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ml.chartshapes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3.xml" ContentType="application/vnd.openxmlformats-officedocument.drawingml.chartshapes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ml.chartshapes+xml"/>
  <Override PartName="/xl/drawings/drawing5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drawings/drawing6.xml" ContentType="application/vnd.openxmlformats-officedocument.drawingml.chartshapes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drawings/drawing7.xml" ContentType="application/vnd.openxmlformats-officedocument.drawingml.chartshapes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drawings/drawing8.xml" ContentType="application/vnd.openxmlformats-officedocument.drawingml.chartshapes+xml"/>
  <Override PartName="/xl/drawings/drawing9.xml" ContentType="application/vnd.openxmlformats-officedocument.drawing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drawings/drawing10.xml" ContentType="application/vnd.openxmlformats-officedocument.drawingml.chartshapes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drawings/drawing11.xml" ContentType="application/vnd.openxmlformats-officedocument.drawingml.chartshapes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drawings/drawing12.xml" ContentType="application/vnd.openxmlformats-officedocument.drawingml.chartshapes+xml"/>
  <Override PartName="/xl/drawings/drawing13.xml" ContentType="application/vnd.openxmlformats-officedocument.drawing+xml"/>
  <Override PartName="/xl/charts/chart10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drawings/drawing14.xml" ContentType="application/vnd.openxmlformats-officedocument.drawingml.chartshapes+xml"/>
  <Override PartName="/xl/charts/chart11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drawings/drawing15.xml" ContentType="application/vnd.openxmlformats-officedocument.drawing+xml"/>
  <Override PartName="/xl/charts/chart12.xml" ContentType="application/vnd.openxmlformats-officedocument.drawingml.chart+xml"/>
  <Override PartName="/xl/charts/style12.xml" ContentType="application/vnd.ms-office.chartstyle+xml"/>
  <Override PartName="/xl/charts/colors12.xml" ContentType="application/vnd.ms-office.chartcolorstyle+xml"/>
  <Override PartName="/xl/drawings/drawing16.xml" ContentType="application/vnd.openxmlformats-officedocument.drawingml.chartshapes+xml"/>
  <Override PartName="/xl/drawings/drawing17.xml" ContentType="application/vnd.openxmlformats-officedocument.drawing+xml"/>
  <Override PartName="/xl/charts/chart13.xml" ContentType="application/vnd.openxmlformats-officedocument.drawingml.chart+xml"/>
  <Override PartName="/xl/charts/style13.xml" ContentType="application/vnd.ms-office.chartstyle+xml"/>
  <Override PartName="/xl/charts/colors13.xml" ContentType="application/vnd.ms-office.chartcolorstyle+xml"/>
  <Override PartName="/xl/drawings/drawing18.xml" ContentType="application/vnd.openxmlformats-officedocument.drawingml.chartshapes+xml"/>
  <Override PartName="/xl/charts/chart14.xml" ContentType="application/vnd.openxmlformats-officedocument.drawingml.chart+xml"/>
  <Override PartName="/xl/charts/style14.xml" ContentType="application/vnd.ms-office.chartstyle+xml"/>
  <Override PartName="/xl/charts/colors14.xml" ContentType="application/vnd.ms-office.chartcolorstyle+xml"/>
  <Override PartName="/xl/drawings/drawing19.xml" ContentType="application/vnd.openxmlformats-officedocument.drawingml.chartshapes+xml"/>
  <Override PartName="/xl/drawings/drawing20.xml" ContentType="application/vnd.openxmlformats-officedocument.drawing+xml"/>
  <Override PartName="/xl/charts/chart15.xml" ContentType="application/vnd.openxmlformats-officedocument.drawingml.chart+xml"/>
  <Override PartName="/xl/charts/style15.xml" ContentType="application/vnd.ms-office.chartstyle+xml"/>
  <Override PartName="/xl/charts/colors15.xml" ContentType="application/vnd.ms-office.chartcolorstyle+xml"/>
  <Override PartName="/xl/drawings/drawing21.xml" ContentType="application/vnd.openxmlformats-officedocument.drawingml.chartshapes+xml"/>
  <Override PartName="/xl/charts/chart16.xml" ContentType="application/vnd.openxmlformats-officedocument.drawingml.chart+xml"/>
  <Override PartName="/xl/charts/style16.xml" ContentType="application/vnd.ms-office.chartstyle+xml"/>
  <Override PartName="/xl/charts/colors16.xml" ContentType="application/vnd.ms-office.chartcolorstyle+xml"/>
  <Override PartName="/xl/drawings/drawing22.xml" ContentType="application/vnd.openxmlformats-officedocument.drawingml.chartshapes+xml"/>
  <Override PartName="/xl/drawings/drawing23.xml" ContentType="application/vnd.openxmlformats-officedocument.drawing+xml"/>
  <Override PartName="/xl/charts/chart17.xml" ContentType="application/vnd.openxmlformats-officedocument.drawingml.chart+xml"/>
  <Override PartName="/xl/charts/style17.xml" ContentType="application/vnd.ms-office.chartstyle+xml"/>
  <Override PartName="/xl/charts/colors17.xml" ContentType="application/vnd.ms-office.chartcolorstyle+xml"/>
  <Override PartName="/xl/drawings/drawing24.xml" ContentType="application/vnd.openxmlformats-officedocument.drawingml.chartshapes+xml"/>
  <Override PartName="/xl/charts/chart18.xml" ContentType="application/vnd.openxmlformats-officedocument.drawingml.chart+xml"/>
  <Override PartName="/xl/charts/style18.xml" ContentType="application/vnd.ms-office.chartstyle+xml"/>
  <Override PartName="/xl/charts/colors18.xml" ContentType="application/vnd.ms-office.chartcolorstyle+xml"/>
  <Override PartName="/xl/drawings/drawing25.xml" ContentType="application/vnd.openxmlformats-officedocument.drawingml.chartshapes+xml"/>
  <Override PartName="/xl/drawings/drawing26.xml" ContentType="application/vnd.openxmlformats-officedocument.drawing+xml"/>
  <Override PartName="/xl/charts/chart19.xml" ContentType="application/vnd.openxmlformats-officedocument.drawingml.chart+xml"/>
  <Override PartName="/xl/charts/style19.xml" ContentType="application/vnd.ms-office.chartstyle+xml"/>
  <Override PartName="/xl/charts/colors19.xml" ContentType="application/vnd.ms-office.chartcolorstyle+xml"/>
  <Override PartName="/xl/drawings/drawing27.xml" ContentType="application/vnd.openxmlformats-officedocument.drawingml.chartshapes+xml"/>
  <Override PartName="/xl/charts/chart20.xml" ContentType="application/vnd.openxmlformats-officedocument.drawingml.chart+xml"/>
  <Override PartName="/xl/charts/style20.xml" ContentType="application/vnd.ms-office.chartstyle+xml"/>
  <Override PartName="/xl/charts/colors20.xml" ContentType="application/vnd.ms-office.chartcolorstyle+xml"/>
  <Override PartName="/xl/drawings/drawing28.xml" ContentType="application/vnd.openxmlformats-officedocument.drawingml.chartshape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026"/>
  <workbookPr defaultThemeVersion="166925"/>
  <mc:AlternateContent xmlns:mc="http://schemas.openxmlformats.org/markup-compatibility/2006">
    <mc:Choice Requires="x15">
      <x15ac:absPath xmlns:x15ac="http://schemas.microsoft.com/office/spreadsheetml/2010/11/ac" url="D:\Games\Pokemon GO\random-draft\data\counters\(Ground Water Fire) Primals\"/>
    </mc:Choice>
  </mc:AlternateContent>
  <xr:revisionPtr revIDLastSave="0" documentId="13_ncr:1_{25DEFFB5-2501-488B-8020-65BED4A8D007}" xr6:coauthVersionLast="47" xr6:coauthVersionMax="47" xr10:uidLastSave="{00000000-0000-0000-0000-000000000000}"/>
  <bookViews>
    <workbookView xWindow="-98" yWindow="-98" windowWidth="22695" windowHeight="14476" firstSheet="1" activeTab="2" xr2:uid="{136AB925-242A-41FD-A5AB-AAD96F622B03}"/>
    <workbookView xWindow="-98" yWindow="-98" windowWidth="22695" windowHeight="14476" firstSheet="3" activeTab="5" xr2:uid="{B4E7FA3F-ECB7-49F7-81DB-0543EFAA9B89}"/>
  </bookViews>
  <sheets>
    <sheet name="Fire table_ESTIMATOR 3nerf" sheetId="51" r:id="rId1"/>
    <sheet name="Fire table_TIME 3nerf" sheetId="52" r:id="rId2"/>
    <sheet name="ASETTW Now" sheetId="58" r:id="rId3"/>
    <sheet name="ASETTW NowTag" sheetId="55" r:id="rId4"/>
    <sheet name="ASETTW Future" sheetId="56" r:id="rId5"/>
    <sheet name="Mega" sheetId="57" r:id="rId6"/>
    <sheet name="ASETTW Full" sheetId="54" r:id="rId7"/>
    <sheet name="ASETTW Untruncated" sheetId="53" r:id="rId8"/>
    <sheet name="DPS Now FF" sheetId="40" r:id="rId9"/>
    <sheet name="DPS Now Tag FF" sheetId="39" r:id="rId10"/>
    <sheet name="DPS Future FF" sheetId="42" r:id="rId11"/>
    <sheet name="DPS Full FF" sheetId="38" r:id="rId12"/>
    <sheet name="comprehensive_dps30" sheetId="37" r:id="rId13"/>
  </sheets>
  <externalReferences>
    <externalReference r:id="rId14"/>
  </externalReferences>
  <definedNames>
    <definedName name="_xlnm._FilterDatabase" localSheetId="0" hidden="1">'Fire table_ESTIMATOR 3nerf'!$A$1:$DX$583</definedName>
    <definedName name="_xlnm._FilterDatabase" localSheetId="1" hidden="1">'Fire table_TIME 3nerf'!$A$1:$DX$590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W84" i="58" l="1"/>
  <c r="V84" i="58"/>
  <c r="U84" i="58"/>
  <c r="T84" i="58"/>
  <c r="S84" i="58"/>
  <c r="R84" i="58"/>
  <c r="Q84" i="58"/>
  <c r="P84" i="58"/>
  <c r="O84" i="58"/>
  <c r="N84" i="58"/>
  <c r="M84" i="58"/>
  <c r="L84" i="58"/>
  <c r="K84" i="58"/>
  <c r="J84" i="58"/>
  <c r="I84" i="58"/>
  <c r="H84" i="58"/>
  <c r="G84" i="58"/>
  <c r="F84" i="58"/>
  <c r="E84" i="58"/>
  <c r="D84" i="58"/>
  <c r="W70" i="58"/>
  <c r="V70" i="58"/>
  <c r="U70" i="58"/>
  <c r="T70" i="58"/>
  <c r="S70" i="58"/>
  <c r="R70" i="58"/>
  <c r="Q70" i="58"/>
  <c r="P70" i="58"/>
  <c r="O70" i="58"/>
  <c r="N70" i="58"/>
  <c r="M70" i="58"/>
  <c r="L70" i="58"/>
  <c r="K70" i="58"/>
  <c r="J70" i="58"/>
  <c r="I70" i="58"/>
  <c r="H70" i="58"/>
  <c r="G70" i="58"/>
  <c r="F70" i="58"/>
  <c r="E70" i="58"/>
  <c r="D70" i="58"/>
  <c r="W69" i="58"/>
  <c r="V69" i="58"/>
  <c r="U69" i="58"/>
  <c r="T69" i="58"/>
  <c r="S69" i="58"/>
  <c r="R69" i="58"/>
  <c r="Q69" i="58"/>
  <c r="P69" i="58"/>
  <c r="O69" i="58"/>
  <c r="N69" i="58"/>
  <c r="M69" i="58"/>
  <c r="L69" i="58"/>
  <c r="K69" i="58"/>
  <c r="J69" i="58"/>
  <c r="I69" i="58"/>
  <c r="H69" i="58"/>
  <c r="G69" i="58"/>
  <c r="F69" i="58"/>
  <c r="E69" i="58"/>
  <c r="D69" i="58"/>
  <c r="W68" i="58"/>
  <c r="V68" i="58"/>
  <c r="U68" i="58"/>
  <c r="T68" i="58"/>
  <c r="S68" i="58"/>
  <c r="R68" i="58"/>
  <c r="Q68" i="58"/>
  <c r="P68" i="58"/>
  <c r="O68" i="58"/>
  <c r="N68" i="58"/>
  <c r="M68" i="58"/>
  <c r="L68" i="58"/>
  <c r="K68" i="58"/>
  <c r="J68" i="58"/>
  <c r="I68" i="58"/>
  <c r="H68" i="58"/>
  <c r="G68" i="58"/>
  <c r="F68" i="58"/>
  <c r="E68" i="58"/>
  <c r="D68" i="58"/>
  <c r="W67" i="58"/>
  <c r="V67" i="58"/>
  <c r="U67" i="58"/>
  <c r="T67" i="58"/>
  <c r="S67" i="58"/>
  <c r="R67" i="58"/>
  <c r="Q67" i="58"/>
  <c r="P67" i="58"/>
  <c r="O67" i="58"/>
  <c r="N67" i="58"/>
  <c r="M67" i="58"/>
  <c r="L67" i="58"/>
  <c r="K67" i="58"/>
  <c r="J67" i="58"/>
  <c r="I67" i="58"/>
  <c r="H67" i="58"/>
  <c r="G67" i="58"/>
  <c r="F67" i="58"/>
  <c r="E67" i="58"/>
  <c r="D67" i="58"/>
  <c r="W66" i="58"/>
  <c r="V66" i="58"/>
  <c r="U66" i="58"/>
  <c r="T66" i="58"/>
  <c r="S66" i="58"/>
  <c r="R66" i="58"/>
  <c r="Q66" i="58"/>
  <c r="P66" i="58"/>
  <c r="O66" i="58"/>
  <c r="N66" i="58"/>
  <c r="M66" i="58"/>
  <c r="L66" i="58"/>
  <c r="K66" i="58"/>
  <c r="J66" i="58"/>
  <c r="I66" i="58"/>
  <c r="H66" i="58"/>
  <c r="G66" i="58"/>
  <c r="F66" i="58"/>
  <c r="E66" i="58"/>
  <c r="D66" i="58"/>
  <c r="W65" i="58"/>
  <c r="V65" i="58"/>
  <c r="U65" i="58"/>
  <c r="T65" i="58"/>
  <c r="S65" i="58"/>
  <c r="R65" i="58"/>
  <c r="Q65" i="58"/>
  <c r="P65" i="58"/>
  <c r="O65" i="58"/>
  <c r="N65" i="58"/>
  <c r="M65" i="58"/>
  <c r="L65" i="58"/>
  <c r="K65" i="58"/>
  <c r="J65" i="58"/>
  <c r="I65" i="58"/>
  <c r="H65" i="58"/>
  <c r="G65" i="58"/>
  <c r="F65" i="58"/>
  <c r="E65" i="58"/>
  <c r="D65" i="58"/>
  <c r="W64" i="58"/>
  <c r="V64" i="58"/>
  <c r="U64" i="58"/>
  <c r="T64" i="58"/>
  <c r="S64" i="58"/>
  <c r="R64" i="58"/>
  <c r="Q64" i="58"/>
  <c r="P64" i="58"/>
  <c r="O64" i="58"/>
  <c r="N64" i="58"/>
  <c r="M64" i="58"/>
  <c r="L64" i="58"/>
  <c r="K64" i="58"/>
  <c r="J64" i="58"/>
  <c r="I64" i="58"/>
  <c r="H64" i="58"/>
  <c r="G64" i="58"/>
  <c r="F64" i="58"/>
  <c r="E64" i="58"/>
  <c r="D64" i="58"/>
  <c r="W63" i="58"/>
  <c r="V63" i="58"/>
  <c r="U63" i="58"/>
  <c r="T63" i="58"/>
  <c r="S63" i="58"/>
  <c r="R63" i="58"/>
  <c r="Q63" i="58"/>
  <c r="P63" i="58"/>
  <c r="O63" i="58"/>
  <c r="N63" i="58"/>
  <c r="M63" i="58"/>
  <c r="L63" i="58"/>
  <c r="K63" i="58"/>
  <c r="J63" i="58"/>
  <c r="I63" i="58"/>
  <c r="H63" i="58"/>
  <c r="G63" i="58"/>
  <c r="F63" i="58"/>
  <c r="E63" i="58"/>
  <c r="D63" i="58"/>
  <c r="W62" i="58"/>
  <c r="V62" i="58"/>
  <c r="U62" i="58"/>
  <c r="T62" i="58"/>
  <c r="S62" i="58"/>
  <c r="R62" i="58"/>
  <c r="Q62" i="58"/>
  <c r="P62" i="58"/>
  <c r="O62" i="58"/>
  <c r="N62" i="58"/>
  <c r="M62" i="58"/>
  <c r="L62" i="58"/>
  <c r="K62" i="58"/>
  <c r="J62" i="58"/>
  <c r="I62" i="58"/>
  <c r="H62" i="58"/>
  <c r="G62" i="58"/>
  <c r="F62" i="58"/>
  <c r="E62" i="58"/>
  <c r="D62" i="58"/>
  <c r="W61" i="58"/>
  <c r="V61" i="58"/>
  <c r="U61" i="58"/>
  <c r="T61" i="58"/>
  <c r="S61" i="58"/>
  <c r="R61" i="58"/>
  <c r="Q61" i="58"/>
  <c r="P61" i="58"/>
  <c r="O61" i="58"/>
  <c r="N61" i="58"/>
  <c r="M61" i="58"/>
  <c r="L61" i="58"/>
  <c r="K61" i="58"/>
  <c r="J61" i="58"/>
  <c r="I61" i="58"/>
  <c r="H61" i="58"/>
  <c r="G61" i="58"/>
  <c r="F61" i="58"/>
  <c r="E61" i="58"/>
  <c r="D61" i="58"/>
  <c r="W59" i="58"/>
  <c r="V59" i="58"/>
  <c r="U59" i="58"/>
  <c r="T59" i="58"/>
  <c r="S59" i="58"/>
  <c r="R59" i="58"/>
  <c r="Q59" i="58"/>
  <c r="P59" i="58"/>
  <c r="O59" i="58"/>
  <c r="N59" i="58"/>
  <c r="M59" i="58"/>
  <c r="L59" i="58"/>
  <c r="K59" i="58"/>
  <c r="J59" i="58"/>
  <c r="I59" i="58"/>
  <c r="H59" i="58"/>
  <c r="G59" i="58"/>
  <c r="F59" i="58"/>
  <c r="E59" i="58"/>
  <c r="D59" i="58"/>
  <c r="W56" i="58"/>
  <c r="V56" i="58"/>
  <c r="U56" i="58"/>
  <c r="T56" i="58"/>
  <c r="S56" i="58"/>
  <c r="R56" i="58"/>
  <c r="Q56" i="58"/>
  <c r="P56" i="58"/>
  <c r="O56" i="58"/>
  <c r="N56" i="58"/>
  <c r="M56" i="58"/>
  <c r="L56" i="58"/>
  <c r="K56" i="58"/>
  <c r="J56" i="58"/>
  <c r="I56" i="58"/>
  <c r="H56" i="58"/>
  <c r="G56" i="58"/>
  <c r="F56" i="58"/>
  <c r="E56" i="58"/>
  <c r="D56" i="58"/>
  <c r="W55" i="58"/>
  <c r="V55" i="58"/>
  <c r="U55" i="58"/>
  <c r="T55" i="58"/>
  <c r="S55" i="58"/>
  <c r="R55" i="58"/>
  <c r="Q55" i="58"/>
  <c r="P55" i="58"/>
  <c r="O55" i="58"/>
  <c r="N55" i="58"/>
  <c r="M55" i="58"/>
  <c r="L55" i="58"/>
  <c r="K55" i="58"/>
  <c r="J55" i="58"/>
  <c r="I55" i="58"/>
  <c r="H55" i="58"/>
  <c r="G55" i="58"/>
  <c r="F55" i="58"/>
  <c r="E55" i="58"/>
  <c r="D55" i="58"/>
  <c r="W52" i="58"/>
  <c r="V52" i="58"/>
  <c r="U52" i="58"/>
  <c r="T52" i="58"/>
  <c r="S52" i="58"/>
  <c r="R52" i="58"/>
  <c r="Q52" i="58"/>
  <c r="P52" i="58"/>
  <c r="O52" i="58"/>
  <c r="N52" i="58"/>
  <c r="M52" i="58"/>
  <c r="L52" i="58"/>
  <c r="K52" i="58"/>
  <c r="J52" i="58"/>
  <c r="I52" i="58"/>
  <c r="H52" i="58"/>
  <c r="G52" i="58"/>
  <c r="F52" i="58"/>
  <c r="E52" i="58"/>
  <c r="D52" i="58"/>
  <c r="W51" i="58"/>
  <c r="V51" i="58"/>
  <c r="U51" i="58"/>
  <c r="T51" i="58"/>
  <c r="S51" i="58"/>
  <c r="R51" i="58"/>
  <c r="Q51" i="58"/>
  <c r="P51" i="58"/>
  <c r="O51" i="58"/>
  <c r="N51" i="58"/>
  <c r="M51" i="58"/>
  <c r="L51" i="58"/>
  <c r="K51" i="58"/>
  <c r="J51" i="58"/>
  <c r="I51" i="58"/>
  <c r="H51" i="58"/>
  <c r="G51" i="58"/>
  <c r="F51" i="58"/>
  <c r="E51" i="58"/>
  <c r="D51" i="58"/>
  <c r="W48" i="58"/>
  <c r="V48" i="58"/>
  <c r="U48" i="58"/>
  <c r="T48" i="58"/>
  <c r="S48" i="58"/>
  <c r="R48" i="58"/>
  <c r="Q48" i="58"/>
  <c r="P48" i="58"/>
  <c r="O48" i="58"/>
  <c r="N48" i="58"/>
  <c r="M48" i="58"/>
  <c r="L48" i="58"/>
  <c r="K48" i="58"/>
  <c r="J48" i="58"/>
  <c r="I48" i="58"/>
  <c r="H48" i="58"/>
  <c r="G48" i="58"/>
  <c r="F48" i="58"/>
  <c r="E48" i="58"/>
  <c r="D48" i="58"/>
  <c r="W47" i="58"/>
  <c r="V47" i="58"/>
  <c r="U47" i="58"/>
  <c r="T47" i="58"/>
  <c r="S47" i="58"/>
  <c r="R47" i="58"/>
  <c r="Q47" i="58"/>
  <c r="P47" i="58"/>
  <c r="O47" i="58"/>
  <c r="N47" i="58"/>
  <c r="M47" i="58"/>
  <c r="L47" i="58"/>
  <c r="K47" i="58"/>
  <c r="J47" i="58"/>
  <c r="I47" i="58"/>
  <c r="H47" i="58"/>
  <c r="G47" i="58"/>
  <c r="F47" i="58"/>
  <c r="E47" i="58"/>
  <c r="D47" i="58"/>
  <c r="W45" i="58"/>
  <c r="V45" i="58"/>
  <c r="U45" i="58"/>
  <c r="T45" i="58"/>
  <c r="S45" i="58"/>
  <c r="R45" i="58"/>
  <c r="Q45" i="58"/>
  <c r="P45" i="58"/>
  <c r="O45" i="58"/>
  <c r="N45" i="58"/>
  <c r="M45" i="58"/>
  <c r="L45" i="58"/>
  <c r="K45" i="58"/>
  <c r="J45" i="58"/>
  <c r="I45" i="58"/>
  <c r="H45" i="58"/>
  <c r="G45" i="58"/>
  <c r="F45" i="58"/>
  <c r="E45" i="58"/>
  <c r="D45" i="58"/>
  <c r="W43" i="58"/>
  <c r="V43" i="58"/>
  <c r="U43" i="58"/>
  <c r="T43" i="58"/>
  <c r="S43" i="58"/>
  <c r="R43" i="58"/>
  <c r="Q43" i="58"/>
  <c r="P43" i="58"/>
  <c r="O43" i="58"/>
  <c r="N43" i="58"/>
  <c r="M43" i="58"/>
  <c r="L43" i="58"/>
  <c r="K43" i="58"/>
  <c r="J43" i="58"/>
  <c r="I43" i="58"/>
  <c r="H43" i="58"/>
  <c r="G43" i="58"/>
  <c r="F43" i="58"/>
  <c r="E43" i="58"/>
  <c r="D43" i="58"/>
  <c r="W40" i="58"/>
  <c r="V40" i="58"/>
  <c r="U40" i="58"/>
  <c r="T40" i="58"/>
  <c r="S40" i="58"/>
  <c r="R40" i="58"/>
  <c r="Q40" i="58"/>
  <c r="P40" i="58"/>
  <c r="O40" i="58"/>
  <c r="N40" i="58"/>
  <c r="M40" i="58"/>
  <c r="L40" i="58"/>
  <c r="K40" i="58"/>
  <c r="J40" i="58"/>
  <c r="I40" i="58"/>
  <c r="H40" i="58"/>
  <c r="G40" i="58"/>
  <c r="F40" i="58"/>
  <c r="E40" i="58"/>
  <c r="D40" i="58"/>
  <c r="W39" i="58"/>
  <c r="V39" i="58"/>
  <c r="U39" i="58"/>
  <c r="T39" i="58"/>
  <c r="S39" i="58"/>
  <c r="R39" i="58"/>
  <c r="Q39" i="58"/>
  <c r="P39" i="58"/>
  <c r="O39" i="58"/>
  <c r="N39" i="58"/>
  <c r="M39" i="58"/>
  <c r="L39" i="58"/>
  <c r="K39" i="58"/>
  <c r="J39" i="58"/>
  <c r="I39" i="58"/>
  <c r="H39" i="58"/>
  <c r="G39" i="58"/>
  <c r="F39" i="58"/>
  <c r="E39" i="58"/>
  <c r="D39" i="58"/>
  <c r="W38" i="58"/>
  <c r="V38" i="58"/>
  <c r="U38" i="58"/>
  <c r="T38" i="58"/>
  <c r="S38" i="58"/>
  <c r="R38" i="58"/>
  <c r="Q38" i="58"/>
  <c r="P38" i="58"/>
  <c r="O38" i="58"/>
  <c r="N38" i="58"/>
  <c r="M38" i="58"/>
  <c r="L38" i="58"/>
  <c r="K38" i="58"/>
  <c r="J38" i="58"/>
  <c r="I38" i="58"/>
  <c r="H38" i="58"/>
  <c r="G38" i="58"/>
  <c r="F38" i="58"/>
  <c r="E38" i="58"/>
  <c r="D38" i="58"/>
  <c r="W34" i="58"/>
  <c r="V34" i="58"/>
  <c r="U34" i="58"/>
  <c r="T34" i="58"/>
  <c r="S34" i="58"/>
  <c r="R34" i="58"/>
  <c r="Q34" i="58"/>
  <c r="P34" i="58"/>
  <c r="O34" i="58"/>
  <c r="N34" i="58"/>
  <c r="M34" i="58"/>
  <c r="L34" i="58"/>
  <c r="K34" i="58"/>
  <c r="J34" i="58"/>
  <c r="I34" i="58"/>
  <c r="H34" i="58"/>
  <c r="G34" i="58"/>
  <c r="F34" i="58"/>
  <c r="E34" i="58"/>
  <c r="D34" i="58"/>
  <c r="W32" i="58"/>
  <c r="V32" i="58"/>
  <c r="U32" i="58"/>
  <c r="T32" i="58"/>
  <c r="S32" i="58"/>
  <c r="R32" i="58"/>
  <c r="Q32" i="58"/>
  <c r="P32" i="58"/>
  <c r="O32" i="58"/>
  <c r="N32" i="58"/>
  <c r="M32" i="58"/>
  <c r="L32" i="58"/>
  <c r="K32" i="58"/>
  <c r="J32" i="58"/>
  <c r="I32" i="58"/>
  <c r="H32" i="58"/>
  <c r="G32" i="58"/>
  <c r="F32" i="58"/>
  <c r="E32" i="58"/>
  <c r="D32" i="58"/>
  <c r="W28" i="58"/>
  <c r="V28" i="58"/>
  <c r="U28" i="58"/>
  <c r="T28" i="58"/>
  <c r="S28" i="58"/>
  <c r="R28" i="58"/>
  <c r="Q28" i="58"/>
  <c r="P28" i="58"/>
  <c r="O28" i="58"/>
  <c r="N28" i="58"/>
  <c r="M28" i="58"/>
  <c r="L28" i="58"/>
  <c r="K28" i="58"/>
  <c r="J28" i="58"/>
  <c r="I28" i="58"/>
  <c r="H28" i="58"/>
  <c r="G28" i="58"/>
  <c r="F28" i="58"/>
  <c r="E28" i="58"/>
  <c r="D28" i="58"/>
  <c r="W24" i="58"/>
  <c r="V24" i="58"/>
  <c r="U24" i="58"/>
  <c r="T24" i="58"/>
  <c r="S24" i="58"/>
  <c r="R24" i="58"/>
  <c r="Q24" i="58"/>
  <c r="P24" i="58"/>
  <c r="O24" i="58"/>
  <c r="N24" i="58"/>
  <c r="M24" i="58"/>
  <c r="L24" i="58"/>
  <c r="K24" i="58"/>
  <c r="J24" i="58"/>
  <c r="I24" i="58"/>
  <c r="H24" i="58"/>
  <c r="G24" i="58"/>
  <c r="F24" i="58"/>
  <c r="E24" i="58"/>
  <c r="D24" i="58"/>
  <c r="W21" i="58"/>
  <c r="V21" i="58"/>
  <c r="U21" i="58"/>
  <c r="T21" i="58"/>
  <c r="S21" i="58"/>
  <c r="R21" i="58"/>
  <c r="Q21" i="58"/>
  <c r="P21" i="58"/>
  <c r="O21" i="58"/>
  <c r="N21" i="58"/>
  <c r="M21" i="58"/>
  <c r="L21" i="58"/>
  <c r="K21" i="58"/>
  <c r="J21" i="58"/>
  <c r="I21" i="58"/>
  <c r="H21" i="58"/>
  <c r="G21" i="58"/>
  <c r="F21" i="58"/>
  <c r="E21" i="58"/>
  <c r="D21" i="58"/>
  <c r="W20" i="58"/>
  <c r="V20" i="58"/>
  <c r="U20" i="58"/>
  <c r="T20" i="58"/>
  <c r="S20" i="58"/>
  <c r="R20" i="58"/>
  <c r="Q20" i="58"/>
  <c r="P20" i="58"/>
  <c r="O20" i="58"/>
  <c r="N20" i="58"/>
  <c r="M20" i="58"/>
  <c r="L20" i="58"/>
  <c r="K20" i="58"/>
  <c r="J20" i="58"/>
  <c r="I20" i="58"/>
  <c r="H20" i="58"/>
  <c r="G20" i="58"/>
  <c r="F20" i="58"/>
  <c r="E20" i="58"/>
  <c r="D20" i="58"/>
  <c r="W18" i="58"/>
  <c r="V18" i="58"/>
  <c r="U18" i="58"/>
  <c r="T18" i="58"/>
  <c r="S18" i="58"/>
  <c r="R18" i="58"/>
  <c r="Q18" i="58"/>
  <c r="P18" i="58"/>
  <c r="O18" i="58"/>
  <c r="N18" i="58"/>
  <c r="M18" i="58"/>
  <c r="L18" i="58"/>
  <c r="K18" i="58"/>
  <c r="J18" i="58"/>
  <c r="I18" i="58"/>
  <c r="H18" i="58"/>
  <c r="G18" i="58"/>
  <c r="F18" i="58"/>
  <c r="E18" i="58"/>
  <c r="D18" i="58"/>
  <c r="W17" i="58"/>
  <c r="V17" i="58"/>
  <c r="U17" i="58"/>
  <c r="T17" i="58"/>
  <c r="S17" i="58"/>
  <c r="R17" i="58"/>
  <c r="Q17" i="58"/>
  <c r="P17" i="58"/>
  <c r="O17" i="58"/>
  <c r="N17" i="58"/>
  <c r="M17" i="58"/>
  <c r="L17" i="58"/>
  <c r="K17" i="58"/>
  <c r="J17" i="58"/>
  <c r="I17" i="58"/>
  <c r="H17" i="58"/>
  <c r="G17" i="58"/>
  <c r="F17" i="58"/>
  <c r="E17" i="58"/>
  <c r="D17" i="58"/>
  <c r="W13" i="58"/>
  <c r="V13" i="58"/>
  <c r="U13" i="58"/>
  <c r="T13" i="58"/>
  <c r="S13" i="58"/>
  <c r="R13" i="58"/>
  <c r="Q13" i="58"/>
  <c r="P13" i="58"/>
  <c r="O13" i="58"/>
  <c r="N13" i="58"/>
  <c r="M13" i="58"/>
  <c r="L13" i="58"/>
  <c r="K13" i="58"/>
  <c r="J13" i="58"/>
  <c r="I13" i="58"/>
  <c r="H13" i="58"/>
  <c r="G13" i="58"/>
  <c r="F13" i="58"/>
  <c r="E13" i="58"/>
  <c r="D13" i="58"/>
  <c r="W5" i="58"/>
  <c r="V5" i="58"/>
  <c r="U5" i="58"/>
  <c r="T5" i="58"/>
  <c r="S5" i="58"/>
  <c r="R5" i="58"/>
  <c r="Q5" i="58"/>
  <c r="P5" i="58"/>
  <c r="O5" i="58"/>
  <c r="N5" i="58"/>
  <c r="M5" i="58"/>
  <c r="L5" i="58"/>
  <c r="K5" i="58"/>
  <c r="J5" i="58"/>
  <c r="I5" i="58"/>
  <c r="H5" i="58"/>
  <c r="G5" i="58"/>
  <c r="F5" i="58"/>
  <c r="E5" i="58"/>
  <c r="D5" i="58"/>
  <c r="W4" i="58"/>
  <c r="V4" i="58"/>
  <c r="U4" i="58"/>
  <c r="T4" i="58"/>
  <c r="S4" i="58"/>
  <c r="R4" i="58"/>
  <c r="Q4" i="58"/>
  <c r="P4" i="58"/>
  <c r="O4" i="58"/>
  <c r="N4" i="58"/>
  <c r="M4" i="58"/>
  <c r="L4" i="58"/>
  <c r="K4" i="58"/>
  <c r="J4" i="58"/>
  <c r="I4" i="58"/>
  <c r="H4" i="58"/>
  <c r="G4" i="58"/>
  <c r="F4" i="58"/>
  <c r="E4" i="58"/>
  <c r="D4" i="58"/>
  <c r="E11" i="57"/>
  <c r="E10" i="57"/>
  <c r="E9" i="57"/>
  <c r="BK8" i="57"/>
  <c r="BJ8" i="57"/>
  <c r="BI8" i="57"/>
  <c r="BH8" i="57"/>
  <c r="BG8" i="57"/>
  <c r="BF8" i="57"/>
  <c r="BE8" i="57"/>
  <c r="BD8" i="57"/>
  <c r="BC8" i="57"/>
  <c r="BB8" i="57"/>
  <c r="BA8" i="57"/>
  <c r="AZ8" i="57"/>
  <c r="AY8" i="57"/>
  <c r="AX8" i="57"/>
  <c r="AW8" i="57"/>
  <c r="AV8" i="57"/>
  <c r="AU8" i="57"/>
  <c r="AT8" i="57"/>
  <c r="AS8" i="57"/>
  <c r="AR8" i="57"/>
  <c r="AQ8" i="57"/>
  <c r="AP8" i="57"/>
  <c r="AO8" i="57"/>
  <c r="AN8" i="57"/>
  <c r="AM8" i="57"/>
  <c r="AL8" i="57"/>
  <c r="AK8" i="57"/>
  <c r="AJ8" i="57"/>
  <c r="AI8" i="57"/>
  <c r="AH8" i="57"/>
  <c r="AG8" i="57"/>
  <c r="AF8" i="57"/>
  <c r="AE8" i="57"/>
  <c r="AD8" i="57"/>
  <c r="AC8" i="57"/>
  <c r="AB8" i="57"/>
  <c r="AA8" i="57"/>
  <c r="Z8" i="57"/>
  <c r="Y8" i="57"/>
  <c r="X8" i="57"/>
  <c r="W8" i="57"/>
  <c r="V8" i="57"/>
  <c r="U8" i="57"/>
  <c r="T8" i="57"/>
  <c r="S8" i="57"/>
  <c r="R8" i="57"/>
  <c r="Q8" i="57"/>
  <c r="P8" i="57"/>
  <c r="O8" i="57"/>
  <c r="N8" i="57"/>
  <c r="M8" i="57"/>
  <c r="L8" i="57"/>
  <c r="K8" i="57"/>
  <c r="J8" i="57"/>
  <c r="I8" i="57"/>
  <c r="H8" i="57"/>
  <c r="E8" i="57"/>
  <c r="BK7" i="57"/>
  <c r="BJ7" i="57"/>
  <c r="BI7" i="57"/>
  <c r="BH7" i="57"/>
  <c r="BG7" i="57"/>
  <c r="BF7" i="57"/>
  <c r="BF9" i="57" s="1"/>
  <c r="BE7" i="57"/>
  <c r="BD7" i="57"/>
  <c r="BC7" i="57"/>
  <c r="BB7" i="57"/>
  <c r="BA7" i="57"/>
  <c r="AZ7" i="57"/>
  <c r="AY7" i="57"/>
  <c r="AX7" i="57"/>
  <c r="AX9" i="57" s="1"/>
  <c r="AW7" i="57"/>
  <c r="AV7" i="57"/>
  <c r="AU7" i="57"/>
  <c r="AT7" i="57"/>
  <c r="AS7" i="57"/>
  <c r="AR7" i="57"/>
  <c r="AQ7" i="57"/>
  <c r="AP7" i="57"/>
  <c r="AP9" i="57" s="1"/>
  <c r="AO7" i="57"/>
  <c r="AN7" i="57"/>
  <c r="AM7" i="57"/>
  <c r="AL7" i="57"/>
  <c r="AK7" i="57"/>
  <c r="AJ7" i="57"/>
  <c r="AI7" i="57"/>
  <c r="AI9" i="57" s="1"/>
  <c r="AH7" i="57"/>
  <c r="AH9" i="57" s="1"/>
  <c r="AG7" i="57"/>
  <c r="AF7" i="57"/>
  <c r="AE7" i="57"/>
  <c r="AD7" i="57"/>
  <c r="AC7" i="57"/>
  <c r="AB7" i="57"/>
  <c r="AA7" i="57"/>
  <c r="Z7" i="57"/>
  <c r="Y7" i="57"/>
  <c r="X7" i="57"/>
  <c r="X9" i="57" s="1"/>
  <c r="W7" i="57"/>
  <c r="V7" i="57"/>
  <c r="U7" i="57"/>
  <c r="T7" i="57"/>
  <c r="S7" i="57"/>
  <c r="R7" i="57"/>
  <c r="R9" i="57" s="1"/>
  <c r="Q7" i="57"/>
  <c r="P7" i="57"/>
  <c r="O7" i="57"/>
  <c r="N7" i="57"/>
  <c r="M7" i="57"/>
  <c r="L7" i="57"/>
  <c r="K7" i="57"/>
  <c r="J7" i="57"/>
  <c r="I7" i="57"/>
  <c r="H7" i="57"/>
  <c r="E7" i="57"/>
  <c r="BK6" i="57"/>
  <c r="BJ6" i="57"/>
  <c r="BI6" i="57"/>
  <c r="BH6" i="57"/>
  <c r="BG6" i="57"/>
  <c r="BF6" i="57"/>
  <c r="BE6" i="57"/>
  <c r="BD6" i="57"/>
  <c r="BC6" i="57"/>
  <c r="BB6" i="57"/>
  <c r="BA6" i="57"/>
  <c r="AZ6" i="57"/>
  <c r="AY6" i="57"/>
  <c r="AX6" i="57"/>
  <c r="AW6" i="57"/>
  <c r="AV6" i="57"/>
  <c r="AU6" i="57"/>
  <c r="AT6" i="57"/>
  <c r="AS6" i="57"/>
  <c r="AR6" i="57"/>
  <c r="AQ6" i="57"/>
  <c r="AP6" i="57"/>
  <c r="AO6" i="57"/>
  <c r="AN6" i="57"/>
  <c r="AM6" i="57"/>
  <c r="AL6" i="57"/>
  <c r="AK6" i="57"/>
  <c r="AJ6" i="57"/>
  <c r="AI6" i="57"/>
  <c r="AH6" i="57"/>
  <c r="AG6" i="57"/>
  <c r="AF6" i="57"/>
  <c r="AE6" i="57"/>
  <c r="AD6" i="57"/>
  <c r="AC6" i="57"/>
  <c r="AB6" i="57"/>
  <c r="AA6" i="57"/>
  <c r="Z6" i="57"/>
  <c r="Y6" i="57"/>
  <c r="X6" i="57"/>
  <c r="W6" i="57"/>
  <c r="V6" i="57"/>
  <c r="U6" i="57"/>
  <c r="T6" i="57"/>
  <c r="S6" i="57"/>
  <c r="R6" i="57"/>
  <c r="Q6" i="57"/>
  <c r="P6" i="57"/>
  <c r="O6" i="57"/>
  <c r="N6" i="57"/>
  <c r="M6" i="57"/>
  <c r="L6" i="57"/>
  <c r="K6" i="57"/>
  <c r="J6" i="57"/>
  <c r="I6" i="57"/>
  <c r="H6" i="57"/>
  <c r="E6" i="57"/>
  <c r="BK5" i="57"/>
  <c r="BJ5" i="57"/>
  <c r="BI5" i="57"/>
  <c r="BH5" i="57"/>
  <c r="BG5" i="57"/>
  <c r="BF5" i="57"/>
  <c r="BE5" i="57"/>
  <c r="BD5" i="57"/>
  <c r="BC5" i="57"/>
  <c r="BB5" i="57"/>
  <c r="BA5" i="57"/>
  <c r="AZ5" i="57"/>
  <c r="AY5" i="57"/>
  <c r="AX5" i="57"/>
  <c r="AW5" i="57"/>
  <c r="AV5" i="57"/>
  <c r="AU5" i="57"/>
  <c r="AT5" i="57"/>
  <c r="AS5" i="57"/>
  <c r="AR5" i="57"/>
  <c r="AQ5" i="57"/>
  <c r="AP5" i="57"/>
  <c r="AO5" i="57"/>
  <c r="AN5" i="57"/>
  <c r="AM5" i="57"/>
  <c r="AL5" i="57"/>
  <c r="AK5" i="57"/>
  <c r="AJ5" i="57"/>
  <c r="AI5" i="57"/>
  <c r="AH5" i="57"/>
  <c r="AG5" i="57"/>
  <c r="AF5" i="57"/>
  <c r="AE5" i="57"/>
  <c r="AD5" i="57"/>
  <c r="AC5" i="57"/>
  <c r="AB5" i="57"/>
  <c r="AA5" i="57"/>
  <c r="Z5" i="57"/>
  <c r="Y5" i="57"/>
  <c r="X5" i="57"/>
  <c r="W5" i="57"/>
  <c r="V5" i="57"/>
  <c r="U5" i="57"/>
  <c r="T5" i="57"/>
  <c r="S5" i="57"/>
  <c r="R5" i="57"/>
  <c r="Q5" i="57"/>
  <c r="P5" i="57"/>
  <c r="O5" i="57"/>
  <c r="N5" i="57"/>
  <c r="M5" i="57"/>
  <c r="L5" i="57"/>
  <c r="K5" i="57"/>
  <c r="J5" i="57"/>
  <c r="I5" i="57"/>
  <c r="H5" i="57"/>
  <c r="E5" i="57"/>
  <c r="E4" i="57"/>
  <c r="E3" i="57"/>
  <c r="E2" i="57"/>
  <c r="AQ9" i="57" l="1"/>
  <c r="AY9" i="57"/>
  <c r="BG9" i="57"/>
  <c r="L9" i="57"/>
  <c r="AZ9" i="57"/>
  <c r="BI9" i="57"/>
  <c r="S9" i="57"/>
  <c r="AB9" i="57"/>
  <c r="BH9" i="57"/>
  <c r="AC9" i="57"/>
  <c r="N9" i="57"/>
  <c r="V9" i="57"/>
  <c r="AD9" i="57"/>
  <c r="AL9" i="57"/>
  <c r="AT9" i="57"/>
  <c r="Z9" i="57"/>
  <c r="U9" i="57"/>
  <c r="BA9" i="57"/>
  <c r="O9" i="57"/>
  <c r="W9" i="57"/>
  <c r="AE9" i="57"/>
  <c r="AA9" i="57"/>
  <c r="T9" i="57"/>
  <c r="AR9" i="57"/>
  <c r="M9" i="57"/>
  <c r="AS9" i="57"/>
  <c r="K9" i="57"/>
  <c r="AK9" i="57"/>
  <c r="AJ9" i="57"/>
  <c r="J9" i="57"/>
  <c r="I9" i="57"/>
  <c r="Q9" i="57"/>
  <c r="Y9" i="57"/>
  <c r="AG9" i="57"/>
  <c r="AO9" i="57"/>
  <c r="AW9" i="57"/>
  <c r="BE9" i="57"/>
  <c r="BB9" i="57"/>
  <c r="BJ9" i="57"/>
  <c r="AM9" i="57"/>
  <c r="AU9" i="57"/>
  <c r="BC9" i="57"/>
  <c r="BK9" i="57"/>
  <c r="H9" i="57"/>
  <c r="P9" i="57"/>
  <c r="AF9" i="57"/>
  <c r="AN9" i="57"/>
  <c r="AV9" i="57"/>
  <c r="BD9" i="57"/>
  <c r="W83" i="56"/>
  <c r="V83" i="56"/>
  <c r="U83" i="56"/>
  <c r="T83" i="56"/>
  <c r="S83" i="56"/>
  <c r="R83" i="56"/>
  <c r="Q83" i="56"/>
  <c r="P83" i="56"/>
  <c r="O83" i="56"/>
  <c r="N83" i="56"/>
  <c r="M83" i="56"/>
  <c r="L83" i="56"/>
  <c r="K83" i="56"/>
  <c r="J83" i="56"/>
  <c r="I83" i="56"/>
  <c r="H83" i="56"/>
  <c r="G83" i="56"/>
  <c r="F83" i="56"/>
  <c r="E83" i="56"/>
  <c r="D83" i="56"/>
  <c r="W81" i="56"/>
  <c r="V81" i="56"/>
  <c r="U81" i="56"/>
  <c r="T81" i="56"/>
  <c r="S81" i="56"/>
  <c r="R81" i="56"/>
  <c r="Q81" i="56"/>
  <c r="P81" i="56"/>
  <c r="O81" i="56"/>
  <c r="N81" i="56"/>
  <c r="M81" i="56"/>
  <c r="L81" i="56"/>
  <c r="K81" i="56"/>
  <c r="J81" i="56"/>
  <c r="I81" i="56"/>
  <c r="H81" i="56"/>
  <c r="G81" i="56"/>
  <c r="F81" i="56"/>
  <c r="E81" i="56"/>
  <c r="D81" i="56"/>
  <c r="W78" i="56"/>
  <c r="V78" i="56"/>
  <c r="U78" i="56"/>
  <c r="T78" i="56"/>
  <c r="S78" i="56"/>
  <c r="R78" i="56"/>
  <c r="Q78" i="56"/>
  <c r="P78" i="56"/>
  <c r="O78" i="56"/>
  <c r="N78" i="56"/>
  <c r="M78" i="56"/>
  <c r="L78" i="56"/>
  <c r="K78" i="56"/>
  <c r="J78" i="56"/>
  <c r="I78" i="56"/>
  <c r="H78" i="56"/>
  <c r="G78" i="56"/>
  <c r="F78" i="56"/>
  <c r="E78" i="56"/>
  <c r="D78" i="56"/>
  <c r="W72" i="56"/>
  <c r="V72" i="56"/>
  <c r="U72" i="56"/>
  <c r="T72" i="56"/>
  <c r="S72" i="56"/>
  <c r="R72" i="56"/>
  <c r="Q72" i="56"/>
  <c r="P72" i="56"/>
  <c r="O72" i="56"/>
  <c r="N72" i="56"/>
  <c r="M72" i="56"/>
  <c r="L72" i="56"/>
  <c r="K72" i="56"/>
  <c r="J72" i="56"/>
  <c r="I72" i="56"/>
  <c r="H72" i="56"/>
  <c r="G72" i="56"/>
  <c r="F72" i="56"/>
  <c r="E72" i="56"/>
  <c r="D72" i="56"/>
  <c r="W71" i="56"/>
  <c r="V71" i="56"/>
  <c r="U71" i="56"/>
  <c r="T71" i="56"/>
  <c r="S71" i="56"/>
  <c r="R71" i="56"/>
  <c r="Q71" i="56"/>
  <c r="P71" i="56"/>
  <c r="O71" i="56"/>
  <c r="N71" i="56"/>
  <c r="M71" i="56"/>
  <c r="L71" i="56"/>
  <c r="K71" i="56"/>
  <c r="J71" i="56"/>
  <c r="I71" i="56"/>
  <c r="H71" i="56"/>
  <c r="G71" i="56"/>
  <c r="F71" i="56"/>
  <c r="E71" i="56"/>
  <c r="D71" i="56"/>
  <c r="W62" i="56"/>
  <c r="V62" i="56"/>
  <c r="U62" i="56"/>
  <c r="T62" i="56"/>
  <c r="S62" i="56"/>
  <c r="R62" i="56"/>
  <c r="Q62" i="56"/>
  <c r="P62" i="56"/>
  <c r="O62" i="56"/>
  <c r="N62" i="56"/>
  <c r="M62" i="56"/>
  <c r="L62" i="56"/>
  <c r="K62" i="56"/>
  <c r="J62" i="56"/>
  <c r="I62" i="56"/>
  <c r="H62" i="56"/>
  <c r="G62" i="56"/>
  <c r="F62" i="56"/>
  <c r="E62" i="56"/>
  <c r="D62" i="56"/>
  <c r="W61" i="56"/>
  <c r="V61" i="56"/>
  <c r="U61" i="56"/>
  <c r="T61" i="56"/>
  <c r="S61" i="56"/>
  <c r="R61" i="56"/>
  <c r="Q61" i="56"/>
  <c r="P61" i="56"/>
  <c r="O61" i="56"/>
  <c r="N61" i="56"/>
  <c r="M61" i="56"/>
  <c r="L61" i="56"/>
  <c r="K61" i="56"/>
  <c r="J61" i="56"/>
  <c r="I61" i="56"/>
  <c r="H61" i="56"/>
  <c r="G61" i="56"/>
  <c r="F61" i="56"/>
  <c r="E61" i="56"/>
  <c r="D61" i="56"/>
  <c r="W59" i="56"/>
  <c r="V59" i="56"/>
  <c r="U59" i="56"/>
  <c r="T59" i="56"/>
  <c r="S59" i="56"/>
  <c r="R59" i="56"/>
  <c r="Q59" i="56"/>
  <c r="P59" i="56"/>
  <c r="O59" i="56"/>
  <c r="N59" i="56"/>
  <c r="M59" i="56"/>
  <c r="L59" i="56"/>
  <c r="K59" i="56"/>
  <c r="J59" i="56"/>
  <c r="I59" i="56"/>
  <c r="H59" i="56"/>
  <c r="G59" i="56"/>
  <c r="F59" i="56"/>
  <c r="E59" i="56"/>
  <c r="D59" i="56"/>
  <c r="W55" i="56"/>
  <c r="V55" i="56"/>
  <c r="U55" i="56"/>
  <c r="T55" i="56"/>
  <c r="S55" i="56"/>
  <c r="R55" i="56"/>
  <c r="Q55" i="56"/>
  <c r="P55" i="56"/>
  <c r="O55" i="56"/>
  <c r="N55" i="56"/>
  <c r="M55" i="56"/>
  <c r="L55" i="56"/>
  <c r="K55" i="56"/>
  <c r="J55" i="56"/>
  <c r="I55" i="56"/>
  <c r="H55" i="56"/>
  <c r="G55" i="56"/>
  <c r="F55" i="56"/>
  <c r="E55" i="56"/>
  <c r="D55" i="56"/>
  <c r="W52" i="56"/>
  <c r="V52" i="56"/>
  <c r="U52" i="56"/>
  <c r="T52" i="56"/>
  <c r="S52" i="56"/>
  <c r="R52" i="56"/>
  <c r="Q52" i="56"/>
  <c r="P52" i="56"/>
  <c r="O52" i="56"/>
  <c r="N52" i="56"/>
  <c r="M52" i="56"/>
  <c r="L52" i="56"/>
  <c r="K52" i="56"/>
  <c r="J52" i="56"/>
  <c r="I52" i="56"/>
  <c r="H52" i="56"/>
  <c r="G52" i="56"/>
  <c r="F52" i="56"/>
  <c r="E52" i="56"/>
  <c r="D52" i="56"/>
  <c r="W51" i="56"/>
  <c r="V51" i="56"/>
  <c r="U51" i="56"/>
  <c r="T51" i="56"/>
  <c r="S51" i="56"/>
  <c r="R51" i="56"/>
  <c r="Q51" i="56"/>
  <c r="P51" i="56"/>
  <c r="O51" i="56"/>
  <c r="N51" i="56"/>
  <c r="M51" i="56"/>
  <c r="L51" i="56"/>
  <c r="K51" i="56"/>
  <c r="J51" i="56"/>
  <c r="I51" i="56"/>
  <c r="H51" i="56"/>
  <c r="G51" i="56"/>
  <c r="F51" i="56"/>
  <c r="E51" i="56"/>
  <c r="D51" i="56"/>
  <c r="W48" i="56"/>
  <c r="V48" i="56"/>
  <c r="U48" i="56"/>
  <c r="T48" i="56"/>
  <c r="S48" i="56"/>
  <c r="R48" i="56"/>
  <c r="Q48" i="56"/>
  <c r="P48" i="56"/>
  <c r="O48" i="56"/>
  <c r="N48" i="56"/>
  <c r="M48" i="56"/>
  <c r="L48" i="56"/>
  <c r="K48" i="56"/>
  <c r="J48" i="56"/>
  <c r="I48" i="56"/>
  <c r="H48" i="56"/>
  <c r="G48" i="56"/>
  <c r="F48" i="56"/>
  <c r="E48" i="56"/>
  <c r="D48" i="56"/>
  <c r="W47" i="56"/>
  <c r="V47" i="56"/>
  <c r="U47" i="56"/>
  <c r="T47" i="56"/>
  <c r="S47" i="56"/>
  <c r="R47" i="56"/>
  <c r="Q47" i="56"/>
  <c r="P47" i="56"/>
  <c r="O47" i="56"/>
  <c r="N47" i="56"/>
  <c r="M47" i="56"/>
  <c r="L47" i="56"/>
  <c r="K47" i="56"/>
  <c r="J47" i="56"/>
  <c r="I47" i="56"/>
  <c r="H47" i="56"/>
  <c r="G47" i="56"/>
  <c r="F47" i="56"/>
  <c r="E47" i="56"/>
  <c r="D47" i="56"/>
  <c r="W45" i="56"/>
  <c r="V45" i="56"/>
  <c r="U45" i="56"/>
  <c r="T45" i="56"/>
  <c r="S45" i="56"/>
  <c r="R45" i="56"/>
  <c r="Q45" i="56"/>
  <c r="P45" i="56"/>
  <c r="O45" i="56"/>
  <c r="N45" i="56"/>
  <c r="M45" i="56"/>
  <c r="L45" i="56"/>
  <c r="K45" i="56"/>
  <c r="J45" i="56"/>
  <c r="I45" i="56"/>
  <c r="H45" i="56"/>
  <c r="G45" i="56"/>
  <c r="F45" i="56"/>
  <c r="E45" i="56"/>
  <c r="D45" i="56"/>
  <c r="W43" i="56"/>
  <c r="V43" i="56"/>
  <c r="U43" i="56"/>
  <c r="T43" i="56"/>
  <c r="S43" i="56"/>
  <c r="R43" i="56"/>
  <c r="Q43" i="56"/>
  <c r="P43" i="56"/>
  <c r="O43" i="56"/>
  <c r="N43" i="56"/>
  <c r="M43" i="56"/>
  <c r="L43" i="56"/>
  <c r="K43" i="56"/>
  <c r="J43" i="56"/>
  <c r="I43" i="56"/>
  <c r="H43" i="56"/>
  <c r="G43" i="56"/>
  <c r="F43" i="56"/>
  <c r="E43" i="56"/>
  <c r="D43" i="56"/>
  <c r="W40" i="56"/>
  <c r="V40" i="56"/>
  <c r="U40" i="56"/>
  <c r="T40" i="56"/>
  <c r="S40" i="56"/>
  <c r="R40" i="56"/>
  <c r="Q40" i="56"/>
  <c r="P40" i="56"/>
  <c r="O40" i="56"/>
  <c r="N40" i="56"/>
  <c r="M40" i="56"/>
  <c r="L40" i="56"/>
  <c r="K40" i="56"/>
  <c r="J40" i="56"/>
  <c r="I40" i="56"/>
  <c r="H40" i="56"/>
  <c r="G40" i="56"/>
  <c r="F40" i="56"/>
  <c r="E40" i="56"/>
  <c r="D40" i="56"/>
  <c r="W34" i="56"/>
  <c r="V34" i="56"/>
  <c r="U34" i="56"/>
  <c r="T34" i="56"/>
  <c r="S34" i="56"/>
  <c r="R34" i="56"/>
  <c r="Q34" i="56"/>
  <c r="P34" i="56"/>
  <c r="O34" i="56"/>
  <c r="N34" i="56"/>
  <c r="M34" i="56"/>
  <c r="L34" i="56"/>
  <c r="K34" i="56"/>
  <c r="J34" i="56"/>
  <c r="I34" i="56"/>
  <c r="H34" i="56"/>
  <c r="G34" i="56"/>
  <c r="F34" i="56"/>
  <c r="E34" i="56"/>
  <c r="D34" i="56"/>
  <c r="W32" i="56"/>
  <c r="V32" i="56"/>
  <c r="U32" i="56"/>
  <c r="T32" i="56"/>
  <c r="S32" i="56"/>
  <c r="R32" i="56"/>
  <c r="Q32" i="56"/>
  <c r="P32" i="56"/>
  <c r="O32" i="56"/>
  <c r="N32" i="56"/>
  <c r="M32" i="56"/>
  <c r="L32" i="56"/>
  <c r="K32" i="56"/>
  <c r="J32" i="56"/>
  <c r="I32" i="56"/>
  <c r="H32" i="56"/>
  <c r="G32" i="56"/>
  <c r="F32" i="56"/>
  <c r="E32" i="56"/>
  <c r="D32" i="56"/>
  <c r="W24" i="56"/>
  <c r="V24" i="56"/>
  <c r="U24" i="56"/>
  <c r="T24" i="56"/>
  <c r="S24" i="56"/>
  <c r="R24" i="56"/>
  <c r="Q24" i="56"/>
  <c r="P24" i="56"/>
  <c r="O24" i="56"/>
  <c r="N24" i="56"/>
  <c r="M24" i="56"/>
  <c r="L24" i="56"/>
  <c r="K24" i="56"/>
  <c r="J24" i="56"/>
  <c r="I24" i="56"/>
  <c r="H24" i="56"/>
  <c r="G24" i="56"/>
  <c r="F24" i="56"/>
  <c r="E24" i="56"/>
  <c r="D24" i="56"/>
  <c r="W20" i="56"/>
  <c r="V20" i="56"/>
  <c r="U20" i="56"/>
  <c r="T20" i="56"/>
  <c r="S20" i="56"/>
  <c r="R20" i="56"/>
  <c r="Q20" i="56"/>
  <c r="P20" i="56"/>
  <c r="O20" i="56"/>
  <c r="N20" i="56"/>
  <c r="M20" i="56"/>
  <c r="L20" i="56"/>
  <c r="K20" i="56"/>
  <c r="J20" i="56"/>
  <c r="I20" i="56"/>
  <c r="H20" i="56"/>
  <c r="G20" i="56"/>
  <c r="F20" i="56"/>
  <c r="E20" i="56"/>
  <c r="D20" i="56"/>
  <c r="W18" i="56"/>
  <c r="V18" i="56"/>
  <c r="U18" i="56"/>
  <c r="T18" i="56"/>
  <c r="S18" i="56"/>
  <c r="R18" i="56"/>
  <c r="Q18" i="56"/>
  <c r="P18" i="56"/>
  <c r="O18" i="56"/>
  <c r="N18" i="56"/>
  <c r="M18" i="56"/>
  <c r="L18" i="56"/>
  <c r="K18" i="56"/>
  <c r="J18" i="56"/>
  <c r="I18" i="56"/>
  <c r="H18" i="56"/>
  <c r="G18" i="56"/>
  <c r="F18" i="56"/>
  <c r="E18" i="56"/>
  <c r="D18" i="56"/>
  <c r="W17" i="56"/>
  <c r="V17" i="56"/>
  <c r="U17" i="56"/>
  <c r="T17" i="56"/>
  <c r="S17" i="56"/>
  <c r="R17" i="56"/>
  <c r="Q17" i="56"/>
  <c r="P17" i="56"/>
  <c r="O17" i="56"/>
  <c r="N17" i="56"/>
  <c r="M17" i="56"/>
  <c r="L17" i="56"/>
  <c r="K17" i="56"/>
  <c r="J17" i="56"/>
  <c r="I17" i="56"/>
  <c r="H17" i="56"/>
  <c r="G17" i="56"/>
  <c r="F17" i="56"/>
  <c r="E17" i="56"/>
  <c r="D17" i="56"/>
  <c r="W13" i="56"/>
  <c r="V13" i="56"/>
  <c r="U13" i="56"/>
  <c r="T13" i="56"/>
  <c r="S13" i="56"/>
  <c r="R13" i="56"/>
  <c r="Q13" i="56"/>
  <c r="P13" i="56"/>
  <c r="O13" i="56"/>
  <c r="N13" i="56"/>
  <c r="M13" i="56"/>
  <c r="L13" i="56"/>
  <c r="K13" i="56"/>
  <c r="J13" i="56"/>
  <c r="I13" i="56"/>
  <c r="H13" i="56"/>
  <c r="G13" i="56"/>
  <c r="F13" i="56"/>
  <c r="E13" i="56"/>
  <c r="D13" i="56"/>
  <c r="W5" i="56"/>
  <c r="V5" i="56"/>
  <c r="U5" i="56"/>
  <c r="T5" i="56"/>
  <c r="S5" i="56"/>
  <c r="R5" i="56"/>
  <c r="Q5" i="56"/>
  <c r="P5" i="56"/>
  <c r="O5" i="56"/>
  <c r="N5" i="56"/>
  <c r="M5" i="56"/>
  <c r="L5" i="56"/>
  <c r="K5" i="56"/>
  <c r="J5" i="56"/>
  <c r="I5" i="56"/>
  <c r="H5" i="56"/>
  <c r="G5" i="56"/>
  <c r="F5" i="56"/>
  <c r="E5" i="56"/>
  <c r="D5" i="56"/>
  <c r="W4" i="56"/>
  <c r="V4" i="56"/>
  <c r="U4" i="56"/>
  <c r="T4" i="56"/>
  <c r="S4" i="56"/>
  <c r="R4" i="56"/>
  <c r="Q4" i="56"/>
  <c r="P4" i="56"/>
  <c r="O4" i="56"/>
  <c r="N4" i="56"/>
  <c r="M4" i="56"/>
  <c r="L4" i="56"/>
  <c r="K4" i="56"/>
  <c r="J4" i="56"/>
  <c r="I4" i="56"/>
  <c r="H4" i="56"/>
  <c r="G4" i="56"/>
  <c r="F4" i="56"/>
  <c r="E4" i="56"/>
  <c r="D4" i="56"/>
  <c r="W84" i="55"/>
  <c r="V84" i="55"/>
  <c r="U84" i="55"/>
  <c r="T84" i="55"/>
  <c r="S84" i="55"/>
  <c r="R84" i="55"/>
  <c r="Q84" i="55"/>
  <c r="P84" i="55"/>
  <c r="O84" i="55"/>
  <c r="N84" i="55"/>
  <c r="M84" i="55"/>
  <c r="L84" i="55"/>
  <c r="K84" i="55"/>
  <c r="J84" i="55"/>
  <c r="I84" i="55"/>
  <c r="H84" i="55"/>
  <c r="G84" i="55"/>
  <c r="F84" i="55"/>
  <c r="E84" i="55"/>
  <c r="D84" i="55"/>
  <c r="W70" i="55"/>
  <c r="V70" i="55"/>
  <c r="U70" i="55"/>
  <c r="T70" i="55"/>
  <c r="S70" i="55"/>
  <c r="R70" i="55"/>
  <c r="Q70" i="55"/>
  <c r="P70" i="55"/>
  <c r="O70" i="55"/>
  <c r="N70" i="55"/>
  <c r="M70" i="55"/>
  <c r="L70" i="55"/>
  <c r="K70" i="55"/>
  <c r="J70" i="55"/>
  <c r="I70" i="55"/>
  <c r="H70" i="55"/>
  <c r="G70" i="55"/>
  <c r="F70" i="55"/>
  <c r="E70" i="55"/>
  <c r="D70" i="55"/>
  <c r="W69" i="55"/>
  <c r="V69" i="55"/>
  <c r="U69" i="55"/>
  <c r="T69" i="55"/>
  <c r="S69" i="55"/>
  <c r="R69" i="55"/>
  <c r="Q69" i="55"/>
  <c r="P69" i="55"/>
  <c r="O69" i="55"/>
  <c r="N69" i="55"/>
  <c r="M69" i="55"/>
  <c r="L69" i="55"/>
  <c r="K69" i="55"/>
  <c r="J69" i="55"/>
  <c r="I69" i="55"/>
  <c r="H69" i="55"/>
  <c r="G69" i="55"/>
  <c r="F69" i="55"/>
  <c r="E69" i="55"/>
  <c r="D69" i="55"/>
  <c r="W68" i="55"/>
  <c r="V68" i="55"/>
  <c r="U68" i="55"/>
  <c r="T68" i="55"/>
  <c r="S68" i="55"/>
  <c r="R68" i="55"/>
  <c r="Q68" i="55"/>
  <c r="P68" i="55"/>
  <c r="O68" i="55"/>
  <c r="N68" i="55"/>
  <c r="M68" i="55"/>
  <c r="L68" i="55"/>
  <c r="K68" i="55"/>
  <c r="J68" i="55"/>
  <c r="I68" i="55"/>
  <c r="H68" i="55"/>
  <c r="G68" i="55"/>
  <c r="F68" i="55"/>
  <c r="E68" i="55"/>
  <c r="D68" i="55"/>
  <c r="W67" i="55"/>
  <c r="V67" i="55"/>
  <c r="U67" i="55"/>
  <c r="T67" i="55"/>
  <c r="S67" i="55"/>
  <c r="R67" i="55"/>
  <c r="Q67" i="55"/>
  <c r="P67" i="55"/>
  <c r="O67" i="55"/>
  <c r="N67" i="55"/>
  <c r="M67" i="55"/>
  <c r="L67" i="55"/>
  <c r="K67" i="55"/>
  <c r="J67" i="55"/>
  <c r="I67" i="55"/>
  <c r="H67" i="55"/>
  <c r="G67" i="55"/>
  <c r="F67" i="55"/>
  <c r="E67" i="55"/>
  <c r="D67" i="55"/>
  <c r="W66" i="55"/>
  <c r="V66" i="55"/>
  <c r="U66" i="55"/>
  <c r="T66" i="55"/>
  <c r="S66" i="55"/>
  <c r="R66" i="55"/>
  <c r="Q66" i="55"/>
  <c r="P66" i="55"/>
  <c r="O66" i="55"/>
  <c r="N66" i="55"/>
  <c r="M66" i="55"/>
  <c r="L66" i="55"/>
  <c r="K66" i="55"/>
  <c r="J66" i="55"/>
  <c r="I66" i="55"/>
  <c r="H66" i="55"/>
  <c r="G66" i="55"/>
  <c r="F66" i="55"/>
  <c r="E66" i="55"/>
  <c r="D66" i="55"/>
  <c r="W65" i="55"/>
  <c r="V65" i="55"/>
  <c r="U65" i="55"/>
  <c r="T65" i="55"/>
  <c r="S65" i="55"/>
  <c r="R65" i="55"/>
  <c r="Q65" i="55"/>
  <c r="P65" i="55"/>
  <c r="O65" i="55"/>
  <c r="N65" i="55"/>
  <c r="M65" i="55"/>
  <c r="L65" i="55"/>
  <c r="K65" i="55"/>
  <c r="J65" i="55"/>
  <c r="I65" i="55"/>
  <c r="H65" i="55"/>
  <c r="G65" i="55"/>
  <c r="F65" i="55"/>
  <c r="E65" i="55"/>
  <c r="D65" i="55"/>
  <c r="W64" i="55"/>
  <c r="V64" i="55"/>
  <c r="U64" i="55"/>
  <c r="T64" i="55"/>
  <c r="S64" i="55"/>
  <c r="R64" i="55"/>
  <c r="Q64" i="55"/>
  <c r="P64" i="55"/>
  <c r="O64" i="55"/>
  <c r="N64" i="55"/>
  <c r="M64" i="55"/>
  <c r="L64" i="55"/>
  <c r="K64" i="55"/>
  <c r="J64" i="55"/>
  <c r="I64" i="55"/>
  <c r="H64" i="55"/>
  <c r="G64" i="55"/>
  <c r="F64" i="55"/>
  <c r="E64" i="55"/>
  <c r="D64" i="55"/>
  <c r="W63" i="55"/>
  <c r="V63" i="55"/>
  <c r="U63" i="55"/>
  <c r="T63" i="55"/>
  <c r="S63" i="55"/>
  <c r="R63" i="55"/>
  <c r="Q63" i="55"/>
  <c r="P63" i="55"/>
  <c r="O63" i="55"/>
  <c r="N63" i="55"/>
  <c r="M63" i="55"/>
  <c r="L63" i="55"/>
  <c r="K63" i="55"/>
  <c r="J63" i="55"/>
  <c r="I63" i="55"/>
  <c r="H63" i="55"/>
  <c r="G63" i="55"/>
  <c r="F63" i="55"/>
  <c r="E63" i="55"/>
  <c r="D63" i="55"/>
  <c r="W62" i="55"/>
  <c r="V62" i="55"/>
  <c r="U62" i="55"/>
  <c r="T62" i="55"/>
  <c r="S62" i="55"/>
  <c r="R62" i="55"/>
  <c r="Q62" i="55"/>
  <c r="P62" i="55"/>
  <c r="O62" i="55"/>
  <c r="N62" i="55"/>
  <c r="M62" i="55"/>
  <c r="L62" i="55"/>
  <c r="K62" i="55"/>
  <c r="J62" i="55"/>
  <c r="I62" i="55"/>
  <c r="H62" i="55"/>
  <c r="G62" i="55"/>
  <c r="F62" i="55"/>
  <c r="E62" i="55"/>
  <c r="D62" i="55"/>
  <c r="W61" i="55"/>
  <c r="V61" i="55"/>
  <c r="U61" i="55"/>
  <c r="T61" i="55"/>
  <c r="S61" i="55"/>
  <c r="R61" i="55"/>
  <c r="Q61" i="55"/>
  <c r="P61" i="55"/>
  <c r="O61" i="55"/>
  <c r="N61" i="55"/>
  <c r="M61" i="55"/>
  <c r="L61" i="55"/>
  <c r="K61" i="55"/>
  <c r="J61" i="55"/>
  <c r="I61" i="55"/>
  <c r="H61" i="55"/>
  <c r="G61" i="55"/>
  <c r="F61" i="55"/>
  <c r="E61" i="55"/>
  <c r="D61" i="55"/>
  <c r="W59" i="55"/>
  <c r="V59" i="55"/>
  <c r="U59" i="55"/>
  <c r="T59" i="55"/>
  <c r="S59" i="55"/>
  <c r="R59" i="55"/>
  <c r="Q59" i="55"/>
  <c r="P59" i="55"/>
  <c r="O59" i="55"/>
  <c r="N59" i="55"/>
  <c r="M59" i="55"/>
  <c r="L59" i="55"/>
  <c r="K59" i="55"/>
  <c r="J59" i="55"/>
  <c r="I59" i="55"/>
  <c r="H59" i="55"/>
  <c r="G59" i="55"/>
  <c r="F59" i="55"/>
  <c r="E59" i="55"/>
  <c r="D59" i="55"/>
  <c r="W56" i="55"/>
  <c r="V56" i="55"/>
  <c r="U56" i="55"/>
  <c r="T56" i="55"/>
  <c r="S56" i="55"/>
  <c r="R56" i="55"/>
  <c r="Q56" i="55"/>
  <c r="P56" i="55"/>
  <c r="O56" i="55"/>
  <c r="N56" i="55"/>
  <c r="M56" i="55"/>
  <c r="L56" i="55"/>
  <c r="K56" i="55"/>
  <c r="J56" i="55"/>
  <c r="I56" i="55"/>
  <c r="H56" i="55"/>
  <c r="G56" i="55"/>
  <c r="F56" i="55"/>
  <c r="E56" i="55"/>
  <c r="D56" i="55"/>
  <c r="W55" i="55"/>
  <c r="V55" i="55"/>
  <c r="U55" i="55"/>
  <c r="T55" i="55"/>
  <c r="S55" i="55"/>
  <c r="R55" i="55"/>
  <c r="Q55" i="55"/>
  <c r="P55" i="55"/>
  <c r="O55" i="55"/>
  <c r="N55" i="55"/>
  <c r="M55" i="55"/>
  <c r="L55" i="55"/>
  <c r="K55" i="55"/>
  <c r="J55" i="55"/>
  <c r="I55" i="55"/>
  <c r="H55" i="55"/>
  <c r="G55" i="55"/>
  <c r="F55" i="55"/>
  <c r="E55" i="55"/>
  <c r="D55" i="55"/>
  <c r="W52" i="55"/>
  <c r="V52" i="55"/>
  <c r="U52" i="55"/>
  <c r="T52" i="55"/>
  <c r="S52" i="55"/>
  <c r="R52" i="55"/>
  <c r="Q52" i="55"/>
  <c r="P52" i="55"/>
  <c r="O52" i="55"/>
  <c r="N52" i="55"/>
  <c r="M52" i="55"/>
  <c r="L52" i="55"/>
  <c r="K52" i="55"/>
  <c r="J52" i="55"/>
  <c r="I52" i="55"/>
  <c r="H52" i="55"/>
  <c r="G52" i="55"/>
  <c r="F52" i="55"/>
  <c r="E52" i="55"/>
  <c r="D52" i="55"/>
  <c r="W51" i="55"/>
  <c r="V51" i="55"/>
  <c r="U51" i="55"/>
  <c r="T51" i="55"/>
  <c r="S51" i="55"/>
  <c r="R51" i="55"/>
  <c r="Q51" i="55"/>
  <c r="P51" i="55"/>
  <c r="O51" i="55"/>
  <c r="N51" i="55"/>
  <c r="M51" i="55"/>
  <c r="L51" i="55"/>
  <c r="K51" i="55"/>
  <c r="J51" i="55"/>
  <c r="I51" i="55"/>
  <c r="H51" i="55"/>
  <c r="G51" i="55"/>
  <c r="F51" i="55"/>
  <c r="E51" i="55"/>
  <c r="D51" i="55"/>
  <c r="W48" i="55"/>
  <c r="V48" i="55"/>
  <c r="U48" i="55"/>
  <c r="T48" i="55"/>
  <c r="S48" i="55"/>
  <c r="R48" i="55"/>
  <c r="Q48" i="55"/>
  <c r="P48" i="55"/>
  <c r="O48" i="55"/>
  <c r="N48" i="55"/>
  <c r="M48" i="55"/>
  <c r="L48" i="55"/>
  <c r="K48" i="55"/>
  <c r="J48" i="55"/>
  <c r="I48" i="55"/>
  <c r="H48" i="55"/>
  <c r="G48" i="55"/>
  <c r="F48" i="55"/>
  <c r="E48" i="55"/>
  <c r="D48" i="55"/>
  <c r="W47" i="55"/>
  <c r="V47" i="55"/>
  <c r="U47" i="55"/>
  <c r="T47" i="55"/>
  <c r="S47" i="55"/>
  <c r="R47" i="55"/>
  <c r="Q47" i="55"/>
  <c r="P47" i="55"/>
  <c r="O47" i="55"/>
  <c r="N47" i="55"/>
  <c r="M47" i="55"/>
  <c r="L47" i="55"/>
  <c r="K47" i="55"/>
  <c r="J47" i="55"/>
  <c r="I47" i="55"/>
  <c r="H47" i="55"/>
  <c r="G47" i="55"/>
  <c r="F47" i="55"/>
  <c r="E47" i="55"/>
  <c r="D47" i="55"/>
  <c r="W45" i="55"/>
  <c r="V45" i="55"/>
  <c r="U45" i="55"/>
  <c r="T45" i="55"/>
  <c r="S45" i="55"/>
  <c r="R45" i="55"/>
  <c r="Q45" i="55"/>
  <c r="P45" i="55"/>
  <c r="O45" i="55"/>
  <c r="N45" i="55"/>
  <c r="M45" i="55"/>
  <c r="L45" i="55"/>
  <c r="K45" i="55"/>
  <c r="J45" i="55"/>
  <c r="I45" i="55"/>
  <c r="H45" i="55"/>
  <c r="G45" i="55"/>
  <c r="F45" i="55"/>
  <c r="E45" i="55"/>
  <c r="D45" i="55"/>
  <c r="W43" i="55"/>
  <c r="V43" i="55"/>
  <c r="U43" i="55"/>
  <c r="T43" i="55"/>
  <c r="S43" i="55"/>
  <c r="R43" i="55"/>
  <c r="Q43" i="55"/>
  <c r="P43" i="55"/>
  <c r="O43" i="55"/>
  <c r="N43" i="55"/>
  <c r="M43" i="55"/>
  <c r="L43" i="55"/>
  <c r="K43" i="55"/>
  <c r="J43" i="55"/>
  <c r="I43" i="55"/>
  <c r="H43" i="55"/>
  <c r="G43" i="55"/>
  <c r="F43" i="55"/>
  <c r="E43" i="55"/>
  <c r="D43" i="55"/>
  <c r="W40" i="55"/>
  <c r="V40" i="55"/>
  <c r="U40" i="55"/>
  <c r="T40" i="55"/>
  <c r="S40" i="55"/>
  <c r="R40" i="55"/>
  <c r="Q40" i="55"/>
  <c r="P40" i="55"/>
  <c r="O40" i="55"/>
  <c r="N40" i="55"/>
  <c r="M40" i="55"/>
  <c r="L40" i="55"/>
  <c r="K40" i="55"/>
  <c r="J40" i="55"/>
  <c r="I40" i="55"/>
  <c r="H40" i="55"/>
  <c r="G40" i="55"/>
  <c r="F40" i="55"/>
  <c r="E40" i="55"/>
  <c r="D40" i="55"/>
  <c r="W39" i="55"/>
  <c r="V39" i="55"/>
  <c r="U39" i="55"/>
  <c r="T39" i="55"/>
  <c r="S39" i="55"/>
  <c r="R39" i="55"/>
  <c r="Q39" i="55"/>
  <c r="P39" i="55"/>
  <c r="O39" i="55"/>
  <c r="N39" i="55"/>
  <c r="M39" i="55"/>
  <c r="L39" i="55"/>
  <c r="K39" i="55"/>
  <c r="J39" i="55"/>
  <c r="I39" i="55"/>
  <c r="H39" i="55"/>
  <c r="G39" i="55"/>
  <c r="F39" i="55"/>
  <c r="E39" i="55"/>
  <c r="D39" i="55"/>
  <c r="W38" i="55"/>
  <c r="V38" i="55"/>
  <c r="U38" i="55"/>
  <c r="T38" i="55"/>
  <c r="S38" i="55"/>
  <c r="R38" i="55"/>
  <c r="Q38" i="55"/>
  <c r="P38" i="55"/>
  <c r="O38" i="55"/>
  <c r="N38" i="55"/>
  <c r="M38" i="55"/>
  <c r="L38" i="55"/>
  <c r="K38" i="55"/>
  <c r="J38" i="55"/>
  <c r="I38" i="55"/>
  <c r="H38" i="55"/>
  <c r="G38" i="55"/>
  <c r="F38" i="55"/>
  <c r="E38" i="55"/>
  <c r="D38" i="55"/>
  <c r="W34" i="55"/>
  <c r="V34" i="55"/>
  <c r="U34" i="55"/>
  <c r="T34" i="55"/>
  <c r="S34" i="55"/>
  <c r="R34" i="55"/>
  <c r="Q34" i="55"/>
  <c r="P34" i="55"/>
  <c r="O34" i="55"/>
  <c r="N34" i="55"/>
  <c r="M34" i="55"/>
  <c r="L34" i="55"/>
  <c r="K34" i="55"/>
  <c r="J34" i="55"/>
  <c r="I34" i="55"/>
  <c r="H34" i="55"/>
  <c r="G34" i="55"/>
  <c r="F34" i="55"/>
  <c r="E34" i="55"/>
  <c r="D34" i="55"/>
  <c r="W32" i="55"/>
  <c r="V32" i="55"/>
  <c r="U32" i="55"/>
  <c r="T32" i="55"/>
  <c r="S32" i="55"/>
  <c r="R32" i="55"/>
  <c r="Q32" i="55"/>
  <c r="P32" i="55"/>
  <c r="O32" i="55"/>
  <c r="N32" i="55"/>
  <c r="M32" i="55"/>
  <c r="L32" i="55"/>
  <c r="K32" i="55"/>
  <c r="J32" i="55"/>
  <c r="I32" i="55"/>
  <c r="H32" i="55"/>
  <c r="G32" i="55"/>
  <c r="F32" i="55"/>
  <c r="E32" i="55"/>
  <c r="D32" i="55"/>
  <c r="W28" i="55"/>
  <c r="V28" i="55"/>
  <c r="U28" i="55"/>
  <c r="T28" i="55"/>
  <c r="S28" i="55"/>
  <c r="R28" i="55"/>
  <c r="Q28" i="55"/>
  <c r="P28" i="55"/>
  <c r="O28" i="55"/>
  <c r="N28" i="55"/>
  <c r="M28" i="55"/>
  <c r="L28" i="55"/>
  <c r="K28" i="55"/>
  <c r="J28" i="55"/>
  <c r="I28" i="55"/>
  <c r="H28" i="55"/>
  <c r="G28" i="55"/>
  <c r="F28" i="55"/>
  <c r="E28" i="55"/>
  <c r="D28" i="55"/>
  <c r="W24" i="55"/>
  <c r="V24" i="55"/>
  <c r="U24" i="55"/>
  <c r="T24" i="55"/>
  <c r="S24" i="55"/>
  <c r="R24" i="55"/>
  <c r="Q24" i="55"/>
  <c r="P24" i="55"/>
  <c r="O24" i="55"/>
  <c r="N24" i="55"/>
  <c r="M24" i="55"/>
  <c r="L24" i="55"/>
  <c r="K24" i="55"/>
  <c r="J24" i="55"/>
  <c r="I24" i="55"/>
  <c r="H24" i="55"/>
  <c r="G24" i="55"/>
  <c r="F24" i="55"/>
  <c r="E24" i="55"/>
  <c r="D24" i="55"/>
  <c r="W21" i="55"/>
  <c r="V21" i="55"/>
  <c r="U21" i="55"/>
  <c r="T21" i="55"/>
  <c r="S21" i="55"/>
  <c r="R21" i="55"/>
  <c r="Q21" i="55"/>
  <c r="P21" i="55"/>
  <c r="O21" i="55"/>
  <c r="N21" i="55"/>
  <c r="M21" i="55"/>
  <c r="L21" i="55"/>
  <c r="K21" i="55"/>
  <c r="J21" i="55"/>
  <c r="I21" i="55"/>
  <c r="H21" i="55"/>
  <c r="G21" i="55"/>
  <c r="F21" i="55"/>
  <c r="E21" i="55"/>
  <c r="D21" i="55"/>
  <c r="W20" i="55"/>
  <c r="V20" i="55"/>
  <c r="U20" i="55"/>
  <c r="T20" i="55"/>
  <c r="S20" i="55"/>
  <c r="R20" i="55"/>
  <c r="Q20" i="55"/>
  <c r="P20" i="55"/>
  <c r="O20" i="55"/>
  <c r="N20" i="55"/>
  <c r="M20" i="55"/>
  <c r="L20" i="55"/>
  <c r="K20" i="55"/>
  <c r="J20" i="55"/>
  <c r="I20" i="55"/>
  <c r="H20" i="55"/>
  <c r="G20" i="55"/>
  <c r="F20" i="55"/>
  <c r="E20" i="55"/>
  <c r="D20" i="55"/>
  <c r="W18" i="55"/>
  <c r="V18" i="55"/>
  <c r="U18" i="55"/>
  <c r="T18" i="55"/>
  <c r="S18" i="55"/>
  <c r="R18" i="55"/>
  <c r="Q18" i="55"/>
  <c r="P18" i="55"/>
  <c r="O18" i="55"/>
  <c r="N18" i="55"/>
  <c r="M18" i="55"/>
  <c r="L18" i="55"/>
  <c r="K18" i="55"/>
  <c r="J18" i="55"/>
  <c r="I18" i="55"/>
  <c r="H18" i="55"/>
  <c r="G18" i="55"/>
  <c r="F18" i="55"/>
  <c r="E18" i="55"/>
  <c r="D18" i="55"/>
  <c r="W17" i="55"/>
  <c r="V17" i="55"/>
  <c r="U17" i="55"/>
  <c r="T17" i="55"/>
  <c r="S17" i="55"/>
  <c r="R17" i="55"/>
  <c r="Q17" i="55"/>
  <c r="P17" i="55"/>
  <c r="O17" i="55"/>
  <c r="N17" i="55"/>
  <c r="M17" i="55"/>
  <c r="L17" i="55"/>
  <c r="K17" i="55"/>
  <c r="J17" i="55"/>
  <c r="I17" i="55"/>
  <c r="H17" i="55"/>
  <c r="G17" i="55"/>
  <c r="F17" i="55"/>
  <c r="E17" i="55"/>
  <c r="D17" i="55"/>
  <c r="W13" i="55"/>
  <c r="V13" i="55"/>
  <c r="U13" i="55"/>
  <c r="T13" i="55"/>
  <c r="S13" i="55"/>
  <c r="R13" i="55"/>
  <c r="Q13" i="55"/>
  <c r="P13" i="55"/>
  <c r="O13" i="55"/>
  <c r="N13" i="55"/>
  <c r="M13" i="55"/>
  <c r="L13" i="55"/>
  <c r="K13" i="55"/>
  <c r="J13" i="55"/>
  <c r="I13" i="55"/>
  <c r="H13" i="55"/>
  <c r="G13" i="55"/>
  <c r="F13" i="55"/>
  <c r="E13" i="55"/>
  <c r="D13" i="55"/>
  <c r="W5" i="55"/>
  <c r="V5" i="55"/>
  <c r="U5" i="55"/>
  <c r="T5" i="55"/>
  <c r="S5" i="55"/>
  <c r="R5" i="55"/>
  <c r="Q5" i="55"/>
  <c r="P5" i="55"/>
  <c r="O5" i="55"/>
  <c r="N5" i="55"/>
  <c r="M5" i="55"/>
  <c r="L5" i="55"/>
  <c r="K5" i="55"/>
  <c r="J5" i="55"/>
  <c r="I5" i="55"/>
  <c r="H5" i="55"/>
  <c r="G5" i="55"/>
  <c r="F5" i="55"/>
  <c r="E5" i="55"/>
  <c r="D5" i="55"/>
  <c r="W4" i="55"/>
  <c r="V4" i="55"/>
  <c r="U4" i="55"/>
  <c r="T4" i="55"/>
  <c r="S4" i="55"/>
  <c r="R4" i="55"/>
  <c r="Q4" i="55"/>
  <c r="P4" i="55"/>
  <c r="O4" i="55"/>
  <c r="N4" i="55"/>
  <c r="M4" i="55"/>
  <c r="L4" i="55"/>
  <c r="K4" i="55"/>
  <c r="J4" i="55"/>
  <c r="I4" i="55"/>
  <c r="H4" i="55"/>
  <c r="G4" i="55"/>
  <c r="F4" i="55"/>
  <c r="E4" i="55"/>
  <c r="D4" i="55"/>
  <c r="D3" i="54"/>
  <c r="E3" i="54"/>
  <c r="F3" i="54"/>
  <c r="G3" i="54"/>
  <c r="H3" i="54"/>
  <c r="I3" i="54"/>
  <c r="J3" i="54"/>
  <c r="K3" i="54"/>
  <c r="L3" i="54"/>
  <c r="M3" i="54"/>
  <c r="N3" i="54"/>
  <c r="O3" i="54"/>
  <c r="P3" i="54"/>
  <c r="Q3" i="54"/>
  <c r="R3" i="54"/>
  <c r="S3" i="54"/>
  <c r="T3" i="54"/>
  <c r="U3" i="54"/>
  <c r="V3" i="54"/>
  <c r="W3" i="54"/>
  <c r="D4" i="54"/>
  <c r="E4" i="54"/>
  <c r="F4" i="54"/>
  <c r="G4" i="54"/>
  <c r="H4" i="54"/>
  <c r="I4" i="54"/>
  <c r="J4" i="54"/>
  <c r="K4" i="54"/>
  <c r="L4" i="54"/>
  <c r="M4" i="54"/>
  <c r="N4" i="54"/>
  <c r="O4" i="54"/>
  <c r="P4" i="54"/>
  <c r="Q4" i="54"/>
  <c r="R4" i="54"/>
  <c r="S4" i="54"/>
  <c r="T4" i="54"/>
  <c r="U4" i="54"/>
  <c r="V4" i="54"/>
  <c r="W4" i="54"/>
  <c r="D5" i="54"/>
  <c r="E5" i="54"/>
  <c r="F5" i="54"/>
  <c r="G5" i="54"/>
  <c r="H5" i="54"/>
  <c r="I5" i="54"/>
  <c r="J5" i="54"/>
  <c r="K5" i="54"/>
  <c r="L5" i="54"/>
  <c r="M5" i="54"/>
  <c r="N5" i="54"/>
  <c r="O5" i="54"/>
  <c r="P5" i="54"/>
  <c r="Q5" i="54"/>
  <c r="R5" i="54"/>
  <c r="S5" i="54"/>
  <c r="T5" i="54"/>
  <c r="U5" i="54"/>
  <c r="V5" i="54"/>
  <c r="W5" i="54"/>
  <c r="D6" i="54"/>
  <c r="E6" i="54"/>
  <c r="F6" i="54"/>
  <c r="G6" i="54"/>
  <c r="H6" i="54"/>
  <c r="I6" i="54"/>
  <c r="J6" i="54"/>
  <c r="K6" i="54"/>
  <c r="L6" i="54"/>
  <c r="M6" i="54"/>
  <c r="N6" i="54"/>
  <c r="O6" i="54"/>
  <c r="P6" i="54"/>
  <c r="Q6" i="54"/>
  <c r="R6" i="54"/>
  <c r="S6" i="54"/>
  <c r="T6" i="54"/>
  <c r="U6" i="54"/>
  <c r="V6" i="54"/>
  <c r="W6" i="54"/>
  <c r="D7" i="54"/>
  <c r="E7" i="54"/>
  <c r="F7" i="54"/>
  <c r="G7" i="54"/>
  <c r="H7" i="54"/>
  <c r="I7" i="54"/>
  <c r="J7" i="54"/>
  <c r="K7" i="54"/>
  <c r="L7" i="54"/>
  <c r="M7" i="54"/>
  <c r="N7" i="54"/>
  <c r="O7" i="54"/>
  <c r="P7" i="54"/>
  <c r="Q7" i="54"/>
  <c r="R7" i="54"/>
  <c r="S7" i="54"/>
  <c r="T7" i="54"/>
  <c r="U7" i="54"/>
  <c r="V7" i="54"/>
  <c r="W7" i="54"/>
  <c r="D8" i="54"/>
  <c r="E8" i="54"/>
  <c r="F8" i="54"/>
  <c r="G8" i="54"/>
  <c r="H8" i="54"/>
  <c r="I8" i="54"/>
  <c r="J8" i="54"/>
  <c r="K8" i="54"/>
  <c r="L8" i="54"/>
  <c r="M8" i="54"/>
  <c r="N8" i="54"/>
  <c r="O8" i="54"/>
  <c r="P8" i="54"/>
  <c r="Q8" i="54"/>
  <c r="R8" i="54"/>
  <c r="S8" i="54"/>
  <c r="T8" i="54"/>
  <c r="U8" i="54"/>
  <c r="V8" i="54"/>
  <c r="W8" i="54"/>
  <c r="D9" i="54"/>
  <c r="E9" i="54"/>
  <c r="F9" i="54"/>
  <c r="G9" i="54"/>
  <c r="H9" i="54"/>
  <c r="I9" i="54"/>
  <c r="J9" i="54"/>
  <c r="K9" i="54"/>
  <c r="L9" i="54"/>
  <c r="M9" i="54"/>
  <c r="N9" i="54"/>
  <c r="O9" i="54"/>
  <c r="P9" i="54"/>
  <c r="Q9" i="54"/>
  <c r="R9" i="54"/>
  <c r="S9" i="54"/>
  <c r="T9" i="54"/>
  <c r="U9" i="54"/>
  <c r="V9" i="54"/>
  <c r="W9" i="54"/>
  <c r="D10" i="54"/>
  <c r="E10" i="54"/>
  <c r="F10" i="54"/>
  <c r="G10" i="54"/>
  <c r="H10" i="54"/>
  <c r="I10" i="54"/>
  <c r="J10" i="54"/>
  <c r="K10" i="54"/>
  <c r="L10" i="54"/>
  <c r="M10" i="54"/>
  <c r="N10" i="54"/>
  <c r="O10" i="54"/>
  <c r="P10" i="54"/>
  <c r="Q10" i="54"/>
  <c r="R10" i="54"/>
  <c r="S10" i="54"/>
  <c r="T10" i="54"/>
  <c r="U10" i="54"/>
  <c r="V10" i="54"/>
  <c r="W10" i="54"/>
  <c r="D11" i="54"/>
  <c r="E11" i="54"/>
  <c r="F11" i="54"/>
  <c r="G11" i="54"/>
  <c r="H11" i="54"/>
  <c r="I11" i="54"/>
  <c r="J11" i="54"/>
  <c r="K11" i="54"/>
  <c r="L11" i="54"/>
  <c r="M11" i="54"/>
  <c r="N11" i="54"/>
  <c r="O11" i="54"/>
  <c r="P11" i="54"/>
  <c r="Q11" i="54"/>
  <c r="R11" i="54"/>
  <c r="S11" i="54"/>
  <c r="T11" i="54"/>
  <c r="U11" i="54"/>
  <c r="V11" i="54"/>
  <c r="W11" i="54"/>
  <c r="D12" i="54"/>
  <c r="E12" i="54"/>
  <c r="F12" i="54"/>
  <c r="G12" i="54"/>
  <c r="H12" i="54"/>
  <c r="I12" i="54"/>
  <c r="J12" i="54"/>
  <c r="K12" i="54"/>
  <c r="L12" i="54"/>
  <c r="M12" i="54"/>
  <c r="N12" i="54"/>
  <c r="O12" i="54"/>
  <c r="P12" i="54"/>
  <c r="Q12" i="54"/>
  <c r="R12" i="54"/>
  <c r="S12" i="54"/>
  <c r="T12" i="54"/>
  <c r="U12" i="54"/>
  <c r="V12" i="54"/>
  <c r="W12" i="54"/>
  <c r="D13" i="54"/>
  <c r="E13" i="54"/>
  <c r="F13" i="54"/>
  <c r="G13" i="54"/>
  <c r="H13" i="54"/>
  <c r="I13" i="54"/>
  <c r="J13" i="54"/>
  <c r="K13" i="54"/>
  <c r="L13" i="54"/>
  <c r="M13" i="54"/>
  <c r="N13" i="54"/>
  <c r="O13" i="54"/>
  <c r="P13" i="54"/>
  <c r="Q13" i="54"/>
  <c r="R13" i="54"/>
  <c r="S13" i="54"/>
  <c r="T13" i="54"/>
  <c r="U13" i="54"/>
  <c r="V13" i="54"/>
  <c r="W13" i="54"/>
  <c r="D14" i="54"/>
  <c r="E14" i="54"/>
  <c r="F14" i="54"/>
  <c r="G14" i="54"/>
  <c r="H14" i="54"/>
  <c r="I14" i="54"/>
  <c r="J14" i="54"/>
  <c r="K14" i="54"/>
  <c r="L14" i="54"/>
  <c r="M14" i="54"/>
  <c r="N14" i="54"/>
  <c r="O14" i="54"/>
  <c r="P14" i="54"/>
  <c r="Q14" i="54"/>
  <c r="R14" i="54"/>
  <c r="S14" i="54"/>
  <c r="T14" i="54"/>
  <c r="U14" i="54"/>
  <c r="V14" i="54"/>
  <c r="W14" i="54"/>
  <c r="D15" i="54"/>
  <c r="E15" i="54"/>
  <c r="F15" i="54"/>
  <c r="G15" i="54"/>
  <c r="H15" i="54"/>
  <c r="I15" i="54"/>
  <c r="J15" i="54"/>
  <c r="K15" i="54"/>
  <c r="L15" i="54"/>
  <c r="M15" i="54"/>
  <c r="N15" i="54"/>
  <c r="O15" i="54"/>
  <c r="P15" i="54"/>
  <c r="Q15" i="54"/>
  <c r="R15" i="54"/>
  <c r="S15" i="54"/>
  <c r="T15" i="54"/>
  <c r="U15" i="54"/>
  <c r="V15" i="54"/>
  <c r="W15" i="54"/>
  <c r="D16" i="54"/>
  <c r="E16" i="54"/>
  <c r="F16" i="54"/>
  <c r="G16" i="54"/>
  <c r="H16" i="54"/>
  <c r="I16" i="54"/>
  <c r="J16" i="54"/>
  <c r="K16" i="54"/>
  <c r="L16" i="54"/>
  <c r="M16" i="54"/>
  <c r="N16" i="54"/>
  <c r="O16" i="54"/>
  <c r="P16" i="54"/>
  <c r="Q16" i="54"/>
  <c r="R16" i="54"/>
  <c r="S16" i="54"/>
  <c r="T16" i="54"/>
  <c r="U16" i="54"/>
  <c r="V16" i="54"/>
  <c r="W16" i="54"/>
  <c r="D17" i="54"/>
  <c r="E17" i="54"/>
  <c r="F17" i="54"/>
  <c r="G17" i="54"/>
  <c r="H17" i="54"/>
  <c r="I17" i="54"/>
  <c r="J17" i="54"/>
  <c r="K17" i="54"/>
  <c r="L17" i="54"/>
  <c r="M17" i="54"/>
  <c r="N17" i="54"/>
  <c r="O17" i="54"/>
  <c r="P17" i="54"/>
  <c r="Q17" i="54"/>
  <c r="R17" i="54"/>
  <c r="S17" i="54"/>
  <c r="T17" i="54"/>
  <c r="U17" i="54"/>
  <c r="V17" i="54"/>
  <c r="W17" i="54"/>
  <c r="D18" i="54"/>
  <c r="E18" i="54"/>
  <c r="F18" i="54"/>
  <c r="G18" i="54"/>
  <c r="H18" i="54"/>
  <c r="I18" i="54"/>
  <c r="J18" i="54"/>
  <c r="K18" i="54"/>
  <c r="L18" i="54"/>
  <c r="M18" i="54"/>
  <c r="N18" i="54"/>
  <c r="O18" i="54"/>
  <c r="P18" i="54"/>
  <c r="Q18" i="54"/>
  <c r="R18" i="54"/>
  <c r="S18" i="54"/>
  <c r="T18" i="54"/>
  <c r="U18" i="54"/>
  <c r="V18" i="54"/>
  <c r="W18" i="54"/>
  <c r="D19" i="54"/>
  <c r="E19" i="54"/>
  <c r="F19" i="54"/>
  <c r="G19" i="54"/>
  <c r="H19" i="54"/>
  <c r="I19" i="54"/>
  <c r="J19" i="54"/>
  <c r="K19" i="54"/>
  <c r="L19" i="54"/>
  <c r="M19" i="54"/>
  <c r="N19" i="54"/>
  <c r="O19" i="54"/>
  <c r="P19" i="54"/>
  <c r="Q19" i="54"/>
  <c r="R19" i="54"/>
  <c r="S19" i="54"/>
  <c r="T19" i="54"/>
  <c r="U19" i="54"/>
  <c r="V19" i="54"/>
  <c r="W19" i="54"/>
  <c r="D20" i="54"/>
  <c r="E20" i="54"/>
  <c r="F20" i="54"/>
  <c r="G20" i="54"/>
  <c r="H20" i="54"/>
  <c r="I20" i="54"/>
  <c r="J20" i="54"/>
  <c r="K20" i="54"/>
  <c r="L20" i="54"/>
  <c r="M20" i="54"/>
  <c r="N20" i="54"/>
  <c r="O20" i="54"/>
  <c r="P20" i="54"/>
  <c r="Q20" i="54"/>
  <c r="R20" i="54"/>
  <c r="S20" i="54"/>
  <c r="T20" i="54"/>
  <c r="U20" i="54"/>
  <c r="V20" i="54"/>
  <c r="W20" i="54"/>
  <c r="D21" i="54"/>
  <c r="E21" i="54"/>
  <c r="F21" i="54"/>
  <c r="G21" i="54"/>
  <c r="H21" i="54"/>
  <c r="I21" i="54"/>
  <c r="J21" i="54"/>
  <c r="K21" i="54"/>
  <c r="L21" i="54"/>
  <c r="M21" i="54"/>
  <c r="N21" i="54"/>
  <c r="O21" i="54"/>
  <c r="P21" i="54"/>
  <c r="Q21" i="54"/>
  <c r="R21" i="54"/>
  <c r="S21" i="54"/>
  <c r="T21" i="54"/>
  <c r="U21" i="54"/>
  <c r="V21" i="54"/>
  <c r="W21" i="54"/>
  <c r="D22" i="54"/>
  <c r="E22" i="54"/>
  <c r="F22" i="54"/>
  <c r="G22" i="54"/>
  <c r="H22" i="54"/>
  <c r="I22" i="54"/>
  <c r="J22" i="54"/>
  <c r="K22" i="54"/>
  <c r="L22" i="54"/>
  <c r="M22" i="54"/>
  <c r="N22" i="54"/>
  <c r="O22" i="54"/>
  <c r="P22" i="54"/>
  <c r="Q22" i="54"/>
  <c r="R22" i="54"/>
  <c r="S22" i="54"/>
  <c r="T22" i="54"/>
  <c r="U22" i="54"/>
  <c r="V22" i="54"/>
  <c r="W22" i="54"/>
  <c r="D23" i="54"/>
  <c r="E23" i="54"/>
  <c r="F23" i="54"/>
  <c r="G23" i="54"/>
  <c r="H23" i="54"/>
  <c r="I23" i="54"/>
  <c r="J23" i="54"/>
  <c r="K23" i="54"/>
  <c r="L23" i="54"/>
  <c r="M23" i="54"/>
  <c r="N23" i="54"/>
  <c r="O23" i="54"/>
  <c r="P23" i="54"/>
  <c r="Q23" i="54"/>
  <c r="R23" i="54"/>
  <c r="S23" i="54"/>
  <c r="T23" i="54"/>
  <c r="U23" i="54"/>
  <c r="V23" i="54"/>
  <c r="W23" i="54"/>
  <c r="D24" i="54"/>
  <c r="E24" i="54"/>
  <c r="F24" i="54"/>
  <c r="G24" i="54"/>
  <c r="H24" i="54"/>
  <c r="I24" i="54"/>
  <c r="J24" i="54"/>
  <c r="K24" i="54"/>
  <c r="L24" i="54"/>
  <c r="M24" i="54"/>
  <c r="N24" i="54"/>
  <c r="O24" i="54"/>
  <c r="P24" i="54"/>
  <c r="Q24" i="54"/>
  <c r="R24" i="54"/>
  <c r="S24" i="54"/>
  <c r="T24" i="54"/>
  <c r="U24" i="54"/>
  <c r="V24" i="54"/>
  <c r="W24" i="54"/>
  <c r="D25" i="54"/>
  <c r="E25" i="54"/>
  <c r="F25" i="54"/>
  <c r="G25" i="54"/>
  <c r="H25" i="54"/>
  <c r="I25" i="54"/>
  <c r="J25" i="54"/>
  <c r="K25" i="54"/>
  <c r="L25" i="54"/>
  <c r="M25" i="54"/>
  <c r="N25" i="54"/>
  <c r="O25" i="54"/>
  <c r="P25" i="54"/>
  <c r="Q25" i="54"/>
  <c r="R25" i="54"/>
  <c r="S25" i="54"/>
  <c r="T25" i="54"/>
  <c r="U25" i="54"/>
  <c r="V25" i="54"/>
  <c r="W25" i="54"/>
  <c r="D26" i="54"/>
  <c r="E26" i="54"/>
  <c r="F26" i="54"/>
  <c r="G26" i="54"/>
  <c r="H26" i="54"/>
  <c r="I26" i="54"/>
  <c r="J26" i="54"/>
  <c r="K26" i="54"/>
  <c r="L26" i="54"/>
  <c r="M26" i="54"/>
  <c r="N26" i="54"/>
  <c r="O26" i="54"/>
  <c r="P26" i="54"/>
  <c r="Q26" i="54"/>
  <c r="R26" i="54"/>
  <c r="S26" i="54"/>
  <c r="T26" i="54"/>
  <c r="U26" i="54"/>
  <c r="V26" i="54"/>
  <c r="W26" i="54"/>
  <c r="D27" i="54"/>
  <c r="E27" i="54"/>
  <c r="F27" i="54"/>
  <c r="G27" i="54"/>
  <c r="H27" i="54"/>
  <c r="I27" i="54"/>
  <c r="J27" i="54"/>
  <c r="K27" i="54"/>
  <c r="L27" i="54"/>
  <c r="M27" i="54"/>
  <c r="N27" i="54"/>
  <c r="O27" i="54"/>
  <c r="P27" i="54"/>
  <c r="Q27" i="54"/>
  <c r="R27" i="54"/>
  <c r="S27" i="54"/>
  <c r="T27" i="54"/>
  <c r="U27" i="54"/>
  <c r="V27" i="54"/>
  <c r="W27" i="54"/>
  <c r="D28" i="54"/>
  <c r="E28" i="54"/>
  <c r="F28" i="54"/>
  <c r="G28" i="54"/>
  <c r="H28" i="54"/>
  <c r="I28" i="54"/>
  <c r="J28" i="54"/>
  <c r="K28" i="54"/>
  <c r="L28" i="54"/>
  <c r="M28" i="54"/>
  <c r="N28" i="54"/>
  <c r="O28" i="54"/>
  <c r="P28" i="54"/>
  <c r="Q28" i="54"/>
  <c r="R28" i="54"/>
  <c r="S28" i="54"/>
  <c r="T28" i="54"/>
  <c r="U28" i="54"/>
  <c r="V28" i="54"/>
  <c r="W28" i="54"/>
  <c r="D29" i="54"/>
  <c r="E29" i="54"/>
  <c r="F29" i="54"/>
  <c r="G29" i="54"/>
  <c r="H29" i="54"/>
  <c r="I29" i="54"/>
  <c r="J29" i="54"/>
  <c r="K29" i="54"/>
  <c r="L29" i="54"/>
  <c r="M29" i="54"/>
  <c r="N29" i="54"/>
  <c r="O29" i="54"/>
  <c r="P29" i="54"/>
  <c r="Q29" i="54"/>
  <c r="R29" i="54"/>
  <c r="S29" i="54"/>
  <c r="T29" i="54"/>
  <c r="U29" i="54"/>
  <c r="V29" i="54"/>
  <c r="W29" i="54"/>
  <c r="D30" i="54"/>
  <c r="E30" i="54"/>
  <c r="F30" i="54"/>
  <c r="G30" i="54"/>
  <c r="H30" i="54"/>
  <c r="I30" i="54"/>
  <c r="J30" i="54"/>
  <c r="K30" i="54"/>
  <c r="L30" i="54"/>
  <c r="M30" i="54"/>
  <c r="N30" i="54"/>
  <c r="O30" i="54"/>
  <c r="P30" i="54"/>
  <c r="Q30" i="54"/>
  <c r="R30" i="54"/>
  <c r="S30" i="54"/>
  <c r="T30" i="54"/>
  <c r="U30" i="54"/>
  <c r="V30" i="54"/>
  <c r="W30" i="54"/>
  <c r="D31" i="54"/>
  <c r="E31" i="54"/>
  <c r="F31" i="54"/>
  <c r="G31" i="54"/>
  <c r="H31" i="54"/>
  <c r="I31" i="54"/>
  <c r="J31" i="54"/>
  <c r="K31" i="54"/>
  <c r="L31" i="54"/>
  <c r="M31" i="54"/>
  <c r="N31" i="54"/>
  <c r="O31" i="54"/>
  <c r="P31" i="54"/>
  <c r="Q31" i="54"/>
  <c r="R31" i="54"/>
  <c r="S31" i="54"/>
  <c r="T31" i="54"/>
  <c r="U31" i="54"/>
  <c r="V31" i="54"/>
  <c r="W31" i="54"/>
  <c r="D32" i="54"/>
  <c r="E32" i="54"/>
  <c r="F32" i="54"/>
  <c r="G32" i="54"/>
  <c r="H32" i="54"/>
  <c r="I32" i="54"/>
  <c r="J32" i="54"/>
  <c r="K32" i="54"/>
  <c r="L32" i="54"/>
  <c r="M32" i="54"/>
  <c r="N32" i="54"/>
  <c r="O32" i="54"/>
  <c r="P32" i="54"/>
  <c r="Q32" i="54"/>
  <c r="R32" i="54"/>
  <c r="S32" i="54"/>
  <c r="T32" i="54"/>
  <c r="U32" i="54"/>
  <c r="V32" i="54"/>
  <c r="W32" i="54"/>
  <c r="D33" i="54"/>
  <c r="E33" i="54"/>
  <c r="F33" i="54"/>
  <c r="G33" i="54"/>
  <c r="H33" i="54"/>
  <c r="I33" i="54"/>
  <c r="J33" i="54"/>
  <c r="K33" i="54"/>
  <c r="L33" i="54"/>
  <c r="M33" i="54"/>
  <c r="N33" i="54"/>
  <c r="O33" i="54"/>
  <c r="P33" i="54"/>
  <c r="Q33" i="54"/>
  <c r="R33" i="54"/>
  <c r="S33" i="54"/>
  <c r="T33" i="54"/>
  <c r="U33" i="54"/>
  <c r="V33" i="54"/>
  <c r="W33" i="54"/>
  <c r="D34" i="54"/>
  <c r="E34" i="54"/>
  <c r="F34" i="54"/>
  <c r="G34" i="54"/>
  <c r="H34" i="54"/>
  <c r="I34" i="54"/>
  <c r="J34" i="54"/>
  <c r="K34" i="54"/>
  <c r="L34" i="54"/>
  <c r="M34" i="54"/>
  <c r="N34" i="54"/>
  <c r="O34" i="54"/>
  <c r="P34" i="54"/>
  <c r="Q34" i="54"/>
  <c r="R34" i="54"/>
  <c r="S34" i="54"/>
  <c r="T34" i="54"/>
  <c r="U34" i="54"/>
  <c r="V34" i="54"/>
  <c r="W34" i="54"/>
  <c r="D35" i="54"/>
  <c r="E35" i="54"/>
  <c r="F35" i="54"/>
  <c r="G35" i="54"/>
  <c r="H35" i="54"/>
  <c r="I35" i="54"/>
  <c r="J35" i="54"/>
  <c r="K35" i="54"/>
  <c r="L35" i="54"/>
  <c r="M35" i="54"/>
  <c r="N35" i="54"/>
  <c r="O35" i="54"/>
  <c r="P35" i="54"/>
  <c r="Q35" i="54"/>
  <c r="R35" i="54"/>
  <c r="S35" i="54"/>
  <c r="T35" i="54"/>
  <c r="U35" i="54"/>
  <c r="V35" i="54"/>
  <c r="W35" i="54"/>
  <c r="D36" i="54"/>
  <c r="E36" i="54"/>
  <c r="F36" i="54"/>
  <c r="G36" i="54"/>
  <c r="H36" i="54"/>
  <c r="I36" i="54"/>
  <c r="J36" i="54"/>
  <c r="K36" i="54"/>
  <c r="L36" i="54"/>
  <c r="M36" i="54"/>
  <c r="N36" i="54"/>
  <c r="O36" i="54"/>
  <c r="P36" i="54"/>
  <c r="Q36" i="54"/>
  <c r="R36" i="54"/>
  <c r="S36" i="54"/>
  <c r="T36" i="54"/>
  <c r="U36" i="54"/>
  <c r="V36" i="54"/>
  <c r="W36" i="54"/>
  <c r="D37" i="54"/>
  <c r="E37" i="54"/>
  <c r="F37" i="54"/>
  <c r="G37" i="54"/>
  <c r="H37" i="54"/>
  <c r="I37" i="54"/>
  <c r="J37" i="54"/>
  <c r="K37" i="54"/>
  <c r="L37" i="54"/>
  <c r="M37" i="54"/>
  <c r="N37" i="54"/>
  <c r="O37" i="54"/>
  <c r="P37" i="54"/>
  <c r="Q37" i="54"/>
  <c r="R37" i="54"/>
  <c r="S37" i="54"/>
  <c r="T37" i="54"/>
  <c r="U37" i="54"/>
  <c r="V37" i="54"/>
  <c r="W37" i="54"/>
  <c r="D38" i="54"/>
  <c r="E38" i="54"/>
  <c r="F38" i="54"/>
  <c r="G38" i="54"/>
  <c r="H38" i="54"/>
  <c r="I38" i="54"/>
  <c r="J38" i="54"/>
  <c r="K38" i="54"/>
  <c r="L38" i="54"/>
  <c r="M38" i="54"/>
  <c r="N38" i="54"/>
  <c r="O38" i="54"/>
  <c r="P38" i="54"/>
  <c r="Q38" i="54"/>
  <c r="R38" i="54"/>
  <c r="S38" i="54"/>
  <c r="T38" i="54"/>
  <c r="U38" i="54"/>
  <c r="V38" i="54"/>
  <c r="W38" i="54"/>
  <c r="D39" i="54"/>
  <c r="E39" i="54"/>
  <c r="F39" i="54"/>
  <c r="G39" i="54"/>
  <c r="H39" i="54"/>
  <c r="I39" i="54"/>
  <c r="J39" i="54"/>
  <c r="K39" i="54"/>
  <c r="L39" i="54"/>
  <c r="M39" i="54"/>
  <c r="N39" i="54"/>
  <c r="O39" i="54"/>
  <c r="P39" i="54"/>
  <c r="Q39" i="54"/>
  <c r="R39" i="54"/>
  <c r="S39" i="54"/>
  <c r="T39" i="54"/>
  <c r="U39" i="54"/>
  <c r="V39" i="54"/>
  <c r="W39" i="54"/>
  <c r="D40" i="54"/>
  <c r="E40" i="54"/>
  <c r="F40" i="54"/>
  <c r="G40" i="54"/>
  <c r="H40" i="54"/>
  <c r="I40" i="54"/>
  <c r="J40" i="54"/>
  <c r="K40" i="54"/>
  <c r="L40" i="54"/>
  <c r="M40" i="54"/>
  <c r="N40" i="54"/>
  <c r="O40" i="54"/>
  <c r="P40" i="54"/>
  <c r="Q40" i="54"/>
  <c r="R40" i="54"/>
  <c r="S40" i="54"/>
  <c r="T40" i="54"/>
  <c r="U40" i="54"/>
  <c r="V40" i="54"/>
  <c r="W40" i="54"/>
  <c r="D41" i="54"/>
  <c r="E41" i="54"/>
  <c r="F41" i="54"/>
  <c r="G41" i="54"/>
  <c r="H41" i="54"/>
  <c r="I41" i="54"/>
  <c r="J41" i="54"/>
  <c r="K41" i="54"/>
  <c r="L41" i="54"/>
  <c r="M41" i="54"/>
  <c r="N41" i="54"/>
  <c r="O41" i="54"/>
  <c r="P41" i="54"/>
  <c r="Q41" i="54"/>
  <c r="R41" i="54"/>
  <c r="S41" i="54"/>
  <c r="T41" i="54"/>
  <c r="U41" i="54"/>
  <c r="V41" i="54"/>
  <c r="W41" i="54"/>
  <c r="D42" i="54"/>
  <c r="E42" i="54"/>
  <c r="F42" i="54"/>
  <c r="G42" i="54"/>
  <c r="H42" i="54"/>
  <c r="I42" i="54"/>
  <c r="J42" i="54"/>
  <c r="K42" i="54"/>
  <c r="L42" i="54"/>
  <c r="M42" i="54"/>
  <c r="N42" i="54"/>
  <c r="O42" i="54"/>
  <c r="P42" i="54"/>
  <c r="Q42" i="54"/>
  <c r="R42" i="54"/>
  <c r="S42" i="54"/>
  <c r="T42" i="54"/>
  <c r="U42" i="54"/>
  <c r="V42" i="54"/>
  <c r="W42" i="54"/>
  <c r="D43" i="54"/>
  <c r="E43" i="54"/>
  <c r="F43" i="54"/>
  <c r="G43" i="54"/>
  <c r="H43" i="54"/>
  <c r="I43" i="54"/>
  <c r="J43" i="54"/>
  <c r="K43" i="54"/>
  <c r="L43" i="54"/>
  <c r="M43" i="54"/>
  <c r="N43" i="54"/>
  <c r="O43" i="54"/>
  <c r="P43" i="54"/>
  <c r="Q43" i="54"/>
  <c r="R43" i="54"/>
  <c r="S43" i="54"/>
  <c r="T43" i="54"/>
  <c r="U43" i="54"/>
  <c r="V43" i="54"/>
  <c r="W43" i="54"/>
  <c r="D44" i="54"/>
  <c r="E44" i="54"/>
  <c r="F44" i="54"/>
  <c r="G44" i="54"/>
  <c r="H44" i="54"/>
  <c r="I44" i="54"/>
  <c r="J44" i="54"/>
  <c r="K44" i="54"/>
  <c r="L44" i="54"/>
  <c r="M44" i="54"/>
  <c r="N44" i="54"/>
  <c r="O44" i="54"/>
  <c r="P44" i="54"/>
  <c r="Q44" i="54"/>
  <c r="R44" i="54"/>
  <c r="S44" i="54"/>
  <c r="T44" i="54"/>
  <c r="U44" i="54"/>
  <c r="V44" i="54"/>
  <c r="W44" i="54"/>
  <c r="D45" i="54"/>
  <c r="E45" i="54"/>
  <c r="F45" i="54"/>
  <c r="G45" i="54"/>
  <c r="H45" i="54"/>
  <c r="I45" i="54"/>
  <c r="J45" i="54"/>
  <c r="K45" i="54"/>
  <c r="L45" i="54"/>
  <c r="M45" i="54"/>
  <c r="N45" i="54"/>
  <c r="O45" i="54"/>
  <c r="P45" i="54"/>
  <c r="Q45" i="54"/>
  <c r="R45" i="54"/>
  <c r="S45" i="54"/>
  <c r="T45" i="54"/>
  <c r="U45" i="54"/>
  <c r="V45" i="54"/>
  <c r="W45" i="54"/>
  <c r="D46" i="54"/>
  <c r="E46" i="54"/>
  <c r="F46" i="54"/>
  <c r="G46" i="54"/>
  <c r="H46" i="54"/>
  <c r="I46" i="54"/>
  <c r="J46" i="54"/>
  <c r="K46" i="54"/>
  <c r="L46" i="54"/>
  <c r="M46" i="54"/>
  <c r="N46" i="54"/>
  <c r="O46" i="54"/>
  <c r="P46" i="54"/>
  <c r="Q46" i="54"/>
  <c r="R46" i="54"/>
  <c r="S46" i="54"/>
  <c r="T46" i="54"/>
  <c r="U46" i="54"/>
  <c r="V46" i="54"/>
  <c r="W46" i="54"/>
  <c r="D47" i="54"/>
  <c r="E47" i="54"/>
  <c r="F47" i="54"/>
  <c r="G47" i="54"/>
  <c r="H47" i="54"/>
  <c r="I47" i="54"/>
  <c r="J47" i="54"/>
  <c r="K47" i="54"/>
  <c r="L47" i="54"/>
  <c r="M47" i="54"/>
  <c r="N47" i="54"/>
  <c r="O47" i="54"/>
  <c r="P47" i="54"/>
  <c r="Q47" i="54"/>
  <c r="R47" i="54"/>
  <c r="S47" i="54"/>
  <c r="T47" i="54"/>
  <c r="U47" i="54"/>
  <c r="V47" i="54"/>
  <c r="W47" i="54"/>
  <c r="D48" i="54"/>
  <c r="E48" i="54"/>
  <c r="F48" i="54"/>
  <c r="G48" i="54"/>
  <c r="H48" i="54"/>
  <c r="I48" i="54"/>
  <c r="J48" i="54"/>
  <c r="K48" i="54"/>
  <c r="L48" i="54"/>
  <c r="M48" i="54"/>
  <c r="N48" i="54"/>
  <c r="O48" i="54"/>
  <c r="P48" i="54"/>
  <c r="Q48" i="54"/>
  <c r="R48" i="54"/>
  <c r="S48" i="54"/>
  <c r="T48" i="54"/>
  <c r="U48" i="54"/>
  <c r="V48" i="54"/>
  <c r="W48" i="54"/>
  <c r="D49" i="54"/>
  <c r="E49" i="54"/>
  <c r="F49" i="54"/>
  <c r="G49" i="54"/>
  <c r="H49" i="54"/>
  <c r="I49" i="54"/>
  <c r="J49" i="54"/>
  <c r="K49" i="54"/>
  <c r="L49" i="54"/>
  <c r="M49" i="54"/>
  <c r="N49" i="54"/>
  <c r="O49" i="54"/>
  <c r="P49" i="54"/>
  <c r="Q49" i="54"/>
  <c r="R49" i="54"/>
  <c r="S49" i="54"/>
  <c r="T49" i="54"/>
  <c r="U49" i="54"/>
  <c r="V49" i="54"/>
  <c r="W49" i="54"/>
  <c r="D50" i="54"/>
  <c r="E50" i="54"/>
  <c r="F50" i="54"/>
  <c r="G50" i="54"/>
  <c r="H50" i="54"/>
  <c r="I50" i="54"/>
  <c r="J50" i="54"/>
  <c r="K50" i="54"/>
  <c r="L50" i="54"/>
  <c r="M50" i="54"/>
  <c r="N50" i="54"/>
  <c r="O50" i="54"/>
  <c r="P50" i="54"/>
  <c r="Q50" i="54"/>
  <c r="R50" i="54"/>
  <c r="S50" i="54"/>
  <c r="T50" i="54"/>
  <c r="U50" i="54"/>
  <c r="V50" i="54"/>
  <c r="W50" i="54"/>
  <c r="D51" i="54"/>
  <c r="E51" i="54"/>
  <c r="F51" i="54"/>
  <c r="G51" i="54"/>
  <c r="H51" i="54"/>
  <c r="I51" i="54"/>
  <c r="J51" i="54"/>
  <c r="K51" i="54"/>
  <c r="L51" i="54"/>
  <c r="M51" i="54"/>
  <c r="N51" i="54"/>
  <c r="O51" i="54"/>
  <c r="P51" i="54"/>
  <c r="Q51" i="54"/>
  <c r="R51" i="54"/>
  <c r="S51" i="54"/>
  <c r="T51" i="54"/>
  <c r="U51" i="54"/>
  <c r="V51" i="54"/>
  <c r="W51" i="54"/>
  <c r="D52" i="54"/>
  <c r="E52" i="54"/>
  <c r="F52" i="54"/>
  <c r="G52" i="54"/>
  <c r="H52" i="54"/>
  <c r="I52" i="54"/>
  <c r="J52" i="54"/>
  <c r="K52" i="54"/>
  <c r="L52" i="54"/>
  <c r="M52" i="54"/>
  <c r="N52" i="54"/>
  <c r="O52" i="54"/>
  <c r="P52" i="54"/>
  <c r="Q52" i="54"/>
  <c r="R52" i="54"/>
  <c r="S52" i="54"/>
  <c r="T52" i="54"/>
  <c r="U52" i="54"/>
  <c r="V52" i="54"/>
  <c r="W52" i="54"/>
  <c r="D53" i="54"/>
  <c r="E53" i="54"/>
  <c r="F53" i="54"/>
  <c r="G53" i="54"/>
  <c r="H53" i="54"/>
  <c r="I53" i="54"/>
  <c r="J53" i="54"/>
  <c r="K53" i="54"/>
  <c r="L53" i="54"/>
  <c r="M53" i="54"/>
  <c r="N53" i="54"/>
  <c r="O53" i="54"/>
  <c r="P53" i="54"/>
  <c r="Q53" i="54"/>
  <c r="R53" i="54"/>
  <c r="S53" i="54"/>
  <c r="T53" i="54"/>
  <c r="U53" i="54"/>
  <c r="V53" i="54"/>
  <c r="W53" i="54"/>
  <c r="D54" i="54"/>
  <c r="E54" i="54"/>
  <c r="F54" i="54"/>
  <c r="G54" i="54"/>
  <c r="H54" i="54"/>
  <c r="I54" i="54"/>
  <c r="J54" i="54"/>
  <c r="K54" i="54"/>
  <c r="L54" i="54"/>
  <c r="M54" i="54"/>
  <c r="N54" i="54"/>
  <c r="O54" i="54"/>
  <c r="P54" i="54"/>
  <c r="Q54" i="54"/>
  <c r="R54" i="54"/>
  <c r="S54" i="54"/>
  <c r="T54" i="54"/>
  <c r="U54" i="54"/>
  <c r="V54" i="54"/>
  <c r="W54" i="54"/>
  <c r="D55" i="54"/>
  <c r="E55" i="54"/>
  <c r="F55" i="54"/>
  <c r="G55" i="54"/>
  <c r="H55" i="54"/>
  <c r="I55" i="54"/>
  <c r="J55" i="54"/>
  <c r="K55" i="54"/>
  <c r="L55" i="54"/>
  <c r="M55" i="54"/>
  <c r="N55" i="54"/>
  <c r="O55" i="54"/>
  <c r="P55" i="54"/>
  <c r="Q55" i="54"/>
  <c r="R55" i="54"/>
  <c r="S55" i="54"/>
  <c r="T55" i="54"/>
  <c r="U55" i="54"/>
  <c r="V55" i="54"/>
  <c r="W55" i="54"/>
  <c r="D56" i="54"/>
  <c r="E56" i="54"/>
  <c r="F56" i="54"/>
  <c r="G56" i="54"/>
  <c r="H56" i="54"/>
  <c r="I56" i="54"/>
  <c r="J56" i="54"/>
  <c r="K56" i="54"/>
  <c r="L56" i="54"/>
  <c r="M56" i="54"/>
  <c r="N56" i="54"/>
  <c r="O56" i="54"/>
  <c r="P56" i="54"/>
  <c r="Q56" i="54"/>
  <c r="R56" i="54"/>
  <c r="S56" i="54"/>
  <c r="T56" i="54"/>
  <c r="U56" i="54"/>
  <c r="V56" i="54"/>
  <c r="W56" i="54"/>
  <c r="D57" i="54"/>
  <c r="E57" i="54"/>
  <c r="F57" i="54"/>
  <c r="G57" i="54"/>
  <c r="H57" i="54"/>
  <c r="I57" i="54"/>
  <c r="J57" i="54"/>
  <c r="K57" i="54"/>
  <c r="L57" i="54"/>
  <c r="M57" i="54"/>
  <c r="N57" i="54"/>
  <c r="O57" i="54"/>
  <c r="P57" i="54"/>
  <c r="Q57" i="54"/>
  <c r="R57" i="54"/>
  <c r="S57" i="54"/>
  <c r="T57" i="54"/>
  <c r="U57" i="54"/>
  <c r="V57" i="54"/>
  <c r="W57" i="54"/>
  <c r="D58" i="54"/>
  <c r="E58" i="54"/>
  <c r="F58" i="54"/>
  <c r="G58" i="54"/>
  <c r="H58" i="54"/>
  <c r="I58" i="54"/>
  <c r="J58" i="54"/>
  <c r="K58" i="54"/>
  <c r="L58" i="54"/>
  <c r="M58" i="54"/>
  <c r="N58" i="54"/>
  <c r="O58" i="54"/>
  <c r="P58" i="54"/>
  <c r="Q58" i="54"/>
  <c r="R58" i="54"/>
  <c r="S58" i="54"/>
  <c r="T58" i="54"/>
  <c r="U58" i="54"/>
  <c r="V58" i="54"/>
  <c r="W58" i="54"/>
  <c r="D59" i="54"/>
  <c r="E59" i="54"/>
  <c r="F59" i="54"/>
  <c r="G59" i="54"/>
  <c r="H59" i="54"/>
  <c r="I59" i="54"/>
  <c r="J59" i="54"/>
  <c r="K59" i="54"/>
  <c r="L59" i="54"/>
  <c r="M59" i="54"/>
  <c r="N59" i="54"/>
  <c r="O59" i="54"/>
  <c r="P59" i="54"/>
  <c r="Q59" i="54"/>
  <c r="R59" i="54"/>
  <c r="S59" i="54"/>
  <c r="T59" i="54"/>
  <c r="U59" i="54"/>
  <c r="V59" i="54"/>
  <c r="W59" i="54"/>
  <c r="D60" i="54"/>
  <c r="E60" i="54"/>
  <c r="F60" i="54"/>
  <c r="G60" i="54"/>
  <c r="H60" i="54"/>
  <c r="I60" i="54"/>
  <c r="J60" i="54"/>
  <c r="K60" i="54"/>
  <c r="L60" i="54"/>
  <c r="M60" i="54"/>
  <c r="N60" i="54"/>
  <c r="O60" i="54"/>
  <c r="P60" i="54"/>
  <c r="Q60" i="54"/>
  <c r="R60" i="54"/>
  <c r="S60" i="54"/>
  <c r="T60" i="54"/>
  <c r="U60" i="54"/>
  <c r="V60" i="54"/>
  <c r="W60" i="54"/>
  <c r="D61" i="54"/>
  <c r="E61" i="54"/>
  <c r="F61" i="54"/>
  <c r="G61" i="54"/>
  <c r="H61" i="54"/>
  <c r="I61" i="54"/>
  <c r="J61" i="54"/>
  <c r="K61" i="54"/>
  <c r="L61" i="54"/>
  <c r="M61" i="54"/>
  <c r="N61" i="54"/>
  <c r="O61" i="54"/>
  <c r="P61" i="54"/>
  <c r="Q61" i="54"/>
  <c r="R61" i="54"/>
  <c r="S61" i="54"/>
  <c r="T61" i="54"/>
  <c r="U61" i="54"/>
  <c r="V61" i="54"/>
  <c r="W61" i="54"/>
  <c r="D62" i="54"/>
  <c r="E62" i="54"/>
  <c r="F62" i="54"/>
  <c r="G62" i="54"/>
  <c r="H62" i="54"/>
  <c r="I62" i="54"/>
  <c r="J62" i="54"/>
  <c r="K62" i="54"/>
  <c r="L62" i="54"/>
  <c r="M62" i="54"/>
  <c r="N62" i="54"/>
  <c r="O62" i="54"/>
  <c r="P62" i="54"/>
  <c r="Q62" i="54"/>
  <c r="R62" i="54"/>
  <c r="S62" i="54"/>
  <c r="T62" i="54"/>
  <c r="U62" i="54"/>
  <c r="V62" i="54"/>
  <c r="W62" i="54"/>
  <c r="D63" i="54"/>
  <c r="E63" i="54"/>
  <c r="F63" i="54"/>
  <c r="G63" i="54"/>
  <c r="H63" i="54"/>
  <c r="I63" i="54"/>
  <c r="J63" i="54"/>
  <c r="K63" i="54"/>
  <c r="L63" i="54"/>
  <c r="M63" i="54"/>
  <c r="N63" i="54"/>
  <c r="O63" i="54"/>
  <c r="P63" i="54"/>
  <c r="Q63" i="54"/>
  <c r="R63" i="54"/>
  <c r="S63" i="54"/>
  <c r="T63" i="54"/>
  <c r="U63" i="54"/>
  <c r="V63" i="54"/>
  <c r="W63" i="54"/>
  <c r="D64" i="54"/>
  <c r="E64" i="54"/>
  <c r="F64" i="54"/>
  <c r="G64" i="54"/>
  <c r="H64" i="54"/>
  <c r="I64" i="54"/>
  <c r="J64" i="54"/>
  <c r="K64" i="54"/>
  <c r="L64" i="54"/>
  <c r="M64" i="54"/>
  <c r="N64" i="54"/>
  <c r="O64" i="54"/>
  <c r="P64" i="54"/>
  <c r="Q64" i="54"/>
  <c r="R64" i="54"/>
  <c r="S64" i="54"/>
  <c r="T64" i="54"/>
  <c r="U64" i="54"/>
  <c r="V64" i="54"/>
  <c r="W64" i="54"/>
  <c r="D65" i="54"/>
  <c r="E65" i="54"/>
  <c r="F65" i="54"/>
  <c r="G65" i="54"/>
  <c r="H65" i="54"/>
  <c r="I65" i="54"/>
  <c r="J65" i="54"/>
  <c r="K65" i="54"/>
  <c r="L65" i="54"/>
  <c r="M65" i="54"/>
  <c r="N65" i="54"/>
  <c r="O65" i="54"/>
  <c r="P65" i="54"/>
  <c r="Q65" i="54"/>
  <c r="R65" i="54"/>
  <c r="S65" i="54"/>
  <c r="T65" i="54"/>
  <c r="U65" i="54"/>
  <c r="V65" i="54"/>
  <c r="W65" i="54"/>
  <c r="D66" i="54"/>
  <c r="E66" i="54"/>
  <c r="F66" i="54"/>
  <c r="G66" i="54"/>
  <c r="H66" i="54"/>
  <c r="I66" i="54"/>
  <c r="J66" i="54"/>
  <c r="K66" i="54"/>
  <c r="L66" i="54"/>
  <c r="M66" i="54"/>
  <c r="N66" i="54"/>
  <c r="O66" i="54"/>
  <c r="P66" i="54"/>
  <c r="Q66" i="54"/>
  <c r="R66" i="54"/>
  <c r="S66" i="54"/>
  <c r="T66" i="54"/>
  <c r="U66" i="54"/>
  <c r="V66" i="54"/>
  <c r="W66" i="54"/>
  <c r="D67" i="54"/>
  <c r="E67" i="54"/>
  <c r="F67" i="54"/>
  <c r="G67" i="54"/>
  <c r="H67" i="54"/>
  <c r="I67" i="54"/>
  <c r="J67" i="54"/>
  <c r="K67" i="54"/>
  <c r="L67" i="54"/>
  <c r="M67" i="54"/>
  <c r="N67" i="54"/>
  <c r="O67" i="54"/>
  <c r="P67" i="54"/>
  <c r="Q67" i="54"/>
  <c r="R67" i="54"/>
  <c r="S67" i="54"/>
  <c r="T67" i="54"/>
  <c r="U67" i="54"/>
  <c r="V67" i="54"/>
  <c r="W67" i="54"/>
  <c r="D68" i="54"/>
  <c r="E68" i="54"/>
  <c r="F68" i="54"/>
  <c r="G68" i="54"/>
  <c r="H68" i="54"/>
  <c r="I68" i="54"/>
  <c r="J68" i="54"/>
  <c r="K68" i="54"/>
  <c r="L68" i="54"/>
  <c r="M68" i="54"/>
  <c r="N68" i="54"/>
  <c r="O68" i="54"/>
  <c r="P68" i="54"/>
  <c r="Q68" i="54"/>
  <c r="R68" i="54"/>
  <c r="S68" i="54"/>
  <c r="T68" i="54"/>
  <c r="U68" i="54"/>
  <c r="V68" i="54"/>
  <c r="W68" i="54"/>
  <c r="D69" i="54"/>
  <c r="E69" i="54"/>
  <c r="F69" i="54"/>
  <c r="G69" i="54"/>
  <c r="H69" i="54"/>
  <c r="I69" i="54"/>
  <c r="J69" i="54"/>
  <c r="K69" i="54"/>
  <c r="L69" i="54"/>
  <c r="M69" i="54"/>
  <c r="N69" i="54"/>
  <c r="O69" i="54"/>
  <c r="P69" i="54"/>
  <c r="Q69" i="54"/>
  <c r="R69" i="54"/>
  <c r="S69" i="54"/>
  <c r="T69" i="54"/>
  <c r="U69" i="54"/>
  <c r="V69" i="54"/>
  <c r="W69" i="54"/>
  <c r="D70" i="54"/>
  <c r="E70" i="54"/>
  <c r="F70" i="54"/>
  <c r="G70" i="54"/>
  <c r="H70" i="54"/>
  <c r="I70" i="54"/>
  <c r="J70" i="54"/>
  <c r="K70" i="54"/>
  <c r="L70" i="54"/>
  <c r="M70" i="54"/>
  <c r="N70" i="54"/>
  <c r="O70" i="54"/>
  <c r="P70" i="54"/>
  <c r="Q70" i="54"/>
  <c r="R70" i="54"/>
  <c r="S70" i="54"/>
  <c r="T70" i="54"/>
  <c r="U70" i="54"/>
  <c r="V70" i="54"/>
  <c r="W70" i="54"/>
  <c r="D71" i="54"/>
  <c r="E71" i="54"/>
  <c r="F71" i="54"/>
  <c r="G71" i="54"/>
  <c r="H71" i="54"/>
  <c r="I71" i="54"/>
  <c r="J71" i="54"/>
  <c r="K71" i="54"/>
  <c r="L71" i="54"/>
  <c r="M71" i="54"/>
  <c r="N71" i="54"/>
  <c r="O71" i="54"/>
  <c r="P71" i="54"/>
  <c r="Q71" i="54"/>
  <c r="R71" i="54"/>
  <c r="S71" i="54"/>
  <c r="T71" i="54"/>
  <c r="U71" i="54"/>
  <c r="V71" i="54"/>
  <c r="W71" i="54"/>
  <c r="D72" i="54"/>
  <c r="E72" i="54"/>
  <c r="F72" i="54"/>
  <c r="G72" i="54"/>
  <c r="H72" i="54"/>
  <c r="I72" i="54"/>
  <c r="J72" i="54"/>
  <c r="K72" i="54"/>
  <c r="L72" i="54"/>
  <c r="M72" i="54"/>
  <c r="N72" i="54"/>
  <c r="O72" i="54"/>
  <c r="P72" i="54"/>
  <c r="Q72" i="54"/>
  <c r="R72" i="54"/>
  <c r="S72" i="54"/>
  <c r="T72" i="54"/>
  <c r="U72" i="54"/>
  <c r="V72" i="54"/>
  <c r="W72" i="54"/>
  <c r="D73" i="54"/>
  <c r="E73" i="54"/>
  <c r="F73" i="54"/>
  <c r="G73" i="54"/>
  <c r="H73" i="54"/>
  <c r="I73" i="54"/>
  <c r="J73" i="54"/>
  <c r="K73" i="54"/>
  <c r="L73" i="54"/>
  <c r="M73" i="54"/>
  <c r="N73" i="54"/>
  <c r="O73" i="54"/>
  <c r="P73" i="54"/>
  <c r="Q73" i="54"/>
  <c r="R73" i="54"/>
  <c r="S73" i="54"/>
  <c r="T73" i="54"/>
  <c r="U73" i="54"/>
  <c r="V73" i="54"/>
  <c r="W73" i="54"/>
  <c r="D74" i="54"/>
  <c r="E74" i="54"/>
  <c r="F74" i="54"/>
  <c r="G74" i="54"/>
  <c r="H74" i="54"/>
  <c r="I74" i="54"/>
  <c r="J74" i="54"/>
  <c r="K74" i="54"/>
  <c r="L74" i="54"/>
  <c r="M74" i="54"/>
  <c r="N74" i="54"/>
  <c r="O74" i="54"/>
  <c r="P74" i="54"/>
  <c r="Q74" i="54"/>
  <c r="R74" i="54"/>
  <c r="S74" i="54"/>
  <c r="T74" i="54"/>
  <c r="U74" i="54"/>
  <c r="V74" i="54"/>
  <c r="W74" i="54"/>
  <c r="D75" i="54"/>
  <c r="E75" i="54"/>
  <c r="F75" i="54"/>
  <c r="G75" i="54"/>
  <c r="H75" i="54"/>
  <c r="I75" i="54"/>
  <c r="J75" i="54"/>
  <c r="K75" i="54"/>
  <c r="L75" i="54"/>
  <c r="M75" i="54"/>
  <c r="N75" i="54"/>
  <c r="O75" i="54"/>
  <c r="P75" i="54"/>
  <c r="Q75" i="54"/>
  <c r="R75" i="54"/>
  <c r="S75" i="54"/>
  <c r="T75" i="54"/>
  <c r="U75" i="54"/>
  <c r="V75" i="54"/>
  <c r="W75" i="54"/>
  <c r="D76" i="54"/>
  <c r="E76" i="54"/>
  <c r="F76" i="54"/>
  <c r="G76" i="54"/>
  <c r="H76" i="54"/>
  <c r="I76" i="54"/>
  <c r="J76" i="54"/>
  <c r="K76" i="54"/>
  <c r="L76" i="54"/>
  <c r="M76" i="54"/>
  <c r="N76" i="54"/>
  <c r="O76" i="54"/>
  <c r="P76" i="54"/>
  <c r="Q76" i="54"/>
  <c r="R76" i="54"/>
  <c r="S76" i="54"/>
  <c r="T76" i="54"/>
  <c r="U76" i="54"/>
  <c r="V76" i="54"/>
  <c r="W76" i="54"/>
  <c r="D77" i="54"/>
  <c r="E77" i="54"/>
  <c r="F77" i="54"/>
  <c r="G77" i="54"/>
  <c r="H77" i="54"/>
  <c r="I77" i="54"/>
  <c r="J77" i="54"/>
  <c r="K77" i="54"/>
  <c r="L77" i="54"/>
  <c r="M77" i="54"/>
  <c r="N77" i="54"/>
  <c r="O77" i="54"/>
  <c r="P77" i="54"/>
  <c r="Q77" i="54"/>
  <c r="R77" i="54"/>
  <c r="S77" i="54"/>
  <c r="T77" i="54"/>
  <c r="U77" i="54"/>
  <c r="V77" i="54"/>
  <c r="W77" i="54"/>
  <c r="D78" i="54"/>
  <c r="E78" i="54"/>
  <c r="F78" i="54"/>
  <c r="G78" i="54"/>
  <c r="H78" i="54"/>
  <c r="I78" i="54"/>
  <c r="J78" i="54"/>
  <c r="K78" i="54"/>
  <c r="L78" i="54"/>
  <c r="M78" i="54"/>
  <c r="N78" i="54"/>
  <c r="O78" i="54"/>
  <c r="P78" i="54"/>
  <c r="Q78" i="54"/>
  <c r="R78" i="54"/>
  <c r="S78" i="54"/>
  <c r="T78" i="54"/>
  <c r="U78" i="54"/>
  <c r="V78" i="54"/>
  <c r="W78" i="54"/>
  <c r="D79" i="54"/>
  <c r="E79" i="54"/>
  <c r="F79" i="54"/>
  <c r="G79" i="54"/>
  <c r="H79" i="54"/>
  <c r="I79" i="54"/>
  <c r="J79" i="54"/>
  <c r="K79" i="54"/>
  <c r="L79" i="54"/>
  <c r="M79" i="54"/>
  <c r="N79" i="54"/>
  <c r="O79" i="54"/>
  <c r="P79" i="54"/>
  <c r="Q79" i="54"/>
  <c r="R79" i="54"/>
  <c r="S79" i="54"/>
  <c r="T79" i="54"/>
  <c r="U79" i="54"/>
  <c r="V79" i="54"/>
  <c r="W79" i="54"/>
  <c r="D80" i="54"/>
  <c r="E80" i="54"/>
  <c r="F80" i="54"/>
  <c r="G80" i="54"/>
  <c r="H80" i="54"/>
  <c r="I80" i="54"/>
  <c r="J80" i="54"/>
  <c r="K80" i="54"/>
  <c r="L80" i="54"/>
  <c r="M80" i="54"/>
  <c r="N80" i="54"/>
  <c r="O80" i="54"/>
  <c r="P80" i="54"/>
  <c r="Q80" i="54"/>
  <c r="R80" i="54"/>
  <c r="S80" i="54"/>
  <c r="T80" i="54"/>
  <c r="U80" i="54"/>
  <c r="V80" i="54"/>
  <c r="W80" i="54"/>
  <c r="D81" i="54"/>
  <c r="E81" i="54"/>
  <c r="F81" i="54"/>
  <c r="G81" i="54"/>
  <c r="H81" i="54"/>
  <c r="I81" i="54"/>
  <c r="J81" i="54"/>
  <c r="K81" i="54"/>
  <c r="L81" i="54"/>
  <c r="M81" i="54"/>
  <c r="N81" i="54"/>
  <c r="O81" i="54"/>
  <c r="P81" i="54"/>
  <c r="Q81" i="54"/>
  <c r="R81" i="54"/>
  <c r="S81" i="54"/>
  <c r="T81" i="54"/>
  <c r="U81" i="54"/>
  <c r="V81" i="54"/>
  <c r="W81" i="54"/>
  <c r="D82" i="54"/>
  <c r="E82" i="54"/>
  <c r="F82" i="54"/>
  <c r="G82" i="54"/>
  <c r="H82" i="54"/>
  <c r="I82" i="54"/>
  <c r="J82" i="54"/>
  <c r="K82" i="54"/>
  <c r="L82" i="54"/>
  <c r="M82" i="54"/>
  <c r="N82" i="54"/>
  <c r="O82" i="54"/>
  <c r="P82" i="54"/>
  <c r="Q82" i="54"/>
  <c r="R82" i="54"/>
  <c r="S82" i="54"/>
  <c r="T82" i="54"/>
  <c r="U82" i="54"/>
  <c r="V82" i="54"/>
  <c r="W82" i="54"/>
  <c r="D83" i="54"/>
  <c r="E83" i="54"/>
  <c r="F83" i="54"/>
  <c r="G83" i="54"/>
  <c r="H83" i="54"/>
  <c r="I83" i="54"/>
  <c r="J83" i="54"/>
  <c r="K83" i="54"/>
  <c r="L83" i="54"/>
  <c r="M83" i="54"/>
  <c r="N83" i="54"/>
  <c r="O83" i="54"/>
  <c r="P83" i="54"/>
  <c r="Q83" i="54"/>
  <c r="R83" i="54"/>
  <c r="S83" i="54"/>
  <c r="T83" i="54"/>
  <c r="U83" i="54"/>
  <c r="V83" i="54"/>
  <c r="W83" i="54"/>
  <c r="D84" i="54"/>
  <c r="E84" i="54"/>
  <c r="F84" i="54"/>
  <c r="G84" i="54"/>
  <c r="H84" i="54"/>
  <c r="I84" i="54"/>
  <c r="J84" i="54"/>
  <c r="K84" i="54"/>
  <c r="L84" i="54"/>
  <c r="M84" i="54"/>
  <c r="N84" i="54"/>
  <c r="O84" i="54"/>
  <c r="P84" i="54"/>
  <c r="Q84" i="54"/>
  <c r="R84" i="54"/>
  <c r="S84" i="54"/>
  <c r="T84" i="54"/>
  <c r="U84" i="54"/>
  <c r="V84" i="54"/>
  <c r="W84" i="54"/>
  <c r="E2" i="54"/>
  <c r="F2" i="54"/>
  <c r="G2" i="54"/>
  <c r="H2" i="54"/>
  <c r="I2" i="54"/>
  <c r="J2" i="54"/>
  <c r="K2" i="54"/>
  <c r="L2" i="54"/>
  <c r="M2" i="54"/>
  <c r="N2" i="54"/>
  <c r="O2" i="54"/>
  <c r="P2" i="54"/>
  <c r="Q2" i="54"/>
  <c r="R2" i="54"/>
  <c r="S2" i="54"/>
  <c r="T2" i="54"/>
  <c r="U2" i="54"/>
  <c r="V2" i="54"/>
  <c r="W2" i="54"/>
  <c r="D2" i="54"/>
  <c r="X22" i="53"/>
  <c r="X23" i="53"/>
  <c r="X24" i="53"/>
  <c r="X25" i="53"/>
  <c r="X26" i="53"/>
  <c r="X27" i="53"/>
  <c r="X28" i="53"/>
  <c r="X29" i="53"/>
  <c r="X30" i="53"/>
  <c r="X31" i="53"/>
  <c r="X32" i="53"/>
  <c r="X33" i="53"/>
  <c r="X34" i="53"/>
  <c r="X35" i="53"/>
  <c r="X36" i="53"/>
  <c r="X37" i="53"/>
  <c r="X38" i="53"/>
  <c r="X39" i="53"/>
  <c r="X40" i="53"/>
  <c r="X41" i="53"/>
  <c r="X42" i="53"/>
  <c r="X43" i="53"/>
  <c r="X44" i="53"/>
  <c r="X45" i="53"/>
  <c r="X46" i="53"/>
  <c r="X47" i="53"/>
  <c r="X48" i="53"/>
  <c r="X49" i="53"/>
  <c r="X50" i="53"/>
  <c r="X51" i="53"/>
  <c r="X52" i="53"/>
  <c r="X53" i="53"/>
  <c r="X54" i="53"/>
  <c r="X55" i="53"/>
  <c r="X56" i="53"/>
  <c r="X57" i="53"/>
  <c r="X58" i="53"/>
  <c r="X59" i="53"/>
  <c r="X60" i="53"/>
  <c r="X61" i="53"/>
  <c r="X62" i="53"/>
  <c r="X63" i="53"/>
  <c r="X64" i="53"/>
  <c r="X65" i="53"/>
  <c r="X66" i="53"/>
  <c r="X67" i="53"/>
  <c r="X68" i="53"/>
  <c r="X69" i="53"/>
  <c r="X70" i="53"/>
  <c r="X71" i="53"/>
  <c r="X72" i="53"/>
  <c r="X73" i="53"/>
  <c r="X74" i="53"/>
  <c r="X75" i="53"/>
  <c r="X76" i="53"/>
  <c r="X77" i="53"/>
  <c r="X78" i="53"/>
  <c r="X79" i="53"/>
  <c r="X80" i="53"/>
  <c r="X81" i="53"/>
  <c r="X82" i="53"/>
  <c r="X83" i="53"/>
  <c r="X84" i="53"/>
  <c r="X85" i="53"/>
  <c r="X86" i="53"/>
  <c r="X87" i="53"/>
  <c r="X88" i="53"/>
  <c r="X89" i="53"/>
  <c r="X90" i="53"/>
  <c r="X91" i="53"/>
  <c r="X92" i="53"/>
  <c r="X93" i="53"/>
  <c r="X94" i="53"/>
  <c r="X95" i="53"/>
  <c r="X96" i="53"/>
  <c r="X97" i="53"/>
  <c r="X98" i="53"/>
  <c r="X99" i="53"/>
  <c r="X100" i="53"/>
  <c r="X101" i="53"/>
  <c r="X102" i="53"/>
  <c r="X103" i="53"/>
  <c r="X104" i="53"/>
  <c r="X105" i="53"/>
  <c r="X106" i="53"/>
  <c r="X107" i="53"/>
  <c r="X108" i="53"/>
  <c r="X109" i="53"/>
  <c r="X110" i="53"/>
  <c r="X111" i="53"/>
  <c r="X112" i="53"/>
  <c r="X113" i="53"/>
  <c r="X114" i="53"/>
  <c r="X115" i="53"/>
  <c r="X116" i="53"/>
  <c r="X117" i="53"/>
  <c r="X118" i="53"/>
  <c r="X119" i="53"/>
  <c r="X120" i="53"/>
  <c r="X121" i="53"/>
  <c r="X122" i="53"/>
  <c r="X123" i="53"/>
  <c r="X124" i="53"/>
  <c r="X125" i="53"/>
  <c r="X126" i="53"/>
  <c r="X127" i="53"/>
  <c r="X128" i="53"/>
  <c r="X129" i="53"/>
  <c r="X130" i="53"/>
  <c r="X131" i="53"/>
  <c r="X132" i="53"/>
  <c r="X133" i="53"/>
  <c r="X134" i="53"/>
  <c r="X135" i="53"/>
  <c r="X136" i="53"/>
  <c r="X137" i="53"/>
  <c r="X138" i="53"/>
  <c r="X139" i="53"/>
  <c r="X140" i="53"/>
  <c r="X141" i="53"/>
  <c r="X142" i="53"/>
  <c r="X143" i="53"/>
  <c r="X144" i="53"/>
  <c r="X145" i="53"/>
  <c r="X146" i="53"/>
  <c r="X147" i="53"/>
  <c r="X148" i="53"/>
  <c r="X149" i="53"/>
  <c r="X150" i="53"/>
  <c r="X151" i="53"/>
  <c r="X152" i="53"/>
  <c r="X153" i="53"/>
  <c r="X154" i="53"/>
  <c r="X155" i="53"/>
  <c r="X156" i="53"/>
  <c r="X157" i="53"/>
  <c r="X158" i="53"/>
  <c r="X159" i="53"/>
  <c r="X160" i="53"/>
  <c r="X161" i="53"/>
  <c r="X162" i="53"/>
  <c r="X163" i="53"/>
  <c r="X164" i="53"/>
  <c r="X165" i="53"/>
  <c r="X166" i="53"/>
  <c r="X167" i="53"/>
  <c r="X168" i="53"/>
  <c r="X169" i="53"/>
  <c r="X170" i="53"/>
  <c r="X171" i="53"/>
  <c r="X172" i="53"/>
  <c r="X173" i="53"/>
  <c r="X174" i="53"/>
  <c r="X175" i="53"/>
  <c r="X176" i="53"/>
  <c r="X177" i="53"/>
  <c r="X178" i="53"/>
  <c r="X179" i="53"/>
  <c r="X180" i="53"/>
  <c r="X181" i="53"/>
  <c r="X182" i="53"/>
  <c r="X183" i="53"/>
  <c r="X184" i="53"/>
  <c r="X185" i="53"/>
  <c r="X186" i="53"/>
  <c r="X187" i="53"/>
  <c r="X188" i="53"/>
  <c r="X189" i="53"/>
  <c r="X190" i="53"/>
  <c r="X191" i="53"/>
  <c r="X192" i="53"/>
  <c r="X193" i="53"/>
  <c r="X194" i="53"/>
  <c r="X195" i="53"/>
  <c r="X196" i="53"/>
  <c r="X197" i="53"/>
  <c r="X198" i="53"/>
  <c r="X199" i="53"/>
  <c r="X200" i="53"/>
  <c r="X201" i="53"/>
  <c r="X202" i="53"/>
  <c r="X203" i="53"/>
  <c r="X204" i="53"/>
  <c r="X205" i="53"/>
  <c r="X206" i="53"/>
  <c r="X207" i="53"/>
  <c r="X208" i="53"/>
  <c r="X209" i="53"/>
  <c r="X210" i="53"/>
  <c r="X211" i="53"/>
  <c r="X212" i="53"/>
  <c r="X213" i="53"/>
  <c r="X214" i="53"/>
  <c r="X215" i="53"/>
  <c r="X216" i="53"/>
  <c r="X217" i="53"/>
  <c r="X218" i="53"/>
  <c r="X219" i="53"/>
  <c r="X220" i="53"/>
  <c r="X221" i="53"/>
  <c r="X222" i="53"/>
  <c r="X223" i="53"/>
  <c r="X224" i="53"/>
  <c r="X225" i="53"/>
  <c r="X226" i="53"/>
  <c r="X227" i="53"/>
  <c r="X228" i="53"/>
  <c r="X229" i="53"/>
  <c r="X230" i="53"/>
  <c r="X231" i="53"/>
  <c r="X232" i="53"/>
  <c r="X233" i="53"/>
  <c r="X234" i="53"/>
  <c r="X235" i="53"/>
  <c r="X236" i="53"/>
  <c r="X237" i="53"/>
  <c r="X238" i="53"/>
  <c r="X239" i="53"/>
  <c r="X240" i="53"/>
  <c r="X241" i="53"/>
  <c r="X242" i="53"/>
  <c r="X243" i="53"/>
  <c r="X244" i="53"/>
  <c r="X245" i="53"/>
  <c r="X246" i="53"/>
  <c r="X247" i="53"/>
  <c r="X248" i="53"/>
  <c r="X249" i="53"/>
  <c r="X250" i="53"/>
  <c r="X251" i="53"/>
  <c r="X252" i="53"/>
  <c r="X253" i="53"/>
  <c r="X254" i="53"/>
  <c r="X255" i="53"/>
  <c r="X256" i="53"/>
  <c r="X257" i="53"/>
  <c r="X258" i="53"/>
  <c r="X259" i="53"/>
  <c r="X260" i="53"/>
  <c r="X261" i="53"/>
  <c r="X262" i="53"/>
  <c r="X263" i="53"/>
  <c r="X264" i="53"/>
  <c r="X265" i="53"/>
  <c r="X3" i="53"/>
  <c r="X4" i="53"/>
  <c r="X5" i="53"/>
  <c r="X6" i="53"/>
  <c r="X7" i="53"/>
  <c r="X8" i="53"/>
  <c r="X9" i="53"/>
  <c r="X10" i="53"/>
  <c r="X11" i="53"/>
  <c r="X12" i="53"/>
  <c r="X13" i="53"/>
  <c r="X14" i="53"/>
  <c r="X15" i="53"/>
  <c r="X16" i="53"/>
  <c r="X17" i="53"/>
  <c r="X18" i="53"/>
  <c r="X19" i="53"/>
  <c r="X20" i="53"/>
  <c r="X21" i="53"/>
  <c r="X2" i="53"/>
  <c r="F590" i="52" a="1"/>
  <c r="F590" i="52" s="1"/>
  <c r="E590" i="52" a="1"/>
  <c r="E590" i="52" s="1"/>
  <c r="F589" i="52" a="1"/>
  <c r="F589" i="52" s="1"/>
  <c r="E589" i="52" a="1"/>
  <c r="E589" i="52" s="1"/>
  <c r="F588" i="52" a="1"/>
  <c r="F588" i="52" s="1"/>
  <c r="E588" i="52" a="1"/>
  <c r="E588" i="52" s="1"/>
  <c r="F587" i="52" a="1"/>
  <c r="F587" i="52" s="1"/>
  <c r="E587" i="52" a="1"/>
  <c r="E587" i="52" s="1"/>
  <c r="F586" i="52" a="1"/>
  <c r="F586" i="52" s="1"/>
  <c r="E586" i="52" a="1"/>
  <c r="E586" i="52" s="1"/>
  <c r="F585" i="52" a="1"/>
  <c r="F585" i="52" s="1"/>
  <c r="E585" i="52" a="1"/>
  <c r="E585" i="52" s="1"/>
  <c r="F584" i="52" a="1"/>
  <c r="F584" i="52" s="1"/>
  <c r="E584" i="52" a="1"/>
  <c r="E584" i="52" s="1"/>
  <c r="F336" i="52" a="1"/>
  <c r="F336" i="52" s="1"/>
  <c r="E336" i="52" a="1"/>
  <c r="E336" i="52" s="1"/>
  <c r="F334" i="52" a="1"/>
  <c r="F334" i="52" s="1"/>
  <c r="E334" i="52" a="1"/>
  <c r="E334" i="52" s="1"/>
  <c r="F335" i="52" a="1"/>
  <c r="F335" i="52" s="1"/>
  <c r="E335" i="52" a="1"/>
  <c r="E335" i="52" s="1"/>
  <c r="F225" i="52" a="1"/>
  <c r="F225" i="52" s="1"/>
  <c r="E225" i="52" a="1"/>
  <c r="E225" i="52" s="1"/>
  <c r="F428" i="52" a="1"/>
  <c r="F428" i="52" s="1"/>
  <c r="E428" i="52" a="1"/>
  <c r="E428" i="52" s="1"/>
  <c r="F399" i="52" a="1"/>
  <c r="F399" i="52" s="1"/>
  <c r="E399" i="52" a="1"/>
  <c r="E399" i="52" s="1"/>
  <c r="F489" i="52" a="1"/>
  <c r="F489" i="52" s="1"/>
  <c r="E489" i="52" a="1"/>
  <c r="E489" i="52" s="1"/>
  <c r="F315" i="52" a="1"/>
  <c r="F315" i="52" s="1"/>
  <c r="E315" i="52" a="1"/>
  <c r="E315" i="52" s="1"/>
  <c r="F221" i="52" a="1"/>
  <c r="F221" i="52" s="1"/>
  <c r="E221" i="52" a="1"/>
  <c r="E221" i="52" s="1"/>
  <c r="F219" i="52" a="1"/>
  <c r="F219" i="52" s="1"/>
  <c r="E219" i="52" a="1"/>
  <c r="E219" i="52" s="1"/>
  <c r="F220" i="52" a="1"/>
  <c r="F220" i="52" s="1"/>
  <c r="E220" i="52" a="1"/>
  <c r="E220" i="52" s="1"/>
  <c r="F317" i="52" a="1"/>
  <c r="F317" i="52" s="1"/>
  <c r="E317" i="52" a="1"/>
  <c r="E317" i="52" s="1"/>
  <c r="F291" i="52" a="1"/>
  <c r="F291" i="52" s="1"/>
  <c r="E291" i="52" a="1"/>
  <c r="E291" i="52" s="1"/>
  <c r="F200" i="52" a="1"/>
  <c r="F200" i="52" s="1"/>
  <c r="E200" i="52" a="1"/>
  <c r="E200" i="52" s="1"/>
  <c r="F387" i="52" a="1"/>
  <c r="F387" i="52" s="1"/>
  <c r="E387" i="52" a="1"/>
  <c r="E387" i="52" s="1"/>
  <c r="F338" i="52" a="1"/>
  <c r="F338" i="52" s="1"/>
  <c r="E338" i="52" a="1"/>
  <c r="E338" i="52" s="1"/>
  <c r="F113" i="52" a="1"/>
  <c r="F113" i="52" s="1"/>
  <c r="E113" i="52" a="1"/>
  <c r="E113" i="52" s="1"/>
  <c r="F287" i="52" a="1"/>
  <c r="F287" i="52" s="1"/>
  <c r="E287" i="52" a="1"/>
  <c r="E287" i="52" s="1"/>
  <c r="F9" i="52" a="1"/>
  <c r="F9" i="52" s="1"/>
  <c r="E9" i="52" a="1"/>
  <c r="E9" i="52" s="1"/>
  <c r="F146" i="52" a="1"/>
  <c r="F146" i="52" s="1"/>
  <c r="E146" i="52" a="1"/>
  <c r="E146" i="52" s="1"/>
  <c r="F583" i="52" a="1"/>
  <c r="F583" i="52" s="1"/>
  <c r="E583" i="52" a="1"/>
  <c r="E583" i="52" s="1"/>
  <c r="F581" i="52" a="1"/>
  <c r="F581" i="52" s="1"/>
  <c r="E581" i="52" a="1"/>
  <c r="E581" i="52" s="1"/>
  <c r="F582" i="52" a="1"/>
  <c r="F582" i="52" s="1"/>
  <c r="E582" i="52" a="1"/>
  <c r="E582" i="52" s="1"/>
  <c r="F109" i="52" a="1"/>
  <c r="F109" i="52" s="1"/>
  <c r="E109" i="52" a="1"/>
  <c r="E109" i="52" s="1"/>
  <c r="F255" i="52" a="1"/>
  <c r="F255" i="52" s="1"/>
  <c r="E255" i="52" a="1"/>
  <c r="E255" i="52" s="1"/>
  <c r="F403" i="52" a="1"/>
  <c r="F403" i="52" s="1"/>
  <c r="E403" i="52" a="1"/>
  <c r="E403" i="52" s="1"/>
  <c r="F404" i="52" a="1"/>
  <c r="F404" i="52" s="1"/>
  <c r="E404" i="52" a="1"/>
  <c r="E404" i="52" s="1"/>
  <c r="F405" i="52" a="1"/>
  <c r="F405" i="52" s="1"/>
  <c r="E405" i="52" a="1"/>
  <c r="E405" i="52" s="1"/>
  <c r="F118" i="52" a="1"/>
  <c r="F118" i="52" s="1"/>
  <c r="E118" i="52" a="1"/>
  <c r="E118" i="52" s="1"/>
  <c r="F65" i="52" a="1"/>
  <c r="F65" i="52" s="1"/>
  <c r="E65" i="52" a="1"/>
  <c r="E65" i="52" s="1"/>
  <c r="F85" i="52" a="1"/>
  <c r="F85" i="52" s="1"/>
  <c r="E85" i="52" a="1"/>
  <c r="E85" i="52" s="1"/>
  <c r="F427" i="52" a="1"/>
  <c r="F427" i="52" s="1"/>
  <c r="E427" i="52" a="1"/>
  <c r="E427" i="52" s="1"/>
  <c r="F443" i="52" a="1"/>
  <c r="F443" i="52" s="1"/>
  <c r="E443" i="52" a="1"/>
  <c r="E443" i="52" s="1"/>
  <c r="F438" i="52" a="1"/>
  <c r="F438" i="52" s="1"/>
  <c r="E438" i="52" a="1"/>
  <c r="E438" i="52" s="1"/>
  <c r="F445" i="52" a="1"/>
  <c r="F445" i="52" s="1"/>
  <c r="E445" i="52" a="1"/>
  <c r="E445" i="52" s="1"/>
  <c r="F440" i="52" a="1"/>
  <c r="F440" i="52" s="1"/>
  <c r="E440" i="52" a="1"/>
  <c r="E440" i="52" s="1"/>
  <c r="F444" i="52" a="1"/>
  <c r="F444" i="52" s="1"/>
  <c r="E444" i="52" a="1"/>
  <c r="E444" i="52" s="1"/>
  <c r="F439" i="52" a="1"/>
  <c r="F439" i="52" s="1"/>
  <c r="E439" i="52" a="1"/>
  <c r="E439" i="52" s="1"/>
  <c r="F447" i="52" a="1"/>
  <c r="F447" i="52" s="1"/>
  <c r="E447" i="52" a="1"/>
  <c r="E447" i="52" s="1"/>
  <c r="F446" i="52" a="1"/>
  <c r="F446" i="52" s="1"/>
  <c r="E446" i="52" a="1"/>
  <c r="E446" i="52" s="1"/>
  <c r="F441" i="52" a="1"/>
  <c r="F441" i="52" s="1"/>
  <c r="E441" i="52" a="1"/>
  <c r="E441" i="52" s="1"/>
  <c r="F442" i="52" a="1"/>
  <c r="F442" i="52" s="1"/>
  <c r="E442" i="52" a="1"/>
  <c r="E442" i="52" s="1"/>
  <c r="F260" i="52" a="1"/>
  <c r="F260" i="52" s="1"/>
  <c r="E260" i="52" a="1"/>
  <c r="E260" i="52" s="1"/>
  <c r="F140" i="52" a="1"/>
  <c r="F140" i="52" s="1"/>
  <c r="E140" i="52" a="1"/>
  <c r="E140" i="52" s="1"/>
  <c r="F92" i="52" a="1"/>
  <c r="F92" i="52" s="1"/>
  <c r="E92" i="52" a="1"/>
  <c r="E92" i="52" s="1"/>
  <c r="F400" i="52" a="1"/>
  <c r="F400" i="52" s="1"/>
  <c r="E400" i="52" a="1"/>
  <c r="E400" i="52" s="1"/>
  <c r="F524" i="52" a="1"/>
  <c r="F524" i="52" s="1"/>
  <c r="E524" i="52" a="1"/>
  <c r="E524" i="52" s="1"/>
  <c r="F313" i="52" a="1"/>
  <c r="F313" i="52" s="1"/>
  <c r="E313" i="52" a="1"/>
  <c r="E313" i="52" s="1"/>
  <c r="F205" i="52" a="1"/>
  <c r="F205" i="52" s="1"/>
  <c r="E205" i="52" a="1"/>
  <c r="E205" i="52" s="1"/>
  <c r="F203" i="52" a="1"/>
  <c r="F203" i="52" s="1"/>
  <c r="E203" i="52" a="1"/>
  <c r="E203" i="52" s="1"/>
  <c r="F204" i="52" a="1"/>
  <c r="F204" i="52" s="1"/>
  <c r="E204" i="52" a="1"/>
  <c r="E204" i="52" s="1"/>
  <c r="F509" i="52" a="1"/>
  <c r="F509" i="52" s="1"/>
  <c r="E509" i="52" a="1"/>
  <c r="E509" i="52" s="1"/>
  <c r="F505" i="52" a="1"/>
  <c r="F505" i="52" s="1"/>
  <c r="E505" i="52" a="1"/>
  <c r="E505" i="52" s="1"/>
  <c r="F508" i="52" a="1"/>
  <c r="F508" i="52" s="1"/>
  <c r="E508" i="52" a="1"/>
  <c r="E508" i="52" s="1"/>
  <c r="F503" i="52" a="1"/>
  <c r="F503" i="52" s="1"/>
  <c r="E503" i="52" a="1"/>
  <c r="E503" i="52" s="1"/>
  <c r="F504" i="52" a="1"/>
  <c r="F504" i="52" s="1"/>
  <c r="E504" i="52" a="1"/>
  <c r="E504" i="52" s="1"/>
  <c r="F506" i="52" a="1"/>
  <c r="F506" i="52" s="1"/>
  <c r="E506" i="52" a="1"/>
  <c r="E506" i="52" s="1"/>
  <c r="F507" i="52" a="1"/>
  <c r="F507" i="52" s="1"/>
  <c r="E507" i="52" a="1"/>
  <c r="E507" i="52" s="1"/>
  <c r="F61" i="52" a="1"/>
  <c r="F61" i="52" s="1"/>
  <c r="E61" i="52" a="1"/>
  <c r="E61" i="52" s="1"/>
  <c r="F31" i="52" a="1"/>
  <c r="F31" i="52" s="1"/>
  <c r="E31" i="52" a="1"/>
  <c r="E31" i="52" s="1"/>
  <c r="F333" i="52" a="1"/>
  <c r="F333" i="52" s="1"/>
  <c r="E333" i="52" a="1"/>
  <c r="E333" i="52" s="1"/>
  <c r="F145" i="52" a="1"/>
  <c r="F145" i="52" s="1"/>
  <c r="E145" i="52" a="1"/>
  <c r="E145" i="52" s="1"/>
  <c r="F119" i="52" a="1"/>
  <c r="F119" i="52" s="1"/>
  <c r="E119" i="52" a="1"/>
  <c r="E119" i="52" s="1"/>
  <c r="F57" i="52" a="1"/>
  <c r="F57" i="52" s="1"/>
  <c r="E57" i="52" a="1"/>
  <c r="E57" i="52" s="1"/>
  <c r="F455" i="52" a="1"/>
  <c r="F455" i="52" s="1"/>
  <c r="E455" i="52" a="1"/>
  <c r="E455" i="52" s="1"/>
  <c r="F337" i="52" a="1"/>
  <c r="F337" i="52" s="1"/>
  <c r="E337" i="52" a="1"/>
  <c r="E337" i="52" s="1"/>
  <c r="F462" i="52" a="1"/>
  <c r="F462" i="52" s="1"/>
  <c r="E462" i="52" a="1"/>
  <c r="E462" i="52" s="1"/>
  <c r="F460" i="52" a="1"/>
  <c r="F460" i="52" s="1"/>
  <c r="E460" i="52" a="1"/>
  <c r="E460" i="52" s="1"/>
  <c r="F461" i="52" a="1"/>
  <c r="F461" i="52" s="1"/>
  <c r="E461" i="52" a="1"/>
  <c r="E461" i="52" s="1"/>
  <c r="F267" i="52" a="1"/>
  <c r="F267" i="52" s="1"/>
  <c r="E267" i="52" a="1"/>
  <c r="E267" i="52" s="1"/>
  <c r="F262" i="52" a="1"/>
  <c r="F262" i="52" s="1"/>
  <c r="E262" i="52" a="1"/>
  <c r="E262" i="52" s="1"/>
  <c r="F269" i="52" a="1"/>
  <c r="F269" i="52" s="1"/>
  <c r="E269" i="52" a="1"/>
  <c r="E269" i="52" s="1"/>
  <c r="F264" i="52" a="1"/>
  <c r="F264" i="52" s="1"/>
  <c r="E264" i="52" a="1"/>
  <c r="E264" i="52" s="1"/>
  <c r="F268" i="52" a="1"/>
  <c r="F268" i="52" s="1"/>
  <c r="E268" i="52" a="1"/>
  <c r="E268" i="52" s="1"/>
  <c r="F263" i="52" a="1"/>
  <c r="F263" i="52" s="1"/>
  <c r="E263" i="52" a="1"/>
  <c r="E263" i="52" s="1"/>
  <c r="F271" i="52" a="1"/>
  <c r="F271" i="52" s="1"/>
  <c r="E271" i="52" a="1"/>
  <c r="E271" i="52" s="1"/>
  <c r="F270" i="52" a="1"/>
  <c r="F270" i="52" s="1"/>
  <c r="E270" i="52" a="1"/>
  <c r="E270" i="52" s="1"/>
  <c r="F265" i="52" a="1"/>
  <c r="F265" i="52" s="1"/>
  <c r="E265" i="52" a="1"/>
  <c r="E265" i="52" s="1"/>
  <c r="F266" i="52" a="1"/>
  <c r="F266" i="52" s="1"/>
  <c r="E266" i="52" a="1"/>
  <c r="E266" i="52" s="1"/>
  <c r="F84" i="52" a="1"/>
  <c r="F84" i="52" s="1"/>
  <c r="E84" i="52" a="1"/>
  <c r="E84" i="52" s="1"/>
  <c r="F573" i="52" a="1"/>
  <c r="F573" i="52" s="1"/>
  <c r="E573" i="52" a="1"/>
  <c r="E573" i="52" s="1"/>
  <c r="F436" i="52" a="1"/>
  <c r="F436" i="52" s="1"/>
  <c r="E436" i="52" a="1"/>
  <c r="E436" i="52" s="1"/>
  <c r="F218" i="52" a="1"/>
  <c r="F218" i="52" s="1"/>
  <c r="E218" i="52" a="1"/>
  <c r="E218" i="52" s="1"/>
  <c r="F396" i="52" a="1"/>
  <c r="F396" i="52" s="1"/>
  <c r="E396" i="52" a="1"/>
  <c r="E396" i="52" s="1"/>
  <c r="F222" i="52" a="1"/>
  <c r="F222" i="52" s="1"/>
  <c r="E222" i="52" a="1"/>
  <c r="E222" i="52" s="1"/>
  <c r="F66" i="52" a="1"/>
  <c r="F66" i="52" s="1"/>
  <c r="E66" i="52" a="1"/>
  <c r="E66" i="52" s="1"/>
  <c r="F410" i="52" a="1"/>
  <c r="F410" i="52" s="1"/>
  <c r="E410" i="52" a="1"/>
  <c r="E410" i="52" s="1"/>
  <c r="F152" i="52" a="1"/>
  <c r="F152" i="52" s="1"/>
  <c r="E152" i="52" a="1"/>
  <c r="E152" i="52" s="1"/>
  <c r="F147" i="52" a="1"/>
  <c r="F147" i="52" s="1"/>
  <c r="E147" i="52" a="1"/>
  <c r="E147" i="52" s="1"/>
  <c r="F154" i="52" a="1"/>
  <c r="F154" i="52" s="1"/>
  <c r="E154" i="52" a="1"/>
  <c r="E154" i="52" s="1"/>
  <c r="F149" i="52" a="1"/>
  <c r="F149" i="52" s="1"/>
  <c r="E149" i="52" a="1"/>
  <c r="E149" i="52" s="1"/>
  <c r="F153" i="52" a="1"/>
  <c r="F153" i="52" s="1"/>
  <c r="E153" i="52" a="1"/>
  <c r="E153" i="52" s="1"/>
  <c r="F148" i="52" a="1"/>
  <c r="F148" i="52" s="1"/>
  <c r="E148" i="52" a="1"/>
  <c r="E148" i="52" s="1"/>
  <c r="F155" i="52" a="1"/>
  <c r="F155" i="52" s="1"/>
  <c r="E155" i="52" a="1"/>
  <c r="E155" i="52" s="1"/>
  <c r="F150" i="52" a="1"/>
  <c r="F150" i="52" s="1"/>
  <c r="E150" i="52" a="1"/>
  <c r="E150" i="52" s="1"/>
  <c r="F156" i="52" a="1"/>
  <c r="F156" i="52" s="1"/>
  <c r="E156" i="52" a="1"/>
  <c r="E156" i="52" s="1"/>
  <c r="F151" i="52" a="1"/>
  <c r="F151" i="52" s="1"/>
  <c r="E151" i="52" a="1"/>
  <c r="E151" i="52" s="1"/>
  <c r="F254" i="52" a="1"/>
  <c r="F254" i="52" s="1"/>
  <c r="E254" i="52" a="1"/>
  <c r="E254" i="52" s="1"/>
  <c r="F457" i="52" a="1"/>
  <c r="F457" i="52" s="1"/>
  <c r="E457" i="52" a="1"/>
  <c r="E457" i="52" s="1"/>
  <c r="F288" i="52" a="1"/>
  <c r="F288" i="52" s="1"/>
  <c r="E288" i="52" a="1"/>
  <c r="E288" i="52" s="1"/>
  <c r="F289" i="52" a="1"/>
  <c r="F289" i="52" s="1"/>
  <c r="E289" i="52" a="1"/>
  <c r="E289" i="52" s="1"/>
  <c r="F290" i="52" a="1"/>
  <c r="F290" i="52" s="1"/>
  <c r="E290" i="52" a="1"/>
  <c r="E290" i="52" s="1"/>
  <c r="F312" i="52" a="1"/>
  <c r="F312" i="52" s="1"/>
  <c r="E312" i="52" a="1"/>
  <c r="E312" i="52" s="1"/>
  <c r="F83" i="52" a="1"/>
  <c r="F83" i="52" s="1"/>
  <c r="E83" i="52" a="1"/>
  <c r="E83" i="52" s="1"/>
  <c r="F54" i="52" a="1"/>
  <c r="F54" i="52" s="1"/>
  <c r="E54" i="52" a="1"/>
  <c r="E54" i="52" s="1"/>
  <c r="F285" i="52" a="1"/>
  <c r="F285" i="52" s="1"/>
  <c r="E285" i="52" a="1"/>
  <c r="E285" i="52" s="1"/>
  <c r="F114" i="52" a="1"/>
  <c r="F114" i="52" s="1"/>
  <c r="E114" i="52" a="1"/>
  <c r="E114" i="52" s="1"/>
  <c r="F401" i="52" a="1"/>
  <c r="F401" i="52" s="1"/>
  <c r="E401" i="52" a="1"/>
  <c r="E401" i="52" s="1"/>
  <c r="F432" i="52" a="1"/>
  <c r="F432" i="52" s="1"/>
  <c r="E432" i="52" a="1"/>
  <c r="E432" i="52" s="1"/>
  <c r="F282" i="52" a="1"/>
  <c r="F282" i="52" s="1"/>
  <c r="E282" i="52" a="1"/>
  <c r="E282" i="52" s="1"/>
  <c r="F437" i="52" a="1"/>
  <c r="F437" i="52" s="1"/>
  <c r="E437" i="52" a="1"/>
  <c r="E437" i="52" s="1"/>
  <c r="F579" i="52" a="1"/>
  <c r="F579" i="52" s="1"/>
  <c r="E579" i="52" a="1"/>
  <c r="E579" i="52" s="1"/>
  <c r="F197" i="52" a="1"/>
  <c r="F197" i="52" s="1"/>
  <c r="E197" i="52" a="1"/>
  <c r="E197" i="52" s="1"/>
  <c r="F453" i="52" a="1"/>
  <c r="F453" i="52" s="1"/>
  <c r="E453" i="52" a="1"/>
  <c r="E453" i="52" s="1"/>
  <c r="F526" i="52" a="1"/>
  <c r="F526" i="52" s="1"/>
  <c r="E526" i="52" a="1"/>
  <c r="E526" i="52" s="1"/>
  <c r="F170" i="52" a="1"/>
  <c r="F170" i="52" s="1"/>
  <c r="E170" i="52" a="1"/>
  <c r="E170" i="52" s="1"/>
  <c r="F374" i="52" a="1"/>
  <c r="F374" i="52" s="1"/>
  <c r="E374" i="52" a="1"/>
  <c r="E374" i="52" s="1"/>
  <c r="F37" i="52" a="1"/>
  <c r="F37" i="52" s="1"/>
  <c r="E37" i="52" a="1"/>
  <c r="E37" i="52" s="1"/>
  <c r="F32" i="52" a="1"/>
  <c r="F32" i="52" s="1"/>
  <c r="E32" i="52" a="1"/>
  <c r="E32" i="52" s="1"/>
  <c r="F39" i="52" a="1"/>
  <c r="F39" i="52" s="1"/>
  <c r="E39" i="52" a="1"/>
  <c r="E39" i="52" s="1"/>
  <c r="F34" i="52" a="1"/>
  <c r="F34" i="52" s="1"/>
  <c r="E34" i="52" a="1"/>
  <c r="E34" i="52" s="1"/>
  <c r="F38" i="52" a="1"/>
  <c r="F38" i="52" s="1"/>
  <c r="E38" i="52" a="1"/>
  <c r="E38" i="52" s="1"/>
  <c r="F33" i="52" a="1"/>
  <c r="F33" i="52" s="1"/>
  <c r="E33" i="52" a="1"/>
  <c r="E33" i="52" s="1"/>
  <c r="F40" i="52" a="1"/>
  <c r="F40" i="52" s="1"/>
  <c r="E40" i="52" a="1"/>
  <c r="E40" i="52" s="1"/>
  <c r="F41" i="52" a="1"/>
  <c r="F41" i="52" s="1"/>
  <c r="E41" i="52" a="1"/>
  <c r="E41" i="52" s="1"/>
  <c r="F35" i="52" a="1"/>
  <c r="F35" i="52" s="1"/>
  <c r="E35" i="52" a="1"/>
  <c r="E35" i="52" s="1"/>
  <c r="F36" i="52" a="1"/>
  <c r="F36" i="52" s="1"/>
  <c r="E36" i="52" a="1"/>
  <c r="E36" i="52" s="1"/>
  <c r="F239" i="52" a="1"/>
  <c r="F239" i="52" s="1"/>
  <c r="E239" i="52" a="1"/>
  <c r="E239" i="52" s="1"/>
  <c r="F206" i="52" a="1"/>
  <c r="F206" i="52" s="1"/>
  <c r="E206" i="52" a="1"/>
  <c r="E206" i="52" s="1"/>
  <c r="F517" i="52" a="1"/>
  <c r="F517" i="52" s="1"/>
  <c r="E517" i="52" a="1"/>
  <c r="E517" i="52" s="1"/>
  <c r="F347" i="52" a="1"/>
  <c r="F347" i="52" s="1"/>
  <c r="E347" i="52" a="1"/>
  <c r="E347" i="52" s="1"/>
  <c r="F345" i="52" a="1"/>
  <c r="F345" i="52" s="1"/>
  <c r="E345" i="52" a="1"/>
  <c r="E345" i="52" s="1"/>
  <c r="F346" i="52" a="1"/>
  <c r="F346" i="52" s="1"/>
  <c r="E346" i="52" a="1"/>
  <c r="E346" i="52" s="1"/>
  <c r="F167" i="52" a="1"/>
  <c r="F167" i="52" s="1"/>
  <c r="E167" i="52" a="1"/>
  <c r="E167" i="52" s="1"/>
  <c r="F42" i="52" a="1"/>
  <c r="F42" i="52" s="1"/>
  <c r="E42" i="52" a="1"/>
  <c r="E42" i="52" s="1"/>
  <c r="F340" i="52" a="1"/>
  <c r="F340" i="52" s="1"/>
  <c r="E340" i="52" a="1"/>
  <c r="E340" i="52" s="1"/>
  <c r="F253" i="52" a="1"/>
  <c r="F253" i="52" s="1"/>
  <c r="E253" i="52" a="1"/>
  <c r="E253" i="52" s="1"/>
  <c r="F435" i="52" a="1"/>
  <c r="F435" i="52" s="1"/>
  <c r="E435" i="52" a="1"/>
  <c r="E435" i="52" s="1"/>
  <c r="F433" i="52" a="1"/>
  <c r="F433" i="52" s="1"/>
  <c r="E433" i="52" a="1"/>
  <c r="E433" i="52" s="1"/>
  <c r="F434" i="52" a="1"/>
  <c r="F434" i="52" s="1"/>
  <c r="E434" i="52" a="1"/>
  <c r="E434" i="52" s="1"/>
  <c r="F578" i="52" a="1"/>
  <c r="F578" i="52" s="1"/>
  <c r="E578" i="52" a="1"/>
  <c r="E578" i="52" s="1"/>
  <c r="F416" i="52" a="1"/>
  <c r="F416" i="52" s="1"/>
  <c r="E416" i="52" a="1"/>
  <c r="E416" i="52" s="1"/>
  <c r="F418" i="52" a="1"/>
  <c r="F418" i="52" s="1"/>
  <c r="E418" i="52" a="1"/>
  <c r="E418" i="52" s="1"/>
  <c r="F417" i="52" a="1"/>
  <c r="F417" i="52" s="1"/>
  <c r="E417" i="52" a="1"/>
  <c r="E417" i="52" s="1"/>
  <c r="F415" i="52" a="1"/>
  <c r="F415" i="52" s="1"/>
  <c r="E415" i="52" a="1"/>
  <c r="E415" i="52" s="1"/>
  <c r="F414" i="52" a="1"/>
  <c r="F414" i="52" s="1"/>
  <c r="E414" i="52" a="1"/>
  <c r="E414" i="52" s="1"/>
  <c r="F419" i="52" a="1"/>
  <c r="F419" i="52" s="1"/>
  <c r="E419" i="52" a="1"/>
  <c r="E419" i="52" s="1"/>
  <c r="F423" i="52" a="1"/>
  <c r="F423" i="52" s="1"/>
  <c r="E423" i="52" a="1"/>
  <c r="E423" i="52" s="1"/>
  <c r="F420" i="52" a="1"/>
  <c r="F420" i="52" s="1"/>
  <c r="E420" i="52" a="1"/>
  <c r="E420" i="52" s="1"/>
  <c r="F421" i="52" a="1"/>
  <c r="F421" i="52" s="1"/>
  <c r="E421" i="52" a="1"/>
  <c r="E421" i="52" s="1"/>
  <c r="F412" i="52" a="1"/>
  <c r="F412" i="52" s="1"/>
  <c r="E412" i="52" a="1"/>
  <c r="E412" i="52" s="1"/>
  <c r="F422" i="52" a="1"/>
  <c r="F422" i="52" s="1"/>
  <c r="E422" i="52" a="1"/>
  <c r="E422" i="52" s="1"/>
  <c r="F413" i="52" a="1"/>
  <c r="F413" i="52" s="1"/>
  <c r="E413" i="52" a="1"/>
  <c r="E413" i="52" s="1"/>
  <c r="F124" i="52" a="1"/>
  <c r="F124" i="52" s="1"/>
  <c r="E124" i="52" a="1"/>
  <c r="E124" i="52" s="1"/>
  <c r="F295" i="52" a="1"/>
  <c r="F295" i="52" s="1"/>
  <c r="E295" i="52" a="1"/>
  <c r="E295" i="52" s="1"/>
  <c r="F232" i="52" a="1"/>
  <c r="F232" i="52" s="1"/>
  <c r="E232" i="52" a="1"/>
  <c r="E232" i="52" s="1"/>
  <c r="F230" i="52" a="1"/>
  <c r="F230" i="52" s="1"/>
  <c r="E230" i="52" a="1"/>
  <c r="E230" i="52" s="1"/>
  <c r="F231" i="52" a="1"/>
  <c r="F231" i="52" s="1"/>
  <c r="E231" i="52" a="1"/>
  <c r="E231" i="52" s="1"/>
  <c r="F58" i="52" a="1"/>
  <c r="F58" i="52" s="1"/>
  <c r="E58" i="52" a="1"/>
  <c r="E58" i="52" s="1"/>
  <c r="F59" i="52" a="1"/>
  <c r="F59" i="52" s="1"/>
  <c r="E59" i="52" a="1"/>
  <c r="E59" i="52" s="1"/>
  <c r="F60" i="52" a="1"/>
  <c r="F60" i="52" s="1"/>
  <c r="E60" i="52" a="1"/>
  <c r="E60" i="52" s="1"/>
  <c r="F465" i="52" a="1"/>
  <c r="F465" i="52" s="1"/>
  <c r="E465" i="52" a="1"/>
  <c r="E465" i="52" s="1"/>
  <c r="F522" i="52" a="1"/>
  <c r="F522" i="52" s="1"/>
  <c r="E522" i="52" a="1"/>
  <c r="E522" i="52" s="1"/>
  <c r="F468" i="52" a="1"/>
  <c r="F468" i="52" s="1"/>
  <c r="E468" i="52" a="1"/>
  <c r="E468" i="52" s="1"/>
  <c r="F466" i="52" a="1"/>
  <c r="F466" i="52" s="1"/>
  <c r="E466" i="52" a="1"/>
  <c r="E466" i="52" s="1"/>
  <c r="F467" i="52" a="1"/>
  <c r="F467" i="52" s="1"/>
  <c r="E467" i="52" a="1"/>
  <c r="E467" i="52" s="1"/>
  <c r="F322" i="52" a="1"/>
  <c r="F322" i="52" s="1"/>
  <c r="E322" i="52" a="1"/>
  <c r="E322" i="52" s="1"/>
  <c r="F138" i="52" a="1"/>
  <c r="F138" i="52" s="1"/>
  <c r="E138" i="52" a="1"/>
  <c r="E138" i="52" s="1"/>
  <c r="F286" i="52" a="1"/>
  <c r="F286" i="52" s="1"/>
  <c r="E286" i="52" a="1"/>
  <c r="E286" i="52" s="1"/>
  <c r="F52" i="52" a="1"/>
  <c r="F52" i="52" s="1"/>
  <c r="E52" i="52" a="1"/>
  <c r="E52" i="52" s="1"/>
  <c r="F281" i="52" a="1"/>
  <c r="F281" i="52" s="1"/>
  <c r="E281" i="52" a="1"/>
  <c r="E281" i="52" s="1"/>
  <c r="F543" i="52" a="1"/>
  <c r="F543" i="52" s="1"/>
  <c r="E543" i="52" a="1"/>
  <c r="E543" i="52" s="1"/>
  <c r="F223" i="52" a="1"/>
  <c r="F223" i="52" s="1"/>
  <c r="E223" i="52" a="1"/>
  <c r="E223" i="52" s="1"/>
  <c r="F574" i="52" a="1"/>
  <c r="F574" i="52" s="1"/>
  <c r="E574" i="52" a="1"/>
  <c r="E574" i="52" s="1"/>
  <c r="F180" i="52" a="1"/>
  <c r="F180" i="52" s="1"/>
  <c r="E180" i="52" a="1"/>
  <c r="E180" i="52" s="1"/>
  <c r="F563" i="52" a="1"/>
  <c r="F563" i="52" s="1"/>
  <c r="E563" i="52" a="1"/>
  <c r="E563" i="52" s="1"/>
  <c r="F363" i="52" a="1"/>
  <c r="F363" i="52" s="1"/>
  <c r="E363" i="52" a="1"/>
  <c r="E363" i="52" s="1"/>
  <c r="F360" i="52" a="1"/>
  <c r="F360" i="52" s="1"/>
  <c r="E360" i="52" a="1"/>
  <c r="E360" i="52" s="1"/>
  <c r="F364" i="52" a="1"/>
  <c r="F364" i="52" s="1"/>
  <c r="E364" i="52" a="1"/>
  <c r="E364" i="52" s="1"/>
  <c r="F365" i="52" a="1"/>
  <c r="F365" i="52" s="1"/>
  <c r="E365" i="52" a="1"/>
  <c r="E365" i="52" s="1"/>
  <c r="F366" i="52" a="1"/>
  <c r="F366" i="52" s="1"/>
  <c r="E366" i="52" a="1"/>
  <c r="E366" i="52" s="1"/>
  <c r="F361" i="52" a="1"/>
  <c r="F361" i="52" s="1"/>
  <c r="E361" i="52" a="1"/>
  <c r="E361" i="52" s="1"/>
  <c r="F367" i="52" a="1"/>
  <c r="F367" i="52" s="1"/>
  <c r="E367" i="52" a="1"/>
  <c r="E367" i="52" s="1"/>
  <c r="F362" i="52" a="1"/>
  <c r="F362" i="52" s="1"/>
  <c r="E362" i="52" a="1"/>
  <c r="E362" i="52" s="1"/>
  <c r="F398" i="52" a="1"/>
  <c r="F398" i="52" s="1"/>
  <c r="E398" i="52" a="1"/>
  <c r="E398" i="52" s="1"/>
  <c r="F207" i="52" a="1"/>
  <c r="F207" i="52" s="1"/>
  <c r="E207" i="52" a="1"/>
  <c r="E207" i="52" s="1"/>
  <c r="F14" i="52" a="1"/>
  <c r="F14" i="52" s="1"/>
  <c r="E14" i="52" a="1"/>
  <c r="E14" i="52" s="1"/>
  <c r="F50" i="52" a="1"/>
  <c r="F50" i="52" s="1"/>
  <c r="E50" i="52" a="1"/>
  <c r="E50" i="52" s="1"/>
  <c r="F259" i="52" a="1"/>
  <c r="F259" i="52" s="1"/>
  <c r="E259" i="52" a="1"/>
  <c r="E259" i="52" s="1"/>
  <c r="F171" i="52" a="1"/>
  <c r="F171" i="52" s="1"/>
  <c r="E171" i="52" a="1"/>
  <c r="E171" i="52" s="1"/>
  <c r="F110" i="52" a="1"/>
  <c r="F110" i="52" s="1"/>
  <c r="E110" i="52" a="1"/>
  <c r="E110" i="52" s="1"/>
  <c r="F567" i="52" a="1"/>
  <c r="F567" i="52" s="1"/>
  <c r="E567" i="52" a="1"/>
  <c r="E567" i="52" s="1"/>
  <c r="F202" i="52" a="1"/>
  <c r="F202" i="52" s="1"/>
  <c r="E202" i="52" a="1"/>
  <c r="E202" i="52" s="1"/>
  <c r="F23" i="52" a="1"/>
  <c r="F23" i="52" s="1"/>
  <c r="E23" i="52" a="1"/>
  <c r="E23" i="52" s="1"/>
  <c r="F409" i="52" a="1"/>
  <c r="F409" i="52" s="1"/>
  <c r="E409" i="52" a="1"/>
  <c r="E409" i="52" s="1"/>
  <c r="F497" i="52" a="1"/>
  <c r="F497" i="52" s="1"/>
  <c r="E497" i="52" a="1"/>
  <c r="E497" i="52" s="1"/>
  <c r="F492" i="52" a="1"/>
  <c r="F492" i="52" s="1"/>
  <c r="E492" i="52" a="1"/>
  <c r="E492" i="52" s="1"/>
  <c r="F499" i="52" a="1"/>
  <c r="F499" i="52" s="1"/>
  <c r="E499" i="52" a="1"/>
  <c r="E499" i="52" s="1"/>
  <c r="F494" i="52" a="1"/>
  <c r="F494" i="52" s="1"/>
  <c r="E494" i="52" a="1"/>
  <c r="E494" i="52" s="1"/>
  <c r="F498" i="52" a="1"/>
  <c r="F498" i="52" s="1"/>
  <c r="E498" i="52" a="1"/>
  <c r="E498" i="52" s="1"/>
  <c r="F493" i="52" a="1"/>
  <c r="F493" i="52" s="1"/>
  <c r="E493" i="52" a="1"/>
  <c r="E493" i="52" s="1"/>
  <c r="F500" i="52" a="1"/>
  <c r="F500" i="52" s="1"/>
  <c r="E500" i="52" a="1"/>
  <c r="E500" i="52" s="1"/>
  <c r="F495" i="52" a="1"/>
  <c r="F495" i="52" s="1"/>
  <c r="E495" i="52" a="1"/>
  <c r="E495" i="52" s="1"/>
  <c r="F501" i="52" a="1"/>
  <c r="F501" i="52" s="1"/>
  <c r="E501" i="52" a="1"/>
  <c r="E501" i="52" s="1"/>
  <c r="F496" i="52" a="1"/>
  <c r="F496" i="52" s="1"/>
  <c r="E496" i="52" a="1"/>
  <c r="E496" i="52" s="1"/>
  <c r="F394" i="52" a="1"/>
  <c r="F394" i="52" s="1"/>
  <c r="E394" i="52" a="1"/>
  <c r="E394" i="52" s="1"/>
  <c r="F390" i="52" a="1"/>
  <c r="F390" i="52" s="1"/>
  <c r="E390" i="52" a="1"/>
  <c r="E390" i="52" s="1"/>
  <c r="F393" i="52" a="1"/>
  <c r="F393" i="52" s="1"/>
  <c r="E393" i="52" a="1"/>
  <c r="E393" i="52" s="1"/>
  <c r="F388" i="52" a="1"/>
  <c r="F388" i="52" s="1"/>
  <c r="E388" i="52" a="1"/>
  <c r="E388" i="52" s="1"/>
  <c r="F389" i="52" a="1"/>
  <c r="F389" i="52" s="1"/>
  <c r="E389" i="52" a="1"/>
  <c r="E389" i="52" s="1"/>
  <c r="F391" i="52" a="1"/>
  <c r="F391" i="52" s="1"/>
  <c r="E391" i="52" a="1"/>
  <c r="E391" i="52" s="1"/>
  <c r="F392" i="52" a="1"/>
  <c r="F392" i="52" s="1"/>
  <c r="E392" i="52" a="1"/>
  <c r="E392" i="52" s="1"/>
  <c r="F172" i="52" a="1"/>
  <c r="F172" i="52" s="1"/>
  <c r="E172" i="52" a="1"/>
  <c r="E172" i="52" s="1"/>
  <c r="F431" i="52" a="1"/>
  <c r="F431" i="52" s="1"/>
  <c r="E431" i="52" a="1"/>
  <c r="E431" i="52" s="1"/>
  <c r="F369" i="52" a="1"/>
  <c r="F369" i="52" s="1"/>
  <c r="E369" i="52" a="1"/>
  <c r="E369" i="52" s="1"/>
  <c r="F456" i="52" a="1"/>
  <c r="F456" i="52" s="1"/>
  <c r="E456" i="52" a="1"/>
  <c r="E456" i="52" s="1"/>
  <c r="F301" i="52" a="1"/>
  <c r="F301" i="52" s="1"/>
  <c r="E301" i="52" a="1"/>
  <c r="E301" i="52" s="1"/>
  <c r="F303" i="52" a="1"/>
  <c r="F303" i="52" s="1"/>
  <c r="E303" i="52" a="1"/>
  <c r="E303" i="52" s="1"/>
  <c r="F302" i="52" a="1"/>
  <c r="F302" i="52" s="1"/>
  <c r="E302" i="52" a="1"/>
  <c r="E302" i="52" s="1"/>
  <c r="F300" i="52" a="1"/>
  <c r="F300" i="52" s="1"/>
  <c r="E300" i="52" a="1"/>
  <c r="E300" i="52" s="1"/>
  <c r="F304" i="52" a="1"/>
  <c r="F304" i="52" s="1"/>
  <c r="E304" i="52" a="1"/>
  <c r="E304" i="52" s="1"/>
  <c r="F299" i="52" a="1"/>
  <c r="F299" i="52" s="1"/>
  <c r="E299" i="52" a="1"/>
  <c r="E299" i="52" s="1"/>
  <c r="F305" i="52" a="1"/>
  <c r="F305" i="52" s="1"/>
  <c r="E305" i="52" a="1"/>
  <c r="E305" i="52" s="1"/>
  <c r="F308" i="52" a="1"/>
  <c r="F308" i="52" s="1"/>
  <c r="E308" i="52" a="1"/>
  <c r="E308" i="52" s="1"/>
  <c r="F306" i="52" a="1"/>
  <c r="F306" i="52" s="1"/>
  <c r="E306" i="52" a="1"/>
  <c r="E306" i="52" s="1"/>
  <c r="F297" i="52" a="1"/>
  <c r="F297" i="52" s="1"/>
  <c r="E297" i="52" a="1"/>
  <c r="E297" i="52" s="1"/>
  <c r="F307" i="52" a="1"/>
  <c r="F307" i="52" s="1"/>
  <c r="E307" i="52" a="1"/>
  <c r="E307" i="52" s="1"/>
  <c r="F298" i="52" a="1"/>
  <c r="F298" i="52" s="1"/>
  <c r="E298" i="52" a="1"/>
  <c r="E298" i="52" s="1"/>
  <c r="F283" i="52" a="1"/>
  <c r="F283" i="52" s="1"/>
  <c r="E283" i="52" a="1"/>
  <c r="E283" i="52" s="1"/>
  <c r="F243" i="52" a="1"/>
  <c r="F243" i="52" s="1"/>
  <c r="E243" i="52" a="1"/>
  <c r="E243" i="52" s="1"/>
  <c r="F240" i="52" a="1"/>
  <c r="F240" i="52" s="1"/>
  <c r="E240" i="52" a="1"/>
  <c r="E240" i="52" s="1"/>
  <c r="F242" i="52" a="1"/>
  <c r="F242" i="52" s="1"/>
  <c r="E242" i="52" a="1"/>
  <c r="E242" i="52" s="1"/>
  <c r="F241" i="52" a="1"/>
  <c r="F241" i="52" s="1"/>
  <c r="E241" i="52" a="1"/>
  <c r="E241" i="52" s="1"/>
  <c r="F350" i="52" a="1"/>
  <c r="F350" i="52" s="1"/>
  <c r="E350" i="52" a="1"/>
  <c r="E350" i="52" s="1"/>
  <c r="F320" i="52" a="1"/>
  <c r="F320" i="52" s="1"/>
  <c r="E320" i="52" a="1"/>
  <c r="E320" i="52" s="1"/>
  <c r="F318" i="52" a="1"/>
  <c r="F318" i="52" s="1"/>
  <c r="E318" i="52" a="1"/>
  <c r="E318" i="52" s="1"/>
  <c r="F319" i="52" a="1"/>
  <c r="F319" i="52" s="1"/>
  <c r="E319" i="52" a="1"/>
  <c r="E319" i="52" s="1"/>
  <c r="F353" i="52" a="1"/>
  <c r="F353" i="52" s="1"/>
  <c r="E353" i="52" a="1"/>
  <c r="E353" i="52" s="1"/>
  <c r="F351" i="52" a="1"/>
  <c r="F351" i="52" s="1"/>
  <c r="E351" i="52" a="1"/>
  <c r="E351" i="52" s="1"/>
  <c r="F352" i="52" a="1"/>
  <c r="F352" i="52" s="1"/>
  <c r="E352" i="52" a="1"/>
  <c r="E352" i="52" s="1"/>
  <c r="F56" i="52" a="1"/>
  <c r="F56" i="52" s="1"/>
  <c r="E56" i="52" a="1"/>
  <c r="E56" i="52" s="1"/>
  <c r="F518" i="52" a="1"/>
  <c r="F518" i="52" s="1"/>
  <c r="E518" i="52" a="1"/>
  <c r="E518" i="52" s="1"/>
  <c r="F519" i="52" a="1"/>
  <c r="F519" i="52" s="1"/>
  <c r="E519" i="52" a="1"/>
  <c r="E519" i="52" s="1"/>
  <c r="F520" i="52" a="1"/>
  <c r="F520" i="52" s="1"/>
  <c r="E520" i="52" a="1"/>
  <c r="E520" i="52" s="1"/>
  <c r="F51" i="52" a="1"/>
  <c r="F51" i="52" s="1"/>
  <c r="E51" i="52" a="1"/>
  <c r="E51" i="52" s="1"/>
  <c r="F284" i="52" a="1"/>
  <c r="F284" i="52" s="1"/>
  <c r="E284" i="52" a="1"/>
  <c r="E284" i="52" s="1"/>
  <c r="F294" i="52" a="1"/>
  <c r="F294" i="52" s="1"/>
  <c r="E294" i="52" a="1"/>
  <c r="E294" i="52" s="1"/>
  <c r="F569" i="52" a="1"/>
  <c r="F569" i="52" s="1"/>
  <c r="E569" i="52" a="1"/>
  <c r="E569" i="52" s="1"/>
  <c r="F186" i="52" a="1"/>
  <c r="F186" i="52" s="1"/>
  <c r="E186" i="52" a="1"/>
  <c r="E186" i="52" s="1"/>
  <c r="F188" i="52" a="1"/>
  <c r="F188" i="52" s="1"/>
  <c r="E188" i="52" a="1"/>
  <c r="E188" i="52" s="1"/>
  <c r="F187" i="52" a="1"/>
  <c r="F187" i="52" s="1"/>
  <c r="E187" i="52" a="1"/>
  <c r="E187" i="52" s="1"/>
  <c r="F185" i="52" a="1"/>
  <c r="F185" i="52" s="1"/>
  <c r="E185" i="52" a="1"/>
  <c r="E185" i="52" s="1"/>
  <c r="F184" i="52" a="1"/>
  <c r="F184" i="52" s="1"/>
  <c r="E184" i="52" a="1"/>
  <c r="E184" i="52" s="1"/>
  <c r="F189" i="52" a="1"/>
  <c r="F189" i="52" s="1"/>
  <c r="E189" i="52" a="1"/>
  <c r="E189" i="52" s="1"/>
  <c r="F193" i="52" a="1"/>
  <c r="F193" i="52" s="1"/>
  <c r="E193" i="52" a="1"/>
  <c r="E193" i="52" s="1"/>
  <c r="F190" i="52" a="1"/>
  <c r="F190" i="52" s="1"/>
  <c r="E190" i="52" a="1"/>
  <c r="E190" i="52" s="1"/>
  <c r="F191" i="52" a="1"/>
  <c r="F191" i="52" s="1"/>
  <c r="E191" i="52" a="1"/>
  <c r="E191" i="52" s="1"/>
  <c r="F182" i="52" a="1"/>
  <c r="F182" i="52" s="1"/>
  <c r="E182" i="52" a="1"/>
  <c r="E182" i="52" s="1"/>
  <c r="F192" i="52" a="1"/>
  <c r="F192" i="52" s="1"/>
  <c r="E192" i="52" a="1"/>
  <c r="E192" i="52" s="1"/>
  <c r="F183" i="52" a="1"/>
  <c r="F183" i="52" s="1"/>
  <c r="E183" i="52" a="1"/>
  <c r="E183" i="52" s="1"/>
  <c r="F112" i="52" a="1"/>
  <c r="F112" i="52" s="1"/>
  <c r="E112" i="52" a="1"/>
  <c r="E112" i="52" s="1"/>
  <c r="F512" i="52" a="1"/>
  <c r="F512" i="52" s="1"/>
  <c r="E512" i="52" a="1"/>
  <c r="E512" i="52" s="1"/>
  <c r="F128" i="52" a="1"/>
  <c r="F128" i="52" s="1"/>
  <c r="E128" i="52" a="1"/>
  <c r="E128" i="52" s="1"/>
  <c r="F125" i="52" a="1"/>
  <c r="F125" i="52" s="1"/>
  <c r="E125" i="52" a="1"/>
  <c r="E125" i="52" s="1"/>
  <c r="F126" i="52" a="1"/>
  <c r="F126" i="52" s="1"/>
  <c r="E126" i="52" a="1"/>
  <c r="E126" i="52" s="1"/>
  <c r="F127" i="52" a="1"/>
  <c r="F127" i="52" s="1"/>
  <c r="E127" i="52" a="1"/>
  <c r="E127" i="52" s="1"/>
  <c r="F235" i="52" a="1"/>
  <c r="F235" i="52" s="1"/>
  <c r="E235" i="52" a="1"/>
  <c r="E235" i="52" s="1"/>
  <c r="F248" i="52" a="1"/>
  <c r="F248" i="52" s="1"/>
  <c r="E248" i="52" a="1"/>
  <c r="E248" i="52" s="1"/>
  <c r="F245" i="52" a="1"/>
  <c r="F245" i="52" s="1"/>
  <c r="E245" i="52" a="1"/>
  <c r="E245" i="52" s="1"/>
  <c r="F249" i="52" a="1"/>
  <c r="F249" i="52" s="1"/>
  <c r="E249" i="52" a="1"/>
  <c r="E249" i="52" s="1"/>
  <c r="F251" i="52" a="1"/>
  <c r="F251" i="52" s="1"/>
  <c r="E251" i="52" a="1"/>
  <c r="E251" i="52" s="1"/>
  <c r="F246" i="52" a="1"/>
  <c r="F246" i="52" s="1"/>
  <c r="E246" i="52" a="1"/>
  <c r="E246" i="52" s="1"/>
  <c r="F250" i="52" a="1"/>
  <c r="F250" i="52" s="1"/>
  <c r="E250" i="52" a="1"/>
  <c r="E250" i="52" s="1"/>
  <c r="F252" i="52" a="1"/>
  <c r="F252" i="52" s="1"/>
  <c r="E252" i="52" a="1"/>
  <c r="E252" i="52" s="1"/>
  <c r="F247" i="52" a="1"/>
  <c r="F247" i="52" s="1"/>
  <c r="E247" i="52" a="1"/>
  <c r="E247" i="52" s="1"/>
  <c r="F238" i="52" a="1"/>
  <c r="F238" i="52" s="1"/>
  <c r="E238" i="52" a="1"/>
  <c r="E238" i="52" s="1"/>
  <c r="F236" i="52" a="1"/>
  <c r="F236" i="52" s="1"/>
  <c r="E236" i="52" a="1"/>
  <c r="E236" i="52" s="1"/>
  <c r="F237" i="52" a="1"/>
  <c r="F237" i="52" s="1"/>
  <c r="E237" i="52" a="1"/>
  <c r="E237" i="52" s="1"/>
  <c r="F87" i="52" a="1"/>
  <c r="F87" i="52" s="1"/>
  <c r="E87" i="52" a="1"/>
  <c r="E87" i="52" s="1"/>
  <c r="F395" i="52" a="1"/>
  <c r="F395" i="52" s="1"/>
  <c r="E395" i="52" a="1"/>
  <c r="E395" i="52" s="1"/>
  <c r="F198" i="52" a="1"/>
  <c r="F198" i="52" s="1"/>
  <c r="E198" i="52" a="1"/>
  <c r="E198" i="52" s="1"/>
  <c r="F169" i="52" a="1"/>
  <c r="F169" i="52" s="1"/>
  <c r="E169" i="52" a="1"/>
  <c r="E169" i="52" s="1"/>
  <c r="F108" i="52" a="1"/>
  <c r="F108" i="52" s="1"/>
  <c r="E108" i="52" a="1"/>
  <c r="E108" i="52" s="1"/>
  <c r="F469" i="52" a="1"/>
  <c r="F469" i="52" s="1"/>
  <c r="E469" i="52" a="1"/>
  <c r="E469" i="52" s="1"/>
  <c r="F408" i="52" a="1"/>
  <c r="F408" i="52" s="1"/>
  <c r="E408" i="52" a="1"/>
  <c r="E408" i="52" s="1"/>
  <c r="F510" i="52" a="1"/>
  <c r="F510" i="52" s="1"/>
  <c r="E510" i="52" a="1"/>
  <c r="E510" i="52" s="1"/>
  <c r="F570" i="52" a="1"/>
  <c r="F570" i="52" s="1"/>
  <c r="E570" i="52" a="1"/>
  <c r="E570" i="52" s="1"/>
  <c r="F139" i="52" a="1"/>
  <c r="F139" i="52" s="1"/>
  <c r="E139" i="52" a="1"/>
  <c r="E139" i="52" s="1"/>
  <c r="F133" i="52" a="1"/>
  <c r="F133" i="52" s="1"/>
  <c r="E133" i="52" a="1"/>
  <c r="E133" i="52" s="1"/>
  <c r="F130" i="52" a="1"/>
  <c r="F130" i="52" s="1"/>
  <c r="E130" i="52" a="1"/>
  <c r="E130" i="52" s="1"/>
  <c r="F134" i="52" a="1"/>
  <c r="F134" i="52" s="1"/>
  <c r="E134" i="52" a="1"/>
  <c r="E134" i="52" s="1"/>
  <c r="F136" i="52" a="1"/>
  <c r="F136" i="52" s="1"/>
  <c r="E136" i="52" a="1"/>
  <c r="E136" i="52" s="1"/>
  <c r="F131" i="52" a="1"/>
  <c r="F131" i="52" s="1"/>
  <c r="E131" i="52" a="1"/>
  <c r="E131" i="52" s="1"/>
  <c r="F135" i="52" a="1"/>
  <c r="F135" i="52" s="1"/>
  <c r="E135" i="52" a="1"/>
  <c r="E135" i="52" s="1"/>
  <c r="F137" i="52" a="1"/>
  <c r="F137" i="52" s="1"/>
  <c r="E137" i="52" a="1"/>
  <c r="E137" i="52" s="1"/>
  <c r="F132" i="52" a="1"/>
  <c r="F132" i="52" s="1"/>
  <c r="E132" i="52" a="1"/>
  <c r="E132" i="52" s="1"/>
  <c r="F25" i="52" a="1"/>
  <c r="F25" i="52" s="1"/>
  <c r="E25" i="52" a="1"/>
  <c r="E25" i="52" s="1"/>
  <c r="F483" i="52" a="1"/>
  <c r="F483" i="52" s="1"/>
  <c r="E483" i="52" a="1"/>
  <c r="E483" i="52" s="1"/>
  <c r="F316" i="52" a="1"/>
  <c r="F316" i="52" s="1"/>
  <c r="E316" i="52" a="1"/>
  <c r="E316" i="52" s="1"/>
  <c r="F491" i="52" a="1"/>
  <c r="F491" i="52" s="1"/>
  <c r="E491" i="52" a="1"/>
  <c r="E491" i="52" s="1"/>
  <c r="F521" i="52" a="1"/>
  <c r="F521" i="52" s="1"/>
  <c r="E521" i="52" a="1"/>
  <c r="E521" i="52" s="1"/>
  <c r="F341" i="52" a="1"/>
  <c r="F341" i="52" s="1"/>
  <c r="E341" i="52" a="1"/>
  <c r="E341" i="52" s="1"/>
  <c r="F90" i="52" a="1"/>
  <c r="F90" i="52" s="1"/>
  <c r="E90" i="52" a="1"/>
  <c r="E90" i="52" s="1"/>
  <c r="F88" i="52" a="1"/>
  <c r="F88" i="52" s="1"/>
  <c r="E88" i="52" a="1"/>
  <c r="E88" i="52" s="1"/>
  <c r="F89" i="52" a="1"/>
  <c r="F89" i="52" s="1"/>
  <c r="E89" i="52" a="1"/>
  <c r="E89" i="52" s="1"/>
  <c r="F64" i="52" a="1"/>
  <c r="F64" i="52" s="1"/>
  <c r="E64" i="52" a="1"/>
  <c r="E64" i="52" s="1"/>
  <c r="F30" i="52" a="1"/>
  <c r="F30" i="52" s="1"/>
  <c r="E30" i="52" a="1"/>
  <c r="E30" i="52" s="1"/>
  <c r="F201" i="52" a="1"/>
  <c r="F201" i="52" s="1"/>
  <c r="E201" i="52" a="1"/>
  <c r="E201" i="52" s="1"/>
  <c r="F544" i="52" a="1"/>
  <c r="F544" i="52" s="1"/>
  <c r="E544" i="52" a="1"/>
  <c r="E544" i="52" s="1"/>
  <c r="F328" i="52" a="1"/>
  <c r="F328" i="52" s="1"/>
  <c r="E328" i="52" a="1"/>
  <c r="E328" i="52" s="1"/>
  <c r="F323" i="52" a="1"/>
  <c r="F323" i="52" s="1"/>
  <c r="E323" i="52" a="1"/>
  <c r="E323" i="52" s="1"/>
  <c r="F330" i="52" a="1"/>
  <c r="F330" i="52" s="1"/>
  <c r="E330" i="52" a="1"/>
  <c r="E330" i="52" s="1"/>
  <c r="F325" i="52" a="1"/>
  <c r="F325" i="52" s="1"/>
  <c r="E325" i="52" a="1"/>
  <c r="E325" i="52" s="1"/>
  <c r="F329" i="52" a="1"/>
  <c r="F329" i="52" s="1"/>
  <c r="E329" i="52" a="1"/>
  <c r="E329" i="52" s="1"/>
  <c r="F324" i="52" a="1"/>
  <c r="F324" i="52" s="1"/>
  <c r="E324" i="52" a="1"/>
  <c r="E324" i="52" s="1"/>
  <c r="F332" i="52" a="1"/>
  <c r="F332" i="52" s="1"/>
  <c r="E332" i="52" a="1"/>
  <c r="E332" i="52" s="1"/>
  <c r="F331" i="52" a="1"/>
  <c r="F331" i="52" s="1"/>
  <c r="E331" i="52" a="1"/>
  <c r="E331" i="52" s="1"/>
  <c r="F326" i="52" a="1"/>
  <c r="F326" i="52" s="1"/>
  <c r="E326" i="52" a="1"/>
  <c r="E326" i="52" s="1"/>
  <c r="F327" i="52" a="1"/>
  <c r="F327" i="52" s="1"/>
  <c r="E327" i="52" a="1"/>
  <c r="E327" i="52" s="1"/>
  <c r="F226" i="52" a="1"/>
  <c r="F226" i="52" s="1"/>
  <c r="E226" i="52" a="1"/>
  <c r="E226" i="52" s="1"/>
  <c r="F257" i="52" a="1"/>
  <c r="F257" i="52" s="1"/>
  <c r="E257" i="52" a="1"/>
  <c r="E257" i="52" s="1"/>
  <c r="F258" i="52" a="1"/>
  <c r="F258" i="52" s="1"/>
  <c r="E258" i="52" a="1"/>
  <c r="E258" i="52" s="1"/>
  <c r="F256" i="52" a="1"/>
  <c r="F256" i="52" s="1"/>
  <c r="E256" i="52" a="1"/>
  <c r="E256" i="52" s="1"/>
  <c r="F321" i="52" a="1"/>
  <c r="F321" i="52" s="1"/>
  <c r="E321" i="52" a="1"/>
  <c r="E321" i="52" s="1"/>
  <c r="F280" i="52" a="1"/>
  <c r="F280" i="52" s="1"/>
  <c r="E280" i="52" a="1"/>
  <c r="E280" i="52" s="1"/>
  <c r="F18" i="52" a="1"/>
  <c r="F18" i="52" s="1"/>
  <c r="E18" i="52" a="1"/>
  <c r="E18" i="52" s="1"/>
  <c r="F15" i="52" a="1"/>
  <c r="F15" i="52" s="1"/>
  <c r="E15" i="52" a="1"/>
  <c r="E15" i="52" s="1"/>
  <c r="F19" i="52" a="1"/>
  <c r="F19" i="52" s="1"/>
  <c r="E19" i="52" a="1"/>
  <c r="E19" i="52" s="1"/>
  <c r="F16" i="52" a="1"/>
  <c r="F16" i="52" s="1"/>
  <c r="E16" i="52" a="1"/>
  <c r="E16" i="52" s="1"/>
  <c r="F21" i="52" a="1"/>
  <c r="F21" i="52" s="1"/>
  <c r="E21" i="52" a="1"/>
  <c r="E21" i="52" s="1"/>
  <c r="F20" i="52" a="1"/>
  <c r="F20" i="52" s="1"/>
  <c r="E20" i="52" a="1"/>
  <c r="E20" i="52" s="1"/>
  <c r="F22" i="52" a="1"/>
  <c r="F22" i="52" s="1"/>
  <c r="E22" i="52" a="1"/>
  <c r="E22" i="52" s="1"/>
  <c r="F17" i="52" a="1"/>
  <c r="F17" i="52" s="1"/>
  <c r="E17" i="52" a="1"/>
  <c r="E17" i="52" s="1"/>
  <c r="F407" i="52" a="1"/>
  <c r="F407" i="52" s="1"/>
  <c r="E407" i="52" a="1"/>
  <c r="E407" i="52" s="1"/>
  <c r="F98" i="52" a="1"/>
  <c r="F98" i="52" s="1"/>
  <c r="E98" i="52" a="1"/>
  <c r="E98" i="52" s="1"/>
  <c r="F93" i="52" a="1"/>
  <c r="F93" i="52" s="1"/>
  <c r="E93" i="52" a="1"/>
  <c r="E93" i="52" s="1"/>
  <c r="F100" i="52" a="1"/>
  <c r="F100" i="52" s="1"/>
  <c r="E100" i="52" a="1"/>
  <c r="E100" i="52" s="1"/>
  <c r="F95" i="52" a="1"/>
  <c r="F95" i="52" s="1"/>
  <c r="E95" i="52" a="1"/>
  <c r="E95" i="52" s="1"/>
  <c r="F99" i="52" a="1"/>
  <c r="F99" i="52" s="1"/>
  <c r="E99" i="52" a="1"/>
  <c r="E99" i="52" s="1"/>
  <c r="F94" i="52" a="1"/>
  <c r="F94" i="52" s="1"/>
  <c r="E94" i="52" a="1"/>
  <c r="E94" i="52" s="1"/>
  <c r="F101" i="52" a="1"/>
  <c r="F101" i="52" s="1"/>
  <c r="E101" i="52" a="1"/>
  <c r="E101" i="52" s="1"/>
  <c r="F96" i="52" a="1"/>
  <c r="F96" i="52" s="1"/>
  <c r="E96" i="52" a="1"/>
  <c r="E96" i="52" s="1"/>
  <c r="F102" i="52" a="1"/>
  <c r="F102" i="52" s="1"/>
  <c r="E102" i="52" a="1"/>
  <c r="E102" i="52" s="1"/>
  <c r="F97" i="52" a="1"/>
  <c r="F97" i="52" s="1"/>
  <c r="E97" i="52" a="1"/>
  <c r="E97" i="52" s="1"/>
  <c r="F514" i="52" a="1"/>
  <c r="F514" i="52" s="1"/>
  <c r="E514" i="52" a="1"/>
  <c r="E514" i="52" s="1"/>
  <c r="F142" i="52" a="1"/>
  <c r="F142" i="52" s="1"/>
  <c r="E142" i="52" a="1"/>
  <c r="E142" i="52" s="1"/>
  <c r="F143" i="52" a="1"/>
  <c r="F143" i="52" s="1"/>
  <c r="E143" i="52" a="1"/>
  <c r="E143" i="52" s="1"/>
  <c r="F141" i="52" a="1"/>
  <c r="F141" i="52" s="1"/>
  <c r="E141" i="52" a="1"/>
  <c r="E141" i="52" s="1"/>
  <c r="F165" i="52" a="1"/>
  <c r="F165" i="52" s="1"/>
  <c r="E165" i="52" a="1"/>
  <c r="E165" i="52" s="1"/>
  <c r="F293" i="52" a="1"/>
  <c r="F293" i="52" s="1"/>
  <c r="E293" i="52" a="1"/>
  <c r="E293" i="52" s="1"/>
  <c r="F448" i="52" a="1"/>
  <c r="F448" i="52" s="1"/>
  <c r="E448" i="52" a="1"/>
  <c r="E448" i="52" s="1"/>
  <c r="F358" i="52" a="1"/>
  <c r="F358" i="52" s="1"/>
  <c r="E358" i="52" a="1"/>
  <c r="E358" i="52" s="1"/>
  <c r="F355" i="52" a="1"/>
  <c r="F355" i="52" s="1"/>
  <c r="E355" i="52" a="1"/>
  <c r="E355" i="52" s="1"/>
  <c r="F357" i="52" a="1"/>
  <c r="F357" i="52" s="1"/>
  <c r="E357" i="52" a="1"/>
  <c r="E357" i="52" s="1"/>
  <c r="F356" i="52" a="1"/>
  <c r="F356" i="52" s="1"/>
  <c r="E356" i="52" a="1"/>
  <c r="E356" i="52" s="1"/>
  <c r="F485" i="52" a="1"/>
  <c r="F485" i="52" s="1"/>
  <c r="E485" i="52" a="1"/>
  <c r="E485" i="52" s="1"/>
  <c r="F86" i="52" a="1"/>
  <c r="F86" i="52" s="1"/>
  <c r="E86" i="52" a="1"/>
  <c r="E86" i="52" s="1"/>
  <c r="F24" i="52" a="1"/>
  <c r="F24" i="52" s="1"/>
  <c r="E24" i="52" a="1"/>
  <c r="E24" i="52" s="1"/>
  <c r="F82" i="52" a="1"/>
  <c r="F82" i="52" s="1"/>
  <c r="E82" i="52" a="1"/>
  <c r="E82" i="52" s="1"/>
  <c r="F382" i="52" a="1"/>
  <c r="F382" i="52" s="1"/>
  <c r="E382" i="52" a="1"/>
  <c r="E382" i="52" s="1"/>
  <c r="F377" i="52" a="1"/>
  <c r="F377" i="52" s="1"/>
  <c r="E377" i="52" a="1"/>
  <c r="E377" i="52" s="1"/>
  <c r="F384" i="52" a="1"/>
  <c r="F384" i="52" s="1"/>
  <c r="E384" i="52" a="1"/>
  <c r="E384" i="52" s="1"/>
  <c r="F379" i="52" a="1"/>
  <c r="F379" i="52" s="1"/>
  <c r="E379" i="52" a="1"/>
  <c r="E379" i="52" s="1"/>
  <c r="F378" i="52" a="1"/>
  <c r="F378" i="52" s="1"/>
  <c r="E378" i="52" a="1"/>
  <c r="E378" i="52" s="1"/>
  <c r="F383" i="52" a="1"/>
  <c r="F383" i="52" s="1"/>
  <c r="E383" i="52" a="1"/>
  <c r="E383" i="52" s="1"/>
  <c r="F380" i="52" a="1"/>
  <c r="F380" i="52" s="1"/>
  <c r="E380" i="52" a="1"/>
  <c r="E380" i="52" s="1"/>
  <c r="F385" i="52" a="1"/>
  <c r="F385" i="52" s="1"/>
  <c r="E385" i="52" a="1"/>
  <c r="E385" i="52" s="1"/>
  <c r="F381" i="52" a="1"/>
  <c r="F381" i="52" s="1"/>
  <c r="E381" i="52" a="1"/>
  <c r="E381" i="52" s="1"/>
  <c r="F386" i="52" a="1"/>
  <c r="F386" i="52" s="1"/>
  <c r="E386" i="52" a="1"/>
  <c r="E386" i="52" s="1"/>
  <c r="F55" i="52" a="1"/>
  <c r="F55" i="52" s="1"/>
  <c r="E55" i="52" a="1"/>
  <c r="E55" i="52" s="1"/>
  <c r="F490" i="52" a="1"/>
  <c r="F490" i="52" s="1"/>
  <c r="E490" i="52" a="1"/>
  <c r="E490" i="52" s="1"/>
  <c r="F502" i="52" a="1"/>
  <c r="F502" i="52" s="1"/>
  <c r="E502" i="52" a="1"/>
  <c r="E502" i="52" s="1"/>
  <c r="F91" i="52" a="1"/>
  <c r="F91" i="52" s="1"/>
  <c r="E91" i="52" a="1"/>
  <c r="E91" i="52" s="1"/>
  <c r="F144" i="52" a="1"/>
  <c r="F144" i="52" s="1"/>
  <c r="E144" i="52" a="1"/>
  <c r="E144" i="52" s="1"/>
  <c r="F342" i="52" a="1"/>
  <c r="F342" i="52" s="1"/>
  <c r="E342" i="52" a="1"/>
  <c r="E342" i="52" s="1"/>
  <c r="F458" i="52" a="1"/>
  <c r="F458" i="52" s="1"/>
  <c r="E458" i="52" a="1"/>
  <c r="E458" i="52" s="1"/>
  <c r="F166" i="52" a="1"/>
  <c r="F166" i="52" s="1"/>
  <c r="E166" i="52" a="1"/>
  <c r="E166" i="52" s="1"/>
  <c r="F292" i="52" a="1"/>
  <c r="F292" i="52" s="1"/>
  <c r="E292" i="52" a="1"/>
  <c r="E292" i="52" s="1"/>
  <c r="F227" i="52" a="1"/>
  <c r="F227" i="52" s="1"/>
  <c r="E227" i="52" a="1"/>
  <c r="E227" i="52" s="1"/>
  <c r="F117" i="52" a="1"/>
  <c r="F117" i="52" s="1"/>
  <c r="E117" i="52" a="1"/>
  <c r="E117" i="52" s="1"/>
  <c r="F115" i="52" a="1"/>
  <c r="F115" i="52" s="1"/>
  <c r="E115" i="52" a="1"/>
  <c r="E115" i="52" s="1"/>
  <c r="F116" i="52" a="1"/>
  <c r="F116" i="52" s="1"/>
  <c r="E116" i="52" a="1"/>
  <c r="E116" i="52" s="1"/>
  <c r="F454" i="52" a="1"/>
  <c r="F454" i="52" s="1"/>
  <c r="E454" i="52" a="1"/>
  <c r="E454" i="52" s="1"/>
  <c r="F558" i="52" a="1"/>
  <c r="F558" i="52" s="1"/>
  <c r="E558" i="52" a="1"/>
  <c r="E558" i="52" s="1"/>
  <c r="F553" i="52" a="1"/>
  <c r="F553" i="52" s="1"/>
  <c r="E553" i="52" a="1"/>
  <c r="E553" i="52" s="1"/>
  <c r="F560" i="52" a="1"/>
  <c r="F560" i="52" s="1"/>
  <c r="E560" i="52" a="1"/>
  <c r="E560" i="52" s="1"/>
  <c r="F555" i="52" a="1"/>
  <c r="F555" i="52" s="1"/>
  <c r="E555" i="52" a="1"/>
  <c r="E555" i="52" s="1"/>
  <c r="F559" i="52" a="1"/>
  <c r="F559" i="52" s="1"/>
  <c r="E559" i="52" a="1"/>
  <c r="E559" i="52" s="1"/>
  <c r="F554" i="52" a="1"/>
  <c r="F554" i="52" s="1"/>
  <c r="E554" i="52" a="1"/>
  <c r="E554" i="52" s="1"/>
  <c r="F561" i="52" a="1"/>
  <c r="F561" i="52" s="1"/>
  <c r="E561" i="52" a="1"/>
  <c r="E561" i="52" s="1"/>
  <c r="F556" i="52" a="1"/>
  <c r="F556" i="52" s="1"/>
  <c r="E556" i="52" a="1"/>
  <c r="E556" i="52" s="1"/>
  <c r="F562" i="52" a="1"/>
  <c r="F562" i="52" s="1"/>
  <c r="E562" i="52" a="1"/>
  <c r="E562" i="52" s="1"/>
  <c r="F557" i="52" a="1"/>
  <c r="F557" i="52" s="1"/>
  <c r="E557" i="52" a="1"/>
  <c r="E557" i="52" s="1"/>
  <c r="F451" i="52" a="1"/>
  <c r="F451" i="52" s="1"/>
  <c r="E451" i="52" a="1"/>
  <c r="E451" i="52" s="1"/>
  <c r="F449" i="52" a="1"/>
  <c r="F449" i="52" s="1"/>
  <c r="E449" i="52" a="1"/>
  <c r="E449" i="52" s="1"/>
  <c r="F450" i="52" a="1"/>
  <c r="F450" i="52" s="1"/>
  <c r="E450" i="52" a="1"/>
  <c r="E450" i="52" s="1"/>
  <c r="F63" i="52" a="1"/>
  <c r="F63" i="52" s="1"/>
  <c r="E63" i="52" a="1"/>
  <c r="E63" i="52" s="1"/>
  <c r="F430" i="52" a="1"/>
  <c r="F430" i="52" s="1"/>
  <c r="E430" i="52" a="1"/>
  <c r="E430" i="52" s="1"/>
  <c r="F474" i="52" a="1"/>
  <c r="F474" i="52" s="1"/>
  <c r="E474" i="52" a="1"/>
  <c r="E474" i="52" s="1"/>
  <c r="F168" i="52" a="1"/>
  <c r="F168" i="52" s="1"/>
  <c r="E168" i="52" a="1"/>
  <c r="E168" i="52" s="1"/>
  <c r="F372" i="52" a="1"/>
  <c r="F372" i="52" s="1"/>
  <c r="E372" i="52" a="1"/>
  <c r="E372" i="52" s="1"/>
  <c r="F373" i="52" a="1"/>
  <c r="F373" i="52" s="1"/>
  <c r="E373" i="52" a="1"/>
  <c r="E373" i="52" s="1"/>
  <c r="F371" i="52" a="1"/>
  <c r="F371" i="52" s="1"/>
  <c r="E371" i="52" a="1"/>
  <c r="E371" i="52" s="1"/>
  <c r="F406" i="52" a="1"/>
  <c r="F406" i="52" s="1"/>
  <c r="E406" i="52" a="1"/>
  <c r="E406" i="52" s="1"/>
  <c r="F515" i="52" a="1"/>
  <c r="F515" i="52" s="1"/>
  <c r="E515" i="52" a="1"/>
  <c r="E515" i="52" s="1"/>
  <c r="F551" i="52" a="1"/>
  <c r="F551" i="52" s="1"/>
  <c r="E551" i="52" a="1"/>
  <c r="E551" i="52" s="1"/>
  <c r="F179" i="52" a="1"/>
  <c r="F179" i="52" s="1"/>
  <c r="E179" i="52" a="1"/>
  <c r="E179" i="52" s="1"/>
  <c r="F343" i="52" a="1"/>
  <c r="F343" i="52" s="1"/>
  <c r="E343" i="52" a="1"/>
  <c r="E343" i="52" s="1"/>
  <c r="F29" i="52" a="1"/>
  <c r="F29" i="52" s="1"/>
  <c r="E29" i="52" a="1"/>
  <c r="E29" i="52" s="1"/>
  <c r="F429" i="52" a="1"/>
  <c r="F429" i="52" s="1"/>
  <c r="E429" i="52" a="1"/>
  <c r="E429" i="52" s="1"/>
  <c r="F511" i="52" a="1"/>
  <c r="F511" i="52" s="1"/>
  <c r="E511" i="52" a="1"/>
  <c r="E511" i="52" s="1"/>
  <c r="F339" i="52" a="1"/>
  <c r="F339" i="52" s="1"/>
  <c r="E339" i="52" a="1"/>
  <c r="E339" i="52" s="1"/>
  <c r="F577" i="52" a="1"/>
  <c r="F577" i="52" s="1"/>
  <c r="E577" i="52" a="1"/>
  <c r="E577" i="52" s="1"/>
  <c r="F575" i="52" a="1"/>
  <c r="F575" i="52" s="1"/>
  <c r="E575" i="52" a="1"/>
  <c r="E575" i="52" s="1"/>
  <c r="F576" i="52" a="1"/>
  <c r="F576" i="52" s="1"/>
  <c r="E576" i="52" a="1"/>
  <c r="E576" i="52" s="1"/>
  <c r="F523" i="52" a="1"/>
  <c r="F523" i="52" s="1"/>
  <c r="E523" i="52" a="1"/>
  <c r="E523" i="52" s="1"/>
  <c r="F411" i="52" a="1"/>
  <c r="F411" i="52" s="1"/>
  <c r="E411" i="52" a="1"/>
  <c r="E411" i="52" s="1"/>
  <c r="F228" i="52" a="1"/>
  <c r="F228" i="52" s="1"/>
  <c r="E228" i="52" a="1"/>
  <c r="E228" i="52" s="1"/>
  <c r="F402" i="52" a="1"/>
  <c r="F402" i="52" s="1"/>
  <c r="E402" i="52" a="1"/>
  <c r="E402" i="52" s="1"/>
  <c r="F348" i="52" a="1"/>
  <c r="F348" i="52" s="1"/>
  <c r="E348" i="52" a="1"/>
  <c r="E348" i="52" s="1"/>
  <c r="F279" i="52" a="1"/>
  <c r="F279" i="52" s="1"/>
  <c r="E279" i="52" a="1"/>
  <c r="E279" i="52" s="1"/>
  <c r="F275" i="52" a="1"/>
  <c r="F275" i="52" s="1"/>
  <c r="E275" i="52" a="1"/>
  <c r="E275" i="52" s="1"/>
  <c r="F278" i="52" a="1"/>
  <c r="F278" i="52" s="1"/>
  <c r="E278" i="52" a="1"/>
  <c r="E278" i="52" s="1"/>
  <c r="F273" i="52" a="1"/>
  <c r="F273" i="52" s="1"/>
  <c r="E273" i="52" a="1"/>
  <c r="E273" i="52" s="1"/>
  <c r="F274" i="52" a="1"/>
  <c r="F274" i="52" s="1"/>
  <c r="E274" i="52" a="1"/>
  <c r="E274" i="52" s="1"/>
  <c r="F276" i="52" a="1"/>
  <c r="F276" i="52" s="1"/>
  <c r="E276" i="52" a="1"/>
  <c r="E276" i="52" s="1"/>
  <c r="F277" i="52" a="1"/>
  <c r="F277" i="52" s="1"/>
  <c r="E277" i="52" a="1"/>
  <c r="E277" i="52" s="1"/>
  <c r="F71" i="52" a="1"/>
  <c r="F71" i="52" s="1"/>
  <c r="E71" i="52" a="1"/>
  <c r="E71" i="52" s="1"/>
  <c r="F73" i="52" a="1"/>
  <c r="F73" i="52" s="1"/>
  <c r="E73" i="52" a="1"/>
  <c r="E73" i="52" s="1"/>
  <c r="F72" i="52" a="1"/>
  <c r="F72" i="52" s="1"/>
  <c r="E72" i="52" a="1"/>
  <c r="E72" i="52" s="1"/>
  <c r="F70" i="52" a="1"/>
  <c r="F70" i="52" s="1"/>
  <c r="E70" i="52" a="1"/>
  <c r="E70" i="52" s="1"/>
  <c r="F69" i="52" a="1"/>
  <c r="F69" i="52" s="1"/>
  <c r="E69" i="52" a="1"/>
  <c r="E69" i="52" s="1"/>
  <c r="F74" i="52" a="1"/>
  <c r="F74" i="52" s="1"/>
  <c r="E74" i="52" a="1"/>
  <c r="E74" i="52" s="1"/>
  <c r="F78" i="52" a="1"/>
  <c r="F78" i="52" s="1"/>
  <c r="E78" i="52" a="1"/>
  <c r="E78" i="52" s="1"/>
  <c r="F75" i="52" a="1"/>
  <c r="F75" i="52" s="1"/>
  <c r="E75" i="52" a="1"/>
  <c r="E75" i="52" s="1"/>
  <c r="F76" i="52" a="1"/>
  <c r="F76" i="52" s="1"/>
  <c r="E76" i="52" a="1"/>
  <c r="E76" i="52" s="1"/>
  <c r="F67" i="52" a="1"/>
  <c r="F67" i="52" s="1"/>
  <c r="E67" i="52" a="1"/>
  <c r="E67" i="52" s="1"/>
  <c r="F77" i="52" a="1"/>
  <c r="F77" i="52" s="1"/>
  <c r="E77" i="52" a="1"/>
  <c r="E77" i="52" s="1"/>
  <c r="F68" i="52" a="1"/>
  <c r="F68" i="52" s="1"/>
  <c r="E68" i="52" a="1"/>
  <c r="E68" i="52" s="1"/>
  <c r="F213" i="52" a="1"/>
  <c r="F213" i="52" s="1"/>
  <c r="E213" i="52" a="1"/>
  <c r="E213" i="52" s="1"/>
  <c r="F208" i="52" a="1"/>
  <c r="F208" i="52" s="1"/>
  <c r="E208" i="52" a="1"/>
  <c r="E208" i="52" s="1"/>
  <c r="F215" i="52" a="1"/>
  <c r="F215" i="52" s="1"/>
  <c r="E215" i="52" a="1"/>
  <c r="E215" i="52" s="1"/>
  <c r="F210" i="52" a="1"/>
  <c r="F210" i="52" s="1"/>
  <c r="E210" i="52" a="1"/>
  <c r="E210" i="52" s="1"/>
  <c r="F214" i="52" a="1"/>
  <c r="F214" i="52" s="1"/>
  <c r="E214" i="52" a="1"/>
  <c r="E214" i="52" s="1"/>
  <c r="F209" i="52" a="1"/>
  <c r="F209" i="52" s="1"/>
  <c r="E209" i="52" a="1"/>
  <c r="E209" i="52" s="1"/>
  <c r="F217" i="52" a="1"/>
  <c r="F217" i="52" s="1"/>
  <c r="E217" i="52" a="1"/>
  <c r="E217" i="52" s="1"/>
  <c r="F216" i="52" a="1"/>
  <c r="F216" i="52" s="1"/>
  <c r="E216" i="52" a="1"/>
  <c r="E216" i="52" s="1"/>
  <c r="F212" i="52" a="1"/>
  <c r="F212" i="52" s="1"/>
  <c r="E212" i="52" a="1"/>
  <c r="E212" i="52" s="1"/>
  <c r="F211" i="52" a="1"/>
  <c r="F211" i="52" s="1"/>
  <c r="E211" i="52" a="1"/>
  <c r="E211" i="52" s="1"/>
  <c r="F53" i="52" a="1"/>
  <c r="F53" i="52" s="1"/>
  <c r="E53" i="52" a="1"/>
  <c r="E53" i="52" s="1"/>
  <c r="F224" i="52" a="1"/>
  <c r="F224" i="52" s="1"/>
  <c r="E224" i="52" a="1"/>
  <c r="E224" i="52" s="1"/>
  <c r="F13" i="52" a="1"/>
  <c r="F13" i="52" s="1"/>
  <c r="E13" i="52" a="1"/>
  <c r="E13" i="52" s="1"/>
  <c r="F10" i="52" a="1"/>
  <c r="F10" i="52" s="1"/>
  <c r="E10" i="52" a="1"/>
  <c r="E10" i="52" s="1"/>
  <c r="F12" i="52" a="1"/>
  <c r="F12" i="52" s="1"/>
  <c r="E12" i="52" a="1"/>
  <c r="E12" i="52" s="1"/>
  <c r="F11" i="52" a="1"/>
  <c r="F11" i="52" s="1"/>
  <c r="E11" i="52" a="1"/>
  <c r="E11" i="52" s="1"/>
  <c r="F120" i="52" a="1"/>
  <c r="F120" i="52" s="1"/>
  <c r="E120" i="52" a="1"/>
  <c r="E120" i="52" s="1"/>
  <c r="F545" i="52" a="1"/>
  <c r="F545" i="52" s="1"/>
  <c r="E545" i="52" a="1"/>
  <c r="E545" i="52" s="1"/>
  <c r="F123" i="52" a="1"/>
  <c r="F123" i="52" s="1"/>
  <c r="E123" i="52" a="1"/>
  <c r="E123" i="52" s="1"/>
  <c r="F121" i="52" a="1"/>
  <c r="F121" i="52" s="1"/>
  <c r="E121" i="52" a="1"/>
  <c r="E121" i="52" s="1"/>
  <c r="F122" i="52" a="1"/>
  <c r="F122" i="52" s="1"/>
  <c r="E122" i="52" a="1"/>
  <c r="E122" i="52" s="1"/>
  <c r="F568" i="52" a="1"/>
  <c r="F568" i="52" s="1"/>
  <c r="E568" i="52" a="1"/>
  <c r="E568" i="52" s="1"/>
  <c r="F459" i="52" a="1"/>
  <c r="F459" i="52" s="1"/>
  <c r="E459" i="52" a="1"/>
  <c r="E459" i="52" s="1"/>
  <c r="F525" i="52" a="1"/>
  <c r="F525" i="52" s="1"/>
  <c r="E525" i="52" a="1"/>
  <c r="E525" i="52" s="1"/>
  <c r="F233" i="52" a="1"/>
  <c r="F233" i="52" s="1"/>
  <c r="E233" i="52" a="1"/>
  <c r="E233" i="52" s="1"/>
  <c r="F261" i="52" a="1"/>
  <c r="F261" i="52" s="1"/>
  <c r="E261" i="52" a="1"/>
  <c r="E261" i="52" s="1"/>
  <c r="F572" i="52" a="1"/>
  <c r="F572" i="52" s="1"/>
  <c r="E572" i="52" a="1"/>
  <c r="E572" i="52" s="1"/>
  <c r="F516" i="52" a="1"/>
  <c r="F516" i="52" s="1"/>
  <c r="E516" i="52" a="1"/>
  <c r="E516" i="52" s="1"/>
  <c r="F547" i="52" a="1"/>
  <c r="F547" i="52" s="1"/>
  <c r="E547" i="52" a="1"/>
  <c r="E547" i="52" s="1"/>
  <c r="F349" i="52" a="1"/>
  <c r="F349" i="52" s="1"/>
  <c r="E349" i="52" a="1"/>
  <c r="E349" i="52" s="1"/>
  <c r="F452" i="52" a="1"/>
  <c r="F452" i="52" s="1"/>
  <c r="E452" i="52" a="1"/>
  <c r="E452" i="52" s="1"/>
  <c r="F550" i="52" a="1"/>
  <c r="F550" i="52" s="1"/>
  <c r="E550" i="52" a="1"/>
  <c r="E550" i="52" s="1"/>
  <c r="F548" i="52" a="1"/>
  <c r="F548" i="52" s="1"/>
  <c r="E548" i="52" a="1"/>
  <c r="E548" i="52" s="1"/>
  <c r="F549" i="52" a="1"/>
  <c r="F549" i="52" s="1"/>
  <c r="E549" i="52" a="1"/>
  <c r="E549" i="52" s="1"/>
  <c r="F314" i="52" a="1"/>
  <c r="F314" i="52" s="1"/>
  <c r="E314" i="52" a="1"/>
  <c r="E314" i="52" s="1"/>
  <c r="F176" i="52" a="1"/>
  <c r="F176" i="52" s="1"/>
  <c r="E176" i="52" a="1"/>
  <c r="E176" i="52" s="1"/>
  <c r="F375" i="52" a="1"/>
  <c r="F375" i="52" s="1"/>
  <c r="E375" i="52" a="1"/>
  <c r="E375" i="52" s="1"/>
  <c r="F234" i="52" a="1"/>
  <c r="F234" i="52" s="1"/>
  <c r="E234" i="52" a="1"/>
  <c r="E234" i="52" s="1"/>
  <c r="F49" i="52" a="1"/>
  <c r="F49" i="52" s="1"/>
  <c r="E49" i="52" a="1"/>
  <c r="E49" i="52" s="1"/>
  <c r="F45" i="52" a="1"/>
  <c r="F45" i="52" s="1"/>
  <c r="E45" i="52" a="1"/>
  <c r="E45" i="52" s="1"/>
  <c r="F48" i="52" a="1"/>
  <c r="F48" i="52" s="1"/>
  <c r="E48" i="52" a="1"/>
  <c r="E48" i="52" s="1"/>
  <c r="F43" i="52" a="1"/>
  <c r="F43" i="52" s="1"/>
  <c r="E43" i="52" a="1"/>
  <c r="E43" i="52" s="1"/>
  <c r="F44" i="52" a="1"/>
  <c r="F44" i="52" s="1"/>
  <c r="E44" i="52" a="1"/>
  <c r="E44" i="52" s="1"/>
  <c r="F46" i="52" a="1"/>
  <c r="F46" i="52" s="1"/>
  <c r="E46" i="52" a="1"/>
  <c r="E46" i="52" s="1"/>
  <c r="F47" i="52" a="1"/>
  <c r="F47" i="52" s="1"/>
  <c r="E47" i="52" a="1"/>
  <c r="E47" i="52" s="1"/>
  <c r="F106" i="52" a="1"/>
  <c r="F106" i="52" s="1"/>
  <c r="E106" i="52" a="1"/>
  <c r="E106" i="52" s="1"/>
  <c r="F104" i="52" a="1"/>
  <c r="F104" i="52" s="1"/>
  <c r="E104" i="52" a="1"/>
  <c r="E104" i="52" s="1"/>
  <c r="F105" i="52" a="1"/>
  <c r="F105" i="52" s="1"/>
  <c r="E105" i="52" a="1"/>
  <c r="E105" i="52" s="1"/>
  <c r="F111" i="52" a="1"/>
  <c r="F111" i="52" s="1"/>
  <c r="E111" i="52" a="1"/>
  <c r="E111" i="52" s="1"/>
  <c r="F296" i="52" a="1"/>
  <c r="F296" i="52" s="1"/>
  <c r="E296" i="52" a="1"/>
  <c r="E296" i="52" s="1"/>
  <c r="F199" i="52" a="1"/>
  <c r="F199" i="52" s="1"/>
  <c r="E199" i="52" a="1"/>
  <c r="E199" i="52" s="1"/>
  <c r="F513" i="52" a="1"/>
  <c r="F513" i="52" s="1"/>
  <c r="E513" i="52" a="1"/>
  <c r="E513" i="52" s="1"/>
  <c r="F531" i="52" a="1"/>
  <c r="F531" i="52" s="1"/>
  <c r="E531" i="52" a="1"/>
  <c r="E531" i="52" s="1"/>
  <c r="F533" i="52" a="1"/>
  <c r="F533" i="52" s="1"/>
  <c r="E533" i="52" a="1"/>
  <c r="E533" i="52" s="1"/>
  <c r="F532" i="52" a="1"/>
  <c r="F532" i="52" s="1"/>
  <c r="E532" i="52" a="1"/>
  <c r="E532" i="52" s="1"/>
  <c r="F530" i="52" a="1"/>
  <c r="F530" i="52" s="1"/>
  <c r="E530" i="52" a="1"/>
  <c r="E530" i="52" s="1"/>
  <c r="F529" i="52" a="1"/>
  <c r="F529" i="52" s="1"/>
  <c r="E529" i="52" a="1"/>
  <c r="E529" i="52" s="1"/>
  <c r="F534" i="52" a="1"/>
  <c r="F534" i="52" s="1"/>
  <c r="E534" i="52" a="1"/>
  <c r="E534" i="52" s="1"/>
  <c r="F538" i="52" a="1"/>
  <c r="F538" i="52" s="1"/>
  <c r="E538" i="52" a="1"/>
  <c r="E538" i="52" s="1"/>
  <c r="F535" i="52" a="1"/>
  <c r="F535" i="52" s="1"/>
  <c r="E535" i="52" a="1"/>
  <c r="E535" i="52" s="1"/>
  <c r="F536" i="52" a="1"/>
  <c r="F536" i="52" s="1"/>
  <c r="E536" i="52" a="1"/>
  <c r="E536" i="52" s="1"/>
  <c r="F527" i="52" a="1"/>
  <c r="F527" i="52" s="1"/>
  <c r="E527" i="52" a="1"/>
  <c r="E527" i="52" s="1"/>
  <c r="F537" i="52" a="1"/>
  <c r="F537" i="52" s="1"/>
  <c r="E537" i="52" a="1"/>
  <c r="E537" i="52" s="1"/>
  <c r="F528" i="52" a="1"/>
  <c r="F528" i="52" s="1"/>
  <c r="E528" i="52" a="1"/>
  <c r="E528" i="52" s="1"/>
  <c r="F178" i="52" a="1"/>
  <c r="F178" i="52" s="1"/>
  <c r="E178" i="52" a="1"/>
  <c r="E178" i="52" s="1"/>
  <c r="F473" i="52" a="1"/>
  <c r="F473" i="52" s="1"/>
  <c r="E473" i="52" a="1"/>
  <c r="E473" i="52" s="1"/>
  <c r="F470" i="52" a="1"/>
  <c r="F470" i="52" s="1"/>
  <c r="E470" i="52" a="1"/>
  <c r="E470" i="52" s="1"/>
  <c r="F471" i="52" a="1"/>
  <c r="F471" i="52" s="1"/>
  <c r="E471" i="52" a="1"/>
  <c r="E471" i="52" s="1"/>
  <c r="F472" i="52" a="1"/>
  <c r="F472" i="52" s="1"/>
  <c r="E472" i="52" a="1"/>
  <c r="E472" i="52" s="1"/>
  <c r="F344" i="52" a="1"/>
  <c r="F344" i="52" s="1"/>
  <c r="E344" i="52" a="1"/>
  <c r="E344" i="52" s="1"/>
  <c r="F397" i="52" a="1"/>
  <c r="F397" i="52" s="1"/>
  <c r="E397" i="52" a="1"/>
  <c r="E397" i="52" s="1"/>
  <c r="F580" i="52" a="1"/>
  <c r="F580" i="52" s="1"/>
  <c r="E580" i="52" a="1"/>
  <c r="E580" i="52" s="1"/>
  <c r="F181" i="52" a="1"/>
  <c r="F181" i="52" s="1"/>
  <c r="E181" i="52" a="1"/>
  <c r="E181" i="52" s="1"/>
  <c r="F177" i="52" a="1"/>
  <c r="F177" i="52" s="1"/>
  <c r="E177" i="52" a="1"/>
  <c r="E177" i="52" s="1"/>
  <c r="F27" i="52" a="1"/>
  <c r="F27" i="52" s="1"/>
  <c r="E27" i="52" a="1"/>
  <c r="E27" i="52" s="1"/>
  <c r="F28" i="52" a="1"/>
  <c r="F28" i="52" s="1"/>
  <c r="E28" i="52" a="1"/>
  <c r="E28" i="52" s="1"/>
  <c r="F26" i="52" a="1"/>
  <c r="F26" i="52" s="1"/>
  <c r="E26" i="52" a="1"/>
  <c r="E26" i="52" s="1"/>
  <c r="F354" i="52" a="1"/>
  <c r="F354" i="52" s="1"/>
  <c r="E354" i="52" a="1"/>
  <c r="E354" i="52" s="1"/>
  <c r="F359" i="52" a="1"/>
  <c r="F359" i="52" s="1"/>
  <c r="E359" i="52" a="1"/>
  <c r="E359" i="52" s="1"/>
  <c r="F229" i="52" a="1"/>
  <c r="F229" i="52" s="1"/>
  <c r="E229" i="52" a="1"/>
  <c r="E229" i="52" s="1"/>
  <c r="F484" i="52" a="1"/>
  <c r="F484" i="52" s="1"/>
  <c r="E484" i="52" a="1"/>
  <c r="E484" i="52" s="1"/>
  <c r="F478" i="52" a="1"/>
  <c r="F478" i="52" s="1"/>
  <c r="E478" i="52" a="1"/>
  <c r="E478" i="52" s="1"/>
  <c r="F475" i="52" a="1"/>
  <c r="F475" i="52" s="1"/>
  <c r="E475" i="52" a="1"/>
  <c r="E475" i="52" s="1"/>
  <c r="F479" i="52" a="1"/>
  <c r="F479" i="52" s="1"/>
  <c r="E479" i="52" a="1"/>
  <c r="E479" i="52" s="1"/>
  <c r="F476" i="52" a="1"/>
  <c r="F476" i="52" s="1"/>
  <c r="E476" i="52" a="1"/>
  <c r="E476" i="52" s="1"/>
  <c r="F481" i="52" a="1"/>
  <c r="F481" i="52" s="1"/>
  <c r="E481" i="52" a="1"/>
  <c r="E481" i="52" s="1"/>
  <c r="F480" i="52" a="1"/>
  <c r="F480" i="52" s="1"/>
  <c r="E480" i="52" a="1"/>
  <c r="E480" i="52" s="1"/>
  <c r="F482" i="52" a="1"/>
  <c r="F482" i="52" s="1"/>
  <c r="E482" i="52" a="1"/>
  <c r="E482" i="52" s="1"/>
  <c r="F477" i="52" a="1"/>
  <c r="F477" i="52" s="1"/>
  <c r="E477" i="52" a="1"/>
  <c r="E477" i="52" s="1"/>
  <c r="F368" i="52" a="1"/>
  <c r="F368" i="52" s="1"/>
  <c r="E368" i="52" a="1"/>
  <c r="E368" i="52" s="1"/>
  <c r="F542" i="52" a="1"/>
  <c r="F542" i="52" s="1"/>
  <c r="E542" i="52" a="1"/>
  <c r="E542" i="52" s="1"/>
  <c r="F272" i="52" a="1"/>
  <c r="F272" i="52" s="1"/>
  <c r="E272" i="52" a="1"/>
  <c r="E272" i="52" s="1"/>
  <c r="F463" i="52" a="1"/>
  <c r="F463" i="52" s="1"/>
  <c r="E463" i="52" a="1"/>
  <c r="E463" i="52" s="1"/>
  <c r="F566" i="52" a="1"/>
  <c r="F566" i="52" s="1"/>
  <c r="E566" i="52" a="1"/>
  <c r="E566" i="52" s="1"/>
  <c r="F564" i="52" a="1"/>
  <c r="F564" i="52" s="1"/>
  <c r="E564" i="52" a="1"/>
  <c r="E564" i="52" s="1"/>
  <c r="F565" i="52" a="1"/>
  <c r="F565" i="52" s="1"/>
  <c r="E565" i="52" a="1"/>
  <c r="E565" i="52" s="1"/>
  <c r="F546" i="52" a="1"/>
  <c r="F546" i="52" s="1"/>
  <c r="E546" i="52" a="1"/>
  <c r="E546" i="52" s="1"/>
  <c r="F157" i="52" a="1"/>
  <c r="F157" i="52" s="1"/>
  <c r="E157" i="52" a="1"/>
  <c r="E157" i="52" s="1"/>
  <c r="F571" i="52" a="1"/>
  <c r="F571" i="52" s="1"/>
  <c r="E571" i="52" a="1"/>
  <c r="E571" i="52" s="1"/>
  <c r="F376" i="52" a="1"/>
  <c r="F376" i="52" s="1"/>
  <c r="E376" i="52" a="1"/>
  <c r="E376" i="52" s="1"/>
  <c r="F464" i="52" a="1"/>
  <c r="F464" i="52" s="1"/>
  <c r="E464" i="52" a="1"/>
  <c r="E464" i="52" s="1"/>
  <c r="F173" i="52" a="1"/>
  <c r="F173" i="52" s="1"/>
  <c r="E173" i="52" a="1"/>
  <c r="E173" i="52" s="1"/>
  <c r="F174" i="52" a="1"/>
  <c r="F174" i="52" s="1"/>
  <c r="E174" i="52" a="1"/>
  <c r="E174" i="52" s="1"/>
  <c r="F175" i="52" a="1"/>
  <c r="F175" i="52" s="1"/>
  <c r="E175" i="52" a="1"/>
  <c r="E175" i="52" s="1"/>
  <c r="F103" i="52" a="1"/>
  <c r="F103" i="52" s="1"/>
  <c r="E103" i="52" a="1"/>
  <c r="E103" i="52" s="1"/>
  <c r="F244" i="52" a="1"/>
  <c r="F244" i="52" s="1"/>
  <c r="E244" i="52" a="1"/>
  <c r="E244" i="52" s="1"/>
  <c r="F487" i="52" a="1"/>
  <c r="F487" i="52" s="1"/>
  <c r="E487" i="52" a="1"/>
  <c r="E487" i="52" s="1"/>
  <c r="F488" i="52" a="1"/>
  <c r="F488" i="52" s="1"/>
  <c r="E488" i="52" a="1"/>
  <c r="E488" i="52" s="1"/>
  <c r="F486" i="52" a="1"/>
  <c r="F486" i="52" s="1"/>
  <c r="E486" i="52" a="1"/>
  <c r="E486" i="52" s="1"/>
  <c r="F107" i="52" a="1"/>
  <c r="F107" i="52" s="1"/>
  <c r="E107" i="52" a="1"/>
  <c r="E107" i="52" s="1"/>
  <c r="F62" i="52" a="1"/>
  <c r="F62" i="52" s="1"/>
  <c r="E62" i="52" a="1"/>
  <c r="E62" i="52" s="1"/>
  <c r="F552" i="52" a="1"/>
  <c r="F552" i="52" s="1"/>
  <c r="E552" i="52" a="1"/>
  <c r="E552" i="52" s="1"/>
  <c r="F164" i="52" a="1"/>
  <c r="F164" i="52" s="1"/>
  <c r="E164" i="52" a="1"/>
  <c r="E164" i="52" s="1"/>
  <c r="F160" i="52" a="1"/>
  <c r="F160" i="52" s="1"/>
  <c r="E160" i="52" a="1"/>
  <c r="E160" i="52" s="1"/>
  <c r="F163" i="52" a="1"/>
  <c r="F163" i="52" s="1"/>
  <c r="E163" i="52" a="1"/>
  <c r="E163" i="52" s="1"/>
  <c r="F158" i="52" a="1"/>
  <c r="F158" i="52" s="1"/>
  <c r="E158" i="52" a="1"/>
  <c r="E158" i="52" s="1"/>
  <c r="F159" i="52" a="1"/>
  <c r="F159" i="52" s="1"/>
  <c r="E159" i="52" a="1"/>
  <c r="E159" i="52" s="1"/>
  <c r="F161" i="52" a="1"/>
  <c r="F161" i="52" s="1"/>
  <c r="E161" i="52" a="1"/>
  <c r="E161" i="52" s="1"/>
  <c r="F162" i="52" a="1"/>
  <c r="F162" i="52" s="1"/>
  <c r="E162" i="52" a="1"/>
  <c r="E162" i="52" s="1"/>
  <c r="F370" i="52" a="1"/>
  <c r="F370" i="52" s="1"/>
  <c r="E370" i="52" a="1"/>
  <c r="E370" i="52" s="1"/>
  <c r="F129" i="52" a="1"/>
  <c r="F129" i="52" s="1"/>
  <c r="E129" i="52" a="1"/>
  <c r="E129" i="52" s="1"/>
  <c r="E281" i="51" a="1"/>
  <c r="E281" i="51" s="1"/>
  <c r="F281" i="51" a="1"/>
  <c r="F281" i="51" s="1"/>
  <c r="E52" i="51" a="1"/>
  <c r="E52" i="51" s="1"/>
  <c r="F52" i="51" a="1"/>
  <c r="F52" i="51" s="1"/>
  <c r="E286" i="51" a="1"/>
  <c r="E286" i="51" s="1"/>
  <c r="F286" i="51" a="1"/>
  <c r="F286" i="51" s="1"/>
  <c r="E138" i="51" a="1"/>
  <c r="E138" i="51" s="1"/>
  <c r="F138" i="51" a="1"/>
  <c r="F138" i="51" s="1"/>
  <c r="E322" i="51" a="1"/>
  <c r="E322" i="51" s="1"/>
  <c r="F322" i="51" a="1"/>
  <c r="F322" i="51" s="1"/>
  <c r="E522" i="51" a="1"/>
  <c r="E522" i="51" s="1"/>
  <c r="F522" i="51" a="1"/>
  <c r="F522" i="51" s="1"/>
  <c r="E467" i="51" a="1"/>
  <c r="E467" i="51" s="1"/>
  <c r="F467" i="51" a="1"/>
  <c r="F467" i="51" s="1"/>
  <c r="E466" i="51" a="1"/>
  <c r="E466" i="51" s="1"/>
  <c r="F466" i="51" a="1"/>
  <c r="F466" i="51" s="1"/>
  <c r="E468" i="51" a="1"/>
  <c r="E468" i="51" s="1"/>
  <c r="F468" i="51" a="1"/>
  <c r="F468" i="51" s="1"/>
  <c r="E526" i="51" a="1"/>
  <c r="E526" i="51" s="1"/>
  <c r="F526" i="51" a="1"/>
  <c r="F526" i="51" s="1"/>
  <c r="E465" i="51" a="1"/>
  <c r="E465" i="51" s="1"/>
  <c r="F465" i="51" a="1"/>
  <c r="F465" i="51" s="1"/>
  <c r="E60" i="51" a="1"/>
  <c r="E60" i="51" s="1"/>
  <c r="F60" i="51" a="1"/>
  <c r="F60" i="51" s="1"/>
  <c r="E59" i="51" a="1"/>
  <c r="E59" i="51" s="1"/>
  <c r="F59" i="51" a="1"/>
  <c r="F59" i="51" s="1"/>
  <c r="E58" i="51" a="1"/>
  <c r="E58" i="51" s="1"/>
  <c r="F58" i="51" a="1"/>
  <c r="F58" i="51" s="1"/>
  <c r="E231" i="51" a="1"/>
  <c r="E231" i="51" s="1"/>
  <c r="F231" i="51" a="1"/>
  <c r="F231" i="51" s="1"/>
  <c r="E230" i="51" a="1"/>
  <c r="E230" i="51" s="1"/>
  <c r="F230" i="51" a="1"/>
  <c r="F230" i="51" s="1"/>
  <c r="E232" i="51" a="1"/>
  <c r="E232" i="51" s="1"/>
  <c r="F232" i="51" a="1"/>
  <c r="F232" i="51" s="1"/>
  <c r="E295" i="51" a="1"/>
  <c r="E295" i="51" s="1"/>
  <c r="F295" i="51" a="1"/>
  <c r="F295" i="51" s="1"/>
  <c r="E124" i="51" a="1"/>
  <c r="E124" i="51" s="1"/>
  <c r="F124" i="51" a="1"/>
  <c r="F124" i="51" s="1"/>
  <c r="E413" i="51" a="1"/>
  <c r="E413" i="51" s="1"/>
  <c r="F413" i="51" a="1"/>
  <c r="F413" i="51" s="1"/>
  <c r="E422" i="51" a="1"/>
  <c r="E422" i="51" s="1"/>
  <c r="F422" i="51" a="1"/>
  <c r="F422" i="51" s="1"/>
  <c r="E412" i="51" a="1"/>
  <c r="E412" i="51" s="1"/>
  <c r="F412" i="51" a="1"/>
  <c r="F412" i="51" s="1"/>
  <c r="E421" i="51" a="1"/>
  <c r="E421" i="51" s="1"/>
  <c r="F421" i="51" a="1"/>
  <c r="F421" i="51" s="1"/>
  <c r="E420" i="51" a="1"/>
  <c r="E420" i="51" s="1"/>
  <c r="F420" i="51" a="1"/>
  <c r="F420" i="51" s="1"/>
  <c r="E423" i="51" a="1"/>
  <c r="E423" i="51" s="1"/>
  <c r="F423" i="51" a="1"/>
  <c r="F423" i="51" s="1"/>
  <c r="E419" i="51" a="1"/>
  <c r="E419" i="51" s="1"/>
  <c r="F419" i="51" a="1"/>
  <c r="F419" i="51" s="1"/>
  <c r="E414" i="51" a="1"/>
  <c r="E414" i="51" s="1"/>
  <c r="F414" i="51" a="1"/>
  <c r="F414" i="51" s="1"/>
  <c r="E415" i="51" a="1"/>
  <c r="E415" i="51" s="1"/>
  <c r="F415" i="51" a="1"/>
  <c r="F415" i="51" s="1"/>
  <c r="E417" i="51" a="1"/>
  <c r="E417" i="51" s="1"/>
  <c r="F417" i="51" a="1"/>
  <c r="F417" i="51" s="1"/>
  <c r="E418" i="51" a="1"/>
  <c r="E418" i="51" s="1"/>
  <c r="F418" i="51" a="1"/>
  <c r="F418" i="51" s="1"/>
  <c r="E416" i="51" a="1"/>
  <c r="E416" i="51" s="1"/>
  <c r="F416" i="51" a="1"/>
  <c r="F416" i="51" s="1"/>
  <c r="E578" i="51" a="1"/>
  <c r="E578" i="51" s="1"/>
  <c r="F578" i="51" a="1"/>
  <c r="F578" i="51" s="1"/>
  <c r="E434" i="51" a="1"/>
  <c r="E434" i="51" s="1"/>
  <c r="F434" i="51" a="1"/>
  <c r="F434" i="51" s="1"/>
  <c r="E433" i="51" a="1"/>
  <c r="E433" i="51" s="1"/>
  <c r="F433" i="51" a="1"/>
  <c r="F433" i="51" s="1"/>
  <c r="E435" i="51" a="1"/>
  <c r="E435" i="51" s="1"/>
  <c r="F435" i="51" a="1"/>
  <c r="F435" i="51" s="1"/>
  <c r="E253" i="51" a="1"/>
  <c r="E253" i="51" s="1"/>
  <c r="F253" i="51" a="1"/>
  <c r="F253" i="51" s="1"/>
  <c r="E340" i="51" a="1"/>
  <c r="E340" i="51" s="1"/>
  <c r="F340" i="51" a="1"/>
  <c r="F340" i="51" s="1"/>
  <c r="E42" i="51" a="1"/>
  <c r="E42" i="51" s="1"/>
  <c r="F42" i="51" a="1"/>
  <c r="F42" i="51" s="1"/>
  <c r="E167" i="51" a="1"/>
  <c r="E167" i="51" s="1"/>
  <c r="F167" i="51" a="1"/>
  <c r="F167" i="51" s="1"/>
  <c r="E346" i="51" a="1"/>
  <c r="E346" i="51" s="1"/>
  <c r="F346" i="51" a="1"/>
  <c r="F346" i="51" s="1"/>
  <c r="E345" i="51" a="1"/>
  <c r="E345" i="51" s="1"/>
  <c r="F345" i="51" a="1"/>
  <c r="F345" i="51" s="1"/>
  <c r="E347" i="51" a="1"/>
  <c r="E347" i="51" s="1"/>
  <c r="F347" i="51" a="1"/>
  <c r="F347" i="51" s="1"/>
  <c r="E517" i="51" a="1"/>
  <c r="E517" i="51" s="1"/>
  <c r="F517" i="51" a="1"/>
  <c r="F517" i="51" s="1"/>
  <c r="E206" i="51" a="1"/>
  <c r="E206" i="51" s="1"/>
  <c r="F206" i="51" a="1"/>
  <c r="F206" i="51" s="1"/>
  <c r="E239" i="51" a="1"/>
  <c r="E239" i="51" s="1"/>
  <c r="F239" i="51" a="1"/>
  <c r="F239" i="51" s="1"/>
  <c r="E36" i="51" a="1"/>
  <c r="E36" i="51" s="1"/>
  <c r="F36" i="51" a="1"/>
  <c r="F36" i="51" s="1"/>
  <c r="E35" i="51" a="1"/>
  <c r="E35" i="51" s="1"/>
  <c r="F35" i="51" a="1"/>
  <c r="F35" i="51" s="1"/>
  <c r="E41" i="51" a="1"/>
  <c r="E41" i="51" s="1"/>
  <c r="F41" i="51" a="1"/>
  <c r="F41" i="51" s="1"/>
  <c r="E40" i="51" a="1"/>
  <c r="E40" i="51" s="1"/>
  <c r="F40" i="51" a="1"/>
  <c r="F40" i="51" s="1"/>
  <c r="E33" i="51" a="1"/>
  <c r="E33" i="51" s="1"/>
  <c r="F33" i="51" a="1"/>
  <c r="F33" i="51" s="1"/>
  <c r="E38" i="51" a="1"/>
  <c r="E38" i="51" s="1"/>
  <c r="F38" i="51" a="1"/>
  <c r="F38" i="51" s="1"/>
  <c r="E34" i="51" a="1"/>
  <c r="E34" i="51" s="1"/>
  <c r="F34" i="51" a="1"/>
  <c r="F34" i="51" s="1"/>
  <c r="E39" i="51" a="1"/>
  <c r="E39" i="51" s="1"/>
  <c r="F39" i="51" a="1"/>
  <c r="F39" i="51" s="1"/>
  <c r="E32" i="51" a="1"/>
  <c r="E32" i="51" s="1"/>
  <c r="F32" i="51" a="1"/>
  <c r="F32" i="51" s="1"/>
  <c r="E37" i="51" a="1"/>
  <c r="E37" i="51" s="1"/>
  <c r="F37" i="51" a="1"/>
  <c r="F37" i="51" s="1"/>
  <c r="E374" i="51" a="1"/>
  <c r="E374" i="51" s="1"/>
  <c r="F374" i="51" a="1"/>
  <c r="F374" i="51" s="1"/>
  <c r="E170" i="51" a="1"/>
  <c r="E170" i="51" s="1"/>
  <c r="F170" i="51" a="1"/>
  <c r="F170" i="51" s="1"/>
  <c r="E453" i="51" a="1"/>
  <c r="E453" i="51" s="1"/>
  <c r="F453" i="51" a="1"/>
  <c r="F453" i="51" s="1"/>
  <c r="E197" i="51" a="1"/>
  <c r="E197" i="51" s="1"/>
  <c r="F197" i="51" a="1"/>
  <c r="F197" i="51" s="1"/>
  <c r="E579" i="51" a="1"/>
  <c r="E579" i="51" s="1"/>
  <c r="F579" i="51" a="1"/>
  <c r="F579" i="51" s="1"/>
  <c r="E437" i="51" a="1"/>
  <c r="E437" i="51" s="1"/>
  <c r="F437" i="51" a="1"/>
  <c r="F437" i="51" s="1"/>
  <c r="E282" i="51" a="1"/>
  <c r="E282" i="51" s="1"/>
  <c r="F282" i="51" a="1"/>
  <c r="F282" i="51" s="1"/>
  <c r="E432" i="51" a="1"/>
  <c r="E432" i="51" s="1"/>
  <c r="F432" i="51" a="1"/>
  <c r="F432" i="51" s="1"/>
  <c r="E401" i="51" a="1"/>
  <c r="E401" i="51" s="1"/>
  <c r="F401" i="51" a="1"/>
  <c r="F401" i="51" s="1"/>
  <c r="E114" i="51" a="1"/>
  <c r="E114" i="51" s="1"/>
  <c r="F114" i="51" a="1"/>
  <c r="F114" i="51" s="1"/>
  <c r="E285" i="51" a="1"/>
  <c r="E285" i="51" s="1"/>
  <c r="F285" i="51" a="1"/>
  <c r="F285" i="51" s="1"/>
  <c r="E54" i="51" a="1"/>
  <c r="E54" i="51" s="1"/>
  <c r="F54" i="51" a="1"/>
  <c r="F54" i="51" s="1"/>
  <c r="E83" i="51" a="1"/>
  <c r="E83" i="51" s="1"/>
  <c r="F83" i="51" a="1"/>
  <c r="F83" i="51" s="1"/>
  <c r="E312" i="51" a="1"/>
  <c r="E312" i="51" s="1"/>
  <c r="F312" i="51" a="1"/>
  <c r="F312" i="51" s="1"/>
  <c r="E290" i="51" a="1"/>
  <c r="E290" i="51" s="1"/>
  <c r="F290" i="51" a="1"/>
  <c r="F290" i="51" s="1"/>
  <c r="E289" i="51" a="1"/>
  <c r="E289" i="51" s="1"/>
  <c r="F289" i="51" a="1"/>
  <c r="F289" i="51" s="1"/>
  <c r="E288" i="51" a="1"/>
  <c r="E288" i="51" s="1"/>
  <c r="F288" i="51" a="1"/>
  <c r="F288" i="51" s="1"/>
  <c r="E457" i="51" a="1"/>
  <c r="E457" i="51" s="1"/>
  <c r="F457" i="51" a="1"/>
  <c r="F457" i="51" s="1"/>
  <c r="E254" i="51" a="1"/>
  <c r="E254" i="51" s="1"/>
  <c r="F254" i="51" a="1"/>
  <c r="F254" i="51" s="1"/>
  <c r="E151" i="51" a="1"/>
  <c r="E151" i="51" s="1"/>
  <c r="F151" i="51" a="1"/>
  <c r="F151" i="51" s="1"/>
  <c r="E156" i="51" a="1"/>
  <c r="E156" i="51" s="1"/>
  <c r="F156" i="51" a="1"/>
  <c r="F156" i="51" s="1"/>
  <c r="E150" i="51" a="1"/>
  <c r="E150" i="51" s="1"/>
  <c r="F150" i="51" a="1"/>
  <c r="F150" i="51" s="1"/>
  <c r="E155" i="51" a="1"/>
  <c r="E155" i="51" s="1"/>
  <c r="F155" i="51" a="1"/>
  <c r="F155" i="51" s="1"/>
  <c r="E148" i="51" a="1"/>
  <c r="E148" i="51" s="1"/>
  <c r="F148" i="51" a="1"/>
  <c r="F148" i="51" s="1"/>
  <c r="E153" i="51" a="1"/>
  <c r="E153" i="51" s="1"/>
  <c r="F153" i="51" a="1"/>
  <c r="F153" i="51" s="1"/>
  <c r="E149" i="51" a="1"/>
  <c r="E149" i="51" s="1"/>
  <c r="F149" i="51" a="1"/>
  <c r="F149" i="51" s="1"/>
  <c r="E154" i="51" a="1"/>
  <c r="E154" i="51" s="1"/>
  <c r="F154" i="51" a="1"/>
  <c r="F154" i="51" s="1"/>
  <c r="E147" i="51" a="1"/>
  <c r="E147" i="51" s="1"/>
  <c r="F147" i="51" a="1"/>
  <c r="F147" i="51" s="1"/>
  <c r="E152" i="51" a="1"/>
  <c r="E152" i="51" s="1"/>
  <c r="F152" i="51" a="1"/>
  <c r="F152" i="51" s="1"/>
  <c r="E410" i="51" a="1"/>
  <c r="E410" i="51" s="1"/>
  <c r="F410" i="51" a="1"/>
  <c r="F410" i="51" s="1"/>
  <c r="E66" i="51" a="1"/>
  <c r="E66" i="51" s="1"/>
  <c r="F66" i="51" a="1"/>
  <c r="F66" i="51" s="1"/>
  <c r="E222" i="51" a="1"/>
  <c r="E222" i="51" s="1"/>
  <c r="F222" i="51" a="1"/>
  <c r="F222" i="51" s="1"/>
  <c r="E396" i="51" a="1"/>
  <c r="E396" i="51" s="1"/>
  <c r="F396" i="51" a="1"/>
  <c r="F396" i="51" s="1"/>
  <c r="E218" i="51" a="1"/>
  <c r="E218" i="51" s="1"/>
  <c r="F218" i="51" a="1"/>
  <c r="F218" i="51" s="1"/>
  <c r="E436" i="51" a="1"/>
  <c r="E436" i="51" s="1"/>
  <c r="F436" i="51" a="1"/>
  <c r="F436" i="51" s="1"/>
  <c r="E573" i="51" a="1"/>
  <c r="E573" i="51" s="1"/>
  <c r="F573" i="51" a="1"/>
  <c r="F573" i="51" s="1"/>
  <c r="E84" i="51" a="1"/>
  <c r="E84" i="51" s="1"/>
  <c r="F84" i="51" a="1"/>
  <c r="F84" i="51" s="1"/>
  <c r="E266" i="51" a="1"/>
  <c r="E266" i="51" s="1"/>
  <c r="F266" i="51" a="1"/>
  <c r="F266" i="51" s="1"/>
  <c r="E271" i="51" a="1"/>
  <c r="E271" i="51" s="1"/>
  <c r="F271" i="51" a="1"/>
  <c r="F271" i="51" s="1"/>
  <c r="E265" i="51" a="1"/>
  <c r="E265" i="51" s="1"/>
  <c r="F265" i="51" a="1"/>
  <c r="F265" i="51" s="1"/>
  <c r="E270" i="51" a="1"/>
  <c r="E270" i="51" s="1"/>
  <c r="F270" i="51" a="1"/>
  <c r="F270" i="51" s="1"/>
  <c r="E263" i="51" a="1"/>
  <c r="E263" i="51" s="1"/>
  <c r="F263" i="51" a="1"/>
  <c r="F263" i="51" s="1"/>
  <c r="E268" i="51" a="1"/>
  <c r="E268" i="51" s="1"/>
  <c r="F268" i="51" a="1"/>
  <c r="F268" i="51" s="1"/>
  <c r="E264" i="51" a="1"/>
  <c r="E264" i="51" s="1"/>
  <c r="F264" i="51" a="1"/>
  <c r="F264" i="51" s="1"/>
  <c r="E269" i="51" a="1"/>
  <c r="E269" i="51" s="1"/>
  <c r="F269" i="51" a="1"/>
  <c r="F269" i="51" s="1"/>
  <c r="E262" i="51" a="1"/>
  <c r="E262" i="51" s="1"/>
  <c r="F262" i="51" a="1"/>
  <c r="F262" i="51" s="1"/>
  <c r="E267" i="51" a="1"/>
  <c r="E267" i="51" s="1"/>
  <c r="F267" i="51" a="1"/>
  <c r="F267" i="51" s="1"/>
  <c r="E461" i="51" a="1"/>
  <c r="E461" i="51" s="1"/>
  <c r="F461" i="51" a="1"/>
  <c r="F461" i="51" s="1"/>
  <c r="E460" i="51" a="1"/>
  <c r="E460" i="51" s="1"/>
  <c r="F460" i="51" a="1"/>
  <c r="F460" i="51" s="1"/>
  <c r="E462" i="51" a="1"/>
  <c r="E462" i="51" s="1"/>
  <c r="F462" i="51" a="1"/>
  <c r="F462" i="51" s="1"/>
  <c r="E337" i="51" a="1"/>
  <c r="E337" i="51" s="1"/>
  <c r="F337" i="51" a="1"/>
  <c r="F337" i="51" s="1"/>
  <c r="E455" i="51" a="1"/>
  <c r="E455" i="51" s="1"/>
  <c r="F455" i="51" a="1"/>
  <c r="F455" i="51" s="1"/>
  <c r="E119" i="51" a="1"/>
  <c r="E119" i="51" s="1"/>
  <c r="F119" i="51" a="1"/>
  <c r="F119" i="51" s="1"/>
  <c r="E57" i="51" a="1"/>
  <c r="E57" i="51" s="1"/>
  <c r="F57" i="51" a="1"/>
  <c r="F57" i="51" s="1"/>
  <c r="E145" i="51" a="1"/>
  <c r="E145" i="51" s="1"/>
  <c r="F145" i="51" a="1"/>
  <c r="F145" i="51" s="1"/>
  <c r="E333" i="51" a="1"/>
  <c r="E333" i="51" s="1"/>
  <c r="F333" i="51" a="1"/>
  <c r="F333" i="51" s="1"/>
  <c r="E31" i="51" a="1"/>
  <c r="E31" i="51" s="1"/>
  <c r="F31" i="51" a="1"/>
  <c r="F31" i="51" s="1"/>
  <c r="E61" i="51" a="1"/>
  <c r="E61" i="51" s="1"/>
  <c r="F61" i="51" a="1"/>
  <c r="F61" i="51" s="1"/>
  <c r="E507" i="51" a="1"/>
  <c r="E507" i="51" s="1"/>
  <c r="F507" i="51" a="1"/>
  <c r="F507" i="51" s="1"/>
  <c r="E506" i="51" a="1"/>
  <c r="E506" i="51" s="1"/>
  <c r="F506" i="51" a="1"/>
  <c r="F506" i="51" s="1"/>
  <c r="E504" i="51" a="1"/>
  <c r="E504" i="51" s="1"/>
  <c r="F504" i="51" a="1"/>
  <c r="F504" i="51" s="1"/>
  <c r="E503" i="51" a="1"/>
  <c r="E503" i="51" s="1"/>
  <c r="F503" i="51" a="1"/>
  <c r="F503" i="51" s="1"/>
  <c r="E508" i="51" a="1"/>
  <c r="E508" i="51" s="1"/>
  <c r="F508" i="51" a="1"/>
  <c r="F508" i="51" s="1"/>
  <c r="E505" i="51" a="1"/>
  <c r="E505" i="51" s="1"/>
  <c r="F505" i="51" a="1"/>
  <c r="F505" i="51" s="1"/>
  <c r="E509" i="51" a="1"/>
  <c r="E509" i="51" s="1"/>
  <c r="F509" i="51" a="1"/>
  <c r="F509" i="51" s="1"/>
  <c r="E204" i="51" a="1"/>
  <c r="E204" i="51" s="1"/>
  <c r="F204" i="51" a="1"/>
  <c r="F204" i="51" s="1"/>
  <c r="E203" i="51" a="1"/>
  <c r="E203" i="51" s="1"/>
  <c r="F203" i="51" a="1"/>
  <c r="F203" i="51" s="1"/>
  <c r="E205" i="51" a="1"/>
  <c r="E205" i="51" s="1"/>
  <c r="F205" i="51" a="1"/>
  <c r="F205" i="51" s="1"/>
  <c r="E313" i="51" a="1"/>
  <c r="E313" i="51" s="1"/>
  <c r="F313" i="51" a="1"/>
  <c r="F313" i="51" s="1"/>
  <c r="E524" i="51" a="1"/>
  <c r="E524" i="51" s="1"/>
  <c r="F524" i="51" a="1"/>
  <c r="F524" i="51" s="1"/>
  <c r="E400" i="51" a="1"/>
  <c r="E400" i="51" s="1"/>
  <c r="F400" i="51" a="1"/>
  <c r="F400" i="51" s="1"/>
  <c r="E92" i="51" a="1"/>
  <c r="E92" i="51" s="1"/>
  <c r="F92" i="51" a="1"/>
  <c r="F92" i="51" s="1"/>
  <c r="E140" i="51" a="1"/>
  <c r="E140" i="51" s="1"/>
  <c r="F140" i="51" a="1"/>
  <c r="F140" i="51" s="1"/>
  <c r="E260" i="51" a="1"/>
  <c r="E260" i="51" s="1"/>
  <c r="F260" i="51" a="1"/>
  <c r="F260" i="51" s="1"/>
  <c r="E442" i="51" a="1"/>
  <c r="E442" i="51" s="1"/>
  <c r="F442" i="51" a="1"/>
  <c r="F442" i="51" s="1"/>
  <c r="E447" i="51" a="1"/>
  <c r="E447" i="51" s="1"/>
  <c r="F447" i="51" a="1"/>
  <c r="F447" i="51" s="1"/>
  <c r="E441" i="51" a="1"/>
  <c r="E441" i="51" s="1"/>
  <c r="F441" i="51" a="1"/>
  <c r="F441" i="51" s="1"/>
  <c r="E446" i="51" a="1"/>
  <c r="E446" i="51" s="1"/>
  <c r="F446" i="51" a="1"/>
  <c r="F446" i="51" s="1"/>
  <c r="E439" i="51" a="1"/>
  <c r="E439" i="51" s="1"/>
  <c r="F439" i="51" a="1"/>
  <c r="F439" i="51" s="1"/>
  <c r="E444" i="51" a="1"/>
  <c r="E444" i="51" s="1"/>
  <c r="F444" i="51" a="1"/>
  <c r="F444" i="51" s="1"/>
  <c r="E440" i="51" a="1"/>
  <c r="E440" i="51" s="1"/>
  <c r="F440" i="51" a="1"/>
  <c r="F440" i="51" s="1"/>
  <c r="E445" i="51" a="1"/>
  <c r="E445" i="51" s="1"/>
  <c r="F445" i="51" a="1"/>
  <c r="F445" i="51" s="1"/>
  <c r="E438" i="51" a="1"/>
  <c r="E438" i="51" s="1"/>
  <c r="F438" i="51" a="1"/>
  <c r="F438" i="51" s="1"/>
  <c r="E443" i="51" a="1"/>
  <c r="E443" i="51" s="1"/>
  <c r="F443" i="51" a="1"/>
  <c r="F443" i="51" s="1"/>
  <c r="E427" i="51" a="1"/>
  <c r="E427" i="51" s="1"/>
  <c r="F427" i="51" a="1"/>
  <c r="F427" i="51" s="1"/>
  <c r="E85" i="51" a="1"/>
  <c r="E85" i="51" s="1"/>
  <c r="F85" i="51" a="1"/>
  <c r="F85" i="51" s="1"/>
  <c r="E65" i="51" a="1"/>
  <c r="E65" i="51" s="1"/>
  <c r="F65" i="51" a="1"/>
  <c r="F65" i="51" s="1"/>
  <c r="E118" i="51" a="1"/>
  <c r="E118" i="51" s="1"/>
  <c r="F118" i="51" a="1"/>
  <c r="F118" i="51" s="1"/>
  <c r="E405" i="51" a="1"/>
  <c r="E405" i="51" s="1"/>
  <c r="F405" i="51" a="1"/>
  <c r="F405" i="51" s="1"/>
  <c r="E404" i="51" a="1"/>
  <c r="E404" i="51" s="1"/>
  <c r="F404" i="51" a="1"/>
  <c r="F404" i="51" s="1"/>
  <c r="E403" i="51" a="1"/>
  <c r="E403" i="51" s="1"/>
  <c r="F403" i="51" a="1"/>
  <c r="F403" i="51" s="1"/>
  <c r="E255" i="51" a="1"/>
  <c r="E255" i="51" s="1"/>
  <c r="F255" i="51" a="1"/>
  <c r="F255" i="51" s="1"/>
  <c r="E109" i="51" a="1"/>
  <c r="E109" i="51" s="1"/>
  <c r="F109" i="51" a="1"/>
  <c r="F109" i="51" s="1"/>
  <c r="E582" i="51" a="1"/>
  <c r="E582" i="51" s="1"/>
  <c r="F582" i="51" a="1"/>
  <c r="F582" i="51" s="1"/>
  <c r="E581" i="51" a="1"/>
  <c r="E581" i="51" s="1"/>
  <c r="F581" i="51" a="1"/>
  <c r="F581" i="51" s="1"/>
  <c r="E583" i="51" a="1"/>
  <c r="E583" i="51" s="1"/>
  <c r="F583" i="51" a="1"/>
  <c r="F583" i="51" s="1"/>
  <c r="E146" i="51" a="1"/>
  <c r="E146" i="51" s="1"/>
  <c r="F146" i="51" a="1"/>
  <c r="F146" i="51" s="1"/>
  <c r="E9" i="51" a="1"/>
  <c r="E9" i="51" s="1"/>
  <c r="F9" i="51" a="1"/>
  <c r="F9" i="51" s="1"/>
  <c r="E287" i="51" a="1"/>
  <c r="E287" i="51" s="1"/>
  <c r="F287" i="51" a="1"/>
  <c r="F287" i="51" s="1"/>
  <c r="E113" i="51" a="1"/>
  <c r="E113" i="51" s="1"/>
  <c r="F113" i="51" a="1"/>
  <c r="F113" i="51" s="1"/>
  <c r="E338" i="51" a="1"/>
  <c r="E338" i="51" s="1"/>
  <c r="F338" i="51" a="1"/>
  <c r="F338" i="51" s="1"/>
  <c r="E387" i="51" a="1"/>
  <c r="E387" i="51" s="1"/>
  <c r="F387" i="51" a="1"/>
  <c r="F387" i="51" s="1"/>
  <c r="E200" i="51" a="1"/>
  <c r="E200" i="51" s="1"/>
  <c r="F200" i="51" a="1"/>
  <c r="F200" i="51" s="1"/>
  <c r="E291" i="51" a="1"/>
  <c r="E291" i="51" s="1"/>
  <c r="F291" i="51" a="1"/>
  <c r="F291" i="51" s="1"/>
  <c r="E317" i="51" a="1"/>
  <c r="E317" i="51" s="1"/>
  <c r="F317" i="51" a="1"/>
  <c r="F317" i="51" s="1"/>
  <c r="E220" i="51" a="1"/>
  <c r="E220" i="51" s="1"/>
  <c r="F220" i="51" a="1"/>
  <c r="F220" i="51" s="1"/>
  <c r="E219" i="51" a="1"/>
  <c r="E219" i="51" s="1"/>
  <c r="F219" i="51" a="1"/>
  <c r="F219" i="51" s="1"/>
  <c r="E221" i="51" a="1"/>
  <c r="E221" i="51" s="1"/>
  <c r="F221" i="51" a="1"/>
  <c r="F221" i="51" s="1"/>
  <c r="E315" i="51" a="1"/>
  <c r="E315" i="51" s="1"/>
  <c r="F315" i="51" a="1"/>
  <c r="F315" i="51" s="1"/>
  <c r="E489" i="51" a="1"/>
  <c r="E489" i="51" s="1"/>
  <c r="F489" i="51" a="1"/>
  <c r="F489" i="51" s="1"/>
  <c r="E399" i="51" a="1"/>
  <c r="E399" i="51" s="1"/>
  <c r="F399" i="51" a="1"/>
  <c r="F399" i="51" s="1"/>
  <c r="E428" i="51" a="1"/>
  <c r="E428" i="51" s="1"/>
  <c r="F428" i="51" a="1"/>
  <c r="F428" i="51" s="1"/>
  <c r="E225" i="51" a="1"/>
  <c r="E225" i="51" s="1"/>
  <c r="F225" i="51" a="1"/>
  <c r="F225" i="51" s="1"/>
  <c r="E335" i="51" a="1"/>
  <c r="E335" i="51" s="1"/>
  <c r="F335" i="51" a="1"/>
  <c r="F335" i="51" s="1"/>
  <c r="E334" i="51" a="1"/>
  <c r="E334" i="51" s="1"/>
  <c r="F334" i="51" a="1"/>
  <c r="F334" i="51" s="1"/>
  <c r="E336" i="51" a="1"/>
  <c r="E336" i="51" s="1"/>
  <c r="F336" i="51" a="1"/>
  <c r="F336" i="51" s="1"/>
  <c r="F543" i="51" a="1"/>
  <c r="F543" i="51" s="1"/>
  <c r="E543" i="51" a="1"/>
  <c r="E543" i="51" s="1"/>
  <c r="F223" i="51" a="1"/>
  <c r="F223" i="51" s="1"/>
  <c r="E223" i="51" a="1"/>
  <c r="E223" i="51" s="1"/>
  <c r="F574" i="51" a="1"/>
  <c r="F574" i="51" s="1"/>
  <c r="E574" i="51" a="1"/>
  <c r="E574" i="51" s="1"/>
  <c r="F180" i="51" a="1"/>
  <c r="F180" i="51" s="1"/>
  <c r="E180" i="51" a="1"/>
  <c r="E180" i="51" s="1"/>
  <c r="F563" i="51" a="1"/>
  <c r="F563" i="51" s="1"/>
  <c r="E563" i="51" a="1"/>
  <c r="E563" i="51" s="1"/>
  <c r="F363" i="51" a="1"/>
  <c r="F363" i="51" s="1"/>
  <c r="E363" i="51" a="1"/>
  <c r="E363" i="51" s="1"/>
  <c r="F360" i="51" a="1"/>
  <c r="F360" i="51" s="1"/>
  <c r="E360" i="51" a="1"/>
  <c r="E360" i="51" s="1"/>
  <c r="F364" i="51" a="1"/>
  <c r="F364" i="51" s="1"/>
  <c r="E364" i="51" a="1"/>
  <c r="E364" i="51" s="1"/>
  <c r="F366" i="51" a="1"/>
  <c r="F366" i="51" s="1"/>
  <c r="E366" i="51" a="1"/>
  <c r="E366" i="51" s="1"/>
  <c r="F361" i="51" a="1"/>
  <c r="F361" i="51" s="1"/>
  <c r="E361" i="51" a="1"/>
  <c r="E361" i="51" s="1"/>
  <c r="F365" i="51" a="1"/>
  <c r="F365" i="51" s="1"/>
  <c r="E365" i="51" a="1"/>
  <c r="E365" i="51" s="1"/>
  <c r="F367" i="51" a="1"/>
  <c r="F367" i="51" s="1"/>
  <c r="E367" i="51" a="1"/>
  <c r="E367" i="51" s="1"/>
  <c r="F362" i="51" a="1"/>
  <c r="F362" i="51" s="1"/>
  <c r="E362" i="51" a="1"/>
  <c r="E362" i="51" s="1"/>
  <c r="F398" i="51" a="1"/>
  <c r="F398" i="51" s="1"/>
  <c r="E398" i="51" a="1"/>
  <c r="E398" i="51" s="1"/>
  <c r="F207" i="51" a="1"/>
  <c r="F207" i="51" s="1"/>
  <c r="E207" i="51" a="1"/>
  <c r="E207" i="51" s="1"/>
  <c r="F14" i="51" a="1"/>
  <c r="F14" i="51" s="1"/>
  <c r="E14" i="51" a="1"/>
  <c r="E14" i="51" s="1"/>
  <c r="F50" i="51" a="1"/>
  <c r="F50" i="51" s="1"/>
  <c r="E50" i="51" a="1"/>
  <c r="E50" i="51" s="1"/>
  <c r="F259" i="51" a="1"/>
  <c r="F259" i="51" s="1"/>
  <c r="E259" i="51" a="1"/>
  <c r="E259" i="51" s="1"/>
  <c r="F171" i="51" a="1"/>
  <c r="F171" i="51" s="1"/>
  <c r="E171" i="51" a="1"/>
  <c r="E171" i="51" s="1"/>
  <c r="F110" i="51" a="1"/>
  <c r="F110" i="51" s="1"/>
  <c r="E110" i="51" a="1"/>
  <c r="E110" i="51" s="1"/>
  <c r="F567" i="51" a="1"/>
  <c r="F567" i="51" s="1"/>
  <c r="E567" i="51" a="1"/>
  <c r="E567" i="51" s="1"/>
  <c r="F202" i="51" a="1"/>
  <c r="F202" i="51" s="1"/>
  <c r="E202" i="51" a="1"/>
  <c r="E202" i="51" s="1"/>
  <c r="F23" i="51" a="1"/>
  <c r="F23" i="51" s="1"/>
  <c r="E23" i="51" a="1"/>
  <c r="E23" i="51" s="1"/>
  <c r="F409" i="51" a="1"/>
  <c r="F409" i="51" s="1"/>
  <c r="E409" i="51" a="1"/>
  <c r="E409" i="51" s="1"/>
  <c r="F497" i="51" a="1"/>
  <c r="F497" i="51" s="1"/>
  <c r="E497" i="51" a="1"/>
  <c r="E497" i="51" s="1"/>
  <c r="F492" i="51" a="1"/>
  <c r="F492" i="51" s="1"/>
  <c r="E492" i="51" a="1"/>
  <c r="E492" i="51" s="1"/>
  <c r="F499" i="51" a="1"/>
  <c r="F499" i="51" s="1"/>
  <c r="E499" i="51" a="1"/>
  <c r="E499" i="51" s="1"/>
  <c r="F494" i="51" a="1"/>
  <c r="F494" i="51" s="1"/>
  <c r="E494" i="51" a="1"/>
  <c r="E494" i="51" s="1"/>
  <c r="F498" i="51" a="1"/>
  <c r="F498" i="51" s="1"/>
  <c r="E498" i="51" a="1"/>
  <c r="E498" i="51" s="1"/>
  <c r="F493" i="51" a="1"/>
  <c r="F493" i="51" s="1"/>
  <c r="E493" i="51" a="1"/>
  <c r="E493" i="51" s="1"/>
  <c r="F500" i="51" a="1"/>
  <c r="F500" i="51" s="1"/>
  <c r="E500" i="51" a="1"/>
  <c r="E500" i="51" s="1"/>
  <c r="F501" i="51" a="1"/>
  <c r="F501" i="51" s="1"/>
  <c r="E501" i="51" a="1"/>
  <c r="E501" i="51" s="1"/>
  <c r="F495" i="51" a="1"/>
  <c r="F495" i="51" s="1"/>
  <c r="E495" i="51" a="1"/>
  <c r="E495" i="51" s="1"/>
  <c r="F496" i="51" a="1"/>
  <c r="F496" i="51" s="1"/>
  <c r="E496" i="51" a="1"/>
  <c r="E496" i="51" s="1"/>
  <c r="F394" i="51" a="1"/>
  <c r="F394" i="51" s="1"/>
  <c r="E394" i="51" a="1"/>
  <c r="E394" i="51" s="1"/>
  <c r="F390" i="51" a="1"/>
  <c r="F390" i="51" s="1"/>
  <c r="E390" i="51" a="1"/>
  <c r="E390" i="51" s="1"/>
  <c r="F393" i="51" a="1"/>
  <c r="F393" i="51" s="1"/>
  <c r="E393" i="51" a="1"/>
  <c r="E393" i="51" s="1"/>
  <c r="F388" i="51" a="1"/>
  <c r="F388" i="51" s="1"/>
  <c r="E388" i="51" a="1"/>
  <c r="E388" i="51" s="1"/>
  <c r="F389" i="51" a="1"/>
  <c r="F389" i="51" s="1"/>
  <c r="E389" i="51" a="1"/>
  <c r="E389" i="51" s="1"/>
  <c r="F391" i="51" a="1"/>
  <c r="F391" i="51" s="1"/>
  <c r="E391" i="51" a="1"/>
  <c r="E391" i="51" s="1"/>
  <c r="F392" i="51" a="1"/>
  <c r="F392" i="51" s="1"/>
  <c r="E392" i="51" a="1"/>
  <c r="E392" i="51" s="1"/>
  <c r="F172" i="51" a="1"/>
  <c r="F172" i="51" s="1"/>
  <c r="E172" i="51" a="1"/>
  <c r="E172" i="51" s="1"/>
  <c r="F431" i="51" a="1"/>
  <c r="F431" i="51" s="1"/>
  <c r="E431" i="51" a="1"/>
  <c r="E431" i="51" s="1"/>
  <c r="F369" i="51" a="1"/>
  <c r="F369" i="51" s="1"/>
  <c r="E369" i="51" a="1"/>
  <c r="E369" i="51" s="1"/>
  <c r="F456" i="51" a="1"/>
  <c r="F456" i="51" s="1"/>
  <c r="E456" i="51" a="1"/>
  <c r="E456" i="51" s="1"/>
  <c r="F301" i="51" a="1"/>
  <c r="F301" i="51" s="1"/>
  <c r="E301" i="51" a="1"/>
  <c r="E301" i="51" s="1"/>
  <c r="F303" i="51" a="1"/>
  <c r="F303" i="51" s="1"/>
  <c r="E303" i="51" a="1"/>
  <c r="E303" i="51" s="1"/>
  <c r="F302" i="51" a="1"/>
  <c r="F302" i="51" s="1"/>
  <c r="E302" i="51" a="1"/>
  <c r="E302" i="51" s="1"/>
  <c r="F300" i="51" a="1"/>
  <c r="F300" i="51" s="1"/>
  <c r="E300" i="51" a="1"/>
  <c r="E300" i="51" s="1"/>
  <c r="F304" i="51" a="1"/>
  <c r="F304" i="51" s="1"/>
  <c r="E304" i="51" a="1"/>
  <c r="E304" i="51" s="1"/>
  <c r="F299" i="51" a="1"/>
  <c r="F299" i="51" s="1"/>
  <c r="E299" i="51" a="1"/>
  <c r="E299" i="51" s="1"/>
  <c r="F305" i="51" a="1"/>
  <c r="F305" i="51" s="1"/>
  <c r="E305" i="51" a="1"/>
  <c r="E305" i="51" s="1"/>
  <c r="F308" i="51" a="1"/>
  <c r="F308" i="51" s="1"/>
  <c r="E308" i="51" a="1"/>
  <c r="E308" i="51" s="1"/>
  <c r="F306" i="51" a="1"/>
  <c r="F306" i="51" s="1"/>
  <c r="E306" i="51" a="1"/>
  <c r="E306" i="51" s="1"/>
  <c r="F297" i="51" a="1"/>
  <c r="F297" i="51" s="1"/>
  <c r="E297" i="51" a="1"/>
  <c r="E297" i="51" s="1"/>
  <c r="F307" i="51" a="1"/>
  <c r="F307" i="51" s="1"/>
  <c r="E307" i="51" a="1"/>
  <c r="E307" i="51" s="1"/>
  <c r="F298" i="51" a="1"/>
  <c r="F298" i="51" s="1"/>
  <c r="E298" i="51" a="1"/>
  <c r="E298" i="51" s="1"/>
  <c r="F283" i="51" a="1"/>
  <c r="F283" i="51" s="1"/>
  <c r="E283" i="51" a="1"/>
  <c r="E283" i="51" s="1"/>
  <c r="F518" i="51" a="1"/>
  <c r="F518" i="51" s="1"/>
  <c r="E518" i="51" a="1"/>
  <c r="E518" i="51" s="1"/>
  <c r="F519" i="51" a="1"/>
  <c r="F519" i="51" s="1"/>
  <c r="E519" i="51" a="1"/>
  <c r="E519" i="51" s="1"/>
  <c r="F520" i="51" a="1"/>
  <c r="F520" i="51" s="1"/>
  <c r="E520" i="51" a="1"/>
  <c r="E520" i="51" s="1"/>
  <c r="F243" i="51" a="1"/>
  <c r="F243" i="51" s="1"/>
  <c r="E243" i="51" a="1"/>
  <c r="E243" i="51" s="1"/>
  <c r="F240" i="51" a="1"/>
  <c r="F240" i="51" s="1"/>
  <c r="E240" i="51" a="1"/>
  <c r="E240" i="51" s="1"/>
  <c r="F242" i="51" a="1"/>
  <c r="F242" i="51" s="1"/>
  <c r="E242" i="51" a="1"/>
  <c r="E242" i="51" s="1"/>
  <c r="F241" i="51" a="1"/>
  <c r="F241" i="51" s="1"/>
  <c r="E241" i="51" a="1"/>
  <c r="E241" i="51" s="1"/>
  <c r="F350" i="51" a="1"/>
  <c r="F350" i="51" s="1"/>
  <c r="E350" i="51" a="1"/>
  <c r="E350" i="51" s="1"/>
  <c r="F320" i="51" a="1"/>
  <c r="F320" i="51" s="1"/>
  <c r="E320" i="51" a="1"/>
  <c r="E320" i="51" s="1"/>
  <c r="F318" i="51" a="1"/>
  <c r="F318" i="51" s="1"/>
  <c r="E318" i="51" a="1"/>
  <c r="E318" i="51" s="1"/>
  <c r="F319" i="51" a="1"/>
  <c r="F319" i="51" s="1"/>
  <c r="E319" i="51" a="1"/>
  <c r="E319" i="51" s="1"/>
  <c r="F353" i="51" a="1"/>
  <c r="F353" i="51" s="1"/>
  <c r="E353" i="51" a="1"/>
  <c r="E353" i="51" s="1"/>
  <c r="F351" i="51" a="1"/>
  <c r="F351" i="51" s="1"/>
  <c r="E351" i="51" a="1"/>
  <c r="E351" i="51" s="1"/>
  <c r="F352" i="51" a="1"/>
  <c r="F352" i="51" s="1"/>
  <c r="E352" i="51" a="1"/>
  <c r="E352" i="51" s="1"/>
  <c r="F56" i="51" a="1"/>
  <c r="F56" i="51" s="1"/>
  <c r="E56" i="51" a="1"/>
  <c r="E56" i="51" s="1"/>
  <c r="F51" i="51" a="1"/>
  <c r="F51" i="51" s="1"/>
  <c r="E51" i="51" a="1"/>
  <c r="E51" i="51" s="1"/>
  <c r="F284" i="51" a="1"/>
  <c r="F284" i="51" s="1"/>
  <c r="E284" i="51" a="1"/>
  <c r="E284" i="51" s="1"/>
  <c r="F294" i="51" a="1"/>
  <c r="F294" i="51" s="1"/>
  <c r="E294" i="51" a="1"/>
  <c r="E294" i="51" s="1"/>
  <c r="F569" i="51" a="1"/>
  <c r="F569" i="51" s="1"/>
  <c r="E569" i="51" a="1"/>
  <c r="E569" i="51" s="1"/>
  <c r="F186" i="51" a="1"/>
  <c r="F186" i="51" s="1"/>
  <c r="E186" i="51" a="1"/>
  <c r="E186" i="51" s="1"/>
  <c r="F188" i="51" a="1"/>
  <c r="F188" i="51" s="1"/>
  <c r="E188" i="51" a="1"/>
  <c r="E188" i="51" s="1"/>
  <c r="F187" i="51" a="1"/>
  <c r="F187" i="51" s="1"/>
  <c r="E187" i="51" a="1"/>
  <c r="E187" i="51" s="1"/>
  <c r="F185" i="51" a="1"/>
  <c r="F185" i="51" s="1"/>
  <c r="E185" i="51" a="1"/>
  <c r="E185" i="51" s="1"/>
  <c r="F184" i="51" a="1"/>
  <c r="F184" i="51" s="1"/>
  <c r="E184" i="51" a="1"/>
  <c r="E184" i="51" s="1"/>
  <c r="F189" i="51" a="1"/>
  <c r="F189" i="51" s="1"/>
  <c r="E189" i="51" a="1"/>
  <c r="E189" i="51" s="1"/>
  <c r="F193" i="51" a="1"/>
  <c r="F193" i="51" s="1"/>
  <c r="E193" i="51" a="1"/>
  <c r="E193" i="51" s="1"/>
  <c r="F190" i="51" a="1"/>
  <c r="F190" i="51" s="1"/>
  <c r="E190" i="51" a="1"/>
  <c r="E190" i="51" s="1"/>
  <c r="F191" i="51" a="1"/>
  <c r="F191" i="51" s="1"/>
  <c r="E191" i="51" a="1"/>
  <c r="E191" i="51" s="1"/>
  <c r="F182" i="51" a="1"/>
  <c r="F182" i="51" s="1"/>
  <c r="E182" i="51" a="1"/>
  <c r="E182" i="51" s="1"/>
  <c r="F192" i="51" a="1"/>
  <c r="F192" i="51" s="1"/>
  <c r="E192" i="51" a="1"/>
  <c r="E192" i="51" s="1"/>
  <c r="F183" i="51" a="1"/>
  <c r="F183" i="51" s="1"/>
  <c r="E183" i="51" a="1"/>
  <c r="E183" i="51" s="1"/>
  <c r="F112" i="51" a="1"/>
  <c r="F112" i="51" s="1"/>
  <c r="E112" i="51" a="1"/>
  <c r="E112" i="51" s="1"/>
  <c r="F512" i="51" a="1"/>
  <c r="F512" i="51" s="1"/>
  <c r="E512" i="51" a="1"/>
  <c r="E512" i="51" s="1"/>
  <c r="F128" i="51" a="1"/>
  <c r="F128" i="51" s="1"/>
  <c r="E128" i="51" a="1"/>
  <c r="E128" i="51" s="1"/>
  <c r="F125" i="51" a="1"/>
  <c r="F125" i="51" s="1"/>
  <c r="E125" i="51" a="1"/>
  <c r="E125" i="51" s="1"/>
  <c r="F126" i="51" a="1"/>
  <c r="F126" i="51" s="1"/>
  <c r="E126" i="51" a="1"/>
  <c r="E126" i="51" s="1"/>
  <c r="F127" i="51" a="1"/>
  <c r="F127" i="51" s="1"/>
  <c r="E127" i="51" a="1"/>
  <c r="E127" i="51" s="1"/>
  <c r="F235" i="51" a="1"/>
  <c r="F235" i="51" s="1"/>
  <c r="E235" i="51" a="1"/>
  <c r="E235" i="51" s="1"/>
  <c r="F248" i="51" a="1"/>
  <c r="F248" i="51" s="1"/>
  <c r="E248" i="51" a="1"/>
  <c r="E248" i="51" s="1"/>
  <c r="F245" i="51" a="1"/>
  <c r="F245" i="51" s="1"/>
  <c r="E245" i="51" a="1"/>
  <c r="E245" i="51" s="1"/>
  <c r="F249" i="51" a="1"/>
  <c r="F249" i="51" s="1"/>
  <c r="E249" i="51" a="1"/>
  <c r="E249" i="51" s="1"/>
  <c r="F251" i="51" a="1"/>
  <c r="F251" i="51" s="1"/>
  <c r="E251" i="51" a="1"/>
  <c r="E251" i="51" s="1"/>
  <c r="F246" i="51" a="1"/>
  <c r="F246" i="51" s="1"/>
  <c r="E246" i="51" a="1"/>
  <c r="E246" i="51" s="1"/>
  <c r="F250" i="51" a="1"/>
  <c r="F250" i="51" s="1"/>
  <c r="E250" i="51" a="1"/>
  <c r="E250" i="51" s="1"/>
  <c r="F252" i="51" a="1"/>
  <c r="F252" i="51" s="1"/>
  <c r="E252" i="51" a="1"/>
  <c r="E252" i="51" s="1"/>
  <c r="F247" i="51" a="1"/>
  <c r="F247" i="51" s="1"/>
  <c r="E247" i="51" a="1"/>
  <c r="E247" i="51" s="1"/>
  <c r="F238" i="51" a="1"/>
  <c r="F238" i="51" s="1"/>
  <c r="E238" i="51" a="1"/>
  <c r="E238" i="51" s="1"/>
  <c r="F236" i="51" a="1"/>
  <c r="F236" i="51" s="1"/>
  <c r="E236" i="51" a="1"/>
  <c r="E236" i="51" s="1"/>
  <c r="F237" i="51" a="1"/>
  <c r="F237" i="51" s="1"/>
  <c r="E237" i="51" a="1"/>
  <c r="E237" i="51" s="1"/>
  <c r="F87" i="51" a="1"/>
  <c r="F87" i="51" s="1"/>
  <c r="E87" i="51" a="1"/>
  <c r="E87" i="51" s="1"/>
  <c r="F395" i="51" a="1"/>
  <c r="F395" i="51" s="1"/>
  <c r="E395" i="51" a="1"/>
  <c r="E395" i="51" s="1"/>
  <c r="F198" i="51" a="1"/>
  <c r="F198" i="51" s="1"/>
  <c r="E198" i="51" a="1"/>
  <c r="E198" i="51" s="1"/>
  <c r="F169" i="51" a="1"/>
  <c r="F169" i="51" s="1"/>
  <c r="E169" i="51" a="1"/>
  <c r="E169" i="51" s="1"/>
  <c r="F108" i="51" a="1"/>
  <c r="F108" i="51" s="1"/>
  <c r="E108" i="51" a="1"/>
  <c r="E108" i="51" s="1"/>
  <c r="F469" i="51" a="1"/>
  <c r="F469" i="51" s="1"/>
  <c r="E469" i="51" a="1"/>
  <c r="E469" i="51" s="1"/>
  <c r="F408" i="51" a="1"/>
  <c r="F408" i="51" s="1"/>
  <c r="E408" i="51" a="1"/>
  <c r="E408" i="51" s="1"/>
  <c r="F510" i="51" a="1"/>
  <c r="F510" i="51" s="1"/>
  <c r="E510" i="51" a="1"/>
  <c r="E510" i="51" s="1"/>
  <c r="F570" i="51" a="1"/>
  <c r="F570" i="51" s="1"/>
  <c r="E570" i="51" a="1"/>
  <c r="E570" i="51" s="1"/>
  <c r="F139" i="51" a="1"/>
  <c r="F139" i="51" s="1"/>
  <c r="E139" i="51" a="1"/>
  <c r="E139" i="51" s="1"/>
  <c r="F133" i="51" a="1"/>
  <c r="F133" i="51" s="1"/>
  <c r="E133" i="51" a="1"/>
  <c r="E133" i="51" s="1"/>
  <c r="F130" i="51" a="1"/>
  <c r="F130" i="51" s="1"/>
  <c r="E130" i="51" a="1"/>
  <c r="E130" i="51" s="1"/>
  <c r="F134" i="51" a="1"/>
  <c r="F134" i="51" s="1"/>
  <c r="E134" i="51" a="1"/>
  <c r="E134" i="51" s="1"/>
  <c r="F136" i="51" a="1"/>
  <c r="F136" i="51" s="1"/>
  <c r="E136" i="51" a="1"/>
  <c r="E136" i="51" s="1"/>
  <c r="F131" i="51" a="1"/>
  <c r="F131" i="51" s="1"/>
  <c r="E131" i="51" a="1"/>
  <c r="E131" i="51" s="1"/>
  <c r="F135" i="51" a="1"/>
  <c r="F135" i="51" s="1"/>
  <c r="E135" i="51" a="1"/>
  <c r="E135" i="51" s="1"/>
  <c r="F137" i="51" a="1"/>
  <c r="F137" i="51" s="1"/>
  <c r="E137" i="51" a="1"/>
  <c r="E137" i="51" s="1"/>
  <c r="F132" i="51" a="1"/>
  <c r="F132" i="51" s="1"/>
  <c r="E132" i="51" a="1"/>
  <c r="E132" i="51" s="1"/>
  <c r="F25" i="51" a="1"/>
  <c r="F25" i="51" s="1"/>
  <c r="E25" i="51" a="1"/>
  <c r="E25" i="51" s="1"/>
  <c r="F483" i="51" a="1"/>
  <c r="F483" i="51" s="1"/>
  <c r="E483" i="51" a="1"/>
  <c r="E483" i="51" s="1"/>
  <c r="F316" i="51" a="1"/>
  <c r="F316" i="51" s="1"/>
  <c r="E316" i="51" a="1"/>
  <c r="E316" i="51" s="1"/>
  <c r="F491" i="51" a="1"/>
  <c r="F491" i="51" s="1"/>
  <c r="E491" i="51" a="1"/>
  <c r="E491" i="51" s="1"/>
  <c r="F521" i="51" a="1"/>
  <c r="F521" i="51" s="1"/>
  <c r="E521" i="51" a="1"/>
  <c r="E521" i="51" s="1"/>
  <c r="F341" i="51" a="1"/>
  <c r="F341" i="51" s="1"/>
  <c r="E341" i="51" a="1"/>
  <c r="E341" i="51" s="1"/>
  <c r="F90" i="51" a="1"/>
  <c r="F90" i="51" s="1"/>
  <c r="E90" i="51" a="1"/>
  <c r="E90" i="51" s="1"/>
  <c r="F88" i="51" a="1"/>
  <c r="F88" i="51" s="1"/>
  <c r="E88" i="51" a="1"/>
  <c r="E88" i="51" s="1"/>
  <c r="F89" i="51" a="1"/>
  <c r="F89" i="51" s="1"/>
  <c r="E89" i="51" a="1"/>
  <c r="E89" i="51" s="1"/>
  <c r="F64" i="51" a="1"/>
  <c r="F64" i="51" s="1"/>
  <c r="E64" i="51" a="1"/>
  <c r="E64" i="51" s="1"/>
  <c r="F30" i="51" a="1"/>
  <c r="F30" i="51" s="1"/>
  <c r="E30" i="51" a="1"/>
  <c r="E30" i="51" s="1"/>
  <c r="F201" i="51" a="1"/>
  <c r="F201" i="51" s="1"/>
  <c r="E201" i="51" a="1"/>
  <c r="E201" i="51" s="1"/>
  <c r="F544" i="51" a="1"/>
  <c r="F544" i="51" s="1"/>
  <c r="E544" i="51" a="1"/>
  <c r="E544" i="51" s="1"/>
  <c r="F328" i="51" a="1"/>
  <c r="F328" i="51" s="1"/>
  <c r="E328" i="51" a="1"/>
  <c r="E328" i="51" s="1"/>
  <c r="F323" i="51" a="1"/>
  <c r="F323" i="51" s="1"/>
  <c r="E323" i="51" a="1"/>
  <c r="E323" i="51" s="1"/>
  <c r="F330" i="51" a="1"/>
  <c r="F330" i="51" s="1"/>
  <c r="E330" i="51" a="1"/>
  <c r="E330" i="51" s="1"/>
  <c r="F325" i="51" a="1"/>
  <c r="F325" i="51" s="1"/>
  <c r="E325" i="51" a="1"/>
  <c r="E325" i="51" s="1"/>
  <c r="F329" i="51" a="1"/>
  <c r="F329" i="51" s="1"/>
  <c r="E329" i="51" a="1"/>
  <c r="E329" i="51" s="1"/>
  <c r="F324" i="51" a="1"/>
  <c r="F324" i="51" s="1"/>
  <c r="E324" i="51" a="1"/>
  <c r="E324" i="51" s="1"/>
  <c r="F332" i="51" a="1"/>
  <c r="F332" i="51" s="1"/>
  <c r="E332" i="51" a="1"/>
  <c r="E332" i="51" s="1"/>
  <c r="F331" i="51" a="1"/>
  <c r="F331" i="51" s="1"/>
  <c r="E331" i="51" a="1"/>
  <c r="E331" i="51" s="1"/>
  <c r="F327" i="51" a="1"/>
  <c r="F327" i="51" s="1"/>
  <c r="E327" i="51" a="1"/>
  <c r="E327" i="51" s="1"/>
  <c r="F326" i="51" a="1"/>
  <c r="F326" i="51" s="1"/>
  <c r="E326" i="51" a="1"/>
  <c r="E326" i="51" s="1"/>
  <c r="F226" i="51" a="1"/>
  <c r="F226" i="51" s="1"/>
  <c r="E226" i="51" a="1"/>
  <c r="E226" i="51" s="1"/>
  <c r="F257" i="51" a="1"/>
  <c r="F257" i="51" s="1"/>
  <c r="E257" i="51" a="1"/>
  <c r="E257" i="51" s="1"/>
  <c r="F258" i="51" a="1"/>
  <c r="F258" i="51" s="1"/>
  <c r="E258" i="51" a="1"/>
  <c r="E258" i="51" s="1"/>
  <c r="F256" i="51" a="1"/>
  <c r="F256" i="51" s="1"/>
  <c r="E256" i="51" a="1"/>
  <c r="E256" i="51" s="1"/>
  <c r="F321" i="51" a="1"/>
  <c r="F321" i="51" s="1"/>
  <c r="E321" i="51" a="1"/>
  <c r="E321" i="51" s="1"/>
  <c r="F280" i="51" a="1"/>
  <c r="F280" i="51" s="1"/>
  <c r="E280" i="51" a="1"/>
  <c r="E280" i="51" s="1"/>
  <c r="F18" i="51" a="1"/>
  <c r="F18" i="51" s="1"/>
  <c r="E18" i="51" a="1"/>
  <c r="E18" i="51" s="1"/>
  <c r="F15" i="51" a="1"/>
  <c r="F15" i="51" s="1"/>
  <c r="E15" i="51" a="1"/>
  <c r="E15" i="51" s="1"/>
  <c r="F19" i="51" a="1"/>
  <c r="F19" i="51" s="1"/>
  <c r="E19" i="51" a="1"/>
  <c r="E19" i="51" s="1"/>
  <c r="F16" i="51" a="1"/>
  <c r="F16" i="51" s="1"/>
  <c r="E16" i="51" a="1"/>
  <c r="E16" i="51" s="1"/>
  <c r="F21" i="51" a="1"/>
  <c r="F21" i="51" s="1"/>
  <c r="E21" i="51" a="1"/>
  <c r="E21" i="51" s="1"/>
  <c r="F20" i="51" a="1"/>
  <c r="F20" i="51" s="1"/>
  <c r="E20" i="51" a="1"/>
  <c r="E20" i="51" s="1"/>
  <c r="F22" i="51" a="1"/>
  <c r="F22" i="51" s="1"/>
  <c r="E22" i="51" a="1"/>
  <c r="E22" i="51" s="1"/>
  <c r="F17" i="51" a="1"/>
  <c r="F17" i="51" s="1"/>
  <c r="E17" i="51" a="1"/>
  <c r="E17" i="51" s="1"/>
  <c r="F407" i="51" a="1"/>
  <c r="F407" i="51" s="1"/>
  <c r="E407" i="51" a="1"/>
  <c r="E407" i="51" s="1"/>
  <c r="F98" i="51" a="1"/>
  <c r="F98" i="51" s="1"/>
  <c r="E98" i="51" a="1"/>
  <c r="E98" i="51" s="1"/>
  <c r="F93" i="51" a="1"/>
  <c r="F93" i="51" s="1"/>
  <c r="E93" i="51" a="1"/>
  <c r="E93" i="51" s="1"/>
  <c r="F100" i="51" a="1"/>
  <c r="F100" i="51" s="1"/>
  <c r="E100" i="51" a="1"/>
  <c r="E100" i="51" s="1"/>
  <c r="F95" i="51" a="1"/>
  <c r="F95" i="51" s="1"/>
  <c r="E95" i="51" a="1"/>
  <c r="E95" i="51" s="1"/>
  <c r="F99" i="51" a="1"/>
  <c r="F99" i="51" s="1"/>
  <c r="E99" i="51" a="1"/>
  <c r="E99" i="51" s="1"/>
  <c r="F94" i="51" a="1"/>
  <c r="F94" i="51" s="1"/>
  <c r="E94" i="51" a="1"/>
  <c r="E94" i="51" s="1"/>
  <c r="F101" i="51" a="1"/>
  <c r="F101" i="51" s="1"/>
  <c r="E101" i="51" a="1"/>
  <c r="E101" i="51" s="1"/>
  <c r="F96" i="51" a="1"/>
  <c r="F96" i="51" s="1"/>
  <c r="E96" i="51" a="1"/>
  <c r="E96" i="51" s="1"/>
  <c r="F102" i="51" a="1"/>
  <c r="F102" i="51" s="1"/>
  <c r="E102" i="51" a="1"/>
  <c r="E102" i="51" s="1"/>
  <c r="F97" i="51" a="1"/>
  <c r="F97" i="51" s="1"/>
  <c r="E97" i="51" a="1"/>
  <c r="E97" i="51" s="1"/>
  <c r="F514" i="51" a="1"/>
  <c r="F514" i="51" s="1"/>
  <c r="E514" i="51" a="1"/>
  <c r="E514" i="51" s="1"/>
  <c r="F142" i="51" a="1"/>
  <c r="F142" i="51" s="1"/>
  <c r="E142" i="51" a="1"/>
  <c r="E142" i="51" s="1"/>
  <c r="F143" i="51" a="1"/>
  <c r="F143" i="51" s="1"/>
  <c r="E143" i="51" a="1"/>
  <c r="E143" i="51" s="1"/>
  <c r="F141" i="51" a="1"/>
  <c r="F141" i="51" s="1"/>
  <c r="E141" i="51" a="1"/>
  <c r="E141" i="51" s="1"/>
  <c r="F165" i="51" a="1"/>
  <c r="F165" i="51" s="1"/>
  <c r="E165" i="51" a="1"/>
  <c r="E165" i="51" s="1"/>
  <c r="F293" i="51" a="1"/>
  <c r="F293" i="51" s="1"/>
  <c r="E293" i="51" a="1"/>
  <c r="E293" i="51" s="1"/>
  <c r="F448" i="51" a="1"/>
  <c r="F448" i="51" s="1"/>
  <c r="E448" i="51" a="1"/>
  <c r="E448" i="51" s="1"/>
  <c r="F358" i="51" a="1"/>
  <c r="F358" i="51" s="1"/>
  <c r="E358" i="51" a="1"/>
  <c r="E358" i="51" s="1"/>
  <c r="F355" i="51" a="1"/>
  <c r="F355" i="51" s="1"/>
  <c r="E355" i="51" a="1"/>
  <c r="E355" i="51" s="1"/>
  <c r="F357" i="51" a="1"/>
  <c r="F357" i="51" s="1"/>
  <c r="E357" i="51" a="1"/>
  <c r="E357" i="51" s="1"/>
  <c r="F356" i="51" a="1"/>
  <c r="F356" i="51" s="1"/>
  <c r="E356" i="51" a="1"/>
  <c r="E356" i="51" s="1"/>
  <c r="F485" i="51" a="1"/>
  <c r="F485" i="51" s="1"/>
  <c r="E485" i="51" a="1"/>
  <c r="E485" i="51" s="1"/>
  <c r="F86" i="51" a="1"/>
  <c r="F86" i="51" s="1"/>
  <c r="E86" i="51" a="1"/>
  <c r="E86" i="51" s="1"/>
  <c r="F24" i="51" a="1"/>
  <c r="F24" i="51" s="1"/>
  <c r="E24" i="51" a="1"/>
  <c r="E24" i="51" s="1"/>
  <c r="F82" i="51" a="1"/>
  <c r="F82" i="51" s="1"/>
  <c r="E82" i="51" a="1"/>
  <c r="E82" i="51" s="1"/>
  <c r="F382" i="51" a="1"/>
  <c r="F382" i="51" s="1"/>
  <c r="E382" i="51" a="1"/>
  <c r="E382" i="51" s="1"/>
  <c r="F377" i="51" a="1"/>
  <c r="F377" i="51" s="1"/>
  <c r="E377" i="51" a="1"/>
  <c r="E377" i="51" s="1"/>
  <c r="F384" i="51" a="1"/>
  <c r="F384" i="51" s="1"/>
  <c r="E384" i="51" a="1"/>
  <c r="E384" i="51" s="1"/>
  <c r="F379" i="51" a="1"/>
  <c r="F379" i="51" s="1"/>
  <c r="E379" i="51" a="1"/>
  <c r="E379" i="51" s="1"/>
  <c r="F378" i="51" a="1"/>
  <c r="F378" i="51" s="1"/>
  <c r="E378" i="51" a="1"/>
  <c r="E378" i="51" s="1"/>
  <c r="F383" i="51" a="1"/>
  <c r="F383" i="51" s="1"/>
  <c r="E383" i="51" a="1"/>
  <c r="E383" i="51" s="1"/>
  <c r="F380" i="51" a="1"/>
  <c r="F380" i="51" s="1"/>
  <c r="E380" i="51" a="1"/>
  <c r="E380" i="51" s="1"/>
  <c r="F385" i="51" a="1"/>
  <c r="F385" i="51" s="1"/>
  <c r="E385" i="51" a="1"/>
  <c r="E385" i="51" s="1"/>
  <c r="F381" i="51" a="1"/>
  <c r="F381" i="51" s="1"/>
  <c r="E381" i="51" a="1"/>
  <c r="E381" i="51" s="1"/>
  <c r="F386" i="51" a="1"/>
  <c r="F386" i="51" s="1"/>
  <c r="E386" i="51" a="1"/>
  <c r="E386" i="51" s="1"/>
  <c r="F55" i="51" a="1"/>
  <c r="F55" i="51" s="1"/>
  <c r="E55" i="51" a="1"/>
  <c r="E55" i="51" s="1"/>
  <c r="F490" i="51" a="1"/>
  <c r="F490" i="51" s="1"/>
  <c r="E490" i="51" a="1"/>
  <c r="E490" i="51" s="1"/>
  <c r="F502" i="51" a="1"/>
  <c r="F502" i="51" s="1"/>
  <c r="E502" i="51" a="1"/>
  <c r="E502" i="51" s="1"/>
  <c r="F91" i="51" a="1"/>
  <c r="F91" i="51" s="1"/>
  <c r="E91" i="51" a="1"/>
  <c r="E91" i="51" s="1"/>
  <c r="F144" i="51" a="1"/>
  <c r="F144" i="51" s="1"/>
  <c r="E144" i="51" a="1"/>
  <c r="E144" i="51" s="1"/>
  <c r="F342" i="51" a="1"/>
  <c r="F342" i="51" s="1"/>
  <c r="E342" i="51" a="1"/>
  <c r="E342" i="51" s="1"/>
  <c r="F458" i="51" a="1"/>
  <c r="F458" i="51" s="1"/>
  <c r="E458" i="51" a="1"/>
  <c r="E458" i="51" s="1"/>
  <c r="F166" i="51" a="1"/>
  <c r="F166" i="51" s="1"/>
  <c r="E166" i="51" a="1"/>
  <c r="E166" i="51" s="1"/>
  <c r="F292" i="51" a="1"/>
  <c r="F292" i="51" s="1"/>
  <c r="E292" i="51" a="1"/>
  <c r="E292" i="51" s="1"/>
  <c r="F227" i="51" a="1"/>
  <c r="F227" i="51" s="1"/>
  <c r="E227" i="51" a="1"/>
  <c r="E227" i="51" s="1"/>
  <c r="F117" i="51" a="1"/>
  <c r="F117" i="51" s="1"/>
  <c r="E117" i="51" a="1"/>
  <c r="E117" i="51" s="1"/>
  <c r="F115" i="51" a="1"/>
  <c r="F115" i="51" s="1"/>
  <c r="E115" i="51" a="1"/>
  <c r="E115" i="51" s="1"/>
  <c r="F116" i="51" a="1"/>
  <c r="F116" i="51" s="1"/>
  <c r="E116" i="51" a="1"/>
  <c r="E116" i="51" s="1"/>
  <c r="F454" i="51" a="1"/>
  <c r="F454" i="51" s="1"/>
  <c r="E454" i="51" a="1"/>
  <c r="E454" i="51" s="1"/>
  <c r="F558" i="51" a="1"/>
  <c r="F558" i="51" s="1"/>
  <c r="E558" i="51" a="1"/>
  <c r="E558" i="51" s="1"/>
  <c r="F553" i="51" a="1"/>
  <c r="F553" i="51" s="1"/>
  <c r="E553" i="51" a="1"/>
  <c r="E553" i="51" s="1"/>
  <c r="F560" i="51" a="1"/>
  <c r="F560" i="51" s="1"/>
  <c r="E560" i="51" a="1"/>
  <c r="E560" i="51" s="1"/>
  <c r="F555" i="51" a="1"/>
  <c r="F555" i="51" s="1"/>
  <c r="E555" i="51" a="1"/>
  <c r="E555" i="51" s="1"/>
  <c r="F559" i="51" a="1"/>
  <c r="F559" i="51" s="1"/>
  <c r="E559" i="51" a="1"/>
  <c r="E559" i="51" s="1"/>
  <c r="F554" i="51" a="1"/>
  <c r="F554" i="51" s="1"/>
  <c r="E554" i="51" a="1"/>
  <c r="E554" i="51" s="1"/>
  <c r="F561" i="51" a="1"/>
  <c r="F561" i="51" s="1"/>
  <c r="E561" i="51" a="1"/>
  <c r="E561" i="51" s="1"/>
  <c r="F556" i="51" a="1"/>
  <c r="F556" i="51" s="1"/>
  <c r="E556" i="51" a="1"/>
  <c r="E556" i="51" s="1"/>
  <c r="F562" i="51" a="1"/>
  <c r="F562" i="51" s="1"/>
  <c r="E562" i="51" a="1"/>
  <c r="E562" i="51" s="1"/>
  <c r="F557" i="51" a="1"/>
  <c r="F557" i="51" s="1"/>
  <c r="E557" i="51" a="1"/>
  <c r="E557" i="51" s="1"/>
  <c r="F451" i="51" a="1"/>
  <c r="F451" i="51" s="1"/>
  <c r="E451" i="51" a="1"/>
  <c r="E451" i="51" s="1"/>
  <c r="F449" i="51" a="1"/>
  <c r="F449" i="51" s="1"/>
  <c r="E449" i="51" a="1"/>
  <c r="E449" i="51" s="1"/>
  <c r="F450" i="51" a="1"/>
  <c r="F450" i="51" s="1"/>
  <c r="E450" i="51" a="1"/>
  <c r="E450" i="51" s="1"/>
  <c r="F63" i="51" a="1"/>
  <c r="F63" i="51" s="1"/>
  <c r="E63" i="51" a="1"/>
  <c r="E63" i="51" s="1"/>
  <c r="F430" i="51" a="1"/>
  <c r="F430" i="51" s="1"/>
  <c r="E430" i="51" a="1"/>
  <c r="E430" i="51" s="1"/>
  <c r="F474" i="51" a="1"/>
  <c r="F474" i="51" s="1"/>
  <c r="E474" i="51" a="1"/>
  <c r="E474" i="51" s="1"/>
  <c r="F168" i="51" a="1"/>
  <c r="F168" i="51" s="1"/>
  <c r="E168" i="51" a="1"/>
  <c r="E168" i="51" s="1"/>
  <c r="F372" i="51" a="1"/>
  <c r="F372" i="51" s="1"/>
  <c r="E372" i="51" a="1"/>
  <c r="E372" i="51" s="1"/>
  <c r="F373" i="51" a="1"/>
  <c r="F373" i="51" s="1"/>
  <c r="E373" i="51" a="1"/>
  <c r="E373" i="51" s="1"/>
  <c r="F371" i="51" a="1"/>
  <c r="F371" i="51" s="1"/>
  <c r="E371" i="51" a="1"/>
  <c r="E371" i="51" s="1"/>
  <c r="F406" i="51" a="1"/>
  <c r="F406" i="51" s="1"/>
  <c r="E406" i="51" a="1"/>
  <c r="E406" i="51" s="1"/>
  <c r="F515" i="51" a="1"/>
  <c r="F515" i="51" s="1"/>
  <c r="E515" i="51" a="1"/>
  <c r="E515" i="51" s="1"/>
  <c r="F551" i="51" a="1"/>
  <c r="F551" i="51" s="1"/>
  <c r="E551" i="51" a="1"/>
  <c r="E551" i="51" s="1"/>
  <c r="F179" i="51" a="1"/>
  <c r="F179" i="51" s="1"/>
  <c r="E179" i="51" a="1"/>
  <c r="E179" i="51" s="1"/>
  <c r="F343" i="51" a="1"/>
  <c r="F343" i="51" s="1"/>
  <c r="E343" i="51" a="1"/>
  <c r="E343" i="51" s="1"/>
  <c r="F29" i="51" a="1"/>
  <c r="F29" i="51" s="1"/>
  <c r="E29" i="51" a="1"/>
  <c r="E29" i="51" s="1"/>
  <c r="F429" i="51" a="1"/>
  <c r="F429" i="51" s="1"/>
  <c r="E429" i="51" a="1"/>
  <c r="E429" i="51" s="1"/>
  <c r="F511" i="51" a="1"/>
  <c r="F511" i="51" s="1"/>
  <c r="E511" i="51" a="1"/>
  <c r="E511" i="51" s="1"/>
  <c r="F339" i="51" a="1"/>
  <c r="F339" i="51" s="1"/>
  <c r="E339" i="51" a="1"/>
  <c r="E339" i="51" s="1"/>
  <c r="F577" i="51" a="1"/>
  <c r="F577" i="51" s="1"/>
  <c r="E577" i="51" a="1"/>
  <c r="E577" i="51" s="1"/>
  <c r="F575" i="51" a="1"/>
  <c r="F575" i="51" s="1"/>
  <c r="E575" i="51" a="1"/>
  <c r="E575" i="51" s="1"/>
  <c r="F576" i="51" a="1"/>
  <c r="F576" i="51" s="1"/>
  <c r="E576" i="51" a="1"/>
  <c r="E576" i="51" s="1"/>
  <c r="F523" i="51" a="1"/>
  <c r="F523" i="51" s="1"/>
  <c r="E523" i="51" a="1"/>
  <c r="E523" i="51" s="1"/>
  <c r="F411" i="51" a="1"/>
  <c r="F411" i="51" s="1"/>
  <c r="E411" i="51" a="1"/>
  <c r="E411" i="51" s="1"/>
  <c r="F402" i="51" a="1"/>
  <c r="F402" i="51" s="1"/>
  <c r="E402" i="51" a="1"/>
  <c r="E402" i="51" s="1"/>
  <c r="F228" i="51" a="1"/>
  <c r="F228" i="51" s="1"/>
  <c r="E228" i="51" a="1"/>
  <c r="E228" i="51" s="1"/>
  <c r="F348" i="51" a="1"/>
  <c r="F348" i="51" s="1"/>
  <c r="E348" i="51" a="1"/>
  <c r="E348" i="51" s="1"/>
  <c r="F279" i="51" a="1"/>
  <c r="F279" i="51" s="1"/>
  <c r="E279" i="51" a="1"/>
  <c r="E279" i="51" s="1"/>
  <c r="F275" i="51" a="1"/>
  <c r="F275" i="51" s="1"/>
  <c r="E275" i="51" a="1"/>
  <c r="E275" i="51" s="1"/>
  <c r="F278" i="51" a="1"/>
  <c r="F278" i="51" s="1"/>
  <c r="E278" i="51" a="1"/>
  <c r="E278" i="51" s="1"/>
  <c r="F273" i="51" a="1"/>
  <c r="F273" i="51" s="1"/>
  <c r="E273" i="51" a="1"/>
  <c r="E273" i="51" s="1"/>
  <c r="F274" i="51" a="1"/>
  <c r="F274" i="51" s="1"/>
  <c r="E274" i="51" a="1"/>
  <c r="E274" i="51" s="1"/>
  <c r="F276" i="51" a="1"/>
  <c r="F276" i="51" s="1"/>
  <c r="E276" i="51" a="1"/>
  <c r="E276" i="51" s="1"/>
  <c r="F277" i="51" a="1"/>
  <c r="F277" i="51" s="1"/>
  <c r="E277" i="51" a="1"/>
  <c r="E277" i="51" s="1"/>
  <c r="F71" i="51" a="1"/>
  <c r="F71" i="51" s="1"/>
  <c r="E71" i="51" a="1"/>
  <c r="E71" i="51" s="1"/>
  <c r="F73" i="51" a="1"/>
  <c r="F73" i="51" s="1"/>
  <c r="E73" i="51" a="1"/>
  <c r="E73" i="51" s="1"/>
  <c r="F72" i="51" a="1"/>
  <c r="F72" i="51" s="1"/>
  <c r="E72" i="51" a="1"/>
  <c r="E72" i="51" s="1"/>
  <c r="F70" i="51" a="1"/>
  <c r="F70" i="51" s="1"/>
  <c r="E70" i="51" a="1"/>
  <c r="E70" i="51" s="1"/>
  <c r="F69" i="51" a="1"/>
  <c r="F69" i="51" s="1"/>
  <c r="E69" i="51" a="1"/>
  <c r="E69" i="51" s="1"/>
  <c r="F74" i="51" a="1"/>
  <c r="F74" i="51" s="1"/>
  <c r="E74" i="51" a="1"/>
  <c r="E74" i="51" s="1"/>
  <c r="F78" i="51" a="1"/>
  <c r="F78" i="51" s="1"/>
  <c r="E78" i="51" a="1"/>
  <c r="E78" i="51" s="1"/>
  <c r="F75" i="51" a="1"/>
  <c r="F75" i="51" s="1"/>
  <c r="E75" i="51" a="1"/>
  <c r="E75" i="51" s="1"/>
  <c r="F76" i="51" a="1"/>
  <c r="F76" i="51" s="1"/>
  <c r="E76" i="51" a="1"/>
  <c r="E76" i="51" s="1"/>
  <c r="F67" i="51" a="1"/>
  <c r="F67" i="51" s="1"/>
  <c r="E67" i="51" a="1"/>
  <c r="E67" i="51" s="1"/>
  <c r="F77" i="51" a="1"/>
  <c r="F77" i="51" s="1"/>
  <c r="E77" i="51" a="1"/>
  <c r="E77" i="51" s="1"/>
  <c r="F68" i="51" a="1"/>
  <c r="F68" i="51" s="1"/>
  <c r="E68" i="51" a="1"/>
  <c r="E68" i="51" s="1"/>
  <c r="F213" i="51" a="1"/>
  <c r="F213" i="51" s="1"/>
  <c r="E213" i="51" a="1"/>
  <c r="E213" i="51" s="1"/>
  <c r="F208" i="51" a="1"/>
  <c r="F208" i="51" s="1"/>
  <c r="E208" i="51" a="1"/>
  <c r="E208" i="51" s="1"/>
  <c r="F215" i="51" a="1"/>
  <c r="F215" i="51" s="1"/>
  <c r="E215" i="51" a="1"/>
  <c r="E215" i="51" s="1"/>
  <c r="F210" i="51" a="1"/>
  <c r="F210" i="51" s="1"/>
  <c r="E210" i="51" a="1"/>
  <c r="E210" i="51" s="1"/>
  <c r="F214" i="51" a="1"/>
  <c r="F214" i="51" s="1"/>
  <c r="E214" i="51" a="1"/>
  <c r="E214" i="51" s="1"/>
  <c r="F209" i="51" a="1"/>
  <c r="F209" i="51" s="1"/>
  <c r="E209" i="51" a="1"/>
  <c r="E209" i="51" s="1"/>
  <c r="F217" i="51" a="1"/>
  <c r="F217" i="51" s="1"/>
  <c r="E217" i="51" a="1"/>
  <c r="E217" i="51" s="1"/>
  <c r="F216" i="51" a="1"/>
  <c r="F216" i="51" s="1"/>
  <c r="E216" i="51" a="1"/>
  <c r="E216" i="51" s="1"/>
  <c r="F212" i="51" a="1"/>
  <c r="F212" i="51" s="1"/>
  <c r="E212" i="51" a="1"/>
  <c r="E212" i="51" s="1"/>
  <c r="F211" i="51" a="1"/>
  <c r="F211" i="51" s="1"/>
  <c r="E211" i="51" a="1"/>
  <c r="E211" i="51" s="1"/>
  <c r="F53" i="51" a="1"/>
  <c r="F53" i="51" s="1"/>
  <c r="E53" i="51" a="1"/>
  <c r="E53" i="51" s="1"/>
  <c r="F224" i="51" a="1"/>
  <c r="F224" i="51" s="1"/>
  <c r="E224" i="51" a="1"/>
  <c r="E224" i="51" s="1"/>
  <c r="F13" i="51" a="1"/>
  <c r="F13" i="51" s="1"/>
  <c r="E13" i="51" a="1"/>
  <c r="E13" i="51" s="1"/>
  <c r="F10" i="51" a="1"/>
  <c r="F10" i="51" s="1"/>
  <c r="E10" i="51" a="1"/>
  <c r="E10" i="51" s="1"/>
  <c r="F12" i="51" a="1"/>
  <c r="F12" i="51" s="1"/>
  <c r="E12" i="51" a="1"/>
  <c r="E12" i="51" s="1"/>
  <c r="F11" i="51" a="1"/>
  <c r="F11" i="51" s="1"/>
  <c r="E11" i="51" a="1"/>
  <c r="E11" i="51" s="1"/>
  <c r="F120" i="51" a="1"/>
  <c r="F120" i="51" s="1"/>
  <c r="E120" i="51" a="1"/>
  <c r="E120" i="51" s="1"/>
  <c r="F545" i="51" a="1"/>
  <c r="F545" i="51" s="1"/>
  <c r="E545" i="51" a="1"/>
  <c r="E545" i="51" s="1"/>
  <c r="F123" i="51" a="1"/>
  <c r="F123" i="51" s="1"/>
  <c r="E123" i="51" a="1"/>
  <c r="E123" i="51" s="1"/>
  <c r="F121" i="51" a="1"/>
  <c r="F121" i="51" s="1"/>
  <c r="E121" i="51" a="1"/>
  <c r="E121" i="51" s="1"/>
  <c r="F122" i="51" a="1"/>
  <c r="F122" i="51" s="1"/>
  <c r="E122" i="51" a="1"/>
  <c r="E122" i="51" s="1"/>
  <c r="F525" i="51" a="1"/>
  <c r="F525" i="51" s="1"/>
  <c r="E525" i="51" a="1"/>
  <c r="E525" i="51" s="1"/>
  <c r="F568" i="51" a="1"/>
  <c r="F568" i="51" s="1"/>
  <c r="E568" i="51" a="1"/>
  <c r="E568" i="51" s="1"/>
  <c r="F459" i="51" a="1"/>
  <c r="F459" i="51" s="1"/>
  <c r="E459" i="51" a="1"/>
  <c r="E459" i="51" s="1"/>
  <c r="F233" i="51" a="1"/>
  <c r="F233" i="51" s="1"/>
  <c r="E233" i="51" a="1"/>
  <c r="E233" i="51" s="1"/>
  <c r="F261" i="51" a="1"/>
  <c r="F261" i="51" s="1"/>
  <c r="E261" i="51" a="1"/>
  <c r="E261" i="51" s="1"/>
  <c r="F572" i="51" a="1"/>
  <c r="F572" i="51" s="1"/>
  <c r="E572" i="51" a="1"/>
  <c r="E572" i="51" s="1"/>
  <c r="F516" i="51" a="1"/>
  <c r="F516" i="51" s="1"/>
  <c r="E516" i="51" a="1"/>
  <c r="E516" i="51" s="1"/>
  <c r="F547" i="51" a="1"/>
  <c r="F547" i="51" s="1"/>
  <c r="E547" i="51" a="1"/>
  <c r="E547" i="51" s="1"/>
  <c r="F349" i="51" a="1"/>
  <c r="F349" i="51" s="1"/>
  <c r="E349" i="51" a="1"/>
  <c r="E349" i="51" s="1"/>
  <c r="F452" i="51" a="1"/>
  <c r="F452" i="51" s="1"/>
  <c r="E452" i="51" a="1"/>
  <c r="E452" i="51" s="1"/>
  <c r="F550" i="51" a="1"/>
  <c r="F550" i="51" s="1"/>
  <c r="E550" i="51" a="1"/>
  <c r="E550" i="51" s="1"/>
  <c r="F548" i="51" a="1"/>
  <c r="F548" i="51" s="1"/>
  <c r="E548" i="51" a="1"/>
  <c r="E548" i="51" s="1"/>
  <c r="F549" i="51" a="1"/>
  <c r="F549" i="51" s="1"/>
  <c r="E549" i="51" a="1"/>
  <c r="E549" i="51" s="1"/>
  <c r="F314" i="51" a="1"/>
  <c r="F314" i="51" s="1"/>
  <c r="E314" i="51" a="1"/>
  <c r="E314" i="51" s="1"/>
  <c r="F176" i="51" a="1"/>
  <c r="F176" i="51" s="1"/>
  <c r="E176" i="51" a="1"/>
  <c r="E176" i="51" s="1"/>
  <c r="F375" i="51" a="1"/>
  <c r="F375" i="51" s="1"/>
  <c r="E375" i="51" a="1"/>
  <c r="E375" i="51" s="1"/>
  <c r="F234" i="51" a="1"/>
  <c r="F234" i="51" s="1"/>
  <c r="E234" i="51" a="1"/>
  <c r="E234" i="51" s="1"/>
  <c r="F49" i="51" a="1"/>
  <c r="F49" i="51" s="1"/>
  <c r="E49" i="51" a="1"/>
  <c r="E49" i="51" s="1"/>
  <c r="F45" i="51" a="1"/>
  <c r="F45" i="51" s="1"/>
  <c r="E45" i="51" a="1"/>
  <c r="E45" i="51" s="1"/>
  <c r="F48" i="51" a="1"/>
  <c r="F48" i="51" s="1"/>
  <c r="E48" i="51" a="1"/>
  <c r="E48" i="51" s="1"/>
  <c r="F43" i="51" a="1"/>
  <c r="F43" i="51" s="1"/>
  <c r="E43" i="51" a="1"/>
  <c r="E43" i="51" s="1"/>
  <c r="F44" i="51" a="1"/>
  <c r="F44" i="51" s="1"/>
  <c r="E44" i="51" a="1"/>
  <c r="E44" i="51" s="1"/>
  <c r="F46" i="51" a="1"/>
  <c r="F46" i="51" s="1"/>
  <c r="E46" i="51" a="1"/>
  <c r="E46" i="51" s="1"/>
  <c r="F47" i="51" a="1"/>
  <c r="F47" i="51" s="1"/>
  <c r="E47" i="51" a="1"/>
  <c r="E47" i="51" s="1"/>
  <c r="F106" i="51" a="1"/>
  <c r="F106" i="51" s="1"/>
  <c r="E106" i="51" a="1"/>
  <c r="E106" i="51" s="1"/>
  <c r="F104" i="51" a="1"/>
  <c r="F104" i="51" s="1"/>
  <c r="E104" i="51" a="1"/>
  <c r="E104" i="51" s="1"/>
  <c r="F105" i="51" a="1"/>
  <c r="F105" i="51" s="1"/>
  <c r="E105" i="51" a="1"/>
  <c r="E105" i="51" s="1"/>
  <c r="F111" i="51" a="1"/>
  <c r="F111" i="51" s="1"/>
  <c r="E111" i="51" a="1"/>
  <c r="E111" i="51" s="1"/>
  <c r="F296" i="51" a="1"/>
  <c r="F296" i="51" s="1"/>
  <c r="E296" i="51" a="1"/>
  <c r="E296" i="51" s="1"/>
  <c r="F199" i="51" a="1"/>
  <c r="F199" i="51" s="1"/>
  <c r="E199" i="51" a="1"/>
  <c r="E199" i="51" s="1"/>
  <c r="F513" i="51" a="1"/>
  <c r="F513" i="51" s="1"/>
  <c r="E513" i="51" a="1"/>
  <c r="E513" i="51" s="1"/>
  <c r="F473" i="51" a="1"/>
  <c r="F473" i="51" s="1"/>
  <c r="E473" i="51" a="1"/>
  <c r="E473" i="51" s="1"/>
  <c r="F470" i="51" a="1"/>
  <c r="F470" i="51" s="1"/>
  <c r="E470" i="51" a="1"/>
  <c r="E470" i="51" s="1"/>
  <c r="F471" i="51" a="1"/>
  <c r="F471" i="51" s="1"/>
  <c r="E471" i="51" a="1"/>
  <c r="E471" i="51" s="1"/>
  <c r="F472" i="51" a="1"/>
  <c r="F472" i="51" s="1"/>
  <c r="E472" i="51" a="1"/>
  <c r="E472" i="51" s="1"/>
  <c r="F531" i="51" a="1"/>
  <c r="F531" i="51" s="1"/>
  <c r="E531" i="51" a="1"/>
  <c r="E531" i="51" s="1"/>
  <c r="F533" i="51" a="1"/>
  <c r="F533" i="51" s="1"/>
  <c r="E533" i="51" a="1"/>
  <c r="E533" i="51" s="1"/>
  <c r="F532" i="51" a="1"/>
  <c r="F532" i="51" s="1"/>
  <c r="E532" i="51" a="1"/>
  <c r="E532" i="51" s="1"/>
  <c r="F530" i="51" a="1"/>
  <c r="F530" i="51" s="1"/>
  <c r="E530" i="51" a="1"/>
  <c r="E530" i="51" s="1"/>
  <c r="F529" i="51" a="1"/>
  <c r="F529" i="51" s="1"/>
  <c r="E529" i="51" a="1"/>
  <c r="E529" i="51" s="1"/>
  <c r="F534" i="51" a="1"/>
  <c r="F534" i="51" s="1"/>
  <c r="E534" i="51" a="1"/>
  <c r="E534" i="51" s="1"/>
  <c r="F538" i="51" a="1"/>
  <c r="F538" i="51" s="1"/>
  <c r="E538" i="51" a="1"/>
  <c r="E538" i="51" s="1"/>
  <c r="F535" i="51" a="1"/>
  <c r="F535" i="51" s="1"/>
  <c r="E535" i="51" a="1"/>
  <c r="E535" i="51" s="1"/>
  <c r="F536" i="51" a="1"/>
  <c r="F536" i="51" s="1"/>
  <c r="E536" i="51" a="1"/>
  <c r="E536" i="51" s="1"/>
  <c r="F527" i="51" a="1"/>
  <c r="F527" i="51" s="1"/>
  <c r="E527" i="51" a="1"/>
  <c r="E527" i="51" s="1"/>
  <c r="F537" i="51" a="1"/>
  <c r="F537" i="51" s="1"/>
  <c r="E537" i="51" a="1"/>
  <c r="E537" i="51" s="1"/>
  <c r="F528" i="51" a="1"/>
  <c r="F528" i="51" s="1"/>
  <c r="E528" i="51" a="1"/>
  <c r="E528" i="51" s="1"/>
  <c r="F178" i="51" a="1"/>
  <c r="F178" i="51" s="1"/>
  <c r="E178" i="51" a="1"/>
  <c r="E178" i="51" s="1"/>
  <c r="F580" i="51" a="1"/>
  <c r="F580" i="51" s="1"/>
  <c r="E580" i="51" a="1"/>
  <c r="E580" i="51" s="1"/>
  <c r="F344" i="51" a="1"/>
  <c r="F344" i="51" s="1"/>
  <c r="E344" i="51" a="1"/>
  <c r="E344" i="51" s="1"/>
  <c r="F397" i="51" a="1"/>
  <c r="F397" i="51" s="1"/>
  <c r="E397" i="51" a="1"/>
  <c r="E397" i="51" s="1"/>
  <c r="F181" i="51" a="1"/>
  <c r="F181" i="51" s="1"/>
  <c r="E181" i="51" a="1"/>
  <c r="E181" i="51" s="1"/>
  <c r="F177" i="51" a="1"/>
  <c r="F177" i="51" s="1"/>
  <c r="E177" i="51" a="1"/>
  <c r="E177" i="51" s="1"/>
  <c r="F27" i="51" a="1"/>
  <c r="F27" i="51" s="1"/>
  <c r="E27" i="51" a="1"/>
  <c r="E27" i="51" s="1"/>
  <c r="F28" i="51" a="1"/>
  <c r="F28" i="51" s="1"/>
  <c r="E28" i="51" a="1"/>
  <c r="E28" i="51" s="1"/>
  <c r="F26" i="51" a="1"/>
  <c r="F26" i="51" s="1"/>
  <c r="E26" i="51" a="1"/>
  <c r="E26" i="51" s="1"/>
  <c r="F354" i="51" a="1"/>
  <c r="F354" i="51" s="1"/>
  <c r="E354" i="51" a="1"/>
  <c r="E354" i="51" s="1"/>
  <c r="F359" i="51" a="1"/>
  <c r="F359" i="51" s="1"/>
  <c r="E359" i="51" a="1"/>
  <c r="E359" i="51" s="1"/>
  <c r="F229" i="51" a="1"/>
  <c r="F229" i="51" s="1"/>
  <c r="E229" i="51" a="1"/>
  <c r="E229" i="51" s="1"/>
  <c r="F484" i="51" a="1"/>
  <c r="F484" i="51" s="1"/>
  <c r="E484" i="51" a="1"/>
  <c r="E484" i="51" s="1"/>
  <c r="F478" i="51" a="1"/>
  <c r="F478" i="51" s="1"/>
  <c r="E478" i="51" a="1"/>
  <c r="E478" i="51" s="1"/>
  <c r="F475" i="51" a="1"/>
  <c r="F475" i="51" s="1"/>
  <c r="E475" i="51" a="1"/>
  <c r="E475" i="51" s="1"/>
  <c r="F479" i="51" a="1"/>
  <c r="F479" i="51" s="1"/>
  <c r="E479" i="51" a="1"/>
  <c r="E479" i="51" s="1"/>
  <c r="F481" i="51" a="1"/>
  <c r="F481" i="51" s="1"/>
  <c r="E481" i="51" a="1"/>
  <c r="E481" i="51" s="1"/>
  <c r="F480" i="51" a="1"/>
  <c r="F480" i="51" s="1"/>
  <c r="E480" i="51" a="1"/>
  <c r="E480" i="51" s="1"/>
  <c r="F476" i="51" a="1"/>
  <c r="F476" i="51" s="1"/>
  <c r="E476" i="51" a="1"/>
  <c r="E476" i="51" s="1"/>
  <c r="F482" i="51" a="1"/>
  <c r="F482" i="51" s="1"/>
  <c r="E482" i="51" a="1"/>
  <c r="E482" i="51" s="1"/>
  <c r="F477" i="51" a="1"/>
  <c r="F477" i="51" s="1"/>
  <c r="E477" i="51" a="1"/>
  <c r="E477" i="51" s="1"/>
  <c r="F368" i="51" a="1"/>
  <c r="F368" i="51" s="1"/>
  <c r="E368" i="51" a="1"/>
  <c r="E368" i="51" s="1"/>
  <c r="F542" i="51" a="1"/>
  <c r="F542" i="51" s="1"/>
  <c r="E542" i="51" a="1"/>
  <c r="E542" i="51" s="1"/>
  <c r="F272" i="51" a="1"/>
  <c r="F272" i="51" s="1"/>
  <c r="E272" i="51" a="1"/>
  <c r="E272" i="51" s="1"/>
  <c r="F463" i="51" a="1"/>
  <c r="F463" i="51" s="1"/>
  <c r="E463" i="51" a="1"/>
  <c r="E463" i="51" s="1"/>
  <c r="F566" i="51" a="1"/>
  <c r="F566" i="51" s="1"/>
  <c r="E566" i="51" a="1"/>
  <c r="E566" i="51" s="1"/>
  <c r="F564" i="51" a="1"/>
  <c r="F564" i="51" s="1"/>
  <c r="E564" i="51" a="1"/>
  <c r="E564" i="51" s="1"/>
  <c r="F565" i="51" a="1"/>
  <c r="F565" i="51" s="1"/>
  <c r="E565" i="51" a="1"/>
  <c r="E565" i="51" s="1"/>
  <c r="F546" i="51" a="1"/>
  <c r="F546" i="51" s="1"/>
  <c r="E546" i="51" a="1"/>
  <c r="E546" i="51" s="1"/>
  <c r="F157" i="51" a="1"/>
  <c r="F157" i="51" s="1"/>
  <c r="E157" i="51" a="1"/>
  <c r="E157" i="51" s="1"/>
  <c r="F571" i="51" a="1"/>
  <c r="F571" i="51" s="1"/>
  <c r="E571" i="51" a="1"/>
  <c r="E571" i="51" s="1"/>
  <c r="F376" i="51" a="1"/>
  <c r="F376" i="51" s="1"/>
  <c r="E376" i="51" a="1"/>
  <c r="E376" i="51" s="1"/>
  <c r="F464" i="51" a="1"/>
  <c r="F464" i="51" s="1"/>
  <c r="E464" i="51" a="1"/>
  <c r="E464" i="51" s="1"/>
  <c r="F173" i="51" a="1"/>
  <c r="F173" i="51" s="1"/>
  <c r="E173" i="51" a="1"/>
  <c r="E173" i="51" s="1"/>
  <c r="F174" i="51" a="1"/>
  <c r="F174" i="51" s="1"/>
  <c r="E174" i="51" a="1"/>
  <c r="E174" i="51" s="1"/>
  <c r="F175" i="51" a="1"/>
  <c r="F175" i="51" s="1"/>
  <c r="E175" i="51" a="1"/>
  <c r="E175" i="51" s="1"/>
  <c r="F103" i="51" a="1"/>
  <c r="F103" i="51" s="1"/>
  <c r="E103" i="51" a="1"/>
  <c r="E103" i="51" s="1"/>
  <c r="F244" i="51" a="1"/>
  <c r="F244" i="51" s="1"/>
  <c r="E244" i="51" a="1"/>
  <c r="E244" i="51" s="1"/>
  <c r="F487" i="51" a="1"/>
  <c r="F487" i="51" s="1"/>
  <c r="E487" i="51" a="1"/>
  <c r="E487" i="51" s="1"/>
  <c r="F488" i="51" a="1"/>
  <c r="F488" i="51" s="1"/>
  <c r="E488" i="51" a="1"/>
  <c r="E488" i="51" s="1"/>
  <c r="F486" i="51" a="1"/>
  <c r="F486" i="51" s="1"/>
  <c r="E486" i="51" a="1"/>
  <c r="E486" i="51" s="1"/>
  <c r="F107" i="51" a="1"/>
  <c r="F107" i="51" s="1"/>
  <c r="E107" i="51" a="1"/>
  <c r="E107" i="51" s="1"/>
  <c r="F62" i="51" a="1"/>
  <c r="F62" i="51" s="1"/>
  <c r="E62" i="51" a="1"/>
  <c r="E62" i="51" s="1"/>
  <c r="F552" i="51" a="1"/>
  <c r="F552" i="51" s="1"/>
  <c r="E552" i="51" a="1"/>
  <c r="E552" i="51" s="1"/>
  <c r="F164" i="51" a="1"/>
  <c r="F164" i="51" s="1"/>
  <c r="E164" i="51" a="1"/>
  <c r="E164" i="51" s="1"/>
  <c r="F160" i="51" a="1"/>
  <c r="F160" i="51" s="1"/>
  <c r="E160" i="51" a="1"/>
  <c r="E160" i="51" s="1"/>
  <c r="F163" i="51" a="1"/>
  <c r="F163" i="51" s="1"/>
  <c r="E163" i="51" a="1"/>
  <c r="E163" i="51" s="1"/>
  <c r="F158" i="51" a="1"/>
  <c r="F158" i="51" s="1"/>
  <c r="E158" i="51" a="1"/>
  <c r="E158" i="51" s="1"/>
  <c r="F159" i="51" a="1"/>
  <c r="F159" i="51" s="1"/>
  <c r="E159" i="51" a="1"/>
  <c r="E159" i="51" s="1"/>
  <c r="F161" i="51" a="1"/>
  <c r="F161" i="51" s="1"/>
  <c r="E161" i="51" a="1"/>
  <c r="E161" i="51" s="1"/>
  <c r="F162" i="51" a="1"/>
  <c r="F162" i="51" s="1"/>
  <c r="E162" i="51" a="1"/>
  <c r="E162" i="51" s="1"/>
  <c r="F370" i="51" a="1"/>
  <c r="F370" i="51" s="1"/>
  <c r="E370" i="51" a="1"/>
  <c r="E370" i="51" s="1"/>
  <c r="F129" i="51" a="1"/>
  <c r="F129" i="51" s="1"/>
  <c r="E129" i="51" a="1"/>
  <c r="E129" i="51" s="1"/>
  <c r="BK10" i="57" l="1"/>
  <c r="BK11" i="57" s="1"/>
  <c r="BC10" i="57"/>
  <c r="BC11" i="57" s="1"/>
  <c r="AU10" i="57"/>
  <c r="AU11" i="57" s="1"/>
  <c r="AM10" i="57"/>
  <c r="AM11" i="57" s="1"/>
  <c r="AE10" i="57"/>
  <c r="AE11" i="57" s="1"/>
  <c r="W10" i="57"/>
  <c r="W11" i="57" s="1"/>
  <c r="O10" i="57"/>
  <c r="O11" i="57" s="1"/>
  <c r="BJ10" i="57"/>
  <c r="BJ11" i="57" s="1"/>
  <c r="BB10" i="57"/>
  <c r="BB11" i="57" s="1"/>
  <c r="AT10" i="57"/>
  <c r="AT11" i="57" s="1"/>
  <c r="AL10" i="57"/>
  <c r="AL11" i="57" s="1"/>
  <c r="AD10" i="57"/>
  <c r="AD11" i="57" s="1"/>
  <c r="V10" i="57"/>
  <c r="V11" i="57" s="1"/>
  <c r="N10" i="57"/>
  <c r="N11" i="57" s="1"/>
  <c r="BI10" i="57"/>
  <c r="BI11" i="57" s="1"/>
  <c r="BA10" i="57"/>
  <c r="BA11" i="57" s="1"/>
  <c r="AS10" i="57"/>
  <c r="AS11" i="57" s="1"/>
  <c r="AK10" i="57"/>
  <c r="AK11" i="57" s="1"/>
  <c r="AC10" i="57"/>
  <c r="AC11" i="57" s="1"/>
  <c r="U10" i="57"/>
  <c r="U11" i="57" s="1"/>
  <c r="M10" i="57"/>
  <c r="M11" i="57" s="1"/>
  <c r="BH10" i="57"/>
  <c r="BH11" i="57" s="1"/>
  <c r="AZ10" i="57"/>
  <c r="AZ11" i="57" s="1"/>
  <c r="AR10" i="57"/>
  <c r="AR11" i="57" s="1"/>
  <c r="AJ10" i="57"/>
  <c r="AJ11" i="57" s="1"/>
  <c r="AB10" i="57"/>
  <c r="AB11" i="57" s="1"/>
  <c r="T10" i="57"/>
  <c r="T11" i="57" s="1"/>
  <c r="L10" i="57"/>
  <c r="L11" i="57" s="1"/>
  <c r="BG10" i="57"/>
  <c r="BG11" i="57" s="1"/>
  <c r="AY10" i="57"/>
  <c r="AY11" i="57" s="1"/>
  <c r="AQ10" i="57"/>
  <c r="AQ11" i="57" s="1"/>
  <c r="AI10" i="57"/>
  <c r="AI11" i="57" s="1"/>
  <c r="AA10" i="57"/>
  <c r="AA11" i="57" s="1"/>
  <c r="S10" i="57"/>
  <c r="S11" i="57" s="1"/>
  <c r="K10" i="57"/>
  <c r="K11" i="57" s="1"/>
  <c r="BD10" i="57"/>
  <c r="BD11" i="57" s="1"/>
  <c r="AV10" i="57"/>
  <c r="AV11" i="57" s="1"/>
  <c r="AN10" i="57"/>
  <c r="AN11" i="57" s="1"/>
  <c r="AF10" i="57"/>
  <c r="AF11" i="57" s="1"/>
  <c r="X10" i="57"/>
  <c r="X11" i="57" s="1"/>
  <c r="P10" i="57"/>
  <c r="P11" i="57" s="1"/>
  <c r="H10" i="57"/>
  <c r="H11" i="57" s="1"/>
  <c r="AP10" i="57"/>
  <c r="AP11" i="57" s="1"/>
  <c r="J10" i="57"/>
  <c r="J11" i="57" s="1"/>
  <c r="AO10" i="57"/>
  <c r="AO11" i="57" s="1"/>
  <c r="I10" i="57"/>
  <c r="I11" i="57" s="1"/>
  <c r="AX10" i="57"/>
  <c r="AX11" i="57" s="1"/>
  <c r="AH10" i="57"/>
  <c r="AH11" i="57" s="1"/>
  <c r="R10" i="57"/>
  <c r="R11" i="57" s="1"/>
  <c r="AG10" i="57"/>
  <c r="AG11" i="57" s="1"/>
  <c r="BF10" i="57"/>
  <c r="BF11" i="57" s="1"/>
  <c r="Z10" i="57"/>
  <c r="Z11" i="57" s="1"/>
  <c r="AW10" i="57"/>
  <c r="AW11" i="57" s="1"/>
  <c r="BE10" i="57"/>
  <c r="BE11" i="57" s="1"/>
  <c r="Y10" i="57"/>
  <c r="Y11" i="57" s="1"/>
  <c r="Q10" i="57"/>
  <c r="Q11" i="57" s="1"/>
  <c r="F310" i="52" a="1"/>
  <c r="F310" i="52" s="1"/>
  <c r="F541" i="52" a="1"/>
  <c r="F541" i="52" s="1"/>
  <c r="F311" i="52" a="1"/>
  <c r="F311" i="52" s="1"/>
  <c r="F540" i="52" a="1"/>
  <c r="F540" i="52" s="1"/>
  <c r="F194" i="52" a="1"/>
  <c r="F194" i="52" s="1"/>
  <c r="E309" i="52" a="1"/>
  <c r="E309" i="52" s="1"/>
  <c r="E425" i="52" a="1"/>
  <c r="E425" i="52" s="1"/>
  <c r="E196" i="51" a="1"/>
  <c r="E196" i="51" s="1"/>
  <c r="F539" i="51" a="1"/>
  <c r="F539" i="51" s="1"/>
  <c r="F541" i="51" a="1"/>
  <c r="F541" i="51" s="1"/>
  <c r="E426" i="51" a="1"/>
  <c r="E426" i="51" s="1"/>
  <c r="F311" i="51" a="1"/>
  <c r="F311" i="51" s="1"/>
  <c r="F196" i="51" a="1"/>
  <c r="F196" i="51" s="1"/>
  <c r="E81" i="51" a="1"/>
  <c r="E81" i="51" s="1"/>
  <c r="F540" i="51" a="1"/>
  <c r="F540" i="51" s="1"/>
  <c r="F195" i="51" a="1"/>
  <c r="F195" i="51" s="1"/>
  <c r="F80" i="51" a="1"/>
  <c r="F80" i="51" s="1"/>
  <c r="E539" i="51" a="1"/>
  <c r="E539" i="51" s="1"/>
  <c r="F424" i="51" a="1"/>
  <c r="F424" i="51" s="1"/>
  <c r="F309" i="51" a="1"/>
  <c r="F309" i="51" s="1"/>
  <c r="F194" i="51" a="1"/>
  <c r="F194" i="51" s="1"/>
  <c r="E541" i="51" a="1"/>
  <c r="E541" i="51" s="1"/>
  <c r="F80" i="52" a="1"/>
  <c r="F80" i="52" s="1"/>
  <c r="F81" i="52" a="1"/>
  <c r="F81" i="52" s="1"/>
  <c r="F79" i="52" a="1"/>
  <c r="F79" i="52" s="1"/>
  <c r="E81" i="52" a="1"/>
  <c r="E81" i="52" s="1"/>
  <c r="F424" i="52" a="1"/>
  <c r="F424" i="52" s="1"/>
  <c r="F425" i="52" a="1"/>
  <c r="F425" i="52" s="1"/>
  <c r="F195" i="52" a="1"/>
  <c r="F195" i="52" s="1"/>
  <c r="F426" i="52" a="1"/>
  <c r="F426" i="52" s="1"/>
  <c r="E195" i="52" a="1"/>
  <c r="E195" i="52" s="1"/>
  <c r="F196" i="52" a="1"/>
  <c r="F196" i="52" s="1"/>
  <c r="E79" i="52" a="1"/>
  <c r="E79" i="52" s="1"/>
  <c r="F539" i="52" a="1"/>
  <c r="F539" i="52" s="1"/>
  <c r="E194" i="52" a="1"/>
  <c r="E194" i="52" s="1"/>
  <c r="F309" i="52" a="1"/>
  <c r="F309" i="52" s="1"/>
  <c r="E310" i="52" a="1"/>
  <c r="E310" i="52" s="1"/>
  <c r="E540" i="52" a="1"/>
  <c r="E540" i="52" s="1"/>
  <c r="E541" i="52" a="1"/>
  <c r="E541" i="52" s="1"/>
  <c r="E80" i="52" a="1"/>
  <c r="E80" i="52" s="1"/>
  <c r="E426" i="52" a="1"/>
  <c r="E426" i="52" s="1"/>
  <c r="E539" i="52" a="1"/>
  <c r="E539" i="52" s="1"/>
  <c r="E311" i="52" a="1"/>
  <c r="E311" i="52" s="1"/>
  <c r="E424" i="52" a="1"/>
  <c r="E424" i="52" s="1"/>
  <c r="E196" i="52" a="1"/>
  <c r="E196" i="52" s="1"/>
  <c r="E309" i="51" a="1"/>
  <c r="E309" i="51" s="1"/>
  <c r="E425" i="51" a="1"/>
  <c r="E425" i="51" s="1"/>
  <c r="E80" i="51" a="1"/>
  <c r="E80" i="51" s="1"/>
  <c r="F79" i="51" a="1"/>
  <c r="F79" i="51" s="1"/>
  <c r="F310" i="51" a="1"/>
  <c r="F310" i="51" s="1"/>
  <c r="E540" i="51" a="1"/>
  <c r="E540" i="51" s="1"/>
  <c r="E311" i="51" a="1"/>
  <c r="E311" i="51" s="1"/>
  <c r="E424" i="51" a="1"/>
  <c r="E424" i="51" s="1"/>
  <c r="F426" i="51" a="1"/>
  <c r="F426" i="51" s="1"/>
  <c r="E195" i="51" a="1"/>
  <c r="E195" i="51" s="1"/>
  <c r="E194" i="51" a="1"/>
  <c r="E194" i="51" s="1"/>
  <c r="F81" i="51" a="1"/>
  <c r="F81" i="51" s="1"/>
  <c r="F425" i="51" a="1"/>
  <c r="F425" i="51" s="1"/>
  <c r="E310" i="51" a="1"/>
  <c r="E310" i="51" s="1"/>
  <c r="E79" i="51" a="1"/>
  <c r="E79" i="51" s="1"/>
  <c r="W74" i="42"/>
  <c r="V74" i="42"/>
  <c r="U74" i="42"/>
  <c r="T74" i="42"/>
  <c r="S74" i="42"/>
  <c r="R74" i="42"/>
  <c r="Q74" i="42"/>
  <c r="P74" i="42"/>
  <c r="O74" i="42"/>
  <c r="N74" i="42"/>
  <c r="M74" i="42"/>
  <c r="L74" i="42"/>
  <c r="K74" i="42"/>
  <c r="J74" i="42"/>
  <c r="I74" i="42"/>
  <c r="H74" i="42"/>
  <c r="G74" i="42"/>
  <c r="F74" i="42"/>
  <c r="E74" i="42"/>
  <c r="D74" i="42"/>
  <c r="W73" i="42"/>
  <c r="V73" i="42"/>
  <c r="U73" i="42"/>
  <c r="T73" i="42"/>
  <c r="S73" i="42"/>
  <c r="R73" i="42"/>
  <c r="Q73" i="42"/>
  <c r="P73" i="42"/>
  <c r="O73" i="42"/>
  <c r="N73" i="42"/>
  <c r="M73" i="42"/>
  <c r="L73" i="42"/>
  <c r="K73" i="42"/>
  <c r="J73" i="42"/>
  <c r="I73" i="42"/>
  <c r="H73" i="42"/>
  <c r="G73" i="42"/>
  <c r="F73" i="42"/>
  <c r="E73" i="42"/>
  <c r="D73" i="42"/>
  <c r="W72" i="42"/>
  <c r="V72" i="42"/>
  <c r="U72" i="42"/>
  <c r="T72" i="42"/>
  <c r="S72" i="42"/>
  <c r="R72" i="42"/>
  <c r="Q72" i="42"/>
  <c r="P72" i="42"/>
  <c r="O72" i="42"/>
  <c r="N72" i="42"/>
  <c r="M72" i="42"/>
  <c r="L72" i="42"/>
  <c r="K72" i="42"/>
  <c r="J72" i="42"/>
  <c r="I72" i="42"/>
  <c r="H72" i="42"/>
  <c r="G72" i="42"/>
  <c r="F72" i="42"/>
  <c r="E72" i="42"/>
  <c r="D72" i="42"/>
  <c r="W71" i="42"/>
  <c r="V71" i="42"/>
  <c r="U71" i="42"/>
  <c r="T71" i="42"/>
  <c r="S71" i="42"/>
  <c r="R71" i="42"/>
  <c r="Q71" i="42"/>
  <c r="P71" i="42"/>
  <c r="O71" i="42"/>
  <c r="N71" i="42"/>
  <c r="M71" i="42"/>
  <c r="L71" i="42"/>
  <c r="K71" i="42"/>
  <c r="J71" i="42"/>
  <c r="I71" i="42"/>
  <c r="H71" i="42"/>
  <c r="G71" i="42"/>
  <c r="F71" i="42"/>
  <c r="E71" i="42"/>
  <c r="D71" i="42"/>
  <c r="W79" i="42"/>
  <c r="V79" i="42"/>
  <c r="U79" i="42"/>
  <c r="T79" i="42"/>
  <c r="S79" i="42"/>
  <c r="R79" i="42"/>
  <c r="Q79" i="42"/>
  <c r="P79" i="42"/>
  <c r="O79" i="42"/>
  <c r="N79" i="42"/>
  <c r="M79" i="42"/>
  <c r="L79" i="42"/>
  <c r="K79" i="42"/>
  <c r="J79" i="42"/>
  <c r="I79" i="42"/>
  <c r="H79" i="42"/>
  <c r="G79" i="42"/>
  <c r="F79" i="42"/>
  <c r="E79" i="42"/>
  <c r="D79" i="42"/>
  <c r="W78" i="42"/>
  <c r="V78" i="42"/>
  <c r="U78" i="42"/>
  <c r="T78" i="42"/>
  <c r="S78" i="42"/>
  <c r="R78" i="42"/>
  <c r="Q78" i="42"/>
  <c r="P78" i="42"/>
  <c r="O78" i="42"/>
  <c r="N78" i="42"/>
  <c r="M78" i="42"/>
  <c r="L78" i="42"/>
  <c r="K78" i="42"/>
  <c r="J78" i="42"/>
  <c r="I78" i="42"/>
  <c r="H78" i="42"/>
  <c r="G78" i="42"/>
  <c r="F78" i="42"/>
  <c r="E78" i="42"/>
  <c r="D78" i="42"/>
  <c r="W44" i="42"/>
  <c r="V44" i="42"/>
  <c r="U44" i="42"/>
  <c r="T44" i="42"/>
  <c r="S44" i="42"/>
  <c r="R44" i="42"/>
  <c r="Q44" i="42"/>
  <c r="P44" i="42"/>
  <c r="O44" i="42"/>
  <c r="N44" i="42"/>
  <c r="M44" i="42"/>
  <c r="L44" i="42"/>
  <c r="K44" i="42"/>
  <c r="J44" i="42"/>
  <c r="I44" i="42"/>
  <c r="H44" i="42"/>
  <c r="G44" i="42"/>
  <c r="F44" i="42"/>
  <c r="E44" i="42"/>
  <c r="D44" i="42"/>
  <c r="W62" i="42"/>
  <c r="V62" i="42"/>
  <c r="U62" i="42"/>
  <c r="T62" i="42"/>
  <c r="S62" i="42"/>
  <c r="R62" i="42"/>
  <c r="Q62" i="42"/>
  <c r="P62" i="42"/>
  <c r="O62" i="42"/>
  <c r="N62" i="42"/>
  <c r="M62" i="42"/>
  <c r="L62" i="42"/>
  <c r="K62" i="42"/>
  <c r="J62" i="42"/>
  <c r="I62" i="42"/>
  <c r="H62" i="42"/>
  <c r="G62" i="42"/>
  <c r="F62" i="42"/>
  <c r="E62" i="42"/>
  <c r="D62" i="42"/>
  <c r="W61" i="42"/>
  <c r="V61" i="42"/>
  <c r="U61" i="42"/>
  <c r="T61" i="42"/>
  <c r="S61" i="42"/>
  <c r="R61" i="42"/>
  <c r="Q61" i="42"/>
  <c r="P61" i="42"/>
  <c r="O61" i="42"/>
  <c r="N61" i="42"/>
  <c r="M61" i="42"/>
  <c r="L61" i="42"/>
  <c r="K61" i="42"/>
  <c r="J61" i="42"/>
  <c r="I61" i="42"/>
  <c r="H61" i="42"/>
  <c r="G61" i="42"/>
  <c r="F61" i="42"/>
  <c r="E61" i="42"/>
  <c r="D61" i="42"/>
  <c r="W59" i="42"/>
  <c r="V59" i="42"/>
  <c r="U59" i="42"/>
  <c r="T59" i="42"/>
  <c r="S59" i="42"/>
  <c r="R59" i="42"/>
  <c r="Q59" i="42"/>
  <c r="P59" i="42"/>
  <c r="O59" i="42"/>
  <c r="N59" i="42"/>
  <c r="M59" i="42"/>
  <c r="L59" i="42"/>
  <c r="K59" i="42"/>
  <c r="J59" i="42"/>
  <c r="I59" i="42"/>
  <c r="H59" i="42"/>
  <c r="G59" i="42"/>
  <c r="F59" i="42"/>
  <c r="E59" i="42"/>
  <c r="D59" i="42"/>
  <c r="W55" i="42"/>
  <c r="V55" i="42"/>
  <c r="U55" i="42"/>
  <c r="T55" i="42"/>
  <c r="S55" i="42"/>
  <c r="R55" i="42"/>
  <c r="Q55" i="42"/>
  <c r="P55" i="42"/>
  <c r="O55" i="42"/>
  <c r="N55" i="42"/>
  <c r="M55" i="42"/>
  <c r="L55" i="42"/>
  <c r="K55" i="42"/>
  <c r="J55" i="42"/>
  <c r="I55" i="42"/>
  <c r="H55" i="42"/>
  <c r="G55" i="42"/>
  <c r="F55" i="42"/>
  <c r="E55" i="42"/>
  <c r="D55" i="42"/>
  <c r="W51" i="42"/>
  <c r="V51" i="42"/>
  <c r="U51" i="42"/>
  <c r="T51" i="42"/>
  <c r="S51" i="42"/>
  <c r="R51" i="42"/>
  <c r="Q51" i="42"/>
  <c r="P51" i="42"/>
  <c r="O51" i="42"/>
  <c r="N51" i="42"/>
  <c r="M51" i="42"/>
  <c r="L51" i="42"/>
  <c r="K51" i="42"/>
  <c r="J51" i="42"/>
  <c r="I51" i="42"/>
  <c r="H51" i="42"/>
  <c r="G51" i="42"/>
  <c r="F51" i="42"/>
  <c r="E51" i="42"/>
  <c r="D51" i="42"/>
  <c r="W48" i="42"/>
  <c r="V48" i="42"/>
  <c r="U48" i="42"/>
  <c r="T48" i="42"/>
  <c r="S48" i="42"/>
  <c r="R48" i="42"/>
  <c r="Q48" i="42"/>
  <c r="P48" i="42"/>
  <c r="O48" i="42"/>
  <c r="N48" i="42"/>
  <c r="M48" i="42"/>
  <c r="L48" i="42"/>
  <c r="K48" i="42"/>
  <c r="J48" i="42"/>
  <c r="I48" i="42"/>
  <c r="H48" i="42"/>
  <c r="G48" i="42"/>
  <c r="F48" i="42"/>
  <c r="E48" i="42"/>
  <c r="D48" i="42"/>
  <c r="W47" i="42"/>
  <c r="V47" i="42"/>
  <c r="U47" i="42"/>
  <c r="T47" i="42"/>
  <c r="S47" i="42"/>
  <c r="R47" i="42"/>
  <c r="Q47" i="42"/>
  <c r="P47" i="42"/>
  <c r="O47" i="42"/>
  <c r="N47" i="42"/>
  <c r="M47" i="42"/>
  <c r="L47" i="42"/>
  <c r="K47" i="42"/>
  <c r="J47" i="42"/>
  <c r="I47" i="42"/>
  <c r="H47" i="42"/>
  <c r="G47" i="42"/>
  <c r="F47" i="42"/>
  <c r="E47" i="42"/>
  <c r="D47" i="42"/>
  <c r="W45" i="42"/>
  <c r="V45" i="42"/>
  <c r="U45" i="42"/>
  <c r="T45" i="42"/>
  <c r="S45" i="42"/>
  <c r="R45" i="42"/>
  <c r="Q45" i="42"/>
  <c r="P45" i="42"/>
  <c r="O45" i="42"/>
  <c r="N45" i="42"/>
  <c r="M45" i="42"/>
  <c r="L45" i="42"/>
  <c r="K45" i="42"/>
  <c r="J45" i="42"/>
  <c r="I45" i="42"/>
  <c r="H45" i="42"/>
  <c r="G45" i="42"/>
  <c r="F45" i="42"/>
  <c r="E45" i="42"/>
  <c r="D45" i="42"/>
  <c r="W43" i="42"/>
  <c r="V43" i="42"/>
  <c r="U43" i="42"/>
  <c r="T43" i="42"/>
  <c r="S43" i="42"/>
  <c r="R43" i="42"/>
  <c r="Q43" i="42"/>
  <c r="P43" i="42"/>
  <c r="O43" i="42"/>
  <c r="N43" i="42"/>
  <c r="M43" i="42"/>
  <c r="L43" i="42"/>
  <c r="K43" i="42"/>
  <c r="J43" i="42"/>
  <c r="I43" i="42"/>
  <c r="H43" i="42"/>
  <c r="G43" i="42"/>
  <c r="F43" i="42"/>
  <c r="E43" i="42"/>
  <c r="D43" i="42"/>
  <c r="W40" i="42"/>
  <c r="V40" i="42"/>
  <c r="U40" i="42"/>
  <c r="T40" i="42"/>
  <c r="S40" i="42"/>
  <c r="R40" i="42"/>
  <c r="Q40" i="42"/>
  <c r="P40" i="42"/>
  <c r="O40" i="42"/>
  <c r="N40" i="42"/>
  <c r="M40" i="42"/>
  <c r="L40" i="42"/>
  <c r="K40" i="42"/>
  <c r="J40" i="42"/>
  <c r="I40" i="42"/>
  <c r="H40" i="42"/>
  <c r="G40" i="42"/>
  <c r="F40" i="42"/>
  <c r="E40" i="42"/>
  <c r="D40" i="42"/>
  <c r="W34" i="42"/>
  <c r="V34" i="42"/>
  <c r="U34" i="42"/>
  <c r="T34" i="42"/>
  <c r="S34" i="42"/>
  <c r="R34" i="42"/>
  <c r="Q34" i="42"/>
  <c r="P34" i="42"/>
  <c r="O34" i="42"/>
  <c r="N34" i="42"/>
  <c r="M34" i="42"/>
  <c r="L34" i="42"/>
  <c r="K34" i="42"/>
  <c r="J34" i="42"/>
  <c r="I34" i="42"/>
  <c r="H34" i="42"/>
  <c r="G34" i="42"/>
  <c r="F34" i="42"/>
  <c r="E34" i="42"/>
  <c r="D34" i="42"/>
  <c r="W32" i="42"/>
  <c r="V32" i="42"/>
  <c r="U32" i="42"/>
  <c r="T32" i="42"/>
  <c r="S32" i="42"/>
  <c r="R32" i="42"/>
  <c r="Q32" i="42"/>
  <c r="P32" i="42"/>
  <c r="O32" i="42"/>
  <c r="N32" i="42"/>
  <c r="M32" i="42"/>
  <c r="L32" i="42"/>
  <c r="K32" i="42"/>
  <c r="J32" i="42"/>
  <c r="I32" i="42"/>
  <c r="H32" i="42"/>
  <c r="G32" i="42"/>
  <c r="F32" i="42"/>
  <c r="E32" i="42"/>
  <c r="D32" i="42"/>
  <c r="W30" i="42"/>
  <c r="V30" i="42"/>
  <c r="U30" i="42"/>
  <c r="T30" i="42"/>
  <c r="S30" i="42"/>
  <c r="R30" i="42"/>
  <c r="Q30" i="42"/>
  <c r="P30" i="42"/>
  <c r="O30" i="42"/>
  <c r="N30" i="42"/>
  <c r="M30" i="42"/>
  <c r="L30" i="42"/>
  <c r="K30" i="42"/>
  <c r="J30" i="42"/>
  <c r="I30" i="42"/>
  <c r="H30" i="42"/>
  <c r="G30" i="42"/>
  <c r="F30" i="42"/>
  <c r="E30" i="42"/>
  <c r="D30" i="42"/>
  <c r="W29" i="42"/>
  <c r="V29" i="42"/>
  <c r="U29" i="42"/>
  <c r="T29" i="42"/>
  <c r="S29" i="42"/>
  <c r="R29" i="42"/>
  <c r="Q29" i="42"/>
  <c r="P29" i="42"/>
  <c r="O29" i="42"/>
  <c r="N29" i="42"/>
  <c r="M29" i="42"/>
  <c r="L29" i="42"/>
  <c r="K29" i="42"/>
  <c r="J29" i="42"/>
  <c r="I29" i="42"/>
  <c r="H29" i="42"/>
  <c r="G29" i="42"/>
  <c r="F29" i="42"/>
  <c r="E29" i="42"/>
  <c r="D29" i="42"/>
  <c r="W27" i="42"/>
  <c r="V27" i="42"/>
  <c r="U27" i="42"/>
  <c r="T27" i="42"/>
  <c r="S27" i="42"/>
  <c r="R27" i="42"/>
  <c r="Q27" i="42"/>
  <c r="P27" i="42"/>
  <c r="O27" i="42"/>
  <c r="N27" i="42"/>
  <c r="M27" i="42"/>
  <c r="L27" i="42"/>
  <c r="K27" i="42"/>
  <c r="J27" i="42"/>
  <c r="I27" i="42"/>
  <c r="H27" i="42"/>
  <c r="G27" i="42"/>
  <c r="F27" i="42"/>
  <c r="E27" i="42"/>
  <c r="D27" i="42"/>
  <c r="W26" i="42"/>
  <c r="V26" i="42"/>
  <c r="U26" i="42"/>
  <c r="T26" i="42"/>
  <c r="S26" i="42"/>
  <c r="R26" i="42"/>
  <c r="Q26" i="42"/>
  <c r="P26" i="42"/>
  <c r="O26" i="42"/>
  <c r="N26" i="42"/>
  <c r="M26" i="42"/>
  <c r="L26" i="42"/>
  <c r="K26" i="42"/>
  <c r="J26" i="42"/>
  <c r="I26" i="42"/>
  <c r="H26" i="42"/>
  <c r="G26" i="42"/>
  <c r="F26" i="42"/>
  <c r="E26" i="42"/>
  <c r="D26" i="42"/>
  <c r="W20" i="42"/>
  <c r="V20" i="42"/>
  <c r="U20" i="42"/>
  <c r="T20" i="42"/>
  <c r="S20" i="42"/>
  <c r="R20" i="42"/>
  <c r="Q20" i="42"/>
  <c r="P20" i="42"/>
  <c r="O20" i="42"/>
  <c r="N20" i="42"/>
  <c r="M20" i="42"/>
  <c r="L20" i="42"/>
  <c r="K20" i="42"/>
  <c r="J20" i="42"/>
  <c r="I20" i="42"/>
  <c r="H20" i="42"/>
  <c r="G20" i="42"/>
  <c r="F20" i="42"/>
  <c r="E20" i="42"/>
  <c r="D20" i="42"/>
  <c r="W18" i="42"/>
  <c r="V18" i="42"/>
  <c r="U18" i="42"/>
  <c r="T18" i="42"/>
  <c r="S18" i="42"/>
  <c r="R18" i="42"/>
  <c r="Q18" i="42"/>
  <c r="P18" i="42"/>
  <c r="O18" i="42"/>
  <c r="N18" i="42"/>
  <c r="M18" i="42"/>
  <c r="L18" i="42"/>
  <c r="K18" i="42"/>
  <c r="J18" i="42"/>
  <c r="I18" i="42"/>
  <c r="H18" i="42"/>
  <c r="G18" i="42"/>
  <c r="F18" i="42"/>
  <c r="E18" i="42"/>
  <c r="D18" i="42"/>
  <c r="W17" i="42"/>
  <c r="V17" i="42"/>
  <c r="U17" i="42"/>
  <c r="T17" i="42"/>
  <c r="S17" i="42"/>
  <c r="R17" i="42"/>
  <c r="Q17" i="42"/>
  <c r="P17" i="42"/>
  <c r="O17" i="42"/>
  <c r="N17" i="42"/>
  <c r="M17" i="42"/>
  <c r="L17" i="42"/>
  <c r="K17" i="42"/>
  <c r="J17" i="42"/>
  <c r="I17" i="42"/>
  <c r="H17" i="42"/>
  <c r="G17" i="42"/>
  <c r="F17" i="42"/>
  <c r="E17" i="42"/>
  <c r="D17" i="42"/>
  <c r="W16" i="42"/>
  <c r="V16" i="42"/>
  <c r="U16" i="42"/>
  <c r="T16" i="42"/>
  <c r="S16" i="42"/>
  <c r="R16" i="42"/>
  <c r="Q16" i="42"/>
  <c r="P16" i="42"/>
  <c r="O16" i="42"/>
  <c r="N16" i="42"/>
  <c r="M16" i="42"/>
  <c r="L16" i="42"/>
  <c r="K16" i="42"/>
  <c r="J16" i="42"/>
  <c r="I16" i="42"/>
  <c r="H16" i="42"/>
  <c r="G16" i="42"/>
  <c r="F16" i="42"/>
  <c r="E16" i="42"/>
  <c r="D16" i="42"/>
  <c r="W14" i="42"/>
  <c r="V14" i="42"/>
  <c r="U14" i="42"/>
  <c r="T14" i="42"/>
  <c r="S14" i="42"/>
  <c r="R14" i="42"/>
  <c r="Q14" i="42"/>
  <c r="P14" i="42"/>
  <c r="O14" i="42"/>
  <c r="N14" i="42"/>
  <c r="M14" i="42"/>
  <c r="L14" i="42"/>
  <c r="K14" i="42"/>
  <c r="J14" i="42"/>
  <c r="I14" i="42"/>
  <c r="H14" i="42"/>
  <c r="G14" i="42"/>
  <c r="F14" i="42"/>
  <c r="E14" i="42"/>
  <c r="D14" i="42"/>
  <c r="W12" i="42"/>
  <c r="V12" i="42"/>
  <c r="U12" i="42"/>
  <c r="T12" i="42"/>
  <c r="S12" i="42"/>
  <c r="R12" i="42"/>
  <c r="Q12" i="42"/>
  <c r="P12" i="42"/>
  <c r="O12" i="42"/>
  <c r="N12" i="42"/>
  <c r="M12" i="42"/>
  <c r="L12" i="42"/>
  <c r="K12" i="42"/>
  <c r="J12" i="42"/>
  <c r="I12" i="42"/>
  <c r="H12" i="42"/>
  <c r="G12" i="42"/>
  <c r="F12" i="42"/>
  <c r="E12" i="42"/>
  <c r="D12" i="42"/>
  <c r="W9" i="42"/>
  <c r="V9" i="42"/>
  <c r="U9" i="42"/>
  <c r="T9" i="42"/>
  <c r="S9" i="42"/>
  <c r="R9" i="42"/>
  <c r="Q9" i="42"/>
  <c r="P9" i="42"/>
  <c r="O9" i="42"/>
  <c r="N9" i="42"/>
  <c r="M9" i="42"/>
  <c r="L9" i="42"/>
  <c r="K9" i="42"/>
  <c r="J9" i="42"/>
  <c r="I9" i="42"/>
  <c r="H9" i="42"/>
  <c r="G9" i="42"/>
  <c r="F9" i="42"/>
  <c r="E9" i="42"/>
  <c r="D9" i="42"/>
  <c r="W7" i="42"/>
  <c r="V7" i="42"/>
  <c r="U7" i="42"/>
  <c r="T7" i="42"/>
  <c r="S7" i="42"/>
  <c r="R7" i="42"/>
  <c r="Q7" i="42"/>
  <c r="P7" i="42"/>
  <c r="O7" i="42"/>
  <c r="N7" i="42"/>
  <c r="M7" i="42"/>
  <c r="L7" i="42"/>
  <c r="K7" i="42"/>
  <c r="J7" i="42"/>
  <c r="I7" i="42"/>
  <c r="H7" i="42"/>
  <c r="G7" i="42"/>
  <c r="F7" i="42"/>
  <c r="E7" i="42"/>
  <c r="D7" i="42"/>
  <c r="W5" i="42"/>
  <c r="V5" i="42"/>
  <c r="U5" i="42"/>
  <c r="T5" i="42"/>
  <c r="S5" i="42"/>
  <c r="R5" i="42"/>
  <c r="Q5" i="42"/>
  <c r="P5" i="42"/>
  <c r="O5" i="42"/>
  <c r="N5" i="42"/>
  <c r="M5" i="42"/>
  <c r="L5" i="42"/>
  <c r="K5" i="42"/>
  <c r="J5" i="42"/>
  <c r="I5" i="42"/>
  <c r="H5" i="42"/>
  <c r="G5" i="42"/>
  <c r="F5" i="42"/>
  <c r="E5" i="42"/>
  <c r="D5" i="42"/>
  <c r="W4" i="42"/>
  <c r="V4" i="42"/>
  <c r="U4" i="42"/>
  <c r="T4" i="42"/>
  <c r="S4" i="42"/>
  <c r="R4" i="42"/>
  <c r="Q4" i="42"/>
  <c r="P4" i="42"/>
  <c r="O4" i="42"/>
  <c r="N4" i="42"/>
  <c r="M4" i="42"/>
  <c r="L4" i="42"/>
  <c r="K4" i="42"/>
  <c r="J4" i="42"/>
  <c r="I4" i="42"/>
  <c r="H4" i="42"/>
  <c r="G4" i="42"/>
  <c r="F4" i="42"/>
  <c r="E4" i="42"/>
  <c r="D4" i="42"/>
  <c r="X445" i="37"/>
  <c r="X444" i="37"/>
  <c r="X443" i="37"/>
  <c r="X442" i="37"/>
  <c r="X441" i="37"/>
  <c r="X440" i="37"/>
  <c r="X439" i="37"/>
  <c r="X438" i="37"/>
  <c r="X437" i="37"/>
  <c r="X436" i="37"/>
  <c r="X435" i="37"/>
  <c r="X434" i="37"/>
  <c r="X433" i="37"/>
  <c r="X432" i="37"/>
  <c r="X431" i="37"/>
  <c r="X430" i="37"/>
  <c r="X429" i="37"/>
  <c r="X428" i="37"/>
  <c r="X427" i="37"/>
  <c r="X426" i="37"/>
  <c r="X425" i="37"/>
  <c r="X424" i="37"/>
  <c r="X423" i="37"/>
  <c r="X422" i="37"/>
  <c r="X421" i="37"/>
  <c r="X420" i="37"/>
  <c r="X419" i="37"/>
  <c r="X418" i="37"/>
  <c r="X417" i="37"/>
  <c r="X416" i="37"/>
  <c r="X415" i="37"/>
  <c r="X414" i="37"/>
  <c r="X413" i="37"/>
  <c r="X412" i="37"/>
  <c r="X411" i="37"/>
  <c r="X410" i="37"/>
  <c r="X409" i="37"/>
  <c r="X408" i="37"/>
  <c r="X407" i="37"/>
  <c r="X406" i="37"/>
  <c r="X405" i="37"/>
  <c r="X404" i="37"/>
  <c r="X403" i="37"/>
  <c r="X402" i="37"/>
  <c r="X401" i="37"/>
  <c r="X400" i="37"/>
  <c r="X399" i="37"/>
  <c r="X398" i="37"/>
  <c r="X397" i="37"/>
  <c r="X396" i="37"/>
  <c r="X395" i="37"/>
  <c r="X394" i="37"/>
  <c r="X393" i="37"/>
  <c r="X392" i="37"/>
  <c r="X391" i="37"/>
  <c r="X390" i="37"/>
  <c r="X389" i="37"/>
  <c r="X388" i="37"/>
  <c r="X387" i="37"/>
  <c r="X386" i="37"/>
  <c r="X385" i="37"/>
  <c r="X384" i="37"/>
  <c r="X383" i="37"/>
  <c r="X382" i="37"/>
  <c r="X381" i="37"/>
  <c r="X380" i="37"/>
  <c r="X379" i="37"/>
  <c r="X378" i="37"/>
  <c r="X377" i="37"/>
  <c r="X376" i="37"/>
  <c r="X375" i="37"/>
  <c r="X374" i="37"/>
  <c r="X373" i="37"/>
  <c r="X372" i="37"/>
  <c r="X371" i="37"/>
  <c r="X370" i="37"/>
  <c r="X369" i="37"/>
  <c r="X368" i="37"/>
  <c r="X367" i="37"/>
  <c r="X366" i="37"/>
  <c r="X365" i="37"/>
  <c r="X364" i="37"/>
  <c r="X363" i="37"/>
  <c r="X362" i="37"/>
  <c r="X361" i="37"/>
  <c r="X360" i="37"/>
  <c r="X359" i="37"/>
  <c r="X358" i="37"/>
  <c r="X357" i="37"/>
  <c r="X356" i="37"/>
  <c r="X355" i="37"/>
  <c r="X354" i="37"/>
  <c r="X353" i="37"/>
  <c r="X352" i="37"/>
  <c r="X351" i="37"/>
  <c r="X350" i="37"/>
  <c r="X349" i="37"/>
  <c r="X348" i="37"/>
  <c r="X347" i="37"/>
  <c r="X346" i="37"/>
  <c r="X345" i="37"/>
  <c r="X344" i="37"/>
  <c r="X343" i="37"/>
  <c r="X342" i="37"/>
  <c r="X341" i="37"/>
  <c r="X340" i="37"/>
  <c r="X339" i="37"/>
  <c r="X338" i="37"/>
  <c r="X337" i="37"/>
  <c r="X336" i="37"/>
  <c r="X335" i="37"/>
  <c r="X334" i="37"/>
  <c r="X333" i="37"/>
  <c r="X332" i="37"/>
  <c r="X331" i="37"/>
  <c r="X330" i="37"/>
  <c r="X329" i="37"/>
  <c r="X328" i="37"/>
  <c r="X327" i="37"/>
  <c r="X326" i="37"/>
  <c r="X325" i="37"/>
  <c r="X324" i="37"/>
  <c r="X323" i="37"/>
  <c r="X322" i="37"/>
  <c r="X321" i="37"/>
  <c r="X320" i="37"/>
  <c r="X319" i="37"/>
  <c r="X318" i="37"/>
  <c r="X317" i="37"/>
  <c r="X316" i="37"/>
  <c r="X315" i="37"/>
  <c r="X314" i="37"/>
  <c r="X313" i="37"/>
  <c r="X312" i="37"/>
  <c r="X311" i="37"/>
  <c r="X310" i="37"/>
  <c r="X309" i="37"/>
  <c r="X308" i="37"/>
  <c r="X307" i="37"/>
  <c r="X306" i="37"/>
  <c r="X305" i="37"/>
  <c r="X304" i="37"/>
  <c r="X303" i="37"/>
  <c r="X302" i="37"/>
  <c r="X301" i="37"/>
  <c r="X300" i="37"/>
  <c r="X299" i="37"/>
  <c r="X298" i="37"/>
  <c r="X297" i="37"/>
  <c r="X296" i="37"/>
  <c r="X295" i="37"/>
  <c r="X294" i="37"/>
  <c r="X293" i="37"/>
  <c r="X292" i="37"/>
  <c r="X291" i="37"/>
  <c r="X290" i="37"/>
  <c r="X289" i="37"/>
  <c r="X288" i="37"/>
  <c r="X287" i="37"/>
  <c r="X286" i="37"/>
  <c r="X285" i="37"/>
  <c r="X284" i="37"/>
  <c r="X283" i="37"/>
  <c r="X282" i="37"/>
  <c r="X281" i="37"/>
  <c r="X280" i="37"/>
  <c r="X279" i="37"/>
  <c r="X278" i="37"/>
  <c r="X277" i="37"/>
  <c r="X276" i="37"/>
  <c r="X275" i="37"/>
  <c r="X274" i="37"/>
  <c r="X273" i="37"/>
  <c r="X272" i="37"/>
  <c r="X271" i="37"/>
  <c r="X270" i="37"/>
  <c r="X269" i="37"/>
  <c r="X268" i="37"/>
  <c r="X267" i="37"/>
  <c r="X266" i="37"/>
  <c r="X265" i="37"/>
  <c r="X264" i="37"/>
  <c r="X263" i="37"/>
  <c r="X262" i="37"/>
  <c r="X261" i="37"/>
  <c r="X260" i="37"/>
  <c r="X259" i="37"/>
  <c r="X258" i="37"/>
  <c r="X257" i="37"/>
  <c r="X256" i="37"/>
  <c r="X255" i="37"/>
  <c r="X254" i="37"/>
  <c r="X253" i="37"/>
  <c r="X252" i="37"/>
  <c r="X251" i="37"/>
  <c r="X250" i="37"/>
  <c r="X249" i="37"/>
  <c r="X248" i="37"/>
  <c r="X247" i="37"/>
  <c r="X246" i="37"/>
  <c r="X245" i="37"/>
  <c r="X244" i="37"/>
  <c r="X243" i="37"/>
  <c r="X242" i="37"/>
  <c r="X241" i="37"/>
  <c r="X240" i="37"/>
  <c r="X239" i="37"/>
  <c r="X238" i="37"/>
  <c r="X237" i="37"/>
  <c r="X236" i="37"/>
  <c r="X235" i="37"/>
  <c r="X234" i="37"/>
  <c r="X233" i="37"/>
  <c r="X232" i="37"/>
  <c r="X231" i="37"/>
  <c r="X230" i="37"/>
  <c r="X229" i="37"/>
  <c r="X228" i="37"/>
  <c r="X227" i="37"/>
  <c r="X226" i="37"/>
  <c r="X225" i="37"/>
  <c r="X224" i="37"/>
  <c r="X223" i="37"/>
  <c r="X222" i="37"/>
  <c r="X221" i="37"/>
  <c r="X220" i="37"/>
  <c r="X219" i="37"/>
  <c r="X218" i="37"/>
  <c r="X217" i="37"/>
  <c r="X216" i="37"/>
  <c r="X215" i="37"/>
  <c r="X214" i="37"/>
  <c r="X213" i="37"/>
  <c r="X212" i="37"/>
  <c r="X211" i="37"/>
  <c r="X210" i="37"/>
  <c r="X209" i="37"/>
  <c r="X208" i="37"/>
  <c r="X207" i="37"/>
  <c r="X206" i="37"/>
  <c r="X205" i="37"/>
  <c r="X204" i="37"/>
  <c r="X203" i="37"/>
  <c r="X202" i="37"/>
  <c r="X201" i="37"/>
  <c r="X200" i="37"/>
  <c r="X199" i="37"/>
  <c r="X198" i="37"/>
  <c r="X197" i="37"/>
  <c r="X196" i="37"/>
  <c r="X195" i="37"/>
  <c r="X194" i="37"/>
  <c r="X193" i="37"/>
  <c r="X192" i="37"/>
  <c r="X191" i="37"/>
  <c r="X190" i="37"/>
  <c r="X189" i="37"/>
  <c r="X188" i="37"/>
  <c r="X187" i="37"/>
  <c r="X186" i="37"/>
  <c r="X185" i="37"/>
  <c r="X184" i="37"/>
  <c r="X183" i="37"/>
  <c r="X182" i="37"/>
  <c r="X181" i="37"/>
  <c r="X180" i="37"/>
  <c r="X179" i="37"/>
  <c r="X178" i="37"/>
  <c r="X177" i="37"/>
  <c r="X176" i="37"/>
  <c r="X175" i="37"/>
  <c r="X174" i="37"/>
  <c r="X173" i="37"/>
  <c r="X172" i="37"/>
  <c r="X171" i="37"/>
  <c r="X170" i="37"/>
  <c r="X169" i="37"/>
  <c r="X168" i="37"/>
  <c r="X167" i="37"/>
  <c r="X166" i="37"/>
  <c r="X165" i="37"/>
  <c r="X164" i="37"/>
  <c r="X163" i="37"/>
  <c r="X162" i="37"/>
  <c r="X161" i="37"/>
  <c r="X160" i="37"/>
  <c r="X159" i="37"/>
  <c r="X158" i="37"/>
  <c r="X157" i="37"/>
  <c r="X156" i="37"/>
  <c r="X155" i="37"/>
  <c r="X154" i="37"/>
  <c r="X153" i="37"/>
  <c r="X152" i="37"/>
  <c r="X151" i="37"/>
  <c r="X150" i="37"/>
  <c r="X149" i="37"/>
  <c r="X148" i="37"/>
  <c r="X147" i="37"/>
  <c r="X146" i="37"/>
  <c r="X145" i="37"/>
  <c r="X144" i="37"/>
  <c r="X143" i="37"/>
  <c r="X142" i="37"/>
  <c r="X141" i="37"/>
  <c r="X140" i="37"/>
  <c r="X139" i="37"/>
  <c r="X138" i="37"/>
  <c r="X137" i="37"/>
  <c r="X136" i="37"/>
  <c r="X135" i="37"/>
  <c r="X134" i="37"/>
  <c r="X133" i="37"/>
  <c r="X132" i="37"/>
  <c r="X131" i="37"/>
  <c r="X130" i="37"/>
  <c r="X129" i="37"/>
  <c r="X128" i="37"/>
  <c r="X127" i="37"/>
  <c r="X126" i="37"/>
  <c r="X125" i="37"/>
  <c r="X124" i="37"/>
  <c r="X123" i="37"/>
  <c r="X122" i="37"/>
  <c r="X121" i="37"/>
  <c r="X120" i="37"/>
  <c r="X119" i="37"/>
  <c r="X118" i="37"/>
  <c r="X117" i="37"/>
  <c r="X116" i="37"/>
  <c r="X115" i="37"/>
  <c r="X114" i="37"/>
  <c r="X113" i="37"/>
  <c r="X112" i="37"/>
  <c r="X111" i="37"/>
  <c r="X110" i="37"/>
  <c r="X109" i="37"/>
  <c r="X108" i="37"/>
  <c r="X107" i="37"/>
  <c r="X106" i="37"/>
  <c r="X105" i="37"/>
  <c r="X104" i="37"/>
  <c r="X103" i="37"/>
  <c r="X102" i="37"/>
  <c r="X101" i="37"/>
  <c r="X100" i="37"/>
  <c r="X99" i="37"/>
  <c r="X98" i="37"/>
  <c r="X97" i="37"/>
  <c r="X96" i="37"/>
  <c r="X95" i="37"/>
  <c r="X94" i="37"/>
  <c r="X93" i="37"/>
  <c r="X92" i="37"/>
  <c r="X91" i="37"/>
  <c r="X90" i="37"/>
  <c r="X89" i="37"/>
  <c r="X88" i="37"/>
  <c r="X87" i="37"/>
  <c r="X86" i="37"/>
  <c r="X85" i="37"/>
  <c r="X84" i="37"/>
  <c r="X83" i="37"/>
  <c r="X82" i="37"/>
  <c r="X81" i="37"/>
  <c r="X80" i="37"/>
  <c r="X79" i="37"/>
  <c r="X78" i="37"/>
  <c r="X77" i="37"/>
  <c r="X76" i="37"/>
  <c r="X75" i="37"/>
  <c r="X74" i="37"/>
  <c r="X73" i="37"/>
  <c r="X72" i="37"/>
  <c r="X71" i="37"/>
  <c r="X70" i="37"/>
  <c r="X69" i="37"/>
  <c r="X68" i="37"/>
  <c r="X67" i="37"/>
  <c r="X66" i="37"/>
  <c r="X65" i="37"/>
  <c r="X64" i="37"/>
  <c r="X63" i="37"/>
  <c r="X62" i="37"/>
  <c r="X61" i="37"/>
  <c r="X60" i="37"/>
  <c r="X59" i="37"/>
  <c r="X58" i="37"/>
  <c r="X57" i="37"/>
  <c r="X56" i="37"/>
  <c r="X55" i="37"/>
  <c r="X54" i="37"/>
  <c r="X53" i="37"/>
  <c r="X52" i="37"/>
  <c r="X51" i="37"/>
  <c r="X50" i="37"/>
  <c r="X49" i="37"/>
  <c r="X48" i="37"/>
  <c r="X47" i="37"/>
  <c r="X46" i="37"/>
  <c r="X45" i="37"/>
  <c r="X44" i="37"/>
  <c r="X43" i="37"/>
  <c r="X42" i="37"/>
  <c r="X41" i="37"/>
  <c r="X40" i="37"/>
  <c r="X39" i="37"/>
  <c r="X38" i="37"/>
  <c r="X37" i="37"/>
  <c r="X36" i="37"/>
  <c r="X35" i="37"/>
  <c r="X34" i="37"/>
  <c r="X33" i="37"/>
  <c r="X32" i="37"/>
  <c r="X31" i="37"/>
  <c r="X30" i="37"/>
  <c r="X29" i="37"/>
  <c r="X28" i="37"/>
  <c r="X27" i="37"/>
  <c r="X26" i="37"/>
  <c r="X25" i="37"/>
  <c r="X24" i="37"/>
  <c r="X23" i="37"/>
  <c r="X22" i="37"/>
  <c r="X21" i="37"/>
  <c r="X20" i="37"/>
  <c r="X19" i="37"/>
  <c r="X18" i="37"/>
  <c r="X17" i="37"/>
  <c r="X16" i="37"/>
  <c r="X15" i="37"/>
  <c r="X14" i="37"/>
  <c r="X13" i="37"/>
  <c r="X12" i="37"/>
  <c r="X11" i="37"/>
  <c r="X10" i="37"/>
  <c r="X9" i="37"/>
  <c r="X8" i="37"/>
  <c r="X7" i="37"/>
  <c r="X6" i="37"/>
  <c r="X5" i="37"/>
  <c r="X4" i="37"/>
  <c r="X3" i="37"/>
  <c r="X2" i="37"/>
  <c r="W79" i="38"/>
  <c r="V79" i="38"/>
  <c r="U79" i="38"/>
  <c r="T79" i="38"/>
  <c r="S79" i="38"/>
  <c r="R79" i="38"/>
  <c r="Q79" i="38"/>
  <c r="P79" i="38"/>
  <c r="O79" i="38"/>
  <c r="N79" i="38"/>
  <c r="M79" i="38"/>
  <c r="L79" i="38"/>
  <c r="K79" i="38"/>
  <c r="J79" i="38"/>
  <c r="I79" i="38"/>
  <c r="H79" i="38"/>
  <c r="G79" i="38"/>
  <c r="F79" i="38"/>
  <c r="E79" i="38"/>
  <c r="D79" i="38"/>
  <c r="W78" i="38"/>
  <c r="V78" i="38"/>
  <c r="U78" i="38"/>
  <c r="T78" i="38"/>
  <c r="S78" i="38"/>
  <c r="R78" i="38"/>
  <c r="Q78" i="38"/>
  <c r="P78" i="38"/>
  <c r="O78" i="38"/>
  <c r="N78" i="38"/>
  <c r="M78" i="38"/>
  <c r="L78" i="38"/>
  <c r="K78" i="38"/>
  <c r="J78" i="38"/>
  <c r="I78" i="38"/>
  <c r="H78" i="38"/>
  <c r="G78" i="38"/>
  <c r="F78" i="38"/>
  <c r="E78" i="38"/>
  <c r="D78" i="38"/>
  <c r="W77" i="38"/>
  <c r="V77" i="38"/>
  <c r="U77" i="38"/>
  <c r="T77" i="38"/>
  <c r="S77" i="38"/>
  <c r="R77" i="38"/>
  <c r="Q77" i="38"/>
  <c r="P77" i="38"/>
  <c r="O77" i="38"/>
  <c r="N77" i="38"/>
  <c r="M77" i="38"/>
  <c r="L77" i="38"/>
  <c r="K77" i="38"/>
  <c r="J77" i="38"/>
  <c r="I77" i="38"/>
  <c r="H77" i="38"/>
  <c r="G77" i="38"/>
  <c r="F77" i="38"/>
  <c r="E77" i="38"/>
  <c r="D77" i="38"/>
  <c r="W76" i="38"/>
  <c r="V76" i="38"/>
  <c r="U76" i="38"/>
  <c r="T76" i="38"/>
  <c r="S76" i="38"/>
  <c r="R76" i="38"/>
  <c r="Q76" i="38"/>
  <c r="P76" i="38"/>
  <c r="O76" i="38"/>
  <c r="N76" i="38"/>
  <c r="M76" i="38"/>
  <c r="L76" i="38"/>
  <c r="K76" i="38"/>
  <c r="J76" i="38"/>
  <c r="I76" i="38"/>
  <c r="H76" i="38"/>
  <c r="G76" i="38"/>
  <c r="F76" i="38"/>
  <c r="E76" i="38"/>
  <c r="D76" i="38"/>
  <c r="W75" i="38"/>
  <c r="V75" i="38"/>
  <c r="U75" i="38"/>
  <c r="T75" i="38"/>
  <c r="S75" i="38"/>
  <c r="R75" i="38"/>
  <c r="Q75" i="38"/>
  <c r="P75" i="38"/>
  <c r="O75" i="38"/>
  <c r="N75" i="38"/>
  <c r="M75" i="38"/>
  <c r="L75" i="38"/>
  <c r="K75" i="38"/>
  <c r="J75" i="38"/>
  <c r="I75" i="38"/>
  <c r="H75" i="38"/>
  <c r="G75" i="38"/>
  <c r="F75" i="38"/>
  <c r="E75" i="38"/>
  <c r="D75" i="38"/>
  <c r="W74" i="38"/>
  <c r="V74" i="38"/>
  <c r="U74" i="38"/>
  <c r="T74" i="38"/>
  <c r="S74" i="38"/>
  <c r="R74" i="38"/>
  <c r="Q74" i="38"/>
  <c r="P74" i="38"/>
  <c r="O74" i="38"/>
  <c r="N74" i="38"/>
  <c r="M74" i="38"/>
  <c r="L74" i="38"/>
  <c r="K74" i="38"/>
  <c r="J74" i="38"/>
  <c r="I74" i="38"/>
  <c r="H74" i="38"/>
  <c r="G74" i="38"/>
  <c r="F74" i="38"/>
  <c r="E74" i="38"/>
  <c r="D74" i="38"/>
  <c r="W73" i="38"/>
  <c r="V73" i="38"/>
  <c r="U73" i="38"/>
  <c r="T73" i="38"/>
  <c r="S73" i="38"/>
  <c r="R73" i="38"/>
  <c r="Q73" i="38"/>
  <c r="P73" i="38"/>
  <c r="O73" i="38"/>
  <c r="N73" i="38"/>
  <c r="M73" i="38"/>
  <c r="L73" i="38"/>
  <c r="K73" i="38"/>
  <c r="J73" i="38"/>
  <c r="I73" i="38"/>
  <c r="H73" i="38"/>
  <c r="G73" i="38"/>
  <c r="F73" i="38"/>
  <c r="E73" i="38"/>
  <c r="D73" i="38"/>
  <c r="W72" i="38"/>
  <c r="V72" i="38"/>
  <c r="U72" i="38"/>
  <c r="T72" i="38"/>
  <c r="S72" i="38"/>
  <c r="R72" i="38"/>
  <c r="Q72" i="38"/>
  <c r="P72" i="38"/>
  <c r="O72" i="38"/>
  <c r="N72" i="38"/>
  <c r="M72" i="38"/>
  <c r="L72" i="38"/>
  <c r="K72" i="38"/>
  <c r="J72" i="38"/>
  <c r="I72" i="38"/>
  <c r="H72" i="38"/>
  <c r="G72" i="38"/>
  <c r="F72" i="38"/>
  <c r="E72" i="38"/>
  <c r="D72" i="38"/>
  <c r="W71" i="38"/>
  <c r="V71" i="38"/>
  <c r="U71" i="38"/>
  <c r="T71" i="38"/>
  <c r="S71" i="38"/>
  <c r="R71" i="38"/>
  <c r="Q71" i="38"/>
  <c r="P71" i="38"/>
  <c r="O71" i="38"/>
  <c r="N71" i="38"/>
  <c r="M71" i="38"/>
  <c r="L71" i="38"/>
  <c r="K71" i="38"/>
  <c r="J71" i="38"/>
  <c r="I71" i="38"/>
  <c r="H71" i="38"/>
  <c r="G71" i="38"/>
  <c r="F71" i="38"/>
  <c r="E71" i="38"/>
  <c r="D71" i="38"/>
  <c r="W70" i="38"/>
  <c r="V70" i="38"/>
  <c r="U70" i="38"/>
  <c r="T70" i="38"/>
  <c r="S70" i="38"/>
  <c r="R70" i="38"/>
  <c r="Q70" i="38"/>
  <c r="P70" i="38"/>
  <c r="O70" i="38"/>
  <c r="N70" i="38"/>
  <c r="M70" i="38"/>
  <c r="L70" i="38"/>
  <c r="K70" i="38"/>
  <c r="J70" i="38"/>
  <c r="I70" i="38"/>
  <c r="H70" i="38"/>
  <c r="G70" i="38"/>
  <c r="F70" i="38"/>
  <c r="E70" i="38"/>
  <c r="D70" i="38"/>
  <c r="W69" i="38"/>
  <c r="V69" i="38"/>
  <c r="U69" i="38"/>
  <c r="T69" i="38"/>
  <c r="S69" i="38"/>
  <c r="R69" i="38"/>
  <c r="Q69" i="38"/>
  <c r="P69" i="38"/>
  <c r="O69" i="38"/>
  <c r="N69" i="38"/>
  <c r="M69" i="38"/>
  <c r="L69" i="38"/>
  <c r="K69" i="38"/>
  <c r="J69" i="38"/>
  <c r="I69" i="38"/>
  <c r="H69" i="38"/>
  <c r="G69" i="38"/>
  <c r="F69" i="38"/>
  <c r="E69" i="38"/>
  <c r="D69" i="38"/>
  <c r="W68" i="38"/>
  <c r="V68" i="38"/>
  <c r="U68" i="38"/>
  <c r="T68" i="38"/>
  <c r="S68" i="38"/>
  <c r="R68" i="38"/>
  <c r="Q68" i="38"/>
  <c r="P68" i="38"/>
  <c r="O68" i="38"/>
  <c r="N68" i="38"/>
  <c r="M68" i="38"/>
  <c r="L68" i="38"/>
  <c r="K68" i="38"/>
  <c r="J68" i="38"/>
  <c r="I68" i="38"/>
  <c r="H68" i="38"/>
  <c r="G68" i="38"/>
  <c r="F68" i="38"/>
  <c r="E68" i="38"/>
  <c r="D68" i="38"/>
  <c r="W67" i="38"/>
  <c r="V67" i="38"/>
  <c r="U67" i="38"/>
  <c r="T67" i="38"/>
  <c r="S67" i="38"/>
  <c r="R67" i="38"/>
  <c r="Q67" i="38"/>
  <c r="P67" i="38"/>
  <c r="O67" i="38"/>
  <c r="N67" i="38"/>
  <c r="M67" i="38"/>
  <c r="L67" i="38"/>
  <c r="K67" i="38"/>
  <c r="J67" i="38"/>
  <c r="I67" i="38"/>
  <c r="H67" i="38"/>
  <c r="G67" i="38"/>
  <c r="F67" i="38"/>
  <c r="E67" i="38"/>
  <c r="D67" i="38"/>
  <c r="W66" i="38"/>
  <c r="V66" i="38"/>
  <c r="U66" i="38"/>
  <c r="T66" i="38"/>
  <c r="S66" i="38"/>
  <c r="R66" i="38"/>
  <c r="Q66" i="38"/>
  <c r="P66" i="38"/>
  <c r="O66" i="38"/>
  <c r="N66" i="38"/>
  <c r="M66" i="38"/>
  <c r="L66" i="38"/>
  <c r="K66" i="38"/>
  <c r="J66" i="38"/>
  <c r="I66" i="38"/>
  <c r="H66" i="38"/>
  <c r="G66" i="38"/>
  <c r="F66" i="38"/>
  <c r="E66" i="38"/>
  <c r="D66" i="38"/>
  <c r="W65" i="38"/>
  <c r="V65" i="38"/>
  <c r="U65" i="38"/>
  <c r="T65" i="38"/>
  <c r="S65" i="38"/>
  <c r="R65" i="38"/>
  <c r="Q65" i="38"/>
  <c r="P65" i="38"/>
  <c r="O65" i="38"/>
  <c r="N65" i="38"/>
  <c r="M65" i="38"/>
  <c r="L65" i="38"/>
  <c r="K65" i="38"/>
  <c r="J65" i="38"/>
  <c r="I65" i="38"/>
  <c r="H65" i="38"/>
  <c r="G65" i="38"/>
  <c r="F65" i="38"/>
  <c r="E65" i="38"/>
  <c r="D65" i="38"/>
  <c r="W64" i="38"/>
  <c r="V64" i="38"/>
  <c r="U64" i="38"/>
  <c r="T64" i="38"/>
  <c r="S64" i="38"/>
  <c r="R64" i="38"/>
  <c r="Q64" i="38"/>
  <c r="P64" i="38"/>
  <c r="O64" i="38"/>
  <c r="N64" i="38"/>
  <c r="M64" i="38"/>
  <c r="L64" i="38"/>
  <c r="K64" i="38"/>
  <c r="J64" i="38"/>
  <c r="I64" i="38"/>
  <c r="H64" i="38"/>
  <c r="G64" i="38"/>
  <c r="F64" i="38"/>
  <c r="E64" i="38"/>
  <c r="D64" i="38"/>
  <c r="W63" i="38"/>
  <c r="V63" i="38"/>
  <c r="U63" i="38"/>
  <c r="T63" i="38"/>
  <c r="S63" i="38"/>
  <c r="R63" i="38"/>
  <c r="Q63" i="38"/>
  <c r="P63" i="38"/>
  <c r="O63" i="38"/>
  <c r="N63" i="38"/>
  <c r="M63" i="38"/>
  <c r="L63" i="38"/>
  <c r="K63" i="38"/>
  <c r="J63" i="38"/>
  <c r="I63" i="38"/>
  <c r="H63" i="38"/>
  <c r="G63" i="38"/>
  <c r="F63" i="38"/>
  <c r="E63" i="38"/>
  <c r="D63" i="38"/>
  <c r="W62" i="38"/>
  <c r="V62" i="38"/>
  <c r="U62" i="38"/>
  <c r="T62" i="38"/>
  <c r="S62" i="38"/>
  <c r="R62" i="38"/>
  <c r="Q62" i="38"/>
  <c r="P62" i="38"/>
  <c r="O62" i="38"/>
  <c r="N62" i="38"/>
  <c r="M62" i="38"/>
  <c r="L62" i="38"/>
  <c r="K62" i="38"/>
  <c r="J62" i="38"/>
  <c r="I62" i="38"/>
  <c r="H62" i="38"/>
  <c r="G62" i="38"/>
  <c r="F62" i="38"/>
  <c r="E62" i="38"/>
  <c r="D62" i="38"/>
  <c r="W61" i="38"/>
  <c r="V61" i="38"/>
  <c r="U61" i="38"/>
  <c r="T61" i="38"/>
  <c r="S61" i="38"/>
  <c r="R61" i="38"/>
  <c r="Q61" i="38"/>
  <c r="P61" i="38"/>
  <c r="O61" i="38"/>
  <c r="N61" i="38"/>
  <c r="M61" i="38"/>
  <c r="L61" i="38"/>
  <c r="K61" i="38"/>
  <c r="J61" i="38"/>
  <c r="I61" i="38"/>
  <c r="H61" i="38"/>
  <c r="G61" i="38"/>
  <c r="F61" i="38"/>
  <c r="E61" i="38"/>
  <c r="D61" i="38"/>
  <c r="W60" i="38"/>
  <c r="V60" i="38"/>
  <c r="U60" i="38"/>
  <c r="T60" i="38"/>
  <c r="S60" i="38"/>
  <c r="R60" i="38"/>
  <c r="Q60" i="38"/>
  <c r="P60" i="38"/>
  <c r="O60" i="38"/>
  <c r="N60" i="38"/>
  <c r="M60" i="38"/>
  <c r="L60" i="38"/>
  <c r="K60" i="38"/>
  <c r="J60" i="38"/>
  <c r="I60" i="38"/>
  <c r="H60" i="38"/>
  <c r="G60" i="38"/>
  <c r="F60" i="38"/>
  <c r="E60" i="38"/>
  <c r="D60" i="38"/>
  <c r="W59" i="38"/>
  <c r="V59" i="38"/>
  <c r="U59" i="38"/>
  <c r="T59" i="38"/>
  <c r="S59" i="38"/>
  <c r="R59" i="38"/>
  <c r="Q59" i="38"/>
  <c r="P59" i="38"/>
  <c r="O59" i="38"/>
  <c r="N59" i="38"/>
  <c r="M59" i="38"/>
  <c r="L59" i="38"/>
  <c r="K59" i="38"/>
  <c r="J59" i="38"/>
  <c r="I59" i="38"/>
  <c r="H59" i="38"/>
  <c r="G59" i="38"/>
  <c r="F59" i="38"/>
  <c r="E59" i="38"/>
  <c r="D59" i="38"/>
  <c r="W58" i="38"/>
  <c r="V58" i="38"/>
  <c r="U58" i="38"/>
  <c r="T58" i="38"/>
  <c r="S58" i="38"/>
  <c r="R58" i="38"/>
  <c r="Q58" i="38"/>
  <c r="P58" i="38"/>
  <c r="O58" i="38"/>
  <c r="N58" i="38"/>
  <c r="M58" i="38"/>
  <c r="L58" i="38"/>
  <c r="K58" i="38"/>
  <c r="J58" i="38"/>
  <c r="I58" i="38"/>
  <c r="H58" i="38"/>
  <c r="G58" i="38"/>
  <c r="F58" i="38"/>
  <c r="E58" i="38"/>
  <c r="D58" i="38"/>
  <c r="W57" i="38"/>
  <c r="V57" i="38"/>
  <c r="U57" i="38"/>
  <c r="T57" i="38"/>
  <c r="S57" i="38"/>
  <c r="R57" i="38"/>
  <c r="Q57" i="38"/>
  <c r="P57" i="38"/>
  <c r="O57" i="38"/>
  <c r="N57" i="38"/>
  <c r="M57" i="38"/>
  <c r="L57" i="38"/>
  <c r="K57" i="38"/>
  <c r="J57" i="38"/>
  <c r="I57" i="38"/>
  <c r="H57" i="38"/>
  <c r="G57" i="38"/>
  <c r="F57" i="38"/>
  <c r="E57" i="38"/>
  <c r="D57" i="38"/>
  <c r="W56" i="38"/>
  <c r="V56" i="38"/>
  <c r="U56" i="38"/>
  <c r="T56" i="38"/>
  <c r="S56" i="38"/>
  <c r="R56" i="38"/>
  <c r="Q56" i="38"/>
  <c r="P56" i="38"/>
  <c r="O56" i="38"/>
  <c r="N56" i="38"/>
  <c r="M56" i="38"/>
  <c r="L56" i="38"/>
  <c r="K56" i="38"/>
  <c r="J56" i="38"/>
  <c r="I56" i="38"/>
  <c r="H56" i="38"/>
  <c r="G56" i="38"/>
  <c r="F56" i="38"/>
  <c r="E56" i="38"/>
  <c r="D56" i="38"/>
  <c r="W55" i="38"/>
  <c r="V55" i="38"/>
  <c r="U55" i="38"/>
  <c r="T55" i="38"/>
  <c r="S55" i="38"/>
  <c r="R55" i="38"/>
  <c r="Q55" i="38"/>
  <c r="P55" i="38"/>
  <c r="O55" i="38"/>
  <c r="N55" i="38"/>
  <c r="M55" i="38"/>
  <c r="L55" i="38"/>
  <c r="K55" i="38"/>
  <c r="J55" i="38"/>
  <c r="I55" i="38"/>
  <c r="H55" i="38"/>
  <c r="G55" i="38"/>
  <c r="F55" i="38"/>
  <c r="E55" i="38"/>
  <c r="D55" i="38"/>
  <c r="W54" i="38"/>
  <c r="V54" i="38"/>
  <c r="U54" i="38"/>
  <c r="T54" i="38"/>
  <c r="S54" i="38"/>
  <c r="R54" i="38"/>
  <c r="Q54" i="38"/>
  <c r="P54" i="38"/>
  <c r="O54" i="38"/>
  <c r="N54" i="38"/>
  <c r="M54" i="38"/>
  <c r="L54" i="38"/>
  <c r="K54" i="38"/>
  <c r="J54" i="38"/>
  <c r="I54" i="38"/>
  <c r="H54" i="38"/>
  <c r="G54" i="38"/>
  <c r="F54" i="38"/>
  <c r="E54" i="38"/>
  <c r="D54" i="38"/>
  <c r="W53" i="38"/>
  <c r="V53" i="38"/>
  <c r="U53" i="38"/>
  <c r="T53" i="38"/>
  <c r="S53" i="38"/>
  <c r="R53" i="38"/>
  <c r="Q53" i="38"/>
  <c r="P53" i="38"/>
  <c r="O53" i="38"/>
  <c r="N53" i="38"/>
  <c r="M53" i="38"/>
  <c r="L53" i="38"/>
  <c r="K53" i="38"/>
  <c r="J53" i="38"/>
  <c r="I53" i="38"/>
  <c r="H53" i="38"/>
  <c r="G53" i="38"/>
  <c r="F53" i="38"/>
  <c r="E53" i="38"/>
  <c r="D53" i="38"/>
  <c r="W52" i="38"/>
  <c r="V52" i="38"/>
  <c r="U52" i="38"/>
  <c r="T52" i="38"/>
  <c r="S52" i="38"/>
  <c r="R52" i="38"/>
  <c r="Q52" i="38"/>
  <c r="P52" i="38"/>
  <c r="O52" i="38"/>
  <c r="N52" i="38"/>
  <c r="M52" i="38"/>
  <c r="L52" i="38"/>
  <c r="K52" i="38"/>
  <c r="J52" i="38"/>
  <c r="I52" i="38"/>
  <c r="H52" i="38"/>
  <c r="G52" i="38"/>
  <c r="F52" i="38"/>
  <c r="E52" i="38"/>
  <c r="D52" i="38"/>
  <c r="W51" i="38"/>
  <c r="V51" i="38"/>
  <c r="U51" i="38"/>
  <c r="T51" i="38"/>
  <c r="S51" i="38"/>
  <c r="R51" i="38"/>
  <c r="Q51" i="38"/>
  <c r="P51" i="38"/>
  <c r="O51" i="38"/>
  <c r="N51" i="38"/>
  <c r="M51" i="38"/>
  <c r="L51" i="38"/>
  <c r="K51" i="38"/>
  <c r="J51" i="38"/>
  <c r="I51" i="38"/>
  <c r="H51" i="38"/>
  <c r="G51" i="38"/>
  <c r="F51" i="38"/>
  <c r="E51" i="38"/>
  <c r="D51" i="38"/>
  <c r="W50" i="38"/>
  <c r="V50" i="38"/>
  <c r="U50" i="38"/>
  <c r="T50" i="38"/>
  <c r="S50" i="38"/>
  <c r="R50" i="38"/>
  <c r="Q50" i="38"/>
  <c r="P50" i="38"/>
  <c r="O50" i="38"/>
  <c r="N50" i="38"/>
  <c r="M50" i="38"/>
  <c r="L50" i="38"/>
  <c r="K50" i="38"/>
  <c r="J50" i="38"/>
  <c r="I50" i="38"/>
  <c r="H50" i="38"/>
  <c r="G50" i="38"/>
  <c r="F50" i="38"/>
  <c r="E50" i="38"/>
  <c r="D50" i="38"/>
  <c r="W49" i="38"/>
  <c r="V49" i="38"/>
  <c r="U49" i="38"/>
  <c r="T49" i="38"/>
  <c r="S49" i="38"/>
  <c r="R49" i="38"/>
  <c r="Q49" i="38"/>
  <c r="P49" i="38"/>
  <c r="O49" i="38"/>
  <c r="N49" i="38"/>
  <c r="M49" i="38"/>
  <c r="L49" i="38"/>
  <c r="K49" i="38"/>
  <c r="J49" i="38"/>
  <c r="I49" i="38"/>
  <c r="H49" i="38"/>
  <c r="G49" i="38"/>
  <c r="F49" i="38"/>
  <c r="E49" i="38"/>
  <c r="D49" i="38"/>
  <c r="W48" i="38"/>
  <c r="V48" i="38"/>
  <c r="U48" i="38"/>
  <c r="T48" i="38"/>
  <c r="S48" i="38"/>
  <c r="R48" i="38"/>
  <c r="Q48" i="38"/>
  <c r="P48" i="38"/>
  <c r="O48" i="38"/>
  <c r="N48" i="38"/>
  <c r="M48" i="38"/>
  <c r="L48" i="38"/>
  <c r="K48" i="38"/>
  <c r="J48" i="38"/>
  <c r="I48" i="38"/>
  <c r="H48" i="38"/>
  <c r="G48" i="38"/>
  <c r="F48" i="38"/>
  <c r="E48" i="38"/>
  <c r="D48" i="38"/>
  <c r="W47" i="38"/>
  <c r="V47" i="38"/>
  <c r="U47" i="38"/>
  <c r="T47" i="38"/>
  <c r="S47" i="38"/>
  <c r="R47" i="38"/>
  <c r="Q47" i="38"/>
  <c r="P47" i="38"/>
  <c r="O47" i="38"/>
  <c r="N47" i="38"/>
  <c r="M47" i="38"/>
  <c r="L47" i="38"/>
  <c r="K47" i="38"/>
  <c r="J47" i="38"/>
  <c r="I47" i="38"/>
  <c r="H47" i="38"/>
  <c r="G47" i="38"/>
  <c r="F47" i="38"/>
  <c r="E47" i="38"/>
  <c r="D47" i="38"/>
  <c r="W46" i="38"/>
  <c r="V46" i="38"/>
  <c r="U46" i="38"/>
  <c r="T46" i="38"/>
  <c r="S46" i="38"/>
  <c r="R46" i="38"/>
  <c r="Q46" i="38"/>
  <c r="P46" i="38"/>
  <c r="O46" i="38"/>
  <c r="N46" i="38"/>
  <c r="M46" i="38"/>
  <c r="L46" i="38"/>
  <c r="K46" i="38"/>
  <c r="J46" i="38"/>
  <c r="I46" i="38"/>
  <c r="H46" i="38"/>
  <c r="G46" i="38"/>
  <c r="F46" i="38"/>
  <c r="E46" i="38"/>
  <c r="D46" i="38"/>
  <c r="W45" i="38"/>
  <c r="V45" i="38"/>
  <c r="U45" i="38"/>
  <c r="T45" i="38"/>
  <c r="S45" i="38"/>
  <c r="R45" i="38"/>
  <c r="Q45" i="38"/>
  <c r="P45" i="38"/>
  <c r="O45" i="38"/>
  <c r="N45" i="38"/>
  <c r="M45" i="38"/>
  <c r="L45" i="38"/>
  <c r="K45" i="38"/>
  <c r="J45" i="38"/>
  <c r="I45" i="38"/>
  <c r="H45" i="38"/>
  <c r="G45" i="38"/>
  <c r="F45" i="38"/>
  <c r="E45" i="38"/>
  <c r="D45" i="38"/>
  <c r="W44" i="38"/>
  <c r="V44" i="38"/>
  <c r="U44" i="38"/>
  <c r="T44" i="38"/>
  <c r="S44" i="38"/>
  <c r="R44" i="38"/>
  <c r="Q44" i="38"/>
  <c r="P44" i="38"/>
  <c r="O44" i="38"/>
  <c r="N44" i="38"/>
  <c r="M44" i="38"/>
  <c r="L44" i="38"/>
  <c r="K44" i="38"/>
  <c r="J44" i="38"/>
  <c r="I44" i="38"/>
  <c r="H44" i="38"/>
  <c r="G44" i="38"/>
  <c r="F44" i="38"/>
  <c r="E44" i="38"/>
  <c r="D44" i="38"/>
  <c r="W43" i="38"/>
  <c r="V43" i="38"/>
  <c r="U43" i="38"/>
  <c r="T43" i="38"/>
  <c r="S43" i="38"/>
  <c r="R43" i="38"/>
  <c r="Q43" i="38"/>
  <c r="P43" i="38"/>
  <c r="O43" i="38"/>
  <c r="N43" i="38"/>
  <c r="M43" i="38"/>
  <c r="L43" i="38"/>
  <c r="K43" i="38"/>
  <c r="J43" i="38"/>
  <c r="I43" i="38"/>
  <c r="H43" i="38"/>
  <c r="G43" i="38"/>
  <c r="F43" i="38"/>
  <c r="E43" i="38"/>
  <c r="D43" i="38"/>
  <c r="W42" i="38"/>
  <c r="V42" i="38"/>
  <c r="U42" i="38"/>
  <c r="T42" i="38"/>
  <c r="S42" i="38"/>
  <c r="R42" i="38"/>
  <c r="Q42" i="38"/>
  <c r="P42" i="38"/>
  <c r="O42" i="38"/>
  <c r="N42" i="38"/>
  <c r="M42" i="38"/>
  <c r="L42" i="38"/>
  <c r="K42" i="38"/>
  <c r="J42" i="38"/>
  <c r="I42" i="38"/>
  <c r="H42" i="38"/>
  <c r="G42" i="38"/>
  <c r="F42" i="38"/>
  <c r="E42" i="38"/>
  <c r="D42" i="38"/>
  <c r="W41" i="38"/>
  <c r="V41" i="38"/>
  <c r="U41" i="38"/>
  <c r="T41" i="38"/>
  <c r="S41" i="38"/>
  <c r="R41" i="38"/>
  <c r="Q41" i="38"/>
  <c r="P41" i="38"/>
  <c r="O41" i="38"/>
  <c r="N41" i="38"/>
  <c r="M41" i="38"/>
  <c r="L41" i="38"/>
  <c r="K41" i="38"/>
  <c r="J41" i="38"/>
  <c r="I41" i="38"/>
  <c r="H41" i="38"/>
  <c r="G41" i="38"/>
  <c r="F41" i="38"/>
  <c r="E41" i="38"/>
  <c r="D41" i="38"/>
  <c r="W40" i="38"/>
  <c r="V40" i="38"/>
  <c r="U40" i="38"/>
  <c r="T40" i="38"/>
  <c r="S40" i="38"/>
  <c r="R40" i="38"/>
  <c r="Q40" i="38"/>
  <c r="P40" i="38"/>
  <c r="O40" i="38"/>
  <c r="N40" i="38"/>
  <c r="M40" i="38"/>
  <c r="L40" i="38"/>
  <c r="K40" i="38"/>
  <c r="J40" i="38"/>
  <c r="I40" i="38"/>
  <c r="H40" i="38"/>
  <c r="G40" i="38"/>
  <c r="F40" i="38"/>
  <c r="E40" i="38"/>
  <c r="D40" i="38"/>
  <c r="W39" i="38"/>
  <c r="V39" i="38"/>
  <c r="U39" i="38"/>
  <c r="T39" i="38"/>
  <c r="S39" i="38"/>
  <c r="R39" i="38"/>
  <c r="Q39" i="38"/>
  <c r="P39" i="38"/>
  <c r="O39" i="38"/>
  <c r="N39" i="38"/>
  <c r="M39" i="38"/>
  <c r="L39" i="38"/>
  <c r="K39" i="38"/>
  <c r="J39" i="38"/>
  <c r="I39" i="38"/>
  <c r="H39" i="38"/>
  <c r="G39" i="38"/>
  <c r="F39" i="38"/>
  <c r="E39" i="38"/>
  <c r="D39" i="38"/>
  <c r="W38" i="38"/>
  <c r="V38" i="38"/>
  <c r="U38" i="38"/>
  <c r="T38" i="38"/>
  <c r="S38" i="38"/>
  <c r="R38" i="38"/>
  <c r="Q38" i="38"/>
  <c r="P38" i="38"/>
  <c r="O38" i="38"/>
  <c r="N38" i="38"/>
  <c r="M38" i="38"/>
  <c r="L38" i="38"/>
  <c r="K38" i="38"/>
  <c r="J38" i="38"/>
  <c r="I38" i="38"/>
  <c r="H38" i="38"/>
  <c r="G38" i="38"/>
  <c r="F38" i="38"/>
  <c r="E38" i="38"/>
  <c r="D38" i="38"/>
  <c r="W37" i="38"/>
  <c r="V37" i="38"/>
  <c r="U37" i="38"/>
  <c r="T37" i="38"/>
  <c r="S37" i="38"/>
  <c r="R37" i="38"/>
  <c r="Q37" i="38"/>
  <c r="P37" i="38"/>
  <c r="O37" i="38"/>
  <c r="N37" i="38"/>
  <c r="M37" i="38"/>
  <c r="L37" i="38"/>
  <c r="K37" i="38"/>
  <c r="J37" i="38"/>
  <c r="I37" i="38"/>
  <c r="H37" i="38"/>
  <c r="G37" i="38"/>
  <c r="F37" i="38"/>
  <c r="E37" i="38"/>
  <c r="D37" i="38"/>
  <c r="W36" i="38"/>
  <c r="V36" i="38"/>
  <c r="U36" i="38"/>
  <c r="T36" i="38"/>
  <c r="S36" i="38"/>
  <c r="R36" i="38"/>
  <c r="Q36" i="38"/>
  <c r="P36" i="38"/>
  <c r="O36" i="38"/>
  <c r="N36" i="38"/>
  <c r="M36" i="38"/>
  <c r="L36" i="38"/>
  <c r="K36" i="38"/>
  <c r="J36" i="38"/>
  <c r="I36" i="38"/>
  <c r="H36" i="38"/>
  <c r="G36" i="38"/>
  <c r="F36" i="38"/>
  <c r="E36" i="38"/>
  <c r="D36" i="38"/>
  <c r="W35" i="38"/>
  <c r="V35" i="38"/>
  <c r="U35" i="38"/>
  <c r="T35" i="38"/>
  <c r="S35" i="38"/>
  <c r="R35" i="38"/>
  <c r="Q35" i="38"/>
  <c r="P35" i="38"/>
  <c r="O35" i="38"/>
  <c r="N35" i="38"/>
  <c r="M35" i="38"/>
  <c r="L35" i="38"/>
  <c r="K35" i="38"/>
  <c r="J35" i="38"/>
  <c r="I35" i="38"/>
  <c r="H35" i="38"/>
  <c r="G35" i="38"/>
  <c r="F35" i="38"/>
  <c r="E35" i="38"/>
  <c r="D35" i="38"/>
  <c r="W34" i="38"/>
  <c r="V34" i="38"/>
  <c r="U34" i="38"/>
  <c r="T34" i="38"/>
  <c r="S34" i="38"/>
  <c r="R34" i="38"/>
  <c r="Q34" i="38"/>
  <c r="P34" i="38"/>
  <c r="O34" i="38"/>
  <c r="N34" i="38"/>
  <c r="M34" i="38"/>
  <c r="L34" i="38"/>
  <c r="K34" i="38"/>
  <c r="J34" i="38"/>
  <c r="I34" i="38"/>
  <c r="H34" i="38"/>
  <c r="G34" i="38"/>
  <c r="F34" i="38"/>
  <c r="E34" i="38"/>
  <c r="D34" i="38"/>
  <c r="W33" i="38"/>
  <c r="V33" i="38"/>
  <c r="U33" i="38"/>
  <c r="T33" i="38"/>
  <c r="S33" i="38"/>
  <c r="R33" i="38"/>
  <c r="Q33" i="38"/>
  <c r="P33" i="38"/>
  <c r="O33" i="38"/>
  <c r="N33" i="38"/>
  <c r="M33" i="38"/>
  <c r="L33" i="38"/>
  <c r="K33" i="38"/>
  <c r="J33" i="38"/>
  <c r="I33" i="38"/>
  <c r="H33" i="38"/>
  <c r="G33" i="38"/>
  <c r="F33" i="38"/>
  <c r="E33" i="38"/>
  <c r="D33" i="38"/>
  <c r="W32" i="38"/>
  <c r="V32" i="38"/>
  <c r="U32" i="38"/>
  <c r="T32" i="38"/>
  <c r="S32" i="38"/>
  <c r="R32" i="38"/>
  <c r="Q32" i="38"/>
  <c r="P32" i="38"/>
  <c r="O32" i="38"/>
  <c r="N32" i="38"/>
  <c r="M32" i="38"/>
  <c r="L32" i="38"/>
  <c r="K32" i="38"/>
  <c r="J32" i="38"/>
  <c r="I32" i="38"/>
  <c r="H32" i="38"/>
  <c r="G32" i="38"/>
  <c r="F32" i="38"/>
  <c r="E32" i="38"/>
  <c r="D32" i="38"/>
  <c r="W31" i="38"/>
  <c r="V31" i="38"/>
  <c r="U31" i="38"/>
  <c r="T31" i="38"/>
  <c r="S31" i="38"/>
  <c r="R31" i="38"/>
  <c r="Q31" i="38"/>
  <c r="P31" i="38"/>
  <c r="O31" i="38"/>
  <c r="N31" i="38"/>
  <c r="M31" i="38"/>
  <c r="L31" i="38"/>
  <c r="K31" i="38"/>
  <c r="J31" i="38"/>
  <c r="I31" i="38"/>
  <c r="H31" i="38"/>
  <c r="G31" i="38"/>
  <c r="F31" i="38"/>
  <c r="E31" i="38"/>
  <c r="D31" i="38"/>
  <c r="W30" i="38"/>
  <c r="V30" i="38"/>
  <c r="U30" i="38"/>
  <c r="T30" i="38"/>
  <c r="S30" i="38"/>
  <c r="R30" i="38"/>
  <c r="Q30" i="38"/>
  <c r="P30" i="38"/>
  <c r="O30" i="38"/>
  <c r="N30" i="38"/>
  <c r="M30" i="38"/>
  <c r="L30" i="38"/>
  <c r="K30" i="38"/>
  <c r="J30" i="38"/>
  <c r="I30" i="38"/>
  <c r="H30" i="38"/>
  <c r="G30" i="38"/>
  <c r="F30" i="38"/>
  <c r="E30" i="38"/>
  <c r="D30" i="38"/>
  <c r="W29" i="38"/>
  <c r="V29" i="38"/>
  <c r="U29" i="38"/>
  <c r="T29" i="38"/>
  <c r="S29" i="38"/>
  <c r="R29" i="38"/>
  <c r="Q29" i="38"/>
  <c r="P29" i="38"/>
  <c r="O29" i="38"/>
  <c r="N29" i="38"/>
  <c r="M29" i="38"/>
  <c r="L29" i="38"/>
  <c r="K29" i="38"/>
  <c r="J29" i="38"/>
  <c r="I29" i="38"/>
  <c r="H29" i="38"/>
  <c r="G29" i="38"/>
  <c r="F29" i="38"/>
  <c r="E29" i="38"/>
  <c r="D29" i="38"/>
  <c r="W28" i="38"/>
  <c r="V28" i="38"/>
  <c r="U28" i="38"/>
  <c r="T28" i="38"/>
  <c r="S28" i="38"/>
  <c r="R28" i="38"/>
  <c r="Q28" i="38"/>
  <c r="P28" i="38"/>
  <c r="O28" i="38"/>
  <c r="N28" i="38"/>
  <c r="M28" i="38"/>
  <c r="L28" i="38"/>
  <c r="K28" i="38"/>
  <c r="J28" i="38"/>
  <c r="I28" i="38"/>
  <c r="H28" i="38"/>
  <c r="G28" i="38"/>
  <c r="F28" i="38"/>
  <c r="E28" i="38"/>
  <c r="D28" i="38"/>
  <c r="W27" i="38"/>
  <c r="V27" i="38"/>
  <c r="U27" i="38"/>
  <c r="T27" i="38"/>
  <c r="S27" i="38"/>
  <c r="R27" i="38"/>
  <c r="Q27" i="38"/>
  <c r="P27" i="38"/>
  <c r="O27" i="38"/>
  <c r="N27" i="38"/>
  <c r="M27" i="38"/>
  <c r="L27" i="38"/>
  <c r="K27" i="38"/>
  <c r="J27" i="38"/>
  <c r="I27" i="38"/>
  <c r="H27" i="38"/>
  <c r="G27" i="38"/>
  <c r="F27" i="38"/>
  <c r="E27" i="38"/>
  <c r="D27" i="38"/>
  <c r="W26" i="38"/>
  <c r="V26" i="38"/>
  <c r="U26" i="38"/>
  <c r="T26" i="38"/>
  <c r="S26" i="38"/>
  <c r="R26" i="38"/>
  <c r="Q26" i="38"/>
  <c r="P26" i="38"/>
  <c r="O26" i="38"/>
  <c r="N26" i="38"/>
  <c r="M26" i="38"/>
  <c r="L26" i="38"/>
  <c r="K26" i="38"/>
  <c r="J26" i="38"/>
  <c r="I26" i="38"/>
  <c r="H26" i="38"/>
  <c r="G26" i="38"/>
  <c r="F26" i="38"/>
  <c r="E26" i="38"/>
  <c r="D26" i="38"/>
  <c r="W25" i="38"/>
  <c r="V25" i="38"/>
  <c r="U25" i="38"/>
  <c r="T25" i="38"/>
  <c r="S25" i="38"/>
  <c r="R25" i="38"/>
  <c r="Q25" i="38"/>
  <c r="P25" i="38"/>
  <c r="O25" i="38"/>
  <c r="N25" i="38"/>
  <c r="M25" i="38"/>
  <c r="L25" i="38"/>
  <c r="K25" i="38"/>
  <c r="J25" i="38"/>
  <c r="I25" i="38"/>
  <c r="H25" i="38"/>
  <c r="G25" i="38"/>
  <c r="F25" i="38"/>
  <c r="E25" i="38"/>
  <c r="D25" i="38"/>
  <c r="W24" i="38"/>
  <c r="V24" i="38"/>
  <c r="U24" i="38"/>
  <c r="T24" i="38"/>
  <c r="S24" i="38"/>
  <c r="R24" i="38"/>
  <c r="Q24" i="38"/>
  <c r="P24" i="38"/>
  <c r="O24" i="38"/>
  <c r="N24" i="38"/>
  <c r="M24" i="38"/>
  <c r="L24" i="38"/>
  <c r="K24" i="38"/>
  <c r="J24" i="38"/>
  <c r="I24" i="38"/>
  <c r="H24" i="38"/>
  <c r="G24" i="38"/>
  <c r="F24" i="38"/>
  <c r="E24" i="38"/>
  <c r="D24" i="38"/>
  <c r="W23" i="38"/>
  <c r="V23" i="38"/>
  <c r="U23" i="38"/>
  <c r="T23" i="38"/>
  <c r="S23" i="38"/>
  <c r="R23" i="38"/>
  <c r="Q23" i="38"/>
  <c r="P23" i="38"/>
  <c r="O23" i="38"/>
  <c r="N23" i="38"/>
  <c r="M23" i="38"/>
  <c r="L23" i="38"/>
  <c r="K23" i="38"/>
  <c r="J23" i="38"/>
  <c r="I23" i="38"/>
  <c r="H23" i="38"/>
  <c r="G23" i="38"/>
  <c r="F23" i="38"/>
  <c r="E23" i="38"/>
  <c r="D23" i="38"/>
  <c r="W22" i="38"/>
  <c r="V22" i="38"/>
  <c r="U22" i="38"/>
  <c r="T22" i="38"/>
  <c r="S22" i="38"/>
  <c r="R22" i="38"/>
  <c r="Q22" i="38"/>
  <c r="P22" i="38"/>
  <c r="O22" i="38"/>
  <c r="N22" i="38"/>
  <c r="M22" i="38"/>
  <c r="L22" i="38"/>
  <c r="K22" i="38"/>
  <c r="J22" i="38"/>
  <c r="I22" i="38"/>
  <c r="H22" i="38"/>
  <c r="G22" i="38"/>
  <c r="F22" i="38"/>
  <c r="E22" i="38"/>
  <c r="D22" i="38"/>
  <c r="W21" i="38"/>
  <c r="V21" i="38"/>
  <c r="U21" i="38"/>
  <c r="T21" i="38"/>
  <c r="S21" i="38"/>
  <c r="R21" i="38"/>
  <c r="Q21" i="38"/>
  <c r="P21" i="38"/>
  <c r="O21" i="38"/>
  <c r="N21" i="38"/>
  <c r="M21" i="38"/>
  <c r="L21" i="38"/>
  <c r="K21" i="38"/>
  <c r="J21" i="38"/>
  <c r="I21" i="38"/>
  <c r="H21" i="38"/>
  <c r="G21" i="38"/>
  <c r="F21" i="38"/>
  <c r="E21" i="38"/>
  <c r="D21" i="38"/>
  <c r="W20" i="38"/>
  <c r="V20" i="38"/>
  <c r="U20" i="38"/>
  <c r="T20" i="38"/>
  <c r="S20" i="38"/>
  <c r="R20" i="38"/>
  <c r="Q20" i="38"/>
  <c r="P20" i="38"/>
  <c r="O20" i="38"/>
  <c r="N20" i="38"/>
  <c r="M20" i="38"/>
  <c r="L20" i="38"/>
  <c r="K20" i="38"/>
  <c r="J20" i="38"/>
  <c r="I20" i="38"/>
  <c r="H20" i="38"/>
  <c r="G20" i="38"/>
  <c r="F20" i="38"/>
  <c r="E20" i="38"/>
  <c r="D20" i="38"/>
  <c r="W19" i="38"/>
  <c r="V19" i="38"/>
  <c r="U19" i="38"/>
  <c r="T19" i="38"/>
  <c r="S19" i="38"/>
  <c r="R19" i="38"/>
  <c r="Q19" i="38"/>
  <c r="P19" i="38"/>
  <c r="O19" i="38"/>
  <c r="N19" i="38"/>
  <c r="M19" i="38"/>
  <c r="L19" i="38"/>
  <c r="K19" i="38"/>
  <c r="J19" i="38"/>
  <c r="I19" i="38"/>
  <c r="H19" i="38"/>
  <c r="G19" i="38"/>
  <c r="F19" i="38"/>
  <c r="E19" i="38"/>
  <c r="D19" i="38"/>
  <c r="W18" i="38"/>
  <c r="V18" i="38"/>
  <c r="U18" i="38"/>
  <c r="T18" i="38"/>
  <c r="S18" i="38"/>
  <c r="R18" i="38"/>
  <c r="Q18" i="38"/>
  <c r="P18" i="38"/>
  <c r="O18" i="38"/>
  <c r="N18" i="38"/>
  <c r="M18" i="38"/>
  <c r="L18" i="38"/>
  <c r="K18" i="38"/>
  <c r="J18" i="38"/>
  <c r="I18" i="38"/>
  <c r="H18" i="38"/>
  <c r="G18" i="38"/>
  <c r="F18" i="38"/>
  <c r="E18" i="38"/>
  <c r="D18" i="38"/>
  <c r="W17" i="38"/>
  <c r="V17" i="38"/>
  <c r="U17" i="38"/>
  <c r="T17" i="38"/>
  <c r="S17" i="38"/>
  <c r="R17" i="38"/>
  <c r="Q17" i="38"/>
  <c r="P17" i="38"/>
  <c r="O17" i="38"/>
  <c r="N17" i="38"/>
  <c r="M17" i="38"/>
  <c r="L17" i="38"/>
  <c r="K17" i="38"/>
  <c r="J17" i="38"/>
  <c r="I17" i="38"/>
  <c r="H17" i="38"/>
  <c r="G17" i="38"/>
  <c r="F17" i="38"/>
  <c r="E17" i="38"/>
  <c r="D17" i="38"/>
  <c r="W16" i="38"/>
  <c r="V16" i="38"/>
  <c r="U16" i="38"/>
  <c r="T16" i="38"/>
  <c r="S16" i="38"/>
  <c r="R16" i="38"/>
  <c r="Q16" i="38"/>
  <c r="P16" i="38"/>
  <c r="O16" i="38"/>
  <c r="N16" i="38"/>
  <c r="M16" i="38"/>
  <c r="L16" i="38"/>
  <c r="K16" i="38"/>
  <c r="J16" i="38"/>
  <c r="I16" i="38"/>
  <c r="H16" i="38"/>
  <c r="G16" i="38"/>
  <c r="F16" i="38"/>
  <c r="E16" i="38"/>
  <c r="D16" i="38"/>
  <c r="W15" i="38"/>
  <c r="V15" i="38"/>
  <c r="U15" i="38"/>
  <c r="T15" i="38"/>
  <c r="S15" i="38"/>
  <c r="R15" i="38"/>
  <c r="Q15" i="38"/>
  <c r="P15" i="38"/>
  <c r="O15" i="38"/>
  <c r="N15" i="38"/>
  <c r="M15" i="38"/>
  <c r="L15" i="38"/>
  <c r="K15" i="38"/>
  <c r="J15" i="38"/>
  <c r="I15" i="38"/>
  <c r="H15" i="38"/>
  <c r="G15" i="38"/>
  <c r="F15" i="38"/>
  <c r="E15" i="38"/>
  <c r="D15" i="38"/>
  <c r="W14" i="38"/>
  <c r="V14" i="38"/>
  <c r="U14" i="38"/>
  <c r="T14" i="38"/>
  <c r="S14" i="38"/>
  <c r="R14" i="38"/>
  <c r="Q14" i="38"/>
  <c r="P14" i="38"/>
  <c r="O14" i="38"/>
  <c r="N14" i="38"/>
  <c r="M14" i="38"/>
  <c r="L14" i="38"/>
  <c r="K14" i="38"/>
  <c r="J14" i="38"/>
  <c r="I14" i="38"/>
  <c r="H14" i="38"/>
  <c r="G14" i="38"/>
  <c r="F14" i="38"/>
  <c r="E14" i="38"/>
  <c r="D14" i="38"/>
  <c r="W13" i="38"/>
  <c r="V13" i="38"/>
  <c r="U13" i="38"/>
  <c r="T13" i="38"/>
  <c r="S13" i="38"/>
  <c r="R13" i="38"/>
  <c r="Q13" i="38"/>
  <c r="P13" i="38"/>
  <c r="O13" i="38"/>
  <c r="N13" i="38"/>
  <c r="M13" i="38"/>
  <c r="L13" i="38"/>
  <c r="K13" i="38"/>
  <c r="J13" i="38"/>
  <c r="I13" i="38"/>
  <c r="H13" i="38"/>
  <c r="G13" i="38"/>
  <c r="F13" i="38"/>
  <c r="E13" i="38"/>
  <c r="D13" i="38"/>
  <c r="W12" i="38"/>
  <c r="V12" i="38"/>
  <c r="U12" i="38"/>
  <c r="T12" i="38"/>
  <c r="S12" i="38"/>
  <c r="R12" i="38"/>
  <c r="Q12" i="38"/>
  <c r="P12" i="38"/>
  <c r="O12" i="38"/>
  <c r="N12" i="38"/>
  <c r="M12" i="38"/>
  <c r="L12" i="38"/>
  <c r="K12" i="38"/>
  <c r="J12" i="38"/>
  <c r="I12" i="38"/>
  <c r="H12" i="38"/>
  <c r="G12" i="38"/>
  <c r="F12" i="38"/>
  <c r="E12" i="38"/>
  <c r="D12" i="38"/>
  <c r="W11" i="38"/>
  <c r="V11" i="38"/>
  <c r="U11" i="38"/>
  <c r="T11" i="38"/>
  <c r="S11" i="38"/>
  <c r="R11" i="38"/>
  <c r="Q11" i="38"/>
  <c r="P11" i="38"/>
  <c r="O11" i="38"/>
  <c r="N11" i="38"/>
  <c r="M11" i="38"/>
  <c r="L11" i="38"/>
  <c r="K11" i="38"/>
  <c r="J11" i="38"/>
  <c r="I11" i="38"/>
  <c r="H11" i="38"/>
  <c r="G11" i="38"/>
  <c r="F11" i="38"/>
  <c r="E11" i="38"/>
  <c r="D11" i="38"/>
  <c r="W10" i="38"/>
  <c r="V10" i="38"/>
  <c r="U10" i="38"/>
  <c r="T10" i="38"/>
  <c r="S10" i="38"/>
  <c r="R10" i="38"/>
  <c r="Q10" i="38"/>
  <c r="P10" i="38"/>
  <c r="O10" i="38"/>
  <c r="N10" i="38"/>
  <c r="M10" i="38"/>
  <c r="L10" i="38"/>
  <c r="K10" i="38"/>
  <c r="J10" i="38"/>
  <c r="I10" i="38"/>
  <c r="H10" i="38"/>
  <c r="G10" i="38"/>
  <c r="F10" i="38"/>
  <c r="E10" i="38"/>
  <c r="D10" i="38"/>
  <c r="W9" i="38"/>
  <c r="V9" i="38"/>
  <c r="U9" i="38"/>
  <c r="T9" i="38"/>
  <c r="S9" i="38"/>
  <c r="R9" i="38"/>
  <c r="Q9" i="38"/>
  <c r="P9" i="38"/>
  <c r="O9" i="38"/>
  <c r="N9" i="38"/>
  <c r="M9" i="38"/>
  <c r="L9" i="38"/>
  <c r="K9" i="38"/>
  <c r="J9" i="38"/>
  <c r="I9" i="38"/>
  <c r="H9" i="38"/>
  <c r="G9" i="38"/>
  <c r="F9" i="38"/>
  <c r="E9" i="38"/>
  <c r="D9" i="38"/>
  <c r="W8" i="38"/>
  <c r="V8" i="38"/>
  <c r="U8" i="38"/>
  <c r="T8" i="38"/>
  <c r="S8" i="38"/>
  <c r="R8" i="38"/>
  <c r="Q8" i="38"/>
  <c r="P8" i="38"/>
  <c r="O8" i="38"/>
  <c r="N8" i="38"/>
  <c r="M8" i="38"/>
  <c r="L8" i="38"/>
  <c r="K8" i="38"/>
  <c r="J8" i="38"/>
  <c r="I8" i="38"/>
  <c r="H8" i="38"/>
  <c r="G8" i="38"/>
  <c r="F8" i="38"/>
  <c r="E8" i="38"/>
  <c r="D8" i="38"/>
  <c r="W7" i="38"/>
  <c r="V7" i="38"/>
  <c r="U7" i="38"/>
  <c r="T7" i="38"/>
  <c r="S7" i="38"/>
  <c r="R7" i="38"/>
  <c r="Q7" i="38"/>
  <c r="P7" i="38"/>
  <c r="O7" i="38"/>
  <c r="N7" i="38"/>
  <c r="M7" i="38"/>
  <c r="L7" i="38"/>
  <c r="K7" i="38"/>
  <c r="J7" i="38"/>
  <c r="I7" i="38"/>
  <c r="H7" i="38"/>
  <c r="G7" i="38"/>
  <c r="F7" i="38"/>
  <c r="E7" i="38"/>
  <c r="D7" i="38"/>
  <c r="W6" i="38"/>
  <c r="V6" i="38"/>
  <c r="U6" i="38"/>
  <c r="T6" i="38"/>
  <c r="S6" i="38"/>
  <c r="R6" i="38"/>
  <c r="Q6" i="38"/>
  <c r="P6" i="38"/>
  <c r="O6" i="38"/>
  <c r="N6" i="38"/>
  <c r="M6" i="38"/>
  <c r="L6" i="38"/>
  <c r="K6" i="38"/>
  <c r="J6" i="38"/>
  <c r="I6" i="38"/>
  <c r="H6" i="38"/>
  <c r="G6" i="38"/>
  <c r="F6" i="38"/>
  <c r="E6" i="38"/>
  <c r="D6" i="38"/>
  <c r="W5" i="38"/>
  <c r="V5" i="38"/>
  <c r="U5" i="38"/>
  <c r="T5" i="38"/>
  <c r="S5" i="38"/>
  <c r="R5" i="38"/>
  <c r="Q5" i="38"/>
  <c r="P5" i="38"/>
  <c r="O5" i="38"/>
  <c r="N5" i="38"/>
  <c r="M5" i="38"/>
  <c r="L5" i="38"/>
  <c r="K5" i="38"/>
  <c r="J5" i="38"/>
  <c r="I5" i="38"/>
  <c r="H5" i="38"/>
  <c r="G5" i="38"/>
  <c r="F5" i="38"/>
  <c r="E5" i="38"/>
  <c r="D5" i="38"/>
  <c r="W4" i="38"/>
  <c r="V4" i="38"/>
  <c r="U4" i="38"/>
  <c r="T4" i="38"/>
  <c r="S4" i="38"/>
  <c r="R4" i="38"/>
  <c r="Q4" i="38"/>
  <c r="P4" i="38"/>
  <c r="O4" i="38"/>
  <c r="N4" i="38"/>
  <c r="M4" i="38"/>
  <c r="L4" i="38"/>
  <c r="K4" i="38"/>
  <c r="J4" i="38"/>
  <c r="I4" i="38"/>
  <c r="H4" i="38"/>
  <c r="G4" i="38"/>
  <c r="F4" i="38"/>
  <c r="E4" i="38"/>
  <c r="D4" i="38"/>
  <c r="W3" i="38"/>
  <c r="V3" i="38"/>
  <c r="U3" i="38"/>
  <c r="T3" i="38"/>
  <c r="S3" i="38"/>
  <c r="R3" i="38"/>
  <c r="Q3" i="38"/>
  <c r="P3" i="38"/>
  <c r="O3" i="38"/>
  <c r="N3" i="38"/>
  <c r="M3" i="38"/>
  <c r="L3" i="38"/>
  <c r="K3" i="38"/>
  <c r="J3" i="38"/>
  <c r="I3" i="38"/>
  <c r="H3" i="38"/>
  <c r="G3" i="38"/>
  <c r="F3" i="38"/>
  <c r="E3" i="38"/>
  <c r="D3" i="38"/>
  <c r="W2" i="38"/>
  <c r="V2" i="38"/>
  <c r="U2" i="38"/>
  <c r="T2" i="38"/>
  <c r="S2" i="38"/>
  <c r="R2" i="38"/>
  <c r="Q2" i="38"/>
  <c r="P2" i="38"/>
  <c r="O2" i="38"/>
  <c r="N2" i="38"/>
  <c r="M2" i="38"/>
  <c r="L2" i="38"/>
  <c r="K2" i="38"/>
  <c r="J2" i="38"/>
  <c r="I2" i="38"/>
  <c r="H2" i="38"/>
  <c r="G2" i="38"/>
  <c r="F2" i="38"/>
  <c r="E2" i="38"/>
  <c r="D2" i="38"/>
  <c r="W78" i="39"/>
  <c r="V78" i="39"/>
  <c r="U78" i="39"/>
  <c r="T78" i="39"/>
  <c r="S78" i="39"/>
  <c r="R78" i="39"/>
  <c r="Q78" i="39"/>
  <c r="P78" i="39"/>
  <c r="O78" i="39"/>
  <c r="N78" i="39"/>
  <c r="M78" i="39"/>
  <c r="L78" i="39"/>
  <c r="K78" i="39"/>
  <c r="J78" i="39"/>
  <c r="I78" i="39"/>
  <c r="H78" i="39"/>
  <c r="G78" i="39"/>
  <c r="F78" i="39"/>
  <c r="E78" i="39"/>
  <c r="D78" i="39"/>
  <c r="W68" i="39"/>
  <c r="V68" i="39"/>
  <c r="U68" i="39"/>
  <c r="T68" i="39"/>
  <c r="S68" i="39"/>
  <c r="R68" i="39"/>
  <c r="Q68" i="39"/>
  <c r="P68" i="39"/>
  <c r="O68" i="39"/>
  <c r="N68" i="39"/>
  <c r="M68" i="39"/>
  <c r="L68" i="39"/>
  <c r="K68" i="39"/>
  <c r="J68" i="39"/>
  <c r="I68" i="39"/>
  <c r="H68" i="39"/>
  <c r="G68" i="39"/>
  <c r="F68" i="39"/>
  <c r="E68" i="39"/>
  <c r="D68" i="39"/>
  <c r="W67" i="39"/>
  <c r="V67" i="39"/>
  <c r="U67" i="39"/>
  <c r="T67" i="39"/>
  <c r="S67" i="39"/>
  <c r="R67" i="39"/>
  <c r="Q67" i="39"/>
  <c r="P67" i="39"/>
  <c r="O67" i="39"/>
  <c r="N67" i="39"/>
  <c r="M67" i="39"/>
  <c r="L67" i="39"/>
  <c r="K67" i="39"/>
  <c r="J67" i="39"/>
  <c r="I67" i="39"/>
  <c r="H67" i="39"/>
  <c r="G67" i="39"/>
  <c r="F67" i="39"/>
  <c r="E67" i="39"/>
  <c r="D67" i="39"/>
  <c r="W65" i="39"/>
  <c r="V65" i="39"/>
  <c r="U65" i="39"/>
  <c r="T65" i="39"/>
  <c r="S65" i="39"/>
  <c r="R65" i="39"/>
  <c r="Q65" i="39"/>
  <c r="P65" i="39"/>
  <c r="O65" i="39"/>
  <c r="N65" i="39"/>
  <c r="M65" i="39"/>
  <c r="L65" i="39"/>
  <c r="K65" i="39"/>
  <c r="J65" i="39"/>
  <c r="I65" i="39"/>
  <c r="H65" i="39"/>
  <c r="G65" i="39"/>
  <c r="F65" i="39"/>
  <c r="E65" i="39"/>
  <c r="D65" i="39"/>
  <c r="W64" i="39"/>
  <c r="V64" i="39"/>
  <c r="U64" i="39"/>
  <c r="T64" i="39"/>
  <c r="S64" i="39"/>
  <c r="R64" i="39"/>
  <c r="Q64" i="39"/>
  <c r="P64" i="39"/>
  <c r="O64" i="39"/>
  <c r="N64" i="39"/>
  <c r="M64" i="39"/>
  <c r="L64" i="39"/>
  <c r="K64" i="39"/>
  <c r="J64" i="39"/>
  <c r="I64" i="39"/>
  <c r="H64" i="39"/>
  <c r="G64" i="39"/>
  <c r="F64" i="39"/>
  <c r="E64" i="39"/>
  <c r="D64" i="39"/>
  <c r="W63" i="39"/>
  <c r="V63" i="39"/>
  <c r="U63" i="39"/>
  <c r="T63" i="39"/>
  <c r="S63" i="39"/>
  <c r="R63" i="39"/>
  <c r="Q63" i="39"/>
  <c r="P63" i="39"/>
  <c r="O63" i="39"/>
  <c r="N63" i="39"/>
  <c r="M63" i="39"/>
  <c r="L63" i="39"/>
  <c r="K63" i="39"/>
  <c r="J63" i="39"/>
  <c r="I63" i="39"/>
  <c r="H63" i="39"/>
  <c r="G63" i="39"/>
  <c r="F63" i="39"/>
  <c r="E63" i="39"/>
  <c r="D63" i="39"/>
  <c r="W62" i="39"/>
  <c r="V62" i="39"/>
  <c r="U62" i="39"/>
  <c r="T62" i="39"/>
  <c r="S62" i="39"/>
  <c r="R62" i="39"/>
  <c r="Q62" i="39"/>
  <c r="P62" i="39"/>
  <c r="O62" i="39"/>
  <c r="N62" i="39"/>
  <c r="M62" i="39"/>
  <c r="L62" i="39"/>
  <c r="K62" i="39"/>
  <c r="J62" i="39"/>
  <c r="I62" i="39"/>
  <c r="H62" i="39"/>
  <c r="G62" i="39"/>
  <c r="F62" i="39"/>
  <c r="E62" i="39"/>
  <c r="D62" i="39"/>
  <c r="W61" i="39"/>
  <c r="V61" i="39"/>
  <c r="U61" i="39"/>
  <c r="T61" i="39"/>
  <c r="S61" i="39"/>
  <c r="R61" i="39"/>
  <c r="Q61" i="39"/>
  <c r="P61" i="39"/>
  <c r="O61" i="39"/>
  <c r="N61" i="39"/>
  <c r="M61" i="39"/>
  <c r="L61" i="39"/>
  <c r="K61" i="39"/>
  <c r="J61" i="39"/>
  <c r="I61" i="39"/>
  <c r="H61" i="39"/>
  <c r="G61" i="39"/>
  <c r="F61" i="39"/>
  <c r="E61" i="39"/>
  <c r="D61" i="39"/>
  <c r="W59" i="39"/>
  <c r="V59" i="39"/>
  <c r="U59" i="39"/>
  <c r="T59" i="39"/>
  <c r="S59" i="39"/>
  <c r="R59" i="39"/>
  <c r="Q59" i="39"/>
  <c r="P59" i="39"/>
  <c r="O59" i="39"/>
  <c r="N59" i="39"/>
  <c r="M59" i="39"/>
  <c r="L59" i="39"/>
  <c r="K59" i="39"/>
  <c r="J59" i="39"/>
  <c r="I59" i="39"/>
  <c r="H59" i="39"/>
  <c r="G59" i="39"/>
  <c r="F59" i="39"/>
  <c r="E59" i="39"/>
  <c r="D59" i="39"/>
  <c r="W56" i="39"/>
  <c r="V56" i="39"/>
  <c r="U56" i="39"/>
  <c r="T56" i="39"/>
  <c r="S56" i="39"/>
  <c r="R56" i="39"/>
  <c r="Q56" i="39"/>
  <c r="P56" i="39"/>
  <c r="O56" i="39"/>
  <c r="N56" i="39"/>
  <c r="M56" i="39"/>
  <c r="L56" i="39"/>
  <c r="K56" i="39"/>
  <c r="J56" i="39"/>
  <c r="I56" i="39"/>
  <c r="H56" i="39"/>
  <c r="G56" i="39"/>
  <c r="F56" i="39"/>
  <c r="E56" i="39"/>
  <c r="D56" i="39"/>
  <c r="W55" i="39"/>
  <c r="V55" i="39"/>
  <c r="U55" i="39"/>
  <c r="T55" i="39"/>
  <c r="S55" i="39"/>
  <c r="R55" i="39"/>
  <c r="Q55" i="39"/>
  <c r="P55" i="39"/>
  <c r="O55" i="39"/>
  <c r="N55" i="39"/>
  <c r="M55" i="39"/>
  <c r="L55" i="39"/>
  <c r="K55" i="39"/>
  <c r="J55" i="39"/>
  <c r="I55" i="39"/>
  <c r="H55" i="39"/>
  <c r="G55" i="39"/>
  <c r="F55" i="39"/>
  <c r="E55" i="39"/>
  <c r="D55" i="39"/>
  <c r="W51" i="39"/>
  <c r="V51" i="39"/>
  <c r="U51" i="39"/>
  <c r="T51" i="39"/>
  <c r="S51" i="39"/>
  <c r="R51" i="39"/>
  <c r="Q51" i="39"/>
  <c r="P51" i="39"/>
  <c r="O51" i="39"/>
  <c r="N51" i="39"/>
  <c r="M51" i="39"/>
  <c r="L51" i="39"/>
  <c r="K51" i="39"/>
  <c r="J51" i="39"/>
  <c r="I51" i="39"/>
  <c r="H51" i="39"/>
  <c r="G51" i="39"/>
  <c r="F51" i="39"/>
  <c r="E51" i="39"/>
  <c r="D51" i="39"/>
  <c r="W50" i="39"/>
  <c r="V50" i="39"/>
  <c r="U50" i="39"/>
  <c r="T50" i="39"/>
  <c r="S50" i="39"/>
  <c r="R50" i="39"/>
  <c r="Q50" i="39"/>
  <c r="P50" i="39"/>
  <c r="O50" i="39"/>
  <c r="N50" i="39"/>
  <c r="M50" i="39"/>
  <c r="L50" i="39"/>
  <c r="K50" i="39"/>
  <c r="J50" i="39"/>
  <c r="I50" i="39"/>
  <c r="H50" i="39"/>
  <c r="G50" i="39"/>
  <c r="F50" i="39"/>
  <c r="E50" i="39"/>
  <c r="D50" i="39"/>
  <c r="W48" i="39"/>
  <c r="V48" i="39"/>
  <c r="U48" i="39"/>
  <c r="T48" i="39"/>
  <c r="S48" i="39"/>
  <c r="R48" i="39"/>
  <c r="Q48" i="39"/>
  <c r="P48" i="39"/>
  <c r="O48" i="39"/>
  <c r="N48" i="39"/>
  <c r="M48" i="39"/>
  <c r="L48" i="39"/>
  <c r="K48" i="39"/>
  <c r="J48" i="39"/>
  <c r="I48" i="39"/>
  <c r="H48" i="39"/>
  <c r="G48" i="39"/>
  <c r="F48" i="39"/>
  <c r="E48" i="39"/>
  <c r="D48" i="39"/>
  <c r="W47" i="39"/>
  <c r="V47" i="39"/>
  <c r="U47" i="39"/>
  <c r="T47" i="39"/>
  <c r="S47" i="39"/>
  <c r="R47" i="39"/>
  <c r="Q47" i="39"/>
  <c r="P47" i="39"/>
  <c r="O47" i="39"/>
  <c r="N47" i="39"/>
  <c r="M47" i="39"/>
  <c r="L47" i="39"/>
  <c r="K47" i="39"/>
  <c r="J47" i="39"/>
  <c r="I47" i="39"/>
  <c r="H47" i="39"/>
  <c r="G47" i="39"/>
  <c r="F47" i="39"/>
  <c r="E47" i="39"/>
  <c r="D47" i="39"/>
  <c r="W45" i="39"/>
  <c r="V45" i="39"/>
  <c r="U45" i="39"/>
  <c r="T45" i="39"/>
  <c r="S45" i="39"/>
  <c r="R45" i="39"/>
  <c r="Q45" i="39"/>
  <c r="P45" i="39"/>
  <c r="O45" i="39"/>
  <c r="N45" i="39"/>
  <c r="M45" i="39"/>
  <c r="L45" i="39"/>
  <c r="K45" i="39"/>
  <c r="J45" i="39"/>
  <c r="I45" i="39"/>
  <c r="H45" i="39"/>
  <c r="G45" i="39"/>
  <c r="F45" i="39"/>
  <c r="E45" i="39"/>
  <c r="D45" i="39"/>
  <c r="W43" i="39"/>
  <c r="V43" i="39"/>
  <c r="U43" i="39"/>
  <c r="T43" i="39"/>
  <c r="S43" i="39"/>
  <c r="R43" i="39"/>
  <c r="Q43" i="39"/>
  <c r="P43" i="39"/>
  <c r="O43" i="39"/>
  <c r="N43" i="39"/>
  <c r="M43" i="39"/>
  <c r="L43" i="39"/>
  <c r="K43" i="39"/>
  <c r="J43" i="39"/>
  <c r="I43" i="39"/>
  <c r="H43" i="39"/>
  <c r="G43" i="39"/>
  <c r="F43" i="39"/>
  <c r="E43" i="39"/>
  <c r="D43" i="39"/>
  <c r="W40" i="39"/>
  <c r="V40" i="39"/>
  <c r="U40" i="39"/>
  <c r="T40" i="39"/>
  <c r="S40" i="39"/>
  <c r="R40" i="39"/>
  <c r="Q40" i="39"/>
  <c r="P40" i="39"/>
  <c r="O40" i="39"/>
  <c r="N40" i="39"/>
  <c r="M40" i="39"/>
  <c r="L40" i="39"/>
  <c r="K40" i="39"/>
  <c r="J40" i="39"/>
  <c r="I40" i="39"/>
  <c r="H40" i="39"/>
  <c r="G40" i="39"/>
  <c r="F40" i="39"/>
  <c r="E40" i="39"/>
  <c r="D40" i="39"/>
  <c r="W39" i="39"/>
  <c r="V39" i="39"/>
  <c r="U39" i="39"/>
  <c r="T39" i="39"/>
  <c r="S39" i="39"/>
  <c r="R39" i="39"/>
  <c r="Q39" i="39"/>
  <c r="P39" i="39"/>
  <c r="O39" i="39"/>
  <c r="N39" i="39"/>
  <c r="M39" i="39"/>
  <c r="L39" i="39"/>
  <c r="K39" i="39"/>
  <c r="J39" i="39"/>
  <c r="I39" i="39"/>
  <c r="H39" i="39"/>
  <c r="G39" i="39"/>
  <c r="F39" i="39"/>
  <c r="E39" i="39"/>
  <c r="D39" i="39"/>
  <c r="W38" i="39"/>
  <c r="V38" i="39"/>
  <c r="U38" i="39"/>
  <c r="T38" i="39"/>
  <c r="S38" i="39"/>
  <c r="R38" i="39"/>
  <c r="Q38" i="39"/>
  <c r="P38" i="39"/>
  <c r="O38" i="39"/>
  <c r="N38" i="39"/>
  <c r="M38" i="39"/>
  <c r="L38" i="39"/>
  <c r="K38" i="39"/>
  <c r="J38" i="39"/>
  <c r="I38" i="39"/>
  <c r="H38" i="39"/>
  <c r="G38" i="39"/>
  <c r="F38" i="39"/>
  <c r="E38" i="39"/>
  <c r="D38" i="39"/>
  <c r="W35" i="39"/>
  <c r="V35" i="39"/>
  <c r="U35" i="39"/>
  <c r="T35" i="39"/>
  <c r="S35" i="39"/>
  <c r="R35" i="39"/>
  <c r="Q35" i="39"/>
  <c r="P35" i="39"/>
  <c r="O35" i="39"/>
  <c r="N35" i="39"/>
  <c r="M35" i="39"/>
  <c r="L35" i="39"/>
  <c r="K35" i="39"/>
  <c r="J35" i="39"/>
  <c r="I35" i="39"/>
  <c r="H35" i="39"/>
  <c r="G35" i="39"/>
  <c r="F35" i="39"/>
  <c r="E35" i="39"/>
  <c r="D35" i="39"/>
  <c r="W34" i="39"/>
  <c r="V34" i="39"/>
  <c r="U34" i="39"/>
  <c r="T34" i="39"/>
  <c r="S34" i="39"/>
  <c r="R34" i="39"/>
  <c r="Q34" i="39"/>
  <c r="P34" i="39"/>
  <c r="O34" i="39"/>
  <c r="N34" i="39"/>
  <c r="M34" i="39"/>
  <c r="L34" i="39"/>
  <c r="K34" i="39"/>
  <c r="J34" i="39"/>
  <c r="I34" i="39"/>
  <c r="H34" i="39"/>
  <c r="G34" i="39"/>
  <c r="F34" i="39"/>
  <c r="E34" i="39"/>
  <c r="D34" i="39"/>
  <c r="W32" i="39"/>
  <c r="V32" i="39"/>
  <c r="U32" i="39"/>
  <c r="T32" i="39"/>
  <c r="S32" i="39"/>
  <c r="R32" i="39"/>
  <c r="Q32" i="39"/>
  <c r="P32" i="39"/>
  <c r="O32" i="39"/>
  <c r="N32" i="39"/>
  <c r="M32" i="39"/>
  <c r="L32" i="39"/>
  <c r="K32" i="39"/>
  <c r="J32" i="39"/>
  <c r="I32" i="39"/>
  <c r="H32" i="39"/>
  <c r="G32" i="39"/>
  <c r="F32" i="39"/>
  <c r="E32" i="39"/>
  <c r="D32" i="39"/>
  <c r="W28" i="39"/>
  <c r="V28" i="39"/>
  <c r="U28" i="39"/>
  <c r="T28" i="39"/>
  <c r="S28" i="39"/>
  <c r="R28" i="39"/>
  <c r="Q28" i="39"/>
  <c r="P28" i="39"/>
  <c r="O28" i="39"/>
  <c r="N28" i="39"/>
  <c r="M28" i="39"/>
  <c r="L28" i="39"/>
  <c r="K28" i="39"/>
  <c r="J28" i="39"/>
  <c r="I28" i="39"/>
  <c r="H28" i="39"/>
  <c r="G28" i="39"/>
  <c r="F28" i="39"/>
  <c r="E28" i="39"/>
  <c r="D28" i="39"/>
  <c r="W24" i="39"/>
  <c r="V24" i="39"/>
  <c r="U24" i="39"/>
  <c r="T24" i="39"/>
  <c r="S24" i="39"/>
  <c r="R24" i="39"/>
  <c r="Q24" i="39"/>
  <c r="P24" i="39"/>
  <c r="O24" i="39"/>
  <c r="N24" i="39"/>
  <c r="M24" i="39"/>
  <c r="L24" i="39"/>
  <c r="K24" i="39"/>
  <c r="J24" i="39"/>
  <c r="I24" i="39"/>
  <c r="H24" i="39"/>
  <c r="G24" i="39"/>
  <c r="F24" i="39"/>
  <c r="E24" i="39"/>
  <c r="D24" i="39"/>
  <c r="W21" i="39"/>
  <c r="V21" i="39"/>
  <c r="U21" i="39"/>
  <c r="T21" i="39"/>
  <c r="S21" i="39"/>
  <c r="R21" i="39"/>
  <c r="Q21" i="39"/>
  <c r="P21" i="39"/>
  <c r="O21" i="39"/>
  <c r="N21" i="39"/>
  <c r="M21" i="39"/>
  <c r="L21" i="39"/>
  <c r="K21" i="39"/>
  <c r="J21" i="39"/>
  <c r="I21" i="39"/>
  <c r="H21" i="39"/>
  <c r="G21" i="39"/>
  <c r="F21" i="39"/>
  <c r="E21" i="39"/>
  <c r="D21" i="39"/>
  <c r="W20" i="39"/>
  <c r="V20" i="39"/>
  <c r="U20" i="39"/>
  <c r="T20" i="39"/>
  <c r="S20" i="39"/>
  <c r="R20" i="39"/>
  <c r="Q20" i="39"/>
  <c r="P20" i="39"/>
  <c r="O20" i="39"/>
  <c r="N20" i="39"/>
  <c r="M20" i="39"/>
  <c r="L20" i="39"/>
  <c r="K20" i="39"/>
  <c r="J20" i="39"/>
  <c r="I20" i="39"/>
  <c r="H20" i="39"/>
  <c r="G20" i="39"/>
  <c r="F20" i="39"/>
  <c r="E20" i="39"/>
  <c r="D20" i="39"/>
  <c r="W18" i="39"/>
  <c r="V18" i="39"/>
  <c r="U18" i="39"/>
  <c r="T18" i="39"/>
  <c r="S18" i="39"/>
  <c r="R18" i="39"/>
  <c r="Q18" i="39"/>
  <c r="P18" i="39"/>
  <c r="O18" i="39"/>
  <c r="N18" i="39"/>
  <c r="M18" i="39"/>
  <c r="L18" i="39"/>
  <c r="K18" i="39"/>
  <c r="J18" i="39"/>
  <c r="I18" i="39"/>
  <c r="H18" i="39"/>
  <c r="G18" i="39"/>
  <c r="F18" i="39"/>
  <c r="E18" i="39"/>
  <c r="D18" i="39"/>
  <c r="W17" i="39"/>
  <c r="V17" i="39"/>
  <c r="U17" i="39"/>
  <c r="T17" i="39"/>
  <c r="S17" i="39"/>
  <c r="R17" i="39"/>
  <c r="Q17" i="39"/>
  <c r="P17" i="39"/>
  <c r="O17" i="39"/>
  <c r="N17" i="39"/>
  <c r="M17" i="39"/>
  <c r="L17" i="39"/>
  <c r="K17" i="39"/>
  <c r="J17" i="39"/>
  <c r="I17" i="39"/>
  <c r="H17" i="39"/>
  <c r="G17" i="39"/>
  <c r="F17" i="39"/>
  <c r="E17" i="39"/>
  <c r="D17" i="39"/>
  <c r="W5" i="39"/>
  <c r="V5" i="39"/>
  <c r="U5" i="39"/>
  <c r="T5" i="39"/>
  <c r="S5" i="39"/>
  <c r="R5" i="39"/>
  <c r="Q5" i="39"/>
  <c r="P5" i="39"/>
  <c r="O5" i="39"/>
  <c r="N5" i="39"/>
  <c r="M5" i="39"/>
  <c r="L5" i="39"/>
  <c r="K5" i="39"/>
  <c r="J5" i="39"/>
  <c r="I5" i="39"/>
  <c r="H5" i="39"/>
  <c r="G5" i="39"/>
  <c r="F5" i="39"/>
  <c r="E5" i="39"/>
  <c r="D5" i="39"/>
  <c r="W4" i="39"/>
  <c r="V4" i="39"/>
  <c r="U4" i="39"/>
  <c r="T4" i="39"/>
  <c r="S4" i="39"/>
  <c r="R4" i="39"/>
  <c r="Q4" i="39"/>
  <c r="P4" i="39"/>
  <c r="O4" i="39"/>
  <c r="N4" i="39"/>
  <c r="M4" i="39"/>
  <c r="L4" i="39"/>
  <c r="K4" i="39"/>
  <c r="J4" i="39"/>
  <c r="I4" i="39"/>
  <c r="H4" i="39"/>
  <c r="G4" i="39"/>
  <c r="F4" i="39"/>
  <c r="E4" i="39"/>
  <c r="D4" i="39"/>
  <c r="W78" i="40"/>
  <c r="V78" i="40"/>
  <c r="U78" i="40"/>
  <c r="T78" i="40"/>
  <c r="S78" i="40"/>
  <c r="R78" i="40"/>
  <c r="Q78" i="40"/>
  <c r="P78" i="40"/>
  <c r="O78" i="40"/>
  <c r="N78" i="40"/>
  <c r="M78" i="40"/>
  <c r="L78" i="40"/>
  <c r="K78" i="40"/>
  <c r="J78" i="40"/>
  <c r="I78" i="40"/>
  <c r="H78" i="40"/>
  <c r="G78" i="40"/>
  <c r="F78" i="40"/>
  <c r="E78" i="40"/>
  <c r="D78" i="40"/>
  <c r="W68" i="40"/>
  <c r="V68" i="40"/>
  <c r="U68" i="40"/>
  <c r="T68" i="40"/>
  <c r="S68" i="40"/>
  <c r="R68" i="40"/>
  <c r="Q68" i="40"/>
  <c r="P68" i="40"/>
  <c r="O68" i="40"/>
  <c r="N68" i="40"/>
  <c r="M68" i="40"/>
  <c r="L68" i="40"/>
  <c r="K68" i="40"/>
  <c r="J68" i="40"/>
  <c r="I68" i="40"/>
  <c r="H68" i="40"/>
  <c r="G68" i="40"/>
  <c r="F68" i="40"/>
  <c r="E68" i="40"/>
  <c r="D68" i="40"/>
  <c r="W67" i="40"/>
  <c r="V67" i="40"/>
  <c r="U67" i="40"/>
  <c r="T67" i="40"/>
  <c r="S67" i="40"/>
  <c r="R67" i="40"/>
  <c r="Q67" i="40"/>
  <c r="P67" i="40"/>
  <c r="O67" i="40"/>
  <c r="N67" i="40"/>
  <c r="M67" i="40"/>
  <c r="L67" i="40"/>
  <c r="K67" i="40"/>
  <c r="J67" i="40"/>
  <c r="I67" i="40"/>
  <c r="H67" i="40"/>
  <c r="G67" i="40"/>
  <c r="F67" i="40"/>
  <c r="E67" i="40"/>
  <c r="D67" i="40"/>
  <c r="W65" i="40"/>
  <c r="V65" i="40"/>
  <c r="U65" i="40"/>
  <c r="T65" i="40"/>
  <c r="S65" i="40"/>
  <c r="R65" i="40"/>
  <c r="Q65" i="40"/>
  <c r="P65" i="40"/>
  <c r="O65" i="40"/>
  <c r="N65" i="40"/>
  <c r="M65" i="40"/>
  <c r="L65" i="40"/>
  <c r="K65" i="40"/>
  <c r="J65" i="40"/>
  <c r="I65" i="40"/>
  <c r="H65" i="40"/>
  <c r="G65" i="40"/>
  <c r="F65" i="40"/>
  <c r="E65" i="40"/>
  <c r="D65" i="40"/>
  <c r="W64" i="40"/>
  <c r="V64" i="40"/>
  <c r="U64" i="40"/>
  <c r="T64" i="40"/>
  <c r="S64" i="40"/>
  <c r="R64" i="40"/>
  <c r="Q64" i="40"/>
  <c r="P64" i="40"/>
  <c r="O64" i="40"/>
  <c r="N64" i="40"/>
  <c r="M64" i="40"/>
  <c r="L64" i="40"/>
  <c r="K64" i="40"/>
  <c r="J64" i="40"/>
  <c r="I64" i="40"/>
  <c r="H64" i="40"/>
  <c r="G64" i="40"/>
  <c r="F64" i="40"/>
  <c r="E64" i="40"/>
  <c r="D64" i="40"/>
  <c r="W63" i="40"/>
  <c r="V63" i="40"/>
  <c r="U63" i="40"/>
  <c r="T63" i="40"/>
  <c r="S63" i="40"/>
  <c r="R63" i="40"/>
  <c r="Q63" i="40"/>
  <c r="P63" i="40"/>
  <c r="O63" i="40"/>
  <c r="N63" i="40"/>
  <c r="M63" i="40"/>
  <c r="L63" i="40"/>
  <c r="K63" i="40"/>
  <c r="J63" i="40"/>
  <c r="I63" i="40"/>
  <c r="H63" i="40"/>
  <c r="G63" i="40"/>
  <c r="F63" i="40"/>
  <c r="E63" i="40"/>
  <c r="D63" i="40"/>
  <c r="W62" i="40"/>
  <c r="V62" i="40"/>
  <c r="U62" i="40"/>
  <c r="T62" i="40"/>
  <c r="S62" i="40"/>
  <c r="R62" i="40"/>
  <c r="Q62" i="40"/>
  <c r="P62" i="40"/>
  <c r="O62" i="40"/>
  <c r="N62" i="40"/>
  <c r="M62" i="40"/>
  <c r="L62" i="40"/>
  <c r="K62" i="40"/>
  <c r="J62" i="40"/>
  <c r="I62" i="40"/>
  <c r="H62" i="40"/>
  <c r="G62" i="40"/>
  <c r="F62" i="40"/>
  <c r="E62" i="40"/>
  <c r="D62" i="40"/>
  <c r="W61" i="40"/>
  <c r="V61" i="40"/>
  <c r="U61" i="40"/>
  <c r="T61" i="40"/>
  <c r="S61" i="40"/>
  <c r="R61" i="40"/>
  <c r="Q61" i="40"/>
  <c r="P61" i="40"/>
  <c r="O61" i="40"/>
  <c r="N61" i="40"/>
  <c r="M61" i="40"/>
  <c r="L61" i="40"/>
  <c r="K61" i="40"/>
  <c r="J61" i="40"/>
  <c r="I61" i="40"/>
  <c r="H61" i="40"/>
  <c r="G61" i="40"/>
  <c r="F61" i="40"/>
  <c r="E61" i="40"/>
  <c r="D61" i="40"/>
  <c r="W59" i="40"/>
  <c r="V59" i="40"/>
  <c r="U59" i="40"/>
  <c r="T59" i="40"/>
  <c r="S59" i="40"/>
  <c r="R59" i="40"/>
  <c r="Q59" i="40"/>
  <c r="P59" i="40"/>
  <c r="O59" i="40"/>
  <c r="N59" i="40"/>
  <c r="M59" i="40"/>
  <c r="L59" i="40"/>
  <c r="K59" i="40"/>
  <c r="J59" i="40"/>
  <c r="I59" i="40"/>
  <c r="H59" i="40"/>
  <c r="G59" i="40"/>
  <c r="F59" i="40"/>
  <c r="E59" i="40"/>
  <c r="D59" i="40"/>
  <c r="W56" i="40"/>
  <c r="V56" i="40"/>
  <c r="U56" i="40"/>
  <c r="T56" i="40"/>
  <c r="S56" i="40"/>
  <c r="R56" i="40"/>
  <c r="Q56" i="40"/>
  <c r="P56" i="40"/>
  <c r="O56" i="40"/>
  <c r="N56" i="40"/>
  <c r="M56" i="40"/>
  <c r="L56" i="40"/>
  <c r="K56" i="40"/>
  <c r="J56" i="40"/>
  <c r="I56" i="40"/>
  <c r="H56" i="40"/>
  <c r="G56" i="40"/>
  <c r="F56" i="40"/>
  <c r="E56" i="40"/>
  <c r="D56" i="40"/>
  <c r="W55" i="40"/>
  <c r="V55" i="40"/>
  <c r="U55" i="40"/>
  <c r="T55" i="40"/>
  <c r="S55" i="40"/>
  <c r="R55" i="40"/>
  <c r="Q55" i="40"/>
  <c r="P55" i="40"/>
  <c r="O55" i="40"/>
  <c r="N55" i="40"/>
  <c r="M55" i="40"/>
  <c r="L55" i="40"/>
  <c r="K55" i="40"/>
  <c r="J55" i="40"/>
  <c r="I55" i="40"/>
  <c r="H55" i="40"/>
  <c r="G55" i="40"/>
  <c r="F55" i="40"/>
  <c r="E55" i="40"/>
  <c r="D55" i="40"/>
  <c r="W51" i="40"/>
  <c r="V51" i="40"/>
  <c r="U51" i="40"/>
  <c r="T51" i="40"/>
  <c r="S51" i="40"/>
  <c r="R51" i="40"/>
  <c r="Q51" i="40"/>
  <c r="P51" i="40"/>
  <c r="O51" i="40"/>
  <c r="N51" i="40"/>
  <c r="M51" i="40"/>
  <c r="L51" i="40"/>
  <c r="K51" i="40"/>
  <c r="J51" i="40"/>
  <c r="I51" i="40"/>
  <c r="H51" i="40"/>
  <c r="G51" i="40"/>
  <c r="F51" i="40"/>
  <c r="E51" i="40"/>
  <c r="D51" i="40"/>
  <c r="W50" i="40"/>
  <c r="V50" i="40"/>
  <c r="U50" i="40"/>
  <c r="T50" i="40"/>
  <c r="S50" i="40"/>
  <c r="R50" i="40"/>
  <c r="Q50" i="40"/>
  <c r="P50" i="40"/>
  <c r="O50" i="40"/>
  <c r="N50" i="40"/>
  <c r="M50" i="40"/>
  <c r="L50" i="40"/>
  <c r="K50" i="40"/>
  <c r="J50" i="40"/>
  <c r="I50" i="40"/>
  <c r="H50" i="40"/>
  <c r="G50" i="40"/>
  <c r="F50" i="40"/>
  <c r="E50" i="40"/>
  <c r="D50" i="40"/>
  <c r="W48" i="40"/>
  <c r="V48" i="40"/>
  <c r="U48" i="40"/>
  <c r="T48" i="40"/>
  <c r="S48" i="40"/>
  <c r="R48" i="40"/>
  <c r="Q48" i="40"/>
  <c r="P48" i="40"/>
  <c r="O48" i="40"/>
  <c r="N48" i="40"/>
  <c r="M48" i="40"/>
  <c r="L48" i="40"/>
  <c r="K48" i="40"/>
  <c r="J48" i="40"/>
  <c r="I48" i="40"/>
  <c r="H48" i="40"/>
  <c r="G48" i="40"/>
  <c r="F48" i="40"/>
  <c r="E48" i="40"/>
  <c r="D48" i="40"/>
  <c r="W47" i="40"/>
  <c r="V47" i="40"/>
  <c r="U47" i="40"/>
  <c r="T47" i="40"/>
  <c r="S47" i="40"/>
  <c r="R47" i="40"/>
  <c r="Q47" i="40"/>
  <c r="P47" i="40"/>
  <c r="O47" i="40"/>
  <c r="N47" i="40"/>
  <c r="M47" i="40"/>
  <c r="L47" i="40"/>
  <c r="K47" i="40"/>
  <c r="J47" i="40"/>
  <c r="I47" i="40"/>
  <c r="H47" i="40"/>
  <c r="G47" i="40"/>
  <c r="F47" i="40"/>
  <c r="E47" i="40"/>
  <c r="D47" i="40"/>
  <c r="W45" i="40"/>
  <c r="V45" i="40"/>
  <c r="U45" i="40"/>
  <c r="T45" i="40"/>
  <c r="S45" i="40"/>
  <c r="R45" i="40"/>
  <c r="Q45" i="40"/>
  <c r="P45" i="40"/>
  <c r="O45" i="40"/>
  <c r="N45" i="40"/>
  <c r="M45" i="40"/>
  <c r="L45" i="40"/>
  <c r="K45" i="40"/>
  <c r="J45" i="40"/>
  <c r="I45" i="40"/>
  <c r="H45" i="40"/>
  <c r="G45" i="40"/>
  <c r="F45" i="40"/>
  <c r="E45" i="40"/>
  <c r="D45" i="40"/>
  <c r="W43" i="40"/>
  <c r="V43" i="40"/>
  <c r="U43" i="40"/>
  <c r="T43" i="40"/>
  <c r="S43" i="40"/>
  <c r="R43" i="40"/>
  <c r="Q43" i="40"/>
  <c r="P43" i="40"/>
  <c r="O43" i="40"/>
  <c r="N43" i="40"/>
  <c r="M43" i="40"/>
  <c r="L43" i="40"/>
  <c r="K43" i="40"/>
  <c r="J43" i="40"/>
  <c r="I43" i="40"/>
  <c r="H43" i="40"/>
  <c r="G43" i="40"/>
  <c r="F43" i="40"/>
  <c r="E43" i="40"/>
  <c r="D43" i="40"/>
  <c r="W40" i="40"/>
  <c r="V40" i="40"/>
  <c r="U40" i="40"/>
  <c r="T40" i="40"/>
  <c r="S40" i="40"/>
  <c r="R40" i="40"/>
  <c r="Q40" i="40"/>
  <c r="P40" i="40"/>
  <c r="O40" i="40"/>
  <c r="N40" i="40"/>
  <c r="M40" i="40"/>
  <c r="L40" i="40"/>
  <c r="K40" i="40"/>
  <c r="J40" i="40"/>
  <c r="I40" i="40"/>
  <c r="H40" i="40"/>
  <c r="G40" i="40"/>
  <c r="F40" i="40"/>
  <c r="E40" i="40"/>
  <c r="D40" i="40"/>
  <c r="W39" i="40"/>
  <c r="V39" i="40"/>
  <c r="U39" i="40"/>
  <c r="T39" i="40"/>
  <c r="S39" i="40"/>
  <c r="R39" i="40"/>
  <c r="Q39" i="40"/>
  <c r="P39" i="40"/>
  <c r="O39" i="40"/>
  <c r="N39" i="40"/>
  <c r="M39" i="40"/>
  <c r="L39" i="40"/>
  <c r="K39" i="40"/>
  <c r="J39" i="40"/>
  <c r="I39" i="40"/>
  <c r="H39" i="40"/>
  <c r="G39" i="40"/>
  <c r="F39" i="40"/>
  <c r="E39" i="40"/>
  <c r="D39" i="40"/>
  <c r="W38" i="40"/>
  <c r="V38" i="40"/>
  <c r="U38" i="40"/>
  <c r="T38" i="40"/>
  <c r="S38" i="40"/>
  <c r="R38" i="40"/>
  <c r="Q38" i="40"/>
  <c r="P38" i="40"/>
  <c r="O38" i="40"/>
  <c r="N38" i="40"/>
  <c r="M38" i="40"/>
  <c r="L38" i="40"/>
  <c r="K38" i="40"/>
  <c r="J38" i="40"/>
  <c r="I38" i="40"/>
  <c r="H38" i="40"/>
  <c r="G38" i="40"/>
  <c r="F38" i="40"/>
  <c r="E38" i="40"/>
  <c r="D38" i="40"/>
  <c r="W35" i="40"/>
  <c r="V35" i="40"/>
  <c r="U35" i="40"/>
  <c r="T35" i="40"/>
  <c r="S35" i="40"/>
  <c r="R35" i="40"/>
  <c r="Q35" i="40"/>
  <c r="P35" i="40"/>
  <c r="O35" i="40"/>
  <c r="N35" i="40"/>
  <c r="M35" i="40"/>
  <c r="L35" i="40"/>
  <c r="K35" i="40"/>
  <c r="J35" i="40"/>
  <c r="I35" i="40"/>
  <c r="H35" i="40"/>
  <c r="G35" i="40"/>
  <c r="F35" i="40"/>
  <c r="E35" i="40"/>
  <c r="D35" i="40"/>
  <c r="W34" i="40"/>
  <c r="V34" i="40"/>
  <c r="U34" i="40"/>
  <c r="T34" i="40"/>
  <c r="S34" i="40"/>
  <c r="R34" i="40"/>
  <c r="Q34" i="40"/>
  <c r="P34" i="40"/>
  <c r="O34" i="40"/>
  <c r="N34" i="40"/>
  <c r="M34" i="40"/>
  <c r="L34" i="40"/>
  <c r="K34" i="40"/>
  <c r="J34" i="40"/>
  <c r="I34" i="40"/>
  <c r="H34" i="40"/>
  <c r="G34" i="40"/>
  <c r="F34" i="40"/>
  <c r="E34" i="40"/>
  <c r="D34" i="40"/>
  <c r="W32" i="40"/>
  <c r="V32" i="40"/>
  <c r="U32" i="40"/>
  <c r="T32" i="40"/>
  <c r="S32" i="40"/>
  <c r="R32" i="40"/>
  <c r="Q32" i="40"/>
  <c r="P32" i="40"/>
  <c r="O32" i="40"/>
  <c r="N32" i="40"/>
  <c r="M32" i="40"/>
  <c r="L32" i="40"/>
  <c r="K32" i="40"/>
  <c r="J32" i="40"/>
  <c r="I32" i="40"/>
  <c r="H32" i="40"/>
  <c r="G32" i="40"/>
  <c r="F32" i="40"/>
  <c r="E32" i="40"/>
  <c r="D32" i="40"/>
  <c r="W28" i="40"/>
  <c r="V28" i="40"/>
  <c r="U28" i="40"/>
  <c r="T28" i="40"/>
  <c r="S28" i="40"/>
  <c r="R28" i="40"/>
  <c r="Q28" i="40"/>
  <c r="P28" i="40"/>
  <c r="O28" i="40"/>
  <c r="N28" i="40"/>
  <c r="M28" i="40"/>
  <c r="L28" i="40"/>
  <c r="K28" i="40"/>
  <c r="J28" i="40"/>
  <c r="I28" i="40"/>
  <c r="H28" i="40"/>
  <c r="G28" i="40"/>
  <c r="F28" i="40"/>
  <c r="E28" i="40"/>
  <c r="D28" i="40"/>
  <c r="W24" i="40"/>
  <c r="V24" i="40"/>
  <c r="U24" i="40"/>
  <c r="T24" i="40"/>
  <c r="S24" i="40"/>
  <c r="R24" i="40"/>
  <c r="Q24" i="40"/>
  <c r="P24" i="40"/>
  <c r="O24" i="40"/>
  <c r="N24" i="40"/>
  <c r="M24" i="40"/>
  <c r="L24" i="40"/>
  <c r="K24" i="40"/>
  <c r="J24" i="40"/>
  <c r="I24" i="40"/>
  <c r="H24" i="40"/>
  <c r="G24" i="40"/>
  <c r="F24" i="40"/>
  <c r="E24" i="40"/>
  <c r="D24" i="40"/>
  <c r="W21" i="40"/>
  <c r="V21" i="40"/>
  <c r="U21" i="40"/>
  <c r="T21" i="40"/>
  <c r="S21" i="40"/>
  <c r="R21" i="40"/>
  <c r="Q21" i="40"/>
  <c r="P21" i="40"/>
  <c r="O21" i="40"/>
  <c r="N21" i="40"/>
  <c r="M21" i="40"/>
  <c r="L21" i="40"/>
  <c r="K21" i="40"/>
  <c r="J21" i="40"/>
  <c r="I21" i="40"/>
  <c r="H21" i="40"/>
  <c r="G21" i="40"/>
  <c r="F21" i="40"/>
  <c r="E21" i="40"/>
  <c r="D21" i="40"/>
  <c r="W20" i="40"/>
  <c r="V20" i="40"/>
  <c r="U20" i="40"/>
  <c r="T20" i="40"/>
  <c r="S20" i="40"/>
  <c r="R20" i="40"/>
  <c r="Q20" i="40"/>
  <c r="P20" i="40"/>
  <c r="O20" i="40"/>
  <c r="N20" i="40"/>
  <c r="M20" i="40"/>
  <c r="L20" i="40"/>
  <c r="K20" i="40"/>
  <c r="J20" i="40"/>
  <c r="I20" i="40"/>
  <c r="H20" i="40"/>
  <c r="G20" i="40"/>
  <c r="F20" i="40"/>
  <c r="E20" i="40"/>
  <c r="D20" i="40"/>
  <c r="W18" i="40"/>
  <c r="V18" i="40"/>
  <c r="U18" i="40"/>
  <c r="T18" i="40"/>
  <c r="S18" i="40"/>
  <c r="R18" i="40"/>
  <c r="Q18" i="40"/>
  <c r="P18" i="40"/>
  <c r="O18" i="40"/>
  <c r="N18" i="40"/>
  <c r="M18" i="40"/>
  <c r="L18" i="40"/>
  <c r="K18" i="40"/>
  <c r="J18" i="40"/>
  <c r="I18" i="40"/>
  <c r="H18" i="40"/>
  <c r="G18" i="40"/>
  <c r="F18" i="40"/>
  <c r="E18" i="40"/>
  <c r="D18" i="40"/>
  <c r="W17" i="40"/>
  <c r="V17" i="40"/>
  <c r="U17" i="40"/>
  <c r="T17" i="40"/>
  <c r="S17" i="40"/>
  <c r="R17" i="40"/>
  <c r="Q17" i="40"/>
  <c r="P17" i="40"/>
  <c r="O17" i="40"/>
  <c r="N17" i="40"/>
  <c r="M17" i="40"/>
  <c r="L17" i="40"/>
  <c r="K17" i="40"/>
  <c r="J17" i="40"/>
  <c r="I17" i="40"/>
  <c r="H17" i="40"/>
  <c r="G17" i="40"/>
  <c r="F17" i="40"/>
  <c r="E17" i="40"/>
  <c r="D17" i="40"/>
  <c r="W5" i="40"/>
  <c r="V5" i="40"/>
  <c r="U5" i="40"/>
  <c r="T5" i="40"/>
  <c r="S5" i="40"/>
  <c r="R5" i="40"/>
  <c r="Q5" i="40"/>
  <c r="P5" i="40"/>
  <c r="O5" i="40"/>
  <c r="N5" i="40"/>
  <c r="M5" i="40"/>
  <c r="L5" i="40"/>
  <c r="K5" i="40"/>
  <c r="J5" i="40"/>
  <c r="I5" i="40"/>
  <c r="H5" i="40"/>
  <c r="G5" i="40"/>
  <c r="F5" i="40"/>
  <c r="E5" i="40"/>
  <c r="D5" i="40"/>
  <c r="W4" i="40"/>
  <c r="V4" i="40"/>
  <c r="U4" i="40"/>
  <c r="T4" i="40"/>
  <c r="S4" i="40"/>
  <c r="R4" i="40"/>
  <c r="Q4" i="40"/>
  <c r="P4" i="40"/>
  <c r="O4" i="40"/>
  <c r="N4" i="40"/>
  <c r="M4" i="40"/>
  <c r="L4" i="40"/>
  <c r="K4" i="40"/>
  <c r="J4" i="40"/>
  <c r="I4" i="40"/>
  <c r="H4" i="40"/>
  <c r="G4" i="40"/>
  <c r="F4" i="40"/>
  <c r="E4" i="40"/>
  <c r="D4" i="40"/>
  <c r="J20" i="57" l="1"/>
  <c r="J19" i="57"/>
  <c r="J18" i="57"/>
  <c r="J17" i="57"/>
  <c r="J13" i="57"/>
  <c r="J15" i="57"/>
  <c r="J14" i="57"/>
  <c r="J21" i="57"/>
  <c r="J16" i="57"/>
  <c r="J12" i="57"/>
  <c r="U19" i="57"/>
  <c r="U20" i="57"/>
  <c r="U21" i="57"/>
  <c r="U13" i="57"/>
  <c r="U18" i="57"/>
  <c r="U17" i="57"/>
  <c r="U16" i="57"/>
  <c r="U12" i="57"/>
  <c r="U15" i="57"/>
  <c r="U14" i="57"/>
  <c r="AD13" i="57"/>
  <c r="AD21" i="57"/>
  <c r="AD15" i="57"/>
  <c r="AD20" i="57"/>
  <c r="AD17" i="57"/>
  <c r="AD16" i="57"/>
  <c r="AD12" i="57"/>
  <c r="AD18" i="57"/>
  <c r="AD19" i="57"/>
  <c r="AD14" i="57"/>
  <c r="AM12" i="57"/>
  <c r="AM13" i="57"/>
  <c r="AM20" i="57"/>
  <c r="AM15" i="57"/>
  <c r="AM16" i="57"/>
  <c r="AM19" i="57"/>
  <c r="AM18" i="57"/>
  <c r="AM21" i="57"/>
  <c r="AM14" i="57"/>
  <c r="AM17" i="57"/>
  <c r="AU13" i="57"/>
  <c r="AU21" i="57"/>
  <c r="AU15" i="57"/>
  <c r="AU19" i="57"/>
  <c r="AU17" i="57"/>
  <c r="AU20" i="57"/>
  <c r="AU18" i="57"/>
  <c r="AU14" i="57"/>
  <c r="AU12" i="57"/>
  <c r="AU16" i="57"/>
  <c r="H14" i="57"/>
  <c r="H19" i="57"/>
  <c r="H12" i="57"/>
  <c r="H21" i="57"/>
  <c r="H16" i="57"/>
  <c r="H20" i="57"/>
  <c r="H18" i="57"/>
  <c r="H13" i="57"/>
  <c r="H15" i="57"/>
  <c r="H17" i="57"/>
  <c r="AB16" i="57"/>
  <c r="AB21" i="57"/>
  <c r="AB15" i="57"/>
  <c r="AB18" i="57"/>
  <c r="AB13" i="57"/>
  <c r="AB14" i="57"/>
  <c r="AB20" i="57"/>
  <c r="AB19" i="57"/>
  <c r="AB17" i="57"/>
  <c r="AB12" i="57"/>
  <c r="AK19" i="57"/>
  <c r="AK16" i="57"/>
  <c r="AK15" i="57"/>
  <c r="AK17" i="57"/>
  <c r="AK18" i="57"/>
  <c r="AK20" i="57"/>
  <c r="AK13" i="57"/>
  <c r="AK21" i="57"/>
  <c r="AK12" i="57"/>
  <c r="AK14" i="57"/>
  <c r="AT16" i="57"/>
  <c r="AT20" i="57"/>
  <c r="AT17" i="57"/>
  <c r="AT13" i="57"/>
  <c r="AT19" i="57"/>
  <c r="AT15" i="57"/>
  <c r="AT18" i="57"/>
  <c r="AT14" i="57"/>
  <c r="AT12" i="57"/>
  <c r="AT21" i="57"/>
  <c r="BC15" i="57"/>
  <c r="BC12" i="57"/>
  <c r="BC19" i="57"/>
  <c r="BC13" i="57"/>
  <c r="BC16" i="57"/>
  <c r="BC18" i="57"/>
  <c r="BC14" i="57"/>
  <c r="BC17" i="57"/>
  <c r="BC20" i="57"/>
  <c r="BC21" i="57"/>
  <c r="AV20" i="57"/>
  <c r="AV14" i="57"/>
  <c r="AV13" i="57"/>
  <c r="AV15" i="57"/>
  <c r="AV12" i="57"/>
  <c r="AV19" i="57"/>
  <c r="AV16" i="57"/>
  <c r="AV21" i="57"/>
  <c r="AV18" i="57"/>
  <c r="AV17" i="57"/>
  <c r="P19" i="57"/>
  <c r="P20" i="57"/>
  <c r="P14" i="57"/>
  <c r="P16" i="57"/>
  <c r="P29" i="57" s="1"/>
  <c r="P21" i="57"/>
  <c r="P15" i="57"/>
  <c r="P12" i="57"/>
  <c r="P17" i="57"/>
  <c r="P18" i="57"/>
  <c r="P13" i="57"/>
  <c r="AJ21" i="57"/>
  <c r="AJ19" i="57"/>
  <c r="AJ17" i="57"/>
  <c r="AJ16" i="57"/>
  <c r="AJ15" i="57"/>
  <c r="AJ18" i="57"/>
  <c r="AJ20" i="57"/>
  <c r="AJ13" i="57"/>
  <c r="AJ14" i="57"/>
  <c r="AJ12" i="57"/>
  <c r="AS19" i="57"/>
  <c r="AS15" i="57"/>
  <c r="AS18" i="57"/>
  <c r="AS13" i="57"/>
  <c r="AS14" i="57"/>
  <c r="AS12" i="57"/>
  <c r="AS20" i="57"/>
  <c r="AS16" i="57"/>
  <c r="AS17" i="57"/>
  <c r="AS21" i="57"/>
  <c r="BB18" i="57"/>
  <c r="BB13" i="57"/>
  <c r="BB12" i="57"/>
  <c r="BB16" i="57"/>
  <c r="BB17" i="57"/>
  <c r="BB14" i="57"/>
  <c r="BB21" i="57"/>
  <c r="BB15" i="57"/>
  <c r="BB19" i="57"/>
  <c r="BB20" i="57"/>
  <c r="BK19" i="57"/>
  <c r="BK17" i="57"/>
  <c r="BK13" i="57"/>
  <c r="BK14" i="57"/>
  <c r="BK12" i="57"/>
  <c r="BK21" i="57"/>
  <c r="BK18" i="57"/>
  <c r="BK16" i="57"/>
  <c r="BK15" i="57"/>
  <c r="BK20" i="57"/>
  <c r="Q14" i="57"/>
  <c r="Q16" i="57"/>
  <c r="Q21" i="57"/>
  <c r="Q12" i="57"/>
  <c r="Q20" i="57"/>
  <c r="Q15" i="57"/>
  <c r="Q18" i="57"/>
  <c r="Q17" i="57"/>
  <c r="Q13" i="57"/>
  <c r="Q19" i="57"/>
  <c r="Y19" i="57"/>
  <c r="Y16" i="57"/>
  <c r="Y18" i="57"/>
  <c r="Y31" i="57" s="1"/>
  <c r="Y13" i="57"/>
  <c r="Y15" i="57"/>
  <c r="Y14" i="57"/>
  <c r="Y21" i="57"/>
  <c r="Y20" i="57"/>
  <c r="Y12" i="57"/>
  <c r="Y17" i="57"/>
  <c r="AF17" i="57"/>
  <c r="AF20" i="57"/>
  <c r="AF12" i="57"/>
  <c r="AF16" i="57"/>
  <c r="AF19" i="57"/>
  <c r="AF21" i="57"/>
  <c r="AF34" i="57" s="1"/>
  <c r="AF13" i="57"/>
  <c r="AF18" i="57"/>
  <c r="AF15" i="57"/>
  <c r="AF14" i="57"/>
  <c r="AO20" i="57"/>
  <c r="AO13" i="57"/>
  <c r="AO19" i="57"/>
  <c r="AO18" i="57"/>
  <c r="AO17" i="57"/>
  <c r="AO12" i="57"/>
  <c r="AO25" i="57" s="1"/>
  <c r="AO14" i="57"/>
  <c r="AO16" i="57"/>
  <c r="AO21" i="57"/>
  <c r="AO15" i="57"/>
  <c r="AE17" i="57"/>
  <c r="AE12" i="57"/>
  <c r="AE13" i="57"/>
  <c r="AE20" i="57"/>
  <c r="AE19" i="57"/>
  <c r="AE16" i="57"/>
  <c r="AE15" i="57"/>
  <c r="AE18" i="57"/>
  <c r="AE14" i="57"/>
  <c r="AE21" i="57"/>
  <c r="V21" i="57"/>
  <c r="V16" i="57"/>
  <c r="V29" i="57" s="1"/>
  <c r="V15" i="57"/>
  <c r="V28" i="57" s="1"/>
  <c r="V12" i="57"/>
  <c r="V17" i="57"/>
  <c r="V14" i="57"/>
  <c r="V20" i="57"/>
  <c r="V19" i="57"/>
  <c r="V32" i="57" s="1"/>
  <c r="V13" i="57"/>
  <c r="V18" i="57"/>
  <c r="AN16" i="57"/>
  <c r="AN19" i="57"/>
  <c r="AN12" i="57"/>
  <c r="AN13" i="57"/>
  <c r="AN20" i="57"/>
  <c r="AN17" i="57"/>
  <c r="AN14" i="57"/>
  <c r="AN15" i="57"/>
  <c r="AN28" i="57" s="1"/>
  <c r="AN18" i="57"/>
  <c r="AN31" i="57" s="1"/>
  <c r="AN21" i="57"/>
  <c r="AA20" i="57"/>
  <c r="AA19" i="57"/>
  <c r="AA17" i="57"/>
  <c r="AA12" i="57"/>
  <c r="AA21" i="57"/>
  <c r="AA16" i="57"/>
  <c r="AA15" i="57"/>
  <c r="AA13" i="57"/>
  <c r="AA14" i="57"/>
  <c r="AA18" i="57"/>
  <c r="O16" i="57"/>
  <c r="O17" i="57"/>
  <c r="O19" i="57"/>
  <c r="O20" i="57"/>
  <c r="O14" i="57"/>
  <c r="O12" i="57"/>
  <c r="O21" i="57"/>
  <c r="O13" i="57"/>
  <c r="O18" i="57"/>
  <c r="O15" i="57"/>
  <c r="BD20" i="57"/>
  <c r="BD17" i="57"/>
  <c r="BD19" i="57"/>
  <c r="BD18" i="57"/>
  <c r="BD15" i="57"/>
  <c r="BD12" i="57"/>
  <c r="BD16" i="57"/>
  <c r="BD14" i="57"/>
  <c r="BD13" i="57"/>
  <c r="BD21" i="57"/>
  <c r="L13" i="57"/>
  <c r="L21" i="57"/>
  <c r="L17" i="57"/>
  <c r="L20" i="57"/>
  <c r="L18" i="57"/>
  <c r="L16" i="57"/>
  <c r="L15" i="57"/>
  <c r="L12" i="57"/>
  <c r="L19" i="57"/>
  <c r="L14" i="57"/>
  <c r="M18" i="57"/>
  <c r="M21" i="57"/>
  <c r="M16" i="57"/>
  <c r="M17" i="57"/>
  <c r="M20" i="57"/>
  <c r="M15" i="57"/>
  <c r="M19" i="57"/>
  <c r="M14" i="57"/>
  <c r="M13" i="57"/>
  <c r="M12" i="57"/>
  <c r="BJ19" i="57"/>
  <c r="BJ15" i="57"/>
  <c r="BJ16" i="57"/>
  <c r="BJ18" i="57"/>
  <c r="BJ14" i="57"/>
  <c r="BJ17" i="57"/>
  <c r="BJ12" i="57"/>
  <c r="BJ20" i="57"/>
  <c r="BJ21" i="57"/>
  <c r="BJ13" i="57"/>
  <c r="K12" i="57"/>
  <c r="K25" i="57" s="1"/>
  <c r="K19" i="57"/>
  <c r="K13" i="57"/>
  <c r="K17" i="57"/>
  <c r="K18" i="57"/>
  <c r="K16" i="57"/>
  <c r="K14" i="57"/>
  <c r="K21" i="57"/>
  <c r="K20" i="57"/>
  <c r="K15" i="57"/>
  <c r="AH15" i="57"/>
  <c r="AH19" i="57"/>
  <c r="AH18" i="57"/>
  <c r="AH14" i="57"/>
  <c r="AH12" i="57"/>
  <c r="AH25" i="57" s="1"/>
  <c r="AH16" i="57"/>
  <c r="AH17" i="57"/>
  <c r="AH13" i="57"/>
  <c r="AH21" i="57"/>
  <c r="AH34" i="57" s="1"/>
  <c r="AH20" i="57"/>
  <c r="X12" i="57"/>
  <c r="X18" i="57"/>
  <c r="X15" i="57"/>
  <c r="X16" i="57"/>
  <c r="X19" i="57"/>
  <c r="X14" i="57"/>
  <c r="X20" i="57"/>
  <c r="X21" i="57"/>
  <c r="X13" i="57"/>
  <c r="X17" i="57"/>
  <c r="AI15" i="57"/>
  <c r="AI13" i="57"/>
  <c r="AI14" i="57"/>
  <c r="AI19" i="57"/>
  <c r="AI21" i="57"/>
  <c r="AI12" i="57"/>
  <c r="AI20" i="57"/>
  <c r="AI17" i="57"/>
  <c r="AI18" i="57"/>
  <c r="AI16" i="57"/>
  <c r="T15" i="57"/>
  <c r="T21" i="57"/>
  <c r="T14" i="57"/>
  <c r="T13" i="57"/>
  <c r="T19" i="57"/>
  <c r="T18" i="57"/>
  <c r="T16" i="57"/>
  <c r="T20" i="57"/>
  <c r="T17" i="57"/>
  <c r="T30" i="57" s="1"/>
  <c r="T12" i="57"/>
  <c r="AZ20" i="57"/>
  <c r="AZ14" i="57"/>
  <c r="AZ19" i="57"/>
  <c r="AZ13" i="57"/>
  <c r="AZ21" i="57"/>
  <c r="AZ17" i="57"/>
  <c r="AZ15" i="57"/>
  <c r="AZ12" i="57"/>
  <c r="AZ16" i="57"/>
  <c r="AZ18" i="57"/>
  <c r="AG15" i="57"/>
  <c r="AG12" i="57"/>
  <c r="AG21" i="57"/>
  <c r="AG16" i="57"/>
  <c r="AG29" i="57" s="1"/>
  <c r="AG20" i="57"/>
  <c r="AG18" i="57"/>
  <c r="AG13" i="57"/>
  <c r="AG17" i="57"/>
  <c r="AG19" i="57"/>
  <c r="AG32" i="57" s="1"/>
  <c r="AG14" i="57"/>
  <c r="AX16" i="57"/>
  <c r="AX15" i="57"/>
  <c r="AX21" i="57"/>
  <c r="AX20" i="57"/>
  <c r="AX19" i="57"/>
  <c r="AX18" i="57"/>
  <c r="AX12" i="57"/>
  <c r="AX14" i="57"/>
  <c r="AX13" i="57"/>
  <c r="AX17" i="57"/>
  <c r="AQ21" i="57"/>
  <c r="AQ12" i="57"/>
  <c r="AQ13" i="57"/>
  <c r="AQ16" i="57"/>
  <c r="AQ15" i="57"/>
  <c r="AQ14" i="57"/>
  <c r="AQ19" i="57"/>
  <c r="AQ18" i="57"/>
  <c r="AQ20" i="57"/>
  <c r="AQ17" i="57"/>
  <c r="AR18" i="57"/>
  <c r="AR17" i="57"/>
  <c r="AR12" i="57"/>
  <c r="AR19" i="57"/>
  <c r="AR16" i="57"/>
  <c r="AR13" i="57"/>
  <c r="AR21" i="57"/>
  <c r="AR15" i="57"/>
  <c r="AR14" i="57"/>
  <c r="AR20" i="57"/>
  <c r="AC20" i="57"/>
  <c r="AC16" i="57"/>
  <c r="AC21" i="57"/>
  <c r="AC13" i="57"/>
  <c r="AC17" i="57"/>
  <c r="AC12" i="57"/>
  <c r="AC25" i="57" s="1"/>
  <c r="AC19" i="57"/>
  <c r="AC15" i="57"/>
  <c r="AC18" i="57"/>
  <c r="AC14" i="57"/>
  <c r="BH21" i="57"/>
  <c r="BH16" i="57"/>
  <c r="BH20" i="57"/>
  <c r="BH12" i="57"/>
  <c r="BH19" i="57"/>
  <c r="BH17" i="57"/>
  <c r="BH18" i="57"/>
  <c r="BH13" i="57"/>
  <c r="BH15" i="57"/>
  <c r="BH14" i="57"/>
  <c r="BE12" i="57"/>
  <c r="BE21" i="57"/>
  <c r="BE13" i="57"/>
  <c r="BE20" i="57"/>
  <c r="BE14" i="57"/>
  <c r="BE19" i="57"/>
  <c r="BE15" i="57"/>
  <c r="BE17" i="57"/>
  <c r="BE16" i="57"/>
  <c r="BE18" i="57"/>
  <c r="AY20" i="57"/>
  <c r="AY16" i="57"/>
  <c r="AY12" i="57"/>
  <c r="AY15" i="57"/>
  <c r="AY18" i="57"/>
  <c r="AY19" i="57"/>
  <c r="AY17" i="57"/>
  <c r="AY21" i="57"/>
  <c r="AY13" i="57"/>
  <c r="AY14" i="57"/>
  <c r="AL14" i="57"/>
  <c r="AL20" i="57"/>
  <c r="AL12" i="57"/>
  <c r="AL19" i="57"/>
  <c r="AL18" i="57"/>
  <c r="AL21" i="57"/>
  <c r="AL16" i="57"/>
  <c r="AL29" i="57" s="1"/>
  <c r="AL13" i="57"/>
  <c r="AL17" i="57"/>
  <c r="AL15" i="57"/>
  <c r="AW17" i="57"/>
  <c r="AW14" i="57"/>
  <c r="AW27" i="57" s="1"/>
  <c r="AW15" i="57"/>
  <c r="AW12" i="57"/>
  <c r="AW13" i="57"/>
  <c r="AW16" i="57"/>
  <c r="AW29" i="57" s="1"/>
  <c r="AW20" i="57"/>
  <c r="AW19" i="57"/>
  <c r="AW21" i="57"/>
  <c r="AW18" i="57"/>
  <c r="BG15" i="57"/>
  <c r="BG14" i="57"/>
  <c r="BG21" i="57"/>
  <c r="BG20" i="57"/>
  <c r="BG17" i="57"/>
  <c r="BG13" i="57"/>
  <c r="BG18" i="57"/>
  <c r="BG16" i="57"/>
  <c r="BG12" i="57"/>
  <c r="BG19" i="57"/>
  <c r="Z15" i="57"/>
  <c r="Z21" i="57"/>
  <c r="Z34" i="57" s="1"/>
  <c r="Z13" i="57"/>
  <c r="Z20" i="57"/>
  <c r="Z19" i="57"/>
  <c r="Z17" i="57"/>
  <c r="Z16" i="57"/>
  <c r="Z14" i="57"/>
  <c r="Z18" i="57"/>
  <c r="Z12" i="57"/>
  <c r="N19" i="57"/>
  <c r="N32" i="57" s="1"/>
  <c r="N14" i="57"/>
  <c r="N13" i="57"/>
  <c r="N26" i="57" s="1"/>
  <c r="N16" i="57"/>
  <c r="N20" i="57"/>
  <c r="N33" i="57" s="1"/>
  <c r="N18" i="57"/>
  <c r="N15" i="57"/>
  <c r="N21" i="57"/>
  <c r="N34" i="57" s="1"/>
  <c r="N12" i="57"/>
  <c r="N25" i="57" s="1"/>
  <c r="N17" i="57"/>
  <c r="R21" i="57"/>
  <c r="R14" i="57"/>
  <c r="R20" i="57"/>
  <c r="R19" i="57"/>
  <c r="R18" i="57"/>
  <c r="R16" i="57"/>
  <c r="R13" i="57"/>
  <c r="R15" i="57"/>
  <c r="R17" i="57"/>
  <c r="R12" i="57"/>
  <c r="BA14" i="57"/>
  <c r="BA12" i="57"/>
  <c r="BA16" i="57"/>
  <c r="BA21" i="57"/>
  <c r="BA20" i="57"/>
  <c r="BA19" i="57"/>
  <c r="BA17" i="57"/>
  <c r="BA13" i="57"/>
  <c r="BA15" i="57"/>
  <c r="BA18" i="57"/>
  <c r="BI17" i="57"/>
  <c r="BI15" i="57"/>
  <c r="BI20" i="57"/>
  <c r="BI14" i="57"/>
  <c r="BI21" i="57"/>
  <c r="BI16" i="57"/>
  <c r="BI18" i="57"/>
  <c r="BI12" i="57"/>
  <c r="BI19" i="57"/>
  <c r="BI13" i="57"/>
  <c r="S20" i="57"/>
  <c r="S14" i="57"/>
  <c r="S27" i="57" s="1"/>
  <c r="S17" i="57"/>
  <c r="S16" i="57"/>
  <c r="S15" i="57"/>
  <c r="S13" i="57"/>
  <c r="S18" i="57"/>
  <c r="S12" i="57"/>
  <c r="S21" i="57"/>
  <c r="S19" i="57"/>
  <c r="I19" i="57"/>
  <c r="I18" i="57"/>
  <c r="I13" i="57"/>
  <c r="I12" i="57"/>
  <c r="I14" i="57"/>
  <c r="I16" i="57"/>
  <c r="I21" i="57"/>
  <c r="I17" i="57"/>
  <c r="I15" i="57"/>
  <c r="I20" i="57"/>
  <c r="BF12" i="57"/>
  <c r="BF18" i="57"/>
  <c r="BF17" i="57"/>
  <c r="BF15" i="57"/>
  <c r="BF16" i="57"/>
  <c r="BF14" i="57"/>
  <c r="BF21" i="57"/>
  <c r="BF20" i="57"/>
  <c r="BF13" i="57"/>
  <c r="BF19" i="57"/>
  <c r="AP12" i="57"/>
  <c r="AP13" i="57"/>
  <c r="AP21" i="57"/>
  <c r="AP14" i="57"/>
  <c r="AP19" i="57"/>
  <c r="AP18" i="57"/>
  <c r="AP15" i="57"/>
  <c r="AP16" i="57"/>
  <c r="AP20" i="57"/>
  <c r="AP33" i="57" s="1"/>
  <c r="AP17" i="57"/>
  <c r="W19" i="57"/>
  <c r="W32" i="57" s="1"/>
  <c r="W12" i="57"/>
  <c r="W13" i="57"/>
  <c r="W15" i="57"/>
  <c r="W28" i="57" s="1"/>
  <c r="W16" i="57"/>
  <c r="W18" i="57"/>
  <c r="W31" i="57" s="1"/>
  <c r="W21" i="57"/>
  <c r="W20" i="57"/>
  <c r="W14" i="57"/>
  <c r="W17" i="57"/>
  <c r="K29" i="57" l="1"/>
  <c r="N27" i="57"/>
  <c r="S33" i="57"/>
  <c r="R26" i="57"/>
  <c r="AG28" i="57"/>
  <c r="V30" i="57"/>
  <c r="AO33" i="57"/>
  <c r="AP26" i="57"/>
  <c r="AW25" i="57"/>
  <c r="Y29" i="57"/>
  <c r="S29" i="57"/>
  <c r="AA33" i="57"/>
  <c r="W30" i="57"/>
  <c r="AC33" i="57"/>
  <c r="W33" i="57"/>
  <c r="Z31" i="57"/>
  <c r="AO28" i="57"/>
  <c r="Z27" i="57"/>
  <c r="K32" i="57"/>
  <c r="AC27" i="57"/>
  <c r="K34" i="57"/>
  <c r="AH29" i="57"/>
  <c r="AE30" i="57"/>
  <c r="AL28" i="57"/>
  <c r="M34" i="57"/>
  <c r="Y28" i="57"/>
  <c r="AH32" i="57"/>
  <c r="Z33" i="57"/>
  <c r="AG25" i="57"/>
  <c r="V27" i="57"/>
  <c r="AF29" i="57"/>
  <c r="AL30" i="57"/>
  <c r="Z30" i="57"/>
  <c r="AW26" i="57"/>
  <c r="AG26" i="57"/>
  <c r="AO27" i="57"/>
  <c r="S34" i="57"/>
  <c r="R32" i="57"/>
  <c r="V34" i="57"/>
  <c r="Y33" i="57"/>
  <c r="AE32" i="57"/>
  <c r="AF30" i="57"/>
  <c r="P25" i="57"/>
  <c r="AE33" i="57"/>
  <c r="AA32" i="57"/>
  <c r="AN30" i="57"/>
  <c r="AL27" i="57"/>
  <c r="AQ28" i="57"/>
  <c r="M26" i="57"/>
  <c r="AG27" i="57"/>
  <c r="AN34" i="57"/>
  <c r="AP27" i="57"/>
  <c r="T32" i="57"/>
  <c r="AF25" i="57"/>
  <c r="P30" i="57"/>
  <c r="R34" i="57"/>
  <c r="AG34" i="57"/>
  <c r="R28" i="57"/>
  <c r="P26" i="57"/>
  <c r="AP34" i="57"/>
  <c r="I34" i="57"/>
  <c r="AC31" i="57"/>
  <c r="AR25" i="57"/>
  <c r="X26" i="57"/>
  <c r="X25" i="57"/>
  <c r="AH31" i="57"/>
  <c r="K31" i="57"/>
  <c r="L30" i="57"/>
  <c r="O34" i="57"/>
  <c r="AA27" i="57"/>
  <c r="AE28" i="57"/>
  <c r="AO34" i="57"/>
  <c r="AJ33" i="57"/>
  <c r="P31" i="57"/>
  <c r="P32" i="57"/>
  <c r="AV26" i="57"/>
  <c r="AK32" i="57"/>
  <c r="AB28" i="57"/>
  <c r="AU31" i="57"/>
  <c r="AM27" i="57"/>
  <c r="U31" i="57"/>
  <c r="N30" i="57"/>
  <c r="AL33" i="57"/>
  <c r="AG30" i="57"/>
  <c r="AH33" i="57"/>
  <c r="K30" i="57"/>
  <c r="S26" i="57"/>
  <c r="Z29" i="57"/>
  <c r="AF26" i="57"/>
  <c r="Y32" i="57"/>
  <c r="N29" i="57"/>
  <c r="AW31" i="57"/>
  <c r="AE34" i="57"/>
  <c r="W26" i="57"/>
  <c r="AP32" i="57"/>
  <c r="R30" i="57"/>
  <c r="AW34" i="57"/>
  <c r="AO32" i="57"/>
  <c r="AF32" i="57"/>
  <c r="AC29" i="57"/>
  <c r="AH27" i="57"/>
  <c r="AN26" i="57"/>
  <c r="AO26" i="57"/>
  <c r="W34" i="57"/>
  <c r="AP29" i="57"/>
  <c r="AL34" i="57"/>
  <c r="AQ25" i="57"/>
  <c r="T25" i="57"/>
  <c r="AA29" i="57"/>
  <c r="V31" i="57"/>
  <c r="R33" i="57"/>
  <c r="AG33" i="57"/>
  <c r="AH30" i="57"/>
  <c r="AP31" i="57"/>
  <c r="R27" i="57"/>
  <c r="S30" i="57"/>
  <c r="Z32" i="57"/>
  <c r="AN33" i="57"/>
  <c r="Y34" i="57"/>
  <c r="AP30" i="57"/>
  <c r="AS27" i="57"/>
  <c r="H29" i="57"/>
  <c r="AM25" i="57"/>
  <c r="AD28" i="57"/>
  <c r="J27" i="57"/>
  <c r="S31" i="57"/>
  <c r="R31" i="57"/>
  <c r="Z28" i="57"/>
  <c r="AC32" i="57"/>
  <c r="K26" i="57"/>
  <c r="AF28" i="57"/>
  <c r="AL31" i="57"/>
  <c r="AE26" i="57"/>
  <c r="P34" i="57"/>
  <c r="T33" i="57"/>
  <c r="M30" i="57"/>
  <c r="AA25" i="57"/>
  <c r="Q29" i="57"/>
  <c r="P27" i="57"/>
  <c r="I29" i="57"/>
  <c r="S25" i="57"/>
  <c r="R29" i="57"/>
  <c r="AL26" i="57"/>
  <c r="AA26" i="57"/>
  <c r="AF27" i="57"/>
  <c r="Y26" i="57"/>
  <c r="AW33" i="57"/>
  <c r="AP25" i="57"/>
  <c r="T27" i="57"/>
  <c r="AH28" i="57"/>
  <c r="M32" i="57"/>
  <c r="AA28" i="57"/>
  <c r="AN29" i="57"/>
  <c r="Q33" i="57"/>
  <c r="N31" i="57"/>
  <c r="Y30" i="57"/>
  <c r="Z26" i="57"/>
  <c r="M31" i="57"/>
  <c r="Q31" i="57"/>
  <c r="W29" i="57"/>
  <c r="V26" i="57"/>
  <c r="W27" i="57"/>
  <c r="O28" i="57"/>
  <c r="O30" i="57"/>
  <c r="AE25" i="57"/>
  <c r="AO31" i="57"/>
  <c r="P33" i="57"/>
  <c r="AW30" i="57"/>
  <c r="AL25" i="57"/>
  <c r="AC34" i="57"/>
  <c r="K27" i="57"/>
  <c r="M29" i="57"/>
  <c r="AA30" i="57"/>
  <c r="Q26" i="57"/>
  <c r="W25" i="57"/>
  <c r="I30" i="57"/>
  <c r="S32" i="57"/>
  <c r="AW32" i="57"/>
  <c r="AR32" i="57"/>
  <c r="AQ27" i="57"/>
  <c r="T31" i="57"/>
  <c r="AI30" i="57"/>
  <c r="X30" i="57"/>
  <c r="X31" i="57"/>
  <c r="M25" i="57"/>
  <c r="L33" i="57"/>
  <c r="O26" i="57"/>
  <c r="AA31" i="57"/>
  <c r="AE31" i="57"/>
  <c r="Y27" i="57"/>
  <c r="Q30" i="57"/>
  <c r="AS25" i="57"/>
  <c r="AJ26" i="57"/>
  <c r="AV28" i="57"/>
  <c r="AT27" i="57"/>
  <c r="AK27" i="57"/>
  <c r="AK29" i="57"/>
  <c r="AB31" i="57"/>
  <c r="H33" i="57"/>
  <c r="AU27" i="57"/>
  <c r="AM30" i="57"/>
  <c r="AM26" i="57"/>
  <c r="AD33" i="57"/>
  <c r="U30" i="57"/>
  <c r="J34" i="57"/>
  <c r="AN25" i="57"/>
  <c r="Z25" i="57"/>
  <c r="AC28" i="57"/>
  <c r="AR33" i="57"/>
  <c r="AR30" i="57"/>
  <c r="AQ29" i="57"/>
  <c r="T26" i="57"/>
  <c r="AI25" i="57"/>
  <c r="X34" i="57"/>
  <c r="M27" i="57"/>
  <c r="L27" i="57"/>
  <c r="L34" i="57"/>
  <c r="O25" i="57"/>
  <c r="AN32" i="57"/>
  <c r="V25" i="57"/>
  <c r="AE29" i="57"/>
  <c r="AO29" i="57"/>
  <c r="AF33" i="57"/>
  <c r="Q28" i="57"/>
  <c r="AS26" i="57"/>
  <c r="AJ31" i="57"/>
  <c r="AV30" i="57"/>
  <c r="AV27" i="57"/>
  <c r="AT28" i="57"/>
  <c r="AK34" i="57"/>
  <c r="AB25" i="57"/>
  <c r="AB34" i="57"/>
  <c r="H34" i="57"/>
  <c r="AU33" i="57"/>
  <c r="AM34" i="57"/>
  <c r="AD27" i="57"/>
  <c r="AD34" i="57"/>
  <c r="U26" i="57"/>
  <c r="J28" i="57"/>
  <c r="AI33" i="57"/>
  <c r="I27" i="57"/>
  <c r="N28" i="57"/>
  <c r="AR27" i="57"/>
  <c r="AR31" i="57"/>
  <c r="AQ26" i="57"/>
  <c r="AI34" i="57"/>
  <c r="X33" i="57"/>
  <c r="L32" i="57"/>
  <c r="L26" i="57"/>
  <c r="O27" i="57"/>
  <c r="AS31" i="57"/>
  <c r="AJ28" i="57"/>
  <c r="AV31" i="57"/>
  <c r="AV33" i="57"/>
  <c r="AT32" i="57"/>
  <c r="AK26" i="57"/>
  <c r="AB30" i="57"/>
  <c r="AB29" i="57"/>
  <c r="H25" i="57"/>
  <c r="AU30" i="57"/>
  <c r="AM31" i="57"/>
  <c r="AD32" i="57"/>
  <c r="AD26" i="57"/>
  <c r="U34" i="57"/>
  <c r="J26" i="57"/>
  <c r="AT31" i="57"/>
  <c r="I25" i="57"/>
  <c r="AR28" i="57"/>
  <c r="AQ30" i="57"/>
  <c r="AG31" i="57"/>
  <c r="T34" i="57"/>
  <c r="AI32" i="57"/>
  <c r="X27" i="57"/>
  <c r="AH26" i="57"/>
  <c r="K28" i="57"/>
  <c r="M28" i="57"/>
  <c r="L25" i="57"/>
  <c r="O33" i="57"/>
  <c r="AF31" i="57"/>
  <c r="Q25" i="57"/>
  <c r="AS34" i="57"/>
  <c r="AS28" i="57"/>
  <c r="AJ29" i="57"/>
  <c r="P28" i="57"/>
  <c r="AV34" i="57"/>
  <c r="AT26" i="57"/>
  <c r="AK33" i="57"/>
  <c r="AB32" i="57"/>
  <c r="H30" i="57"/>
  <c r="H32" i="57"/>
  <c r="AU32" i="57"/>
  <c r="AM32" i="57"/>
  <c r="AD31" i="57"/>
  <c r="U27" i="57"/>
  <c r="U33" i="57"/>
  <c r="J30" i="57"/>
  <c r="AP28" i="57"/>
  <c r="I26" i="57"/>
  <c r="S28" i="57"/>
  <c r="AW28" i="57"/>
  <c r="AC30" i="57"/>
  <c r="AR34" i="57"/>
  <c r="AQ33" i="57"/>
  <c r="AQ34" i="57"/>
  <c r="T28" i="57"/>
  <c r="AI27" i="57"/>
  <c r="X32" i="57"/>
  <c r="K33" i="57"/>
  <c r="M33" i="57"/>
  <c r="L28" i="57"/>
  <c r="O32" i="57"/>
  <c r="AA34" i="57"/>
  <c r="AN27" i="57"/>
  <c r="AO30" i="57"/>
  <c r="Y25" i="57"/>
  <c r="Q34" i="57"/>
  <c r="AS30" i="57"/>
  <c r="AS32" i="57"/>
  <c r="AJ30" i="57"/>
  <c r="AV29" i="57"/>
  <c r="AT30" i="57"/>
  <c r="AK31" i="57"/>
  <c r="AB33" i="57"/>
  <c r="H28" i="57"/>
  <c r="H27" i="57"/>
  <c r="AU28" i="57"/>
  <c r="AM29" i="57"/>
  <c r="AD25" i="57"/>
  <c r="U28" i="57"/>
  <c r="U32" i="57"/>
  <c r="J31" i="57"/>
  <c r="AK25" i="57"/>
  <c r="I33" i="57"/>
  <c r="I31" i="57"/>
  <c r="R25" i="57"/>
  <c r="AL32" i="57"/>
  <c r="AC26" i="57"/>
  <c r="AR26" i="57"/>
  <c r="AQ31" i="57"/>
  <c r="AI29" i="57"/>
  <c r="AI26" i="57"/>
  <c r="X29" i="57"/>
  <c r="L29" i="57"/>
  <c r="Q32" i="57"/>
  <c r="AS29" i="57"/>
  <c r="AJ25" i="57"/>
  <c r="AJ32" i="57"/>
  <c r="AV32" i="57"/>
  <c r="AT34" i="57"/>
  <c r="AT33" i="57"/>
  <c r="AK30" i="57"/>
  <c r="AB27" i="57"/>
  <c r="H26" i="57"/>
  <c r="AU29" i="57"/>
  <c r="AU34" i="57"/>
  <c r="AM28" i="57"/>
  <c r="AD29" i="57"/>
  <c r="U25" i="57"/>
  <c r="J25" i="57"/>
  <c r="J32" i="57"/>
  <c r="I28" i="57"/>
  <c r="I32" i="57"/>
  <c r="AR29" i="57"/>
  <c r="AQ32" i="57"/>
  <c r="T29" i="57"/>
  <c r="AI31" i="57"/>
  <c r="AI28" i="57"/>
  <c r="X28" i="57"/>
  <c r="L31" i="57"/>
  <c r="O31" i="57"/>
  <c r="O29" i="57"/>
  <c r="V33" i="57"/>
  <c r="AE27" i="57"/>
  <c r="Q27" i="57"/>
  <c r="AS33" i="57"/>
  <c r="AJ27" i="57"/>
  <c r="AJ34" i="57"/>
  <c r="AV25" i="57"/>
  <c r="AT25" i="57"/>
  <c r="AT29" i="57"/>
  <c r="AK28" i="57"/>
  <c r="AB26" i="57"/>
  <c r="H31" i="57"/>
  <c r="AU25" i="57"/>
  <c r="AU26" i="57"/>
  <c r="AM33" i="57"/>
  <c r="AD30" i="57"/>
  <c r="U29" i="57"/>
  <c r="J29" i="57"/>
  <c r="J33" i="57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<sst xmlns="http://schemas.openxmlformats.org/spreadsheetml/2006/main" count="8136" uniqueCount="322">
  <si>
    <t>Attacker</t>
  </si>
  <si>
    <t>Fast Move</t>
  </si>
  <si>
    <t>Charged Move</t>
  </si>
  <si>
    <t>Level</t>
  </si>
  <si>
    <t>(Boss weights)</t>
  </si>
  <si>
    <t>(Weather)</t>
  </si>
  <si>
    <t>Extreme</t>
  </si>
  <si>
    <t>(Friendship)</t>
  </si>
  <si>
    <t>Best Friend</t>
  </si>
  <si>
    <t>Not Friend</t>
  </si>
  <si>
    <t>(Attack Strategy)</t>
  </si>
  <si>
    <t>No Dodging</t>
  </si>
  <si>
    <t>Dodge Specials PRO</t>
  </si>
  <si>
    <t>(Dodge Strategy)</t>
  </si>
  <si>
    <t>Realistic Dodging</t>
  </si>
  <si>
    <t>Arcanine</t>
  </si>
  <si>
    <t>Fire Fang</t>
  </si>
  <si>
    <t>Flamethrower</t>
  </si>
  <si>
    <t>Victini</t>
  </si>
  <si>
    <t>Confusion or Quick Attack</t>
  </si>
  <si>
    <t>V-Create</t>
  </si>
  <si>
    <t>Shadow Charizard</t>
  </si>
  <si>
    <t>Fire Spin</t>
  </si>
  <si>
    <t>Blast Burn</t>
  </si>
  <si>
    <t>Pyroar</t>
  </si>
  <si>
    <t>Overheat</t>
  </si>
  <si>
    <t>Magmortar</t>
  </si>
  <si>
    <t>Fire Blast or Fire Punch</t>
  </si>
  <si>
    <t>Delphox</t>
  </si>
  <si>
    <t>Shadow Entei</t>
  </si>
  <si>
    <t>Fire Blast</t>
  </si>
  <si>
    <t>Flame Charge</t>
  </si>
  <si>
    <t>Charizard</t>
  </si>
  <si>
    <t>Shadow Houndoom</t>
  </si>
  <si>
    <t>Emboar</t>
  </si>
  <si>
    <t>Shadow Typhlosion</t>
  </si>
  <si>
    <t>Shadow Arcanine</t>
  </si>
  <si>
    <t>Fire Punch</t>
  </si>
  <si>
    <t>Chandelure</t>
  </si>
  <si>
    <t>Incinerate</t>
  </si>
  <si>
    <t>Shadow Ho-Oh</t>
  </si>
  <si>
    <t>Sacred Fire+</t>
  </si>
  <si>
    <t>Shadow Magmortar</t>
  </si>
  <si>
    <t>Blaziken</t>
  </si>
  <si>
    <t>Counter or Fire Spin</t>
  </si>
  <si>
    <t>Blacephalon</t>
  </si>
  <si>
    <t>Ho-Oh</t>
  </si>
  <si>
    <t>Sacred Fire++</t>
  </si>
  <si>
    <t>Shadow Moltres</t>
  </si>
  <si>
    <t>Fire Spin or Wing Attack</t>
  </si>
  <si>
    <t>Mega Charizard Y</t>
  </si>
  <si>
    <t>Cinderace</t>
  </si>
  <si>
    <t>Ember</t>
  </si>
  <si>
    <t>Flareon</t>
  </si>
  <si>
    <t>Flamethrower or Overheat</t>
  </si>
  <si>
    <t>Shadow Camerupt</t>
  </si>
  <si>
    <t>Entei</t>
  </si>
  <si>
    <t>Solgaleo</t>
  </si>
  <si>
    <t>Darmanitan</t>
  </si>
  <si>
    <t>Shadow Mewtwo</t>
  </si>
  <si>
    <t>Typhlosion</t>
  </si>
  <si>
    <t>Shadow Alakazam</t>
  </si>
  <si>
    <t>Volcarona</t>
  </si>
  <si>
    <t>Mega Charizard X</t>
  </si>
  <si>
    <t>Incineroar</t>
  </si>
  <si>
    <t>Mega Houndoom</t>
  </si>
  <si>
    <t>Houndoom</t>
  </si>
  <si>
    <t>Heatran</t>
  </si>
  <si>
    <t>Mewtwo</t>
  </si>
  <si>
    <t>Reshiram</t>
  </si>
  <si>
    <t>Arcanine (Hisuian)</t>
  </si>
  <si>
    <t>Moltres</t>
  </si>
  <si>
    <t>Infernape</t>
  </si>
  <si>
    <t>Mega Alakazam</t>
  </si>
  <si>
    <t>Darmanitan (Galarian Zen)</t>
  </si>
  <si>
    <t>Ice Fang</t>
  </si>
  <si>
    <t>Tackle</t>
  </si>
  <si>
    <t>Darmanitan (Zen)</t>
  </si>
  <si>
    <t>Mega Camerupt</t>
  </si>
  <si>
    <t>Volcanion</t>
  </si>
  <si>
    <t>Mega Blaziken</t>
  </si>
  <si>
    <t>Shadow Blaziken</t>
  </si>
  <si>
    <t>Shadow Chandelure</t>
  </si>
  <si>
    <t>Shadow Emboar</t>
  </si>
  <si>
    <t>Shadow Flareon</t>
  </si>
  <si>
    <t>Shadow Heatran</t>
  </si>
  <si>
    <t>Shadow Reshiram</t>
  </si>
  <si>
    <t>Salazzle</t>
  </si>
  <si>
    <t>Mega Mewtwo Y</t>
  </si>
  <si>
    <t>Psycho Cut</t>
  </si>
  <si>
    <t>Blast Burn or Blaze Kick</t>
  </si>
  <si>
    <t>Ember or Incinerate</t>
  </si>
  <si>
    <t>Ember or Low Kick</t>
  </si>
  <si>
    <t>ASE</t>
  </si>
  <si>
    <t>ASE Dodge</t>
  </si>
  <si>
    <t>Fast</t>
  </si>
  <si>
    <t>Charged</t>
  </si>
  <si>
    <t>Pokemon</t>
  </si>
  <si>
    <t>DPS</t>
  </si>
  <si>
    <t>TDO</t>
  </si>
  <si>
    <t>CP</t>
  </si>
  <si>
    <t>Alolan Marowak</t>
  </si>
  <si>
    <t>Flame Wheel</t>
  </si>
  <si>
    <t>Bagon</t>
  </si>
  <si>
    <t>Flame Burst</t>
  </si>
  <si>
    <t>Heat Wave</t>
  </si>
  <si>
    <t>V-create</t>
  </si>
  <si>
    <t>Blaze Kick</t>
  </si>
  <si>
    <t>Braixen</t>
  </si>
  <si>
    <t>Camerupt</t>
  </si>
  <si>
    <t>Carkol</t>
  </si>
  <si>
    <t>Castform (Sunny)</t>
  </si>
  <si>
    <t>Weather Ball Fire</t>
  </si>
  <si>
    <t>Centiskorch</t>
  </si>
  <si>
    <t>Charmander</t>
  </si>
  <si>
    <t>Charmeleon</t>
  </si>
  <si>
    <t>Chimchar</t>
  </si>
  <si>
    <t>Coalossal</t>
  </si>
  <si>
    <t>Combusken</t>
  </si>
  <si>
    <t>Cyndaquil</t>
  </si>
  <si>
    <t>Darmanitan (Zen Mode)</t>
  </si>
  <si>
    <t>Darumaka</t>
  </si>
  <si>
    <t>Fennekin</t>
  </si>
  <si>
    <t>Fletchinder</t>
  </si>
  <si>
    <t>Growlithe</t>
  </si>
  <si>
    <t>Heatmor</t>
  </si>
  <si>
    <t>Hisuian Arcanine</t>
  </si>
  <si>
    <t>Hisuian Growlithe</t>
  </si>
  <si>
    <t>Hidden Power (Fire)</t>
  </si>
  <si>
    <t>Sacred Fire</t>
  </si>
  <si>
    <t>Houndour</t>
  </si>
  <si>
    <t>Lampent</t>
  </si>
  <si>
    <t>Larvesta</t>
  </si>
  <si>
    <t>Litleo</t>
  </si>
  <si>
    <t>Litten</t>
  </si>
  <si>
    <t>Litwick</t>
  </si>
  <si>
    <t>Magby</t>
  </si>
  <si>
    <t>Magcargo</t>
  </si>
  <si>
    <t>Magmar</t>
  </si>
  <si>
    <t>Mega Salamence</t>
  </si>
  <si>
    <t>Monferno</t>
  </si>
  <si>
    <t>Ninetales</t>
  </si>
  <si>
    <t>Numel</t>
  </si>
  <si>
    <t>Pansear</t>
  </si>
  <si>
    <t>Pignite</t>
  </si>
  <si>
    <t>Ponyta</t>
  </si>
  <si>
    <t>Quilava</t>
  </si>
  <si>
    <t>Raboot</t>
  </si>
  <si>
    <t>Rapidash</t>
  </si>
  <si>
    <t>Salamence</t>
  </si>
  <si>
    <t>Salandit</t>
  </si>
  <si>
    <t>Scorbunny</t>
  </si>
  <si>
    <t>Shadow Alolan Marowak</t>
  </si>
  <si>
    <t>Shadow Bagon</t>
  </si>
  <si>
    <t>Shadow Charmander</t>
  </si>
  <si>
    <t>Shadow Charmeleon</t>
  </si>
  <si>
    <t>Shadow Cyndaquil</t>
  </si>
  <si>
    <t>Shadow Darmanitan</t>
  </si>
  <si>
    <t>Shadow darmanitan (zen mode)</t>
  </si>
  <si>
    <t>Shadow Growlithe</t>
  </si>
  <si>
    <t>Shadow Houndour</t>
  </si>
  <si>
    <t>Shadow Magmar</t>
  </si>
  <si>
    <t>Shadow Ninetales</t>
  </si>
  <si>
    <t>Shadow Numel</t>
  </si>
  <si>
    <t>Shadow Quilava</t>
  </si>
  <si>
    <t>Shadow Salamence</t>
  </si>
  <si>
    <t>Shadow Shelgon</t>
  </si>
  <si>
    <t>Shadow Vulpix</t>
  </si>
  <si>
    <t>Shelgon</t>
  </si>
  <si>
    <t>Simisear</t>
  </si>
  <si>
    <t>Sizzlipede</t>
  </si>
  <si>
    <t>Slugma</t>
  </si>
  <si>
    <t>Talonflame</t>
  </si>
  <si>
    <t>Tepig</t>
  </si>
  <si>
    <t>Togekiss</t>
  </si>
  <si>
    <t>Torchic</t>
  </si>
  <si>
    <t>Torkoal</t>
  </si>
  <si>
    <t>Torracat</t>
  </si>
  <si>
    <t>Turtonator</t>
  </si>
  <si>
    <t>Vulpix</t>
  </si>
  <si>
    <t>Galarian Darmanitan (Zen Mode)</t>
  </si>
  <si>
    <t>Shadow Hisuian Typhlosion</t>
  </si>
  <si>
    <t>Hisuian Typhlosion</t>
  </si>
  <si>
    <t>Arceus (Bug)</t>
  </si>
  <si>
    <t>Arceus (Grass)</t>
  </si>
  <si>
    <t>Arceus (Ice)</t>
  </si>
  <si>
    <t>Arceus (Steel)</t>
  </si>
  <si>
    <t>Calyrex (Ice Rider)</t>
  </si>
  <si>
    <t>Glastrier</t>
  </si>
  <si>
    <t>Jirachi</t>
  </si>
  <si>
    <t>Magearna</t>
  </si>
  <si>
    <t>Melmetal</t>
  </si>
  <si>
    <t>Meltan</t>
  </si>
  <si>
    <t>Necrozma (Dusk Mane)</t>
  </si>
  <si>
    <t>Shaymin</t>
  </si>
  <si>
    <t>Zacian (Crowned Sword)</t>
  </si>
  <si>
    <t>Zamazenta (Crowned Shield)</t>
  </si>
  <si>
    <t>Cobalion</t>
  </si>
  <si>
    <t>Genesect</t>
  </si>
  <si>
    <t>Genesect (Burn)</t>
  </si>
  <si>
    <t>Genesect (Chill)</t>
  </si>
  <si>
    <t>Genesect (Douse)</t>
  </si>
  <si>
    <t>Genesect (Shock)</t>
  </si>
  <si>
    <t>Regice</t>
  </si>
  <si>
    <t>Registeel</t>
  </si>
  <si>
    <t>Celesteela</t>
  </si>
  <si>
    <t>Kartana</t>
  </si>
  <si>
    <t>Mega Glalie</t>
  </si>
  <si>
    <t>Mega Lucario</t>
  </si>
  <si>
    <t>Mega Mawile</t>
  </si>
  <si>
    <t>Mega Metagross</t>
  </si>
  <si>
    <t>Mega Abomasnow</t>
  </si>
  <si>
    <t>Mega Aggron</t>
  </si>
  <si>
    <t>Mega Beedrill</t>
  </si>
  <si>
    <t>Mega Scizor</t>
  </si>
  <si>
    <t>Mega Steelix</t>
  </si>
  <si>
    <t>Mega Venusaur</t>
  </si>
  <si>
    <t>Amoonguss</t>
  </si>
  <si>
    <t>Ariados</t>
  </si>
  <si>
    <t>Bellossom</t>
  </si>
  <si>
    <t>Cryogonal</t>
  </si>
  <si>
    <t>Durant</t>
  </si>
  <si>
    <t>Excadrill</t>
  </si>
  <si>
    <t>Forretress</t>
  </si>
  <si>
    <t>Galvantula</t>
  </si>
  <si>
    <t>Glaceon</t>
  </si>
  <si>
    <t>Glalie</t>
  </si>
  <si>
    <t>Gloom</t>
  </si>
  <si>
    <t>Grotle</t>
  </si>
  <si>
    <t>Jynx</t>
  </si>
  <si>
    <t>Mawile</t>
  </si>
  <si>
    <t>Meganium</t>
  </si>
  <si>
    <t>Metagross</t>
  </si>
  <si>
    <t>Metang</t>
  </si>
  <si>
    <t>Parasect</t>
  </si>
  <si>
    <t>Piloswine</t>
  </si>
  <si>
    <t>Pinsir</t>
  </si>
  <si>
    <t>Skarmory</t>
  </si>
  <si>
    <t>Stunfisk (Galarian)</t>
  </si>
  <si>
    <t>Tangela</t>
  </si>
  <si>
    <t>Venomoth</t>
  </si>
  <si>
    <t>Venusaur</t>
  </si>
  <si>
    <t>Vileplume</t>
  </si>
  <si>
    <t>(Raid tier)</t>
  </si>
  <si>
    <t>Tier 5</t>
  </si>
  <si>
    <t>Ultra Beast Tier</t>
  </si>
  <si>
    <t>Mega Tier</t>
  </si>
  <si>
    <t>Tier 3</t>
  </si>
  <si>
    <t>(Boss moveset)</t>
  </si>
  <si>
    <t>Random</t>
  </si>
  <si>
    <t>Confusion or Psycho Cut</t>
  </si>
  <si>
    <t>Tackle or Ice Fang</t>
  </si>
  <si>
    <t>Mentioned?</t>
  </si>
  <si>
    <t>ER</t>
  </si>
  <si>
    <t>Brutal Swing Fire</t>
  </si>
  <si>
    <t>Meteor Beam Fire</t>
  </si>
  <si>
    <t>Chi-Yu</t>
  </si>
  <si>
    <t>Iron Moth</t>
  </si>
  <si>
    <t>Primal Groudon</t>
  </si>
  <si>
    <t>Shadow Blacephalon</t>
  </si>
  <si>
    <t>Kyurem (White)</t>
  </si>
  <si>
    <t>Fusion Flare</t>
  </si>
  <si>
    <t>Confusion or Counter or Psycho Cut</t>
  </si>
  <si>
    <t>Confusion or Counter</t>
  </si>
  <si>
    <t>Blast Burn or Overheat</t>
  </si>
  <si>
    <t>Bug Bite</t>
  </si>
  <si>
    <t>Hex</t>
  </si>
  <si>
    <t>Hidden Power Fire or Incinerate</t>
  </si>
  <si>
    <t>Dragon Breath or Steel Wing</t>
  </si>
  <si>
    <t>Hydro Cannon</t>
  </si>
  <si>
    <t>Water Gun</t>
  </si>
  <si>
    <t>Shadow Swampert</t>
  </si>
  <si>
    <t>Ember or Incinerate or Shadow Claw</t>
  </si>
  <si>
    <t>Origin Pulse</t>
  </si>
  <si>
    <t>Waterfall</t>
  </si>
  <si>
    <t>Primal Kyogre</t>
  </si>
  <si>
    <t>Shadow Volcarona</t>
  </si>
  <si>
    <t>Incinerate or Steel Wing</t>
  </si>
  <si>
    <t>Dragon Tail</t>
  </si>
  <si>
    <t>Mud Shot</t>
  </si>
  <si>
    <t>Incinerate or Water Gun</t>
  </si>
  <si>
    <t>Kyogre</t>
  </si>
  <si>
    <t>Hidden Power Fire or Incinerate or Steel Wing</t>
  </si>
  <si>
    <t>Confusion</t>
  </si>
  <si>
    <t>Hidden Power Fire or Hidden Power Flying or Incinerate or Steel Wing</t>
  </si>
  <si>
    <t>Origin Pulse or Surf</t>
  </si>
  <si>
    <t>Fire Blast or Flamethrower</t>
  </si>
  <si>
    <t>Quick Attack</t>
  </si>
  <si>
    <t>Dragon Tail or Mud Shot</t>
  </si>
  <si>
    <t>TOF</t>
  </si>
  <si>
    <t>Allies</t>
  </si>
  <si>
    <t>Followup</t>
  </si>
  <si>
    <t>Megas</t>
  </si>
  <si>
    <t>ally_multiplier</t>
  </si>
  <si>
    <t>ally_DPS</t>
  </si>
  <si>
    <t>followup_DPS</t>
  </si>
  <si>
    <t>solo_DPS</t>
  </si>
  <si>
    <t>TOF_mega</t>
  </si>
  <si>
    <t>TOF_max</t>
  </si>
  <si>
    <t>t_ratio</t>
  </si>
  <si>
    <t>Methodology:</t>
  </si>
  <si>
    <t>X-axis: # players (1,2,…,10)</t>
  </si>
  <si>
    <t>Y-axis: % damage output relative to no-mega</t>
  </si>
  <si>
    <t>Lines: Each mega</t>
  </si>
  <si>
    <t>Different plots: Pokemon used by allies</t>
  </si>
  <si>
    <t>Formula:</t>
  </si>
  <si>
    <t>TOF_mega = (TOF of this mega)</t>
  </si>
  <si>
    <t>TOF_max = (TOF of longest-living mega)</t>
  </si>
  <si>
    <t>Time on Field (s)</t>
  </si>
  <si>
    <t>t_ratio = TOF_mega / TOF_max</t>
  </si>
  <si>
    <t>solo_DPS = (DPS of mega)</t>
  </si>
  <si>
    <t>ally_DPS = (DPS of ally's counter)</t>
  </si>
  <si>
    <t>followup_DPS = (DPS of Pokemon I use after mega dies)</t>
  </si>
  <si>
    <t>ally_multiplier = 1, 1.1 or 1.3</t>
  </si>
  <si>
    <t>mega_output = (solo_DPS + ally_DPS * ally_multiplier * (x-1)) * t_raio + (followup_DPS + ally_DPS * (x-1)) * (1 - t_ratio)</t>
  </si>
  <si>
    <t>baseline_output = followup_DPS + ally_DPS * (x-1)</t>
  </si>
  <si>
    <t>y = mega_output / baseline_output</t>
  </si>
  <si>
    <t>Note:</t>
  </si>
  <si>
    <t>* Difference in ally multiplier matters way more than the DPS of allies, so we only need 2 ally choices: 1.3 and 1.1</t>
  </si>
  <si>
    <t xml:space="preserve">   (No need Rayquaza vs Shadow Salamence, Mamoswine vs Metagross, etc)</t>
  </si>
  <si>
    <t>Lucario</t>
  </si>
  <si>
    <t>Dragonite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</si>
</sst>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6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1"/>
      <color rgb="FF00B050"/>
      <name val="Calibri"/>
      <family val="2"/>
      <scheme val="minor"/>
    </font>
    <font>
      <sz val="11"/>
      <color rgb="FFFFC000"/>
      <name val="Calibri"/>
      <family val="2"/>
      <scheme val="minor"/>
    </font>
    <font>
      <sz val="11"/>
      <color rgb="FF00B0F0"/>
      <name val="Calibri"/>
      <family val="2"/>
      <scheme val="minor"/>
    </font>
    <font>
      <sz val="11"/>
      <name val="Calibri"/>
      <family val="2"/>
      <scheme val="minor"/>
    </font>
    <font>
      <sz val="11"/>
      <color theme="5"/>
      <name val="Calibri"/>
      <family val="2"/>
      <scheme val="minor"/>
    </font>
    <font>
      <b/>
      <sz val="10"/>
      <color theme="1"/>
      <name val="Calibri"/>
      <family val="2"/>
      <scheme val="minor"/>
    </font>
    <font>
      <b/>
      <sz val="10"/>
      <color theme="5" tint="-0.249977111117893"/>
      <name val="Calibri"/>
      <family val="2"/>
      <scheme val="minor"/>
    </font>
    <font>
      <sz val="10"/>
      <color theme="5" tint="-0.249977111117893"/>
      <name val="Calibri"/>
      <family val="2"/>
      <scheme val="minor"/>
    </font>
    <font>
      <b/>
      <sz val="10"/>
      <color rgb="FFFF0000"/>
      <name val="Calibri"/>
      <family val="2"/>
      <scheme val="minor"/>
    </font>
    <font>
      <sz val="10"/>
      <color rgb="FFFF0000"/>
      <name val="Calibri"/>
      <family val="2"/>
      <scheme val="minor"/>
    </font>
    <font>
      <b/>
      <sz val="10"/>
      <color rgb="FF00B0F0"/>
      <name val="Calibri"/>
      <family val="2"/>
      <scheme val="minor"/>
    </font>
    <font>
      <sz val="10"/>
      <color rgb="FF00B0F0"/>
      <name val="Calibri"/>
      <family val="2"/>
      <scheme val="minor"/>
    </font>
    <font>
      <b/>
      <sz val="10"/>
      <color theme="7"/>
      <name val="Calibri"/>
      <family val="2"/>
      <scheme val="minor"/>
    </font>
    <font>
      <sz val="10"/>
      <color theme="7"/>
      <name val="Calibri"/>
      <family val="2"/>
      <scheme val="minor"/>
    </font>
    <font>
      <b/>
      <sz val="10"/>
      <name val="Calibri"/>
      <family val="2"/>
      <scheme val="minor"/>
    </font>
    <font>
      <sz val="10"/>
      <name val="Calibri"/>
      <family val="2"/>
      <scheme val="minor"/>
    </font>
    <font>
      <b/>
      <sz val="10"/>
      <color theme="7" tint="-0.249977111117893"/>
      <name val="Calibri"/>
      <family val="2"/>
      <scheme val="minor"/>
    </font>
    <font>
      <sz val="10"/>
      <color theme="7" tint="-0.249977111117893"/>
      <name val="Calibri"/>
      <family val="2"/>
      <scheme val="minor"/>
    </font>
  </fonts>
  <fills count="36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FFFF00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0"/>
        <bgColor indexed="64"/>
      </patternFill>
    </fill>
  </fills>
  <borders count="11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30">
    <xf numFmtId="0" fontId="0" fillId="0" borderId="0" xfId="0"/>
    <xf numFmtId="0" fontId="14" fillId="0" borderId="0" xfId="0" applyFont="1"/>
    <xf numFmtId="0" fontId="18" fillId="0" borderId="0" xfId="0" applyFont="1"/>
    <xf numFmtId="0" fontId="19" fillId="0" borderId="0" xfId="0" applyFont="1"/>
    <xf numFmtId="0" fontId="20" fillId="0" borderId="0" xfId="0" applyFont="1"/>
    <xf numFmtId="0" fontId="21" fillId="0" borderId="0" xfId="0" applyFont="1"/>
    <xf numFmtId="0" fontId="22" fillId="0" borderId="0" xfId="0" applyFont="1"/>
    <xf numFmtId="0" fontId="20" fillId="33" borderId="0" xfId="0" applyFont="1" applyFill="1"/>
    <xf numFmtId="0" fontId="0" fillId="33" borderId="0" xfId="0" applyFill="1"/>
    <xf numFmtId="0" fontId="0" fillId="34" borderId="0" xfId="0" applyFill="1"/>
    <xf numFmtId="0" fontId="0" fillId="35" borderId="0" xfId="0" applyFill="1"/>
    <xf numFmtId="0" fontId="23" fillId="35" borderId="10" xfId="0" applyFont="1" applyFill="1" applyBorder="1" applyAlignment="1">
      <alignment horizontal="left" vertical="center"/>
    </xf>
    <xf numFmtId="0" fontId="24" fillId="35" borderId="10" xfId="0" applyFont="1" applyFill="1" applyBorder="1" applyAlignment="1">
      <alignment horizontal="left" vertical="center"/>
    </xf>
    <xf numFmtId="0" fontId="25" fillId="35" borderId="10" xfId="0" applyFont="1" applyFill="1" applyBorder="1" applyAlignment="1">
      <alignment horizontal="left" vertical="center"/>
    </xf>
    <xf numFmtId="2" fontId="25" fillId="35" borderId="10" xfId="0" applyNumberFormat="1" applyFont="1" applyFill="1" applyBorder="1" applyAlignment="1">
      <alignment horizontal="left" vertical="center"/>
    </xf>
    <xf numFmtId="0" fontId="26" fillId="35" borderId="10" xfId="0" applyFont="1" applyFill="1" applyBorder="1" applyAlignment="1">
      <alignment horizontal="left" vertical="center"/>
    </xf>
    <xf numFmtId="0" fontId="27" fillId="35" borderId="10" xfId="0" applyFont="1" applyFill="1" applyBorder="1" applyAlignment="1">
      <alignment horizontal="left" vertical="center"/>
    </xf>
    <xf numFmtId="2" fontId="27" fillId="35" borderId="10" xfId="0" applyNumberFormat="1" applyFont="1" applyFill="1" applyBorder="1" applyAlignment="1">
      <alignment horizontal="left" vertical="center"/>
    </xf>
    <xf numFmtId="0" fontId="28" fillId="35" borderId="10" xfId="0" applyFont="1" applyFill="1" applyBorder="1" applyAlignment="1">
      <alignment horizontal="left" vertical="center"/>
    </xf>
    <xf numFmtId="0" fontId="29" fillId="35" borderId="10" xfId="0" applyFont="1" applyFill="1" applyBorder="1" applyAlignment="1">
      <alignment horizontal="left" vertical="center"/>
    </xf>
    <xf numFmtId="2" fontId="29" fillId="35" borderId="10" xfId="0" applyNumberFormat="1" applyFont="1" applyFill="1" applyBorder="1" applyAlignment="1">
      <alignment horizontal="left" vertical="center"/>
    </xf>
    <xf numFmtId="0" fontId="30" fillId="35" borderId="10" xfId="0" applyFont="1" applyFill="1" applyBorder="1" applyAlignment="1">
      <alignment horizontal="left" vertical="center"/>
    </xf>
    <xf numFmtId="0" fontId="31" fillId="35" borderId="10" xfId="0" applyFont="1" applyFill="1" applyBorder="1" applyAlignment="1">
      <alignment horizontal="left" vertical="center"/>
    </xf>
    <xf numFmtId="2" fontId="31" fillId="35" borderId="10" xfId="0" applyNumberFormat="1" applyFont="1" applyFill="1" applyBorder="1" applyAlignment="1">
      <alignment horizontal="left" vertical="center"/>
    </xf>
    <xf numFmtId="0" fontId="32" fillId="35" borderId="10" xfId="0" applyFont="1" applyFill="1" applyBorder="1" applyAlignment="1">
      <alignment horizontal="left" vertical="center"/>
    </xf>
    <xf numFmtId="0" fontId="33" fillId="35" borderId="10" xfId="0" applyFont="1" applyFill="1" applyBorder="1" applyAlignment="1">
      <alignment horizontal="left" vertical="center"/>
    </xf>
    <xf numFmtId="2" fontId="33" fillId="35" borderId="10" xfId="0" applyNumberFormat="1" applyFont="1" applyFill="1" applyBorder="1" applyAlignment="1">
      <alignment horizontal="left" vertical="center"/>
    </xf>
    <xf numFmtId="0" fontId="34" fillId="35" borderId="10" xfId="0" applyFont="1" applyFill="1" applyBorder="1" applyAlignment="1">
      <alignment horizontal="left" vertical="center"/>
    </xf>
    <xf numFmtId="0" fontId="35" fillId="35" borderId="10" xfId="0" applyFont="1" applyFill="1" applyBorder="1" applyAlignment="1">
      <alignment horizontal="left" vertical="center"/>
    </xf>
    <xf numFmtId="2" fontId="35" fillId="35" borderId="10" xfId="0" applyNumberFormat="1" applyFont="1" applyFill="1" applyBorder="1" applyAlignment="1">
      <alignment horizontal="left" vertical="center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4"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Light16"/>
  <colors>
    <mruColors>
      <color rgb="FF3333FF"/>
      <color rgb="FFFF9933"/>
      <color rgb="FF99CC00"/>
      <color rgb="FF2F5597"/>
      <color rgb="FF33CCCC"/>
      <color rgb="FFFF66CC"/>
      <color rgb="FFFF6699"/>
      <color rgb="FFF17FE3"/>
      <color rgb="FFD60093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sheetMetadata" Target="metadata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theme" Target="theme/theme1.xml"/><Relationship Id="rId10" Type="http://schemas.openxmlformats.org/officeDocument/2006/relationships/worksheet" Target="worksheets/sheet10.xml"/><Relationship Id="rId19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externalLink" Target="externalLinks/externalLink1.xml"/></Relationships>
</file>

<file path=xl/charts/_rels/chart1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2.xml"/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3.xml"/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4.xml"/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6.xml"/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7.xml"/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8.xml"/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10.xml"/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11.xml"/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12.xml"/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14.xml"/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1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12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16.xml"/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_rels/chart13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18.xml"/><Relationship Id="rId2" Type="http://schemas.microsoft.com/office/2011/relationships/chartColorStyle" Target="colors13.xml"/><Relationship Id="rId1" Type="http://schemas.microsoft.com/office/2011/relationships/chartStyle" Target="style13.xml"/></Relationships>
</file>

<file path=xl/charts/_rels/chart14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19.xml"/><Relationship Id="rId2" Type="http://schemas.microsoft.com/office/2011/relationships/chartColorStyle" Target="colors14.xml"/><Relationship Id="rId1" Type="http://schemas.microsoft.com/office/2011/relationships/chartStyle" Target="style14.xml"/></Relationships>
</file>

<file path=xl/charts/_rels/chart15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21.xml"/><Relationship Id="rId2" Type="http://schemas.microsoft.com/office/2011/relationships/chartColorStyle" Target="colors15.xml"/><Relationship Id="rId1" Type="http://schemas.microsoft.com/office/2011/relationships/chartStyle" Target="style15.xml"/></Relationships>
</file>

<file path=xl/charts/_rels/chart16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22.xml"/><Relationship Id="rId2" Type="http://schemas.microsoft.com/office/2011/relationships/chartColorStyle" Target="colors16.xml"/><Relationship Id="rId1" Type="http://schemas.microsoft.com/office/2011/relationships/chartStyle" Target="style16.xml"/></Relationships>
</file>

<file path=xl/charts/_rels/chart17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24.xml"/><Relationship Id="rId2" Type="http://schemas.microsoft.com/office/2011/relationships/chartColorStyle" Target="colors17.xml"/><Relationship Id="rId1" Type="http://schemas.microsoft.com/office/2011/relationships/chartStyle" Target="style17.xml"/></Relationships>
</file>

<file path=xl/charts/_rels/chart18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25.xml"/><Relationship Id="rId2" Type="http://schemas.microsoft.com/office/2011/relationships/chartColorStyle" Target="colors18.xml"/><Relationship Id="rId1" Type="http://schemas.microsoft.com/office/2011/relationships/chartStyle" Target="style18.xml"/></Relationships>
</file>

<file path=xl/charts/_rels/chart19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27.xml"/><Relationship Id="rId2" Type="http://schemas.microsoft.com/office/2011/relationships/chartColorStyle" Target="colors19.xml"/><Relationship Id="rId1" Type="http://schemas.microsoft.com/office/2011/relationships/chartStyle" Target="style19.xml"/></Relationships>
</file>

<file path=xl/charts/_rels/chart20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28.xml"/><Relationship Id="rId2" Type="http://schemas.microsoft.com/office/2011/relationships/chartColorStyle" Target="colors20.xml"/><Relationship Id="rId1" Type="http://schemas.microsoft.com/office/2011/relationships/chartStyle" Target="style20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600" b="1">
                <a:solidFill>
                  <a:srgbClr val="FF9933"/>
                </a:solidFill>
              </a:rPr>
              <a:t>Fire</a:t>
            </a:r>
            <a:r>
              <a:rPr lang="en-US" sz="1600"/>
              <a:t> attackers</a:t>
            </a:r>
            <a:r>
              <a:rPr lang="en-US" sz="1600" baseline="0"/>
              <a:t>, </a:t>
            </a:r>
            <a:r>
              <a:rPr lang="en-US" sz="1600" b="1" baseline="0">
                <a:solidFill>
                  <a:srgbClr val="FF9933"/>
                </a:solidFill>
              </a:rPr>
              <a:t>Average Scaled Estimator (ASE)</a:t>
            </a:r>
            <a:r>
              <a:rPr lang="en-US" sz="1600" b="0" baseline="0">
                <a:solidFill>
                  <a:sysClr val="windowText" lastClr="000000"/>
                </a:solidFill>
              </a:rPr>
              <a:t>, No Dodging</a:t>
            </a:r>
            <a:endParaRPr lang="en-US" sz="1600" b="0">
              <a:solidFill>
                <a:sysClr val="windowText" lastClr="000000"/>
              </a:solidFill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7.6307990071317666E-2"/>
          <c:y val="6.3023269849691282E-2"/>
          <c:w val="0.88511079538919901"/>
          <c:h val="0.88456399453410195"/>
        </c:manualLayout>
      </c:layout>
      <c:lineChart>
        <c:grouping val="standard"/>
        <c:varyColors val="0"/>
        <c:ser>
          <c:idx val="90"/>
          <c:order val="0"/>
          <c:tx>
            <c:strRef>
              <c:f>'ASETTW Now'!$A$2</c:f>
              <c:strCache>
                <c:ptCount val="1"/>
              </c:strCache>
            </c:strRef>
          </c:tx>
          <c:spPr>
            <a:ln w="28575" cap="rnd">
              <a:solidFill>
                <a:schemeClr val="accent2">
                  <a:lumMod val="75000"/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75000"/>
                </a:schemeClr>
              </a:solidFill>
              <a:ln w="9525">
                <a:solidFill>
                  <a:schemeClr val="accent2">
                    <a:lumMod val="75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Now'!$D$1:$W$1</c15:sqref>
                  </c15:fullRef>
                </c:ext>
              </c:extLst>
              <c:f>('ASETTW Now'!$D$1,'ASETTW Now'!$H$1,'ASETTW Now'!$L$1,'ASETTW Now'!$P$1,'ASETTW Now'!$T$1)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Now'!$D$2:$W$2</c15:sqref>
                  </c15:fullRef>
                </c:ext>
              </c:extLst>
              <c:f>('ASETTW Now'!$D$2,'ASETTW Now'!$H$2,'ASETTW Now'!$L$2,'ASETTW Now'!$P$2,'ASETTW Now'!$T$2)</c:f>
              <c:numCache>
                <c:formatCode>General</c:formatCode>
                <c:ptCount val="5"/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0-F6BE-48F6-8860-08D0D9D1FE3F}"/>
            </c:ext>
          </c:extLst>
        </c:ser>
        <c:ser>
          <c:idx val="38"/>
          <c:order val="39"/>
          <c:tx>
            <c:strRef>
              <c:f>'ASETTW Now'!$A$41</c:f>
              <c:strCache>
                <c:ptCount val="1"/>
              </c:strCache>
            </c:strRef>
          </c:tx>
          <c:spPr>
            <a:ln w="28575" cap="rnd">
              <a:solidFill>
                <a:schemeClr val="bg1">
                  <a:lumMod val="50000"/>
                  <a:alpha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bg1">
                  <a:lumMod val="50000"/>
                </a:schemeClr>
              </a:solidFill>
              <a:ln w="9525">
                <a:solidFill>
                  <a:schemeClr val="bg1">
                    <a:lumMod val="5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Now'!$D$1:$W$1</c15:sqref>
                  </c15:fullRef>
                </c:ext>
              </c:extLst>
              <c:f>('ASETTW Now'!$D$1,'ASETTW Now'!$H$1,'ASETTW Now'!$L$1,'ASETTW Now'!$P$1,'ASETTW Now'!$T$1)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Now'!$D$41:$W$41</c15:sqref>
                  </c15:fullRef>
                </c:ext>
              </c:extLst>
              <c:f>('ASETTW Now'!$D$41,'ASETTW Now'!$H$41,'ASETTW Now'!$L$41,'ASETTW Now'!$P$41,'ASETTW Now'!$T$41)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F6BE-48F6-8860-08D0D9D1FE3F}"/>
            </c:ext>
          </c:extLst>
        </c:ser>
        <c:ser>
          <c:idx val="39"/>
          <c:order val="40"/>
          <c:tx>
            <c:strRef>
              <c:f>'ASETTW Now'!$A$42</c:f>
              <c:strCache>
                <c:ptCount val="1"/>
              </c:strCache>
            </c:strRef>
          </c:tx>
          <c:spPr>
            <a:ln w="57150" cap="rnd">
              <a:solidFill>
                <a:schemeClr val="accent5">
                  <a:alpha val="70000"/>
                </a:schemeClr>
              </a:solidFill>
              <a:prstDash val="solid"/>
              <a:round/>
            </a:ln>
            <a:effectLst/>
          </c:spPr>
          <c:marker>
            <c:symbol val="circle"/>
            <c:size val="10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Now'!$D$1:$W$1</c15:sqref>
                  </c15:fullRef>
                </c:ext>
              </c:extLst>
              <c:f>('ASETTW Now'!$D$1,'ASETTW Now'!$H$1,'ASETTW Now'!$L$1,'ASETTW Now'!$P$1,'ASETTW Now'!$T$1)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Now'!$D$42:$W$42</c15:sqref>
                  </c15:fullRef>
                </c:ext>
              </c:extLst>
              <c:f>('ASETTW Now'!$D$42,'ASETTW Now'!$H$42,'ASETTW Now'!$L$42,'ASETTW Now'!$P$42,'ASETTW Now'!$T$42)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F6BE-48F6-8860-08D0D9D1FE3F}"/>
            </c:ext>
          </c:extLst>
        </c:ser>
        <c:ser>
          <c:idx val="40"/>
          <c:order val="41"/>
          <c:tx>
            <c:strRef>
              <c:f>'ASETTW Now'!$A$43</c:f>
              <c:strCache>
                <c:ptCount val="1"/>
                <c:pt idx="0">
                  <c:v>Chandelure</c:v>
                </c:pt>
              </c:strCache>
            </c:strRef>
          </c:tx>
          <c:spPr>
            <a:ln w="28575" cap="rnd" cmpd="sng">
              <a:solidFill>
                <a:srgbClr val="3333FF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3333FF"/>
              </a:solidFill>
              <a:ln w="9525">
                <a:solidFill>
                  <a:srgbClr val="3333FF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Now'!$D$1:$W$1</c15:sqref>
                  </c15:fullRef>
                </c:ext>
              </c:extLst>
              <c:f>('ASETTW Now'!$D$1,'ASETTW Now'!$H$1,'ASETTW Now'!$L$1,'ASETTW Now'!$P$1,'ASETTW Now'!$T$1)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Now'!$D$43:$W$43</c15:sqref>
                  </c15:fullRef>
                </c:ext>
              </c:extLst>
              <c:f>('ASETTW Now'!$D$43,'ASETTW Now'!$H$43,'ASETTW Now'!$L$43,'ASETTW Now'!$P$43,'ASETTW Now'!$T$43)</c:f>
              <c:numCache>
                <c:formatCode>General</c:formatCode>
                <c:ptCount val="5"/>
                <c:pt idx="0">
                  <c:v>1.4983932297683968</c:v>
                </c:pt>
                <c:pt idx="1">
                  <c:v>1.4046523556028396</c:v>
                </c:pt>
                <c:pt idx="2">
                  <c:v>1.3302823432446205</c:v>
                </c:pt>
                <c:pt idx="3">
                  <c:v>1.276264669657341</c:v>
                </c:pt>
                <c:pt idx="4">
                  <c:v>1.2290541372714072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F6BE-48F6-8860-08D0D9D1FE3F}"/>
            </c:ext>
          </c:extLst>
        </c:ser>
        <c:ser>
          <c:idx val="41"/>
          <c:order val="42"/>
          <c:tx>
            <c:strRef>
              <c:f>'ASETTW Now'!$A$44</c:f>
              <c:strCache>
                <c:ptCount val="1"/>
              </c:strCache>
            </c:strRef>
          </c:tx>
          <c:spPr>
            <a:ln w="76200" cap="rnd">
              <a:solidFill>
                <a:srgbClr val="00B0F0">
                  <a:alpha val="70000"/>
                </a:srgbClr>
              </a:solidFill>
              <a:round/>
            </a:ln>
            <a:effectLst/>
          </c:spPr>
          <c:marker>
            <c:symbol val="circle"/>
            <c:size val="10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Now'!$D$1:$W$1</c15:sqref>
                  </c15:fullRef>
                </c:ext>
              </c:extLst>
              <c:f>('ASETTW Now'!$D$1,'ASETTW Now'!$H$1,'ASETTW Now'!$L$1,'ASETTW Now'!$P$1,'ASETTW Now'!$T$1)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Now'!$D$44:$W$44</c15:sqref>
                  </c15:fullRef>
                </c:ext>
              </c:extLst>
              <c:f>('ASETTW Now'!$D$44,'ASETTW Now'!$H$44,'ASETTW Now'!$L$44,'ASETTW Now'!$P$44,'ASETTW Now'!$T$44)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F6BE-48F6-8860-08D0D9D1FE3F}"/>
            </c:ext>
          </c:extLst>
        </c:ser>
        <c:ser>
          <c:idx val="42"/>
          <c:order val="43"/>
          <c:tx>
            <c:strRef>
              <c:f>'ASETTW Now'!$A$45</c:f>
              <c:strCache>
                <c:ptCount val="1"/>
                <c:pt idx="0">
                  <c:v>Moltres</c:v>
                </c:pt>
              </c:strCache>
            </c:strRef>
          </c:tx>
          <c:spPr>
            <a:ln w="28575" cap="rnd">
              <a:solidFill>
                <a:srgbClr val="FFC000">
                  <a:alpha val="70000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Now'!$D$1:$W$1</c15:sqref>
                  </c15:fullRef>
                </c:ext>
              </c:extLst>
              <c:f>('ASETTW Now'!$D$1,'ASETTW Now'!$H$1,'ASETTW Now'!$L$1,'ASETTW Now'!$P$1,'ASETTW Now'!$T$1)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Now'!$D$45:$W$45</c15:sqref>
                  </c15:fullRef>
                </c:ext>
              </c:extLst>
              <c:f>('ASETTW Now'!$D$45,'ASETTW Now'!$H$45,'ASETTW Now'!$L$45,'ASETTW Now'!$P$45,'ASETTW Now'!$T$45)</c:f>
              <c:numCache>
                <c:formatCode>General</c:formatCode>
                <c:ptCount val="5"/>
                <c:pt idx="0">
                  <c:v>1.5176070883065413</c:v>
                </c:pt>
                <c:pt idx="1">
                  <c:v>1.4339909443602155</c:v>
                </c:pt>
                <c:pt idx="2">
                  <c:v>1.3613921288984723</c:v>
                </c:pt>
                <c:pt idx="3">
                  <c:v>1.3106733284196861</c:v>
                </c:pt>
                <c:pt idx="4">
                  <c:v>1.2582003623978546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F6BE-48F6-8860-08D0D9D1FE3F}"/>
            </c:ext>
          </c:extLst>
        </c:ser>
        <c:ser>
          <c:idx val="0"/>
          <c:order val="1"/>
          <c:tx>
            <c:strRef>
              <c:f>'ASETTW Now'!$A$3</c:f>
              <c:strCache>
                <c:ptCount val="1"/>
              </c:strCache>
            </c:strRef>
          </c:tx>
          <c:spPr>
            <a:ln w="28575" cap="rnd">
              <a:solidFill>
                <a:srgbClr val="00B0F0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Now'!$D$1:$W$1</c15:sqref>
                  </c15:fullRef>
                </c:ext>
              </c:extLst>
              <c:f>('ASETTW Now'!$D$1,'ASETTW Now'!$H$1,'ASETTW Now'!$L$1,'ASETTW Now'!$P$1,'ASETTW Now'!$T$1)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Now'!$D$3:$W$3</c15:sqref>
                  </c15:fullRef>
                </c:ext>
              </c:extLst>
              <c:f>('ASETTW Now'!$D$3,'ASETTW Now'!$H$3,'ASETTW Now'!$L$3,'ASETTW Now'!$P$3,'ASETTW Now'!$T$3)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F6BE-48F6-8860-08D0D9D1FE3F}"/>
            </c:ext>
          </c:extLst>
        </c:ser>
        <c:ser>
          <c:idx val="1"/>
          <c:order val="2"/>
          <c:tx>
            <c:strRef>
              <c:f>'ASETTW Now'!$A$4</c:f>
              <c:strCache>
                <c:ptCount val="1"/>
                <c:pt idx="0">
                  <c:v>Mega Charizard Y</c:v>
                </c:pt>
              </c:strCache>
            </c:strRef>
          </c:tx>
          <c:spPr>
            <a:ln w="28575" cap="rnd">
              <a:solidFill>
                <a:srgbClr val="FFC000">
                  <a:alpha val="70000"/>
                </a:srgbClr>
              </a:solidFill>
              <a:prstDash val="lgDash"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Now'!$D$1:$W$1</c15:sqref>
                  </c15:fullRef>
                </c:ext>
              </c:extLst>
              <c:f>('ASETTW Now'!$D$1,'ASETTW Now'!$H$1,'ASETTW Now'!$L$1,'ASETTW Now'!$P$1,'ASETTW Now'!$T$1)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Now'!$D$4:$W$4</c15:sqref>
                  </c15:fullRef>
                </c:ext>
              </c:extLst>
              <c:f>('ASETTW Now'!$D$4,'ASETTW Now'!$H$4,'ASETTW Now'!$L$4,'ASETTW Now'!$P$4,'ASETTW Now'!$T$4)</c:f>
              <c:numCache>
                <c:formatCode>General</c:formatCode>
                <c:ptCount val="5"/>
                <c:pt idx="0">
                  <c:v>1.1284364334186716</c:v>
                </c:pt>
                <c:pt idx="1">
                  <c:v>1.0709911653050908</c:v>
                </c:pt>
                <c:pt idx="2">
                  <c:v>1.0222396644624445</c:v>
                </c:pt>
                <c:pt idx="3">
                  <c:v>0.98463901963118061</c:v>
                </c:pt>
                <c:pt idx="4">
                  <c:v>0.94532479890514964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F6BE-48F6-8860-08D0D9D1FE3F}"/>
            </c:ext>
          </c:extLst>
        </c:ser>
        <c:ser>
          <c:idx val="2"/>
          <c:order val="3"/>
          <c:tx>
            <c:strRef>
              <c:f>'ASETTW Now'!$A$5</c:f>
              <c:strCache>
                <c:ptCount val="1"/>
                <c:pt idx="0">
                  <c:v>Mega Blaziken</c:v>
                </c:pt>
              </c:strCache>
            </c:strRef>
          </c:tx>
          <c:spPr>
            <a:ln w="28575" cap="rnd">
              <a:solidFill>
                <a:srgbClr val="FF0000">
                  <a:alpha val="70000"/>
                </a:srgbClr>
              </a:solidFill>
              <a:prstDash val="lgDash"/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Now'!$D$1:$W$1</c15:sqref>
                  </c15:fullRef>
                </c:ext>
              </c:extLst>
              <c:f>('ASETTW Now'!$D$1,'ASETTW Now'!$H$1,'ASETTW Now'!$L$1,'ASETTW Now'!$P$1,'ASETTW Now'!$T$1)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Now'!$D$5:$W$5</c15:sqref>
                  </c15:fullRef>
                </c:ext>
              </c:extLst>
              <c:f>('ASETTW Now'!$D$5,'ASETTW Now'!$H$5,'ASETTW Now'!$L$5,'ASETTW Now'!$P$5,'ASETTW Now'!$T$5)</c:f>
              <c:numCache>
                <c:formatCode>General</c:formatCode>
                <c:ptCount val="5"/>
                <c:pt idx="0">
                  <c:v>1.1352333273321358</c:v>
                </c:pt>
                <c:pt idx="1">
                  <c:v>1.0688726965664663</c:v>
                </c:pt>
                <c:pt idx="2">
                  <c:v>1.0166061247257672</c:v>
                </c:pt>
                <c:pt idx="3">
                  <c:v>0.97274419147938929</c:v>
                </c:pt>
                <c:pt idx="4">
                  <c:v>0.93600450997197326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F6BE-48F6-8860-08D0D9D1FE3F}"/>
            </c:ext>
          </c:extLst>
        </c:ser>
        <c:ser>
          <c:idx val="3"/>
          <c:order val="4"/>
          <c:tx>
            <c:strRef>
              <c:f>'ASETTW Now'!$A$6</c:f>
              <c:strCache>
                <c:ptCount val="1"/>
              </c:strCache>
            </c:strRef>
          </c:tx>
          <c:spPr>
            <a:ln w="28575" cap="rnd">
              <a:solidFill>
                <a:srgbClr val="99CC00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rgbClr val="99CC00"/>
              </a:solidFill>
              <a:ln w="9525">
                <a:solidFill>
                  <a:srgbClr val="99CC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Now'!$D$1:$W$1</c15:sqref>
                  </c15:fullRef>
                </c:ext>
              </c:extLst>
              <c:f>('ASETTW Now'!$D$1,'ASETTW Now'!$H$1,'ASETTW Now'!$L$1,'ASETTW Now'!$P$1,'ASETTW Now'!$T$1)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Now'!$D$6:$W$6</c15:sqref>
                  </c15:fullRef>
                </c:ext>
              </c:extLst>
              <c:f>('ASETTW Now'!$D$6,'ASETTW Now'!$H$6,'ASETTW Now'!$L$6,'ASETTW Now'!$P$6,'ASETTW Now'!$T$6)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F6BE-48F6-8860-08D0D9D1FE3F}"/>
            </c:ext>
          </c:extLst>
        </c:ser>
        <c:ser>
          <c:idx val="4"/>
          <c:order val="5"/>
          <c:tx>
            <c:strRef>
              <c:f>'ASETTW Now'!$A$7</c:f>
              <c:strCache>
                <c:ptCount val="1"/>
              </c:strCache>
            </c:strRef>
          </c:tx>
          <c:spPr>
            <a:ln w="28575" cap="rnd">
              <a:solidFill>
                <a:srgbClr val="99CC00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rgbClr val="99CC00"/>
              </a:solidFill>
              <a:ln w="9525">
                <a:solidFill>
                  <a:srgbClr val="99CC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Now'!$D$1:$W$1</c15:sqref>
                  </c15:fullRef>
                </c:ext>
              </c:extLst>
              <c:f>('ASETTW Now'!$D$1,'ASETTW Now'!$H$1,'ASETTW Now'!$L$1,'ASETTW Now'!$P$1,'ASETTW Now'!$T$1)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Now'!$D$7:$W$7</c15:sqref>
                  </c15:fullRef>
                </c:ext>
              </c:extLst>
              <c:f>('ASETTW Now'!$D$7,'ASETTW Now'!$H$7,'ASETTW Now'!$L$7,'ASETTW Now'!$P$7,'ASETTW Now'!$T$7)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A-F6BE-48F6-8860-08D0D9D1FE3F}"/>
            </c:ext>
          </c:extLst>
        </c:ser>
        <c:ser>
          <c:idx val="5"/>
          <c:order val="6"/>
          <c:tx>
            <c:strRef>
              <c:f>'ASETTW Now'!$A$8</c:f>
              <c:strCache>
                <c:ptCount val="1"/>
              </c:strCache>
            </c:strRef>
          </c:tx>
          <c:spPr>
            <a:ln w="28575" cap="rnd">
              <a:solidFill>
                <a:srgbClr val="99CC00">
                  <a:alpha val="69804"/>
                </a:srgb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99CC00"/>
              </a:solidFill>
              <a:ln w="9525">
                <a:solidFill>
                  <a:srgbClr val="99CC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Now'!$D$1:$W$1</c15:sqref>
                  </c15:fullRef>
                </c:ext>
              </c:extLst>
              <c:f>('ASETTW Now'!$D$1,'ASETTW Now'!$H$1,'ASETTW Now'!$L$1,'ASETTW Now'!$P$1,'ASETTW Now'!$T$1)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Now'!$D$8:$W$8</c15:sqref>
                  </c15:fullRef>
                </c:ext>
              </c:extLst>
              <c:f>('ASETTW Now'!$D$8,'ASETTW Now'!$H$8,'ASETTW Now'!$L$8,'ASETTW Now'!$P$8,'ASETTW Now'!$T$8)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B-F6BE-48F6-8860-08D0D9D1FE3F}"/>
            </c:ext>
          </c:extLst>
        </c:ser>
        <c:ser>
          <c:idx val="6"/>
          <c:order val="7"/>
          <c:tx>
            <c:strRef>
              <c:f>'ASETTW Now'!$A$9</c:f>
              <c:strCache>
                <c:ptCount val="1"/>
              </c:strCache>
            </c:strRef>
          </c:tx>
          <c:spPr>
            <a:ln w="28575" cap="rnd">
              <a:solidFill>
                <a:schemeClr val="accent2">
                  <a:lumMod val="75000"/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75000"/>
                </a:schemeClr>
              </a:solidFill>
              <a:ln w="9525">
                <a:solidFill>
                  <a:schemeClr val="accent2">
                    <a:lumMod val="75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Now'!$D$1:$W$1</c15:sqref>
                  </c15:fullRef>
                </c:ext>
              </c:extLst>
              <c:f>('ASETTW Now'!$D$1,'ASETTW Now'!$H$1,'ASETTW Now'!$L$1,'ASETTW Now'!$P$1,'ASETTW Now'!$T$1)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Now'!$D$9:$W$9</c15:sqref>
                  </c15:fullRef>
                </c:ext>
              </c:extLst>
              <c:f>('ASETTW Now'!$D$9,'ASETTW Now'!$H$9,'ASETTW Now'!$L$9,'ASETTW Now'!$P$9,'ASETTW Now'!$T$9)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C-F6BE-48F6-8860-08D0D9D1FE3F}"/>
            </c:ext>
          </c:extLst>
        </c:ser>
        <c:ser>
          <c:idx val="7"/>
          <c:order val="8"/>
          <c:tx>
            <c:strRef>
              <c:f>'ASETTW Now'!$A$10</c:f>
              <c:strCache>
                <c:ptCount val="1"/>
              </c:strCache>
            </c:strRef>
          </c:tx>
          <c:spPr>
            <a:ln w="57150" cap="rnd" cmpd="tri">
              <a:solidFill>
                <a:srgbClr val="3333FF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8"/>
            <c:spPr>
              <a:solidFill>
                <a:srgbClr val="3333FF"/>
              </a:solidFill>
              <a:ln w="9525">
                <a:solidFill>
                  <a:srgbClr val="3333FF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Now'!$D$1:$W$1</c15:sqref>
                  </c15:fullRef>
                </c:ext>
              </c:extLst>
              <c:f>('ASETTW Now'!$D$1,'ASETTW Now'!$H$1,'ASETTW Now'!$L$1,'ASETTW Now'!$P$1,'ASETTW Now'!$T$1)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Now'!$D$10:$W$10</c15:sqref>
                  </c15:fullRef>
                </c:ext>
              </c:extLst>
              <c:f>('ASETTW Now'!$D$10,'ASETTW Now'!$H$10,'ASETTW Now'!$L$10,'ASETTW Now'!$P$10,'ASETTW Now'!$T$10)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D-F6BE-48F6-8860-08D0D9D1FE3F}"/>
            </c:ext>
          </c:extLst>
        </c:ser>
        <c:ser>
          <c:idx val="8"/>
          <c:order val="9"/>
          <c:tx>
            <c:strRef>
              <c:f>'ASETTW Now'!$A$11</c:f>
              <c:strCache>
                <c:ptCount val="1"/>
              </c:strCache>
            </c:strRef>
          </c:tx>
          <c:spPr>
            <a:ln w="28575" cap="rnd">
              <a:solidFill>
                <a:schemeClr val="bg1">
                  <a:lumMod val="50000"/>
                  <a:alpha val="70000"/>
                </a:scheme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chemeClr val="bg1">
                  <a:lumMod val="50000"/>
                </a:schemeClr>
              </a:solidFill>
              <a:ln w="9525">
                <a:solidFill>
                  <a:schemeClr val="bg1">
                    <a:lumMod val="5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Now'!$D$1:$W$1</c15:sqref>
                  </c15:fullRef>
                </c:ext>
              </c:extLst>
              <c:f>('ASETTW Now'!$D$1,'ASETTW Now'!$H$1,'ASETTW Now'!$L$1,'ASETTW Now'!$P$1,'ASETTW Now'!$T$1)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Now'!$D$11:$W$11</c15:sqref>
                  </c15:fullRef>
                </c:ext>
              </c:extLst>
              <c:f>('ASETTW Now'!$D$11,'ASETTW Now'!$H$11,'ASETTW Now'!$L$11,'ASETTW Now'!$P$11,'ASETTW Now'!$T$11)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E-F6BE-48F6-8860-08D0D9D1FE3F}"/>
            </c:ext>
          </c:extLst>
        </c:ser>
        <c:ser>
          <c:idx val="9"/>
          <c:order val="10"/>
          <c:tx>
            <c:strRef>
              <c:f>'ASETTW Now'!$A$12</c:f>
              <c:strCache>
                <c:ptCount val="1"/>
              </c:strCache>
            </c:strRef>
          </c:tx>
          <c:spPr>
            <a:ln w="76200" cap="rnd">
              <a:solidFill>
                <a:srgbClr val="33CCCC">
                  <a:alpha val="69804"/>
                </a:srgbClr>
              </a:solidFill>
              <a:prstDash val="solid"/>
              <a:round/>
            </a:ln>
            <a:effectLst/>
          </c:spPr>
          <c:marker>
            <c:symbol val="circle"/>
            <c:size val="10"/>
            <c:spPr>
              <a:solidFill>
                <a:srgbClr val="33CCCC"/>
              </a:solidFill>
              <a:ln w="9525">
                <a:solidFill>
                  <a:srgbClr val="33CCCC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Now'!$D$1:$W$1</c15:sqref>
                  </c15:fullRef>
                </c:ext>
              </c:extLst>
              <c:f>('ASETTW Now'!$D$1,'ASETTW Now'!$H$1,'ASETTW Now'!$L$1,'ASETTW Now'!$P$1,'ASETTW Now'!$T$1)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Now'!$D$12:$W$12</c15:sqref>
                  </c15:fullRef>
                </c:ext>
              </c:extLst>
              <c:f>('ASETTW Now'!$D$12,'ASETTW Now'!$H$12,'ASETTW Now'!$L$12,'ASETTW Now'!$P$12,'ASETTW Now'!$T$12)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F-F6BE-48F6-8860-08D0D9D1FE3F}"/>
            </c:ext>
          </c:extLst>
        </c:ser>
        <c:ser>
          <c:idx val="10"/>
          <c:order val="11"/>
          <c:tx>
            <c:strRef>
              <c:f>'ASETTW Now'!$A$13</c:f>
              <c:strCache>
                <c:ptCount val="1"/>
                <c:pt idx="0">
                  <c:v>Reshiram</c:v>
                </c:pt>
              </c:strCache>
            </c:strRef>
          </c:tx>
          <c:spPr>
            <a:ln w="28575" cap="rnd">
              <a:solidFill>
                <a:schemeClr val="accent1">
                  <a:alpha val="70000"/>
                </a:scheme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Now'!$D$1:$W$1</c15:sqref>
                  </c15:fullRef>
                </c:ext>
              </c:extLst>
              <c:f>('ASETTW Now'!$D$1,'ASETTW Now'!$H$1,'ASETTW Now'!$L$1,'ASETTW Now'!$P$1,'ASETTW Now'!$T$1)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Now'!$D$13:$W$13</c15:sqref>
                  </c15:fullRef>
                </c:ext>
              </c:extLst>
              <c:f>('ASETTW Now'!$D$13,'ASETTW Now'!$H$13,'ASETTW Now'!$L$13,'ASETTW Now'!$P$13,'ASETTW Now'!$T$13)</c:f>
              <c:numCache>
                <c:formatCode>General</c:formatCode>
                <c:ptCount val="5"/>
                <c:pt idx="0">
                  <c:v>1.2559748059855185</c:v>
                </c:pt>
                <c:pt idx="1">
                  <c:v>1.1925693912684703</c:v>
                </c:pt>
                <c:pt idx="2">
                  <c:v>1.1303563742294049</c:v>
                </c:pt>
                <c:pt idx="3">
                  <c:v>1.092301579705667</c:v>
                </c:pt>
                <c:pt idx="4">
                  <c:v>1.0462947039573387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0-F6BE-48F6-8860-08D0D9D1FE3F}"/>
            </c:ext>
          </c:extLst>
        </c:ser>
        <c:ser>
          <c:idx val="11"/>
          <c:order val="12"/>
          <c:tx>
            <c:strRef>
              <c:f>'ASETTW Now'!$A$14</c:f>
              <c:strCache>
                <c:ptCount val="1"/>
              </c:strCache>
            </c:strRef>
          </c:tx>
          <c:spPr>
            <a:ln w="28575" cap="rnd">
              <a:solidFill>
                <a:srgbClr val="00B0F0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Now'!$D$1:$W$1</c15:sqref>
                  </c15:fullRef>
                </c:ext>
              </c:extLst>
              <c:f>('ASETTW Now'!$D$1,'ASETTW Now'!$H$1,'ASETTW Now'!$L$1,'ASETTW Now'!$P$1,'ASETTW Now'!$T$1)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Now'!$D$14:$W$14</c15:sqref>
                  </c15:fullRef>
                </c:ext>
              </c:extLst>
              <c:f>('ASETTW Now'!$D$14,'ASETTW Now'!$H$14,'ASETTW Now'!$L$14,'ASETTW Now'!$P$14,'ASETTW Now'!$T$14)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1-F6BE-48F6-8860-08D0D9D1FE3F}"/>
            </c:ext>
          </c:extLst>
        </c:ser>
        <c:ser>
          <c:idx val="12"/>
          <c:order val="13"/>
          <c:tx>
            <c:strRef>
              <c:f>'ASETTW Now'!$A$15</c:f>
              <c:strCache>
                <c:ptCount val="1"/>
              </c:strCache>
            </c:strRef>
          </c:tx>
          <c:spPr>
            <a:ln w="28575" cap="rnd">
              <a:solidFill>
                <a:schemeClr val="accent2">
                  <a:lumMod val="75000"/>
                  <a:alpha val="70000"/>
                </a:scheme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75000"/>
                </a:schemeClr>
              </a:solidFill>
              <a:ln w="9525">
                <a:solidFill>
                  <a:schemeClr val="accent2">
                    <a:lumMod val="75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Now'!$D$1:$W$1</c15:sqref>
                  </c15:fullRef>
                </c:ext>
              </c:extLst>
              <c:f>('ASETTW Now'!$D$1,'ASETTW Now'!$H$1,'ASETTW Now'!$L$1,'ASETTW Now'!$P$1,'ASETTW Now'!$T$1)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Now'!$D$15:$W$15</c15:sqref>
                  </c15:fullRef>
                </c:ext>
              </c:extLst>
              <c:f>('ASETTW Now'!$D$15,'ASETTW Now'!$H$15,'ASETTW Now'!$L$15,'ASETTW Now'!$P$15,'ASETTW Now'!$T$15)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2-F6BE-48F6-8860-08D0D9D1FE3F}"/>
            </c:ext>
          </c:extLst>
        </c:ser>
        <c:ser>
          <c:idx val="13"/>
          <c:order val="14"/>
          <c:tx>
            <c:strRef>
              <c:f>'ASETTW Now'!$A$16</c:f>
              <c:strCache>
                <c:ptCount val="1"/>
              </c:strCache>
            </c:strRef>
          </c:tx>
          <c:spPr>
            <a:ln w="76200" cap="rnd">
              <a:solidFill>
                <a:srgbClr val="3333FF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10"/>
            <c:spPr>
              <a:solidFill>
                <a:srgbClr val="3333FF"/>
              </a:solidFill>
              <a:ln w="9525">
                <a:solidFill>
                  <a:srgbClr val="3333FF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Now'!$D$1:$W$1</c15:sqref>
                  </c15:fullRef>
                </c:ext>
              </c:extLst>
              <c:f>('ASETTW Now'!$D$1,'ASETTW Now'!$H$1,'ASETTW Now'!$L$1,'ASETTW Now'!$P$1,'ASETTW Now'!$T$1)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Now'!$D$16:$W$16</c15:sqref>
                  </c15:fullRef>
                </c:ext>
              </c:extLst>
              <c:f>('ASETTW Now'!$D$16,'ASETTW Now'!$H$16,'ASETTW Now'!$L$16,'ASETTW Now'!$P$16,'ASETTW Now'!$T$16)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3-F6BE-48F6-8860-08D0D9D1FE3F}"/>
            </c:ext>
          </c:extLst>
        </c:ser>
        <c:ser>
          <c:idx val="14"/>
          <c:order val="15"/>
          <c:tx>
            <c:strRef>
              <c:f>'ASETTW Now'!$A$17</c:f>
              <c:strCache>
                <c:ptCount val="1"/>
                <c:pt idx="0">
                  <c:v>Shadow Moltres</c:v>
                </c:pt>
              </c:strCache>
            </c:strRef>
          </c:tx>
          <c:spPr>
            <a:ln w="28575" cap="rnd">
              <a:solidFill>
                <a:srgbClr val="FFC000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Now'!$D$1:$W$1</c15:sqref>
                  </c15:fullRef>
                </c:ext>
              </c:extLst>
              <c:f>('ASETTW Now'!$D$1,'ASETTW Now'!$H$1,'ASETTW Now'!$L$1,'ASETTW Now'!$P$1,'ASETTW Now'!$T$1)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Now'!$D$17:$W$17</c15:sqref>
                  </c15:fullRef>
                </c:ext>
              </c:extLst>
              <c:f>('ASETTW Now'!$D$17,'ASETTW Now'!$H$17,'ASETTW Now'!$L$17,'ASETTW Now'!$P$17,'ASETTW Now'!$T$17)</c:f>
              <c:numCache>
                <c:formatCode>General</c:formatCode>
                <c:ptCount val="5"/>
                <c:pt idx="0">
                  <c:v>1.3276984647360375</c:v>
                </c:pt>
                <c:pt idx="1">
                  <c:v>1.2435573383730034</c:v>
                </c:pt>
                <c:pt idx="2">
                  <c:v>1.1711743906872898</c:v>
                </c:pt>
                <c:pt idx="3">
                  <c:v>1.1204786305512775</c:v>
                </c:pt>
                <c:pt idx="4">
                  <c:v>1.0738310042151213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4-F6BE-48F6-8860-08D0D9D1FE3F}"/>
            </c:ext>
          </c:extLst>
        </c:ser>
        <c:ser>
          <c:idx val="15"/>
          <c:order val="16"/>
          <c:tx>
            <c:strRef>
              <c:f>'ASETTW Now'!$A$18</c:f>
              <c:strCache>
                <c:ptCount val="1"/>
                <c:pt idx="0">
                  <c:v>Shadow Ho-Oh</c:v>
                </c:pt>
              </c:strCache>
            </c:strRef>
          </c:tx>
          <c:spPr>
            <a:ln w="12700" cap="rnd">
              <a:solidFill>
                <a:srgbClr val="FF0000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3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Now'!$D$1:$W$1</c15:sqref>
                  </c15:fullRef>
                </c:ext>
              </c:extLst>
              <c:f>('ASETTW Now'!$D$1,'ASETTW Now'!$H$1,'ASETTW Now'!$L$1,'ASETTW Now'!$P$1,'ASETTW Now'!$T$1)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Now'!$D$18:$W$18</c15:sqref>
                  </c15:fullRef>
                </c:ext>
              </c:extLst>
              <c:f>('ASETTW Now'!$D$18,'ASETTW Now'!$H$18,'ASETTW Now'!$L$18,'ASETTW Now'!$P$18,'ASETTW Now'!$T$18)</c:f>
              <c:numCache>
                <c:formatCode>General</c:formatCode>
                <c:ptCount val="5"/>
                <c:pt idx="0">
                  <c:v>1.2851167402871073</c:v>
                </c:pt>
                <c:pt idx="1">
                  <c:v>1.2218797982489407</c:v>
                </c:pt>
                <c:pt idx="2">
                  <c:v>1.1699348046825035</c:v>
                </c:pt>
                <c:pt idx="3">
                  <c:v>1.1267619706368734</c:v>
                </c:pt>
                <c:pt idx="4">
                  <c:v>1.0832735156625679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5-F6BE-48F6-8860-08D0D9D1FE3F}"/>
            </c:ext>
          </c:extLst>
        </c:ser>
        <c:ser>
          <c:idx val="16"/>
          <c:order val="17"/>
          <c:tx>
            <c:strRef>
              <c:f>'ASETTW Now'!$A$19</c:f>
              <c:strCache>
                <c:ptCount val="1"/>
              </c:strCache>
            </c:strRef>
          </c:tx>
          <c:spPr>
            <a:ln w="76200" cap="rnd">
              <a:solidFill>
                <a:schemeClr val="bg1">
                  <a:lumMod val="50000"/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10"/>
            <c:spPr>
              <a:solidFill>
                <a:schemeClr val="bg1">
                  <a:lumMod val="50000"/>
                </a:schemeClr>
              </a:solidFill>
              <a:ln w="9525">
                <a:solidFill>
                  <a:schemeClr val="bg1">
                    <a:lumMod val="5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Now'!$D$1:$W$1</c15:sqref>
                  </c15:fullRef>
                </c:ext>
              </c:extLst>
              <c:f>('ASETTW Now'!$D$1,'ASETTW Now'!$H$1,'ASETTW Now'!$L$1,'ASETTW Now'!$P$1,'ASETTW Now'!$T$1)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Now'!$D$19:$W$19</c15:sqref>
                  </c15:fullRef>
                </c:ext>
              </c:extLst>
              <c:f>('ASETTW Now'!$D$19,'ASETTW Now'!$H$19,'ASETTW Now'!$L$19,'ASETTW Now'!$P$19,'ASETTW Now'!$T$19)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6-F6BE-48F6-8860-08D0D9D1FE3F}"/>
            </c:ext>
          </c:extLst>
        </c:ser>
        <c:ser>
          <c:idx val="17"/>
          <c:order val="18"/>
          <c:tx>
            <c:strRef>
              <c:f>'ASETTW Now'!$A$20</c:f>
              <c:strCache>
                <c:ptCount val="1"/>
                <c:pt idx="0">
                  <c:v>Shadow Entei</c:v>
                </c:pt>
              </c:strCache>
            </c:strRef>
          </c:tx>
          <c:spPr>
            <a:ln w="28575" cap="rnd">
              <a:solidFill>
                <a:schemeClr val="accent2">
                  <a:lumMod val="75000"/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75000"/>
                </a:schemeClr>
              </a:solidFill>
              <a:ln w="9525">
                <a:solidFill>
                  <a:schemeClr val="accent2">
                    <a:lumMod val="75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Now'!$D$1:$W$1</c15:sqref>
                  </c15:fullRef>
                </c:ext>
              </c:extLst>
              <c:f>('ASETTW Now'!$D$1,'ASETTW Now'!$H$1,'ASETTW Now'!$L$1,'ASETTW Now'!$P$1,'ASETTW Now'!$T$1)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Now'!$D$20:$W$20</c15:sqref>
                  </c15:fullRef>
                </c:ext>
              </c:extLst>
              <c:f>('ASETTW Now'!$D$20,'ASETTW Now'!$H$20,'ASETTW Now'!$L$20,'ASETTW Now'!$P$20,'ASETTW Now'!$T$20)</c:f>
              <c:numCache>
                <c:formatCode>General</c:formatCode>
                <c:ptCount val="5"/>
                <c:pt idx="0">
                  <c:v>1.3106313102468328</c:v>
                </c:pt>
                <c:pt idx="1">
                  <c:v>1.2397289868112265</c:v>
                </c:pt>
                <c:pt idx="2">
                  <c:v>1.1841557547240738</c:v>
                </c:pt>
                <c:pt idx="3">
                  <c:v>1.1327736024887096</c:v>
                </c:pt>
                <c:pt idx="4">
                  <c:v>1.0951905811032847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7-F6BE-48F6-8860-08D0D9D1FE3F}"/>
            </c:ext>
          </c:extLst>
        </c:ser>
        <c:ser>
          <c:idx val="18"/>
          <c:order val="19"/>
          <c:tx>
            <c:strRef>
              <c:f>'ASETTW Now'!$A$21</c:f>
              <c:strCache>
                <c:ptCount val="1"/>
                <c:pt idx="0">
                  <c:v>Mega Charizard X</c:v>
                </c:pt>
              </c:strCache>
            </c:strRef>
          </c:tx>
          <c:spPr>
            <a:ln w="9525" cap="rnd">
              <a:solidFill>
                <a:schemeClr val="tx1">
                  <a:alpha val="70000"/>
                </a:schemeClr>
              </a:solidFill>
              <a:prstDash val="lgDash"/>
              <a:round/>
            </a:ln>
            <a:effectLst/>
          </c:spPr>
          <c:marker>
            <c:symbol val="circle"/>
            <c:size val="2"/>
            <c:spPr>
              <a:solidFill>
                <a:schemeClr val="tx1"/>
              </a:solidFill>
              <a:ln w="9525">
                <a:solidFill>
                  <a:schemeClr val="tx1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Now'!$D$1:$W$1</c15:sqref>
                  </c15:fullRef>
                </c:ext>
              </c:extLst>
              <c:f>('ASETTW Now'!$D$1,'ASETTW Now'!$H$1,'ASETTW Now'!$L$1,'ASETTW Now'!$P$1,'ASETTW Now'!$T$1)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Now'!$D$21:$W$21</c15:sqref>
                  </c15:fullRef>
                </c:ext>
              </c:extLst>
              <c:f>('ASETTW Now'!$D$21,'ASETTW Now'!$H$21,'ASETTW Now'!$L$21,'ASETTW Now'!$P$21,'ASETTW Now'!$T$21)</c:f>
              <c:numCache>
                <c:formatCode>General</c:formatCode>
                <c:ptCount val="5"/>
                <c:pt idx="0">
                  <c:v>1.324390751574344</c:v>
                </c:pt>
                <c:pt idx="1">
                  <c:v>1.2514134424888734</c:v>
                </c:pt>
                <c:pt idx="2">
                  <c:v>1.1932981481221148</c:v>
                </c:pt>
                <c:pt idx="3">
                  <c:v>1.1445126878312721</c:v>
                </c:pt>
                <c:pt idx="4">
                  <c:v>1.0985868175512998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8-F6BE-48F6-8860-08D0D9D1FE3F}"/>
            </c:ext>
          </c:extLst>
        </c:ser>
        <c:ser>
          <c:idx val="19"/>
          <c:order val="20"/>
          <c:tx>
            <c:strRef>
              <c:f>'ASETTW Now'!$A$22</c:f>
              <c:strCache>
                <c:ptCount val="1"/>
              </c:strCache>
            </c:strRef>
          </c:tx>
          <c:spPr>
            <a:ln w="76200" cap="rnd">
              <a:solidFill>
                <a:srgbClr val="F17FE3">
                  <a:alpha val="69804"/>
                </a:srgbClr>
              </a:solidFill>
              <a:prstDash val="lgDash"/>
              <a:round/>
            </a:ln>
            <a:effectLst/>
          </c:spPr>
          <c:marker>
            <c:symbol val="circle"/>
            <c:size val="10"/>
            <c:spPr>
              <a:solidFill>
                <a:srgbClr val="F17FE3"/>
              </a:solidFill>
              <a:ln w="9525">
                <a:solidFill>
                  <a:srgbClr val="F17FE3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Now'!$D$1:$W$1</c15:sqref>
                  </c15:fullRef>
                </c:ext>
              </c:extLst>
              <c:f>('ASETTW Now'!$D$1,'ASETTW Now'!$H$1,'ASETTW Now'!$L$1,'ASETTW Now'!$P$1,'ASETTW Now'!$T$1)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Now'!$D$22:$W$22</c15:sqref>
                  </c15:fullRef>
                </c:ext>
              </c:extLst>
              <c:f>('ASETTW Now'!$D$22,'ASETTW Now'!$H$22,'ASETTW Now'!$L$22,'ASETTW Now'!$P$22,'ASETTW Now'!$T$22)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9-F6BE-48F6-8860-08D0D9D1FE3F}"/>
            </c:ext>
          </c:extLst>
        </c:ser>
        <c:ser>
          <c:idx val="20"/>
          <c:order val="21"/>
          <c:tx>
            <c:strRef>
              <c:f>'ASETTW Now'!$A$23</c:f>
              <c:strCache>
                <c:ptCount val="1"/>
              </c:strCache>
            </c:strRef>
          </c:tx>
          <c:spPr>
            <a:ln w="28575" cap="rnd">
              <a:solidFill>
                <a:schemeClr val="accent2">
                  <a:alpha val="70000"/>
                </a:schemeClr>
              </a:solidFill>
              <a:prstDash val="lgDash"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Now'!$D$1:$W$1</c15:sqref>
                  </c15:fullRef>
                </c:ext>
              </c:extLst>
              <c:f>('ASETTW Now'!$D$1,'ASETTW Now'!$H$1,'ASETTW Now'!$L$1,'ASETTW Now'!$P$1,'ASETTW Now'!$T$1)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Now'!$D$23:$W$23</c15:sqref>
                  </c15:fullRef>
                </c:ext>
              </c:extLst>
              <c:f>('ASETTW Now'!$D$23,'ASETTW Now'!$H$23,'ASETTW Now'!$L$23,'ASETTW Now'!$P$23,'ASETTW Now'!$T$23)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A-F6BE-48F6-8860-08D0D9D1FE3F}"/>
            </c:ext>
          </c:extLst>
        </c:ser>
        <c:ser>
          <c:idx val="21"/>
          <c:order val="22"/>
          <c:tx>
            <c:strRef>
              <c:f>'ASETTW Now'!$A$24</c:f>
              <c:strCache>
                <c:ptCount val="1"/>
                <c:pt idx="0">
                  <c:v>Primal Groudon</c:v>
                </c:pt>
              </c:strCache>
            </c:strRef>
          </c:tx>
          <c:spPr>
            <a:ln w="76200" cap="rnd">
              <a:solidFill>
                <a:srgbClr val="FF0000">
                  <a:alpha val="70000"/>
                </a:srgbClr>
              </a:solidFill>
              <a:prstDash val="lgDash"/>
              <a:round/>
            </a:ln>
            <a:effectLst/>
          </c:spPr>
          <c:marker>
            <c:symbol val="circle"/>
            <c:size val="10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dPt>
            <c:idx val="1"/>
            <c:marker>
              <c:symbol val="circle"/>
              <c:size val="10"/>
              <c:spPr>
                <a:solidFill>
                  <a:srgbClr val="FF0000"/>
                </a:solidFill>
                <a:ln w="9525">
                  <a:solidFill>
                    <a:srgbClr val="FF0000"/>
                  </a:solidFill>
                </a:ln>
                <a:effectLst/>
              </c:spPr>
            </c:marker>
            <c:bubble3D val="0"/>
            <c:spPr>
              <a:ln w="76200" cap="rnd">
                <a:solidFill>
                  <a:srgbClr val="FF0000">
                    <a:alpha val="70000"/>
                  </a:srgbClr>
                </a:solidFill>
                <a:prstDash val="lgDash"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1C-F6BE-48F6-8860-08D0D9D1FE3F}"/>
              </c:ext>
            </c:extLst>
          </c:dPt>
          <c:cat>
            <c:numRef>
              <c:extLst>
                <c:ext xmlns:c15="http://schemas.microsoft.com/office/drawing/2012/chart" uri="{02D57815-91ED-43cb-92C2-25804820EDAC}">
                  <c15:fullRef>
                    <c15:sqref>'ASETTW Now'!$D$1:$W$1</c15:sqref>
                  </c15:fullRef>
                </c:ext>
              </c:extLst>
              <c:f>('ASETTW Now'!$D$1,'ASETTW Now'!$H$1,'ASETTW Now'!$L$1,'ASETTW Now'!$P$1,'ASETTW Now'!$T$1)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Now'!$D$24:$W$24</c15:sqref>
                  </c15:fullRef>
                </c:ext>
              </c:extLst>
              <c:f>('ASETTW Now'!$D$24,'ASETTW Now'!$H$24,'ASETTW Now'!$L$24,'ASETTW Now'!$P$24,'ASETTW Now'!$T$24)</c:f>
              <c:numCache>
                <c:formatCode>General</c:formatCode>
                <c:ptCount val="5"/>
                <c:pt idx="0">
                  <c:v>1.3307418145474388</c:v>
                </c:pt>
                <c:pt idx="1">
                  <c:v>1.2676336303643712</c:v>
                </c:pt>
                <c:pt idx="2">
                  <c:v>1.2167633517099976</c:v>
                </c:pt>
                <c:pt idx="3">
                  <c:v>1.1778186729048932</c:v>
                </c:pt>
                <c:pt idx="4">
                  <c:v>1.1367480959296914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D-F6BE-48F6-8860-08D0D9D1FE3F}"/>
            </c:ext>
          </c:extLst>
        </c:ser>
        <c:ser>
          <c:idx val="22"/>
          <c:order val="23"/>
          <c:tx>
            <c:strRef>
              <c:f>'ASETTW Now'!$A$25</c:f>
              <c:strCache>
                <c:ptCount val="1"/>
              </c:strCache>
            </c:strRef>
          </c:tx>
          <c:spPr>
            <a:ln w="28575" cap="rnd">
              <a:solidFill>
                <a:srgbClr val="99CC00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99CC00"/>
              </a:solidFill>
              <a:ln w="9525">
                <a:solidFill>
                  <a:srgbClr val="99CC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Now'!$D$1:$W$1</c15:sqref>
                  </c15:fullRef>
                </c:ext>
              </c:extLst>
              <c:f>('ASETTW Now'!$D$1,'ASETTW Now'!$H$1,'ASETTW Now'!$L$1,'ASETTW Now'!$P$1,'ASETTW Now'!$T$1)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Now'!$D$25:$W$25</c15:sqref>
                  </c15:fullRef>
                </c:ext>
              </c:extLst>
              <c:f>('ASETTW Now'!$D$25,'ASETTW Now'!$H$25,'ASETTW Now'!$L$25,'ASETTW Now'!$P$25,'ASETTW Now'!$T$25)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E-F6BE-48F6-8860-08D0D9D1FE3F}"/>
            </c:ext>
          </c:extLst>
        </c:ser>
        <c:ser>
          <c:idx val="23"/>
          <c:order val="24"/>
          <c:tx>
            <c:strRef>
              <c:f>'ASETTW Now'!$A$26</c:f>
              <c:strCache>
                <c:ptCount val="1"/>
              </c:strCache>
            </c:strRef>
          </c:tx>
          <c:spPr>
            <a:ln w="76200" cap="rnd">
              <a:solidFill>
                <a:srgbClr val="00B0F0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10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Now'!$D$1:$W$1</c15:sqref>
                  </c15:fullRef>
                </c:ext>
              </c:extLst>
              <c:f>('ASETTW Now'!$D$1,'ASETTW Now'!$H$1,'ASETTW Now'!$L$1,'ASETTW Now'!$P$1,'ASETTW Now'!$T$1)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Now'!$D$26:$W$26</c15:sqref>
                  </c15:fullRef>
                </c:ext>
              </c:extLst>
              <c:f>('ASETTW Now'!$D$26,'ASETTW Now'!$H$26,'ASETTW Now'!$L$26,'ASETTW Now'!$P$26,'ASETTW Now'!$T$26)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F-F6BE-48F6-8860-08D0D9D1FE3F}"/>
            </c:ext>
          </c:extLst>
        </c:ser>
        <c:ser>
          <c:idx val="24"/>
          <c:order val="25"/>
          <c:tx>
            <c:strRef>
              <c:f>'ASETTW Now'!$A$27</c:f>
              <c:strCache>
                <c:ptCount val="1"/>
              </c:strCache>
            </c:strRef>
          </c:tx>
          <c:spPr>
            <a:ln w="76200" cap="rnd">
              <a:solidFill>
                <a:srgbClr val="FF0000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10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Now'!$D$1:$W$1</c15:sqref>
                  </c15:fullRef>
                </c:ext>
              </c:extLst>
              <c:f>('ASETTW Now'!$D$1,'ASETTW Now'!$H$1,'ASETTW Now'!$L$1,'ASETTW Now'!$P$1,'ASETTW Now'!$T$1)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Now'!$D$27:$W$27</c15:sqref>
                  </c15:fullRef>
                </c:ext>
              </c:extLst>
              <c:f>('ASETTW Now'!$D$27,'ASETTW Now'!$H$27,'ASETTW Now'!$L$27,'ASETTW Now'!$P$27,'ASETTW Now'!$T$27)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0-F6BE-48F6-8860-08D0D9D1FE3F}"/>
            </c:ext>
          </c:extLst>
        </c:ser>
        <c:ser>
          <c:idx val="25"/>
          <c:order val="26"/>
          <c:tx>
            <c:strRef>
              <c:f>'ASETTW Now'!$A$28</c:f>
              <c:strCache>
                <c:ptCount val="1"/>
                <c:pt idx="0">
                  <c:v>Mega Houndoom</c:v>
                </c:pt>
              </c:strCache>
            </c:strRef>
          </c:tx>
          <c:spPr>
            <a:ln w="9525" cap="rnd">
              <a:solidFill>
                <a:schemeClr val="tx1">
                  <a:alpha val="70000"/>
                </a:schemeClr>
              </a:solidFill>
              <a:prstDash val="lgDash"/>
              <a:round/>
            </a:ln>
            <a:effectLst/>
          </c:spPr>
          <c:marker>
            <c:symbol val="circle"/>
            <c:size val="2"/>
            <c:spPr>
              <a:solidFill>
                <a:schemeClr val="tx1"/>
              </a:solidFill>
              <a:ln w="9525">
                <a:solidFill>
                  <a:schemeClr val="tx1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Now'!$D$1:$W$1</c15:sqref>
                  </c15:fullRef>
                </c:ext>
              </c:extLst>
              <c:f>('ASETTW Now'!$D$1,'ASETTW Now'!$H$1,'ASETTW Now'!$L$1,'ASETTW Now'!$P$1,'ASETTW Now'!$T$1)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Now'!$D$28:$W$28</c15:sqref>
                  </c15:fullRef>
                </c:ext>
              </c:extLst>
              <c:f>('ASETTW Now'!$D$28,'ASETTW Now'!$H$28,'ASETTW Now'!$L$28,'ASETTW Now'!$P$28,'ASETTW Now'!$T$28)</c:f>
              <c:numCache>
                <c:formatCode>General</c:formatCode>
                <c:ptCount val="5"/>
                <c:pt idx="0">
                  <c:v>1.3811021152181722</c:v>
                </c:pt>
                <c:pt idx="1">
                  <c:v>1.3026354596579377</c:v>
                </c:pt>
                <c:pt idx="2">
                  <c:v>1.244275061101888</c:v>
                </c:pt>
                <c:pt idx="3">
                  <c:v>1.1917752958886938</c:v>
                </c:pt>
                <c:pt idx="4">
                  <c:v>1.1481764167632684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1-F6BE-48F6-8860-08D0D9D1FE3F}"/>
            </c:ext>
          </c:extLst>
        </c:ser>
        <c:ser>
          <c:idx val="26"/>
          <c:order val="27"/>
          <c:tx>
            <c:strRef>
              <c:f>'ASETTW Now'!$A$29</c:f>
              <c:strCache>
                <c:ptCount val="1"/>
              </c:strCache>
            </c:strRef>
          </c:tx>
          <c:spPr>
            <a:ln w="28575" cap="rnd">
              <a:solidFill>
                <a:schemeClr val="bg1">
                  <a:lumMod val="50000"/>
                  <a:alpha val="70000"/>
                </a:scheme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chemeClr val="bg1">
                  <a:lumMod val="50000"/>
                </a:schemeClr>
              </a:solidFill>
              <a:ln w="9525">
                <a:solidFill>
                  <a:schemeClr val="bg1">
                    <a:lumMod val="5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Now'!$D$1:$W$1</c15:sqref>
                  </c15:fullRef>
                </c:ext>
              </c:extLst>
              <c:f>('ASETTW Now'!$D$1,'ASETTW Now'!$H$1,'ASETTW Now'!$L$1,'ASETTW Now'!$P$1,'ASETTW Now'!$T$1)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Now'!$D$29:$W$29</c15:sqref>
                  </c15:fullRef>
                </c:ext>
              </c:extLst>
              <c:f>('ASETTW Now'!$D$29,'ASETTW Now'!$H$29,'ASETTW Now'!$L$29,'ASETTW Now'!$P$29,'ASETTW Now'!$T$29)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2-F6BE-48F6-8860-08D0D9D1FE3F}"/>
            </c:ext>
          </c:extLst>
        </c:ser>
        <c:ser>
          <c:idx val="27"/>
          <c:order val="28"/>
          <c:tx>
            <c:strRef>
              <c:f>'ASETTW Now'!$A$30</c:f>
              <c:strCache>
                <c:ptCount val="1"/>
              </c:strCache>
            </c:strRef>
          </c:tx>
          <c:spPr>
            <a:ln w="57150" cap="rnd" cmpd="tri">
              <a:solidFill>
                <a:srgbClr val="3333FF">
                  <a:alpha val="70000"/>
                </a:srgbClr>
              </a:solidFill>
              <a:round/>
            </a:ln>
            <a:effectLst/>
          </c:spPr>
          <c:marker>
            <c:symbol val="circle"/>
            <c:size val="8"/>
            <c:spPr>
              <a:solidFill>
                <a:srgbClr val="3333FF"/>
              </a:solidFill>
              <a:ln w="9525">
                <a:solidFill>
                  <a:srgbClr val="3333FF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Now'!$D$1:$W$1</c15:sqref>
                  </c15:fullRef>
                </c:ext>
              </c:extLst>
              <c:f>('ASETTW Now'!$D$1,'ASETTW Now'!$H$1,'ASETTW Now'!$L$1,'ASETTW Now'!$P$1,'ASETTW Now'!$T$1)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Now'!$D$30:$W$30</c15:sqref>
                  </c15:fullRef>
                </c:ext>
              </c:extLst>
              <c:f>('ASETTW Now'!$D$30,'ASETTW Now'!$H$30,'ASETTW Now'!$L$30,'ASETTW Now'!$P$30,'ASETTW Now'!$T$30)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3-F6BE-48F6-8860-08D0D9D1FE3F}"/>
            </c:ext>
          </c:extLst>
        </c:ser>
        <c:ser>
          <c:idx val="28"/>
          <c:order val="29"/>
          <c:tx>
            <c:strRef>
              <c:f>'ASETTW Now'!$A$31</c:f>
              <c:strCache>
                <c:ptCount val="1"/>
              </c:strCache>
            </c:strRef>
          </c:tx>
          <c:spPr>
            <a:ln w="57150" cap="rnd">
              <a:solidFill>
                <a:srgbClr val="C00000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8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Now'!$D$1:$W$1</c15:sqref>
                  </c15:fullRef>
                </c:ext>
              </c:extLst>
              <c:f>('ASETTW Now'!$D$1,'ASETTW Now'!$H$1,'ASETTW Now'!$L$1,'ASETTW Now'!$P$1,'ASETTW Now'!$T$1)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Now'!$D$31:$W$31</c15:sqref>
                  </c15:fullRef>
                </c:ext>
              </c:extLst>
              <c:f>('ASETTW Now'!$D$31,'ASETTW Now'!$H$31,'ASETTW Now'!$L$31,'ASETTW Now'!$P$31,'ASETTW Now'!$T$31)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4-F6BE-48F6-8860-08D0D9D1FE3F}"/>
            </c:ext>
          </c:extLst>
        </c:ser>
        <c:ser>
          <c:idx val="29"/>
          <c:order val="30"/>
          <c:tx>
            <c:strRef>
              <c:f>'ASETTW Now'!$A$32</c:f>
              <c:strCache>
                <c:ptCount val="1"/>
                <c:pt idx="0">
                  <c:v>Shadow Charizard</c:v>
                </c:pt>
              </c:strCache>
            </c:strRef>
          </c:tx>
          <c:spPr>
            <a:ln w="28575" cap="rnd">
              <a:solidFill>
                <a:srgbClr val="FFC000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Now'!$D$1:$W$1</c15:sqref>
                  </c15:fullRef>
                </c:ext>
              </c:extLst>
              <c:f>('ASETTW Now'!$D$1,'ASETTW Now'!$H$1,'ASETTW Now'!$L$1,'ASETTW Now'!$P$1,'ASETTW Now'!$T$1)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Now'!$D$32:$W$32</c15:sqref>
                  </c15:fullRef>
                </c:ext>
              </c:extLst>
              <c:f>('ASETTW Now'!$D$32,'ASETTW Now'!$H$32,'ASETTW Now'!$L$32,'ASETTW Now'!$P$32,'ASETTW Now'!$T$32)</c:f>
              <c:numCache>
                <c:formatCode>General</c:formatCode>
                <c:ptCount val="5"/>
                <c:pt idx="0">
                  <c:v>1.4275513316197701</c:v>
                </c:pt>
                <c:pt idx="1">
                  <c:v>1.3470149871908952</c:v>
                </c:pt>
                <c:pt idx="2">
                  <c:v>1.2773883504655654</c:v>
                </c:pt>
                <c:pt idx="3">
                  <c:v>1.2156466885781105</c:v>
                </c:pt>
                <c:pt idx="4">
                  <c:v>1.163216158010866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5-F6BE-48F6-8860-08D0D9D1FE3F}"/>
            </c:ext>
          </c:extLst>
        </c:ser>
        <c:ser>
          <c:idx val="30"/>
          <c:order val="31"/>
          <c:tx>
            <c:strRef>
              <c:f>'ASETTW Now'!$A$33</c:f>
              <c:strCache>
                <c:ptCount val="1"/>
              </c:strCache>
            </c:strRef>
          </c:tx>
          <c:spPr>
            <a:ln w="57150" cap="rnd">
              <a:solidFill>
                <a:schemeClr val="accent2"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8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Now'!$D$1:$W$1</c15:sqref>
                  </c15:fullRef>
                </c:ext>
              </c:extLst>
              <c:f>('ASETTW Now'!$D$1,'ASETTW Now'!$H$1,'ASETTW Now'!$L$1,'ASETTW Now'!$P$1,'ASETTW Now'!$T$1)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Now'!$D$33:$W$33</c15:sqref>
                  </c15:fullRef>
                </c:ext>
              </c:extLst>
              <c:f>('ASETTW Now'!$D$33,'ASETTW Now'!$H$33,'ASETTW Now'!$L$33,'ASETTW Now'!$P$33,'ASETTW Now'!$T$33)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6-F6BE-48F6-8860-08D0D9D1FE3F}"/>
            </c:ext>
          </c:extLst>
        </c:ser>
        <c:ser>
          <c:idx val="31"/>
          <c:order val="32"/>
          <c:tx>
            <c:strRef>
              <c:f>'ASETTW Now'!$A$34</c:f>
              <c:strCache>
                <c:ptCount val="1"/>
                <c:pt idx="0">
                  <c:v>Shadow Typhlosion</c:v>
                </c:pt>
              </c:strCache>
            </c:strRef>
          </c:tx>
          <c:spPr>
            <a:ln w="12700" cap="rnd">
              <a:solidFill>
                <a:schemeClr val="accent1">
                  <a:lumMod val="75000"/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3"/>
            <c:spPr>
              <a:solidFill>
                <a:schemeClr val="accent1">
                  <a:lumMod val="75000"/>
                </a:schemeClr>
              </a:solidFill>
              <a:ln w="9525">
                <a:solidFill>
                  <a:schemeClr val="accent1">
                    <a:lumMod val="75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Now'!$D$1:$W$1</c15:sqref>
                  </c15:fullRef>
                </c:ext>
              </c:extLst>
              <c:f>('ASETTW Now'!$D$1,'ASETTW Now'!$H$1,'ASETTW Now'!$L$1,'ASETTW Now'!$P$1,'ASETTW Now'!$T$1)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Now'!$D$34:$W$34</c15:sqref>
                  </c15:fullRef>
                </c:ext>
              </c:extLst>
              <c:f>('ASETTW Now'!$D$34,'ASETTW Now'!$H$34,'ASETTW Now'!$L$34,'ASETTW Now'!$P$34,'ASETTW Now'!$T$34)</c:f>
              <c:numCache>
                <c:formatCode>General</c:formatCode>
                <c:ptCount val="5"/>
                <c:pt idx="0">
                  <c:v>1.4602880112653223</c:v>
                </c:pt>
                <c:pt idx="1">
                  <c:v>1.3606013164787338</c:v>
                </c:pt>
                <c:pt idx="2">
                  <c:v>1.2924150334127362</c:v>
                </c:pt>
                <c:pt idx="3">
                  <c:v>1.2378389756511543</c:v>
                </c:pt>
                <c:pt idx="4">
                  <c:v>1.1901138914052996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7-F6BE-48F6-8860-08D0D9D1FE3F}"/>
            </c:ext>
          </c:extLst>
        </c:ser>
        <c:ser>
          <c:idx val="32"/>
          <c:order val="33"/>
          <c:tx>
            <c:strRef>
              <c:f>'ASETTW Now'!$A$35</c:f>
              <c:strCache>
                <c:ptCount val="1"/>
              </c:strCache>
            </c:strRef>
          </c:tx>
          <c:spPr>
            <a:ln w="9525" cap="rnd">
              <a:solidFill>
                <a:srgbClr val="FF0000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2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Now'!$D$1:$W$1</c15:sqref>
                  </c15:fullRef>
                </c:ext>
              </c:extLst>
              <c:f>('ASETTW Now'!$D$1,'ASETTW Now'!$H$1,'ASETTW Now'!$L$1,'ASETTW Now'!$P$1,'ASETTW Now'!$T$1)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Now'!$D$35:$W$35</c15:sqref>
                  </c15:fullRef>
                </c:ext>
              </c:extLst>
              <c:f>('ASETTW Now'!$D$35,'ASETTW Now'!$H$35,'ASETTW Now'!$L$35,'ASETTW Now'!$P$35,'ASETTW Now'!$T$35)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8-F6BE-48F6-8860-08D0D9D1FE3F}"/>
            </c:ext>
          </c:extLst>
        </c:ser>
        <c:ser>
          <c:idx val="33"/>
          <c:order val="34"/>
          <c:tx>
            <c:strRef>
              <c:f>'ASETTW Now'!$A$36</c:f>
              <c:strCache>
                <c:ptCount val="1"/>
              </c:strCache>
            </c:strRef>
          </c:tx>
          <c:spPr>
            <a:ln w="28575" cap="rnd">
              <a:solidFill>
                <a:schemeClr val="accent2">
                  <a:lumMod val="75000"/>
                  <a:alpha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75000"/>
                </a:schemeClr>
              </a:solidFill>
              <a:ln w="9525">
                <a:solidFill>
                  <a:schemeClr val="accent2">
                    <a:lumMod val="75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Now'!$D$1:$W$1</c15:sqref>
                  </c15:fullRef>
                </c:ext>
              </c:extLst>
              <c:f>('ASETTW Now'!$D$1,'ASETTW Now'!$H$1,'ASETTW Now'!$L$1,'ASETTW Now'!$P$1,'ASETTW Now'!$T$1)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Now'!$D$36:$W$36</c15:sqref>
                  </c15:fullRef>
                </c:ext>
              </c:extLst>
              <c:f>('ASETTW Now'!$D$36,'ASETTW Now'!$H$36,'ASETTW Now'!$L$36,'ASETTW Now'!$P$36,'ASETTW Now'!$T$36)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9-F6BE-48F6-8860-08D0D9D1FE3F}"/>
            </c:ext>
          </c:extLst>
        </c:ser>
        <c:ser>
          <c:idx val="34"/>
          <c:order val="35"/>
          <c:tx>
            <c:strRef>
              <c:f>'ASETTW Now'!$A$37</c:f>
              <c:strCache>
                <c:ptCount val="1"/>
              </c:strCache>
            </c:strRef>
          </c:tx>
          <c:spPr>
            <a:ln w="76200" cap="rnd">
              <a:solidFill>
                <a:srgbClr val="99CC00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10"/>
            <c:spPr>
              <a:solidFill>
                <a:srgbClr val="99CC00"/>
              </a:solidFill>
              <a:ln w="9525">
                <a:solidFill>
                  <a:srgbClr val="99CC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Now'!$D$1:$W$1</c15:sqref>
                  </c15:fullRef>
                </c:ext>
              </c:extLst>
              <c:f>('ASETTW Now'!$D$1,'ASETTW Now'!$H$1,'ASETTW Now'!$L$1,'ASETTW Now'!$P$1,'ASETTW Now'!$T$1)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Now'!$D$37:$W$37</c15:sqref>
                  </c15:fullRef>
                </c:ext>
              </c:extLst>
              <c:f>('ASETTW Now'!$D$37,'ASETTW Now'!$H$37,'ASETTW Now'!$L$37,'ASETTW Now'!$P$37,'ASETTW Now'!$T$37)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A-F6BE-48F6-8860-08D0D9D1FE3F}"/>
            </c:ext>
          </c:extLst>
        </c:ser>
        <c:ser>
          <c:idx val="35"/>
          <c:order val="36"/>
          <c:tx>
            <c:strRef>
              <c:f>'ASETTW Now'!$A$38</c:f>
              <c:strCache>
                <c:ptCount val="1"/>
                <c:pt idx="0">
                  <c:v>Shadow Arcanine</c:v>
                </c:pt>
              </c:strCache>
            </c:strRef>
          </c:tx>
          <c:spPr>
            <a:ln w="9525" cap="rnd">
              <a:solidFill>
                <a:schemeClr val="accent2">
                  <a:lumMod val="60000"/>
                  <a:lumOff val="40000"/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2"/>
            <c:spPr>
              <a:solidFill>
                <a:schemeClr val="accent2">
                  <a:lumMod val="60000"/>
                  <a:lumOff val="40000"/>
                </a:schemeClr>
              </a:solidFill>
              <a:ln w="9525">
                <a:solidFill>
                  <a:schemeClr val="accent2">
                    <a:lumMod val="60000"/>
                    <a:lumOff val="4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Now'!$D$1:$W$1</c15:sqref>
                  </c15:fullRef>
                </c:ext>
              </c:extLst>
              <c:f>('ASETTW Now'!$D$1,'ASETTW Now'!$H$1,'ASETTW Now'!$L$1,'ASETTW Now'!$P$1,'ASETTW Now'!$T$1)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Now'!$D$38:$W$38</c15:sqref>
                  </c15:fullRef>
                </c:ext>
              </c:extLst>
              <c:f>('ASETTW Now'!$D$38,'ASETTW Now'!$H$38,'ASETTW Now'!$L$38,'ASETTW Now'!$P$38,'ASETTW Now'!$T$38)</c:f>
              <c:numCache>
                <c:formatCode>General</c:formatCode>
                <c:ptCount val="5"/>
                <c:pt idx="0">
                  <c:v>1.4466015266187582</c:v>
                </c:pt>
                <c:pt idx="1">
                  <c:v>1.3698168021009494</c:v>
                </c:pt>
                <c:pt idx="2">
                  <c:v>1.3050097842200603</c:v>
                </c:pt>
                <c:pt idx="3">
                  <c:v>1.2595393680831095</c:v>
                </c:pt>
                <c:pt idx="4">
                  <c:v>1.2092166127313488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B-F6BE-48F6-8860-08D0D9D1FE3F}"/>
            </c:ext>
          </c:extLst>
        </c:ser>
        <c:ser>
          <c:idx val="36"/>
          <c:order val="37"/>
          <c:tx>
            <c:strRef>
              <c:f>'ASETTW Now'!$A$39</c:f>
              <c:strCache>
                <c:ptCount val="1"/>
                <c:pt idx="0">
                  <c:v>Shadow Magmortar</c:v>
                </c:pt>
              </c:strCache>
            </c:strRef>
          </c:tx>
          <c:spPr>
            <a:ln w="9525" cap="rnd">
              <a:solidFill>
                <a:srgbClr val="FF0000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2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Now'!$D$1:$W$1</c15:sqref>
                  </c15:fullRef>
                </c:ext>
              </c:extLst>
              <c:f>('ASETTW Now'!$D$1,'ASETTW Now'!$H$1,'ASETTW Now'!$L$1,'ASETTW Now'!$P$1,'ASETTW Now'!$T$1)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Now'!$D$39:$W$39</c15:sqref>
                  </c15:fullRef>
                </c:ext>
              </c:extLst>
              <c:f>('ASETTW Now'!$D$39,'ASETTW Now'!$H$39,'ASETTW Now'!$L$39,'ASETTW Now'!$P$39,'ASETTW Now'!$T$39)</c:f>
              <c:numCache>
                <c:formatCode>General</c:formatCode>
                <c:ptCount val="5"/>
                <c:pt idx="0">
                  <c:v>1.4665452086767381</c:v>
                </c:pt>
                <c:pt idx="1">
                  <c:v>1.3876987504965781</c:v>
                </c:pt>
                <c:pt idx="2">
                  <c:v>1.3177513042571805</c:v>
                </c:pt>
                <c:pt idx="3">
                  <c:v>1.2672063446091584</c:v>
                </c:pt>
                <c:pt idx="4">
                  <c:v>1.2164809244738759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C-F6BE-48F6-8860-08D0D9D1FE3F}"/>
            </c:ext>
          </c:extLst>
        </c:ser>
        <c:ser>
          <c:idx val="37"/>
          <c:order val="38"/>
          <c:tx>
            <c:strRef>
              <c:f>'ASETTW Now'!$A$40</c:f>
              <c:strCache>
                <c:ptCount val="1"/>
                <c:pt idx="0">
                  <c:v>Darmanitan</c:v>
                </c:pt>
              </c:strCache>
            </c:strRef>
          </c:tx>
          <c:spPr>
            <a:ln w="28575" cap="rnd">
              <a:solidFill>
                <a:srgbClr val="C00000">
                  <a:alpha val="70000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Now'!$D$1:$W$1</c15:sqref>
                  </c15:fullRef>
                </c:ext>
              </c:extLst>
              <c:f>('ASETTW Now'!$D$1,'ASETTW Now'!$H$1,'ASETTW Now'!$L$1,'ASETTW Now'!$P$1,'ASETTW Now'!$T$1)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Now'!$D$40:$W$40</c15:sqref>
                  </c15:fullRef>
                </c:ext>
              </c:extLst>
              <c:f>('ASETTW Now'!$D$40,'ASETTW Now'!$H$40,'ASETTW Now'!$L$40,'ASETTW Now'!$P$40,'ASETTW Now'!$T$40)</c:f>
              <c:numCache>
                <c:formatCode>General</c:formatCode>
                <c:ptCount val="5"/>
                <c:pt idx="0">
                  <c:v>1.4891096561569466</c:v>
                </c:pt>
                <c:pt idx="1">
                  <c:v>1.3936263846849473</c:v>
                </c:pt>
                <c:pt idx="2">
                  <c:v>1.3239866773506068</c:v>
                </c:pt>
                <c:pt idx="3">
                  <c:v>1.2712695121272151</c:v>
                </c:pt>
                <c:pt idx="4">
                  <c:v>1.2207325131076241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D-F6BE-48F6-8860-08D0D9D1FE3F}"/>
            </c:ext>
          </c:extLst>
        </c:ser>
        <c:ser>
          <c:idx val="43"/>
          <c:order val="44"/>
          <c:tx>
            <c:strRef>
              <c:f>'ASETTW Now'!$A$46</c:f>
              <c:strCache>
                <c:ptCount val="1"/>
              </c:strCache>
            </c:strRef>
          </c:tx>
          <c:spPr>
            <a:ln w="28575" cap="rnd">
              <a:solidFill>
                <a:schemeClr val="accent2">
                  <a:alpha val="70000"/>
                </a:schemeClr>
              </a:solidFill>
              <a:prstDash val="lgDash"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Now'!$D$1:$W$1</c15:sqref>
                  </c15:fullRef>
                </c:ext>
              </c:extLst>
              <c:f>('ASETTW Now'!$D$1,'ASETTW Now'!$H$1,'ASETTW Now'!$L$1,'ASETTW Now'!$P$1,'ASETTW Now'!$T$1)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Now'!$D$46:$W$46</c15:sqref>
                  </c15:fullRef>
                </c:ext>
              </c:extLst>
              <c:f>('ASETTW Now'!$D$46,'ASETTW Now'!$H$46,'ASETTW Now'!$L$46,'ASETTW Now'!$P$46,'ASETTW Now'!$T$46)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E-F6BE-48F6-8860-08D0D9D1FE3F}"/>
            </c:ext>
          </c:extLst>
        </c:ser>
        <c:ser>
          <c:idx val="44"/>
          <c:order val="45"/>
          <c:tx>
            <c:strRef>
              <c:f>'ASETTW Now'!$A$47</c:f>
              <c:strCache>
                <c:ptCount val="1"/>
                <c:pt idx="0">
                  <c:v>Entei</c:v>
                </c:pt>
              </c:strCache>
            </c:strRef>
          </c:tx>
          <c:spPr>
            <a:ln w="12700" cap="rnd">
              <a:solidFill>
                <a:schemeClr val="accent2">
                  <a:lumMod val="75000"/>
                  <a:alpha val="70000"/>
                </a:schemeClr>
              </a:solidFill>
              <a:round/>
            </a:ln>
            <a:effectLst/>
          </c:spPr>
          <c:marker>
            <c:symbol val="circle"/>
            <c:size val="3"/>
            <c:spPr>
              <a:solidFill>
                <a:schemeClr val="accent2">
                  <a:lumMod val="75000"/>
                </a:schemeClr>
              </a:solidFill>
              <a:ln w="9525">
                <a:solidFill>
                  <a:schemeClr val="accent2">
                    <a:lumMod val="75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Now'!$D$1:$W$1</c15:sqref>
                  </c15:fullRef>
                </c:ext>
              </c:extLst>
              <c:f>('ASETTW Now'!$D$1,'ASETTW Now'!$H$1,'ASETTW Now'!$L$1,'ASETTW Now'!$P$1,'ASETTW Now'!$T$1)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Now'!$D$47:$W$47</c15:sqref>
                  </c15:fullRef>
                </c:ext>
              </c:extLst>
              <c:f>('ASETTW Now'!$D$47,'ASETTW Now'!$H$47,'ASETTW Now'!$L$47,'ASETTW Now'!$P$47,'ASETTW Now'!$T$47)</c:f>
              <c:numCache>
                <c:formatCode>General</c:formatCode>
                <c:ptCount val="5"/>
                <c:pt idx="0">
                  <c:v>1.5260559402861233</c:v>
                </c:pt>
                <c:pt idx="1">
                  <c:v>1.4590382098122741</c:v>
                </c:pt>
                <c:pt idx="2">
                  <c:v>1.3790796811158093</c:v>
                </c:pt>
                <c:pt idx="3">
                  <c:v>1.3267760472632744</c:v>
                </c:pt>
                <c:pt idx="4">
                  <c:v>1.2774250513191785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F-F6BE-48F6-8860-08D0D9D1FE3F}"/>
            </c:ext>
          </c:extLst>
        </c:ser>
        <c:ser>
          <c:idx val="45"/>
          <c:order val="46"/>
          <c:tx>
            <c:strRef>
              <c:f>'ASETTW Now'!$A$48</c:f>
              <c:strCache>
                <c:ptCount val="1"/>
                <c:pt idx="0">
                  <c:v>Heatran</c:v>
                </c:pt>
              </c:strCache>
            </c:strRef>
          </c:tx>
          <c:spPr>
            <a:ln w="12700" cap="rnd">
              <a:solidFill>
                <a:schemeClr val="bg1">
                  <a:lumMod val="50000"/>
                  <a:alpha val="70000"/>
                </a:schemeClr>
              </a:solidFill>
              <a:round/>
            </a:ln>
            <a:effectLst/>
          </c:spPr>
          <c:marker>
            <c:symbol val="circle"/>
            <c:size val="3"/>
            <c:spPr>
              <a:solidFill>
                <a:schemeClr val="bg1">
                  <a:lumMod val="50000"/>
                </a:schemeClr>
              </a:solidFill>
              <a:ln w="9525">
                <a:solidFill>
                  <a:schemeClr val="bg1">
                    <a:lumMod val="5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Now'!$D$1:$W$1</c15:sqref>
                  </c15:fullRef>
                </c:ext>
              </c:extLst>
              <c:f>('ASETTW Now'!$D$1,'ASETTW Now'!$H$1,'ASETTW Now'!$L$1,'ASETTW Now'!$P$1,'ASETTW Now'!$T$1)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Now'!$D$48:$W$48</c15:sqref>
                  </c15:fullRef>
                </c:ext>
              </c:extLst>
              <c:f>('ASETTW Now'!$D$48,'ASETTW Now'!$H$48,'ASETTW Now'!$L$48,'ASETTW Now'!$P$48,'ASETTW Now'!$T$48)</c:f>
              <c:numCache>
                <c:formatCode>General</c:formatCode>
                <c:ptCount val="5"/>
                <c:pt idx="0">
                  <c:v>1.5203286173181731</c:v>
                </c:pt>
                <c:pt idx="1">
                  <c:v>1.4445004170404623</c:v>
                </c:pt>
                <c:pt idx="2">
                  <c:v>1.3810281131338158</c:v>
                </c:pt>
                <c:pt idx="3">
                  <c:v>1.3350142618636547</c:v>
                </c:pt>
                <c:pt idx="4">
                  <c:v>1.2873037650763093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0-F6BE-48F6-8860-08D0D9D1FE3F}"/>
            </c:ext>
          </c:extLst>
        </c:ser>
        <c:ser>
          <c:idx val="46"/>
          <c:order val="47"/>
          <c:tx>
            <c:strRef>
              <c:f>'ASETTW Now'!$A$49</c:f>
              <c:strCache>
                <c:ptCount val="1"/>
              </c:strCache>
            </c:strRef>
          </c:tx>
          <c:spPr>
            <a:ln w="76200" cap="rnd">
              <a:solidFill>
                <a:srgbClr val="00B0F0">
                  <a:alpha val="70000"/>
                </a:srgbClr>
              </a:solidFill>
              <a:round/>
            </a:ln>
            <a:effectLst/>
          </c:spPr>
          <c:marker>
            <c:symbol val="circle"/>
            <c:size val="10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Now'!$D$1:$W$1</c15:sqref>
                  </c15:fullRef>
                </c:ext>
              </c:extLst>
              <c:f>('ASETTW Now'!$D$1,'ASETTW Now'!$H$1,'ASETTW Now'!$L$1,'ASETTW Now'!$P$1,'ASETTW Now'!$T$1)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Now'!$D$49:$W$49</c15:sqref>
                  </c15:fullRef>
                </c:ext>
              </c:extLst>
              <c:f>('ASETTW Now'!$D$49,'ASETTW Now'!$H$49,'ASETTW Now'!$L$49,'ASETTW Now'!$P$49,'ASETTW Now'!$T$49)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1-F6BE-48F6-8860-08D0D9D1FE3F}"/>
            </c:ext>
          </c:extLst>
        </c:ser>
        <c:ser>
          <c:idx val="47"/>
          <c:order val="48"/>
          <c:tx>
            <c:strRef>
              <c:f>'ASETTW Now'!$A$50</c:f>
              <c:strCache>
                <c:ptCount val="1"/>
              </c:strCache>
            </c:strRef>
          </c:tx>
          <c:spPr>
            <a:ln w="9525" cap="rnd">
              <a:solidFill>
                <a:schemeClr val="tx1"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2"/>
            <c:spPr>
              <a:solidFill>
                <a:schemeClr val="tx1"/>
              </a:solidFill>
              <a:ln w="9525">
                <a:solidFill>
                  <a:schemeClr val="tx1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Now'!$D$1:$W$1</c15:sqref>
                  </c15:fullRef>
                </c:ext>
              </c:extLst>
              <c:f>('ASETTW Now'!$D$1,'ASETTW Now'!$H$1,'ASETTW Now'!$L$1,'ASETTW Now'!$P$1,'ASETTW Now'!$T$1)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Now'!$D$50:$W$50</c15:sqref>
                  </c15:fullRef>
                </c:ext>
              </c:extLst>
              <c:f>('ASETTW Now'!$D$50,'ASETTW Now'!$H$50,'ASETTW Now'!$L$50,'ASETTW Now'!$P$50,'ASETTW Now'!$T$50)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2-F6BE-48F6-8860-08D0D9D1FE3F}"/>
            </c:ext>
          </c:extLst>
        </c:ser>
        <c:ser>
          <c:idx val="48"/>
          <c:order val="49"/>
          <c:tx>
            <c:strRef>
              <c:f>'ASETTW Now'!$A$51</c:f>
              <c:strCache>
                <c:ptCount val="1"/>
                <c:pt idx="0">
                  <c:v>Blaziken</c:v>
                </c:pt>
              </c:strCache>
            </c:strRef>
          </c:tx>
          <c:spPr>
            <a:ln w="28575" cap="rnd">
              <a:solidFill>
                <a:srgbClr val="FF0000">
                  <a:alpha val="70000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Now'!$D$1:$W$1</c15:sqref>
                  </c15:fullRef>
                </c:ext>
              </c:extLst>
              <c:f>('ASETTW Now'!$D$1,'ASETTW Now'!$H$1,'ASETTW Now'!$L$1,'ASETTW Now'!$P$1,'ASETTW Now'!$T$1)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Now'!$D$51:$W$51</c15:sqref>
                  </c15:fullRef>
                </c:ext>
              </c:extLst>
              <c:f>('ASETTW Now'!$D$51,'ASETTW Now'!$H$51,'ASETTW Now'!$L$51,'ASETTW Now'!$P$51,'ASETTW Now'!$T$51)</c:f>
              <c:numCache>
                <c:formatCode>General</c:formatCode>
                <c:ptCount val="5"/>
                <c:pt idx="0">
                  <c:v>1.5744669885400888</c:v>
                </c:pt>
                <c:pt idx="1">
                  <c:v>1.475206851196184</c:v>
                </c:pt>
                <c:pt idx="2">
                  <c:v>1.4009453426375993</c:v>
                </c:pt>
                <c:pt idx="3">
                  <c:v>1.3436544513450628</c:v>
                </c:pt>
                <c:pt idx="4">
                  <c:v>1.2804230636614886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3-F6BE-48F6-8860-08D0D9D1FE3F}"/>
            </c:ext>
          </c:extLst>
        </c:ser>
        <c:ser>
          <c:idx val="49"/>
          <c:order val="50"/>
          <c:tx>
            <c:strRef>
              <c:f>'ASETTW Now'!$A$52</c:f>
              <c:strCache>
                <c:ptCount val="1"/>
              </c:strCache>
            </c:strRef>
          </c:tx>
          <c:spPr>
            <a:ln w="28575" cap="rnd">
              <a:solidFill>
                <a:srgbClr val="D60093">
                  <a:alpha val="70000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D60093"/>
              </a:solidFill>
              <a:ln w="9525">
                <a:solidFill>
                  <a:srgbClr val="D60093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Now'!$D$1:$W$1</c15:sqref>
                  </c15:fullRef>
                </c:ext>
              </c:extLst>
              <c:f>('ASETTW Now'!$D$1,'ASETTW Now'!$H$1,'ASETTW Now'!$L$1,'ASETTW Now'!$P$1,'ASETTW Now'!$T$1)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Now'!$D$52:$W$52</c15:sqref>
                  </c15:fullRef>
                </c:ext>
              </c:extLst>
              <c:f>('ASETTW Now'!$D$52,'ASETTW Now'!$H$52,'ASETTW Now'!$L$52,'ASETTW Now'!$P$52,'ASETTW Now'!$T$52)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4-F6BE-48F6-8860-08D0D9D1FE3F}"/>
            </c:ext>
          </c:extLst>
        </c:ser>
        <c:ser>
          <c:idx val="50"/>
          <c:order val="51"/>
          <c:tx>
            <c:strRef>
              <c:f>'ASETTW Now'!$A$53</c:f>
              <c:strCache>
                <c:ptCount val="1"/>
              </c:strCache>
            </c:strRef>
          </c:tx>
          <c:spPr>
            <a:ln w="76200" cap="rnd">
              <a:solidFill>
                <a:srgbClr val="FF66CC">
                  <a:alpha val="69804"/>
                </a:srgbClr>
              </a:solidFill>
              <a:round/>
            </a:ln>
            <a:effectLst/>
          </c:spPr>
          <c:marker>
            <c:symbol val="circle"/>
            <c:size val="10"/>
            <c:spPr>
              <a:solidFill>
                <a:srgbClr val="FF66CC"/>
              </a:solidFill>
              <a:ln w="9525">
                <a:solidFill>
                  <a:srgbClr val="FF66CC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Now'!$D$1:$W$1</c15:sqref>
                  </c15:fullRef>
                </c:ext>
              </c:extLst>
              <c:f>('ASETTW Now'!$D$1,'ASETTW Now'!$H$1,'ASETTW Now'!$L$1,'ASETTW Now'!$P$1,'ASETTW Now'!$T$1)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Now'!$D$53:$W$53</c15:sqref>
                  </c15:fullRef>
                </c:ext>
              </c:extLst>
              <c:f>('ASETTW Now'!$D$53,'ASETTW Now'!$H$53,'ASETTW Now'!$L$53,'ASETTW Now'!$P$53,'ASETTW Now'!$T$53)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5-F6BE-48F6-8860-08D0D9D1FE3F}"/>
            </c:ext>
          </c:extLst>
        </c:ser>
        <c:ser>
          <c:idx val="51"/>
          <c:order val="52"/>
          <c:tx>
            <c:strRef>
              <c:f>'ASETTW Now'!$A$54</c:f>
              <c:strCache>
                <c:ptCount val="1"/>
              </c:strCache>
            </c:strRef>
          </c:tx>
          <c:spPr>
            <a:ln w="9525" cap="rnd">
              <a:solidFill>
                <a:srgbClr val="F17FE3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2"/>
            <c:spPr>
              <a:solidFill>
                <a:srgbClr val="F17FE3"/>
              </a:solidFill>
              <a:ln w="9525">
                <a:solidFill>
                  <a:srgbClr val="F17FE3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Now'!$D$1:$W$1</c15:sqref>
                  </c15:fullRef>
                </c:ext>
              </c:extLst>
              <c:f>('ASETTW Now'!$D$1,'ASETTW Now'!$H$1,'ASETTW Now'!$L$1,'ASETTW Now'!$P$1,'ASETTW Now'!$T$1)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Now'!$D$54:$W$54</c15:sqref>
                  </c15:fullRef>
                </c:ext>
              </c:extLst>
              <c:f>('ASETTW Now'!$D$54,'ASETTW Now'!$H$54,'ASETTW Now'!$L$54,'ASETTW Now'!$P$54,'ASETTW Now'!$T$54)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6-F6BE-48F6-8860-08D0D9D1FE3F}"/>
            </c:ext>
          </c:extLst>
        </c:ser>
        <c:ser>
          <c:idx val="52"/>
          <c:order val="53"/>
          <c:tx>
            <c:strRef>
              <c:f>'ASETTW Now'!$A$55</c:f>
              <c:strCache>
                <c:ptCount val="1"/>
                <c:pt idx="0">
                  <c:v>Emboar</c:v>
                </c:pt>
              </c:strCache>
            </c:strRef>
          </c:tx>
          <c:spPr>
            <a:ln w="12700" cap="rnd">
              <a:solidFill>
                <a:srgbClr val="C00000">
                  <a:alpha val="70000"/>
                </a:srgbClr>
              </a:solidFill>
              <a:round/>
            </a:ln>
            <a:effectLst/>
          </c:spPr>
          <c:marker>
            <c:symbol val="circle"/>
            <c:size val="3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Now'!$D$1:$W$1</c15:sqref>
                  </c15:fullRef>
                </c:ext>
              </c:extLst>
              <c:f>('ASETTW Now'!$D$1,'ASETTW Now'!$H$1,'ASETTW Now'!$L$1,'ASETTW Now'!$P$1,'ASETTW Now'!$T$1)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Now'!$D$55:$W$55</c15:sqref>
                  </c15:fullRef>
                </c:ext>
              </c:extLst>
              <c:f>('ASETTW Now'!$D$55,'ASETTW Now'!$H$55,'ASETTW Now'!$L$55,'ASETTW Now'!$P$55,'ASETTW Now'!$T$55)</c:f>
              <c:numCache>
                <c:formatCode>General</c:formatCode>
                <c:ptCount val="5"/>
                <c:pt idx="0">
                  <c:v>1.6044642402810925</c:v>
                </c:pt>
                <c:pt idx="1">
                  <c:v>1.5215616134910293</c:v>
                </c:pt>
                <c:pt idx="2">
                  <c:v>1.4333547731045049</c:v>
                </c:pt>
                <c:pt idx="3">
                  <c:v>1.3726539588460951</c:v>
                </c:pt>
                <c:pt idx="4">
                  <c:v>1.3173599325342109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7-F6BE-48F6-8860-08D0D9D1FE3F}"/>
            </c:ext>
          </c:extLst>
        </c:ser>
        <c:ser>
          <c:idx val="53"/>
          <c:order val="54"/>
          <c:tx>
            <c:strRef>
              <c:f>'ASETTW Now'!$A$56</c:f>
              <c:strCache>
                <c:ptCount val="1"/>
                <c:pt idx="0">
                  <c:v>Victini</c:v>
                </c:pt>
              </c:strCache>
            </c:strRef>
          </c:tx>
          <c:spPr>
            <a:ln w="9525" cap="rnd">
              <a:solidFill>
                <a:srgbClr val="FFC000">
                  <a:alpha val="70000"/>
                </a:srgbClr>
              </a:solidFill>
              <a:round/>
            </a:ln>
            <a:effectLst/>
          </c:spPr>
          <c:marker>
            <c:symbol val="circle"/>
            <c:size val="2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Now'!$D$1:$W$1</c15:sqref>
                  </c15:fullRef>
                </c:ext>
              </c:extLst>
              <c:f>('ASETTW Now'!$D$1,'ASETTW Now'!$H$1,'ASETTW Now'!$L$1,'ASETTW Now'!$P$1,'ASETTW Now'!$T$1)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Now'!$D$56:$W$56</c15:sqref>
                  </c15:fullRef>
                </c:ext>
              </c:extLst>
              <c:f>('ASETTW Now'!$D$56,'ASETTW Now'!$H$56,'ASETTW Now'!$L$56,'ASETTW Now'!$P$56,'ASETTW Now'!$T$56)</c:f>
              <c:numCache>
                <c:formatCode>General</c:formatCode>
                <c:ptCount val="5"/>
                <c:pt idx="0">
                  <c:v>1.5898382120577454</c:v>
                </c:pt>
                <c:pt idx="1">
                  <c:v>1.511182340705868</c:v>
                </c:pt>
                <c:pt idx="2">
                  <c:v>1.4389699984423456</c:v>
                </c:pt>
                <c:pt idx="3">
                  <c:v>1.3877013272979322</c:v>
                </c:pt>
                <c:pt idx="4">
                  <c:v>1.3400905314185281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8-F6BE-48F6-8860-08D0D9D1FE3F}"/>
            </c:ext>
          </c:extLst>
        </c:ser>
        <c:ser>
          <c:idx val="54"/>
          <c:order val="55"/>
          <c:tx>
            <c:strRef>
              <c:f>'ASETTW Now'!$A$57</c:f>
              <c:strCache>
                <c:ptCount val="1"/>
              </c:strCache>
            </c:strRef>
          </c:tx>
          <c:spPr>
            <a:ln w="57150" cap="rnd">
              <a:solidFill>
                <a:schemeClr val="tx1">
                  <a:alpha val="70000"/>
                </a:schemeClr>
              </a:solidFill>
              <a:round/>
            </a:ln>
            <a:effectLst/>
          </c:spPr>
          <c:marker>
            <c:symbol val="circle"/>
            <c:size val="8"/>
            <c:spPr>
              <a:solidFill>
                <a:schemeClr val="tx1"/>
              </a:solidFill>
              <a:ln w="9525">
                <a:solidFill>
                  <a:schemeClr val="tx1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Now'!$D$1:$W$1</c15:sqref>
                  </c15:fullRef>
                </c:ext>
              </c:extLst>
              <c:f>('ASETTW Now'!$D$1,'ASETTW Now'!$H$1,'ASETTW Now'!$L$1,'ASETTW Now'!$P$1,'ASETTW Now'!$T$1)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Now'!$D$57:$W$57</c15:sqref>
                  </c15:fullRef>
                </c:ext>
              </c:extLst>
              <c:f>('ASETTW Now'!$D$57,'ASETTW Now'!$H$57,'ASETTW Now'!$L$57,'ASETTW Now'!$P$57,'ASETTW Now'!$T$57)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9-F6BE-48F6-8860-08D0D9D1FE3F}"/>
            </c:ext>
          </c:extLst>
        </c:ser>
        <c:ser>
          <c:idx val="55"/>
          <c:order val="56"/>
          <c:tx>
            <c:strRef>
              <c:f>'ASETTW Now'!$A$58</c:f>
              <c:strCache>
                <c:ptCount val="1"/>
              </c:strCache>
            </c:strRef>
          </c:tx>
          <c:spPr>
            <a:ln w="57150" cap="rnd">
              <a:solidFill>
                <a:schemeClr val="accent2">
                  <a:lumMod val="75000"/>
                  <a:alpha val="70000"/>
                </a:schemeClr>
              </a:solidFill>
              <a:round/>
            </a:ln>
            <a:effectLst/>
          </c:spPr>
          <c:marker>
            <c:symbol val="circle"/>
            <c:size val="8"/>
            <c:spPr>
              <a:solidFill>
                <a:schemeClr val="accent2">
                  <a:lumMod val="75000"/>
                </a:schemeClr>
              </a:solidFill>
              <a:ln w="9525">
                <a:solidFill>
                  <a:schemeClr val="accent2">
                    <a:lumMod val="75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Now'!$D$1:$W$1</c15:sqref>
                  </c15:fullRef>
                </c:ext>
              </c:extLst>
              <c:f>('ASETTW Now'!$D$1,'ASETTW Now'!$H$1,'ASETTW Now'!$L$1,'ASETTW Now'!$P$1,'ASETTW Now'!$T$1)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Now'!$D$58:$W$58</c15:sqref>
                  </c15:fullRef>
                </c:ext>
              </c:extLst>
              <c:f>('ASETTW Now'!$D$58,'ASETTW Now'!$H$58,'ASETTW Now'!$L$58,'ASETTW Now'!$P$58,'ASETTW Now'!$T$58)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A-F6BE-48F6-8860-08D0D9D1FE3F}"/>
            </c:ext>
          </c:extLst>
        </c:ser>
        <c:ser>
          <c:idx val="56"/>
          <c:order val="57"/>
          <c:tx>
            <c:strRef>
              <c:f>'ASETTW Now'!$A$59</c:f>
              <c:strCache>
                <c:ptCount val="1"/>
                <c:pt idx="0">
                  <c:v>Charizard</c:v>
                </c:pt>
              </c:strCache>
            </c:strRef>
          </c:tx>
          <c:spPr>
            <a:ln w="28575" cap="rnd">
              <a:solidFill>
                <a:srgbClr val="FFC000">
                  <a:alpha val="70000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Now'!$D$1:$W$1</c15:sqref>
                  </c15:fullRef>
                </c:ext>
              </c:extLst>
              <c:f>('ASETTW Now'!$D$1,'ASETTW Now'!$H$1,'ASETTW Now'!$L$1,'ASETTW Now'!$P$1,'ASETTW Now'!$T$1)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Now'!$D$59:$W$59</c15:sqref>
                  </c15:fullRef>
                </c:ext>
              </c:extLst>
              <c:f>('ASETTW Now'!$D$59,'ASETTW Now'!$H$59,'ASETTW Now'!$L$59,'ASETTW Now'!$P$59,'ASETTW Now'!$T$59)</c:f>
              <c:numCache>
                <c:formatCode>General</c:formatCode>
                <c:ptCount val="5"/>
                <c:pt idx="0">
                  <c:v>1.6456617866409222</c:v>
                </c:pt>
                <c:pt idx="1">
                  <c:v>1.5466595975184414</c:v>
                </c:pt>
                <c:pt idx="2">
                  <c:v>1.46498077164476</c:v>
                </c:pt>
                <c:pt idx="3">
                  <c:v>1.4014493902146254</c:v>
                </c:pt>
                <c:pt idx="4">
                  <c:v>1.3487673241554305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B-F6BE-48F6-8860-08D0D9D1FE3F}"/>
            </c:ext>
          </c:extLst>
        </c:ser>
        <c:ser>
          <c:idx val="57"/>
          <c:order val="58"/>
          <c:tx>
            <c:strRef>
              <c:f>'ASETTW Now'!$A$60</c:f>
              <c:strCache>
                <c:ptCount val="1"/>
              </c:strCache>
            </c:strRef>
          </c:tx>
          <c:spPr>
            <a:ln w="57150" cap="rnd">
              <a:solidFill>
                <a:schemeClr val="accent2">
                  <a:alpha val="70000"/>
                </a:schemeClr>
              </a:solidFill>
              <a:prstDash val="lgDash"/>
              <a:round/>
            </a:ln>
            <a:effectLst/>
          </c:spPr>
          <c:marker>
            <c:symbol val="circle"/>
            <c:size val="8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Now'!$D$1:$W$1</c15:sqref>
                  </c15:fullRef>
                </c:ext>
              </c:extLst>
              <c:f>('ASETTW Now'!$D$1,'ASETTW Now'!$H$1,'ASETTW Now'!$L$1,'ASETTW Now'!$P$1,'ASETTW Now'!$T$1)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Now'!$D$60:$W$60</c15:sqref>
                  </c15:fullRef>
                </c:ext>
              </c:extLst>
              <c:f>('ASETTW Now'!$D$60,'ASETTW Now'!$H$60,'ASETTW Now'!$L$60,'ASETTW Now'!$P$60,'ASETTW Now'!$T$60)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C-F6BE-48F6-8860-08D0D9D1FE3F}"/>
            </c:ext>
          </c:extLst>
        </c:ser>
        <c:ser>
          <c:idx val="58"/>
          <c:order val="59"/>
          <c:tx>
            <c:strRef>
              <c:f>'ASETTW Now'!$A$61</c:f>
              <c:strCache>
                <c:ptCount val="1"/>
                <c:pt idx="0">
                  <c:v>Flareon</c:v>
                </c:pt>
              </c:strCache>
            </c:strRef>
          </c:tx>
          <c:spPr>
            <a:ln w="28575" cap="rnd">
              <a:solidFill>
                <a:schemeClr val="accent2">
                  <a:alpha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Now'!$D$1:$W$1</c15:sqref>
                  </c15:fullRef>
                </c:ext>
              </c:extLst>
              <c:f>('ASETTW Now'!$D$1,'ASETTW Now'!$H$1,'ASETTW Now'!$L$1,'ASETTW Now'!$P$1,'ASETTW Now'!$T$1)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Now'!$D$61:$W$61</c15:sqref>
                  </c15:fullRef>
                </c:ext>
              </c:extLst>
              <c:f>('ASETTW Now'!$D$61,'ASETTW Now'!$H$61,'ASETTW Now'!$L$61,'ASETTW Now'!$P$61,'ASETTW Now'!$T$61)</c:f>
              <c:numCache>
                <c:formatCode>General</c:formatCode>
                <c:ptCount val="5"/>
                <c:pt idx="0">
                  <c:v>1.6410728446577323</c:v>
                </c:pt>
                <c:pt idx="1">
                  <c:v>1.5482358910166996</c:v>
                </c:pt>
                <c:pt idx="2">
                  <c:v>1.4821108681877611</c:v>
                </c:pt>
                <c:pt idx="3">
                  <c:v>1.4172119928193248</c:v>
                </c:pt>
                <c:pt idx="4">
                  <c:v>1.3625098297701235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D-F6BE-48F6-8860-08D0D9D1FE3F}"/>
            </c:ext>
          </c:extLst>
        </c:ser>
        <c:ser>
          <c:idx val="59"/>
          <c:order val="60"/>
          <c:tx>
            <c:strRef>
              <c:f>'ASETTW Now'!$A$62</c:f>
              <c:strCache>
                <c:ptCount val="1"/>
                <c:pt idx="0">
                  <c:v>Typhlosion</c:v>
                </c:pt>
              </c:strCache>
            </c:strRef>
          </c:tx>
          <c:spPr>
            <a:ln w="12700" cap="rnd">
              <a:solidFill>
                <a:schemeClr val="accent1">
                  <a:lumMod val="75000"/>
                  <a:alpha val="70000"/>
                </a:schemeClr>
              </a:solidFill>
              <a:round/>
            </a:ln>
            <a:effectLst/>
          </c:spPr>
          <c:marker>
            <c:symbol val="circle"/>
            <c:size val="3"/>
            <c:spPr>
              <a:solidFill>
                <a:schemeClr val="accent1">
                  <a:lumMod val="75000"/>
                </a:schemeClr>
              </a:solidFill>
              <a:ln w="9525">
                <a:solidFill>
                  <a:schemeClr val="accent1">
                    <a:lumMod val="75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Now'!$D$1:$W$1</c15:sqref>
                  </c15:fullRef>
                </c:ext>
              </c:extLst>
              <c:f>('ASETTW Now'!$D$1,'ASETTW Now'!$H$1,'ASETTW Now'!$L$1,'ASETTW Now'!$P$1,'ASETTW Now'!$T$1)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Now'!$D$62:$W$62</c15:sqref>
                  </c15:fullRef>
                </c:ext>
              </c:extLst>
              <c:f>('ASETTW Now'!$D$62,'ASETTW Now'!$H$62,'ASETTW Now'!$L$62,'ASETTW Now'!$P$62,'ASETTW Now'!$T$62)</c:f>
              <c:numCache>
                <c:formatCode>General</c:formatCode>
                <c:ptCount val="5"/>
                <c:pt idx="0">
                  <c:v>1.6757145805508238</c:v>
                </c:pt>
                <c:pt idx="1">
                  <c:v>1.5838639375785333</c:v>
                </c:pt>
                <c:pt idx="2">
                  <c:v>1.5107067339253368</c:v>
                </c:pt>
                <c:pt idx="3">
                  <c:v>1.4476350103817064</c:v>
                </c:pt>
                <c:pt idx="4">
                  <c:v>1.3889626250122777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E-F6BE-48F6-8860-08D0D9D1FE3F}"/>
            </c:ext>
          </c:extLst>
        </c:ser>
        <c:ser>
          <c:idx val="60"/>
          <c:order val="61"/>
          <c:tx>
            <c:strRef>
              <c:f>'ASETTW Now'!$A$63</c:f>
              <c:strCache>
                <c:ptCount val="1"/>
                <c:pt idx="0">
                  <c:v>Arcanine (Hisuian)</c:v>
                </c:pt>
              </c:strCache>
            </c:strRef>
          </c:tx>
          <c:spPr>
            <a:ln w="9525" cap="rnd">
              <a:solidFill>
                <a:schemeClr val="bg1">
                  <a:lumMod val="50000"/>
                  <a:alpha val="70000"/>
                </a:schemeClr>
              </a:solidFill>
              <a:round/>
            </a:ln>
            <a:effectLst/>
          </c:spPr>
          <c:marker>
            <c:symbol val="circle"/>
            <c:size val="2"/>
            <c:spPr>
              <a:solidFill>
                <a:schemeClr val="bg1">
                  <a:lumMod val="50000"/>
                </a:schemeClr>
              </a:solidFill>
              <a:ln w="9525">
                <a:solidFill>
                  <a:schemeClr val="bg1">
                    <a:lumMod val="5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Now'!$D$1:$W$1</c15:sqref>
                  </c15:fullRef>
                </c:ext>
              </c:extLst>
              <c:f>('ASETTW Now'!$D$1,'ASETTW Now'!$H$1,'ASETTW Now'!$L$1,'ASETTW Now'!$P$1,'ASETTW Now'!$T$1)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Now'!$D$63:$W$63</c15:sqref>
                  </c15:fullRef>
                </c:ext>
              </c:extLst>
              <c:f>('ASETTW Now'!$D$63,'ASETTW Now'!$H$63,'ASETTW Now'!$L$63,'ASETTW Now'!$P$63,'ASETTW Now'!$T$63)</c:f>
              <c:numCache>
                <c:formatCode>General</c:formatCode>
                <c:ptCount val="5"/>
                <c:pt idx="0">
                  <c:v>1.6911845824500154</c:v>
                </c:pt>
                <c:pt idx="1">
                  <c:v>1.6038097026188531</c:v>
                </c:pt>
                <c:pt idx="2">
                  <c:v>1.5190813259932323</c:v>
                </c:pt>
                <c:pt idx="3">
                  <c:v>1.4587677674492774</c:v>
                </c:pt>
                <c:pt idx="4">
                  <c:v>1.4025285789324555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F-F6BE-48F6-8860-08D0D9D1FE3F}"/>
            </c:ext>
          </c:extLst>
        </c:ser>
        <c:ser>
          <c:idx val="61"/>
          <c:order val="62"/>
          <c:tx>
            <c:strRef>
              <c:f>'ASETTW Now'!$A$64</c:f>
              <c:strCache>
                <c:ptCount val="1"/>
                <c:pt idx="0">
                  <c:v>Infernape</c:v>
                </c:pt>
              </c:strCache>
            </c:strRef>
          </c:tx>
          <c:spPr>
            <a:ln w="12700" cap="rnd">
              <a:solidFill>
                <a:srgbClr val="FFC000">
                  <a:alpha val="70000"/>
                </a:srgbClr>
              </a:solidFill>
              <a:round/>
            </a:ln>
            <a:effectLst/>
          </c:spPr>
          <c:marker>
            <c:symbol val="circle"/>
            <c:size val="3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Now'!$D$1:$W$1</c15:sqref>
                  </c15:fullRef>
                </c:ext>
              </c:extLst>
              <c:f>('ASETTW Now'!$D$1,'ASETTW Now'!$H$1,'ASETTW Now'!$L$1,'ASETTW Now'!$P$1,'ASETTW Now'!$T$1)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Now'!$D$64:$W$64</c15:sqref>
                  </c15:fullRef>
                </c:ext>
              </c:extLst>
              <c:f>('ASETTW Now'!$D$64,'ASETTW Now'!$H$64,'ASETTW Now'!$L$64,'ASETTW Now'!$P$64,'ASETTW Now'!$T$64)</c:f>
              <c:numCache>
                <c:formatCode>General</c:formatCode>
                <c:ptCount val="5"/>
                <c:pt idx="0">
                  <c:v>1.7251111152562113</c:v>
                </c:pt>
                <c:pt idx="1">
                  <c:v>1.6161671158246815</c:v>
                </c:pt>
                <c:pt idx="2">
                  <c:v>1.5261537817658135</c:v>
                </c:pt>
                <c:pt idx="3">
                  <c:v>1.4542255711901912</c:v>
                </c:pt>
                <c:pt idx="4">
                  <c:v>1.3931957108785051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0-F6BE-48F6-8860-08D0D9D1FE3F}"/>
            </c:ext>
          </c:extLst>
        </c:ser>
        <c:ser>
          <c:idx val="62"/>
          <c:order val="63"/>
          <c:tx>
            <c:strRef>
              <c:f>'ASETTW Now'!$A$65</c:f>
              <c:strCache>
                <c:ptCount val="1"/>
                <c:pt idx="0">
                  <c:v>Arcanine</c:v>
                </c:pt>
              </c:strCache>
            </c:strRef>
          </c:tx>
          <c:spPr>
            <a:ln w="12700" cap="rnd">
              <a:solidFill>
                <a:schemeClr val="accent2">
                  <a:lumMod val="60000"/>
                  <a:lumOff val="40000"/>
                  <a:alpha val="70000"/>
                </a:schemeClr>
              </a:solidFill>
              <a:round/>
            </a:ln>
            <a:effectLst/>
          </c:spPr>
          <c:marker>
            <c:symbol val="circle"/>
            <c:size val="3"/>
            <c:spPr>
              <a:solidFill>
                <a:schemeClr val="accent2">
                  <a:lumMod val="60000"/>
                  <a:lumOff val="40000"/>
                </a:schemeClr>
              </a:solidFill>
              <a:ln w="9525">
                <a:solidFill>
                  <a:schemeClr val="accent2">
                    <a:lumMod val="60000"/>
                    <a:lumOff val="4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Now'!$D$1:$W$1</c15:sqref>
                  </c15:fullRef>
                </c:ext>
              </c:extLst>
              <c:f>('ASETTW Now'!$D$1,'ASETTW Now'!$H$1,'ASETTW Now'!$L$1,'ASETTW Now'!$P$1,'ASETTW Now'!$T$1)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Now'!$D$65:$W$65</c15:sqref>
                  </c15:fullRef>
                </c:ext>
              </c:extLst>
              <c:f>('ASETTW Now'!$D$65,'ASETTW Now'!$H$65,'ASETTW Now'!$L$65,'ASETTW Now'!$P$65,'ASETTW Now'!$T$65)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1-F6BE-48F6-8860-08D0D9D1FE3F}"/>
            </c:ext>
          </c:extLst>
        </c:ser>
        <c:ser>
          <c:idx val="63"/>
          <c:order val="64"/>
          <c:tx>
            <c:strRef>
              <c:f>'ASETTW Now'!$A$66</c:f>
              <c:strCache>
                <c:ptCount val="1"/>
                <c:pt idx="0">
                  <c:v>Darmanitan (Galarian Zen)</c:v>
                </c:pt>
              </c:strCache>
            </c:strRef>
          </c:tx>
          <c:spPr>
            <a:ln w="28575" cap="rnd">
              <a:solidFill>
                <a:srgbClr val="33CCCC">
                  <a:alpha val="70000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33CCCC"/>
              </a:solidFill>
              <a:ln w="9525">
                <a:solidFill>
                  <a:srgbClr val="33CCCC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Now'!$D$1:$W$1</c15:sqref>
                  </c15:fullRef>
                </c:ext>
              </c:extLst>
              <c:f>('ASETTW Now'!$D$1,'ASETTW Now'!$H$1,'ASETTW Now'!$L$1,'ASETTW Now'!$P$1,'ASETTW Now'!$T$1)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Now'!$D$66:$W$66</c15:sqref>
                  </c15:fullRef>
                </c:ext>
              </c:extLst>
              <c:f>('ASETTW Now'!$D$66,'ASETTW Now'!$H$66,'ASETTW Now'!$L$66,'ASETTW Now'!$P$66,'ASETTW Now'!$T$66)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2-F6BE-48F6-8860-08D0D9D1FE3F}"/>
            </c:ext>
          </c:extLst>
        </c:ser>
        <c:ser>
          <c:idx val="64"/>
          <c:order val="65"/>
          <c:tx>
            <c:strRef>
              <c:f>'ASETTW Now'!$A$67</c:f>
              <c:strCache>
                <c:ptCount val="1"/>
                <c:pt idx="0">
                  <c:v>Magmortar</c:v>
                </c:pt>
              </c:strCache>
            </c:strRef>
          </c:tx>
          <c:spPr>
            <a:ln w="12700" cap="rnd">
              <a:solidFill>
                <a:srgbClr val="FF0000">
                  <a:alpha val="70000"/>
                </a:srgbClr>
              </a:solidFill>
              <a:round/>
            </a:ln>
            <a:effectLst/>
          </c:spPr>
          <c:marker>
            <c:symbol val="circle"/>
            <c:size val="3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Now'!$D$1:$W$1</c15:sqref>
                  </c15:fullRef>
                </c:ext>
              </c:extLst>
              <c:f>('ASETTW Now'!$D$1,'ASETTW Now'!$H$1,'ASETTW Now'!$L$1,'ASETTW Now'!$P$1,'ASETTW Now'!$T$1)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Now'!$D$67:$W$67</c15:sqref>
                  </c15:fullRef>
                </c:ext>
              </c:extLst>
              <c:f>('ASETTW Now'!$D$67,'ASETTW Now'!$H$67,'ASETTW Now'!$L$67,'ASETTW Now'!$P$67,'ASETTW Now'!$T$67)</c:f>
              <c:numCache>
                <c:formatCode>General</c:formatCode>
                <c:ptCount val="5"/>
                <c:pt idx="0">
                  <c:v>1.7069116974150869</c:v>
                </c:pt>
                <c:pt idx="1">
                  <c:v>1.61911702575029</c:v>
                </c:pt>
                <c:pt idx="2">
                  <c:v>1.548925150441691</c:v>
                </c:pt>
                <c:pt idx="3">
                  <c:v>1.4862913814639318</c:v>
                </c:pt>
                <c:pt idx="4">
                  <c:v>1.4337818084552389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3-F6BE-48F6-8860-08D0D9D1FE3F}"/>
            </c:ext>
          </c:extLst>
        </c:ser>
        <c:ser>
          <c:idx val="65"/>
          <c:order val="66"/>
          <c:tx>
            <c:strRef>
              <c:f>'ASETTW Now'!$A$68</c:f>
              <c:strCache>
                <c:ptCount val="1"/>
                <c:pt idx="0">
                  <c:v>Pyroar</c:v>
                </c:pt>
              </c:strCache>
            </c:strRef>
          </c:tx>
          <c:spPr>
            <a:ln w="12700" cap="rnd">
              <a:solidFill>
                <a:schemeClr val="accent4">
                  <a:lumMod val="75000"/>
                  <a:alpha val="70000"/>
                </a:schemeClr>
              </a:solidFill>
              <a:round/>
            </a:ln>
            <a:effectLst/>
          </c:spPr>
          <c:marker>
            <c:symbol val="circle"/>
            <c:size val="3"/>
            <c:spPr>
              <a:solidFill>
                <a:schemeClr val="accent4">
                  <a:lumMod val="75000"/>
                </a:schemeClr>
              </a:solidFill>
              <a:ln w="9525">
                <a:solidFill>
                  <a:schemeClr val="accent4">
                    <a:lumMod val="75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Now'!$D$1:$W$1</c15:sqref>
                  </c15:fullRef>
                </c:ext>
              </c:extLst>
              <c:f>('ASETTW Now'!$D$1,'ASETTW Now'!$H$1,'ASETTW Now'!$L$1,'ASETTW Now'!$P$1,'ASETTW Now'!$T$1)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Now'!$D$68:$W$68</c15:sqref>
                  </c15:fullRef>
                </c:ext>
              </c:extLst>
              <c:f>('ASETTW Now'!$D$68,'ASETTW Now'!$H$68,'ASETTW Now'!$L$68,'ASETTW Now'!$P$68,'ASETTW Now'!$T$68)</c:f>
              <c:numCache>
                <c:formatCode>General</c:formatCode>
                <c:ptCount val="5"/>
                <c:pt idx="0">
                  <c:v>1.7647773933918027</c:v>
                </c:pt>
                <c:pt idx="1">
                  <c:v>1.6666604305251758</c:v>
                </c:pt>
                <c:pt idx="2">
                  <c:v>1.5949721722593153</c:v>
                </c:pt>
                <c:pt idx="3">
                  <c:v>1.5119120780820587</c:v>
                </c:pt>
                <c:pt idx="4">
                  <c:v>1.4485947404908155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4-F6BE-48F6-8860-08D0D9D1FE3F}"/>
            </c:ext>
          </c:extLst>
        </c:ser>
        <c:ser>
          <c:idx val="66"/>
          <c:order val="67"/>
          <c:tx>
            <c:strRef>
              <c:f>'ASETTW Now'!$A$69</c:f>
              <c:strCache>
                <c:ptCount val="1"/>
              </c:strCache>
            </c:strRef>
          </c:tx>
          <c:spPr>
            <a:ln w="28575" cap="rnd">
              <a:solidFill>
                <a:srgbClr val="D60093">
                  <a:alpha val="70000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D60093"/>
              </a:solidFill>
              <a:ln w="9525">
                <a:solidFill>
                  <a:srgbClr val="D60093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Now'!$D$1:$W$1</c15:sqref>
                  </c15:fullRef>
                </c:ext>
              </c:extLst>
              <c:f>('ASETTW Now'!$D$1,'ASETTW Now'!$H$1,'ASETTW Now'!$L$1,'ASETTW Now'!$P$1,'ASETTW Now'!$T$1)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Now'!$D$69:$W$69</c15:sqref>
                  </c15:fullRef>
                </c:ext>
              </c:extLst>
              <c:f>('ASETTW Now'!$D$69,'ASETTW Now'!$H$69,'ASETTW Now'!$L$69,'ASETTW Now'!$P$69,'ASETTW Now'!$T$69)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5-F6BE-48F6-8860-08D0D9D1FE3F}"/>
            </c:ext>
          </c:extLst>
        </c:ser>
        <c:ser>
          <c:idx val="67"/>
          <c:order val="68"/>
          <c:tx>
            <c:strRef>
              <c:f>'ASETTW Now'!$A$70</c:f>
              <c:strCache>
                <c:ptCount val="1"/>
                <c:pt idx="0">
                  <c:v>Houndoom</c:v>
                </c:pt>
              </c:strCache>
            </c:strRef>
          </c:tx>
          <c:spPr>
            <a:ln w="12700" cap="rnd">
              <a:solidFill>
                <a:schemeClr val="tx1">
                  <a:alpha val="70000"/>
                </a:schemeClr>
              </a:solidFill>
              <a:round/>
            </a:ln>
            <a:effectLst/>
          </c:spPr>
          <c:marker>
            <c:symbol val="circle"/>
            <c:size val="3"/>
            <c:spPr>
              <a:solidFill>
                <a:schemeClr val="tx1"/>
              </a:solidFill>
              <a:ln w="9525">
                <a:solidFill>
                  <a:schemeClr val="tx1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Now'!$D$1:$W$1</c15:sqref>
                  </c15:fullRef>
                </c:ext>
              </c:extLst>
              <c:f>('ASETTW Now'!$D$1,'ASETTW Now'!$H$1,'ASETTW Now'!$L$1,'ASETTW Now'!$P$1,'ASETTW Now'!$T$1)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Now'!$D$70:$W$70</c15:sqref>
                  </c15:fullRef>
                </c:ext>
              </c:extLst>
              <c:f>('ASETTW Now'!$D$70,'ASETTW Now'!$H$70,'ASETTW Now'!$L$70,'ASETTW Now'!$P$70,'ASETTW Now'!$T$70)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6-F6BE-48F6-8860-08D0D9D1FE3F}"/>
            </c:ext>
          </c:extLst>
        </c:ser>
        <c:ser>
          <c:idx val="68"/>
          <c:order val="69"/>
          <c:tx>
            <c:strRef>
              <c:f>'ASETTW Now'!$A$71</c:f>
              <c:strCache>
                <c:ptCount val="1"/>
              </c:strCache>
            </c:strRef>
          </c:tx>
          <c:spPr>
            <a:ln w="76200" cap="rnd">
              <a:solidFill>
                <a:srgbClr val="FF0000">
                  <a:alpha val="70000"/>
                </a:srgbClr>
              </a:solidFill>
              <a:prstDash val="lgDash"/>
              <a:round/>
            </a:ln>
            <a:effectLst/>
          </c:spPr>
          <c:marker>
            <c:symbol val="circle"/>
            <c:size val="10"/>
            <c:spPr>
              <a:solidFill>
                <a:srgbClr val="FF0000"/>
              </a:solidFill>
              <a:ln w="9525">
                <a:solidFill>
                  <a:schemeClr val="accent3">
                    <a:lumMod val="80000"/>
                    <a:lumOff val="2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Now'!$D$1:$W$1</c15:sqref>
                  </c15:fullRef>
                </c:ext>
              </c:extLst>
              <c:f>('ASETTW Now'!$D$1,'ASETTW Now'!$H$1,'ASETTW Now'!$L$1,'ASETTW Now'!$P$1,'ASETTW Now'!$T$1)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Now'!$D$71:$W$71</c15:sqref>
                  </c15:fullRef>
                </c:ext>
              </c:extLst>
              <c:f>('ASETTW Now'!$D$71,'ASETTW Now'!$H$71,'ASETTW Now'!$L$71,'ASETTW Now'!$P$71,'ASETTW Now'!$T$71)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7-F6BE-48F6-8860-08D0D9D1FE3F}"/>
            </c:ext>
          </c:extLst>
        </c:ser>
        <c:ser>
          <c:idx val="69"/>
          <c:order val="70"/>
          <c:tx>
            <c:strRef>
              <c:f>'ASETTW Now'!$A$72</c:f>
              <c:strCache>
                <c:ptCount val="1"/>
              </c:strCache>
            </c:strRef>
          </c:tx>
          <c:spPr>
            <a:ln w="76200" cap="rnd">
              <a:solidFill>
                <a:srgbClr val="FF0000">
                  <a:alpha val="70000"/>
                </a:srgbClr>
              </a:solidFill>
              <a:prstDash val="lgDash"/>
              <a:round/>
            </a:ln>
            <a:effectLst/>
          </c:spPr>
          <c:marker>
            <c:symbol val="circle"/>
            <c:size val="10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Now'!$D$1:$W$1</c15:sqref>
                  </c15:fullRef>
                </c:ext>
              </c:extLst>
              <c:f>('ASETTW Now'!$D$1,'ASETTW Now'!$H$1,'ASETTW Now'!$L$1,'ASETTW Now'!$P$1,'ASETTW Now'!$T$1)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Now'!$D$72:$W$72</c15:sqref>
                  </c15:fullRef>
                </c:ext>
              </c:extLst>
              <c:f>('ASETTW Now'!$D$72,'ASETTW Now'!$H$72,'ASETTW Now'!$L$72,'ASETTW Now'!$P$72,'ASETTW Now'!$T$72)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8-F6BE-48F6-8860-08D0D9D1FE3F}"/>
            </c:ext>
          </c:extLst>
        </c:ser>
        <c:ser>
          <c:idx val="70"/>
          <c:order val="71"/>
          <c:tx>
            <c:strRef>
              <c:f>'ASETTW Now'!$A$73</c:f>
              <c:strCache>
                <c:ptCount val="1"/>
              </c:strCache>
            </c:strRef>
          </c:tx>
          <c:spPr>
            <a:ln w="57150" cap="rnd">
              <a:solidFill>
                <a:srgbClr val="00B0F0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8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Now'!$D$1:$W$1</c15:sqref>
                  </c15:fullRef>
                </c:ext>
              </c:extLst>
              <c:f>('ASETTW Now'!$D$1,'ASETTW Now'!$H$1,'ASETTW Now'!$L$1,'ASETTW Now'!$P$1,'ASETTW Now'!$T$1)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Now'!$D$73:$W$73</c15:sqref>
                  </c15:fullRef>
                </c:ext>
              </c:extLst>
              <c:f>('ASETTW Now'!$D$73,'ASETTW Now'!$H$73,'ASETTW Now'!$L$73,'ASETTW Now'!$P$73,'ASETTW Now'!$T$73)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9-F6BE-48F6-8860-08D0D9D1FE3F}"/>
            </c:ext>
          </c:extLst>
        </c:ser>
        <c:ser>
          <c:idx val="71"/>
          <c:order val="72"/>
          <c:tx>
            <c:strRef>
              <c:f>'ASETTW Now'!$A$74</c:f>
              <c:strCache>
                <c:ptCount val="1"/>
              </c:strCache>
            </c:strRef>
          </c:tx>
          <c:spPr>
            <a:ln w="76200" cap="rnd">
              <a:solidFill>
                <a:srgbClr val="C00000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10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Now'!$D$1:$W$1</c15:sqref>
                  </c15:fullRef>
                </c:ext>
              </c:extLst>
              <c:f>('ASETTW Now'!$D$1,'ASETTW Now'!$H$1,'ASETTW Now'!$L$1,'ASETTW Now'!$P$1,'ASETTW Now'!$T$1)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Now'!$D$74:$W$74</c15:sqref>
                  </c15:fullRef>
                </c:ext>
              </c:extLst>
              <c:f>('ASETTW Now'!$D$74,'ASETTW Now'!$H$74,'ASETTW Now'!$L$74,'ASETTW Now'!$P$74,'ASETTW Now'!$T$74)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A-F6BE-48F6-8860-08D0D9D1FE3F}"/>
            </c:ext>
          </c:extLst>
        </c:ser>
        <c:ser>
          <c:idx val="72"/>
          <c:order val="73"/>
          <c:tx>
            <c:strRef>
              <c:f>'ASETTW Now'!$A$75</c:f>
              <c:strCache>
                <c:ptCount val="1"/>
              </c:strCache>
            </c:strRef>
          </c:tx>
          <c:spPr>
            <a:ln w="76200" cap="rnd">
              <a:solidFill>
                <a:srgbClr val="2F5597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10"/>
            <c:spPr>
              <a:solidFill>
                <a:srgbClr val="2F5597"/>
              </a:solidFill>
              <a:ln w="9525">
                <a:solidFill>
                  <a:srgbClr val="2F5597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Now'!$D$1:$W$1</c15:sqref>
                  </c15:fullRef>
                </c:ext>
              </c:extLst>
              <c:f>('ASETTW Now'!$D$1,'ASETTW Now'!$H$1,'ASETTW Now'!$L$1,'ASETTW Now'!$P$1,'ASETTW Now'!$T$1)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Now'!$D$75:$W$75</c15:sqref>
                  </c15:fullRef>
                </c:ext>
              </c:extLst>
              <c:f>('ASETTW Now'!$D$75,'ASETTW Now'!$H$75,'ASETTW Now'!$L$75,'ASETTW Now'!$P$75,'ASETTW Now'!$T$75)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B-F6BE-48F6-8860-08D0D9D1FE3F}"/>
            </c:ext>
          </c:extLst>
        </c:ser>
        <c:ser>
          <c:idx val="73"/>
          <c:order val="74"/>
          <c:tx>
            <c:strRef>
              <c:f>'ASETTW Now'!$A$76</c:f>
              <c:strCache>
                <c:ptCount val="1"/>
              </c:strCache>
            </c:strRef>
          </c:tx>
          <c:spPr>
            <a:ln w="76200" cap="rnd">
              <a:solidFill>
                <a:srgbClr val="FF9933">
                  <a:alpha val="70000"/>
                </a:srgbClr>
              </a:solidFill>
              <a:round/>
            </a:ln>
            <a:effectLst/>
          </c:spPr>
          <c:marker>
            <c:symbol val="circle"/>
            <c:size val="10"/>
            <c:spPr>
              <a:solidFill>
                <a:srgbClr val="FF9933"/>
              </a:solidFill>
              <a:ln w="9525">
                <a:solidFill>
                  <a:srgbClr val="FF9933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Now'!$D$1:$W$1</c15:sqref>
                  </c15:fullRef>
                </c:ext>
              </c:extLst>
              <c:f>('ASETTW Now'!$D$1,'ASETTW Now'!$H$1,'ASETTW Now'!$L$1,'ASETTW Now'!$P$1,'ASETTW Now'!$T$1)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Now'!$D$76:$W$76</c15:sqref>
                  </c15:fullRef>
                </c:ext>
              </c:extLst>
              <c:f>('ASETTW Now'!$D$76,'ASETTW Now'!$H$76,'ASETTW Now'!$L$76,'ASETTW Now'!$P$76,'ASETTW Now'!$T$76)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C-F6BE-48F6-8860-08D0D9D1FE3F}"/>
            </c:ext>
          </c:extLst>
        </c:ser>
        <c:ser>
          <c:idx val="74"/>
          <c:order val="75"/>
          <c:tx>
            <c:strRef>
              <c:f>'ASETTW Now'!$A$77</c:f>
              <c:strCache>
                <c:ptCount val="1"/>
              </c:strCache>
            </c:strRef>
          </c:tx>
          <c:spPr>
            <a:ln w="28575" cap="rnd">
              <a:solidFill>
                <a:schemeClr val="tx1">
                  <a:alpha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1"/>
              </a:solidFill>
              <a:ln w="9525">
                <a:solidFill>
                  <a:schemeClr val="tx1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Now'!$D$1:$W$1</c15:sqref>
                  </c15:fullRef>
                </c:ext>
              </c:extLst>
              <c:f>('ASETTW Now'!$D$1,'ASETTW Now'!$H$1,'ASETTW Now'!$L$1,'ASETTW Now'!$P$1,'ASETTW Now'!$T$1)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Now'!$D$77:$W$77</c15:sqref>
                  </c15:fullRef>
                </c:ext>
              </c:extLst>
              <c:f>('ASETTW Now'!$D$77,'ASETTW Now'!$H$77,'ASETTW Now'!$L$77,'ASETTW Now'!$P$77,'ASETTW Now'!$T$77)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D-F6BE-48F6-8860-08D0D9D1FE3F}"/>
            </c:ext>
          </c:extLst>
        </c:ser>
        <c:ser>
          <c:idx val="75"/>
          <c:order val="76"/>
          <c:tx>
            <c:strRef>
              <c:f>'ASETTW Now'!$A$78</c:f>
              <c:strCache>
                <c:ptCount val="1"/>
              </c:strCache>
            </c:strRef>
          </c:tx>
          <c:spPr>
            <a:ln w="28575" cap="rnd">
              <a:solidFill>
                <a:srgbClr val="FF0000">
                  <a:alpha val="70000"/>
                </a:srgbClr>
              </a:solidFill>
              <a:prstDash val="lgDash"/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Now'!$D$1:$W$1</c15:sqref>
                  </c15:fullRef>
                </c:ext>
              </c:extLst>
              <c:f>('ASETTW Now'!$D$1,'ASETTW Now'!$H$1,'ASETTW Now'!$L$1,'ASETTW Now'!$P$1,'ASETTW Now'!$T$1)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Now'!$D$78:$W$78</c15:sqref>
                  </c15:fullRef>
                </c:ext>
              </c:extLst>
              <c:f>('ASETTW Now'!$D$78,'ASETTW Now'!$H$78,'ASETTW Now'!$L$78,'ASETTW Now'!$P$78,'ASETTW Now'!$T$78)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E-F6BE-48F6-8860-08D0D9D1FE3F}"/>
            </c:ext>
          </c:extLst>
        </c:ser>
        <c:ser>
          <c:idx val="76"/>
          <c:order val="77"/>
          <c:tx>
            <c:strRef>
              <c:f>'ASETTW Now'!$A$79</c:f>
              <c:strCache>
                <c:ptCount val="1"/>
              </c:strCache>
            </c:strRef>
          </c:tx>
          <c:spPr>
            <a:ln w="28575" cap="rnd">
              <a:solidFill>
                <a:schemeClr val="accent1"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Now'!$D$1:$W$1</c15:sqref>
                  </c15:fullRef>
                </c:ext>
              </c:extLst>
              <c:f>('ASETTW Now'!$D$1,'ASETTW Now'!$H$1,'ASETTW Now'!$L$1,'ASETTW Now'!$P$1,'ASETTW Now'!$T$1)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Now'!$D$79:$W$79</c15:sqref>
                  </c15:fullRef>
                </c:ext>
              </c:extLst>
              <c:f>('ASETTW Now'!$D$79,'ASETTW Now'!$H$79,'ASETTW Now'!$L$79,'ASETTW Now'!$P$79,'ASETTW Now'!$T$79)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F-F6BE-48F6-8860-08D0D9D1FE3F}"/>
            </c:ext>
          </c:extLst>
        </c:ser>
        <c:ser>
          <c:idx val="77"/>
          <c:order val="78"/>
          <c:tx>
            <c:strRef>
              <c:f>'ASETTW Now'!$A$80</c:f>
              <c:strCache>
                <c:ptCount val="1"/>
              </c:strCache>
            </c:strRef>
          </c:tx>
          <c:spPr>
            <a:ln w="28575" cap="rnd">
              <a:solidFill>
                <a:srgbClr val="FF0000">
                  <a:alpha val="70000"/>
                </a:srgbClr>
              </a:solidFill>
              <a:prstDash val="lgDash"/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Now'!$D$1:$W$1</c15:sqref>
                  </c15:fullRef>
                </c:ext>
              </c:extLst>
              <c:f>('ASETTW Now'!$D$1,'ASETTW Now'!$H$1,'ASETTW Now'!$L$1,'ASETTW Now'!$P$1,'ASETTW Now'!$T$1)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Now'!$D$80:$W$80</c15:sqref>
                  </c15:fullRef>
                </c:ext>
              </c:extLst>
              <c:f>('ASETTW Now'!$D$80,'ASETTW Now'!$H$80,'ASETTW Now'!$L$80,'ASETTW Now'!$P$80,'ASETTW Now'!$T$80)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50-F6BE-48F6-8860-08D0D9D1FE3F}"/>
            </c:ext>
          </c:extLst>
        </c:ser>
        <c:ser>
          <c:idx val="78"/>
          <c:order val="79"/>
          <c:tx>
            <c:strRef>
              <c:f>'ASETTW Now'!$A$81</c:f>
              <c:strCache>
                <c:ptCount val="1"/>
              </c:strCache>
            </c:strRef>
          </c:tx>
          <c:spPr>
            <a:ln w="28575" cap="rnd">
              <a:solidFill>
                <a:srgbClr val="FF0000">
                  <a:alpha val="70000"/>
                </a:srgbClr>
              </a:solidFill>
              <a:prstDash val="lgDash"/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Now'!$D$1:$W$1</c15:sqref>
                  </c15:fullRef>
                </c:ext>
              </c:extLst>
              <c:f>('ASETTW Now'!$D$1,'ASETTW Now'!$H$1,'ASETTW Now'!$L$1,'ASETTW Now'!$P$1,'ASETTW Now'!$T$1)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Now'!$D$81:$W$81</c15:sqref>
                  </c15:fullRef>
                </c:ext>
              </c:extLst>
              <c:f>('ASETTW Now'!$D$81,'ASETTW Now'!$H$81,'ASETTW Now'!$L$81,'ASETTW Now'!$P$81,'ASETTW Now'!$T$81)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51-F6BE-48F6-8860-08D0D9D1FE3F}"/>
            </c:ext>
          </c:extLst>
        </c:ser>
        <c:ser>
          <c:idx val="79"/>
          <c:order val="80"/>
          <c:tx>
            <c:strRef>
              <c:f>'ASETTW Now'!$A$82</c:f>
              <c:strCache>
                <c:ptCount val="1"/>
              </c:strCache>
            </c:strRef>
          </c:tx>
          <c:spPr>
            <a:ln w="28575" cap="rnd">
              <a:solidFill>
                <a:srgbClr val="FF0000">
                  <a:alpha val="70000"/>
                </a:srgbClr>
              </a:solidFill>
              <a:prstDash val="lgDash"/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Now'!$D$1:$W$1</c15:sqref>
                  </c15:fullRef>
                </c:ext>
              </c:extLst>
              <c:f>('ASETTW Now'!$D$1,'ASETTW Now'!$H$1,'ASETTW Now'!$L$1,'ASETTW Now'!$P$1,'ASETTW Now'!$T$1)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Now'!$D$82:$W$82</c15:sqref>
                  </c15:fullRef>
                </c:ext>
              </c:extLst>
              <c:f>('ASETTW Now'!$D$82,'ASETTW Now'!$H$82,'ASETTW Now'!$L$82,'ASETTW Now'!$P$82,'ASETTW Now'!$T$82)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52-F6BE-48F6-8860-08D0D9D1FE3F}"/>
            </c:ext>
          </c:extLst>
        </c:ser>
        <c:ser>
          <c:idx val="80"/>
          <c:order val="81"/>
          <c:tx>
            <c:strRef>
              <c:f>'ASETTW Now'!$A$83</c:f>
              <c:strCache>
                <c:ptCount val="1"/>
              </c:strCache>
            </c:strRef>
          </c:tx>
          <c:spPr>
            <a:ln w="28575" cap="rnd">
              <a:solidFill>
                <a:srgbClr val="FF0000">
                  <a:alpha val="70000"/>
                </a:srgbClr>
              </a:solidFill>
              <a:prstDash val="lgDash"/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Now'!$D$1:$W$1</c15:sqref>
                  </c15:fullRef>
                </c:ext>
              </c:extLst>
              <c:f>('ASETTW Now'!$D$1,'ASETTW Now'!$H$1,'ASETTW Now'!$L$1,'ASETTW Now'!$P$1,'ASETTW Now'!$T$1)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Now'!$D$83:$W$83</c15:sqref>
                  </c15:fullRef>
                </c:ext>
              </c:extLst>
              <c:f>('ASETTW Now'!$D$83,'ASETTW Now'!$H$83,'ASETTW Now'!$L$83,'ASETTW Now'!$P$83,'ASETTW Now'!$T$83)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53-F6BE-48F6-8860-08D0D9D1FE3F}"/>
            </c:ext>
          </c:extLst>
        </c:ser>
        <c:ser>
          <c:idx val="81"/>
          <c:order val="82"/>
          <c:tx>
            <c:strRef>
              <c:f>'ASETTW Now'!$A$84</c:f>
              <c:strCache>
                <c:ptCount val="1"/>
                <c:pt idx="0">
                  <c:v>Primal Groudon</c:v>
                </c:pt>
              </c:strCache>
            </c:strRef>
          </c:tx>
          <c:spPr>
            <a:ln w="57150" cap="rnd">
              <a:solidFill>
                <a:srgbClr val="FF0000">
                  <a:alpha val="70000"/>
                </a:srgbClr>
              </a:solidFill>
              <a:prstDash val="lgDash"/>
              <a:round/>
            </a:ln>
            <a:effectLst/>
          </c:spPr>
          <c:marker>
            <c:symbol val="circle"/>
            <c:size val="8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Now'!$D$1:$W$1</c15:sqref>
                  </c15:fullRef>
                </c:ext>
              </c:extLst>
              <c:f>('ASETTW Now'!$D$1,'ASETTW Now'!$H$1,'ASETTW Now'!$L$1,'ASETTW Now'!$P$1,'ASETTW Now'!$T$1)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Now'!$D$84:$W$84</c15:sqref>
                  </c15:fullRef>
                </c:ext>
              </c:extLst>
              <c:f>('ASETTW Now'!$D$84,'ASETTW Now'!$H$84,'ASETTW Now'!$L$84,'ASETTW Now'!$P$84,'ASETTW Now'!$T$84)</c:f>
              <c:numCache>
                <c:formatCode>General</c:formatCode>
                <c:ptCount val="5"/>
                <c:pt idx="0">
                  <c:v>1.4059465799789317</c:v>
                </c:pt>
                <c:pt idx="1">
                  <c:v>1.3340719616236298</c:v>
                </c:pt>
                <c:pt idx="2">
                  <c:v>1.2733983850772315</c:v>
                </c:pt>
                <c:pt idx="3">
                  <c:v>1.2302505200784479</c:v>
                </c:pt>
                <c:pt idx="4">
                  <c:v>1.1822779926822107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54-F6BE-48F6-8860-08D0D9D1FE3F}"/>
            </c:ext>
          </c:extLst>
        </c:ser>
        <c:ser>
          <c:idx val="82"/>
          <c:order val="83"/>
          <c:tx>
            <c:strRef>
              <c:f>'ASETTW Now'!$A$85</c:f>
              <c:strCache>
                <c:ptCount val="1"/>
              </c:strCache>
            </c:strRef>
          </c:tx>
          <c:spPr>
            <a:ln w="28575" cap="rnd">
              <a:solidFill>
                <a:schemeClr val="accent5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60000"/>
                  <a:lumOff val="40000"/>
                </a:schemeClr>
              </a:solidFill>
              <a:ln w="9525">
                <a:solidFill>
                  <a:schemeClr val="accent5">
                    <a:lumMod val="60000"/>
                    <a:lumOff val="4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Now'!$D$1:$W$1</c15:sqref>
                  </c15:fullRef>
                </c:ext>
              </c:extLst>
              <c:f>('ASETTW Now'!$D$1,'ASETTW Now'!$H$1,'ASETTW Now'!$L$1,'ASETTW Now'!$P$1,'ASETTW Now'!$T$1)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Now'!$D$85:$W$85</c15:sqref>
                  </c15:fullRef>
                </c:ext>
              </c:extLst>
              <c:f>('ASETTW Now'!$D$85,'ASETTW Now'!$H$85,'ASETTW Now'!$L$85,'ASETTW Now'!$P$85,'ASETTW Now'!$T$85)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55-F6BE-48F6-8860-08D0D9D1FE3F}"/>
            </c:ext>
          </c:extLst>
        </c:ser>
        <c:ser>
          <c:idx val="83"/>
          <c:order val="84"/>
          <c:tx>
            <c:strRef>
              <c:f>'ASETTW Now'!$A$86</c:f>
              <c:strCache>
                <c:ptCount val="1"/>
              </c:strCache>
            </c:strRef>
          </c:tx>
          <c:spPr>
            <a:ln w="28575" cap="rnd">
              <a:solidFill>
                <a:schemeClr val="accent6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60000"/>
                  <a:lumOff val="40000"/>
                </a:schemeClr>
              </a:solidFill>
              <a:ln w="9525">
                <a:solidFill>
                  <a:schemeClr val="accent6">
                    <a:lumMod val="60000"/>
                    <a:lumOff val="4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Now'!$D$1:$W$1</c15:sqref>
                  </c15:fullRef>
                </c:ext>
              </c:extLst>
              <c:f>('ASETTW Now'!$D$1,'ASETTW Now'!$H$1,'ASETTW Now'!$L$1,'ASETTW Now'!$P$1,'ASETTW Now'!$T$1)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Now'!$D$86:$W$86</c15:sqref>
                  </c15:fullRef>
                </c:ext>
              </c:extLst>
              <c:f>('ASETTW Now'!$D$86,'ASETTW Now'!$H$86,'ASETTW Now'!$L$86,'ASETTW Now'!$P$86,'ASETTW Now'!$T$86)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56-F6BE-48F6-8860-08D0D9D1FE3F}"/>
            </c:ext>
          </c:extLst>
        </c:ser>
        <c:ser>
          <c:idx val="84"/>
          <c:order val="85"/>
          <c:tx>
            <c:strRef>
              <c:f>'ASETTW Now'!$A$87</c:f>
              <c:strCache>
                <c:ptCount val="1"/>
              </c:strCache>
            </c:strRef>
          </c:tx>
          <c:spPr>
            <a:ln w="28575" cap="rnd">
              <a:solidFill>
                <a:schemeClr val="accent1">
                  <a:lumMod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50000"/>
                </a:schemeClr>
              </a:solidFill>
              <a:ln w="9525">
                <a:solidFill>
                  <a:schemeClr val="accent1">
                    <a:lumMod val="5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Now'!$D$1:$W$1</c15:sqref>
                  </c15:fullRef>
                </c:ext>
              </c:extLst>
              <c:f>('ASETTW Now'!$D$1,'ASETTW Now'!$H$1,'ASETTW Now'!$L$1,'ASETTW Now'!$P$1,'ASETTW Now'!$T$1)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Now'!$D$87:$W$87</c15:sqref>
                  </c15:fullRef>
                </c:ext>
              </c:extLst>
              <c:f>('ASETTW Now'!$D$87,'ASETTW Now'!$H$87,'ASETTW Now'!$L$87,'ASETTW Now'!$P$87,'ASETTW Now'!$T$87)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57-F6BE-48F6-8860-08D0D9D1FE3F}"/>
            </c:ext>
          </c:extLst>
        </c:ser>
        <c:ser>
          <c:idx val="85"/>
          <c:order val="86"/>
          <c:tx>
            <c:strRef>
              <c:f>'ASETTW Now'!$A$88</c:f>
              <c:strCache>
                <c:ptCount val="1"/>
              </c:strCache>
            </c:strRef>
          </c:tx>
          <c:spPr>
            <a:ln w="28575" cap="rnd">
              <a:solidFill>
                <a:schemeClr val="accent2">
                  <a:lumMod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50000"/>
                </a:schemeClr>
              </a:solidFill>
              <a:ln w="9525">
                <a:solidFill>
                  <a:schemeClr val="accent2">
                    <a:lumMod val="5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Now'!$D$1:$W$1</c15:sqref>
                  </c15:fullRef>
                </c:ext>
              </c:extLst>
              <c:f>('ASETTW Now'!$D$1,'ASETTW Now'!$H$1,'ASETTW Now'!$L$1,'ASETTW Now'!$P$1,'ASETTW Now'!$T$1)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Now'!$D$88:$W$88</c15:sqref>
                  </c15:fullRef>
                </c:ext>
              </c:extLst>
              <c:f>('ASETTW Now'!$D$88,'ASETTW Now'!$H$88,'ASETTW Now'!$L$88,'ASETTW Now'!$P$88,'ASETTW Now'!$T$88)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58-F6BE-48F6-8860-08D0D9D1FE3F}"/>
            </c:ext>
          </c:extLst>
        </c:ser>
        <c:ser>
          <c:idx val="86"/>
          <c:order val="87"/>
          <c:tx>
            <c:strRef>
              <c:f>'ASETTW Now'!$A$89</c:f>
              <c:strCache>
                <c:ptCount val="1"/>
              </c:strCache>
            </c:strRef>
          </c:tx>
          <c:spPr>
            <a:ln w="28575" cap="rnd">
              <a:solidFill>
                <a:schemeClr val="accent3">
                  <a:lumMod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50000"/>
                </a:schemeClr>
              </a:solidFill>
              <a:ln w="9525">
                <a:solidFill>
                  <a:schemeClr val="accent3">
                    <a:lumMod val="5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Now'!$D$1:$W$1</c15:sqref>
                  </c15:fullRef>
                </c:ext>
              </c:extLst>
              <c:f>('ASETTW Now'!$D$1,'ASETTW Now'!$H$1,'ASETTW Now'!$L$1,'ASETTW Now'!$P$1,'ASETTW Now'!$T$1)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Now'!$D$89:$W$89</c15:sqref>
                  </c15:fullRef>
                </c:ext>
              </c:extLst>
              <c:f>('ASETTW Now'!$D$89,'ASETTW Now'!$H$89,'ASETTW Now'!$L$89,'ASETTW Now'!$P$89,'ASETTW Now'!$T$89)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59-F6BE-48F6-8860-08D0D9D1FE3F}"/>
            </c:ext>
          </c:extLst>
        </c:ser>
        <c:ser>
          <c:idx val="87"/>
          <c:order val="88"/>
          <c:tx>
            <c:strRef>
              <c:f>'ASETTW Now'!$A$90</c:f>
              <c:strCache>
                <c:ptCount val="1"/>
              </c:strCache>
            </c:strRef>
          </c:tx>
          <c:spPr>
            <a:ln w="28575" cap="rnd">
              <a:solidFill>
                <a:schemeClr val="accent4">
                  <a:lumMod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50000"/>
                </a:schemeClr>
              </a:solidFill>
              <a:ln w="9525">
                <a:solidFill>
                  <a:schemeClr val="accent4">
                    <a:lumMod val="5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Now'!$D$1:$W$1</c15:sqref>
                  </c15:fullRef>
                </c:ext>
              </c:extLst>
              <c:f>('ASETTW Now'!$D$1,'ASETTW Now'!$H$1,'ASETTW Now'!$L$1,'ASETTW Now'!$P$1,'ASETTW Now'!$T$1)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Now'!$D$90:$W$90</c15:sqref>
                  </c15:fullRef>
                </c:ext>
              </c:extLst>
              <c:f>('ASETTW Now'!$D$90,'ASETTW Now'!$H$90,'ASETTW Now'!$L$90,'ASETTW Now'!$P$90,'ASETTW Now'!$T$90)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5A-F6BE-48F6-8860-08D0D9D1FE3F}"/>
            </c:ext>
          </c:extLst>
        </c:ser>
        <c:ser>
          <c:idx val="88"/>
          <c:order val="89"/>
          <c:tx>
            <c:strRef>
              <c:f>'ASETTW Now'!$A$91</c:f>
              <c:strCache>
                <c:ptCount val="1"/>
              </c:strCache>
            </c:strRef>
          </c:tx>
          <c:spPr>
            <a:ln w="28575" cap="rnd">
              <a:solidFill>
                <a:schemeClr val="accent5">
                  <a:lumMod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50000"/>
                </a:schemeClr>
              </a:solidFill>
              <a:ln w="9525">
                <a:solidFill>
                  <a:schemeClr val="accent5">
                    <a:lumMod val="5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Now'!$D$1:$W$1</c15:sqref>
                  </c15:fullRef>
                </c:ext>
              </c:extLst>
              <c:f>('ASETTW Now'!$D$1,'ASETTW Now'!$H$1,'ASETTW Now'!$L$1,'ASETTW Now'!$P$1,'ASETTW Now'!$T$1)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Now'!$D$91:$W$91</c15:sqref>
                  </c15:fullRef>
                </c:ext>
              </c:extLst>
              <c:f>('ASETTW Now'!$D$91,'ASETTW Now'!$H$91,'ASETTW Now'!$L$91,'ASETTW Now'!$P$91,'ASETTW Now'!$T$91)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5B-F6BE-48F6-8860-08D0D9D1FE3F}"/>
            </c:ext>
          </c:extLst>
        </c:ser>
        <c:ser>
          <c:idx val="89"/>
          <c:order val="90"/>
          <c:tx>
            <c:strRef>
              <c:f>'ASETTW Now'!$A$92</c:f>
              <c:strCache>
                <c:ptCount val="1"/>
              </c:strCache>
            </c:strRef>
          </c:tx>
          <c:spPr>
            <a:ln w="28575" cap="rnd">
              <a:solidFill>
                <a:schemeClr val="accent6">
                  <a:lumMod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50000"/>
                </a:schemeClr>
              </a:solidFill>
              <a:ln w="9525">
                <a:solidFill>
                  <a:schemeClr val="accent6">
                    <a:lumMod val="5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Now'!$D$1:$W$1</c15:sqref>
                  </c15:fullRef>
                </c:ext>
              </c:extLst>
              <c:f>('ASETTW Now'!$D$1,'ASETTW Now'!$H$1,'ASETTW Now'!$L$1,'ASETTW Now'!$P$1,'ASETTW Now'!$T$1)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Now'!$D$92:$W$92</c15:sqref>
                  </c15:fullRef>
                </c:ext>
              </c:extLst>
              <c:f>('ASETTW Now'!$D$92,'ASETTW Now'!$H$92,'ASETTW Now'!$L$92,'ASETTW Now'!$P$92,'ASETTW Now'!$T$92)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5C-F6BE-48F6-8860-08D0D9D1FE3F}"/>
            </c:ext>
          </c:extLst>
        </c:ser>
        <c:ser>
          <c:idx val="91"/>
          <c:order val="91"/>
          <c:tx>
            <c:strRef>
              <c:f>'ASETTW Now'!$A$93</c:f>
              <c:strCache>
                <c:ptCount val="1"/>
              </c:strCache>
            </c:strRef>
          </c:tx>
          <c:spPr>
            <a:ln w="28575" cap="rnd">
              <a:solidFill>
                <a:schemeClr val="accent2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70000"/>
                  <a:lumOff val="30000"/>
                </a:schemeClr>
              </a:solidFill>
              <a:ln w="9525">
                <a:solidFill>
                  <a:schemeClr val="accent2">
                    <a:lumMod val="70000"/>
                    <a:lumOff val="3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Now'!$D$1:$W$1</c15:sqref>
                  </c15:fullRef>
                </c:ext>
              </c:extLst>
              <c:f>('ASETTW Now'!$D$1,'ASETTW Now'!$H$1,'ASETTW Now'!$L$1,'ASETTW Now'!$P$1,'ASETTW Now'!$T$1)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Now'!$D$93:$W$93</c15:sqref>
                  </c15:fullRef>
                </c:ext>
              </c:extLst>
              <c:f>('ASETTW Now'!$D$93,'ASETTW Now'!$H$93,'ASETTW Now'!$L$93,'ASETTW Now'!$P$93,'ASETTW Now'!$T$93)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5D-F6BE-48F6-8860-08D0D9D1FE3F}"/>
            </c:ext>
          </c:extLst>
        </c:ser>
        <c:ser>
          <c:idx val="92"/>
          <c:order val="92"/>
          <c:tx>
            <c:strRef>
              <c:f>'ASETTW Now'!$A$94</c:f>
              <c:strCache>
                <c:ptCount val="1"/>
              </c:strCache>
            </c:strRef>
          </c:tx>
          <c:spPr>
            <a:ln w="28575" cap="rnd">
              <a:solidFill>
                <a:schemeClr val="accent3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70000"/>
                  <a:lumOff val="30000"/>
                </a:schemeClr>
              </a:solidFill>
              <a:ln w="9525">
                <a:solidFill>
                  <a:schemeClr val="accent3">
                    <a:lumMod val="70000"/>
                    <a:lumOff val="3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Now'!$D$1:$W$1</c15:sqref>
                  </c15:fullRef>
                </c:ext>
              </c:extLst>
              <c:f>('ASETTW Now'!$D$1,'ASETTW Now'!$H$1,'ASETTW Now'!$L$1,'ASETTW Now'!$P$1,'ASETTW Now'!$T$1)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Now'!$D$94:$W$94</c15:sqref>
                  </c15:fullRef>
                </c:ext>
              </c:extLst>
              <c:f>('ASETTW Now'!$D$94,'ASETTW Now'!$H$94,'ASETTW Now'!$L$94,'ASETTW Now'!$P$94,'ASETTW Now'!$T$94)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5E-F6BE-48F6-8860-08D0D9D1FE3F}"/>
            </c:ext>
          </c:extLst>
        </c:ser>
        <c:ser>
          <c:idx val="93"/>
          <c:order val="93"/>
          <c:tx>
            <c:strRef>
              <c:f>'ASETTW Now'!$A$95</c:f>
              <c:strCache>
                <c:ptCount val="1"/>
              </c:strCache>
            </c:strRef>
          </c:tx>
          <c:spPr>
            <a:ln w="28575" cap="rnd">
              <a:solidFill>
                <a:schemeClr val="accent4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70000"/>
                  <a:lumOff val="30000"/>
                </a:schemeClr>
              </a:solidFill>
              <a:ln w="9525">
                <a:solidFill>
                  <a:schemeClr val="accent4">
                    <a:lumMod val="70000"/>
                    <a:lumOff val="3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Now'!$D$1:$W$1</c15:sqref>
                  </c15:fullRef>
                </c:ext>
              </c:extLst>
              <c:f>('ASETTW Now'!$D$1,'ASETTW Now'!$H$1,'ASETTW Now'!$L$1,'ASETTW Now'!$P$1,'ASETTW Now'!$T$1)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Now'!$D$95:$W$95</c15:sqref>
                  </c15:fullRef>
                </c:ext>
              </c:extLst>
              <c:f>('ASETTW Now'!$D$95,'ASETTW Now'!$H$95,'ASETTW Now'!$L$95,'ASETTW Now'!$P$95,'ASETTW Now'!$T$95)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5F-F6BE-48F6-8860-08D0D9D1FE3F}"/>
            </c:ext>
          </c:extLst>
        </c:ser>
        <c:ser>
          <c:idx val="94"/>
          <c:order val="94"/>
          <c:tx>
            <c:strRef>
              <c:f>'ASETTW Now'!$A$96</c:f>
              <c:strCache>
                <c:ptCount val="1"/>
              </c:strCache>
            </c:strRef>
          </c:tx>
          <c:spPr>
            <a:ln w="28575" cap="rnd">
              <a:solidFill>
                <a:schemeClr val="accent5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0000"/>
                  <a:lumOff val="30000"/>
                </a:schemeClr>
              </a:solidFill>
              <a:ln w="9525">
                <a:solidFill>
                  <a:schemeClr val="accent5">
                    <a:lumMod val="70000"/>
                    <a:lumOff val="3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Now'!$D$1:$W$1</c15:sqref>
                  </c15:fullRef>
                </c:ext>
              </c:extLst>
              <c:f>('ASETTW Now'!$D$1,'ASETTW Now'!$H$1,'ASETTW Now'!$L$1,'ASETTW Now'!$P$1,'ASETTW Now'!$T$1)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Now'!$D$96:$W$96</c15:sqref>
                  </c15:fullRef>
                </c:ext>
              </c:extLst>
              <c:f>('ASETTW Now'!$D$96,'ASETTW Now'!$H$96,'ASETTW Now'!$L$96,'ASETTW Now'!$P$96,'ASETTW Now'!$T$96)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60-F6BE-48F6-8860-08D0D9D1FE3F}"/>
            </c:ext>
          </c:extLst>
        </c:ser>
        <c:ser>
          <c:idx val="95"/>
          <c:order val="95"/>
          <c:tx>
            <c:strRef>
              <c:f>'ASETTW Now'!$A$97</c:f>
              <c:strCache>
                <c:ptCount val="1"/>
              </c:strCache>
            </c:strRef>
          </c:tx>
          <c:spPr>
            <a:ln w="28575" cap="rnd">
              <a:solidFill>
                <a:schemeClr val="accent6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70000"/>
                  <a:lumOff val="30000"/>
                </a:schemeClr>
              </a:solidFill>
              <a:ln w="9525">
                <a:solidFill>
                  <a:schemeClr val="accent6">
                    <a:lumMod val="70000"/>
                    <a:lumOff val="3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Now'!$D$1:$W$1</c15:sqref>
                  </c15:fullRef>
                </c:ext>
              </c:extLst>
              <c:f>('ASETTW Now'!$D$1,'ASETTW Now'!$H$1,'ASETTW Now'!$L$1,'ASETTW Now'!$P$1,'ASETTW Now'!$T$1)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Now'!$D$97:$W$97</c15:sqref>
                  </c15:fullRef>
                </c:ext>
              </c:extLst>
              <c:f>('ASETTW Now'!$D$97,'ASETTW Now'!$H$97,'ASETTW Now'!$L$97,'ASETTW Now'!$P$97,'ASETTW Now'!$T$97)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61-F6BE-48F6-8860-08D0D9D1FE3F}"/>
            </c:ext>
          </c:extLst>
        </c:ser>
        <c:ser>
          <c:idx val="96"/>
          <c:order val="96"/>
          <c:tx>
            <c:strRef>
              <c:f>'ASETTW Now'!$A$98</c:f>
              <c:strCache>
                <c:ptCount val="1"/>
              </c:strCache>
            </c:strRef>
          </c:tx>
          <c:spPr>
            <a:ln w="28575" cap="rnd">
              <a:solidFill>
                <a:schemeClr val="accent1">
                  <a:lumMod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70000"/>
                </a:schemeClr>
              </a:solidFill>
              <a:ln w="9525">
                <a:solidFill>
                  <a:schemeClr val="accent1">
                    <a:lumMod val="7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Now'!$D$1:$W$1</c15:sqref>
                  </c15:fullRef>
                </c:ext>
              </c:extLst>
              <c:f>('ASETTW Now'!$D$1,'ASETTW Now'!$H$1,'ASETTW Now'!$L$1,'ASETTW Now'!$P$1,'ASETTW Now'!$T$1)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Now'!$D$98:$W$98</c15:sqref>
                  </c15:fullRef>
                </c:ext>
              </c:extLst>
              <c:f>('ASETTW Now'!$D$98,'ASETTW Now'!$H$98,'ASETTW Now'!$L$98,'ASETTW Now'!$P$98,'ASETTW Now'!$T$98)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62-F6BE-48F6-8860-08D0D9D1FE3F}"/>
            </c:ext>
          </c:extLst>
        </c:ser>
        <c:ser>
          <c:idx val="97"/>
          <c:order val="97"/>
          <c:tx>
            <c:strRef>
              <c:f>'ASETTW Now'!$A$99</c:f>
              <c:strCache>
                <c:ptCount val="1"/>
              </c:strCache>
            </c:strRef>
          </c:tx>
          <c:spPr>
            <a:ln w="28575" cap="rnd">
              <a:solidFill>
                <a:schemeClr val="accent2">
                  <a:lumMod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70000"/>
                </a:schemeClr>
              </a:solidFill>
              <a:ln w="9525">
                <a:solidFill>
                  <a:schemeClr val="accent2">
                    <a:lumMod val="7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Now'!$D$1:$W$1</c15:sqref>
                  </c15:fullRef>
                </c:ext>
              </c:extLst>
              <c:f>('ASETTW Now'!$D$1,'ASETTW Now'!$H$1,'ASETTW Now'!$L$1,'ASETTW Now'!$P$1,'ASETTW Now'!$T$1)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Now'!$D$99:$W$99</c15:sqref>
                  </c15:fullRef>
                </c:ext>
              </c:extLst>
              <c:f>('ASETTW Now'!$D$99,'ASETTW Now'!$H$99,'ASETTW Now'!$L$99,'ASETTW Now'!$P$99,'ASETTW Now'!$T$99)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63-F6BE-48F6-8860-08D0D9D1FE3F}"/>
            </c:ext>
          </c:extLst>
        </c:ser>
        <c:ser>
          <c:idx val="98"/>
          <c:order val="98"/>
          <c:tx>
            <c:strRef>
              <c:f>'ASETTW Now'!$A$100</c:f>
              <c:strCache>
                <c:ptCount val="1"/>
              </c:strCache>
            </c:strRef>
          </c:tx>
          <c:spPr>
            <a:ln w="28575" cap="rnd">
              <a:solidFill>
                <a:schemeClr val="accent3">
                  <a:lumMod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70000"/>
                </a:schemeClr>
              </a:solidFill>
              <a:ln w="9525">
                <a:solidFill>
                  <a:schemeClr val="accent3">
                    <a:lumMod val="7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Now'!$D$1:$W$1</c15:sqref>
                  </c15:fullRef>
                </c:ext>
              </c:extLst>
              <c:f>('ASETTW Now'!$D$1,'ASETTW Now'!$H$1,'ASETTW Now'!$L$1,'ASETTW Now'!$P$1,'ASETTW Now'!$T$1)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Now'!$D$100:$W$100</c15:sqref>
                  </c15:fullRef>
                </c:ext>
              </c:extLst>
              <c:f>('ASETTW Now'!$D$100,'ASETTW Now'!$H$100,'ASETTW Now'!$L$100,'ASETTW Now'!$P$100,'ASETTW Now'!$T$100)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64-F6BE-48F6-8860-08D0D9D1FE3F}"/>
            </c:ext>
          </c:extLst>
        </c:ser>
        <c:ser>
          <c:idx val="99"/>
          <c:order val="99"/>
          <c:tx>
            <c:strRef>
              <c:f>'ASETTW Now'!$A$101</c:f>
              <c:strCache>
                <c:ptCount val="1"/>
              </c:strCache>
            </c:strRef>
          </c:tx>
          <c:spPr>
            <a:ln w="28575" cap="rnd">
              <a:solidFill>
                <a:schemeClr val="accent4">
                  <a:lumMod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70000"/>
                </a:schemeClr>
              </a:solidFill>
              <a:ln w="9525">
                <a:solidFill>
                  <a:schemeClr val="accent4">
                    <a:lumMod val="7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Now'!$D$1:$W$1</c15:sqref>
                  </c15:fullRef>
                </c:ext>
              </c:extLst>
              <c:f>('ASETTW Now'!$D$1,'ASETTW Now'!$H$1,'ASETTW Now'!$L$1,'ASETTW Now'!$P$1,'ASETTW Now'!$T$1)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Now'!$D$101:$W$101</c15:sqref>
                  </c15:fullRef>
                </c:ext>
              </c:extLst>
              <c:f>('ASETTW Now'!$D$101,'ASETTW Now'!$H$101,'ASETTW Now'!$L$101,'ASETTW Now'!$P$101,'ASETTW Now'!$T$101)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65-F6BE-48F6-8860-08D0D9D1FE3F}"/>
            </c:ext>
          </c:extLst>
        </c:ser>
        <c:ser>
          <c:idx val="100"/>
          <c:order val="100"/>
          <c:tx>
            <c:strRef>
              <c:f>'ASETTW Now'!$A$102</c:f>
              <c:strCache>
                <c:ptCount val="1"/>
              </c:strCache>
            </c:strRef>
          </c:tx>
          <c:spPr>
            <a:ln w="28575" cap="rnd">
              <a:solidFill>
                <a:schemeClr val="accent5">
                  <a:lumMod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0000"/>
                </a:schemeClr>
              </a:solidFill>
              <a:ln w="9525">
                <a:solidFill>
                  <a:schemeClr val="accent5">
                    <a:lumMod val="7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Now'!$D$1:$W$1</c15:sqref>
                  </c15:fullRef>
                </c:ext>
              </c:extLst>
              <c:f>('ASETTW Now'!$D$1,'ASETTW Now'!$H$1,'ASETTW Now'!$L$1,'ASETTW Now'!$P$1,'ASETTW Now'!$T$1)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Now'!$D$102:$W$102</c15:sqref>
                  </c15:fullRef>
                </c:ext>
              </c:extLst>
              <c:f>('ASETTW Now'!$D$102,'ASETTW Now'!$H$102,'ASETTW Now'!$L$102,'ASETTW Now'!$P$102,'ASETTW Now'!$T$102)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66-F6BE-48F6-8860-08D0D9D1FE3F}"/>
            </c:ext>
          </c:extLst>
        </c:ser>
        <c:ser>
          <c:idx val="101"/>
          <c:order val="101"/>
          <c:tx>
            <c:strRef>
              <c:f>'ASETTW Now'!$A$103</c:f>
              <c:strCache>
                <c:ptCount val="1"/>
              </c:strCache>
            </c:strRef>
          </c:tx>
          <c:spPr>
            <a:ln w="28575" cap="rnd">
              <a:solidFill>
                <a:schemeClr val="accent6">
                  <a:lumMod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70000"/>
                </a:schemeClr>
              </a:solidFill>
              <a:ln w="9525">
                <a:solidFill>
                  <a:schemeClr val="accent6">
                    <a:lumMod val="7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Now'!$D$1:$W$1</c15:sqref>
                  </c15:fullRef>
                </c:ext>
              </c:extLst>
              <c:f>('ASETTW Now'!$D$1,'ASETTW Now'!$H$1,'ASETTW Now'!$L$1,'ASETTW Now'!$P$1,'ASETTW Now'!$T$1)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Now'!$D$103:$W$103</c15:sqref>
                  </c15:fullRef>
                </c:ext>
              </c:extLst>
              <c:f>('ASETTW Now'!$D$103,'ASETTW Now'!$H$103,'ASETTW Now'!$L$103,'ASETTW Now'!$P$103,'ASETTW Now'!$T$103)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67-F6BE-48F6-8860-08D0D9D1FE3F}"/>
            </c:ext>
          </c:extLst>
        </c:ser>
        <c:ser>
          <c:idx val="102"/>
          <c:order val="102"/>
          <c:tx>
            <c:strRef>
              <c:f>'ASETTW Now'!$A$104</c:f>
              <c:strCache>
                <c:ptCount val="1"/>
              </c:strCache>
            </c:strRef>
          </c:tx>
          <c:spPr>
            <a:ln w="28575" cap="rnd">
              <a:solidFill>
                <a:schemeClr val="accent1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50000"/>
                  <a:lumOff val="50000"/>
                </a:schemeClr>
              </a:solidFill>
              <a:ln w="9525">
                <a:solidFill>
                  <a:schemeClr val="accent1">
                    <a:lumMod val="50000"/>
                    <a:lumOff val="5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Now'!$D$1:$W$1</c15:sqref>
                  </c15:fullRef>
                </c:ext>
              </c:extLst>
              <c:f>('ASETTW Now'!$D$1,'ASETTW Now'!$H$1,'ASETTW Now'!$L$1,'ASETTW Now'!$P$1,'ASETTW Now'!$T$1)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Now'!$D$104:$W$104</c15:sqref>
                  </c15:fullRef>
                </c:ext>
              </c:extLst>
              <c:f>('ASETTW Now'!$D$104,'ASETTW Now'!$H$104,'ASETTW Now'!$L$104,'ASETTW Now'!$P$104,'ASETTW Now'!$T$104)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68-F6BE-48F6-8860-08D0D9D1FE3F}"/>
            </c:ext>
          </c:extLst>
        </c:ser>
        <c:ser>
          <c:idx val="103"/>
          <c:order val="103"/>
          <c:tx>
            <c:strRef>
              <c:f>'ASETTW Now'!$A$105</c:f>
              <c:strCache>
                <c:ptCount val="1"/>
              </c:strCache>
            </c:strRef>
          </c:tx>
          <c:spPr>
            <a:ln w="28575" cap="rnd">
              <a:solidFill>
                <a:schemeClr val="accent2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50000"/>
                  <a:lumOff val="50000"/>
                </a:schemeClr>
              </a:solidFill>
              <a:ln w="9525">
                <a:solidFill>
                  <a:schemeClr val="accent2">
                    <a:lumMod val="50000"/>
                    <a:lumOff val="5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Now'!$D$1:$W$1</c15:sqref>
                  </c15:fullRef>
                </c:ext>
              </c:extLst>
              <c:f>('ASETTW Now'!$D$1,'ASETTW Now'!$H$1,'ASETTW Now'!$L$1,'ASETTW Now'!$P$1,'ASETTW Now'!$T$1)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Now'!$D$105:$W$105</c15:sqref>
                  </c15:fullRef>
                </c:ext>
              </c:extLst>
              <c:f>('ASETTW Now'!$D$105,'ASETTW Now'!$H$105,'ASETTW Now'!$L$105,'ASETTW Now'!$P$105,'ASETTW Now'!$T$105)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69-F6BE-48F6-8860-08D0D9D1FE3F}"/>
            </c:ext>
          </c:extLst>
        </c:ser>
        <c:ser>
          <c:idx val="104"/>
          <c:order val="104"/>
          <c:tx>
            <c:strRef>
              <c:f>'ASETTW Now'!$A$106</c:f>
              <c:strCache>
                <c:ptCount val="1"/>
              </c:strCache>
            </c:strRef>
          </c:tx>
          <c:spPr>
            <a:ln w="28575" cap="rnd">
              <a:solidFill>
                <a:schemeClr val="accent3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50000"/>
                  <a:lumOff val="50000"/>
                </a:schemeClr>
              </a:solidFill>
              <a:ln w="9525">
                <a:solidFill>
                  <a:schemeClr val="accent3">
                    <a:lumMod val="50000"/>
                    <a:lumOff val="5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Now'!$D$1:$W$1</c15:sqref>
                  </c15:fullRef>
                </c:ext>
              </c:extLst>
              <c:f>('ASETTW Now'!$D$1,'ASETTW Now'!$H$1,'ASETTW Now'!$L$1,'ASETTW Now'!$P$1,'ASETTW Now'!$T$1)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Now'!$D$106:$W$106</c15:sqref>
                  </c15:fullRef>
                </c:ext>
              </c:extLst>
              <c:f>('ASETTW Now'!$D$106,'ASETTW Now'!$H$106,'ASETTW Now'!$L$106,'ASETTW Now'!$P$106,'ASETTW Now'!$T$106)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6A-F6BE-48F6-8860-08D0D9D1FE3F}"/>
            </c:ext>
          </c:extLst>
        </c:ser>
        <c:ser>
          <c:idx val="105"/>
          <c:order val="105"/>
          <c:tx>
            <c:strRef>
              <c:f>'ASETTW Now'!$A$107</c:f>
              <c:strCache>
                <c:ptCount val="1"/>
              </c:strCache>
            </c:strRef>
          </c:tx>
          <c:spPr>
            <a:ln w="28575" cap="rnd">
              <a:solidFill>
                <a:schemeClr val="accent4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50000"/>
                  <a:lumOff val="50000"/>
                </a:schemeClr>
              </a:solidFill>
              <a:ln w="9525">
                <a:solidFill>
                  <a:schemeClr val="accent4">
                    <a:lumMod val="50000"/>
                    <a:lumOff val="5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Now'!$D$1:$W$1</c15:sqref>
                  </c15:fullRef>
                </c:ext>
              </c:extLst>
              <c:f>('ASETTW Now'!$D$1,'ASETTW Now'!$H$1,'ASETTW Now'!$L$1,'ASETTW Now'!$P$1,'ASETTW Now'!$T$1)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Now'!$D$107:$W$107</c15:sqref>
                  </c15:fullRef>
                </c:ext>
              </c:extLst>
              <c:f>('ASETTW Now'!$D$107,'ASETTW Now'!$H$107,'ASETTW Now'!$L$107,'ASETTW Now'!$P$107,'ASETTW Now'!$T$107)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6B-F6BE-48F6-8860-08D0D9D1FE3F}"/>
            </c:ext>
          </c:extLst>
        </c:ser>
        <c:ser>
          <c:idx val="106"/>
          <c:order val="106"/>
          <c:tx>
            <c:strRef>
              <c:f>'ASETTW Now'!$A$108</c:f>
              <c:strCache>
                <c:ptCount val="1"/>
              </c:strCache>
            </c:strRef>
          </c:tx>
          <c:spPr>
            <a:ln w="28575" cap="rnd">
              <a:solidFill>
                <a:schemeClr val="accent5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50000"/>
                  <a:lumOff val="50000"/>
                </a:schemeClr>
              </a:solidFill>
              <a:ln w="9525">
                <a:solidFill>
                  <a:schemeClr val="accent5">
                    <a:lumMod val="50000"/>
                    <a:lumOff val="5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Now'!$D$1:$W$1</c15:sqref>
                  </c15:fullRef>
                </c:ext>
              </c:extLst>
              <c:f>('ASETTW Now'!$D$1,'ASETTW Now'!$H$1,'ASETTW Now'!$L$1,'ASETTW Now'!$P$1,'ASETTW Now'!$T$1)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Now'!$D$108:$W$108</c15:sqref>
                  </c15:fullRef>
                </c:ext>
              </c:extLst>
              <c:f>('ASETTW Now'!$D$108,'ASETTW Now'!$H$108,'ASETTW Now'!$L$108,'ASETTW Now'!$P$108,'ASETTW Now'!$T$108)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6C-F6BE-48F6-8860-08D0D9D1FE3F}"/>
            </c:ext>
          </c:extLst>
        </c:ser>
        <c:ser>
          <c:idx val="107"/>
          <c:order val="107"/>
          <c:tx>
            <c:strRef>
              <c:f>'ASETTW Now'!$A$109</c:f>
              <c:strCache>
                <c:ptCount val="1"/>
              </c:strCache>
            </c:strRef>
          </c:tx>
          <c:spPr>
            <a:ln w="28575" cap="rnd">
              <a:solidFill>
                <a:schemeClr val="accent6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50000"/>
                  <a:lumOff val="50000"/>
                </a:schemeClr>
              </a:solidFill>
              <a:ln w="9525">
                <a:solidFill>
                  <a:schemeClr val="accent6">
                    <a:lumMod val="50000"/>
                    <a:lumOff val="5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Now'!$D$1:$W$1</c15:sqref>
                  </c15:fullRef>
                </c:ext>
              </c:extLst>
              <c:f>('ASETTW Now'!$D$1,'ASETTW Now'!$H$1,'ASETTW Now'!$L$1,'ASETTW Now'!$P$1,'ASETTW Now'!$T$1)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Now'!$D$109:$W$109</c15:sqref>
                  </c15:fullRef>
                </c:ext>
              </c:extLst>
              <c:f>('ASETTW Now'!$D$109,'ASETTW Now'!$H$109,'ASETTW Now'!$L$109,'ASETTW Now'!$P$109,'ASETTW Now'!$T$109)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6D-F6BE-48F6-8860-08D0D9D1FE3F}"/>
            </c:ext>
          </c:extLst>
        </c:ser>
        <c:ser>
          <c:idx val="108"/>
          <c:order val="108"/>
          <c:tx>
            <c:strRef>
              <c:f>'ASETTW Now'!$A$110</c:f>
              <c:strCache>
                <c:ptCount val="1"/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Now'!$D$1:$W$1</c15:sqref>
                  </c15:fullRef>
                </c:ext>
              </c:extLst>
              <c:f>('ASETTW Now'!$D$1,'ASETTW Now'!$H$1,'ASETTW Now'!$L$1,'ASETTW Now'!$P$1,'ASETTW Now'!$T$1)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Now'!$D$110:$W$110</c15:sqref>
                  </c15:fullRef>
                </c:ext>
              </c:extLst>
              <c:f>('ASETTW Now'!$D$110,'ASETTW Now'!$H$110,'ASETTW Now'!$L$110,'ASETTW Now'!$P$110,'ASETTW Now'!$T$110)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6E-F6BE-48F6-8860-08D0D9D1FE3F}"/>
            </c:ext>
          </c:extLst>
        </c:ser>
        <c:ser>
          <c:idx val="109"/>
          <c:order val="109"/>
          <c:tx>
            <c:strRef>
              <c:f>'ASETTW Now'!$A$111</c:f>
              <c:strCache>
                <c:ptCount val="1"/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Now'!$D$1:$W$1</c15:sqref>
                  </c15:fullRef>
                </c:ext>
              </c:extLst>
              <c:f>('ASETTW Now'!$D$1,'ASETTW Now'!$H$1,'ASETTW Now'!$L$1,'ASETTW Now'!$P$1,'ASETTW Now'!$T$1)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Now'!$D$111:$W$111</c15:sqref>
                  </c15:fullRef>
                </c:ext>
              </c:extLst>
              <c:f>('ASETTW Now'!$D$111,'ASETTW Now'!$H$111,'ASETTW Now'!$L$111,'ASETTW Now'!$P$111,'ASETTW Now'!$T$111)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6F-F6BE-48F6-8860-08D0D9D1FE3F}"/>
            </c:ext>
          </c:extLst>
        </c:ser>
        <c:ser>
          <c:idx val="110"/>
          <c:order val="110"/>
          <c:tx>
            <c:strRef>
              <c:f>'ASETTW Now'!$A$112</c:f>
              <c:strCache>
                <c:ptCount val="1"/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Now'!$D$1:$W$1</c15:sqref>
                  </c15:fullRef>
                </c:ext>
              </c:extLst>
              <c:f>('ASETTW Now'!$D$1,'ASETTW Now'!$H$1,'ASETTW Now'!$L$1,'ASETTW Now'!$P$1,'ASETTW Now'!$T$1)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Now'!$D$112:$W$112</c15:sqref>
                  </c15:fullRef>
                </c:ext>
              </c:extLst>
              <c:f>('ASETTW Now'!$D$112,'ASETTW Now'!$H$112,'ASETTW Now'!$L$112,'ASETTW Now'!$P$112,'ASETTW Now'!$T$112)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70-F6BE-48F6-8860-08D0D9D1FE3F}"/>
            </c:ext>
          </c:extLst>
        </c:ser>
        <c:ser>
          <c:idx val="111"/>
          <c:order val="111"/>
          <c:tx>
            <c:strRef>
              <c:f>'ASETTW Now'!$A$113</c:f>
              <c:strCache>
                <c:ptCount val="1"/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Now'!$D$1:$W$1</c15:sqref>
                  </c15:fullRef>
                </c:ext>
              </c:extLst>
              <c:f>('ASETTW Now'!$D$1,'ASETTW Now'!$H$1,'ASETTW Now'!$L$1,'ASETTW Now'!$P$1,'ASETTW Now'!$T$1)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Now'!$D$113:$W$113</c15:sqref>
                  </c15:fullRef>
                </c:ext>
              </c:extLst>
              <c:f>('ASETTW Now'!$D$113,'ASETTW Now'!$H$113,'ASETTW Now'!$L$113,'ASETTW Now'!$P$113,'ASETTW Now'!$T$113)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71-F6BE-48F6-8860-08D0D9D1FE3F}"/>
            </c:ext>
          </c:extLst>
        </c:ser>
        <c:ser>
          <c:idx val="112"/>
          <c:order val="112"/>
          <c:tx>
            <c:strRef>
              <c:f>'ASETTW Now'!$A$114</c:f>
              <c:strCache>
                <c:ptCount val="1"/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Now'!$D$1:$W$1</c15:sqref>
                  </c15:fullRef>
                </c:ext>
              </c:extLst>
              <c:f>('ASETTW Now'!$D$1,'ASETTW Now'!$H$1,'ASETTW Now'!$L$1,'ASETTW Now'!$P$1,'ASETTW Now'!$T$1)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Now'!$D$114:$W$114</c15:sqref>
                  </c15:fullRef>
                </c:ext>
              </c:extLst>
              <c:f>('ASETTW Now'!$D$114,'ASETTW Now'!$H$114,'ASETTW Now'!$L$114,'ASETTW Now'!$P$114,'ASETTW Now'!$T$114)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72-F6BE-48F6-8860-08D0D9D1FE3F}"/>
            </c:ext>
          </c:extLst>
        </c:ser>
        <c:ser>
          <c:idx val="113"/>
          <c:order val="113"/>
          <c:tx>
            <c:strRef>
              <c:f>'ASETTW Now'!$A$115</c:f>
              <c:strCache>
                <c:ptCount val="1"/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Now'!$D$1:$W$1</c15:sqref>
                  </c15:fullRef>
                </c:ext>
              </c:extLst>
              <c:f>('ASETTW Now'!$D$1,'ASETTW Now'!$H$1,'ASETTW Now'!$L$1,'ASETTW Now'!$P$1,'ASETTW Now'!$T$1)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Now'!$D$115:$W$115</c15:sqref>
                  </c15:fullRef>
                </c:ext>
              </c:extLst>
              <c:f>('ASETTW Now'!$D$115,'ASETTW Now'!$H$115,'ASETTW Now'!$L$115,'ASETTW Now'!$P$115,'ASETTW Now'!$T$115)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73-F6BE-48F6-8860-08D0D9D1FE3F}"/>
            </c:ext>
          </c:extLst>
        </c:ser>
        <c:ser>
          <c:idx val="114"/>
          <c:order val="114"/>
          <c:tx>
            <c:strRef>
              <c:f>'ASETTW Now'!$A$116</c:f>
              <c:strCache>
                <c:ptCount val="1"/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60000"/>
                </a:schemeClr>
              </a:solidFill>
              <a:ln w="9525">
                <a:solidFill>
                  <a:schemeClr val="accent1">
                    <a:lumMod val="6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Now'!$D$1:$W$1</c15:sqref>
                  </c15:fullRef>
                </c:ext>
              </c:extLst>
              <c:f>('ASETTW Now'!$D$1,'ASETTW Now'!$H$1,'ASETTW Now'!$L$1,'ASETTW Now'!$P$1,'ASETTW Now'!$T$1)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Now'!$D$116:$W$116</c15:sqref>
                  </c15:fullRef>
                </c:ext>
              </c:extLst>
              <c:f>('ASETTW Now'!$D$116,'ASETTW Now'!$H$116,'ASETTW Now'!$L$116,'ASETTW Now'!$P$116,'ASETTW Now'!$T$116)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74-F6BE-48F6-8860-08D0D9D1FE3F}"/>
            </c:ext>
          </c:extLst>
        </c:ser>
        <c:ser>
          <c:idx val="115"/>
          <c:order val="115"/>
          <c:tx>
            <c:strRef>
              <c:f>'ASETTW Now'!$A$117</c:f>
              <c:strCache>
                <c:ptCount val="1"/>
              </c:strCache>
            </c:strRef>
          </c:tx>
          <c:spPr>
            <a:ln w="2857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60000"/>
                </a:schemeClr>
              </a:solidFill>
              <a:ln w="9525">
                <a:solidFill>
                  <a:schemeClr val="accent2">
                    <a:lumMod val="6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Now'!$D$1:$W$1</c15:sqref>
                  </c15:fullRef>
                </c:ext>
              </c:extLst>
              <c:f>('ASETTW Now'!$D$1,'ASETTW Now'!$H$1,'ASETTW Now'!$L$1,'ASETTW Now'!$P$1,'ASETTW Now'!$T$1)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Now'!$D$117:$W$117</c15:sqref>
                  </c15:fullRef>
                </c:ext>
              </c:extLst>
              <c:f>('ASETTW Now'!$D$117,'ASETTW Now'!$H$117,'ASETTW Now'!$L$117,'ASETTW Now'!$P$117,'ASETTW Now'!$T$117)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75-F6BE-48F6-8860-08D0D9D1FE3F}"/>
            </c:ext>
          </c:extLst>
        </c:ser>
        <c:ser>
          <c:idx val="116"/>
          <c:order val="116"/>
          <c:tx>
            <c:strRef>
              <c:f>'ASETTW Now'!$A$118</c:f>
              <c:strCache>
                <c:ptCount val="1"/>
              </c:strCache>
            </c:strRef>
          </c:tx>
          <c:spPr>
            <a:ln w="28575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60000"/>
                </a:schemeClr>
              </a:solidFill>
              <a:ln w="9525">
                <a:solidFill>
                  <a:schemeClr val="accent3">
                    <a:lumMod val="6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Now'!$D$1:$W$1</c15:sqref>
                  </c15:fullRef>
                </c:ext>
              </c:extLst>
              <c:f>('ASETTW Now'!$D$1,'ASETTW Now'!$H$1,'ASETTW Now'!$L$1,'ASETTW Now'!$P$1,'ASETTW Now'!$T$1)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Now'!$D$118:$W$118</c15:sqref>
                  </c15:fullRef>
                </c:ext>
              </c:extLst>
              <c:f>('ASETTW Now'!$D$118,'ASETTW Now'!$H$118,'ASETTW Now'!$L$118,'ASETTW Now'!$P$118,'ASETTW Now'!$T$118)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76-F6BE-48F6-8860-08D0D9D1FE3F}"/>
            </c:ext>
          </c:extLst>
        </c:ser>
        <c:ser>
          <c:idx val="117"/>
          <c:order val="117"/>
          <c:tx>
            <c:strRef>
              <c:f>'ASETTW Now'!$A$119</c:f>
              <c:strCache>
                <c:ptCount val="1"/>
              </c:strCache>
            </c:strRef>
          </c:tx>
          <c:spPr>
            <a:ln w="28575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60000"/>
                </a:schemeClr>
              </a:solidFill>
              <a:ln w="9525">
                <a:solidFill>
                  <a:schemeClr val="accent4">
                    <a:lumMod val="6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Now'!$D$1:$W$1</c15:sqref>
                  </c15:fullRef>
                </c:ext>
              </c:extLst>
              <c:f>('ASETTW Now'!$D$1,'ASETTW Now'!$H$1,'ASETTW Now'!$L$1,'ASETTW Now'!$P$1,'ASETTW Now'!$T$1)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Now'!$D$119:$W$119</c15:sqref>
                  </c15:fullRef>
                </c:ext>
              </c:extLst>
              <c:f>('ASETTW Now'!$D$119,'ASETTW Now'!$H$119,'ASETTW Now'!$L$119,'ASETTW Now'!$P$119,'ASETTW Now'!$T$119)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77-F6BE-48F6-8860-08D0D9D1FE3F}"/>
            </c:ext>
          </c:extLst>
        </c:ser>
        <c:ser>
          <c:idx val="118"/>
          <c:order val="118"/>
          <c:tx>
            <c:strRef>
              <c:f>'ASETTW Now'!$A$120</c:f>
              <c:strCache>
                <c:ptCount val="1"/>
              </c:strCache>
            </c:strRef>
          </c:tx>
          <c:spPr>
            <a:ln w="28575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60000"/>
                </a:schemeClr>
              </a:solidFill>
              <a:ln w="9525">
                <a:solidFill>
                  <a:schemeClr val="accent5">
                    <a:lumMod val="6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Now'!$D$1:$W$1</c15:sqref>
                  </c15:fullRef>
                </c:ext>
              </c:extLst>
              <c:f>('ASETTW Now'!$D$1,'ASETTW Now'!$H$1,'ASETTW Now'!$L$1,'ASETTW Now'!$P$1,'ASETTW Now'!$T$1)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Now'!$D$120:$W$120</c15:sqref>
                  </c15:fullRef>
                </c:ext>
              </c:extLst>
              <c:f>('ASETTW Now'!$D$120,'ASETTW Now'!$H$120,'ASETTW Now'!$L$120,'ASETTW Now'!$P$120,'ASETTW Now'!$T$120)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78-F6BE-48F6-8860-08D0D9D1FE3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990692928"/>
        <c:axId val="990694592"/>
        <c:extLst/>
      </c:lineChart>
      <c:catAx>
        <c:axId val="990692928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/>
                  <a:t>Attacker</a:t>
                </a:r>
                <a:r>
                  <a:rPr lang="en-US" sz="1400" baseline="0"/>
                  <a:t> l</a:t>
                </a:r>
                <a:r>
                  <a:rPr lang="en-US" sz="1400"/>
                  <a:t>evel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90694592"/>
        <c:crosses val="max"/>
        <c:auto val="1"/>
        <c:lblAlgn val="ctr"/>
        <c:lblOffset val="100"/>
        <c:noMultiLvlLbl val="0"/>
      </c:catAx>
      <c:valAx>
        <c:axId val="990694592"/>
        <c:scaling>
          <c:orientation val="maxMin"/>
          <c:max val="1.6"/>
          <c:min val="0.9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/>
                  <a:t>ASE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90692928"/>
        <c:crosses val="autoZero"/>
        <c:crossBetween val="between"/>
        <c:majorUnit val="5.000000000000001E-2"/>
      </c:valAx>
      <c:spPr>
        <a:solidFill>
          <a:srgbClr val="FF9933">
            <a:alpha val="5000"/>
          </a:srgbClr>
        </a:solidFill>
        <a:ln>
          <a:noFill/>
        </a:ln>
        <a:effectLst/>
      </c:spPr>
    </c:plotArea>
    <c:plotVisOnly val="1"/>
    <c:dispBlanksAs val="span"/>
    <c:showDLblsOverMax val="0"/>
    <c:extLst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600" b="1">
                <a:solidFill>
                  <a:srgbClr val="FF9933"/>
                </a:solidFill>
              </a:rPr>
              <a:t>Fire</a:t>
            </a:r>
            <a:r>
              <a:rPr lang="en-US" sz="1600"/>
              <a:t> attackers</a:t>
            </a:r>
            <a:r>
              <a:rPr lang="en-US" sz="1600" baseline="0"/>
              <a:t>, </a:t>
            </a:r>
            <a:r>
              <a:rPr lang="en-US" sz="1600" b="1" baseline="0">
                <a:solidFill>
                  <a:srgbClr val="FF9933"/>
                </a:solidFill>
              </a:rPr>
              <a:t>Average Scaled Estimator (ASE)</a:t>
            </a:r>
            <a:r>
              <a:rPr lang="en-US" sz="1600" b="0" baseline="0">
                <a:solidFill>
                  <a:sysClr val="windowText" lastClr="000000"/>
                </a:solidFill>
              </a:rPr>
              <a:t>, </a:t>
            </a:r>
            <a:r>
              <a:rPr lang="en-US" sz="1600" b="1" baseline="0">
                <a:solidFill>
                  <a:srgbClr val="FF9933"/>
                </a:solidFill>
              </a:rPr>
              <a:t>Realistic Dodging</a:t>
            </a:r>
            <a:endParaRPr lang="en-US" sz="1600" b="1">
              <a:solidFill>
                <a:srgbClr val="FF9933"/>
              </a:solidFill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7.6307990071317666E-2"/>
          <c:y val="6.3023269849691282E-2"/>
          <c:w val="0.88511079538919901"/>
          <c:h val="0.88456399453410195"/>
        </c:manualLayout>
      </c:layout>
      <c:lineChart>
        <c:grouping val="standard"/>
        <c:varyColors val="0"/>
        <c:ser>
          <c:idx val="90"/>
          <c:order val="0"/>
          <c:tx>
            <c:strRef>
              <c:f>'ASETTW Now'!$A$2</c:f>
              <c:strCache>
                <c:ptCount val="1"/>
              </c:strCache>
            </c:strRef>
          </c:tx>
          <c:spPr>
            <a:ln w="28575" cap="rnd">
              <a:solidFill>
                <a:schemeClr val="accent2">
                  <a:lumMod val="75000"/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75000"/>
                </a:schemeClr>
              </a:solidFill>
              <a:ln w="9525">
                <a:solidFill>
                  <a:schemeClr val="accent2">
                    <a:lumMod val="75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Now'!$D$1:$W$1</c15:sqref>
                  </c15:fullRef>
                </c:ext>
              </c:extLst>
              <c:f>('ASETTW Now'!$E$1,'ASETTW Now'!$I$1,'ASETTW Now'!$M$1,'ASETTW Now'!$Q$1,'ASETTW Now'!$U$1)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Now'!$D$2:$W$2</c15:sqref>
                  </c15:fullRef>
                </c:ext>
              </c:extLst>
              <c:f>('ASETTW Now'!$E$2,'ASETTW Now'!$I$2,'ASETTW Now'!$M$2,'ASETTW Now'!$Q$2,'ASETTW Now'!$U$2)</c:f>
              <c:numCache>
                <c:formatCode>General</c:formatCode>
                <c:ptCount val="5"/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0-9C8D-42F0-83C6-2FA42B8281CE}"/>
            </c:ext>
          </c:extLst>
        </c:ser>
        <c:ser>
          <c:idx val="38"/>
          <c:order val="39"/>
          <c:tx>
            <c:strRef>
              <c:f>'ASETTW Now'!$A$41</c:f>
              <c:strCache>
                <c:ptCount val="1"/>
              </c:strCache>
            </c:strRef>
          </c:tx>
          <c:spPr>
            <a:ln w="28575" cap="rnd">
              <a:solidFill>
                <a:schemeClr val="bg1">
                  <a:lumMod val="50000"/>
                  <a:alpha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bg1">
                  <a:lumMod val="50000"/>
                </a:schemeClr>
              </a:solidFill>
              <a:ln w="9525">
                <a:solidFill>
                  <a:schemeClr val="bg1">
                    <a:lumMod val="5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Now'!$D$1:$W$1</c15:sqref>
                  </c15:fullRef>
                </c:ext>
              </c:extLst>
              <c:f>('ASETTW Now'!$E$1,'ASETTW Now'!$I$1,'ASETTW Now'!$M$1,'ASETTW Now'!$Q$1,'ASETTW Now'!$U$1)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Now'!$D$41:$W$41</c15:sqref>
                  </c15:fullRef>
                </c:ext>
              </c:extLst>
              <c:f>('ASETTW Now'!$E$41,'ASETTW Now'!$I$41,'ASETTW Now'!$M$41,'ASETTW Now'!$Q$41,'ASETTW Now'!$U$41)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C8D-42F0-83C6-2FA42B8281CE}"/>
            </c:ext>
          </c:extLst>
        </c:ser>
        <c:ser>
          <c:idx val="39"/>
          <c:order val="40"/>
          <c:tx>
            <c:strRef>
              <c:f>'ASETTW Now'!$A$42</c:f>
              <c:strCache>
                <c:ptCount val="1"/>
              </c:strCache>
            </c:strRef>
          </c:tx>
          <c:spPr>
            <a:ln w="57150" cap="rnd">
              <a:solidFill>
                <a:schemeClr val="accent5">
                  <a:alpha val="70000"/>
                </a:schemeClr>
              </a:solidFill>
              <a:prstDash val="solid"/>
              <a:round/>
            </a:ln>
            <a:effectLst/>
          </c:spPr>
          <c:marker>
            <c:symbol val="circle"/>
            <c:size val="10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Now'!$D$1:$W$1</c15:sqref>
                  </c15:fullRef>
                </c:ext>
              </c:extLst>
              <c:f>('ASETTW Now'!$E$1,'ASETTW Now'!$I$1,'ASETTW Now'!$M$1,'ASETTW Now'!$Q$1,'ASETTW Now'!$U$1)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Now'!$D$42:$W$42</c15:sqref>
                  </c15:fullRef>
                </c:ext>
              </c:extLst>
              <c:f>('ASETTW Now'!$E$42,'ASETTW Now'!$I$42,'ASETTW Now'!$M$42,'ASETTW Now'!$Q$42,'ASETTW Now'!$U$42)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9C8D-42F0-83C6-2FA42B8281CE}"/>
            </c:ext>
          </c:extLst>
        </c:ser>
        <c:ser>
          <c:idx val="40"/>
          <c:order val="41"/>
          <c:tx>
            <c:strRef>
              <c:f>'ASETTW Now'!$A$43</c:f>
              <c:strCache>
                <c:ptCount val="1"/>
                <c:pt idx="0">
                  <c:v>Chandelure</c:v>
                </c:pt>
              </c:strCache>
            </c:strRef>
          </c:tx>
          <c:spPr>
            <a:ln w="28575" cap="rnd" cmpd="sng">
              <a:solidFill>
                <a:srgbClr val="3333FF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3333FF"/>
              </a:solidFill>
              <a:ln w="9525">
                <a:solidFill>
                  <a:srgbClr val="3333FF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Now'!$D$1:$W$1</c15:sqref>
                  </c15:fullRef>
                </c:ext>
              </c:extLst>
              <c:f>('ASETTW Now'!$E$1,'ASETTW Now'!$I$1,'ASETTW Now'!$M$1,'ASETTW Now'!$Q$1,'ASETTW Now'!$U$1)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Now'!$D$43:$W$43</c15:sqref>
                  </c15:fullRef>
                </c:ext>
              </c:extLst>
              <c:f>('ASETTW Now'!$E$43,'ASETTW Now'!$I$43,'ASETTW Now'!$M$43,'ASETTW Now'!$Q$43,'ASETTW Now'!$U$43)</c:f>
              <c:numCache>
                <c:formatCode>General</c:formatCode>
                <c:ptCount val="5"/>
                <c:pt idx="0">
                  <c:v>1.4338141114138552</c:v>
                </c:pt>
                <c:pt idx="1">
                  <c:v>1.3662542625343921</c:v>
                </c:pt>
                <c:pt idx="2">
                  <c:v>1.3057914085859708</c:v>
                </c:pt>
                <c:pt idx="3">
                  <c:v>1.2569391818380866</c:v>
                </c:pt>
                <c:pt idx="4">
                  <c:v>1.2147140075735434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9C8D-42F0-83C6-2FA42B8281CE}"/>
            </c:ext>
          </c:extLst>
        </c:ser>
        <c:ser>
          <c:idx val="41"/>
          <c:order val="42"/>
          <c:tx>
            <c:strRef>
              <c:f>'ASETTW Now'!$A$44</c:f>
              <c:strCache>
                <c:ptCount val="1"/>
              </c:strCache>
            </c:strRef>
          </c:tx>
          <c:spPr>
            <a:ln w="76200" cap="rnd">
              <a:solidFill>
                <a:srgbClr val="00B0F0">
                  <a:alpha val="70000"/>
                </a:srgbClr>
              </a:solidFill>
              <a:round/>
            </a:ln>
            <a:effectLst/>
          </c:spPr>
          <c:marker>
            <c:symbol val="circle"/>
            <c:size val="10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Now'!$D$1:$W$1</c15:sqref>
                  </c15:fullRef>
                </c:ext>
              </c:extLst>
              <c:f>('ASETTW Now'!$E$1,'ASETTW Now'!$I$1,'ASETTW Now'!$M$1,'ASETTW Now'!$Q$1,'ASETTW Now'!$U$1)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Now'!$D$44:$W$44</c15:sqref>
                  </c15:fullRef>
                </c:ext>
              </c:extLst>
              <c:f>('ASETTW Now'!$E$44,'ASETTW Now'!$I$44,'ASETTW Now'!$M$44,'ASETTW Now'!$Q$44,'ASETTW Now'!$U$44)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9C8D-42F0-83C6-2FA42B8281CE}"/>
            </c:ext>
          </c:extLst>
        </c:ser>
        <c:ser>
          <c:idx val="42"/>
          <c:order val="43"/>
          <c:tx>
            <c:strRef>
              <c:f>'ASETTW Now'!$A$45</c:f>
              <c:strCache>
                <c:ptCount val="1"/>
                <c:pt idx="0">
                  <c:v>Moltres</c:v>
                </c:pt>
              </c:strCache>
            </c:strRef>
          </c:tx>
          <c:spPr>
            <a:ln w="28575" cap="rnd">
              <a:solidFill>
                <a:srgbClr val="FFC000">
                  <a:alpha val="70000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Now'!$D$1:$W$1</c15:sqref>
                  </c15:fullRef>
                </c:ext>
              </c:extLst>
              <c:f>('ASETTW Now'!$E$1,'ASETTW Now'!$I$1,'ASETTW Now'!$M$1,'ASETTW Now'!$Q$1,'ASETTW Now'!$U$1)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Now'!$D$45:$W$45</c15:sqref>
                  </c15:fullRef>
                </c:ext>
              </c:extLst>
              <c:f>('ASETTW Now'!$E$45,'ASETTW Now'!$I$45,'ASETTW Now'!$M$45,'ASETTW Now'!$Q$45,'ASETTW Now'!$U$45)</c:f>
              <c:numCache>
                <c:formatCode>General</c:formatCode>
                <c:ptCount val="5"/>
                <c:pt idx="0">
                  <c:v>1.5089805700410879</c:v>
                </c:pt>
                <c:pt idx="1">
                  <c:v>1.436210079694842</c:v>
                </c:pt>
                <c:pt idx="2">
                  <c:v>1.3688669089285703</c:v>
                </c:pt>
                <c:pt idx="3">
                  <c:v>1.3208350172995484</c:v>
                </c:pt>
                <c:pt idx="4">
                  <c:v>1.2711831104707088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9C8D-42F0-83C6-2FA42B8281CE}"/>
            </c:ext>
          </c:extLst>
        </c:ser>
        <c:ser>
          <c:idx val="0"/>
          <c:order val="1"/>
          <c:tx>
            <c:strRef>
              <c:f>'ASETTW Now'!$A$3</c:f>
              <c:strCache>
                <c:ptCount val="1"/>
              </c:strCache>
            </c:strRef>
          </c:tx>
          <c:spPr>
            <a:ln w="28575" cap="rnd">
              <a:solidFill>
                <a:srgbClr val="00B0F0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Now'!$D$1:$W$1</c15:sqref>
                  </c15:fullRef>
                </c:ext>
              </c:extLst>
              <c:f>('ASETTW Now'!$E$1,'ASETTW Now'!$I$1,'ASETTW Now'!$M$1,'ASETTW Now'!$Q$1,'ASETTW Now'!$U$1)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Now'!$D$3:$W$3</c15:sqref>
                  </c15:fullRef>
                </c:ext>
              </c:extLst>
              <c:f>('ASETTW Now'!$E$3,'ASETTW Now'!$I$3,'ASETTW Now'!$M$3,'ASETTW Now'!$Q$3,'ASETTW Now'!$U$3)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9C8D-42F0-83C6-2FA42B8281CE}"/>
            </c:ext>
          </c:extLst>
        </c:ser>
        <c:ser>
          <c:idx val="1"/>
          <c:order val="2"/>
          <c:tx>
            <c:strRef>
              <c:f>'ASETTW Now'!$A$4</c:f>
              <c:strCache>
                <c:ptCount val="1"/>
                <c:pt idx="0">
                  <c:v>Mega Charizard Y</c:v>
                </c:pt>
              </c:strCache>
            </c:strRef>
          </c:tx>
          <c:spPr>
            <a:ln w="28575" cap="rnd">
              <a:solidFill>
                <a:srgbClr val="FFC000">
                  <a:alpha val="70000"/>
                </a:srgbClr>
              </a:solidFill>
              <a:prstDash val="lgDash"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Now'!$D$1:$W$1</c15:sqref>
                  </c15:fullRef>
                </c:ext>
              </c:extLst>
              <c:f>('ASETTW Now'!$E$1,'ASETTW Now'!$I$1,'ASETTW Now'!$M$1,'ASETTW Now'!$Q$1,'ASETTW Now'!$U$1)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Now'!$D$4:$W$4</c15:sqref>
                  </c15:fullRef>
                </c:ext>
              </c:extLst>
              <c:f>('ASETTW Now'!$E$4,'ASETTW Now'!$I$4,'ASETTW Now'!$M$4,'ASETTW Now'!$Q$4,'ASETTW Now'!$U$4)</c:f>
              <c:numCache>
                <c:formatCode>General</c:formatCode>
                <c:ptCount val="5"/>
                <c:pt idx="0">
                  <c:v>1.1246471770159485</c:v>
                </c:pt>
                <c:pt idx="1">
                  <c:v>1.0717309639994468</c:v>
                </c:pt>
                <c:pt idx="2">
                  <c:v>1.0256802763905268</c:v>
                </c:pt>
                <c:pt idx="3">
                  <c:v>0.99050292296667608</c:v>
                </c:pt>
                <c:pt idx="4">
                  <c:v>0.95234463586042672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9C8D-42F0-83C6-2FA42B8281CE}"/>
            </c:ext>
          </c:extLst>
        </c:ser>
        <c:ser>
          <c:idx val="2"/>
          <c:order val="3"/>
          <c:tx>
            <c:strRef>
              <c:f>'ASETTW Now'!$A$5</c:f>
              <c:strCache>
                <c:ptCount val="1"/>
                <c:pt idx="0">
                  <c:v>Mega Blaziken</c:v>
                </c:pt>
              </c:strCache>
            </c:strRef>
          </c:tx>
          <c:spPr>
            <a:ln w="28575" cap="rnd">
              <a:solidFill>
                <a:srgbClr val="FF0000">
                  <a:alpha val="70000"/>
                </a:srgbClr>
              </a:solidFill>
              <a:prstDash val="lgDash"/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Now'!$D$1:$W$1</c15:sqref>
                  </c15:fullRef>
                </c:ext>
              </c:extLst>
              <c:f>('ASETTW Now'!$E$1,'ASETTW Now'!$I$1,'ASETTW Now'!$M$1,'ASETTW Now'!$Q$1,'ASETTW Now'!$U$1)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Now'!$D$5:$W$5</c15:sqref>
                  </c15:fullRef>
                </c:ext>
              </c:extLst>
              <c:f>('ASETTW Now'!$E$5,'ASETTW Now'!$I$5,'ASETTW Now'!$M$5,'ASETTW Now'!$Q$5,'ASETTW Now'!$U$5)</c:f>
              <c:numCache>
                <c:formatCode>General</c:formatCode>
                <c:ptCount val="5"/>
                <c:pt idx="0">
                  <c:v>1.1101770741558503</c:v>
                </c:pt>
                <c:pt idx="1">
                  <c:v>1.055737925753901</c:v>
                </c:pt>
                <c:pt idx="2">
                  <c:v>1.0084672433553712</c:v>
                </c:pt>
                <c:pt idx="3">
                  <c:v>0.96942809529718299</c:v>
                </c:pt>
                <c:pt idx="4">
                  <c:v>0.93439393178320773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9C8D-42F0-83C6-2FA42B8281CE}"/>
            </c:ext>
          </c:extLst>
        </c:ser>
        <c:ser>
          <c:idx val="3"/>
          <c:order val="4"/>
          <c:tx>
            <c:strRef>
              <c:f>'ASETTW Now'!$A$6</c:f>
              <c:strCache>
                <c:ptCount val="1"/>
              </c:strCache>
            </c:strRef>
          </c:tx>
          <c:spPr>
            <a:ln w="28575" cap="rnd">
              <a:solidFill>
                <a:srgbClr val="99CC00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rgbClr val="99CC00"/>
              </a:solidFill>
              <a:ln w="9525">
                <a:solidFill>
                  <a:srgbClr val="99CC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Now'!$D$1:$W$1</c15:sqref>
                  </c15:fullRef>
                </c:ext>
              </c:extLst>
              <c:f>('ASETTW Now'!$E$1,'ASETTW Now'!$I$1,'ASETTW Now'!$M$1,'ASETTW Now'!$Q$1,'ASETTW Now'!$U$1)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Now'!$D$6:$W$6</c15:sqref>
                  </c15:fullRef>
                </c:ext>
              </c:extLst>
              <c:f>('ASETTW Now'!$E$6,'ASETTW Now'!$I$6,'ASETTW Now'!$M$6,'ASETTW Now'!$Q$6,'ASETTW Now'!$U$6)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9C8D-42F0-83C6-2FA42B8281CE}"/>
            </c:ext>
          </c:extLst>
        </c:ser>
        <c:ser>
          <c:idx val="4"/>
          <c:order val="5"/>
          <c:tx>
            <c:strRef>
              <c:f>'ASETTW Now'!$A$7</c:f>
              <c:strCache>
                <c:ptCount val="1"/>
              </c:strCache>
            </c:strRef>
          </c:tx>
          <c:spPr>
            <a:ln w="28575" cap="rnd">
              <a:solidFill>
                <a:srgbClr val="99CC00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rgbClr val="99CC00"/>
              </a:solidFill>
              <a:ln w="9525">
                <a:solidFill>
                  <a:srgbClr val="99CC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Now'!$D$1:$W$1</c15:sqref>
                  </c15:fullRef>
                </c:ext>
              </c:extLst>
              <c:f>('ASETTW Now'!$E$1,'ASETTW Now'!$I$1,'ASETTW Now'!$M$1,'ASETTW Now'!$Q$1,'ASETTW Now'!$U$1)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Now'!$D$7:$W$7</c15:sqref>
                  </c15:fullRef>
                </c:ext>
              </c:extLst>
              <c:f>('ASETTW Now'!$E$7,'ASETTW Now'!$I$7,'ASETTW Now'!$M$7,'ASETTW Now'!$Q$7,'ASETTW Now'!$U$7)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A-9C8D-42F0-83C6-2FA42B8281CE}"/>
            </c:ext>
          </c:extLst>
        </c:ser>
        <c:ser>
          <c:idx val="5"/>
          <c:order val="6"/>
          <c:tx>
            <c:strRef>
              <c:f>'ASETTW Now'!$A$8</c:f>
              <c:strCache>
                <c:ptCount val="1"/>
              </c:strCache>
            </c:strRef>
          </c:tx>
          <c:spPr>
            <a:ln w="28575" cap="rnd">
              <a:solidFill>
                <a:srgbClr val="99CC00">
                  <a:alpha val="69804"/>
                </a:srgb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99CC00"/>
              </a:solidFill>
              <a:ln w="9525">
                <a:solidFill>
                  <a:srgbClr val="99CC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Now'!$D$1:$W$1</c15:sqref>
                  </c15:fullRef>
                </c:ext>
              </c:extLst>
              <c:f>('ASETTW Now'!$E$1,'ASETTW Now'!$I$1,'ASETTW Now'!$M$1,'ASETTW Now'!$Q$1,'ASETTW Now'!$U$1)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Now'!$D$8:$W$8</c15:sqref>
                  </c15:fullRef>
                </c:ext>
              </c:extLst>
              <c:f>('ASETTW Now'!$E$8,'ASETTW Now'!$I$8,'ASETTW Now'!$M$8,'ASETTW Now'!$Q$8,'ASETTW Now'!$U$8)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B-9C8D-42F0-83C6-2FA42B8281CE}"/>
            </c:ext>
          </c:extLst>
        </c:ser>
        <c:ser>
          <c:idx val="6"/>
          <c:order val="7"/>
          <c:tx>
            <c:strRef>
              <c:f>'ASETTW Now'!$A$9</c:f>
              <c:strCache>
                <c:ptCount val="1"/>
              </c:strCache>
            </c:strRef>
          </c:tx>
          <c:spPr>
            <a:ln w="28575" cap="rnd">
              <a:solidFill>
                <a:schemeClr val="accent2">
                  <a:lumMod val="75000"/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75000"/>
                </a:schemeClr>
              </a:solidFill>
              <a:ln w="9525">
                <a:solidFill>
                  <a:schemeClr val="accent2">
                    <a:lumMod val="75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Now'!$D$1:$W$1</c15:sqref>
                  </c15:fullRef>
                </c:ext>
              </c:extLst>
              <c:f>('ASETTW Now'!$E$1,'ASETTW Now'!$I$1,'ASETTW Now'!$M$1,'ASETTW Now'!$Q$1,'ASETTW Now'!$U$1)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Now'!$D$9:$W$9</c15:sqref>
                  </c15:fullRef>
                </c:ext>
              </c:extLst>
              <c:f>('ASETTW Now'!$E$9,'ASETTW Now'!$I$9,'ASETTW Now'!$M$9,'ASETTW Now'!$Q$9,'ASETTW Now'!$U$9)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C-9C8D-42F0-83C6-2FA42B8281CE}"/>
            </c:ext>
          </c:extLst>
        </c:ser>
        <c:ser>
          <c:idx val="7"/>
          <c:order val="8"/>
          <c:tx>
            <c:strRef>
              <c:f>'ASETTW Now'!$A$10</c:f>
              <c:strCache>
                <c:ptCount val="1"/>
              </c:strCache>
            </c:strRef>
          </c:tx>
          <c:spPr>
            <a:ln w="57150" cap="rnd" cmpd="tri">
              <a:solidFill>
                <a:srgbClr val="3333FF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8"/>
            <c:spPr>
              <a:solidFill>
                <a:srgbClr val="3333FF"/>
              </a:solidFill>
              <a:ln w="9525">
                <a:solidFill>
                  <a:srgbClr val="3333FF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Now'!$D$1:$W$1</c15:sqref>
                  </c15:fullRef>
                </c:ext>
              </c:extLst>
              <c:f>('ASETTW Now'!$E$1,'ASETTW Now'!$I$1,'ASETTW Now'!$M$1,'ASETTW Now'!$Q$1,'ASETTW Now'!$U$1)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Now'!$D$10:$W$10</c15:sqref>
                  </c15:fullRef>
                </c:ext>
              </c:extLst>
              <c:f>('ASETTW Now'!$E$10,'ASETTW Now'!$I$10,'ASETTW Now'!$M$10,'ASETTW Now'!$Q$10,'ASETTW Now'!$U$10)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D-9C8D-42F0-83C6-2FA42B8281CE}"/>
            </c:ext>
          </c:extLst>
        </c:ser>
        <c:ser>
          <c:idx val="8"/>
          <c:order val="9"/>
          <c:tx>
            <c:strRef>
              <c:f>'ASETTW Now'!$A$11</c:f>
              <c:strCache>
                <c:ptCount val="1"/>
              </c:strCache>
            </c:strRef>
          </c:tx>
          <c:spPr>
            <a:ln w="28575" cap="rnd">
              <a:solidFill>
                <a:schemeClr val="bg1">
                  <a:lumMod val="50000"/>
                  <a:alpha val="70000"/>
                </a:scheme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chemeClr val="bg1">
                  <a:lumMod val="50000"/>
                </a:schemeClr>
              </a:solidFill>
              <a:ln w="9525">
                <a:solidFill>
                  <a:schemeClr val="bg1">
                    <a:lumMod val="5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Now'!$D$1:$W$1</c15:sqref>
                  </c15:fullRef>
                </c:ext>
              </c:extLst>
              <c:f>('ASETTW Now'!$E$1,'ASETTW Now'!$I$1,'ASETTW Now'!$M$1,'ASETTW Now'!$Q$1,'ASETTW Now'!$U$1)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Now'!$D$11:$W$11</c15:sqref>
                  </c15:fullRef>
                </c:ext>
              </c:extLst>
              <c:f>('ASETTW Now'!$E$11,'ASETTW Now'!$I$11,'ASETTW Now'!$M$11,'ASETTW Now'!$Q$11,'ASETTW Now'!$U$11)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E-9C8D-42F0-83C6-2FA42B8281CE}"/>
            </c:ext>
          </c:extLst>
        </c:ser>
        <c:ser>
          <c:idx val="9"/>
          <c:order val="10"/>
          <c:tx>
            <c:strRef>
              <c:f>'ASETTW Now'!$A$12</c:f>
              <c:strCache>
                <c:ptCount val="1"/>
              </c:strCache>
            </c:strRef>
          </c:tx>
          <c:spPr>
            <a:ln w="76200" cap="rnd">
              <a:solidFill>
                <a:srgbClr val="33CCCC">
                  <a:alpha val="69804"/>
                </a:srgbClr>
              </a:solidFill>
              <a:prstDash val="solid"/>
              <a:round/>
            </a:ln>
            <a:effectLst/>
          </c:spPr>
          <c:marker>
            <c:symbol val="circle"/>
            <c:size val="10"/>
            <c:spPr>
              <a:solidFill>
                <a:srgbClr val="33CCCC"/>
              </a:solidFill>
              <a:ln w="9525">
                <a:solidFill>
                  <a:srgbClr val="33CCCC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Now'!$D$1:$W$1</c15:sqref>
                  </c15:fullRef>
                </c:ext>
              </c:extLst>
              <c:f>('ASETTW Now'!$E$1,'ASETTW Now'!$I$1,'ASETTW Now'!$M$1,'ASETTW Now'!$Q$1,'ASETTW Now'!$U$1)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Now'!$D$12:$W$12</c15:sqref>
                  </c15:fullRef>
                </c:ext>
              </c:extLst>
              <c:f>('ASETTW Now'!$E$12,'ASETTW Now'!$I$12,'ASETTW Now'!$M$12,'ASETTW Now'!$Q$12,'ASETTW Now'!$U$12)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F-9C8D-42F0-83C6-2FA42B8281CE}"/>
            </c:ext>
          </c:extLst>
        </c:ser>
        <c:ser>
          <c:idx val="10"/>
          <c:order val="11"/>
          <c:tx>
            <c:strRef>
              <c:f>'ASETTW Now'!$A$13</c:f>
              <c:strCache>
                <c:ptCount val="1"/>
                <c:pt idx="0">
                  <c:v>Reshiram</c:v>
                </c:pt>
              </c:strCache>
            </c:strRef>
          </c:tx>
          <c:spPr>
            <a:ln w="28575" cap="rnd">
              <a:solidFill>
                <a:schemeClr val="accent1">
                  <a:alpha val="70000"/>
                </a:scheme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Now'!$D$1:$W$1</c15:sqref>
                  </c15:fullRef>
                </c:ext>
              </c:extLst>
              <c:f>('ASETTW Now'!$E$1,'ASETTW Now'!$I$1,'ASETTW Now'!$M$1,'ASETTW Now'!$Q$1,'ASETTW Now'!$U$1)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Now'!$D$13:$W$13</c15:sqref>
                  </c15:fullRef>
                </c:ext>
              </c:extLst>
              <c:f>('ASETTW Now'!$E$13,'ASETTW Now'!$I$13,'ASETTW Now'!$M$13,'ASETTW Now'!$Q$13,'ASETTW Now'!$U$13)</c:f>
              <c:numCache>
                <c:formatCode>General</c:formatCode>
                <c:ptCount val="5"/>
                <c:pt idx="0">
                  <c:v>1.2458738033911496</c:v>
                </c:pt>
                <c:pt idx="1">
                  <c:v>1.1876480147064787</c:v>
                </c:pt>
                <c:pt idx="2">
                  <c:v>1.1367123027813673</c:v>
                </c:pt>
                <c:pt idx="3">
                  <c:v>1.1007029163528341</c:v>
                </c:pt>
                <c:pt idx="4">
                  <c:v>1.0604155780365665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0-9C8D-42F0-83C6-2FA42B8281CE}"/>
            </c:ext>
          </c:extLst>
        </c:ser>
        <c:ser>
          <c:idx val="11"/>
          <c:order val="12"/>
          <c:tx>
            <c:strRef>
              <c:f>'ASETTW Now'!$A$14</c:f>
              <c:strCache>
                <c:ptCount val="1"/>
              </c:strCache>
            </c:strRef>
          </c:tx>
          <c:spPr>
            <a:ln w="28575" cap="rnd">
              <a:solidFill>
                <a:srgbClr val="00B0F0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Now'!$D$1:$W$1</c15:sqref>
                  </c15:fullRef>
                </c:ext>
              </c:extLst>
              <c:f>('ASETTW Now'!$E$1,'ASETTW Now'!$I$1,'ASETTW Now'!$M$1,'ASETTW Now'!$Q$1,'ASETTW Now'!$U$1)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Now'!$D$14:$W$14</c15:sqref>
                  </c15:fullRef>
                </c:ext>
              </c:extLst>
              <c:f>('ASETTW Now'!$E$14,'ASETTW Now'!$I$14,'ASETTW Now'!$M$14,'ASETTW Now'!$Q$14,'ASETTW Now'!$U$14)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1-9C8D-42F0-83C6-2FA42B8281CE}"/>
            </c:ext>
          </c:extLst>
        </c:ser>
        <c:ser>
          <c:idx val="12"/>
          <c:order val="13"/>
          <c:tx>
            <c:strRef>
              <c:f>'ASETTW Now'!$A$15</c:f>
              <c:strCache>
                <c:ptCount val="1"/>
              </c:strCache>
            </c:strRef>
          </c:tx>
          <c:spPr>
            <a:ln w="28575" cap="rnd">
              <a:solidFill>
                <a:schemeClr val="accent2">
                  <a:lumMod val="75000"/>
                  <a:alpha val="70000"/>
                </a:scheme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75000"/>
                </a:schemeClr>
              </a:solidFill>
              <a:ln w="9525">
                <a:solidFill>
                  <a:schemeClr val="accent2">
                    <a:lumMod val="75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Now'!$D$1:$W$1</c15:sqref>
                  </c15:fullRef>
                </c:ext>
              </c:extLst>
              <c:f>('ASETTW Now'!$E$1,'ASETTW Now'!$I$1,'ASETTW Now'!$M$1,'ASETTW Now'!$Q$1,'ASETTW Now'!$U$1)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Now'!$D$15:$W$15</c15:sqref>
                  </c15:fullRef>
                </c:ext>
              </c:extLst>
              <c:f>('ASETTW Now'!$E$15,'ASETTW Now'!$I$15,'ASETTW Now'!$M$15,'ASETTW Now'!$Q$15,'ASETTW Now'!$U$15)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2-9C8D-42F0-83C6-2FA42B8281CE}"/>
            </c:ext>
          </c:extLst>
        </c:ser>
        <c:ser>
          <c:idx val="13"/>
          <c:order val="14"/>
          <c:tx>
            <c:strRef>
              <c:f>'ASETTW Now'!$A$16</c:f>
              <c:strCache>
                <c:ptCount val="1"/>
              </c:strCache>
            </c:strRef>
          </c:tx>
          <c:spPr>
            <a:ln w="76200" cap="rnd">
              <a:solidFill>
                <a:srgbClr val="3333FF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10"/>
            <c:spPr>
              <a:solidFill>
                <a:srgbClr val="3333FF"/>
              </a:solidFill>
              <a:ln w="9525">
                <a:solidFill>
                  <a:srgbClr val="3333FF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Now'!$D$1:$W$1</c15:sqref>
                  </c15:fullRef>
                </c:ext>
              </c:extLst>
              <c:f>('ASETTW Now'!$E$1,'ASETTW Now'!$I$1,'ASETTW Now'!$M$1,'ASETTW Now'!$Q$1,'ASETTW Now'!$U$1)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Now'!$D$16:$W$16</c15:sqref>
                  </c15:fullRef>
                </c:ext>
              </c:extLst>
              <c:f>('ASETTW Now'!$E$16,'ASETTW Now'!$I$16,'ASETTW Now'!$M$16,'ASETTW Now'!$Q$16,'ASETTW Now'!$U$16)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3-9C8D-42F0-83C6-2FA42B8281CE}"/>
            </c:ext>
          </c:extLst>
        </c:ser>
        <c:ser>
          <c:idx val="14"/>
          <c:order val="15"/>
          <c:tx>
            <c:strRef>
              <c:f>'ASETTW Now'!$A$17</c:f>
              <c:strCache>
                <c:ptCount val="1"/>
                <c:pt idx="0">
                  <c:v>Shadow Moltres</c:v>
                </c:pt>
              </c:strCache>
            </c:strRef>
          </c:tx>
          <c:spPr>
            <a:ln w="28575" cap="rnd">
              <a:solidFill>
                <a:srgbClr val="FFC000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Now'!$D$1:$W$1</c15:sqref>
                  </c15:fullRef>
                </c:ext>
              </c:extLst>
              <c:f>('ASETTW Now'!$E$1,'ASETTW Now'!$I$1,'ASETTW Now'!$M$1,'ASETTW Now'!$Q$1,'ASETTW Now'!$U$1)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Now'!$D$17:$W$17</c15:sqref>
                  </c15:fullRef>
                </c:ext>
              </c:extLst>
              <c:f>('ASETTW Now'!$E$17,'ASETTW Now'!$I$17,'ASETTW Now'!$M$17,'ASETTW Now'!$Q$17,'ASETTW Now'!$U$17)</c:f>
              <c:numCache>
                <c:formatCode>General</c:formatCode>
                <c:ptCount val="5"/>
                <c:pt idx="0">
                  <c:v>1.2817836806182143</c:v>
                </c:pt>
                <c:pt idx="1">
                  <c:v>1.2199457943470524</c:v>
                </c:pt>
                <c:pt idx="2">
                  <c:v>1.167143523578035</c:v>
                </c:pt>
                <c:pt idx="3">
                  <c:v>1.1228418106603331</c:v>
                </c:pt>
                <c:pt idx="4">
                  <c:v>1.0803018239915945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4-9C8D-42F0-83C6-2FA42B8281CE}"/>
            </c:ext>
          </c:extLst>
        </c:ser>
        <c:ser>
          <c:idx val="15"/>
          <c:order val="16"/>
          <c:tx>
            <c:strRef>
              <c:f>'ASETTW Now'!$A$18</c:f>
              <c:strCache>
                <c:ptCount val="1"/>
                <c:pt idx="0">
                  <c:v>Shadow Ho-Oh</c:v>
                </c:pt>
              </c:strCache>
            </c:strRef>
          </c:tx>
          <c:spPr>
            <a:ln w="12700" cap="rnd">
              <a:solidFill>
                <a:srgbClr val="FF0000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3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Now'!$D$1:$W$1</c15:sqref>
                  </c15:fullRef>
                </c:ext>
              </c:extLst>
              <c:f>('ASETTW Now'!$E$1,'ASETTW Now'!$I$1,'ASETTW Now'!$M$1,'ASETTW Now'!$Q$1,'ASETTW Now'!$U$1)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Now'!$D$18:$W$18</c15:sqref>
                  </c15:fullRef>
                </c:ext>
              </c:extLst>
              <c:f>('ASETTW Now'!$E$18,'ASETTW Now'!$I$18,'ASETTW Now'!$M$18,'ASETTW Now'!$Q$18,'ASETTW Now'!$U$18)</c:f>
              <c:numCache>
                <c:formatCode>General</c:formatCode>
                <c:ptCount val="5"/>
                <c:pt idx="0">
                  <c:v>1.3383648721055224</c:v>
                </c:pt>
                <c:pt idx="1">
                  <c:v>1.2758203783873514</c:v>
                </c:pt>
                <c:pt idx="2">
                  <c:v>1.2205365336246703</c:v>
                </c:pt>
                <c:pt idx="3">
                  <c:v>1.1753429557007133</c:v>
                </c:pt>
                <c:pt idx="4">
                  <c:v>1.1334572764766859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5-9C8D-42F0-83C6-2FA42B8281CE}"/>
            </c:ext>
          </c:extLst>
        </c:ser>
        <c:ser>
          <c:idx val="16"/>
          <c:order val="17"/>
          <c:tx>
            <c:strRef>
              <c:f>'ASETTW Now'!$A$19</c:f>
              <c:strCache>
                <c:ptCount val="1"/>
              </c:strCache>
            </c:strRef>
          </c:tx>
          <c:spPr>
            <a:ln w="76200" cap="rnd">
              <a:solidFill>
                <a:schemeClr val="bg1">
                  <a:lumMod val="50000"/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10"/>
            <c:spPr>
              <a:solidFill>
                <a:schemeClr val="bg1">
                  <a:lumMod val="50000"/>
                </a:schemeClr>
              </a:solidFill>
              <a:ln w="9525">
                <a:solidFill>
                  <a:schemeClr val="bg1">
                    <a:lumMod val="5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Now'!$D$1:$W$1</c15:sqref>
                  </c15:fullRef>
                </c:ext>
              </c:extLst>
              <c:f>('ASETTW Now'!$E$1,'ASETTW Now'!$I$1,'ASETTW Now'!$M$1,'ASETTW Now'!$Q$1,'ASETTW Now'!$U$1)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Now'!$D$19:$W$19</c15:sqref>
                  </c15:fullRef>
                </c:ext>
              </c:extLst>
              <c:f>('ASETTW Now'!$E$19,'ASETTW Now'!$I$19,'ASETTW Now'!$M$19,'ASETTW Now'!$Q$19,'ASETTW Now'!$U$19)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6-9C8D-42F0-83C6-2FA42B8281CE}"/>
            </c:ext>
          </c:extLst>
        </c:ser>
        <c:ser>
          <c:idx val="17"/>
          <c:order val="18"/>
          <c:tx>
            <c:strRef>
              <c:f>'ASETTW Now'!$A$20</c:f>
              <c:strCache>
                <c:ptCount val="1"/>
                <c:pt idx="0">
                  <c:v>Shadow Entei</c:v>
                </c:pt>
              </c:strCache>
            </c:strRef>
          </c:tx>
          <c:spPr>
            <a:ln w="28575" cap="rnd">
              <a:solidFill>
                <a:schemeClr val="accent2">
                  <a:lumMod val="75000"/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75000"/>
                </a:schemeClr>
              </a:solidFill>
              <a:ln w="9525">
                <a:solidFill>
                  <a:schemeClr val="accent2">
                    <a:lumMod val="75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Now'!$D$1:$W$1</c15:sqref>
                  </c15:fullRef>
                </c:ext>
              </c:extLst>
              <c:f>('ASETTW Now'!$E$1,'ASETTW Now'!$I$1,'ASETTW Now'!$M$1,'ASETTW Now'!$Q$1,'ASETTW Now'!$U$1)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Now'!$D$20:$W$20</c15:sqref>
                  </c15:fullRef>
                </c:ext>
              </c:extLst>
              <c:f>('ASETTW Now'!$E$20,'ASETTW Now'!$I$20,'ASETTW Now'!$M$20,'ASETTW Now'!$Q$20,'ASETTW Now'!$U$20)</c:f>
              <c:numCache>
                <c:formatCode>General</c:formatCode>
                <c:ptCount val="5"/>
                <c:pt idx="0">
                  <c:v>1.2949489469705711</c:v>
                </c:pt>
                <c:pt idx="1">
                  <c:v>1.2303127452660467</c:v>
                </c:pt>
                <c:pt idx="2">
                  <c:v>1.1810801458947444</c:v>
                </c:pt>
                <c:pt idx="3">
                  <c:v>1.1344232884668948</c:v>
                </c:pt>
                <c:pt idx="4">
                  <c:v>1.0988941465641917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7-9C8D-42F0-83C6-2FA42B8281CE}"/>
            </c:ext>
          </c:extLst>
        </c:ser>
        <c:ser>
          <c:idx val="18"/>
          <c:order val="19"/>
          <c:tx>
            <c:strRef>
              <c:f>'ASETTW Now'!$A$21</c:f>
              <c:strCache>
                <c:ptCount val="1"/>
                <c:pt idx="0">
                  <c:v>Mega Charizard X</c:v>
                </c:pt>
              </c:strCache>
            </c:strRef>
          </c:tx>
          <c:spPr>
            <a:ln w="9525" cap="rnd">
              <a:solidFill>
                <a:schemeClr val="tx1">
                  <a:alpha val="70000"/>
                </a:schemeClr>
              </a:solidFill>
              <a:prstDash val="lgDash"/>
              <a:round/>
            </a:ln>
            <a:effectLst/>
          </c:spPr>
          <c:marker>
            <c:symbol val="circle"/>
            <c:size val="2"/>
            <c:spPr>
              <a:solidFill>
                <a:schemeClr val="tx1"/>
              </a:solidFill>
              <a:ln w="9525">
                <a:solidFill>
                  <a:schemeClr val="tx1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Now'!$D$1:$W$1</c15:sqref>
                  </c15:fullRef>
                </c:ext>
              </c:extLst>
              <c:f>('ASETTW Now'!$E$1,'ASETTW Now'!$I$1,'ASETTW Now'!$M$1,'ASETTW Now'!$Q$1,'ASETTW Now'!$U$1)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Now'!$D$21:$W$21</c15:sqref>
                  </c15:fullRef>
                </c:ext>
              </c:extLst>
              <c:f>('ASETTW Now'!$E$21,'ASETTW Now'!$I$21,'ASETTW Now'!$M$21,'ASETTW Now'!$Q$21,'ASETTW Now'!$U$21)</c:f>
              <c:numCache>
                <c:formatCode>General</c:formatCode>
                <c:ptCount val="5"/>
                <c:pt idx="0">
                  <c:v>1.3067040293729089</c:v>
                </c:pt>
                <c:pt idx="1">
                  <c:v>1.2427155034012864</c:v>
                </c:pt>
                <c:pt idx="2">
                  <c:v>1.1892316701740633</c:v>
                </c:pt>
                <c:pt idx="3">
                  <c:v>1.1478743302954397</c:v>
                </c:pt>
                <c:pt idx="4">
                  <c:v>1.105208474133752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8-9C8D-42F0-83C6-2FA42B8281CE}"/>
            </c:ext>
          </c:extLst>
        </c:ser>
        <c:ser>
          <c:idx val="19"/>
          <c:order val="20"/>
          <c:tx>
            <c:strRef>
              <c:f>'ASETTW Now'!$A$22</c:f>
              <c:strCache>
                <c:ptCount val="1"/>
              </c:strCache>
            </c:strRef>
          </c:tx>
          <c:spPr>
            <a:ln w="76200" cap="rnd">
              <a:solidFill>
                <a:srgbClr val="F17FE3">
                  <a:alpha val="69804"/>
                </a:srgbClr>
              </a:solidFill>
              <a:prstDash val="lgDash"/>
              <a:round/>
            </a:ln>
            <a:effectLst/>
          </c:spPr>
          <c:marker>
            <c:symbol val="circle"/>
            <c:size val="10"/>
            <c:spPr>
              <a:solidFill>
                <a:srgbClr val="F17FE3"/>
              </a:solidFill>
              <a:ln w="9525">
                <a:solidFill>
                  <a:srgbClr val="F17FE3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Now'!$D$1:$W$1</c15:sqref>
                  </c15:fullRef>
                </c:ext>
              </c:extLst>
              <c:f>('ASETTW Now'!$E$1,'ASETTW Now'!$I$1,'ASETTW Now'!$M$1,'ASETTW Now'!$Q$1,'ASETTW Now'!$U$1)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Now'!$D$22:$W$22</c15:sqref>
                  </c15:fullRef>
                </c:ext>
              </c:extLst>
              <c:f>('ASETTW Now'!$E$22,'ASETTW Now'!$I$22,'ASETTW Now'!$M$22,'ASETTW Now'!$Q$22,'ASETTW Now'!$U$22)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9-9C8D-42F0-83C6-2FA42B8281CE}"/>
            </c:ext>
          </c:extLst>
        </c:ser>
        <c:ser>
          <c:idx val="20"/>
          <c:order val="21"/>
          <c:tx>
            <c:strRef>
              <c:f>'ASETTW Now'!$A$23</c:f>
              <c:strCache>
                <c:ptCount val="1"/>
              </c:strCache>
            </c:strRef>
          </c:tx>
          <c:spPr>
            <a:ln w="28575" cap="rnd">
              <a:solidFill>
                <a:schemeClr val="accent2">
                  <a:alpha val="70000"/>
                </a:schemeClr>
              </a:solidFill>
              <a:prstDash val="lgDash"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Now'!$D$1:$W$1</c15:sqref>
                  </c15:fullRef>
                </c:ext>
              </c:extLst>
              <c:f>('ASETTW Now'!$E$1,'ASETTW Now'!$I$1,'ASETTW Now'!$M$1,'ASETTW Now'!$Q$1,'ASETTW Now'!$U$1)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Now'!$D$23:$W$23</c15:sqref>
                  </c15:fullRef>
                </c:ext>
              </c:extLst>
              <c:f>('ASETTW Now'!$E$23,'ASETTW Now'!$I$23,'ASETTW Now'!$M$23,'ASETTW Now'!$Q$23,'ASETTW Now'!$U$23)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A-9C8D-42F0-83C6-2FA42B8281CE}"/>
            </c:ext>
          </c:extLst>
        </c:ser>
        <c:ser>
          <c:idx val="21"/>
          <c:order val="22"/>
          <c:tx>
            <c:strRef>
              <c:f>'ASETTW Now'!$A$24</c:f>
              <c:strCache>
                <c:ptCount val="1"/>
                <c:pt idx="0">
                  <c:v>Primal Groudon</c:v>
                </c:pt>
              </c:strCache>
            </c:strRef>
          </c:tx>
          <c:spPr>
            <a:ln w="76200" cap="rnd">
              <a:solidFill>
                <a:srgbClr val="FF0000">
                  <a:alpha val="70000"/>
                </a:srgbClr>
              </a:solidFill>
              <a:prstDash val="lgDash"/>
              <a:round/>
            </a:ln>
            <a:effectLst/>
          </c:spPr>
          <c:marker>
            <c:symbol val="circle"/>
            <c:size val="10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Now'!$D$1:$W$1</c15:sqref>
                  </c15:fullRef>
                </c:ext>
              </c:extLst>
              <c:f>('ASETTW Now'!$E$1,'ASETTW Now'!$I$1,'ASETTW Now'!$M$1,'ASETTW Now'!$Q$1,'ASETTW Now'!$U$1)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Now'!$D$24:$W$24</c15:sqref>
                  </c15:fullRef>
                </c:ext>
              </c:extLst>
              <c:f>('ASETTW Now'!$E$24,'ASETTW Now'!$I$24,'ASETTW Now'!$M$24,'ASETTW Now'!$Q$24,'ASETTW Now'!$U$24)</c:f>
              <c:numCache>
                <c:formatCode>General</c:formatCode>
                <c:ptCount val="5"/>
                <c:pt idx="0">
                  <c:v>1.3726095108583347</c:v>
                </c:pt>
                <c:pt idx="1">
                  <c:v>1.3142023235971017</c:v>
                </c:pt>
                <c:pt idx="2">
                  <c:v>1.266637746121261</c:v>
                </c:pt>
                <c:pt idx="3">
                  <c:v>1.2320772666948918</c:v>
                </c:pt>
                <c:pt idx="4">
                  <c:v>1.1927092321508352</c:v>
                </c:pt>
              </c:numCache>
            </c:numRef>
          </c:val>
          <c:smooth val="0"/>
          <c:extLst>
            <c:ext xmlns:c15="http://schemas.microsoft.com/office/drawing/2012/chart" uri="{02D57815-91ED-43cb-92C2-25804820EDAC}">
              <c15:categoryFilterExceptions>
                <c15:categoryFilterException>
                  <c15:sqref>'ASETTW NowTag'!$H$24</c15:sqref>
                  <c15:spPr xmlns:c15="http://schemas.microsoft.com/office/drawing/2012/chart">
                    <a:ln w="76200" cap="rnd">
                      <a:solidFill>
                        <a:srgbClr val="FF0000">
                          <a:alpha val="70000"/>
                        </a:srgbClr>
                      </a:solidFill>
                      <a:prstDash val="lgDash"/>
                      <a:round/>
                    </a:ln>
                    <a:effectLst/>
                  </c15:spPr>
                  <c15:bubble3D val="0"/>
                  <c15:marker>
                    <c:symbol val="circle"/>
                    <c:size val="10"/>
                    <c:spPr>
                      <a:solidFill>
                        <a:srgbClr val="FF0000"/>
                      </a:solidFill>
                      <a:ln w="9525">
                        <a:solidFill>
                          <a:srgbClr val="FF0000"/>
                        </a:solidFill>
                      </a:ln>
                      <a:effectLst/>
                    </c:spPr>
                  </c15:marker>
                </c15:categoryFilterException>
              </c15:categoryFilterExceptions>
            </c:ext>
            <c:ext xmlns:c16="http://schemas.microsoft.com/office/drawing/2014/chart" uri="{C3380CC4-5D6E-409C-BE32-E72D297353CC}">
              <c16:uniqueId val="{0000001B-9C8D-42F0-83C6-2FA42B8281CE}"/>
            </c:ext>
          </c:extLst>
        </c:ser>
        <c:ser>
          <c:idx val="22"/>
          <c:order val="23"/>
          <c:tx>
            <c:strRef>
              <c:f>'ASETTW Now'!$A$25</c:f>
              <c:strCache>
                <c:ptCount val="1"/>
              </c:strCache>
            </c:strRef>
          </c:tx>
          <c:spPr>
            <a:ln w="28575" cap="rnd">
              <a:solidFill>
                <a:srgbClr val="99CC00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99CC00"/>
              </a:solidFill>
              <a:ln w="9525">
                <a:solidFill>
                  <a:srgbClr val="99CC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Now'!$D$1:$W$1</c15:sqref>
                  </c15:fullRef>
                </c:ext>
              </c:extLst>
              <c:f>('ASETTW Now'!$E$1,'ASETTW Now'!$I$1,'ASETTW Now'!$M$1,'ASETTW Now'!$Q$1,'ASETTW Now'!$U$1)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Now'!$D$25:$W$25</c15:sqref>
                  </c15:fullRef>
                </c:ext>
              </c:extLst>
              <c:f>('ASETTW Now'!$E$25,'ASETTW Now'!$I$25,'ASETTW Now'!$M$25,'ASETTW Now'!$Q$25,'ASETTW Now'!$U$25)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C-9C8D-42F0-83C6-2FA42B8281CE}"/>
            </c:ext>
          </c:extLst>
        </c:ser>
        <c:ser>
          <c:idx val="23"/>
          <c:order val="24"/>
          <c:tx>
            <c:strRef>
              <c:f>'ASETTW Now'!$A$26</c:f>
              <c:strCache>
                <c:ptCount val="1"/>
              </c:strCache>
            </c:strRef>
          </c:tx>
          <c:spPr>
            <a:ln w="76200" cap="rnd">
              <a:solidFill>
                <a:srgbClr val="00B0F0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10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Now'!$D$1:$W$1</c15:sqref>
                  </c15:fullRef>
                </c:ext>
              </c:extLst>
              <c:f>('ASETTW Now'!$E$1,'ASETTW Now'!$I$1,'ASETTW Now'!$M$1,'ASETTW Now'!$Q$1,'ASETTW Now'!$U$1)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Now'!$D$26:$W$26</c15:sqref>
                  </c15:fullRef>
                </c:ext>
              </c:extLst>
              <c:f>('ASETTW Now'!$E$26,'ASETTW Now'!$I$26,'ASETTW Now'!$M$26,'ASETTW Now'!$Q$26,'ASETTW Now'!$U$26)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D-9C8D-42F0-83C6-2FA42B8281CE}"/>
            </c:ext>
          </c:extLst>
        </c:ser>
        <c:ser>
          <c:idx val="24"/>
          <c:order val="25"/>
          <c:tx>
            <c:strRef>
              <c:f>'ASETTW Now'!$A$27</c:f>
              <c:strCache>
                <c:ptCount val="1"/>
              </c:strCache>
            </c:strRef>
          </c:tx>
          <c:spPr>
            <a:ln w="76200" cap="rnd">
              <a:solidFill>
                <a:srgbClr val="FF0000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10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Now'!$D$1:$W$1</c15:sqref>
                  </c15:fullRef>
                </c:ext>
              </c:extLst>
              <c:f>('ASETTW Now'!$E$1,'ASETTW Now'!$I$1,'ASETTW Now'!$M$1,'ASETTW Now'!$Q$1,'ASETTW Now'!$U$1)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Now'!$D$27:$W$27</c15:sqref>
                  </c15:fullRef>
                </c:ext>
              </c:extLst>
              <c:f>('ASETTW Now'!$E$27,'ASETTW Now'!$I$27,'ASETTW Now'!$M$27,'ASETTW Now'!$Q$27,'ASETTW Now'!$U$27)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E-9C8D-42F0-83C6-2FA42B8281CE}"/>
            </c:ext>
          </c:extLst>
        </c:ser>
        <c:ser>
          <c:idx val="25"/>
          <c:order val="26"/>
          <c:tx>
            <c:strRef>
              <c:f>'ASETTW Now'!$A$28</c:f>
              <c:strCache>
                <c:ptCount val="1"/>
                <c:pt idx="0">
                  <c:v>Mega Houndoom</c:v>
                </c:pt>
              </c:strCache>
            </c:strRef>
          </c:tx>
          <c:spPr>
            <a:ln w="9525" cap="rnd">
              <a:solidFill>
                <a:schemeClr val="tx1">
                  <a:alpha val="70000"/>
                </a:schemeClr>
              </a:solidFill>
              <a:prstDash val="lgDash"/>
              <a:round/>
            </a:ln>
            <a:effectLst/>
          </c:spPr>
          <c:marker>
            <c:symbol val="circle"/>
            <c:size val="2"/>
            <c:spPr>
              <a:solidFill>
                <a:schemeClr val="tx1"/>
              </a:solidFill>
              <a:ln w="9525">
                <a:solidFill>
                  <a:schemeClr val="tx1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Now'!$D$1:$W$1</c15:sqref>
                  </c15:fullRef>
                </c:ext>
              </c:extLst>
              <c:f>('ASETTW Now'!$E$1,'ASETTW Now'!$I$1,'ASETTW Now'!$M$1,'ASETTW Now'!$Q$1,'ASETTW Now'!$U$1)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Now'!$D$28:$W$28</c15:sqref>
                  </c15:fullRef>
                </c:ext>
              </c:extLst>
              <c:f>('ASETTW Now'!$E$28,'ASETTW Now'!$I$28,'ASETTW Now'!$M$28,'ASETTW Now'!$Q$28,'ASETTW Now'!$U$28)</c:f>
              <c:numCache>
                <c:formatCode>General</c:formatCode>
                <c:ptCount val="5"/>
                <c:pt idx="0">
                  <c:v>1.3616831107548615</c:v>
                </c:pt>
                <c:pt idx="1">
                  <c:v>1.2929830140397531</c:v>
                </c:pt>
                <c:pt idx="2">
                  <c:v>1.2394100982499745</c:v>
                </c:pt>
                <c:pt idx="3">
                  <c:v>1.1935210843471533</c:v>
                </c:pt>
                <c:pt idx="4">
                  <c:v>1.15440485549356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F-9C8D-42F0-83C6-2FA42B8281CE}"/>
            </c:ext>
          </c:extLst>
        </c:ser>
        <c:ser>
          <c:idx val="26"/>
          <c:order val="27"/>
          <c:tx>
            <c:strRef>
              <c:f>'ASETTW Now'!$A$29</c:f>
              <c:strCache>
                <c:ptCount val="1"/>
              </c:strCache>
            </c:strRef>
          </c:tx>
          <c:spPr>
            <a:ln w="28575" cap="rnd">
              <a:solidFill>
                <a:schemeClr val="bg1">
                  <a:lumMod val="50000"/>
                  <a:alpha val="70000"/>
                </a:scheme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chemeClr val="bg1">
                  <a:lumMod val="50000"/>
                </a:schemeClr>
              </a:solidFill>
              <a:ln w="9525">
                <a:solidFill>
                  <a:schemeClr val="bg1">
                    <a:lumMod val="5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Now'!$D$1:$W$1</c15:sqref>
                  </c15:fullRef>
                </c:ext>
              </c:extLst>
              <c:f>('ASETTW Now'!$E$1,'ASETTW Now'!$I$1,'ASETTW Now'!$M$1,'ASETTW Now'!$Q$1,'ASETTW Now'!$U$1)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Now'!$D$29:$W$29</c15:sqref>
                  </c15:fullRef>
                </c:ext>
              </c:extLst>
              <c:f>('ASETTW Now'!$E$29,'ASETTW Now'!$I$29,'ASETTW Now'!$M$29,'ASETTW Now'!$Q$29,'ASETTW Now'!$U$29)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0-9C8D-42F0-83C6-2FA42B8281CE}"/>
            </c:ext>
          </c:extLst>
        </c:ser>
        <c:ser>
          <c:idx val="27"/>
          <c:order val="28"/>
          <c:tx>
            <c:strRef>
              <c:f>'ASETTW Now'!$A$30</c:f>
              <c:strCache>
                <c:ptCount val="1"/>
              </c:strCache>
            </c:strRef>
          </c:tx>
          <c:spPr>
            <a:ln w="57150" cap="rnd" cmpd="tri">
              <a:solidFill>
                <a:srgbClr val="3333FF">
                  <a:alpha val="70000"/>
                </a:srgbClr>
              </a:solidFill>
              <a:round/>
            </a:ln>
            <a:effectLst/>
          </c:spPr>
          <c:marker>
            <c:symbol val="circle"/>
            <c:size val="8"/>
            <c:spPr>
              <a:solidFill>
                <a:srgbClr val="3333FF"/>
              </a:solidFill>
              <a:ln w="9525">
                <a:solidFill>
                  <a:srgbClr val="3333FF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Now'!$D$1:$W$1</c15:sqref>
                  </c15:fullRef>
                </c:ext>
              </c:extLst>
              <c:f>('ASETTW Now'!$E$1,'ASETTW Now'!$I$1,'ASETTW Now'!$M$1,'ASETTW Now'!$Q$1,'ASETTW Now'!$U$1)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Now'!$D$30:$W$30</c15:sqref>
                  </c15:fullRef>
                </c:ext>
              </c:extLst>
              <c:f>('ASETTW Now'!$E$30,'ASETTW Now'!$I$30,'ASETTW Now'!$M$30,'ASETTW Now'!$Q$30,'ASETTW Now'!$U$30)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1-9C8D-42F0-83C6-2FA42B8281CE}"/>
            </c:ext>
          </c:extLst>
        </c:ser>
        <c:ser>
          <c:idx val="28"/>
          <c:order val="29"/>
          <c:tx>
            <c:strRef>
              <c:f>'ASETTW Now'!$A$31</c:f>
              <c:strCache>
                <c:ptCount val="1"/>
              </c:strCache>
            </c:strRef>
          </c:tx>
          <c:spPr>
            <a:ln w="57150" cap="rnd">
              <a:solidFill>
                <a:srgbClr val="C00000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8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Now'!$D$1:$W$1</c15:sqref>
                  </c15:fullRef>
                </c:ext>
              </c:extLst>
              <c:f>('ASETTW Now'!$E$1,'ASETTW Now'!$I$1,'ASETTW Now'!$M$1,'ASETTW Now'!$Q$1,'ASETTW Now'!$U$1)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Now'!$D$31:$W$31</c15:sqref>
                  </c15:fullRef>
                </c:ext>
              </c:extLst>
              <c:f>('ASETTW Now'!$E$31,'ASETTW Now'!$I$31,'ASETTW Now'!$M$31,'ASETTW Now'!$Q$31,'ASETTW Now'!$U$31)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2-9C8D-42F0-83C6-2FA42B8281CE}"/>
            </c:ext>
          </c:extLst>
        </c:ser>
        <c:ser>
          <c:idx val="29"/>
          <c:order val="30"/>
          <c:tx>
            <c:strRef>
              <c:f>'ASETTW Now'!$A$32</c:f>
              <c:strCache>
                <c:ptCount val="1"/>
                <c:pt idx="0">
                  <c:v>Shadow Charizard</c:v>
                </c:pt>
              </c:strCache>
            </c:strRef>
          </c:tx>
          <c:spPr>
            <a:ln w="28575" cap="rnd">
              <a:solidFill>
                <a:srgbClr val="FFC000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Now'!$D$1:$W$1</c15:sqref>
                  </c15:fullRef>
                </c:ext>
              </c:extLst>
              <c:f>('ASETTW Now'!$E$1,'ASETTW Now'!$I$1,'ASETTW Now'!$M$1,'ASETTW Now'!$Q$1,'ASETTW Now'!$U$1)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Now'!$D$32:$W$32</c15:sqref>
                  </c15:fullRef>
                </c:ext>
              </c:extLst>
              <c:f>('ASETTW Now'!$E$32,'ASETTW Now'!$I$32,'ASETTW Now'!$M$32,'ASETTW Now'!$Q$32,'ASETTW Now'!$U$32)</c:f>
              <c:numCache>
                <c:formatCode>General</c:formatCode>
                <c:ptCount val="5"/>
                <c:pt idx="0">
                  <c:v>1.3669114856695661</c:v>
                </c:pt>
                <c:pt idx="1">
                  <c:v>1.2948800542443468</c:v>
                </c:pt>
                <c:pt idx="2">
                  <c:v>1.2369789429310132</c:v>
                </c:pt>
                <c:pt idx="3">
                  <c:v>1.1916074619724044</c:v>
                </c:pt>
                <c:pt idx="4">
                  <c:v>1.1515758282350392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3-9C8D-42F0-83C6-2FA42B8281CE}"/>
            </c:ext>
          </c:extLst>
        </c:ser>
        <c:ser>
          <c:idx val="30"/>
          <c:order val="31"/>
          <c:tx>
            <c:strRef>
              <c:f>'ASETTW Now'!$A$33</c:f>
              <c:strCache>
                <c:ptCount val="1"/>
              </c:strCache>
            </c:strRef>
          </c:tx>
          <c:spPr>
            <a:ln w="57150" cap="rnd">
              <a:solidFill>
                <a:schemeClr val="accent2"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8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Now'!$D$1:$W$1</c15:sqref>
                  </c15:fullRef>
                </c:ext>
              </c:extLst>
              <c:f>('ASETTW Now'!$E$1,'ASETTW Now'!$I$1,'ASETTW Now'!$M$1,'ASETTW Now'!$Q$1,'ASETTW Now'!$U$1)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Now'!$D$33:$W$33</c15:sqref>
                  </c15:fullRef>
                </c:ext>
              </c:extLst>
              <c:f>('ASETTW Now'!$E$33,'ASETTW Now'!$I$33,'ASETTW Now'!$M$33,'ASETTW Now'!$Q$33,'ASETTW Now'!$U$33)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4-9C8D-42F0-83C6-2FA42B8281CE}"/>
            </c:ext>
          </c:extLst>
        </c:ser>
        <c:ser>
          <c:idx val="31"/>
          <c:order val="32"/>
          <c:tx>
            <c:strRef>
              <c:f>'ASETTW Now'!$A$34</c:f>
              <c:strCache>
                <c:ptCount val="1"/>
                <c:pt idx="0">
                  <c:v>Shadow Typhlosion</c:v>
                </c:pt>
              </c:strCache>
            </c:strRef>
          </c:tx>
          <c:spPr>
            <a:ln w="12700" cap="rnd">
              <a:solidFill>
                <a:schemeClr val="accent1">
                  <a:lumMod val="75000"/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3"/>
            <c:spPr>
              <a:solidFill>
                <a:schemeClr val="accent1">
                  <a:lumMod val="75000"/>
                </a:schemeClr>
              </a:solidFill>
              <a:ln w="9525">
                <a:solidFill>
                  <a:schemeClr val="accent1">
                    <a:lumMod val="75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Now'!$D$1:$W$1</c15:sqref>
                  </c15:fullRef>
                </c:ext>
              </c:extLst>
              <c:f>('ASETTW Now'!$E$1,'ASETTW Now'!$I$1,'ASETTW Now'!$M$1,'ASETTW Now'!$Q$1,'ASETTW Now'!$U$1)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Now'!$D$34:$W$34</c15:sqref>
                  </c15:fullRef>
                </c:ext>
              </c:extLst>
              <c:f>('ASETTW Now'!$E$34,'ASETTW Now'!$I$34,'ASETTW Now'!$M$34,'ASETTW Now'!$Q$34,'ASETTW Now'!$U$34)</c:f>
              <c:numCache>
                <c:formatCode>General</c:formatCode>
                <c:ptCount val="5"/>
                <c:pt idx="0">
                  <c:v>1.426056023839394</c:v>
                </c:pt>
                <c:pt idx="1">
                  <c:v>1.3520132050205607</c:v>
                </c:pt>
                <c:pt idx="2">
                  <c:v>1.2914944295091688</c:v>
                </c:pt>
                <c:pt idx="3">
                  <c:v>1.2425633591587453</c:v>
                </c:pt>
                <c:pt idx="4">
                  <c:v>1.1980794764928597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5-9C8D-42F0-83C6-2FA42B8281CE}"/>
            </c:ext>
          </c:extLst>
        </c:ser>
        <c:ser>
          <c:idx val="32"/>
          <c:order val="33"/>
          <c:tx>
            <c:strRef>
              <c:f>'ASETTW Now'!$A$35</c:f>
              <c:strCache>
                <c:ptCount val="1"/>
              </c:strCache>
            </c:strRef>
          </c:tx>
          <c:spPr>
            <a:ln w="9525" cap="rnd">
              <a:solidFill>
                <a:srgbClr val="FF0000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2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Now'!$D$1:$W$1</c15:sqref>
                  </c15:fullRef>
                </c:ext>
              </c:extLst>
              <c:f>('ASETTW Now'!$E$1,'ASETTW Now'!$I$1,'ASETTW Now'!$M$1,'ASETTW Now'!$Q$1,'ASETTW Now'!$U$1)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Now'!$D$35:$W$35</c15:sqref>
                  </c15:fullRef>
                </c:ext>
              </c:extLst>
              <c:f>('ASETTW Now'!$E$35,'ASETTW Now'!$I$35,'ASETTW Now'!$M$35,'ASETTW Now'!$Q$35,'ASETTW Now'!$U$35)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6-9C8D-42F0-83C6-2FA42B8281CE}"/>
            </c:ext>
          </c:extLst>
        </c:ser>
        <c:ser>
          <c:idx val="33"/>
          <c:order val="34"/>
          <c:tx>
            <c:strRef>
              <c:f>'ASETTW Now'!$A$36</c:f>
              <c:strCache>
                <c:ptCount val="1"/>
              </c:strCache>
            </c:strRef>
          </c:tx>
          <c:spPr>
            <a:ln w="28575" cap="rnd">
              <a:solidFill>
                <a:schemeClr val="accent2">
                  <a:lumMod val="75000"/>
                  <a:alpha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75000"/>
                </a:schemeClr>
              </a:solidFill>
              <a:ln w="9525">
                <a:solidFill>
                  <a:schemeClr val="accent2">
                    <a:lumMod val="75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Now'!$D$1:$W$1</c15:sqref>
                  </c15:fullRef>
                </c:ext>
              </c:extLst>
              <c:f>('ASETTW Now'!$E$1,'ASETTW Now'!$I$1,'ASETTW Now'!$M$1,'ASETTW Now'!$Q$1,'ASETTW Now'!$U$1)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Now'!$D$36:$W$36</c15:sqref>
                  </c15:fullRef>
                </c:ext>
              </c:extLst>
              <c:f>('ASETTW Now'!$E$36,'ASETTW Now'!$I$36,'ASETTW Now'!$M$36,'ASETTW Now'!$Q$36,'ASETTW Now'!$U$36)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7-9C8D-42F0-83C6-2FA42B8281CE}"/>
            </c:ext>
          </c:extLst>
        </c:ser>
        <c:ser>
          <c:idx val="34"/>
          <c:order val="35"/>
          <c:tx>
            <c:strRef>
              <c:f>'ASETTW Now'!$A$37</c:f>
              <c:strCache>
                <c:ptCount val="1"/>
              </c:strCache>
            </c:strRef>
          </c:tx>
          <c:spPr>
            <a:ln w="76200" cap="rnd">
              <a:solidFill>
                <a:srgbClr val="99CC00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10"/>
            <c:spPr>
              <a:solidFill>
                <a:srgbClr val="99CC00"/>
              </a:solidFill>
              <a:ln w="9525">
                <a:solidFill>
                  <a:srgbClr val="99CC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Now'!$D$1:$W$1</c15:sqref>
                  </c15:fullRef>
                </c:ext>
              </c:extLst>
              <c:f>('ASETTW Now'!$E$1,'ASETTW Now'!$I$1,'ASETTW Now'!$M$1,'ASETTW Now'!$Q$1,'ASETTW Now'!$U$1)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Now'!$D$37:$W$37</c15:sqref>
                  </c15:fullRef>
                </c:ext>
              </c:extLst>
              <c:f>('ASETTW Now'!$E$37,'ASETTW Now'!$I$37,'ASETTW Now'!$M$37,'ASETTW Now'!$Q$37,'ASETTW Now'!$U$37)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8-9C8D-42F0-83C6-2FA42B8281CE}"/>
            </c:ext>
          </c:extLst>
        </c:ser>
        <c:ser>
          <c:idx val="35"/>
          <c:order val="36"/>
          <c:tx>
            <c:strRef>
              <c:f>'ASETTW Now'!$A$38</c:f>
              <c:strCache>
                <c:ptCount val="1"/>
                <c:pt idx="0">
                  <c:v>Shadow Arcanine</c:v>
                </c:pt>
              </c:strCache>
            </c:strRef>
          </c:tx>
          <c:spPr>
            <a:ln w="9525" cap="rnd">
              <a:solidFill>
                <a:schemeClr val="accent2">
                  <a:lumMod val="60000"/>
                  <a:lumOff val="40000"/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2"/>
            <c:spPr>
              <a:solidFill>
                <a:schemeClr val="accent2">
                  <a:lumMod val="60000"/>
                  <a:lumOff val="40000"/>
                </a:schemeClr>
              </a:solidFill>
              <a:ln w="9525">
                <a:solidFill>
                  <a:schemeClr val="accent2">
                    <a:lumMod val="60000"/>
                    <a:lumOff val="4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Now'!$D$1:$W$1</c15:sqref>
                  </c15:fullRef>
                </c:ext>
              </c:extLst>
              <c:f>('ASETTW Now'!$E$1,'ASETTW Now'!$I$1,'ASETTW Now'!$M$1,'ASETTW Now'!$Q$1,'ASETTW Now'!$U$1)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Now'!$D$38:$W$38</c15:sqref>
                  </c15:fullRef>
                </c:ext>
              </c:extLst>
              <c:f>('ASETTW Now'!$E$38,'ASETTW Now'!$I$38,'ASETTW Now'!$M$38,'ASETTW Now'!$Q$38,'ASETTW Now'!$U$38)</c:f>
              <c:numCache>
                <c:formatCode>General</c:formatCode>
                <c:ptCount val="5"/>
                <c:pt idx="0">
                  <c:v>1.42775227914876</c:v>
                </c:pt>
                <c:pt idx="1">
                  <c:v>1.3629305402980256</c:v>
                </c:pt>
                <c:pt idx="2">
                  <c:v>1.3020268576042171</c:v>
                </c:pt>
                <c:pt idx="3">
                  <c:v>1.2597127267940464</c:v>
                </c:pt>
                <c:pt idx="4">
                  <c:v>1.211788252632455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9-9C8D-42F0-83C6-2FA42B8281CE}"/>
            </c:ext>
          </c:extLst>
        </c:ser>
        <c:ser>
          <c:idx val="36"/>
          <c:order val="37"/>
          <c:tx>
            <c:strRef>
              <c:f>'ASETTW Now'!$A$39</c:f>
              <c:strCache>
                <c:ptCount val="1"/>
                <c:pt idx="0">
                  <c:v>Shadow Magmortar</c:v>
                </c:pt>
              </c:strCache>
            </c:strRef>
          </c:tx>
          <c:spPr>
            <a:ln w="9525" cap="rnd">
              <a:solidFill>
                <a:srgbClr val="FF0000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2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Now'!$D$1:$W$1</c15:sqref>
                  </c15:fullRef>
                </c:ext>
              </c:extLst>
              <c:f>('ASETTW Now'!$E$1,'ASETTW Now'!$I$1,'ASETTW Now'!$M$1,'ASETTW Now'!$Q$1,'ASETTW Now'!$U$1)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Now'!$D$39:$W$39</c15:sqref>
                  </c15:fullRef>
                </c:ext>
              </c:extLst>
              <c:f>('ASETTW Now'!$E$39,'ASETTW Now'!$I$39,'ASETTW Now'!$M$39,'ASETTW Now'!$Q$39,'ASETTW Now'!$U$39)</c:f>
              <c:numCache>
                <c:formatCode>General</c:formatCode>
                <c:ptCount val="5"/>
                <c:pt idx="0">
                  <c:v>1.4371434606157099</c:v>
                </c:pt>
                <c:pt idx="1">
                  <c:v>1.3714042400762143</c:v>
                </c:pt>
                <c:pt idx="2">
                  <c:v>1.308786458356008</c:v>
                </c:pt>
                <c:pt idx="3">
                  <c:v>1.2615732539511995</c:v>
                </c:pt>
                <c:pt idx="4">
                  <c:v>1.2127728115357992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A-9C8D-42F0-83C6-2FA42B8281CE}"/>
            </c:ext>
          </c:extLst>
        </c:ser>
        <c:ser>
          <c:idx val="37"/>
          <c:order val="38"/>
          <c:tx>
            <c:strRef>
              <c:f>'ASETTW Now'!$A$40</c:f>
              <c:strCache>
                <c:ptCount val="1"/>
                <c:pt idx="0">
                  <c:v>Darmanitan</c:v>
                </c:pt>
              </c:strCache>
            </c:strRef>
          </c:tx>
          <c:spPr>
            <a:ln w="28575" cap="rnd">
              <a:solidFill>
                <a:srgbClr val="C00000">
                  <a:alpha val="70000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Now'!$D$1:$W$1</c15:sqref>
                  </c15:fullRef>
                </c:ext>
              </c:extLst>
              <c:f>('ASETTW Now'!$E$1,'ASETTW Now'!$I$1,'ASETTW Now'!$M$1,'ASETTW Now'!$Q$1,'ASETTW Now'!$U$1)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Now'!$D$40:$W$40</c15:sqref>
                  </c15:fullRef>
                </c:ext>
              </c:extLst>
              <c:f>('ASETTW Now'!$E$40,'ASETTW Now'!$I$40,'ASETTW Now'!$M$40,'ASETTW Now'!$Q$40,'ASETTW Now'!$U$40)</c:f>
              <c:numCache>
                <c:formatCode>General</c:formatCode>
                <c:ptCount val="5"/>
                <c:pt idx="0">
                  <c:v>1.4387542551493679</c:v>
                </c:pt>
                <c:pt idx="1">
                  <c:v>1.3623555121569426</c:v>
                </c:pt>
                <c:pt idx="2">
                  <c:v>1.3055719177801175</c:v>
                </c:pt>
                <c:pt idx="3">
                  <c:v>1.2564330213482104</c:v>
                </c:pt>
                <c:pt idx="4">
                  <c:v>1.2114997883374732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B-9C8D-42F0-83C6-2FA42B8281CE}"/>
            </c:ext>
          </c:extLst>
        </c:ser>
        <c:ser>
          <c:idx val="43"/>
          <c:order val="44"/>
          <c:tx>
            <c:strRef>
              <c:f>'ASETTW Now'!$A$46</c:f>
              <c:strCache>
                <c:ptCount val="1"/>
              </c:strCache>
            </c:strRef>
          </c:tx>
          <c:spPr>
            <a:ln w="28575" cap="rnd">
              <a:solidFill>
                <a:schemeClr val="accent2">
                  <a:alpha val="70000"/>
                </a:schemeClr>
              </a:solidFill>
              <a:prstDash val="lgDash"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Now'!$D$1:$W$1</c15:sqref>
                  </c15:fullRef>
                </c:ext>
              </c:extLst>
              <c:f>('ASETTW Now'!$E$1,'ASETTW Now'!$I$1,'ASETTW Now'!$M$1,'ASETTW Now'!$Q$1,'ASETTW Now'!$U$1)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Now'!$D$46:$W$46</c15:sqref>
                  </c15:fullRef>
                </c:ext>
              </c:extLst>
              <c:f>('ASETTW Now'!$E$46,'ASETTW Now'!$I$46,'ASETTW Now'!$M$46,'ASETTW Now'!$Q$46,'ASETTW Now'!$U$46)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C-9C8D-42F0-83C6-2FA42B8281CE}"/>
            </c:ext>
          </c:extLst>
        </c:ser>
        <c:ser>
          <c:idx val="44"/>
          <c:order val="45"/>
          <c:tx>
            <c:strRef>
              <c:f>'ASETTW Now'!$A$47</c:f>
              <c:strCache>
                <c:ptCount val="1"/>
                <c:pt idx="0">
                  <c:v>Entei</c:v>
                </c:pt>
              </c:strCache>
            </c:strRef>
          </c:tx>
          <c:spPr>
            <a:ln w="12700" cap="rnd">
              <a:solidFill>
                <a:schemeClr val="accent2">
                  <a:lumMod val="75000"/>
                  <a:alpha val="70000"/>
                </a:schemeClr>
              </a:solidFill>
              <a:round/>
            </a:ln>
            <a:effectLst/>
          </c:spPr>
          <c:marker>
            <c:symbol val="circle"/>
            <c:size val="3"/>
            <c:spPr>
              <a:solidFill>
                <a:schemeClr val="accent2">
                  <a:lumMod val="75000"/>
                </a:schemeClr>
              </a:solidFill>
              <a:ln w="9525">
                <a:solidFill>
                  <a:schemeClr val="accent2">
                    <a:lumMod val="75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Now'!$D$1:$W$1</c15:sqref>
                  </c15:fullRef>
                </c:ext>
              </c:extLst>
              <c:f>('ASETTW Now'!$E$1,'ASETTW Now'!$I$1,'ASETTW Now'!$M$1,'ASETTW Now'!$Q$1,'ASETTW Now'!$U$1)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Now'!$D$47:$W$47</c15:sqref>
                  </c15:fullRef>
                </c:ext>
              </c:extLst>
              <c:f>('ASETTW Now'!$E$47,'ASETTW Now'!$I$47,'ASETTW Now'!$M$47,'ASETTW Now'!$Q$47,'ASETTW Now'!$U$47)</c:f>
              <c:numCache>
                <c:formatCode>General</c:formatCode>
                <c:ptCount val="5"/>
                <c:pt idx="0">
                  <c:v>1.5196962563766738</c:v>
                </c:pt>
                <c:pt idx="1">
                  <c:v>1.4569436690847215</c:v>
                </c:pt>
                <c:pt idx="2">
                  <c:v>1.3879243896958426</c:v>
                </c:pt>
                <c:pt idx="3">
                  <c:v>1.3449982257331798</c:v>
                </c:pt>
                <c:pt idx="4">
                  <c:v>1.2990873221749621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D-9C8D-42F0-83C6-2FA42B8281CE}"/>
            </c:ext>
          </c:extLst>
        </c:ser>
        <c:ser>
          <c:idx val="45"/>
          <c:order val="46"/>
          <c:tx>
            <c:strRef>
              <c:f>'ASETTW Now'!$A$48</c:f>
              <c:strCache>
                <c:ptCount val="1"/>
                <c:pt idx="0">
                  <c:v>Heatran</c:v>
                </c:pt>
              </c:strCache>
            </c:strRef>
          </c:tx>
          <c:spPr>
            <a:ln w="12700" cap="rnd">
              <a:solidFill>
                <a:schemeClr val="bg1">
                  <a:lumMod val="50000"/>
                  <a:alpha val="70000"/>
                </a:schemeClr>
              </a:solidFill>
              <a:round/>
            </a:ln>
            <a:effectLst/>
          </c:spPr>
          <c:marker>
            <c:symbol val="circle"/>
            <c:size val="3"/>
            <c:spPr>
              <a:solidFill>
                <a:schemeClr val="bg1">
                  <a:lumMod val="50000"/>
                </a:schemeClr>
              </a:solidFill>
              <a:ln w="9525">
                <a:solidFill>
                  <a:schemeClr val="bg1">
                    <a:lumMod val="5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Now'!$D$1:$W$1</c15:sqref>
                  </c15:fullRef>
                </c:ext>
              </c:extLst>
              <c:f>('ASETTW Now'!$E$1,'ASETTW Now'!$I$1,'ASETTW Now'!$M$1,'ASETTW Now'!$Q$1,'ASETTW Now'!$U$1)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Now'!$D$48:$W$48</c15:sqref>
                  </c15:fullRef>
                </c:ext>
              </c:extLst>
              <c:f>('ASETTW Now'!$E$48,'ASETTW Now'!$I$48,'ASETTW Now'!$M$48,'ASETTW Now'!$Q$48,'ASETTW Now'!$U$48)</c:f>
              <c:numCache>
                <c:formatCode>General</c:formatCode>
                <c:ptCount val="5"/>
                <c:pt idx="0">
                  <c:v>1.5375913781261965</c:v>
                </c:pt>
                <c:pt idx="1">
                  <c:v>1.4713517302605557</c:v>
                </c:pt>
                <c:pt idx="2">
                  <c:v>1.4098136982716947</c:v>
                </c:pt>
                <c:pt idx="3">
                  <c:v>1.3661196278699244</c:v>
                </c:pt>
                <c:pt idx="4">
                  <c:v>1.3206771275712985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E-9C8D-42F0-83C6-2FA42B8281CE}"/>
            </c:ext>
          </c:extLst>
        </c:ser>
        <c:ser>
          <c:idx val="46"/>
          <c:order val="47"/>
          <c:tx>
            <c:strRef>
              <c:f>'ASETTW Now'!$A$49</c:f>
              <c:strCache>
                <c:ptCount val="1"/>
              </c:strCache>
            </c:strRef>
          </c:tx>
          <c:spPr>
            <a:ln w="76200" cap="rnd">
              <a:solidFill>
                <a:srgbClr val="00B0F0">
                  <a:alpha val="70000"/>
                </a:srgbClr>
              </a:solidFill>
              <a:round/>
            </a:ln>
            <a:effectLst/>
          </c:spPr>
          <c:marker>
            <c:symbol val="circle"/>
            <c:size val="10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Now'!$D$1:$W$1</c15:sqref>
                  </c15:fullRef>
                </c:ext>
              </c:extLst>
              <c:f>('ASETTW Now'!$E$1,'ASETTW Now'!$I$1,'ASETTW Now'!$M$1,'ASETTW Now'!$Q$1,'ASETTW Now'!$U$1)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Now'!$D$49:$W$49</c15:sqref>
                  </c15:fullRef>
                </c:ext>
              </c:extLst>
              <c:f>('ASETTW Now'!$E$49,'ASETTW Now'!$I$49,'ASETTW Now'!$M$49,'ASETTW Now'!$Q$49,'ASETTW Now'!$U$49)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F-9C8D-42F0-83C6-2FA42B8281CE}"/>
            </c:ext>
          </c:extLst>
        </c:ser>
        <c:ser>
          <c:idx val="47"/>
          <c:order val="48"/>
          <c:tx>
            <c:strRef>
              <c:f>'ASETTW Now'!$A$50</c:f>
              <c:strCache>
                <c:ptCount val="1"/>
              </c:strCache>
            </c:strRef>
          </c:tx>
          <c:spPr>
            <a:ln w="9525" cap="rnd">
              <a:solidFill>
                <a:schemeClr val="tx1"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2"/>
            <c:spPr>
              <a:solidFill>
                <a:schemeClr val="tx1"/>
              </a:solidFill>
              <a:ln w="9525">
                <a:solidFill>
                  <a:schemeClr val="tx1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Now'!$D$1:$W$1</c15:sqref>
                  </c15:fullRef>
                </c:ext>
              </c:extLst>
              <c:f>('ASETTW Now'!$E$1,'ASETTW Now'!$I$1,'ASETTW Now'!$M$1,'ASETTW Now'!$Q$1,'ASETTW Now'!$U$1)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Now'!$D$50:$W$50</c15:sqref>
                  </c15:fullRef>
                </c:ext>
              </c:extLst>
              <c:f>('ASETTW Now'!$E$50,'ASETTW Now'!$I$50,'ASETTW Now'!$M$50,'ASETTW Now'!$Q$50,'ASETTW Now'!$U$50)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0-9C8D-42F0-83C6-2FA42B8281CE}"/>
            </c:ext>
          </c:extLst>
        </c:ser>
        <c:ser>
          <c:idx val="48"/>
          <c:order val="49"/>
          <c:tx>
            <c:strRef>
              <c:f>'ASETTW Now'!$A$51</c:f>
              <c:strCache>
                <c:ptCount val="1"/>
                <c:pt idx="0">
                  <c:v>Blaziken</c:v>
                </c:pt>
              </c:strCache>
            </c:strRef>
          </c:tx>
          <c:spPr>
            <a:ln w="28575" cap="rnd">
              <a:solidFill>
                <a:srgbClr val="FF0000">
                  <a:alpha val="70000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Now'!$D$1:$W$1</c15:sqref>
                  </c15:fullRef>
                </c:ext>
              </c:extLst>
              <c:f>('ASETTW Now'!$E$1,'ASETTW Now'!$I$1,'ASETTW Now'!$M$1,'ASETTW Now'!$Q$1,'ASETTW Now'!$U$1)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Now'!$D$51:$W$51</c15:sqref>
                  </c15:fullRef>
                </c:ext>
              </c:extLst>
              <c:f>('ASETTW Now'!$E$51,'ASETTW Now'!$I$51,'ASETTW Now'!$M$51,'ASETTW Now'!$Q$51,'ASETTW Now'!$U$51)</c:f>
              <c:numCache>
                <c:formatCode>General</c:formatCode>
                <c:ptCount val="5"/>
                <c:pt idx="0">
                  <c:v>1.5183081041500202</c:v>
                </c:pt>
                <c:pt idx="1">
                  <c:v>1.4379585601582734</c:v>
                </c:pt>
                <c:pt idx="2">
                  <c:v>1.3744129095873596</c:v>
                </c:pt>
                <c:pt idx="3">
                  <c:v>1.3242519906550227</c:v>
                </c:pt>
                <c:pt idx="4">
                  <c:v>1.2729776030492292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1-9C8D-42F0-83C6-2FA42B8281CE}"/>
            </c:ext>
          </c:extLst>
        </c:ser>
        <c:ser>
          <c:idx val="49"/>
          <c:order val="50"/>
          <c:tx>
            <c:strRef>
              <c:f>'ASETTW Now'!$A$52</c:f>
              <c:strCache>
                <c:ptCount val="1"/>
              </c:strCache>
            </c:strRef>
          </c:tx>
          <c:spPr>
            <a:ln w="28575" cap="rnd">
              <a:solidFill>
                <a:srgbClr val="D60093">
                  <a:alpha val="70000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D60093"/>
              </a:solidFill>
              <a:ln w="9525">
                <a:solidFill>
                  <a:srgbClr val="D60093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Now'!$D$1:$W$1</c15:sqref>
                  </c15:fullRef>
                </c:ext>
              </c:extLst>
              <c:f>('ASETTW Now'!$E$1,'ASETTW Now'!$I$1,'ASETTW Now'!$M$1,'ASETTW Now'!$Q$1,'ASETTW Now'!$U$1)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Now'!$D$52:$W$52</c15:sqref>
                  </c15:fullRef>
                </c:ext>
              </c:extLst>
              <c:f>('ASETTW Now'!$E$52,'ASETTW Now'!$I$52,'ASETTW Now'!$M$52,'ASETTW Now'!$Q$52,'ASETTW Now'!$U$52)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2-9C8D-42F0-83C6-2FA42B8281CE}"/>
            </c:ext>
          </c:extLst>
        </c:ser>
        <c:ser>
          <c:idx val="50"/>
          <c:order val="51"/>
          <c:tx>
            <c:strRef>
              <c:f>'ASETTW Now'!$A$53</c:f>
              <c:strCache>
                <c:ptCount val="1"/>
              </c:strCache>
            </c:strRef>
          </c:tx>
          <c:spPr>
            <a:ln w="76200" cap="rnd">
              <a:solidFill>
                <a:srgbClr val="FF66CC">
                  <a:alpha val="69804"/>
                </a:srgbClr>
              </a:solidFill>
              <a:round/>
            </a:ln>
            <a:effectLst/>
          </c:spPr>
          <c:marker>
            <c:symbol val="circle"/>
            <c:size val="10"/>
            <c:spPr>
              <a:solidFill>
                <a:srgbClr val="FF66CC"/>
              </a:solidFill>
              <a:ln w="9525">
                <a:solidFill>
                  <a:srgbClr val="FF66CC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Now'!$D$1:$W$1</c15:sqref>
                  </c15:fullRef>
                </c:ext>
              </c:extLst>
              <c:f>('ASETTW Now'!$E$1,'ASETTW Now'!$I$1,'ASETTW Now'!$M$1,'ASETTW Now'!$Q$1,'ASETTW Now'!$U$1)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Now'!$D$53:$W$53</c15:sqref>
                  </c15:fullRef>
                </c:ext>
              </c:extLst>
              <c:f>('ASETTW Now'!$E$53,'ASETTW Now'!$I$53,'ASETTW Now'!$M$53,'ASETTW Now'!$Q$53,'ASETTW Now'!$U$53)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3-9C8D-42F0-83C6-2FA42B8281CE}"/>
            </c:ext>
          </c:extLst>
        </c:ser>
        <c:ser>
          <c:idx val="51"/>
          <c:order val="52"/>
          <c:tx>
            <c:strRef>
              <c:f>'ASETTW Now'!$A$54</c:f>
              <c:strCache>
                <c:ptCount val="1"/>
              </c:strCache>
            </c:strRef>
          </c:tx>
          <c:spPr>
            <a:ln w="9525" cap="rnd">
              <a:solidFill>
                <a:srgbClr val="F17FE3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2"/>
            <c:spPr>
              <a:solidFill>
                <a:srgbClr val="F17FE3"/>
              </a:solidFill>
              <a:ln w="9525">
                <a:solidFill>
                  <a:srgbClr val="F17FE3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Now'!$D$1:$W$1</c15:sqref>
                  </c15:fullRef>
                </c:ext>
              </c:extLst>
              <c:f>('ASETTW Now'!$E$1,'ASETTW Now'!$I$1,'ASETTW Now'!$M$1,'ASETTW Now'!$Q$1,'ASETTW Now'!$U$1)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Now'!$D$54:$W$54</c15:sqref>
                  </c15:fullRef>
                </c:ext>
              </c:extLst>
              <c:f>('ASETTW Now'!$E$54,'ASETTW Now'!$I$54,'ASETTW Now'!$M$54,'ASETTW Now'!$Q$54,'ASETTW Now'!$U$54)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4-9C8D-42F0-83C6-2FA42B8281CE}"/>
            </c:ext>
          </c:extLst>
        </c:ser>
        <c:ser>
          <c:idx val="52"/>
          <c:order val="53"/>
          <c:tx>
            <c:strRef>
              <c:f>'ASETTW Now'!$A$55</c:f>
              <c:strCache>
                <c:ptCount val="1"/>
                <c:pt idx="0">
                  <c:v>Emboar</c:v>
                </c:pt>
              </c:strCache>
            </c:strRef>
          </c:tx>
          <c:spPr>
            <a:ln w="12700" cap="rnd">
              <a:solidFill>
                <a:srgbClr val="C00000">
                  <a:alpha val="70000"/>
                </a:srgbClr>
              </a:solidFill>
              <a:round/>
            </a:ln>
            <a:effectLst/>
          </c:spPr>
          <c:marker>
            <c:symbol val="circle"/>
            <c:size val="3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Now'!$D$1:$W$1</c15:sqref>
                  </c15:fullRef>
                </c:ext>
              </c:extLst>
              <c:f>('ASETTW Now'!$E$1,'ASETTW Now'!$I$1,'ASETTW Now'!$M$1,'ASETTW Now'!$Q$1,'ASETTW Now'!$U$1)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Now'!$D$55:$W$55</c15:sqref>
                  </c15:fullRef>
                </c:ext>
              </c:extLst>
              <c:f>('ASETTW Now'!$E$55,'ASETTW Now'!$I$55,'ASETTW Now'!$M$55,'ASETTW Now'!$Q$55,'ASETTW Now'!$U$55)</c:f>
              <c:numCache>
                <c:formatCode>General</c:formatCode>
                <c:ptCount val="5"/>
                <c:pt idx="0">
                  <c:v>1.5681125483505265</c:v>
                </c:pt>
                <c:pt idx="1">
                  <c:v>1.4973017746616775</c:v>
                </c:pt>
                <c:pt idx="2">
                  <c:v>1.4303072214021266</c:v>
                </c:pt>
                <c:pt idx="3">
                  <c:v>1.379550045215425</c:v>
                </c:pt>
                <c:pt idx="4">
                  <c:v>1.328550317732796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5-9C8D-42F0-83C6-2FA42B8281CE}"/>
            </c:ext>
          </c:extLst>
        </c:ser>
        <c:ser>
          <c:idx val="53"/>
          <c:order val="54"/>
          <c:tx>
            <c:strRef>
              <c:f>'ASETTW Now'!$A$56</c:f>
              <c:strCache>
                <c:ptCount val="1"/>
                <c:pt idx="0">
                  <c:v>Victini</c:v>
                </c:pt>
              </c:strCache>
            </c:strRef>
          </c:tx>
          <c:spPr>
            <a:ln w="9525" cap="rnd">
              <a:solidFill>
                <a:srgbClr val="FFC000">
                  <a:alpha val="70000"/>
                </a:srgbClr>
              </a:solidFill>
              <a:round/>
            </a:ln>
            <a:effectLst/>
          </c:spPr>
          <c:marker>
            <c:symbol val="circle"/>
            <c:size val="2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Now'!$D$1:$W$1</c15:sqref>
                  </c15:fullRef>
                </c:ext>
              </c:extLst>
              <c:f>('ASETTW Now'!$E$1,'ASETTW Now'!$I$1,'ASETTW Now'!$M$1,'ASETTW Now'!$Q$1,'ASETTW Now'!$U$1)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Now'!$D$56:$W$56</c15:sqref>
                  </c15:fullRef>
                </c:ext>
              </c:extLst>
              <c:f>('ASETTW Now'!$E$56,'ASETTW Now'!$I$56,'ASETTW Now'!$M$56,'ASETTW Now'!$Q$56,'ASETTW Now'!$U$56)</c:f>
              <c:numCache>
                <c:formatCode>General</c:formatCode>
                <c:ptCount val="5"/>
                <c:pt idx="0">
                  <c:v>1.6443687117075643</c:v>
                </c:pt>
                <c:pt idx="1">
                  <c:v>1.5725311550511649</c:v>
                </c:pt>
                <c:pt idx="2">
                  <c:v>1.5015385335690659</c:v>
                </c:pt>
                <c:pt idx="3">
                  <c:v>1.4543625600570262</c:v>
                </c:pt>
                <c:pt idx="4">
                  <c:v>1.4078136976924343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6-9C8D-42F0-83C6-2FA42B8281CE}"/>
            </c:ext>
          </c:extLst>
        </c:ser>
        <c:ser>
          <c:idx val="54"/>
          <c:order val="55"/>
          <c:tx>
            <c:strRef>
              <c:f>'ASETTW Now'!$A$57</c:f>
              <c:strCache>
                <c:ptCount val="1"/>
              </c:strCache>
            </c:strRef>
          </c:tx>
          <c:spPr>
            <a:ln w="57150" cap="rnd">
              <a:solidFill>
                <a:schemeClr val="tx1">
                  <a:alpha val="70000"/>
                </a:schemeClr>
              </a:solidFill>
              <a:round/>
            </a:ln>
            <a:effectLst/>
          </c:spPr>
          <c:marker>
            <c:symbol val="circle"/>
            <c:size val="8"/>
            <c:spPr>
              <a:solidFill>
                <a:schemeClr val="tx1"/>
              </a:solidFill>
              <a:ln w="9525">
                <a:solidFill>
                  <a:schemeClr val="tx1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Now'!$D$1:$W$1</c15:sqref>
                  </c15:fullRef>
                </c:ext>
              </c:extLst>
              <c:f>('ASETTW Now'!$E$1,'ASETTW Now'!$I$1,'ASETTW Now'!$M$1,'ASETTW Now'!$Q$1,'ASETTW Now'!$U$1)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Now'!$D$57:$W$57</c15:sqref>
                  </c15:fullRef>
                </c:ext>
              </c:extLst>
              <c:f>('ASETTW Now'!$E$57,'ASETTW Now'!$I$57,'ASETTW Now'!$M$57,'ASETTW Now'!$Q$57,'ASETTW Now'!$U$57)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7-9C8D-42F0-83C6-2FA42B8281CE}"/>
            </c:ext>
          </c:extLst>
        </c:ser>
        <c:ser>
          <c:idx val="55"/>
          <c:order val="56"/>
          <c:tx>
            <c:strRef>
              <c:f>'ASETTW Now'!$A$58</c:f>
              <c:strCache>
                <c:ptCount val="1"/>
              </c:strCache>
            </c:strRef>
          </c:tx>
          <c:spPr>
            <a:ln w="57150" cap="rnd">
              <a:solidFill>
                <a:schemeClr val="accent2">
                  <a:lumMod val="75000"/>
                  <a:alpha val="70000"/>
                </a:schemeClr>
              </a:solidFill>
              <a:round/>
            </a:ln>
            <a:effectLst/>
          </c:spPr>
          <c:marker>
            <c:symbol val="circle"/>
            <c:size val="8"/>
            <c:spPr>
              <a:solidFill>
                <a:schemeClr val="accent2">
                  <a:lumMod val="75000"/>
                </a:schemeClr>
              </a:solidFill>
              <a:ln w="9525">
                <a:solidFill>
                  <a:schemeClr val="accent2">
                    <a:lumMod val="75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Now'!$D$1:$W$1</c15:sqref>
                  </c15:fullRef>
                </c:ext>
              </c:extLst>
              <c:f>('ASETTW Now'!$E$1,'ASETTW Now'!$I$1,'ASETTW Now'!$M$1,'ASETTW Now'!$Q$1,'ASETTW Now'!$U$1)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Now'!$D$58:$W$58</c15:sqref>
                  </c15:fullRef>
                </c:ext>
              </c:extLst>
              <c:f>('ASETTW Now'!$E$58,'ASETTW Now'!$I$58,'ASETTW Now'!$M$58,'ASETTW Now'!$Q$58,'ASETTW Now'!$U$58)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8-9C8D-42F0-83C6-2FA42B8281CE}"/>
            </c:ext>
          </c:extLst>
        </c:ser>
        <c:ser>
          <c:idx val="56"/>
          <c:order val="57"/>
          <c:tx>
            <c:strRef>
              <c:f>'ASETTW Now'!$A$59</c:f>
              <c:strCache>
                <c:ptCount val="1"/>
                <c:pt idx="0">
                  <c:v>Charizard</c:v>
                </c:pt>
              </c:strCache>
            </c:strRef>
          </c:tx>
          <c:spPr>
            <a:ln w="28575" cap="rnd">
              <a:solidFill>
                <a:srgbClr val="FFC000">
                  <a:alpha val="70000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Now'!$D$1:$W$1</c15:sqref>
                  </c15:fullRef>
                </c:ext>
              </c:extLst>
              <c:f>('ASETTW Now'!$E$1,'ASETTW Now'!$I$1,'ASETTW Now'!$M$1,'ASETTW Now'!$Q$1,'ASETTW Now'!$U$1)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Now'!$D$59:$W$59</c15:sqref>
                  </c15:fullRef>
                </c:ext>
              </c:extLst>
              <c:f>('ASETTW Now'!$E$59,'ASETTW Now'!$I$59,'ASETTW Now'!$M$59,'ASETTW Now'!$Q$59,'ASETTW Now'!$U$59)</c:f>
              <c:numCache>
                <c:formatCode>General</c:formatCode>
                <c:ptCount val="5"/>
                <c:pt idx="0">
                  <c:v>1.6041021853949946</c:v>
                </c:pt>
                <c:pt idx="1">
                  <c:v>1.5260573352009055</c:v>
                </c:pt>
                <c:pt idx="2">
                  <c:v>1.4598334850344588</c:v>
                </c:pt>
                <c:pt idx="3">
                  <c:v>1.4057817352375317</c:v>
                </c:pt>
                <c:pt idx="4">
                  <c:v>1.353944632191366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9-9C8D-42F0-83C6-2FA42B8281CE}"/>
            </c:ext>
          </c:extLst>
        </c:ser>
        <c:ser>
          <c:idx val="57"/>
          <c:order val="58"/>
          <c:tx>
            <c:strRef>
              <c:f>'ASETTW Now'!$A$60</c:f>
              <c:strCache>
                <c:ptCount val="1"/>
              </c:strCache>
            </c:strRef>
          </c:tx>
          <c:spPr>
            <a:ln w="57150" cap="rnd">
              <a:solidFill>
                <a:schemeClr val="accent2">
                  <a:alpha val="70000"/>
                </a:schemeClr>
              </a:solidFill>
              <a:prstDash val="lgDash"/>
              <a:round/>
            </a:ln>
            <a:effectLst/>
          </c:spPr>
          <c:marker>
            <c:symbol val="circle"/>
            <c:size val="8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Now'!$D$1:$W$1</c15:sqref>
                  </c15:fullRef>
                </c:ext>
              </c:extLst>
              <c:f>('ASETTW Now'!$E$1,'ASETTW Now'!$I$1,'ASETTW Now'!$M$1,'ASETTW Now'!$Q$1,'ASETTW Now'!$U$1)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Now'!$D$60:$W$60</c15:sqref>
                  </c15:fullRef>
                </c:ext>
              </c:extLst>
              <c:f>('ASETTW Now'!$E$60,'ASETTW Now'!$I$60,'ASETTW Now'!$M$60,'ASETTW Now'!$Q$60,'ASETTW Now'!$U$60)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A-9C8D-42F0-83C6-2FA42B8281CE}"/>
            </c:ext>
          </c:extLst>
        </c:ser>
        <c:ser>
          <c:idx val="58"/>
          <c:order val="59"/>
          <c:tx>
            <c:strRef>
              <c:f>'ASETTW Now'!$A$61</c:f>
              <c:strCache>
                <c:ptCount val="1"/>
                <c:pt idx="0">
                  <c:v>Flareon</c:v>
                </c:pt>
              </c:strCache>
            </c:strRef>
          </c:tx>
          <c:spPr>
            <a:ln w="28575" cap="rnd">
              <a:solidFill>
                <a:schemeClr val="accent2">
                  <a:alpha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Now'!$D$1:$W$1</c15:sqref>
                  </c15:fullRef>
                </c:ext>
              </c:extLst>
              <c:f>('ASETTW Now'!$E$1,'ASETTW Now'!$I$1,'ASETTW Now'!$M$1,'ASETTW Now'!$Q$1,'ASETTW Now'!$U$1)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Now'!$D$61:$W$61</c15:sqref>
                  </c15:fullRef>
                </c:ext>
              </c:extLst>
              <c:f>('ASETTW Now'!$E$61,'ASETTW Now'!$I$61,'ASETTW Now'!$M$61,'ASETTW Now'!$Q$61,'ASETTW Now'!$U$61)</c:f>
              <c:numCache>
                <c:formatCode>General</c:formatCode>
                <c:ptCount val="5"/>
                <c:pt idx="0">
                  <c:v>1.5937901089983255</c:v>
                </c:pt>
                <c:pt idx="1">
                  <c:v>1.5137149845246838</c:v>
                </c:pt>
                <c:pt idx="2">
                  <c:v>1.4462471601158282</c:v>
                </c:pt>
                <c:pt idx="3">
                  <c:v>1.3917175565225888</c:v>
                </c:pt>
                <c:pt idx="4">
                  <c:v>1.3400832825019242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B-9C8D-42F0-83C6-2FA42B8281CE}"/>
            </c:ext>
          </c:extLst>
        </c:ser>
        <c:ser>
          <c:idx val="59"/>
          <c:order val="60"/>
          <c:tx>
            <c:strRef>
              <c:f>'ASETTW Now'!$A$62</c:f>
              <c:strCache>
                <c:ptCount val="1"/>
                <c:pt idx="0">
                  <c:v>Typhlosion</c:v>
                </c:pt>
              </c:strCache>
            </c:strRef>
          </c:tx>
          <c:spPr>
            <a:ln w="12700" cap="rnd">
              <a:solidFill>
                <a:schemeClr val="accent1">
                  <a:lumMod val="75000"/>
                  <a:alpha val="70000"/>
                </a:schemeClr>
              </a:solidFill>
              <a:round/>
            </a:ln>
            <a:effectLst/>
          </c:spPr>
          <c:marker>
            <c:symbol val="circle"/>
            <c:size val="3"/>
            <c:spPr>
              <a:solidFill>
                <a:schemeClr val="accent1">
                  <a:lumMod val="75000"/>
                </a:schemeClr>
              </a:solidFill>
              <a:ln w="9525">
                <a:solidFill>
                  <a:schemeClr val="accent1">
                    <a:lumMod val="75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Now'!$D$1:$W$1</c15:sqref>
                  </c15:fullRef>
                </c:ext>
              </c:extLst>
              <c:f>('ASETTW Now'!$E$1,'ASETTW Now'!$I$1,'ASETTW Now'!$M$1,'ASETTW Now'!$Q$1,'ASETTW Now'!$U$1)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Now'!$D$62:$W$62</c15:sqref>
                  </c15:fullRef>
                </c:ext>
              </c:extLst>
              <c:f>('ASETTW Now'!$E$62,'ASETTW Now'!$I$62,'ASETTW Now'!$M$62,'ASETTW Now'!$Q$62,'ASETTW Now'!$U$62)</c:f>
              <c:numCache>
                <c:formatCode>General</c:formatCode>
                <c:ptCount val="5"/>
                <c:pt idx="0">
                  <c:v>1.6734156427851135</c:v>
                </c:pt>
                <c:pt idx="1">
                  <c:v>1.5918903552012165</c:v>
                </c:pt>
                <c:pt idx="2">
                  <c:v>1.5222863347623017</c:v>
                </c:pt>
                <c:pt idx="3">
                  <c:v>1.4661002158932854</c:v>
                </c:pt>
                <c:pt idx="4">
                  <c:v>1.4131112614895338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C-9C8D-42F0-83C6-2FA42B8281CE}"/>
            </c:ext>
          </c:extLst>
        </c:ser>
        <c:ser>
          <c:idx val="60"/>
          <c:order val="61"/>
          <c:tx>
            <c:strRef>
              <c:f>'ASETTW Now'!$A$63</c:f>
              <c:strCache>
                <c:ptCount val="1"/>
                <c:pt idx="0">
                  <c:v>Arcanine (Hisuian)</c:v>
                </c:pt>
              </c:strCache>
            </c:strRef>
          </c:tx>
          <c:spPr>
            <a:ln w="9525" cap="rnd">
              <a:solidFill>
                <a:schemeClr val="bg1">
                  <a:lumMod val="50000"/>
                  <a:alpha val="70000"/>
                </a:schemeClr>
              </a:solidFill>
              <a:round/>
            </a:ln>
            <a:effectLst/>
          </c:spPr>
          <c:marker>
            <c:symbol val="circle"/>
            <c:size val="2"/>
            <c:spPr>
              <a:solidFill>
                <a:schemeClr val="bg1">
                  <a:lumMod val="50000"/>
                </a:schemeClr>
              </a:solidFill>
              <a:ln w="9525">
                <a:solidFill>
                  <a:schemeClr val="bg1">
                    <a:lumMod val="5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Now'!$D$1:$W$1</c15:sqref>
                  </c15:fullRef>
                </c:ext>
              </c:extLst>
              <c:f>('ASETTW Now'!$E$1,'ASETTW Now'!$I$1,'ASETTW Now'!$M$1,'ASETTW Now'!$Q$1,'ASETTW Now'!$U$1)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Now'!$D$63:$W$63</c15:sqref>
                  </c15:fullRef>
                </c:ext>
              </c:extLst>
              <c:f>('ASETTW Now'!$E$63,'ASETTW Now'!$I$63,'ASETTW Now'!$M$63,'ASETTW Now'!$Q$63,'ASETTW Now'!$U$63)</c:f>
              <c:numCache>
                <c:formatCode>General</c:formatCode>
                <c:ptCount val="5"/>
                <c:pt idx="0">
                  <c:v>1.656020951484084</c:v>
                </c:pt>
                <c:pt idx="1">
                  <c:v>1.5864550907269701</c:v>
                </c:pt>
                <c:pt idx="2">
                  <c:v>1.511393842125804</c:v>
                </c:pt>
                <c:pt idx="3">
                  <c:v>1.4619218463642143</c:v>
                </c:pt>
                <c:pt idx="4">
                  <c:v>1.4134094740059882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D-9C8D-42F0-83C6-2FA42B8281CE}"/>
            </c:ext>
          </c:extLst>
        </c:ser>
        <c:ser>
          <c:idx val="61"/>
          <c:order val="62"/>
          <c:tx>
            <c:strRef>
              <c:f>'ASETTW Now'!$A$64</c:f>
              <c:strCache>
                <c:ptCount val="1"/>
                <c:pt idx="0">
                  <c:v>Infernape</c:v>
                </c:pt>
              </c:strCache>
            </c:strRef>
          </c:tx>
          <c:spPr>
            <a:ln w="12700" cap="rnd">
              <a:solidFill>
                <a:srgbClr val="FFC000">
                  <a:alpha val="70000"/>
                </a:srgbClr>
              </a:solidFill>
              <a:round/>
            </a:ln>
            <a:effectLst/>
          </c:spPr>
          <c:marker>
            <c:symbol val="circle"/>
            <c:size val="3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Now'!$D$1:$W$1</c15:sqref>
                  </c15:fullRef>
                </c:ext>
              </c:extLst>
              <c:f>('ASETTW Now'!$E$1,'ASETTW Now'!$I$1,'ASETTW Now'!$M$1,'ASETTW Now'!$Q$1,'ASETTW Now'!$U$1)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Now'!$D$64:$W$64</c15:sqref>
                  </c15:fullRef>
                </c:ext>
              </c:extLst>
              <c:f>('ASETTW Now'!$E$64,'ASETTW Now'!$I$64,'ASETTW Now'!$M$64,'ASETTW Now'!$Q$64,'ASETTW Now'!$U$64)</c:f>
              <c:numCache>
                <c:formatCode>General</c:formatCode>
                <c:ptCount val="5"/>
                <c:pt idx="0">
                  <c:v>1.6472048149432859</c:v>
                </c:pt>
                <c:pt idx="1">
                  <c:v>1.5621509015089112</c:v>
                </c:pt>
                <c:pt idx="2">
                  <c:v>1.4890673383205928</c:v>
                </c:pt>
                <c:pt idx="3">
                  <c:v>1.432313560040571</c:v>
                </c:pt>
                <c:pt idx="4">
                  <c:v>1.3805930175149637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E-9C8D-42F0-83C6-2FA42B8281CE}"/>
            </c:ext>
          </c:extLst>
        </c:ser>
        <c:ser>
          <c:idx val="62"/>
          <c:order val="63"/>
          <c:tx>
            <c:strRef>
              <c:f>'ASETTW Now'!$A$65</c:f>
              <c:strCache>
                <c:ptCount val="1"/>
                <c:pt idx="0">
                  <c:v>Arcanine</c:v>
                </c:pt>
              </c:strCache>
            </c:strRef>
          </c:tx>
          <c:spPr>
            <a:ln w="12700" cap="rnd">
              <a:solidFill>
                <a:schemeClr val="accent2">
                  <a:lumMod val="60000"/>
                  <a:lumOff val="40000"/>
                  <a:alpha val="70000"/>
                </a:schemeClr>
              </a:solidFill>
              <a:round/>
            </a:ln>
            <a:effectLst/>
          </c:spPr>
          <c:marker>
            <c:symbol val="circle"/>
            <c:size val="3"/>
            <c:spPr>
              <a:solidFill>
                <a:schemeClr val="accent2">
                  <a:lumMod val="60000"/>
                  <a:lumOff val="40000"/>
                </a:schemeClr>
              </a:solidFill>
              <a:ln w="9525">
                <a:solidFill>
                  <a:schemeClr val="accent2">
                    <a:lumMod val="60000"/>
                    <a:lumOff val="4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Now'!$D$1:$W$1</c15:sqref>
                  </c15:fullRef>
                </c:ext>
              </c:extLst>
              <c:f>('ASETTW Now'!$E$1,'ASETTW Now'!$I$1,'ASETTW Now'!$M$1,'ASETTW Now'!$Q$1,'ASETTW Now'!$U$1)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Now'!$D$65:$W$65</c15:sqref>
                  </c15:fullRef>
                </c:ext>
              </c:extLst>
              <c:f>('ASETTW Now'!$E$65,'ASETTW Now'!$I$65,'ASETTW Now'!$M$65,'ASETTW Now'!$Q$65,'ASETTW Now'!$U$65)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F-9C8D-42F0-83C6-2FA42B8281CE}"/>
            </c:ext>
          </c:extLst>
        </c:ser>
        <c:ser>
          <c:idx val="63"/>
          <c:order val="64"/>
          <c:tx>
            <c:strRef>
              <c:f>'ASETTW Now'!$A$66</c:f>
              <c:strCache>
                <c:ptCount val="1"/>
                <c:pt idx="0">
                  <c:v>Darmanitan (Galarian Zen)</c:v>
                </c:pt>
              </c:strCache>
            </c:strRef>
          </c:tx>
          <c:spPr>
            <a:ln w="28575" cap="rnd">
              <a:solidFill>
                <a:srgbClr val="33CCCC">
                  <a:alpha val="70000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33CCCC"/>
              </a:solidFill>
              <a:ln w="9525">
                <a:solidFill>
                  <a:srgbClr val="33CCCC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Now'!$D$1:$W$1</c15:sqref>
                  </c15:fullRef>
                </c:ext>
              </c:extLst>
              <c:f>('ASETTW Now'!$E$1,'ASETTW Now'!$I$1,'ASETTW Now'!$M$1,'ASETTW Now'!$Q$1,'ASETTW Now'!$U$1)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Now'!$D$66:$W$66</c15:sqref>
                  </c15:fullRef>
                </c:ext>
              </c:extLst>
              <c:f>('ASETTW Now'!$E$66,'ASETTW Now'!$I$66,'ASETTW Now'!$M$66,'ASETTW Now'!$Q$66,'ASETTW Now'!$U$66)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0-9C8D-42F0-83C6-2FA42B8281CE}"/>
            </c:ext>
          </c:extLst>
        </c:ser>
        <c:ser>
          <c:idx val="64"/>
          <c:order val="65"/>
          <c:tx>
            <c:strRef>
              <c:f>'ASETTW Now'!$A$67</c:f>
              <c:strCache>
                <c:ptCount val="1"/>
                <c:pt idx="0">
                  <c:v>Magmortar</c:v>
                </c:pt>
              </c:strCache>
            </c:strRef>
          </c:tx>
          <c:spPr>
            <a:ln w="12700" cap="rnd">
              <a:solidFill>
                <a:srgbClr val="FF0000">
                  <a:alpha val="70000"/>
                </a:srgbClr>
              </a:solidFill>
              <a:round/>
            </a:ln>
            <a:effectLst/>
          </c:spPr>
          <c:marker>
            <c:symbol val="circle"/>
            <c:size val="3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Now'!$D$1:$W$1</c15:sqref>
                  </c15:fullRef>
                </c:ext>
              </c:extLst>
              <c:f>('ASETTW Now'!$E$1,'ASETTW Now'!$I$1,'ASETTW Now'!$M$1,'ASETTW Now'!$Q$1,'ASETTW Now'!$U$1)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Now'!$D$67:$W$67</c15:sqref>
                  </c15:fullRef>
                </c:ext>
              </c:extLst>
              <c:f>('ASETTW Now'!$E$67,'ASETTW Now'!$I$67,'ASETTW Now'!$M$67,'ASETTW Now'!$Q$67,'ASETTW Now'!$U$67)</c:f>
              <c:numCache>
                <c:formatCode>General</c:formatCode>
                <c:ptCount val="5"/>
                <c:pt idx="0">
                  <c:v>1.69286175041349</c:v>
                </c:pt>
                <c:pt idx="1">
                  <c:v>1.6112015810957665</c:v>
                </c:pt>
                <c:pt idx="2">
                  <c:v>1.5422160637037217</c:v>
                </c:pt>
                <c:pt idx="3">
                  <c:v>1.4820191361305426</c:v>
                </c:pt>
                <c:pt idx="4">
                  <c:v>1.4309044666410258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1-9C8D-42F0-83C6-2FA42B8281CE}"/>
            </c:ext>
          </c:extLst>
        </c:ser>
        <c:ser>
          <c:idx val="65"/>
          <c:order val="66"/>
          <c:tx>
            <c:strRef>
              <c:f>'ASETTW Now'!$A$68</c:f>
              <c:strCache>
                <c:ptCount val="1"/>
                <c:pt idx="0">
                  <c:v>Pyroar</c:v>
                </c:pt>
              </c:strCache>
            </c:strRef>
          </c:tx>
          <c:spPr>
            <a:ln w="12700" cap="rnd">
              <a:solidFill>
                <a:schemeClr val="accent4">
                  <a:lumMod val="75000"/>
                  <a:alpha val="70000"/>
                </a:schemeClr>
              </a:solidFill>
              <a:round/>
            </a:ln>
            <a:effectLst/>
          </c:spPr>
          <c:marker>
            <c:symbol val="circle"/>
            <c:size val="3"/>
            <c:spPr>
              <a:solidFill>
                <a:schemeClr val="accent4">
                  <a:lumMod val="75000"/>
                </a:schemeClr>
              </a:solidFill>
              <a:ln w="9525">
                <a:solidFill>
                  <a:schemeClr val="accent4">
                    <a:lumMod val="75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Now'!$D$1:$W$1</c15:sqref>
                  </c15:fullRef>
                </c:ext>
              </c:extLst>
              <c:f>('ASETTW Now'!$E$1,'ASETTW Now'!$I$1,'ASETTW Now'!$M$1,'ASETTW Now'!$Q$1,'ASETTW Now'!$U$1)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Now'!$D$68:$W$68</c15:sqref>
                  </c15:fullRef>
                </c:ext>
              </c:extLst>
              <c:f>('ASETTW Now'!$E$68,'ASETTW Now'!$I$68,'ASETTW Now'!$M$68,'ASETTW Now'!$Q$68,'ASETTW Now'!$U$68)</c:f>
              <c:numCache>
                <c:formatCode>General</c:formatCode>
                <c:ptCount val="5"/>
                <c:pt idx="0">
                  <c:v>1.6880271420911943</c:v>
                </c:pt>
                <c:pt idx="1">
                  <c:v>1.6067413305569915</c:v>
                </c:pt>
                <c:pt idx="2">
                  <c:v>1.5441640019249077</c:v>
                </c:pt>
                <c:pt idx="3">
                  <c:v>1.4825351656666252</c:v>
                </c:pt>
                <c:pt idx="4">
                  <c:v>1.4265379279565242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2-9C8D-42F0-83C6-2FA42B8281CE}"/>
            </c:ext>
          </c:extLst>
        </c:ser>
        <c:ser>
          <c:idx val="66"/>
          <c:order val="67"/>
          <c:tx>
            <c:strRef>
              <c:f>'ASETTW Now'!$A$69</c:f>
              <c:strCache>
                <c:ptCount val="1"/>
              </c:strCache>
            </c:strRef>
          </c:tx>
          <c:spPr>
            <a:ln w="28575" cap="rnd">
              <a:solidFill>
                <a:srgbClr val="D60093">
                  <a:alpha val="70000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D60093"/>
              </a:solidFill>
              <a:ln w="9525">
                <a:solidFill>
                  <a:srgbClr val="D60093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Now'!$D$1:$W$1</c15:sqref>
                  </c15:fullRef>
                </c:ext>
              </c:extLst>
              <c:f>('ASETTW Now'!$E$1,'ASETTW Now'!$I$1,'ASETTW Now'!$M$1,'ASETTW Now'!$Q$1,'ASETTW Now'!$U$1)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Now'!$D$69:$W$69</c15:sqref>
                  </c15:fullRef>
                </c:ext>
              </c:extLst>
              <c:f>('ASETTW Now'!$E$69,'ASETTW Now'!$I$69,'ASETTW Now'!$M$69,'ASETTW Now'!$Q$69,'ASETTW Now'!$U$69)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3-9C8D-42F0-83C6-2FA42B8281CE}"/>
            </c:ext>
          </c:extLst>
        </c:ser>
        <c:ser>
          <c:idx val="67"/>
          <c:order val="68"/>
          <c:tx>
            <c:strRef>
              <c:f>'ASETTW Now'!$A$70</c:f>
              <c:strCache>
                <c:ptCount val="1"/>
                <c:pt idx="0">
                  <c:v>Houndoom</c:v>
                </c:pt>
              </c:strCache>
            </c:strRef>
          </c:tx>
          <c:spPr>
            <a:ln w="12700" cap="rnd">
              <a:solidFill>
                <a:schemeClr val="tx1">
                  <a:alpha val="70000"/>
                </a:schemeClr>
              </a:solidFill>
              <a:round/>
            </a:ln>
            <a:effectLst/>
          </c:spPr>
          <c:marker>
            <c:symbol val="circle"/>
            <c:size val="3"/>
            <c:spPr>
              <a:solidFill>
                <a:schemeClr val="tx1"/>
              </a:solidFill>
              <a:ln w="9525">
                <a:solidFill>
                  <a:schemeClr val="tx1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Now'!$D$1:$W$1</c15:sqref>
                  </c15:fullRef>
                </c:ext>
              </c:extLst>
              <c:f>('ASETTW Now'!$E$1,'ASETTW Now'!$I$1,'ASETTW Now'!$M$1,'ASETTW Now'!$Q$1,'ASETTW Now'!$U$1)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Now'!$D$70:$W$70</c15:sqref>
                  </c15:fullRef>
                </c:ext>
              </c:extLst>
              <c:f>('ASETTW Now'!$E$70,'ASETTW Now'!$I$70,'ASETTW Now'!$M$70,'ASETTW Now'!$Q$70,'ASETTW Now'!$U$70)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4-9C8D-42F0-83C6-2FA42B8281CE}"/>
            </c:ext>
          </c:extLst>
        </c:ser>
        <c:ser>
          <c:idx val="68"/>
          <c:order val="69"/>
          <c:tx>
            <c:strRef>
              <c:f>'ASETTW Now'!$A$71</c:f>
              <c:strCache>
                <c:ptCount val="1"/>
              </c:strCache>
            </c:strRef>
          </c:tx>
          <c:spPr>
            <a:ln w="76200" cap="rnd">
              <a:solidFill>
                <a:srgbClr val="FF0000">
                  <a:alpha val="70000"/>
                </a:srgbClr>
              </a:solidFill>
              <a:prstDash val="lgDash"/>
              <a:round/>
            </a:ln>
            <a:effectLst/>
          </c:spPr>
          <c:marker>
            <c:symbol val="circle"/>
            <c:size val="10"/>
            <c:spPr>
              <a:solidFill>
                <a:srgbClr val="FF0000"/>
              </a:solidFill>
              <a:ln w="9525">
                <a:solidFill>
                  <a:schemeClr val="accent3">
                    <a:lumMod val="80000"/>
                    <a:lumOff val="2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Now'!$D$1:$W$1</c15:sqref>
                  </c15:fullRef>
                </c:ext>
              </c:extLst>
              <c:f>('ASETTW Now'!$E$1,'ASETTW Now'!$I$1,'ASETTW Now'!$M$1,'ASETTW Now'!$Q$1,'ASETTW Now'!$U$1)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Now'!$D$71:$W$71</c15:sqref>
                  </c15:fullRef>
                </c:ext>
              </c:extLst>
              <c:f>('ASETTW Now'!$E$71,'ASETTW Now'!$I$71,'ASETTW Now'!$M$71,'ASETTW Now'!$Q$71,'ASETTW Now'!$U$71)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5-9C8D-42F0-83C6-2FA42B8281CE}"/>
            </c:ext>
          </c:extLst>
        </c:ser>
        <c:ser>
          <c:idx val="69"/>
          <c:order val="70"/>
          <c:tx>
            <c:strRef>
              <c:f>'ASETTW Now'!$A$72</c:f>
              <c:strCache>
                <c:ptCount val="1"/>
              </c:strCache>
            </c:strRef>
          </c:tx>
          <c:spPr>
            <a:ln w="76200" cap="rnd">
              <a:solidFill>
                <a:srgbClr val="FF0000">
                  <a:alpha val="70000"/>
                </a:srgbClr>
              </a:solidFill>
              <a:prstDash val="lgDash"/>
              <a:round/>
            </a:ln>
            <a:effectLst/>
          </c:spPr>
          <c:marker>
            <c:symbol val="circle"/>
            <c:size val="10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Now'!$D$1:$W$1</c15:sqref>
                  </c15:fullRef>
                </c:ext>
              </c:extLst>
              <c:f>('ASETTW Now'!$E$1,'ASETTW Now'!$I$1,'ASETTW Now'!$M$1,'ASETTW Now'!$Q$1,'ASETTW Now'!$U$1)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Now'!$D$72:$W$72</c15:sqref>
                  </c15:fullRef>
                </c:ext>
              </c:extLst>
              <c:f>('ASETTW Now'!$E$72,'ASETTW Now'!$I$72,'ASETTW Now'!$M$72,'ASETTW Now'!$Q$72,'ASETTW Now'!$U$72)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6-9C8D-42F0-83C6-2FA42B8281CE}"/>
            </c:ext>
          </c:extLst>
        </c:ser>
        <c:ser>
          <c:idx val="70"/>
          <c:order val="71"/>
          <c:tx>
            <c:strRef>
              <c:f>'ASETTW Now'!$A$73</c:f>
              <c:strCache>
                <c:ptCount val="1"/>
              </c:strCache>
            </c:strRef>
          </c:tx>
          <c:spPr>
            <a:ln w="57150" cap="rnd">
              <a:solidFill>
                <a:srgbClr val="00B0F0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8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Now'!$D$1:$W$1</c15:sqref>
                  </c15:fullRef>
                </c:ext>
              </c:extLst>
              <c:f>('ASETTW Now'!$E$1,'ASETTW Now'!$I$1,'ASETTW Now'!$M$1,'ASETTW Now'!$Q$1,'ASETTW Now'!$U$1)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Now'!$D$73:$W$73</c15:sqref>
                  </c15:fullRef>
                </c:ext>
              </c:extLst>
              <c:f>('ASETTW Now'!$E$73,'ASETTW Now'!$I$73,'ASETTW Now'!$M$73,'ASETTW Now'!$Q$73,'ASETTW Now'!$U$73)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7-9C8D-42F0-83C6-2FA42B8281CE}"/>
            </c:ext>
          </c:extLst>
        </c:ser>
        <c:ser>
          <c:idx val="71"/>
          <c:order val="72"/>
          <c:tx>
            <c:strRef>
              <c:f>'ASETTW Now'!$A$74</c:f>
              <c:strCache>
                <c:ptCount val="1"/>
              </c:strCache>
            </c:strRef>
          </c:tx>
          <c:spPr>
            <a:ln w="76200" cap="rnd">
              <a:solidFill>
                <a:srgbClr val="C00000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10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Now'!$D$1:$W$1</c15:sqref>
                  </c15:fullRef>
                </c:ext>
              </c:extLst>
              <c:f>('ASETTW Now'!$E$1,'ASETTW Now'!$I$1,'ASETTW Now'!$M$1,'ASETTW Now'!$Q$1,'ASETTW Now'!$U$1)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Now'!$D$74:$W$74</c15:sqref>
                  </c15:fullRef>
                </c:ext>
              </c:extLst>
              <c:f>('ASETTW Now'!$E$74,'ASETTW Now'!$I$74,'ASETTW Now'!$M$74,'ASETTW Now'!$Q$74,'ASETTW Now'!$U$74)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8-9C8D-42F0-83C6-2FA42B8281CE}"/>
            </c:ext>
          </c:extLst>
        </c:ser>
        <c:ser>
          <c:idx val="72"/>
          <c:order val="73"/>
          <c:tx>
            <c:strRef>
              <c:f>'ASETTW Now'!$A$75</c:f>
              <c:strCache>
                <c:ptCount val="1"/>
              </c:strCache>
            </c:strRef>
          </c:tx>
          <c:spPr>
            <a:ln w="76200" cap="rnd">
              <a:solidFill>
                <a:srgbClr val="2F5597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10"/>
            <c:spPr>
              <a:solidFill>
                <a:srgbClr val="2F5597"/>
              </a:solidFill>
              <a:ln w="9525">
                <a:solidFill>
                  <a:srgbClr val="2F5597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Now'!$D$1:$W$1</c15:sqref>
                  </c15:fullRef>
                </c:ext>
              </c:extLst>
              <c:f>('ASETTW Now'!$E$1,'ASETTW Now'!$I$1,'ASETTW Now'!$M$1,'ASETTW Now'!$Q$1,'ASETTW Now'!$U$1)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Now'!$D$75:$W$75</c15:sqref>
                  </c15:fullRef>
                </c:ext>
              </c:extLst>
              <c:f>('ASETTW Now'!$E$75,'ASETTW Now'!$I$75,'ASETTW Now'!$M$75,'ASETTW Now'!$Q$75,'ASETTW Now'!$U$75)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9-9C8D-42F0-83C6-2FA42B8281CE}"/>
            </c:ext>
          </c:extLst>
        </c:ser>
        <c:ser>
          <c:idx val="73"/>
          <c:order val="74"/>
          <c:tx>
            <c:strRef>
              <c:f>'ASETTW Now'!$A$76</c:f>
              <c:strCache>
                <c:ptCount val="1"/>
              </c:strCache>
            </c:strRef>
          </c:tx>
          <c:spPr>
            <a:ln w="76200" cap="rnd">
              <a:solidFill>
                <a:srgbClr val="FF9933">
                  <a:alpha val="70000"/>
                </a:srgbClr>
              </a:solidFill>
              <a:round/>
            </a:ln>
            <a:effectLst/>
          </c:spPr>
          <c:marker>
            <c:symbol val="circle"/>
            <c:size val="10"/>
            <c:spPr>
              <a:solidFill>
                <a:srgbClr val="FF9933"/>
              </a:solidFill>
              <a:ln w="9525">
                <a:solidFill>
                  <a:srgbClr val="FF9933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Now'!$D$1:$W$1</c15:sqref>
                  </c15:fullRef>
                </c:ext>
              </c:extLst>
              <c:f>('ASETTW Now'!$E$1,'ASETTW Now'!$I$1,'ASETTW Now'!$M$1,'ASETTW Now'!$Q$1,'ASETTW Now'!$U$1)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Now'!$D$76:$W$76</c15:sqref>
                  </c15:fullRef>
                </c:ext>
              </c:extLst>
              <c:f>('ASETTW Now'!$E$76,'ASETTW Now'!$I$76,'ASETTW Now'!$M$76,'ASETTW Now'!$Q$76,'ASETTW Now'!$U$76)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A-9C8D-42F0-83C6-2FA42B8281CE}"/>
            </c:ext>
          </c:extLst>
        </c:ser>
        <c:ser>
          <c:idx val="74"/>
          <c:order val="75"/>
          <c:tx>
            <c:strRef>
              <c:f>'ASETTW Now'!$A$77</c:f>
              <c:strCache>
                <c:ptCount val="1"/>
              </c:strCache>
            </c:strRef>
          </c:tx>
          <c:spPr>
            <a:ln w="28575" cap="rnd">
              <a:solidFill>
                <a:schemeClr val="tx1">
                  <a:alpha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1"/>
              </a:solidFill>
              <a:ln w="9525">
                <a:solidFill>
                  <a:schemeClr val="tx1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Now'!$D$1:$W$1</c15:sqref>
                  </c15:fullRef>
                </c:ext>
              </c:extLst>
              <c:f>('ASETTW Now'!$E$1,'ASETTW Now'!$I$1,'ASETTW Now'!$M$1,'ASETTW Now'!$Q$1,'ASETTW Now'!$U$1)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Now'!$D$77:$W$77</c15:sqref>
                  </c15:fullRef>
                </c:ext>
              </c:extLst>
              <c:f>('ASETTW Now'!$E$77,'ASETTW Now'!$I$77,'ASETTW Now'!$M$77,'ASETTW Now'!$Q$77,'ASETTW Now'!$U$77)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B-9C8D-42F0-83C6-2FA42B8281CE}"/>
            </c:ext>
          </c:extLst>
        </c:ser>
        <c:ser>
          <c:idx val="75"/>
          <c:order val="76"/>
          <c:tx>
            <c:strRef>
              <c:f>'ASETTW Now'!$A$78</c:f>
              <c:strCache>
                <c:ptCount val="1"/>
              </c:strCache>
            </c:strRef>
          </c:tx>
          <c:spPr>
            <a:ln w="28575" cap="rnd">
              <a:solidFill>
                <a:srgbClr val="FF0000">
                  <a:alpha val="70000"/>
                </a:srgbClr>
              </a:solidFill>
              <a:prstDash val="lgDash"/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Now'!$D$1:$W$1</c15:sqref>
                  </c15:fullRef>
                </c:ext>
              </c:extLst>
              <c:f>('ASETTW Now'!$E$1,'ASETTW Now'!$I$1,'ASETTW Now'!$M$1,'ASETTW Now'!$Q$1,'ASETTW Now'!$U$1)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Now'!$D$78:$W$78</c15:sqref>
                  </c15:fullRef>
                </c:ext>
              </c:extLst>
              <c:f>('ASETTW Now'!$E$78,'ASETTW Now'!$I$78,'ASETTW Now'!$M$78,'ASETTW Now'!$Q$78,'ASETTW Now'!$U$78)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C-9C8D-42F0-83C6-2FA42B8281CE}"/>
            </c:ext>
          </c:extLst>
        </c:ser>
        <c:ser>
          <c:idx val="76"/>
          <c:order val="77"/>
          <c:tx>
            <c:strRef>
              <c:f>'ASETTW Now'!$A$79</c:f>
              <c:strCache>
                <c:ptCount val="1"/>
              </c:strCache>
            </c:strRef>
          </c:tx>
          <c:spPr>
            <a:ln w="28575" cap="rnd">
              <a:solidFill>
                <a:schemeClr val="accent1"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Now'!$D$1:$W$1</c15:sqref>
                  </c15:fullRef>
                </c:ext>
              </c:extLst>
              <c:f>('ASETTW Now'!$E$1,'ASETTW Now'!$I$1,'ASETTW Now'!$M$1,'ASETTW Now'!$Q$1,'ASETTW Now'!$U$1)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Now'!$D$79:$W$79</c15:sqref>
                  </c15:fullRef>
                </c:ext>
              </c:extLst>
              <c:f>('ASETTW Now'!$E$79,'ASETTW Now'!$I$79,'ASETTW Now'!$M$79,'ASETTW Now'!$Q$79,'ASETTW Now'!$U$79)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D-9C8D-42F0-83C6-2FA42B8281CE}"/>
            </c:ext>
          </c:extLst>
        </c:ser>
        <c:ser>
          <c:idx val="77"/>
          <c:order val="78"/>
          <c:tx>
            <c:strRef>
              <c:f>'ASETTW Now'!$A$80</c:f>
              <c:strCache>
                <c:ptCount val="1"/>
              </c:strCache>
            </c:strRef>
          </c:tx>
          <c:spPr>
            <a:ln w="28575" cap="rnd">
              <a:solidFill>
                <a:srgbClr val="FF0000">
                  <a:alpha val="70000"/>
                </a:srgbClr>
              </a:solidFill>
              <a:prstDash val="lgDash"/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Now'!$D$1:$W$1</c15:sqref>
                  </c15:fullRef>
                </c:ext>
              </c:extLst>
              <c:f>('ASETTW Now'!$E$1,'ASETTW Now'!$I$1,'ASETTW Now'!$M$1,'ASETTW Now'!$Q$1,'ASETTW Now'!$U$1)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Now'!$D$80:$W$80</c15:sqref>
                  </c15:fullRef>
                </c:ext>
              </c:extLst>
              <c:f>('ASETTW Now'!$E$80,'ASETTW Now'!$I$80,'ASETTW Now'!$M$80,'ASETTW Now'!$Q$80,'ASETTW Now'!$U$80)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E-9C8D-42F0-83C6-2FA42B8281CE}"/>
            </c:ext>
          </c:extLst>
        </c:ser>
        <c:ser>
          <c:idx val="78"/>
          <c:order val="79"/>
          <c:tx>
            <c:strRef>
              <c:f>'ASETTW Now'!$A$81</c:f>
              <c:strCache>
                <c:ptCount val="1"/>
              </c:strCache>
            </c:strRef>
          </c:tx>
          <c:spPr>
            <a:ln w="28575" cap="rnd">
              <a:solidFill>
                <a:srgbClr val="FF0000">
                  <a:alpha val="70000"/>
                </a:srgbClr>
              </a:solidFill>
              <a:prstDash val="lgDash"/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Now'!$D$1:$W$1</c15:sqref>
                  </c15:fullRef>
                </c:ext>
              </c:extLst>
              <c:f>('ASETTW Now'!$E$1,'ASETTW Now'!$I$1,'ASETTW Now'!$M$1,'ASETTW Now'!$Q$1,'ASETTW Now'!$U$1)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Now'!$D$81:$W$81</c15:sqref>
                  </c15:fullRef>
                </c:ext>
              </c:extLst>
              <c:f>('ASETTW Now'!$E$81,'ASETTW Now'!$I$81,'ASETTW Now'!$M$81,'ASETTW Now'!$Q$81,'ASETTW Now'!$U$81)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F-9C8D-42F0-83C6-2FA42B8281CE}"/>
            </c:ext>
          </c:extLst>
        </c:ser>
        <c:ser>
          <c:idx val="79"/>
          <c:order val="80"/>
          <c:tx>
            <c:strRef>
              <c:f>'ASETTW Now'!$A$82</c:f>
              <c:strCache>
                <c:ptCount val="1"/>
              </c:strCache>
            </c:strRef>
          </c:tx>
          <c:spPr>
            <a:ln w="28575" cap="rnd">
              <a:solidFill>
                <a:srgbClr val="FF0000">
                  <a:alpha val="70000"/>
                </a:srgbClr>
              </a:solidFill>
              <a:prstDash val="lgDash"/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Now'!$D$1:$W$1</c15:sqref>
                  </c15:fullRef>
                </c:ext>
              </c:extLst>
              <c:f>('ASETTW Now'!$E$1,'ASETTW Now'!$I$1,'ASETTW Now'!$M$1,'ASETTW Now'!$Q$1,'ASETTW Now'!$U$1)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Now'!$D$82:$W$82</c15:sqref>
                  </c15:fullRef>
                </c:ext>
              </c:extLst>
              <c:f>('ASETTW Now'!$E$82,'ASETTW Now'!$I$82,'ASETTW Now'!$M$82,'ASETTW Now'!$Q$82,'ASETTW Now'!$U$82)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50-9C8D-42F0-83C6-2FA42B8281CE}"/>
            </c:ext>
          </c:extLst>
        </c:ser>
        <c:ser>
          <c:idx val="80"/>
          <c:order val="81"/>
          <c:tx>
            <c:strRef>
              <c:f>'ASETTW Now'!$A$83</c:f>
              <c:strCache>
                <c:ptCount val="1"/>
              </c:strCache>
            </c:strRef>
          </c:tx>
          <c:spPr>
            <a:ln w="28575" cap="rnd">
              <a:solidFill>
                <a:srgbClr val="FF0000">
                  <a:alpha val="70000"/>
                </a:srgbClr>
              </a:solidFill>
              <a:prstDash val="lgDash"/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Now'!$D$1:$W$1</c15:sqref>
                  </c15:fullRef>
                </c:ext>
              </c:extLst>
              <c:f>('ASETTW Now'!$E$1,'ASETTW Now'!$I$1,'ASETTW Now'!$M$1,'ASETTW Now'!$Q$1,'ASETTW Now'!$U$1)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Now'!$D$83:$W$83</c15:sqref>
                  </c15:fullRef>
                </c:ext>
              </c:extLst>
              <c:f>('ASETTW Now'!$E$83,'ASETTW Now'!$I$83,'ASETTW Now'!$M$83,'ASETTW Now'!$Q$83,'ASETTW Now'!$U$83)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51-9C8D-42F0-83C6-2FA42B8281CE}"/>
            </c:ext>
          </c:extLst>
        </c:ser>
        <c:ser>
          <c:idx val="81"/>
          <c:order val="82"/>
          <c:tx>
            <c:strRef>
              <c:f>'ASETTW Now'!$A$84</c:f>
              <c:strCache>
                <c:ptCount val="1"/>
                <c:pt idx="0">
                  <c:v>Primal Groudon</c:v>
                </c:pt>
              </c:strCache>
            </c:strRef>
          </c:tx>
          <c:spPr>
            <a:ln w="57150" cap="rnd">
              <a:solidFill>
                <a:srgbClr val="FF0000">
                  <a:alpha val="70000"/>
                </a:srgbClr>
              </a:solidFill>
              <a:prstDash val="lgDash"/>
              <a:round/>
            </a:ln>
            <a:effectLst/>
          </c:spPr>
          <c:marker>
            <c:symbol val="circle"/>
            <c:size val="8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Now'!$D$1:$W$1</c15:sqref>
                  </c15:fullRef>
                </c:ext>
              </c:extLst>
              <c:f>('ASETTW Now'!$E$1,'ASETTW Now'!$I$1,'ASETTW Now'!$M$1,'ASETTW Now'!$Q$1,'ASETTW Now'!$U$1)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Now'!$D$84:$W$84</c15:sqref>
                  </c15:fullRef>
                </c:ext>
              </c:extLst>
              <c:f>('ASETTW Now'!$E$84,'ASETTW Now'!$I$84,'ASETTW Now'!$M$84,'ASETTW Now'!$Q$84,'ASETTW Now'!$U$84)</c:f>
              <c:numCache>
                <c:formatCode>General</c:formatCode>
                <c:ptCount val="5"/>
                <c:pt idx="0">
                  <c:v>1.415353575450661</c:v>
                </c:pt>
                <c:pt idx="1">
                  <c:v>1.3525008617166947</c:v>
                </c:pt>
                <c:pt idx="2">
                  <c:v>1.3002331461201402</c:v>
                </c:pt>
                <c:pt idx="3">
                  <c:v>1.2633429790443109</c:v>
                </c:pt>
                <c:pt idx="4">
                  <c:v>1.2217070603203557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52-9C8D-42F0-83C6-2FA42B8281CE}"/>
            </c:ext>
          </c:extLst>
        </c:ser>
        <c:ser>
          <c:idx val="82"/>
          <c:order val="83"/>
          <c:tx>
            <c:strRef>
              <c:f>'ASETTW Now'!$A$85</c:f>
              <c:strCache>
                <c:ptCount val="1"/>
              </c:strCache>
            </c:strRef>
          </c:tx>
          <c:spPr>
            <a:ln w="28575" cap="rnd">
              <a:solidFill>
                <a:schemeClr val="accent5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60000"/>
                  <a:lumOff val="40000"/>
                </a:schemeClr>
              </a:solidFill>
              <a:ln w="9525">
                <a:solidFill>
                  <a:schemeClr val="accent5">
                    <a:lumMod val="60000"/>
                    <a:lumOff val="4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Now'!$D$1:$W$1</c15:sqref>
                  </c15:fullRef>
                </c:ext>
              </c:extLst>
              <c:f>('ASETTW Now'!$E$1,'ASETTW Now'!$I$1,'ASETTW Now'!$M$1,'ASETTW Now'!$Q$1,'ASETTW Now'!$U$1)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Now'!$D$85:$W$85</c15:sqref>
                  </c15:fullRef>
                </c:ext>
              </c:extLst>
              <c:f>('ASETTW Now'!$E$85,'ASETTW Now'!$I$85,'ASETTW Now'!$M$85,'ASETTW Now'!$Q$85,'ASETTW Now'!$U$85)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53-9C8D-42F0-83C6-2FA42B8281CE}"/>
            </c:ext>
          </c:extLst>
        </c:ser>
        <c:ser>
          <c:idx val="83"/>
          <c:order val="84"/>
          <c:tx>
            <c:strRef>
              <c:f>'ASETTW Now'!$A$86</c:f>
              <c:strCache>
                <c:ptCount val="1"/>
              </c:strCache>
            </c:strRef>
          </c:tx>
          <c:spPr>
            <a:ln w="28575" cap="rnd">
              <a:solidFill>
                <a:schemeClr val="accent6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60000"/>
                  <a:lumOff val="40000"/>
                </a:schemeClr>
              </a:solidFill>
              <a:ln w="9525">
                <a:solidFill>
                  <a:schemeClr val="accent6">
                    <a:lumMod val="60000"/>
                    <a:lumOff val="4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Now'!$D$1:$W$1</c15:sqref>
                  </c15:fullRef>
                </c:ext>
              </c:extLst>
              <c:f>('ASETTW Now'!$E$1,'ASETTW Now'!$I$1,'ASETTW Now'!$M$1,'ASETTW Now'!$Q$1,'ASETTW Now'!$U$1)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Now'!$D$86:$W$86</c15:sqref>
                  </c15:fullRef>
                </c:ext>
              </c:extLst>
              <c:f>('ASETTW Now'!$E$86,'ASETTW Now'!$I$86,'ASETTW Now'!$M$86,'ASETTW Now'!$Q$86,'ASETTW Now'!$U$86)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54-9C8D-42F0-83C6-2FA42B8281CE}"/>
            </c:ext>
          </c:extLst>
        </c:ser>
        <c:ser>
          <c:idx val="84"/>
          <c:order val="85"/>
          <c:tx>
            <c:strRef>
              <c:f>'ASETTW Now'!$A$87</c:f>
              <c:strCache>
                <c:ptCount val="1"/>
              </c:strCache>
            </c:strRef>
          </c:tx>
          <c:spPr>
            <a:ln w="28575" cap="rnd">
              <a:solidFill>
                <a:schemeClr val="accent1">
                  <a:lumMod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50000"/>
                </a:schemeClr>
              </a:solidFill>
              <a:ln w="9525">
                <a:solidFill>
                  <a:schemeClr val="accent1">
                    <a:lumMod val="5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Now'!$D$1:$W$1</c15:sqref>
                  </c15:fullRef>
                </c:ext>
              </c:extLst>
              <c:f>('ASETTW Now'!$E$1,'ASETTW Now'!$I$1,'ASETTW Now'!$M$1,'ASETTW Now'!$Q$1,'ASETTW Now'!$U$1)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Now'!$D$87:$W$87</c15:sqref>
                  </c15:fullRef>
                </c:ext>
              </c:extLst>
              <c:f>('ASETTW Now'!$E$87,'ASETTW Now'!$I$87,'ASETTW Now'!$M$87,'ASETTW Now'!$Q$87,'ASETTW Now'!$U$87)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55-9C8D-42F0-83C6-2FA42B8281CE}"/>
            </c:ext>
          </c:extLst>
        </c:ser>
        <c:ser>
          <c:idx val="85"/>
          <c:order val="86"/>
          <c:tx>
            <c:strRef>
              <c:f>'ASETTW Now'!$A$88</c:f>
              <c:strCache>
                <c:ptCount val="1"/>
              </c:strCache>
            </c:strRef>
          </c:tx>
          <c:spPr>
            <a:ln w="28575" cap="rnd">
              <a:solidFill>
                <a:schemeClr val="accent2">
                  <a:lumMod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50000"/>
                </a:schemeClr>
              </a:solidFill>
              <a:ln w="9525">
                <a:solidFill>
                  <a:schemeClr val="accent2">
                    <a:lumMod val="5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Now'!$D$1:$W$1</c15:sqref>
                  </c15:fullRef>
                </c:ext>
              </c:extLst>
              <c:f>('ASETTW Now'!$E$1,'ASETTW Now'!$I$1,'ASETTW Now'!$M$1,'ASETTW Now'!$Q$1,'ASETTW Now'!$U$1)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Now'!$D$88:$W$88</c15:sqref>
                  </c15:fullRef>
                </c:ext>
              </c:extLst>
              <c:f>('ASETTW Now'!$E$88,'ASETTW Now'!$I$88,'ASETTW Now'!$M$88,'ASETTW Now'!$Q$88,'ASETTW Now'!$U$88)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56-9C8D-42F0-83C6-2FA42B8281CE}"/>
            </c:ext>
          </c:extLst>
        </c:ser>
        <c:ser>
          <c:idx val="86"/>
          <c:order val="87"/>
          <c:tx>
            <c:strRef>
              <c:f>'ASETTW Now'!$A$89</c:f>
              <c:strCache>
                <c:ptCount val="1"/>
              </c:strCache>
            </c:strRef>
          </c:tx>
          <c:spPr>
            <a:ln w="28575" cap="rnd">
              <a:solidFill>
                <a:schemeClr val="accent3">
                  <a:lumMod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50000"/>
                </a:schemeClr>
              </a:solidFill>
              <a:ln w="9525">
                <a:solidFill>
                  <a:schemeClr val="accent3">
                    <a:lumMod val="5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Now'!$D$1:$W$1</c15:sqref>
                  </c15:fullRef>
                </c:ext>
              </c:extLst>
              <c:f>('ASETTW Now'!$E$1,'ASETTW Now'!$I$1,'ASETTW Now'!$M$1,'ASETTW Now'!$Q$1,'ASETTW Now'!$U$1)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Now'!$D$89:$W$89</c15:sqref>
                  </c15:fullRef>
                </c:ext>
              </c:extLst>
              <c:f>('ASETTW Now'!$E$89,'ASETTW Now'!$I$89,'ASETTW Now'!$M$89,'ASETTW Now'!$Q$89,'ASETTW Now'!$U$89)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57-9C8D-42F0-83C6-2FA42B8281CE}"/>
            </c:ext>
          </c:extLst>
        </c:ser>
        <c:ser>
          <c:idx val="87"/>
          <c:order val="88"/>
          <c:tx>
            <c:strRef>
              <c:f>'ASETTW Now'!$A$90</c:f>
              <c:strCache>
                <c:ptCount val="1"/>
              </c:strCache>
            </c:strRef>
          </c:tx>
          <c:spPr>
            <a:ln w="28575" cap="rnd">
              <a:solidFill>
                <a:schemeClr val="accent4">
                  <a:lumMod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50000"/>
                </a:schemeClr>
              </a:solidFill>
              <a:ln w="9525">
                <a:solidFill>
                  <a:schemeClr val="accent4">
                    <a:lumMod val="5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Now'!$D$1:$W$1</c15:sqref>
                  </c15:fullRef>
                </c:ext>
              </c:extLst>
              <c:f>('ASETTW Now'!$E$1,'ASETTW Now'!$I$1,'ASETTW Now'!$M$1,'ASETTW Now'!$Q$1,'ASETTW Now'!$U$1)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Now'!$D$90:$W$90</c15:sqref>
                  </c15:fullRef>
                </c:ext>
              </c:extLst>
              <c:f>('ASETTW Now'!$E$90,'ASETTW Now'!$I$90,'ASETTW Now'!$M$90,'ASETTW Now'!$Q$90,'ASETTW Now'!$U$90)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58-9C8D-42F0-83C6-2FA42B8281CE}"/>
            </c:ext>
          </c:extLst>
        </c:ser>
        <c:ser>
          <c:idx val="88"/>
          <c:order val="89"/>
          <c:tx>
            <c:strRef>
              <c:f>'ASETTW Now'!$A$91</c:f>
              <c:strCache>
                <c:ptCount val="1"/>
              </c:strCache>
            </c:strRef>
          </c:tx>
          <c:spPr>
            <a:ln w="28575" cap="rnd">
              <a:solidFill>
                <a:schemeClr val="accent5">
                  <a:lumMod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50000"/>
                </a:schemeClr>
              </a:solidFill>
              <a:ln w="9525">
                <a:solidFill>
                  <a:schemeClr val="accent5">
                    <a:lumMod val="5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Now'!$D$1:$W$1</c15:sqref>
                  </c15:fullRef>
                </c:ext>
              </c:extLst>
              <c:f>('ASETTW Now'!$E$1,'ASETTW Now'!$I$1,'ASETTW Now'!$M$1,'ASETTW Now'!$Q$1,'ASETTW Now'!$U$1)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Now'!$D$91:$W$91</c15:sqref>
                  </c15:fullRef>
                </c:ext>
              </c:extLst>
              <c:f>('ASETTW Now'!$E$91,'ASETTW Now'!$I$91,'ASETTW Now'!$M$91,'ASETTW Now'!$Q$91,'ASETTW Now'!$U$91)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59-9C8D-42F0-83C6-2FA42B8281CE}"/>
            </c:ext>
          </c:extLst>
        </c:ser>
        <c:ser>
          <c:idx val="89"/>
          <c:order val="90"/>
          <c:tx>
            <c:strRef>
              <c:f>'ASETTW Now'!$A$92</c:f>
              <c:strCache>
                <c:ptCount val="1"/>
              </c:strCache>
            </c:strRef>
          </c:tx>
          <c:spPr>
            <a:ln w="28575" cap="rnd">
              <a:solidFill>
                <a:schemeClr val="accent6">
                  <a:lumMod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50000"/>
                </a:schemeClr>
              </a:solidFill>
              <a:ln w="9525">
                <a:solidFill>
                  <a:schemeClr val="accent6">
                    <a:lumMod val="5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Now'!$D$1:$W$1</c15:sqref>
                  </c15:fullRef>
                </c:ext>
              </c:extLst>
              <c:f>('ASETTW Now'!$E$1,'ASETTW Now'!$I$1,'ASETTW Now'!$M$1,'ASETTW Now'!$Q$1,'ASETTW Now'!$U$1)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Now'!$D$92:$W$92</c15:sqref>
                  </c15:fullRef>
                </c:ext>
              </c:extLst>
              <c:f>('ASETTW Now'!$E$92,'ASETTW Now'!$I$92,'ASETTW Now'!$M$92,'ASETTW Now'!$Q$92,'ASETTW Now'!$U$92)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5A-9C8D-42F0-83C6-2FA42B8281CE}"/>
            </c:ext>
          </c:extLst>
        </c:ser>
        <c:ser>
          <c:idx val="91"/>
          <c:order val="91"/>
          <c:tx>
            <c:strRef>
              <c:f>'ASETTW Now'!$A$93</c:f>
              <c:strCache>
                <c:ptCount val="1"/>
              </c:strCache>
            </c:strRef>
          </c:tx>
          <c:spPr>
            <a:ln w="28575" cap="rnd">
              <a:solidFill>
                <a:schemeClr val="accent2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70000"/>
                  <a:lumOff val="30000"/>
                </a:schemeClr>
              </a:solidFill>
              <a:ln w="9525">
                <a:solidFill>
                  <a:schemeClr val="accent2">
                    <a:lumMod val="70000"/>
                    <a:lumOff val="3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Now'!$D$1:$W$1</c15:sqref>
                  </c15:fullRef>
                </c:ext>
              </c:extLst>
              <c:f>('ASETTW Now'!$E$1,'ASETTW Now'!$I$1,'ASETTW Now'!$M$1,'ASETTW Now'!$Q$1,'ASETTW Now'!$U$1)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Now'!$D$93:$W$93</c15:sqref>
                  </c15:fullRef>
                </c:ext>
              </c:extLst>
              <c:f>('ASETTW Now'!$E$93,'ASETTW Now'!$I$93,'ASETTW Now'!$M$93,'ASETTW Now'!$Q$93,'ASETTW Now'!$U$93)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5B-9C8D-42F0-83C6-2FA42B8281CE}"/>
            </c:ext>
          </c:extLst>
        </c:ser>
        <c:ser>
          <c:idx val="92"/>
          <c:order val="92"/>
          <c:tx>
            <c:strRef>
              <c:f>'ASETTW Now'!$A$94</c:f>
              <c:strCache>
                <c:ptCount val="1"/>
              </c:strCache>
            </c:strRef>
          </c:tx>
          <c:spPr>
            <a:ln w="28575" cap="rnd">
              <a:solidFill>
                <a:schemeClr val="accent3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70000"/>
                  <a:lumOff val="30000"/>
                </a:schemeClr>
              </a:solidFill>
              <a:ln w="9525">
                <a:solidFill>
                  <a:schemeClr val="accent3">
                    <a:lumMod val="70000"/>
                    <a:lumOff val="3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Now'!$D$1:$W$1</c15:sqref>
                  </c15:fullRef>
                </c:ext>
              </c:extLst>
              <c:f>('ASETTW Now'!$E$1,'ASETTW Now'!$I$1,'ASETTW Now'!$M$1,'ASETTW Now'!$Q$1,'ASETTW Now'!$U$1)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Now'!$D$94:$W$94</c15:sqref>
                  </c15:fullRef>
                </c:ext>
              </c:extLst>
              <c:f>('ASETTW Now'!$E$94,'ASETTW Now'!$I$94,'ASETTW Now'!$M$94,'ASETTW Now'!$Q$94,'ASETTW Now'!$U$94)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5C-9C8D-42F0-83C6-2FA42B8281CE}"/>
            </c:ext>
          </c:extLst>
        </c:ser>
        <c:ser>
          <c:idx val="93"/>
          <c:order val="93"/>
          <c:tx>
            <c:strRef>
              <c:f>'ASETTW Now'!$A$95</c:f>
              <c:strCache>
                <c:ptCount val="1"/>
              </c:strCache>
            </c:strRef>
          </c:tx>
          <c:spPr>
            <a:ln w="28575" cap="rnd">
              <a:solidFill>
                <a:schemeClr val="accent4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70000"/>
                  <a:lumOff val="30000"/>
                </a:schemeClr>
              </a:solidFill>
              <a:ln w="9525">
                <a:solidFill>
                  <a:schemeClr val="accent4">
                    <a:lumMod val="70000"/>
                    <a:lumOff val="3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Now'!$D$1:$W$1</c15:sqref>
                  </c15:fullRef>
                </c:ext>
              </c:extLst>
              <c:f>('ASETTW Now'!$E$1,'ASETTW Now'!$I$1,'ASETTW Now'!$M$1,'ASETTW Now'!$Q$1,'ASETTW Now'!$U$1)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Now'!$D$95:$W$95</c15:sqref>
                  </c15:fullRef>
                </c:ext>
              </c:extLst>
              <c:f>('ASETTW Now'!$E$95,'ASETTW Now'!$I$95,'ASETTW Now'!$M$95,'ASETTW Now'!$Q$95,'ASETTW Now'!$U$95)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5D-9C8D-42F0-83C6-2FA42B8281CE}"/>
            </c:ext>
          </c:extLst>
        </c:ser>
        <c:ser>
          <c:idx val="94"/>
          <c:order val="94"/>
          <c:tx>
            <c:strRef>
              <c:f>'ASETTW Now'!$A$96</c:f>
              <c:strCache>
                <c:ptCount val="1"/>
              </c:strCache>
            </c:strRef>
          </c:tx>
          <c:spPr>
            <a:ln w="28575" cap="rnd">
              <a:solidFill>
                <a:schemeClr val="accent5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0000"/>
                  <a:lumOff val="30000"/>
                </a:schemeClr>
              </a:solidFill>
              <a:ln w="9525">
                <a:solidFill>
                  <a:schemeClr val="accent5">
                    <a:lumMod val="70000"/>
                    <a:lumOff val="3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Now'!$D$1:$W$1</c15:sqref>
                  </c15:fullRef>
                </c:ext>
              </c:extLst>
              <c:f>('ASETTW Now'!$E$1,'ASETTW Now'!$I$1,'ASETTW Now'!$M$1,'ASETTW Now'!$Q$1,'ASETTW Now'!$U$1)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Now'!$D$96:$W$96</c15:sqref>
                  </c15:fullRef>
                </c:ext>
              </c:extLst>
              <c:f>('ASETTW Now'!$E$96,'ASETTW Now'!$I$96,'ASETTW Now'!$M$96,'ASETTW Now'!$Q$96,'ASETTW Now'!$U$96)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5E-9C8D-42F0-83C6-2FA42B8281CE}"/>
            </c:ext>
          </c:extLst>
        </c:ser>
        <c:ser>
          <c:idx val="95"/>
          <c:order val="95"/>
          <c:tx>
            <c:strRef>
              <c:f>'ASETTW Now'!$A$97</c:f>
              <c:strCache>
                <c:ptCount val="1"/>
              </c:strCache>
            </c:strRef>
          </c:tx>
          <c:spPr>
            <a:ln w="28575" cap="rnd">
              <a:solidFill>
                <a:schemeClr val="accent6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70000"/>
                  <a:lumOff val="30000"/>
                </a:schemeClr>
              </a:solidFill>
              <a:ln w="9525">
                <a:solidFill>
                  <a:schemeClr val="accent6">
                    <a:lumMod val="70000"/>
                    <a:lumOff val="3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Now'!$D$1:$W$1</c15:sqref>
                  </c15:fullRef>
                </c:ext>
              </c:extLst>
              <c:f>('ASETTW Now'!$E$1,'ASETTW Now'!$I$1,'ASETTW Now'!$M$1,'ASETTW Now'!$Q$1,'ASETTW Now'!$U$1)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Now'!$D$97:$W$97</c15:sqref>
                  </c15:fullRef>
                </c:ext>
              </c:extLst>
              <c:f>('ASETTW Now'!$E$97,'ASETTW Now'!$I$97,'ASETTW Now'!$M$97,'ASETTW Now'!$Q$97,'ASETTW Now'!$U$97)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5F-9C8D-42F0-83C6-2FA42B8281CE}"/>
            </c:ext>
          </c:extLst>
        </c:ser>
        <c:ser>
          <c:idx val="96"/>
          <c:order val="96"/>
          <c:tx>
            <c:strRef>
              <c:f>'ASETTW Now'!$A$98</c:f>
              <c:strCache>
                <c:ptCount val="1"/>
              </c:strCache>
            </c:strRef>
          </c:tx>
          <c:spPr>
            <a:ln w="28575" cap="rnd">
              <a:solidFill>
                <a:schemeClr val="accent1">
                  <a:lumMod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70000"/>
                </a:schemeClr>
              </a:solidFill>
              <a:ln w="9525">
                <a:solidFill>
                  <a:schemeClr val="accent1">
                    <a:lumMod val="7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Now'!$D$1:$W$1</c15:sqref>
                  </c15:fullRef>
                </c:ext>
              </c:extLst>
              <c:f>('ASETTW Now'!$E$1,'ASETTW Now'!$I$1,'ASETTW Now'!$M$1,'ASETTW Now'!$Q$1,'ASETTW Now'!$U$1)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Now'!$D$98:$W$98</c15:sqref>
                  </c15:fullRef>
                </c:ext>
              </c:extLst>
              <c:f>('ASETTW Now'!$E$98,'ASETTW Now'!$I$98,'ASETTW Now'!$M$98,'ASETTW Now'!$Q$98,'ASETTW Now'!$U$98)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60-9C8D-42F0-83C6-2FA42B8281CE}"/>
            </c:ext>
          </c:extLst>
        </c:ser>
        <c:ser>
          <c:idx val="97"/>
          <c:order val="97"/>
          <c:tx>
            <c:strRef>
              <c:f>'ASETTW Now'!$A$99</c:f>
              <c:strCache>
                <c:ptCount val="1"/>
              </c:strCache>
            </c:strRef>
          </c:tx>
          <c:spPr>
            <a:ln w="28575" cap="rnd">
              <a:solidFill>
                <a:schemeClr val="accent2">
                  <a:lumMod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70000"/>
                </a:schemeClr>
              </a:solidFill>
              <a:ln w="9525">
                <a:solidFill>
                  <a:schemeClr val="accent2">
                    <a:lumMod val="7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Now'!$D$1:$W$1</c15:sqref>
                  </c15:fullRef>
                </c:ext>
              </c:extLst>
              <c:f>('ASETTW Now'!$E$1,'ASETTW Now'!$I$1,'ASETTW Now'!$M$1,'ASETTW Now'!$Q$1,'ASETTW Now'!$U$1)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Now'!$D$99:$W$99</c15:sqref>
                  </c15:fullRef>
                </c:ext>
              </c:extLst>
              <c:f>('ASETTW Now'!$E$99,'ASETTW Now'!$I$99,'ASETTW Now'!$M$99,'ASETTW Now'!$Q$99,'ASETTW Now'!$U$99)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61-9C8D-42F0-83C6-2FA42B8281CE}"/>
            </c:ext>
          </c:extLst>
        </c:ser>
        <c:ser>
          <c:idx val="98"/>
          <c:order val="98"/>
          <c:tx>
            <c:strRef>
              <c:f>'ASETTW Now'!$A$100</c:f>
              <c:strCache>
                <c:ptCount val="1"/>
              </c:strCache>
            </c:strRef>
          </c:tx>
          <c:spPr>
            <a:ln w="28575" cap="rnd">
              <a:solidFill>
                <a:schemeClr val="accent3">
                  <a:lumMod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70000"/>
                </a:schemeClr>
              </a:solidFill>
              <a:ln w="9525">
                <a:solidFill>
                  <a:schemeClr val="accent3">
                    <a:lumMod val="7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Now'!$D$1:$W$1</c15:sqref>
                  </c15:fullRef>
                </c:ext>
              </c:extLst>
              <c:f>('ASETTW Now'!$E$1,'ASETTW Now'!$I$1,'ASETTW Now'!$M$1,'ASETTW Now'!$Q$1,'ASETTW Now'!$U$1)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Now'!$D$100:$W$100</c15:sqref>
                  </c15:fullRef>
                </c:ext>
              </c:extLst>
              <c:f>('ASETTW Now'!$E$100,'ASETTW Now'!$I$100,'ASETTW Now'!$M$100,'ASETTW Now'!$Q$100,'ASETTW Now'!$U$100)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62-9C8D-42F0-83C6-2FA42B8281CE}"/>
            </c:ext>
          </c:extLst>
        </c:ser>
        <c:ser>
          <c:idx val="99"/>
          <c:order val="99"/>
          <c:tx>
            <c:strRef>
              <c:f>'ASETTW Now'!$A$101</c:f>
              <c:strCache>
                <c:ptCount val="1"/>
              </c:strCache>
            </c:strRef>
          </c:tx>
          <c:spPr>
            <a:ln w="28575" cap="rnd">
              <a:solidFill>
                <a:schemeClr val="accent4">
                  <a:lumMod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70000"/>
                </a:schemeClr>
              </a:solidFill>
              <a:ln w="9525">
                <a:solidFill>
                  <a:schemeClr val="accent4">
                    <a:lumMod val="7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Now'!$D$1:$W$1</c15:sqref>
                  </c15:fullRef>
                </c:ext>
              </c:extLst>
              <c:f>('ASETTW Now'!$E$1,'ASETTW Now'!$I$1,'ASETTW Now'!$M$1,'ASETTW Now'!$Q$1,'ASETTW Now'!$U$1)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Now'!$D$101:$W$101</c15:sqref>
                  </c15:fullRef>
                </c:ext>
              </c:extLst>
              <c:f>('ASETTW Now'!$E$101,'ASETTW Now'!$I$101,'ASETTW Now'!$M$101,'ASETTW Now'!$Q$101,'ASETTW Now'!$U$101)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63-9C8D-42F0-83C6-2FA42B8281CE}"/>
            </c:ext>
          </c:extLst>
        </c:ser>
        <c:ser>
          <c:idx val="100"/>
          <c:order val="100"/>
          <c:tx>
            <c:strRef>
              <c:f>'ASETTW Now'!$A$102</c:f>
              <c:strCache>
                <c:ptCount val="1"/>
              </c:strCache>
            </c:strRef>
          </c:tx>
          <c:spPr>
            <a:ln w="28575" cap="rnd">
              <a:solidFill>
                <a:schemeClr val="accent5">
                  <a:lumMod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0000"/>
                </a:schemeClr>
              </a:solidFill>
              <a:ln w="9525">
                <a:solidFill>
                  <a:schemeClr val="accent5">
                    <a:lumMod val="7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Now'!$D$1:$W$1</c15:sqref>
                  </c15:fullRef>
                </c:ext>
              </c:extLst>
              <c:f>('ASETTW Now'!$E$1,'ASETTW Now'!$I$1,'ASETTW Now'!$M$1,'ASETTW Now'!$Q$1,'ASETTW Now'!$U$1)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Now'!$D$102:$W$102</c15:sqref>
                  </c15:fullRef>
                </c:ext>
              </c:extLst>
              <c:f>('ASETTW Now'!$E$102,'ASETTW Now'!$I$102,'ASETTW Now'!$M$102,'ASETTW Now'!$Q$102,'ASETTW Now'!$U$102)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64-9C8D-42F0-83C6-2FA42B8281CE}"/>
            </c:ext>
          </c:extLst>
        </c:ser>
        <c:ser>
          <c:idx val="101"/>
          <c:order val="101"/>
          <c:tx>
            <c:strRef>
              <c:f>'ASETTW Now'!$A$103</c:f>
              <c:strCache>
                <c:ptCount val="1"/>
              </c:strCache>
            </c:strRef>
          </c:tx>
          <c:spPr>
            <a:ln w="28575" cap="rnd">
              <a:solidFill>
                <a:schemeClr val="accent6">
                  <a:lumMod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70000"/>
                </a:schemeClr>
              </a:solidFill>
              <a:ln w="9525">
                <a:solidFill>
                  <a:schemeClr val="accent6">
                    <a:lumMod val="7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Now'!$D$1:$W$1</c15:sqref>
                  </c15:fullRef>
                </c:ext>
              </c:extLst>
              <c:f>('ASETTW Now'!$E$1,'ASETTW Now'!$I$1,'ASETTW Now'!$M$1,'ASETTW Now'!$Q$1,'ASETTW Now'!$U$1)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Now'!$D$103:$W$103</c15:sqref>
                  </c15:fullRef>
                </c:ext>
              </c:extLst>
              <c:f>('ASETTW Now'!$E$103,'ASETTW Now'!$I$103,'ASETTW Now'!$M$103,'ASETTW Now'!$Q$103,'ASETTW Now'!$U$103)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65-9C8D-42F0-83C6-2FA42B8281CE}"/>
            </c:ext>
          </c:extLst>
        </c:ser>
        <c:ser>
          <c:idx val="102"/>
          <c:order val="102"/>
          <c:tx>
            <c:strRef>
              <c:f>'ASETTW Now'!$A$104</c:f>
              <c:strCache>
                <c:ptCount val="1"/>
              </c:strCache>
            </c:strRef>
          </c:tx>
          <c:spPr>
            <a:ln w="28575" cap="rnd">
              <a:solidFill>
                <a:schemeClr val="accent1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50000"/>
                  <a:lumOff val="50000"/>
                </a:schemeClr>
              </a:solidFill>
              <a:ln w="9525">
                <a:solidFill>
                  <a:schemeClr val="accent1">
                    <a:lumMod val="50000"/>
                    <a:lumOff val="5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Now'!$D$1:$W$1</c15:sqref>
                  </c15:fullRef>
                </c:ext>
              </c:extLst>
              <c:f>('ASETTW Now'!$E$1,'ASETTW Now'!$I$1,'ASETTW Now'!$M$1,'ASETTW Now'!$Q$1,'ASETTW Now'!$U$1)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Now'!$D$104:$W$104</c15:sqref>
                  </c15:fullRef>
                </c:ext>
              </c:extLst>
              <c:f>('ASETTW Now'!$E$104,'ASETTW Now'!$I$104,'ASETTW Now'!$M$104,'ASETTW Now'!$Q$104,'ASETTW Now'!$U$104)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66-9C8D-42F0-83C6-2FA42B8281CE}"/>
            </c:ext>
          </c:extLst>
        </c:ser>
        <c:ser>
          <c:idx val="103"/>
          <c:order val="103"/>
          <c:tx>
            <c:strRef>
              <c:f>'ASETTW Now'!$A$105</c:f>
              <c:strCache>
                <c:ptCount val="1"/>
              </c:strCache>
            </c:strRef>
          </c:tx>
          <c:spPr>
            <a:ln w="28575" cap="rnd">
              <a:solidFill>
                <a:schemeClr val="accent2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50000"/>
                  <a:lumOff val="50000"/>
                </a:schemeClr>
              </a:solidFill>
              <a:ln w="9525">
                <a:solidFill>
                  <a:schemeClr val="accent2">
                    <a:lumMod val="50000"/>
                    <a:lumOff val="5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Now'!$D$1:$W$1</c15:sqref>
                  </c15:fullRef>
                </c:ext>
              </c:extLst>
              <c:f>('ASETTW Now'!$E$1,'ASETTW Now'!$I$1,'ASETTW Now'!$M$1,'ASETTW Now'!$Q$1,'ASETTW Now'!$U$1)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Now'!$D$105:$W$105</c15:sqref>
                  </c15:fullRef>
                </c:ext>
              </c:extLst>
              <c:f>('ASETTW Now'!$E$105,'ASETTW Now'!$I$105,'ASETTW Now'!$M$105,'ASETTW Now'!$Q$105,'ASETTW Now'!$U$105)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67-9C8D-42F0-83C6-2FA42B8281CE}"/>
            </c:ext>
          </c:extLst>
        </c:ser>
        <c:ser>
          <c:idx val="104"/>
          <c:order val="104"/>
          <c:tx>
            <c:strRef>
              <c:f>'ASETTW Now'!$A$106</c:f>
              <c:strCache>
                <c:ptCount val="1"/>
              </c:strCache>
            </c:strRef>
          </c:tx>
          <c:spPr>
            <a:ln w="28575" cap="rnd">
              <a:solidFill>
                <a:schemeClr val="accent3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50000"/>
                  <a:lumOff val="50000"/>
                </a:schemeClr>
              </a:solidFill>
              <a:ln w="9525">
                <a:solidFill>
                  <a:schemeClr val="accent3">
                    <a:lumMod val="50000"/>
                    <a:lumOff val="5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Now'!$D$1:$W$1</c15:sqref>
                  </c15:fullRef>
                </c:ext>
              </c:extLst>
              <c:f>('ASETTW Now'!$E$1,'ASETTW Now'!$I$1,'ASETTW Now'!$M$1,'ASETTW Now'!$Q$1,'ASETTW Now'!$U$1)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Now'!$D$106:$W$106</c15:sqref>
                  </c15:fullRef>
                </c:ext>
              </c:extLst>
              <c:f>('ASETTW Now'!$E$106,'ASETTW Now'!$I$106,'ASETTW Now'!$M$106,'ASETTW Now'!$Q$106,'ASETTW Now'!$U$106)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68-9C8D-42F0-83C6-2FA42B8281CE}"/>
            </c:ext>
          </c:extLst>
        </c:ser>
        <c:ser>
          <c:idx val="105"/>
          <c:order val="105"/>
          <c:tx>
            <c:strRef>
              <c:f>'ASETTW Now'!$A$107</c:f>
              <c:strCache>
                <c:ptCount val="1"/>
              </c:strCache>
            </c:strRef>
          </c:tx>
          <c:spPr>
            <a:ln w="28575" cap="rnd">
              <a:solidFill>
                <a:schemeClr val="accent4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50000"/>
                  <a:lumOff val="50000"/>
                </a:schemeClr>
              </a:solidFill>
              <a:ln w="9525">
                <a:solidFill>
                  <a:schemeClr val="accent4">
                    <a:lumMod val="50000"/>
                    <a:lumOff val="5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Now'!$D$1:$W$1</c15:sqref>
                  </c15:fullRef>
                </c:ext>
              </c:extLst>
              <c:f>('ASETTW Now'!$E$1,'ASETTW Now'!$I$1,'ASETTW Now'!$M$1,'ASETTW Now'!$Q$1,'ASETTW Now'!$U$1)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Now'!$D$107:$W$107</c15:sqref>
                  </c15:fullRef>
                </c:ext>
              </c:extLst>
              <c:f>('ASETTW Now'!$E$107,'ASETTW Now'!$I$107,'ASETTW Now'!$M$107,'ASETTW Now'!$Q$107,'ASETTW Now'!$U$107)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69-9C8D-42F0-83C6-2FA42B8281CE}"/>
            </c:ext>
          </c:extLst>
        </c:ser>
        <c:ser>
          <c:idx val="106"/>
          <c:order val="106"/>
          <c:tx>
            <c:strRef>
              <c:f>'ASETTW Now'!$A$108</c:f>
              <c:strCache>
                <c:ptCount val="1"/>
              </c:strCache>
            </c:strRef>
          </c:tx>
          <c:spPr>
            <a:ln w="28575" cap="rnd">
              <a:solidFill>
                <a:schemeClr val="accent5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50000"/>
                  <a:lumOff val="50000"/>
                </a:schemeClr>
              </a:solidFill>
              <a:ln w="9525">
                <a:solidFill>
                  <a:schemeClr val="accent5">
                    <a:lumMod val="50000"/>
                    <a:lumOff val="5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Now'!$D$1:$W$1</c15:sqref>
                  </c15:fullRef>
                </c:ext>
              </c:extLst>
              <c:f>('ASETTW Now'!$E$1,'ASETTW Now'!$I$1,'ASETTW Now'!$M$1,'ASETTW Now'!$Q$1,'ASETTW Now'!$U$1)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Now'!$D$108:$W$108</c15:sqref>
                  </c15:fullRef>
                </c:ext>
              </c:extLst>
              <c:f>('ASETTW Now'!$E$108,'ASETTW Now'!$I$108,'ASETTW Now'!$M$108,'ASETTW Now'!$Q$108,'ASETTW Now'!$U$108)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6A-9C8D-42F0-83C6-2FA42B8281CE}"/>
            </c:ext>
          </c:extLst>
        </c:ser>
        <c:ser>
          <c:idx val="107"/>
          <c:order val="107"/>
          <c:tx>
            <c:strRef>
              <c:f>'ASETTW Now'!$A$109</c:f>
              <c:strCache>
                <c:ptCount val="1"/>
              </c:strCache>
            </c:strRef>
          </c:tx>
          <c:spPr>
            <a:ln w="28575" cap="rnd">
              <a:solidFill>
                <a:schemeClr val="accent6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50000"/>
                  <a:lumOff val="50000"/>
                </a:schemeClr>
              </a:solidFill>
              <a:ln w="9525">
                <a:solidFill>
                  <a:schemeClr val="accent6">
                    <a:lumMod val="50000"/>
                    <a:lumOff val="5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Now'!$D$1:$W$1</c15:sqref>
                  </c15:fullRef>
                </c:ext>
              </c:extLst>
              <c:f>('ASETTW Now'!$E$1,'ASETTW Now'!$I$1,'ASETTW Now'!$M$1,'ASETTW Now'!$Q$1,'ASETTW Now'!$U$1)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Now'!$D$109:$W$109</c15:sqref>
                  </c15:fullRef>
                </c:ext>
              </c:extLst>
              <c:f>('ASETTW Now'!$E$109,'ASETTW Now'!$I$109,'ASETTW Now'!$M$109,'ASETTW Now'!$Q$109,'ASETTW Now'!$U$109)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6B-9C8D-42F0-83C6-2FA42B8281CE}"/>
            </c:ext>
          </c:extLst>
        </c:ser>
        <c:ser>
          <c:idx val="108"/>
          <c:order val="108"/>
          <c:tx>
            <c:strRef>
              <c:f>'ASETTW Now'!$A$110</c:f>
              <c:strCache>
                <c:ptCount val="1"/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Now'!$D$1:$W$1</c15:sqref>
                  </c15:fullRef>
                </c:ext>
              </c:extLst>
              <c:f>('ASETTW Now'!$E$1,'ASETTW Now'!$I$1,'ASETTW Now'!$M$1,'ASETTW Now'!$Q$1,'ASETTW Now'!$U$1)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Now'!$D$110:$W$110</c15:sqref>
                  </c15:fullRef>
                </c:ext>
              </c:extLst>
              <c:f>('ASETTW Now'!$E$110,'ASETTW Now'!$I$110,'ASETTW Now'!$M$110,'ASETTW Now'!$Q$110,'ASETTW Now'!$U$110)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6C-9C8D-42F0-83C6-2FA42B8281CE}"/>
            </c:ext>
          </c:extLst>
        </c:ser>
        <c:ser>
          <c:idx val="109"/>
          <c:order val="109"/>
          <c:tx>
            <c:strRef>
              <c:f>'ASETTW Now'!$A$111</c:f>
              <c:strCache>
                <c:ptCount val="1"/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Now'!$D$1:$W$1</c15:sqref>
                  </c15:fullRef>
                </c:ext>
              </c:extLst>
              <c:f>('ASETTW Now'!$E$1,'ASETTW Now'!$I$1,'ASETTW Now'!$M$1,'ASETTW Now'!$Q$1,'ASETTW Now'!$U$1)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Now'!$D$111:$W$111</c15:sqref>
                  </c15:fullRef>
                </c:ext>
              </c:extLst>
              <c:f>('ASETTW Now'!$E$111,'ASETTW Now'!$I$111,'ASETTW Now'!$M$111,'ASETTW Now'!$Q$111,'ASETTW Now'!$U$111)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6D-9C8D-42F0-83C6-2FA42B8281CE}"/>
            </c:ext>
          </c:extLst>
        </c:ser>
        <c:ser>
          <c:idx val="110"/>
          <c:order val="110"/>
          <c:tx>
            <c:strRef>
              <c:f>'ASETTW Now'!$A$112</c:f>
              <c:strCache>
                <c:ptCount val="1"/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Now'!$D$1:$W$1</c15:sqref>
                  </c15:fullRef>
                </c:ext>
              </c:extLst>
              <c:f>('ASETTW Now'!$E$1,'ASETTW Now'!$I$1,'ASETTW Now'!$M$1,'ASETTW Now'!$Q$1,'ASETTW Now'!$U$1)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Now'!$D$112:$W$112</c15:sqref>
                  </c15:fullRef>
                </c:ext>
              </c:extLst>
              <c:f>('ASETTW Now'!$E$112,'ASETTW Now'!$I$112,'ASETTW Now'!$M$112,'ASETTW Now'!$Q$112,'ASETTW Now'!$U$112)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6E-9C8D-42F0-83C6-2FA42B8281CE}"/>
            </c:ext>
          </c:extLst>
        </c:ser>
        <c:ser>
          <c:idx val="111"/>
          <c:order val="111"/>
          <c:tx>
            <c:strRef>
              <c:f>'ASETTW Now'!$A$113</c:f>
              <c:strCache>
                <c:ptCount val="1"/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Now'!$D$1:$W$1</c15:sqref>
                  </c15:fullRef>
                </c:ext>
              </c:extLst>
              <c:f>('ASETTW Now'!$E$1,'ASETTW Now'!$I$1,'ASETTW Now'!$M$1,'ASETTW Now'!$Q$1,'ASETTW Now'!$U$1)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Now'!$D$113:$W$113</c15:sqref>
                  </c15:fullRef>
                </c:ext>
              </c:extLst>
              <c:f>('ASETTW Now'!$E$113,'ASETTW Now'!$I$113,'ASETTW Now'!$M$113,'ASETTW Now'!$Q$113,'ASETTW Now'!$U$113)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6F-9C8D-42F0-83C6-2FA42B8281CE}"/>
            </c:ext>
          </c:extLst>
        </c:ser>
        <c:ser>
          <c:idx val="112"/>
          <c:order val="112"/>
          <c:tx>
            <c:strRef>
              <c:f>'ASETTW Now'!$A$114</c:f>
              <c:strCache>
                <c:ptCount val="1"/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Now'!$D$1:$W$1</c15:sqref>
                  </c15:fullRef>
                </c:ext>
              </c:extLst>
              <c:f>('ASETTW Now'!$E$1,'ASETTW Now'!$I$1,'ASETTW Now'!$M$1,'ASETTW Now'!$Q$1,'ASETTW Now'!$U$1)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Now'!$D$114:$W$114</c15:sqref>
                  </c15:fullRef>
                </c:ext>
              </c:extLst>
              <c:f>('ASETTW Now'!$E$114,'ASETTW Now'!$I$114,'ASETTW Now'!$M$114,'ASETTW Now'!$Q$114,'ASETTW Now'!$U$114)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70-9C8D-42F0-83C6-2FA42B8281CE}"/>
            </c:ext>
          </c:extLst>
        </c:ser>
        <c:ser>
          <c:idx val="113"/>
          <c:order val="113"/>
          <c:tx>
            <c:strRef>
              <c:f>'ASETTW Now'!$A$115</c:f>
              <c:strCache>
                <c:ptCount val="1"/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Now'!$D$1:$W$1</c15:sqref>
                  </c15:fullRef>
                </c:ext>
              </c:extLst>
              <c:f>('ASETTW Now'!$E$1,'ASETTW Now'!$I$1,'ASETTW Now'!$M$1,'ASETTW Now'!$Q$1,'ASETTW Now'!$U$1)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Now'!$D$115:$W$115</c15:sqref>
                  </c15:fullRef>
                </c:ext>
              </c:extLst>
              <c:f>('ASETTW Now'!$E$115,'ASETTW Now'!$I$115,'ASETTW Now'!$M$115,'ASETTW Now'!$Q$115,'ASETTW Now'!$U$115)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71-9C8D-42F0-83C6-2FA42B8281CE}"/>
            </c:ext>
          </c:extLst>
        </c:ser>
        <c:ser>
          <c:idx val="114"/>
          <c:order val="114"/>
          <c:tx>
            <c:strRef>
              <c:f>'ASETTW Now'!$A$116</c:f>
              <c:strCache>
                <c:ptCount val="1"/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60000"/>
                </a:schemeClr>
              </a:solidFill>
              <a:ln w="9525">
                <a:solidFill>
                  <a:schemeClr val="accent1">
                    <a:lumMod val="6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Now'!$D$1:$W$1</c15:sqref>
                  </c15:fullRef>
                </c:ext>
              </c:extLst>
              <c:f>('ASETTW Now'!$E$1,'ASETTW Now'!$I$1,'ASETTW Now'!$M$1,'ASETTW Now'!$Q$1,'ASETTW Now'!$U$1)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Now'!$D$116:$W$116</c15:sqref>
                  </c15:fullRef>
                </c:ext>
              </c:extLst>
              <c:f>('ASETTW Now'!$E$116,'ASETTW Now'!$I$116,'ASETTW Now'!$M$116,'ASETTW Now'!$Q$116,'ASETTW Now'!$U$116)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72-9C8D-42F0-83C6-2FA42B8281CE}"/>
            </c:ext>
          </c:extLst>
        </c:ser>
        <c:ser>
          <c:idx val="115"/>
          <c:order val="115"/>
          <c:tx>
            <c:strRef>
              <c:f>'ASETTW Now'!$A$117</c:f>
              <c:strCache>
                <c:ptCount val="1"/>
              </c:strCache>
            </c:strRef>
          </c:tx>
          <c:spPr>
            <a:ln w="2857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60000"/>
                </a:schemeClr>
              </a:solidFill>
              <a:ln w="9525">
                <a:solidFill>
                  <a:schemeClr val="accent2">
                    <a:lumMod val="6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Now'!$D$1:$W$1</c15:sqref>
                  </c15:fullRef>
                </c:ext>
              </c:extLst>
              <c:f>('ASETTW Now'!$E$1,'ASETTW Now'!$I$1,'ASETTW Now'!$M$1,'ASETTW Now'!$Q$1,'ASETTW Now'!$U$1)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Now'!$D$117:$W$117</c15:sqref>
                  </c15:fullRef>
                </c:ext>
              </c:extLst>
              <c:f>('ASETTW Now'!$E$117,'ASETTW Now'!$I$117,'ASETTW Now'!$M$117,'ASETTW Now'!$Q$117,'ASETTW Now'!$U$117)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73-9C8D-42F0-83C6-2FA42B8281CE}"/>
            </c:ext>
          </c:extLst>
        </c:ser>
        <c:ser>
          <c:idx val="116"/>
          <c:order val="116"/>
          <c:tx>
            <c:strRef>
              <c:f>'ASETTW Now'!$A$118</c:f>
              <c:strCache>
                <c:ptCount val="1"/>
              </c:strCache>
            </c:strRef>
          </c:tx>
          <c:spPr>
            <a:ln w="28575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60000"/>
                </a:schemeClr>
              </a:solidFill>
              <a:ln w="9525">
                <a:solidFill>
                  <a:schemeClr val="accent3">
                    <a:lumMod val="6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Now'!$D$1:$W$1</c15:sqref>
                  </c15:fullRef>
                </c:ext>
              </c:extLst>
              <c:f>('ASETTW Now'!$E$1,'ASETTW Now'!$I$1,'ASETTW Now'!$M$1,'ASETTW Now'!$Q$1,'ASETTW Now'!$U$1)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Now'!$D$118:$W$118</c15:sqref>
                  </c15:fullRef>
                </c:ext>
              </c:extLst>
              <c:f>('ASETTW Now'!$E$118,'ASETTW Now'!$I$118,'ASETTW Now'!$M$118,'ASETTW Now'!$Q$118,'ASETTW Now'!$U$118)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74-9C8D-42F0-83C6-2FA42B8281CE}"/>
            </c:ext>
          </c:extLst>
        </c:ser>
        <c:ser>
          <c:idx val="117"/>
          <c:order val="117"/>
          <c:tx>
            <c:strRef>
              <c:f>'ASETTW Now'!$A$119</c:f>
              <c:strCache>
                <c:ptCount val="1"/>
              </c:strCache>
            </c:strRef>
          </c:tx>
          <c:spPr>
            <a:ln w="28575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60000"/>
                </a:schemeClr>
              </a:solidFill>
              <a:ln w="9525">
                <a:solidFill>
                  <a:schemeClr val="accent4">
                    <a:lumMod val="6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Now'!$D$1:$W$1</c15:sqref>
                  </c15:fullRef>
                </c:ext>
              </c:extLst>
              <c:f>('ASETTW Now'!$E$1,'ASETTW Now'!$I$1,'ASETTW Now'!$M$1,'ASETTW Now'!$Q$1,'ASETTW Now'!$U$1)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Now'!$D$119:$W$119</c15:sqref>
                  </c15:fullRef>
                </c:ext>
              </c:extLst>
              <c:f>('ASETTW Now'!$E$119,'ASETTW Now'!$I$119,'ASETTW Now'!$M$119,'ASETTW Now'!$Q$119,'ASETTW Now'!$U$119)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75-9C8D-42F0-83C6-2FA42B8281CE}"/>
            </c:ext>
          </c:extLst>
        </c:ser>
        <c:ser>
          <c:idx val="118"/>
          <c:order val="118"/>
          <c:tx>
            <c:strRef>
              <c:f>'ASETTW Now'!$A$120</c:f>
              <c:strCache>
                <c:ptCount val="1"/>
              </c:strCache>
            </c:strRef>
          </c:tx>
          <c:spPr>
            <a:ln w="28575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60000"/>
                </a:schemeClr>
              </a:solidFill>
              <a:ln w="9525">
                <a:solidFill>
                  <a:schemeClr val="accent5">
                    <a:lumMod val="6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Now'!$D$1:$W$1</c15:sqref>
                  </c15:fullRef>
                </c:ext>
              </c:extLst>
              <c:f>('ASETTW Now'!$E$1,'ASETTW Now'!$I$1,'ASETTW Now'!$M$1,'ASETTW Now'!$Q$1,'ASETTW Now'!$U$1)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Now'!$D$120:$W$120</c15:sqref>
                  </c15:fullRef>
                </c:ext>
              </c:extLst>
              <c:f>('ASETTW Now'!$E$120,'ASETTW Now'!$I$120,'ASETTW Now'!$M$120,'ASETTW Now'!$Q$120,'ASETTW Now'!$U$120)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76-9C8D-42F0-83C6-2FA42B8281C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990692928"/>
        <c:axId val="990694592"/>
        <c:extLst/>
      </c:lineChart>
      <c:catAx>
        <c:axId val="990692928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/>
                  <a:t>Attacker</a:t>
                </a:r>
                <a:r>
                  <a:rPr lang="en-US" sz="1400" baseline="0"/>
                  <a:t> l</a:t>
                </a:r>
                <a:r>
                  <a:rPr lang="en-US" sz="1400"/>
                  <a:t>evel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90694592"/>
        <c:crosses val="max"/>
        <c:auto val="1"/>
        <c:lblAlgn val="ctr"/>
        <c:lblOffset val="100"/>
        <c:noMultiLvlLbl val="0"/>
      </c:catAx>
      <c:valAx>
        <c:axId val="990694592"/>
        <c:scaling>
          <c:orientation val="maxMin"/>
          <c:max val="1.6"/>
          <c:min val="0.9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/>
                  <a:t>ASE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90692928"/>
        <c:crosses val="autoZero"/>
        <c:crossBetween val="between"/>
        <c:majorUnit val="5.000000000000001E-2"/>
      </c:valAx>
      <c:spPr>
        <a:solidFill>
          <a:srgbClr val="FF9933">
            <a:alpha val="5000"/>
          </a:srgbClr>
        </a:solidFill>
        <a:ln>
          <a:noFill/>
        </a:ln>
        <a:effectLst/>
      </c:spPr>
    </c:plotArea>
    <c:plotVisOnly val="1"/>
    <c:dispBlanksAs val="span"/>
    <c:showDLblsOverMax val="0"/>
    <c:extLst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600" b="1">
                <a:solidFill>
                  <a:srgbClr val="FF9933"/>
                </a:solidFill>
              </a:rPr>
              <a:t>Fire</a:t>
            </a:r>
            <a:r>
              <a:rPr lang="en-US" sz="1600"/>
              <a:t> attackers</a:t>
            </a:r>
            <a:r>
              <a:rPr lang="en-US" sz="1600" baseline="0"/>
              <a:t>, </a:t>
            </a:r>
            <a:r>
              <a:rPr lang="en-US" sz="1600" b="1" baseline="0">
                <a:solidFill>
                  <a:srgbClr val="FF9933"/>
                </a:solidFill>
              </a:rPr>
              <a:t>Average Scaled Time to Win (ASTTW)</a:t>
            </a:r>
            <a:r>
              <a:rPr lang="en-US" sz="1600" b="0" baseline="0">
                <a:solidFill>
                  <a:sysClr val="windowText" lastClr="000000"/>
                </a:solidFill>
              </a:rPr>
              <a:t>, No Dodging</a:t>
            </a:r>
            <a:endParaRPr lang="en-US" sz="1600" b="0">
              <a:solidFill>
                <a:sysClr val="windowText" lastClr="000000"/>
              </a:solidFill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7.6307990071317666E-2"/>
          <c:y val="6.3023269849691282E-2"/>
          <c:w val="0.88511079538919901"/>
          <c:h val="0.88456399453410195"/>
        </c:manualLayout>
      </c:layout>
      <c:lineChart>
        <c:grouping val="standard"/>
        <c:varyColors val="0"/>
        <c:ser>
          <c:idx val="90"/>
          <c:order val="0"/>
          <c:tx>
            <c:strRef>
              <c:f>'ASETTW Now'!$A$2</c:f>
              <c:strCache>
                <c:ptCount val="1"/>
              </c:strCache>
            </c:strRef>
          </c:tx>
          <c:spPr>
            <a:ln w="28575" cap="rnd">
              <a:solidFill>
                <a:schemeClr val="accent2">
                  <a:lumMod val="75000"/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75000"/>
                </a:schemeClr>
              </a:solidFill>
              <a:ln w="9525">
                <a:solidFill>
                  <a:schemeClr val="accent2">
                    <a:lumMod val="75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Now'!$D$1:$W$1</c15:sqref>
                  </c15:fullRef>
                </c:ext>
              </c:extLst>
              <c:f>('ASETTW Now'!$F$1,'ASETTW Now'!$J$1,'ASETTW Now'!$N$1,'ASETTW Now'!$R$1,'ASETTW Now'!$V$1)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Now'!$D$2:$W$2</c15:sqref>
                  </c15:fullRef>
                </c:ext>
              </c:extLst>
              <c:f>('ASETTW Now'!$F$2,'ASETTW Now'!$J$2,'ASETTW Now'!$N$2,'ASETTW Now'!$R$2,'ASETTW Now'!$V$2)</c:f>
              <c:numCache>
                <c:formatCode>General</c:formatCode>
                <c:ptCount val="5"/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0-9958-4730-9C64-275A9A983ABD}"/>
            </c:ext>
          </c:extLst>
        </c:ser>
        <c:ser>
          <c:idx val="38"/>
          <c:order val="39"/>
          <c:tx>
            <c:strRef>
              <c:f>'ASETTW Now'!$A$41</c:f>
              <c:strCache>
                <c:ptCount val="1"/>
              </c:strCache>
            </c:strRef>
          </c:tx>
          <c:spPr>
            <a:ln w="28575" cap="rnd">
              <a:solidFill>
                <a:schemeClr val="bg1">
                  <a:lumMod val="50000"/>
                  <a:alpha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bg1">
                  <a:lumMod val="50000"/>
                </a:schemeClr>
              </a:solidFill>
              <a:ln w="9525">
                <a:solidFill>
                  <a:schemeClr val="bg1">
                    <a:lumMod val="5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Now'!$D$1:$W$1</c15:sqref>
                  </c15:fullRef>
                </c:ext>
              </c:extLst>
              <c:f>('ASETTW Now'!$F$1,'ASETTW Now'!$J$1,'ASETTW Now'!$N$1,'ASETTW Now'!$R$1,'ASETTW Now'!$V$1)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Now'!$D$41:$W$41</c15:sqref>
                  </c15:fullRef>
                </c:ext>
              </c:extLst>
              <c:f>('ASETTW Now'!$F$41,'ASETTW Now'!$J$41,'ASETTW Now'!$N$41,'ASETTW Now'!$R$41,'ASETTW Now'!$V$41)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958-4730-9C64-275A9A983ABD}"/>
            </c:ext>
          </c:extLst>
        </c:ser>
        <c:ser>
          <c:idx val="39"/>
          <c:order val="40"/>
          <c:tx>
            <c:strRef>
              <c:f>'ASETTW Now'!$A$42</c:f>
              <c:strCache>
                <c:ptCount val="1"/>
              </c:strCache>
            </c:strRef>
          </c:tx>
          <c:spPr>
            <a:ln w="57150" cap="rnd">
              <a:solidFill>
                <a:schemeClr val="accent5">
                  <a:alpha val="70000"/>
                </a:schemeClr>
              </a:solidFill>
              <a:prstDash val="solid"/>
              <a:round/>
            </a:ln>
            <a:effectLst/>
          </c:spPr>
          <c:marker>
            <c:symbol val="circle"/>
            <c:size val="10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Now'!$D$1:$W$1</c15:sqref>
                  </c15:fullRef>
                </c:ext>
              </c:extLst>
              <c:f>('ASETTW Now'!$F$1,'ASETTW Now'!$J$1,'ASETTW Now'!$N$1,'ASETTW Now'!$R$1,'ASETTW Now'!$V$1)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Now'!$D$42:$W$42</c15:sqref>
                  </c15:fullRef>
                </c:ext>
              </c:extLst>
              <c:f>('ASETTW Now'!$F$42,'ASETTW Now'!$J$42,'ASETTW Now'!$N$42,'ASETTW Now'!$R$42,'ASETTW Now'!$V$42)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9958-4730-9C64-275A9A983ABD}"/>
            </c:ext>
          </c:extLst>
        </c:ser>
        <c:ser>
          <c:idx val="40"/>
          <c:order val="41"/>
          <c:tx>
            <c:strRef>
              <c:f>'ASETTW Now'!$A$43</c:f>
              <c:strCache>
                <c:ptCount val="1"/>
                <c:pt idx="0">
                  <c:v>Chandelure</c:v>
                </c:pt>
              </c:strCache>
            </c:strRef>
          </c:tx>
          <c:spPr>
            <a:ln w="28575" cap="rnd" cmpd="sng">
              <a:solidFill>
                <a:srgbClr val="3333FF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3333FF"/>
              </a:solidFill>
              <a:ln w="9525">
                <a:solidFill>
                  <a:srgbClr val="3333FF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Now'!$D$1:$W$1</c15:sqref>
                  </c15:fullRef>
                </c:ext>
              </c:extLst>
              <c:f>('ASETTW Now'!$F$1,'ASETTW Now'!$J$1,'ASETTW Now'!$N$1,'ASETTW Now'!$R$1,'ASETTW Now'!$V$1)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Now'!$D$43:$W$43</c15:sqref>
                  </c15:fullRef>
                </c:ext>
              </c:extLst>
              <c:f>('ASETTW Now'!$F$43,'ASETTW Now'!$J$43,'ASETTW Now'!$N$43,'ASETTW Now'!$R$43,'ASETTW Now'!$V$43)</c:f>
              <c:numCache>
                <c:formatCode>General</c:formatCode>
                <c:ptCount val="5"/>
                <c:pt idx="0">
                  <c:v>1.466684871053149</c:v>
                </c:pt>
                <c:pt idx="1">
                  <c:v>1.3855768112548446</c:v>
                </c:pt>
                <c:pt idx="2">
                  <c:v>1.320916438750245</c:v>
                </c:pt>
                <c:pt idx="3">
                  <c:v>1.2720223909036759</c:v>
                </c:pt>
                <c:pt idx="4">
                  <c:v>1.2289519856904496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9958-4730-9C64-275A9A983ABD}"/>
            </c:ext>
          </c:extLst>
        </c:ser>
        <c:ser>
          <c:idx val="41"/>
          <c:order val="42"/>
          <c:tx>
            <c:strRef>
              <c:f>'ASETTW Now'!$A$44</c:f>
              <c:strCache>
                <c:ptCount val="1"/>
              </c:strCache>
            </c:strRef>
          </c:tx>
          <c:spPr>
            <a:ln w="76200" cap="rnd">
              <a:solidFill>
                <a:srgbClr val="00B0F0">
                  <a:alpha val="70000"/>
                </a:srgbClr>
              </a:solidFill>
              <a:round/>
            </a:ln>
            <a:effectLst/>
          </c:spPr>
          <c:marker>
            <c:symbol val="circle"/>
            <c:size val="10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Now'!$D$1:$W$1</c15:sqref>
                  </c15:fullRef>
                </c:ext>
              </c:extLst>
              <c:f>('ASETTW Now'!$F$1,'ASETTW Now'!$J$1,'ASETTW Now'!$N$1,'ASETTW Now'!$R$1,'ASETTW Now'!$V$1)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Now'!$D$44:$W$44</c15:sqref>
                  </c15:fullRef>
                </c:ext>
              </c:extLst>
              <c:f>('ASETTW Now'!$F$44,'ASETTW Now'!$J$44,'ASETTW Now'!$N$44,'ASETTW Now'!$R$44,'ASETTW Now'!$V$44)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9958-4730-9C64-275A9A983ABD}"/>
            </c:ext>
          </c:extLst>
        </c:ser>
        <c:ser>
          <c:idx val="42"/>
          <c:order val="43"/>
          <c:tx>
            <c:strRef>
              <c:f>'ASETTW Now'!$A$45</c:f>
              <c:strCache>
                <c:ptCount val="1"/>
                <c:pt idx="0">
                  <c:v>Moltres</c:v>
                </c:pt>
              </c:strCache>
            </c:strRef>
          </c:tx>
          <c:spPr>
            <a:ln w="28575" cap="rnd">
              <a:solidFill>
                <a:srgbClr val="FFC000">
                  <a:alpha val="70000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Now'!$D$1:$W$1</c15:sqref>
                  </c15:fullRef>
                </c:ext>
              </c:extLst>
              <c:f>('ASETTW Now'!$F$1,'ASETTW Now'!$J$1,'ASETTW Now'!$N$1,'ASETTW Now'!$R$1,'ASETTW Now'!$V$1)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Now'!$D$45:$W$45</c15:sqref>
                  </c15:fullRef>
                </c:ext>
              </c:extLst>
              <c:f>('ASETTW Now'!$F$45,'ASETTW Now'!$J$45,'ASETTW Now'!$N$45,'ASETTW Now'!$R$45,'ASETTW Now'!$V$45)</c:f>
              <c:numCache>
                <c:formatCode>General</c:formatCode>
                <c:ptCount val="5"/>
                <c:pt idx="0">
                  <c:v>1.5051986525173369</c:v>
                </c:pt>
                <c:pt idx="1">
                  <c:v>1.4314424466016182</c:v>
                </c:pt>
                <c:pt idx="2">
                  <c:v>1.3639850167047656</c:v>
                </c:pt>
                <c:pt idx="3">
                  <c:v>1.316664331640756</c:v>
                </c:pt>
                <c:pt idx="4">
                  <c:v>1.2679466996884377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9958-4730-9C64-275A9A983ABD}"/>
            </c:ext>
          </c:extLst>
        </c:ser>
        <c:ser>
          <c:idx val="0"/>
          <c:order val="1"/>
          <c:tx>
            <c:strRef>
              <c:f>'ASETTW Now'!$A$3</c:f>
              <c:strCache>
                <c:ptCount val="1"/>
              </c:strCache>
            </c:strRef>
          </c:tx>
          <c:spPr>
            <a:ln w="28575" cap="rnd">
              <a:solidFill>
                <a:srgbClr val="00B0F0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Now'!$D$1:$W$1</c15:sqref>
                  </c15:fullRef>
                </c:ext>
              </c:extLst>
              <c:f>('ASETTW Now'!$F$1,'ASETTW Now'!$J$1,'ASETTW Now'!$N$1,'ASETTW Now'!$R$1,'ASETTW Now'!$V$1)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Now'!$D$3:$W$3</c15:sqref>
                  </c15:fullRef>
                </c:ext>
              </c:extLst>
              <c:f>('ASETTW Now'!$F$3,'ASETTW Now'!$J$3,'ASETTW Now'!$N$3,'ASETTW Now'!$R$3,'ASETTW Now'!$V$3)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9958-4730-9C64-275A9A983ABD}"/>
            </c:ext>
          </c:extLst>
        </c:ser>
        <c:ser>
          <c:idx val="1"/>
          <c:order val="2"/>
          <c:tx>
            <c:strRef>
              <c:f>'ASETTW Now'!$A$4</c:f>
              <c:strCache>
                <c:ptCount val="1"/>
                <c:pt idx="0">
                  <c:v>Mega Charizard Y</c:v>
                </c:pt>
              </c:strCache>
            </c:strRef>
          </c:tx>
          <c:spPr>
            <a:ln w="28575" cap="rnd">
              <a:solidFill>
                <a:srgbClr val="FFC000">
                  <a:alpha val="70000"/>
                </a:srgbClr>
              </a:solidFill>
              <a:prstDash val="lgDash"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Now'!$D$1:$W$1</c15:sqref>
                  </c15:fullRef>
                </c:ext>
              </c:extLst>
              <c:f>('ASETTW Now'!$F$1,'ASETTW Now'!$J$1,'ASETTW Now'!$N$1,'ASETTW Now'!$R$1,'ASETTW Now'!$V$1)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Now'!$D$4:$W$4</c15:sqref>
                  </c15:fullRef>
                </c:ext>
              </c:extLst>
              <c:f>('ASETTW Now'!$F$4,'ASETTW Now'!$J$4,'ASETTW Now'!$N$4,'ASETTW Now'!$R$4,'ASETTW Now'!$V$4)</c:f>
              <c:numCache>
                <c:formatCode>General</c:formatCode>
                <c:ptCount val="5"/>
                <c:pt idx="0">
                  <c:v>1.1235060535244414</c:v>
                </c:pt>
                <c:pt idx="1">
                  <c:v>1.0717528982075291</c:v>
                </c:pt>
                <c:pt idx="2">
                  <c:v>1.0257251266627079</c:v>
                </c:pt>
                <c:pt idx="3">
                  <c:v>0.99133791258926907</c:v>
                </c:pt>
                <c:pt idx="4">
                  <c:v>0.95438004364737494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9958-4730-9C64-275A9A983ABD}"/>
            </c:ext>
          </c:extLst>
        </c:ser>
        <c:ser>
          <c:idx val="2"/>
          <c:order val="3"/>
          <c:tx>
            <c:strRef>
              <c:f>'ASETTW Now'!$A$5</c:f>
              <c:strCache>
                <c:ptCount val="1"/>
                <c:pt idx="0">
                  <c:v>Mega Blaziken</c:v>
                </c:pt>
              </c:strCache>
            </c:strRef>
          </c:tx>
          <c:spPr>
            <a:ln w="28575" cap="rnd">
              <a:solidFill>
                <a:srgbClr val="FF0000">
                  <a:alpha val="70000"/>
                </a:srgbClr>
              </a:solidFill>
              <a:prstDash val="lgDash"/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Now'!$D$1:$W$1</c15:sqref>
                  </c15:fullRef>
                </c:ext>
              </c:extLst>
              <c:f>('ASETTW Now'!$F$1,'ASETTW Now'!$J$1,'ASETTW Now'!$N$1,'ASETTW Now'!$R$1,'ASETTW Now'!$V$1)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Now'!$D$5:$W$5</c15:sqref>
                  </c15:fullRef>
                </c:ext>
              </c:extLst>
              <c:f>('ASETTW Now'!$F$5,'ASETTW Now'!$J$5,'ASETTW Now'!$N$5,'ASETTW Now'!$R$5,'ASETTW Now'!$V$5)</c:f>
              <c:numCache>
                <c:formatCode>General</c:formatCode>
                <c:ptCount val="5"/>
                <c:pt idx="0">
                  <c:v>1.1073565376751382</c:v>
                </c:pt>
                <c:pt idx="1">
                  <c:v>1.050742077998333</c:v>
                </c:pt>
                <c:pt idx="2">
                  <c:v>1.0049823001563594</c:v>
                </c:pt>
                <c:pt idx="3">
                  <c:v>0.96557722485350439</c:v>
                </c:pt>
                <c:pt idx="4">
                  <c:v>0.93217837553339633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9958-4730-9C64-275A9A983ABD}"/>
            </c:ext>
          </c:extLst>
        </c:ser>
        <c:ser>
          <c:idx val="3"/>
          <c:order val="4"/>
          <c:tx>
            <c:strRef>
              <c:f>'ASETTW Now'!$A$6</c:f>
              <c:strCache>
                <c:ptCount val="1"/>
              </c:strCache>
            </c:strRef>
          </c:tx>
          <c:spPr>
            <a:ln w="28575" cap="rnd">
              <a:solidFill>
                <a:srgbClr val="99CC00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rgbClr val="99CC00"/>
              </a:solidFill>
              <a:ln w="9525">
                <a:solidFill>
                  <a:srgbClr val="99CC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Now'!$D$1:$W$1</c15:sqref>
                  </c15:fullRef>
                </c:ext>
              </c:extLst>
              <c:f>('ASETTW Now'!$F$1,'ASETTW Now'!$J$1,'ASETTW Now'!$N$1,'ASETTW Now'!$R$1,'ASETTW Now'!$V$1)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Now'!$D$6:$W$6</c15:sqref>
                  </c15:fullRef>
                </c:ext>
              </c:extLst>
              <c:f>('ASETTW Now'!$F$6,'ASETTW Now'!$J$6,'ASETTW Now'!$N$6,'ASETTW Now'!$R$6,'ASETTW Now'!$V$6)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9958-4730-9C64-275A9A983ABD}"/>
            </c:ext>
          </c:extLst>
        </c:ser>
        <c:ser>
          <c:idx val="4"/>
          <c:order val="5"/>
          <c:tx>
            <c:strRef>
              <c:f>'ASETTW Now'!$A$7</c:f>
              <c:strCache>
                <c:ptCount val="1"/>
              </c:strCache>
            </c:strRef>
          </c:tx>
          <c:spPr>
            <a:ln w="28575" cap="rnd">
              <a:solidFill>
                <a:srgbClr val="99CC00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rgbClr val="99CC00"/>
              </a:solidFill>
              <a:ln w="9525">
                <a:solidFill>
                  <a:srgbClr val="99CC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Now'!$D$1:$W$1</c15:sqref>
                  </c15:fullRef>
                </c:ext>
              </c:extLst>
              <c:f>('ASETTW Now'!$F$1,'ASETTW Now'!$J$1,'ASETTW Now'!$N$1,'ASETTW Now'!$R$1,'ASETTW Now'!$V$1)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Now'!$D$7:$W$7</c15:sqref>
                  </c15:fullRef>
                </c:ext>
              </c:extLst>
              <c:f>('ASETTW Now'!$F$7,'ASETTW Now'!$J$7,'ASETTW Now'!$N$7,'ASETTW Now'!$R$7,'ASETTW Now'!$V$7)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A-9958-4730-9C64-275A9A983ABD}"/>
            </c:ext>
          </c:extLst>
        </c:ser>
        <c:ser>
          <c:idx val="5"/>
          <c:order val="6"/>
          <c:tx>
            <c:strRef>
              <c:f>'ASETTW Now'!$A$8</c:f>
              <c:strCache>
                <c:ptCount val="1"/>
              </c:strCache>
            </c:strRef>
          </c:tx>
          <c:spPr>
            <a:ln w="28575" cap="rnd">
              <a:solidFill>
                <a:srgbClr val="99CC00">
                  <a:alpha val="69804"/>
                </a:srgb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99CC00"/>
              </a:solidFill>
              <a:ln w="9525">
                <a:solidFill>
                  <a:srgbClr val="99CC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Now'!$D$1:$W$1</c15:sqref>
                  </c15:fullRef>
                </c:ext>
              </c:extLst>
              <c:f>('ASETTW Now'!$F$1,'ASETTW Now'!$J$1,'ASETTW Now'!$N$1,'ASETTW Now'!$R$1,'ASETTW Now'!$V$1)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Now'!$D$8:$W$8</c15:sqref>
                  </c15:fullRef>
                </c:ext>
              </c:extLst>
              <c:f>('ASETTW Now'!$F$8,'ASETTW Now'!$J$8,'ASETTW Now'!$N$8,'ASETTW Now'!$R$8,'ASETTW Now'!$V$8)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B-9958-4730-9C64-275A9A983ABD}"/>
            </c:ext>
          </c:extLst>
        </c:ser>
        <c:ser>
          <c:idx val="6"/>
          <c:order val="7"/>
          <c:tx>
            <c:strRef>
              <c:f>'ASETTW Now'!$A$9</c:f>
              <c:strCache>
                <c:ptCount val="1"/>
              </c:strCache>
            </c:strRef>
          </c:tx>
          <c:spPr>
            <a:ln w="28575" cap="rnd">
              <a:solidFill>
                <a:schemeClr val="accent2">
                  <a:lumMod val="75000"/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75000"/>
                </a:schemeClr>
              </a:solidFill>
              <a:ln w="9525">
                <a:solidFill>
                  <a:schemeClr val="accent2">
                    <a:lumMod val="75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Now'!$D$1:$W$1</c15:sqref>
                  </c15:fullRef>
                </c:ext>
              </c:extLst>
              <c:f>('ASETTW Now'!$F$1,'ASETTW Now'!$J$1,'ASETTW Now'!$N$1,'ASETTW Now'!$R$1,'ASETTW Now'!$V$1)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Now'!$D$9:$W$9</c15:sqref>
                  </c15:fullRef>
                </c:ext>
              </c:extLst>
              <c:f>('ASETTW Now'!$F$9,'ASETTW Now'!$J$9,'ASETTW Now'!$N$9,'ASETTW Now'!$R$9,'ASETTW Now'!$V$9)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C-9958-4730-9C64-275A9A983ABD}"/>
            </c:ext>
          </c:extLst>
        </c:ser>
        <c:ser>
          <c:idx val="7"/>
          <c:order val="8"/>
          <c:tx>
            <c:strRef>
              <c:f>'ASETTW Now'!$A$10</c:f>
              <c:strCache>
                <c:ptCount val="1"/>
              </c:strCache>
            </c:strRef>
          </c:tx>
          <c:spPr>
            <a:ln w="57150" cap="rnd" cmpd="tri">
              <a:solidFill>
                <a:srgbClr val="3333FF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8"/>
            <c:spPr>
              <a:solidFill>
                <a:srgbClr val="3333FF"/>
              </a:solidFill>
              <a:ln w="9525">
                <a:solidFill>
                  <a:srgbClr val="3333FF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Now'!$D$1:$W$1</c15:sqref>
                  </c15:fullRef>
                </c:ext>
              </c:extLst>
              <c:f>('ASETTW Now'!$F$1,'ASETTW Now'!$J$1,'ASETTW Now'!$N$1,'ASETTW Now'!$R$1,'ASETTW Now'!$V$1)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Now'!$D$10:$W$10</c15:sqref>
                  </c15:fullRef>
                </c:ext>
              </c:extLst>
              <c:f>('ASETTW Now'!$F$10,'ASETTW Now'!$J$10,'ASETTW Now'!$N$10,'ASETTW Now'!$R$10,'ASETTW Now'!$V$10)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D-9958-4730-9C64-275A9A983ABD}"/>
            </c:ext>
          </c:extLst>
        </c:ser>
        <c:ser>
          <c:idx val="8"/>
          <c:order val="9"/>
          <c:tx>
            <c:strRef>
              <c:f>'ASETTW Now'!$A$11</c:f>
              <c:strCache>
                <c:ptCount val="1"/>
              </c:strCache>
            </c:strRef>
          </c:tx>
          <c:spPr>
            <a:ln w="28575" cap="rnd">
              <a:solidFill>
                <a:schemeClr val="bg1">
                  <a:lumMod val="50000"/>
                  <a:alpha val="70000"/>
                </a:scheme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chemeClr val="bg1">
                  <a:lumMod val="50000"/>
                </a:schemeClr>
              </a:solidFill>
              <a:ln w="9525">
                <a:solidFill>
                  <a:schemeClr val="bg1">
                    <a:lumMod val="5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Now'!$D$1:$W$1</c15:sqref>
                  </c15:fullRef>
                </c:ext>
              </c:extLst>
              <c:f>('ASETTW Now'!$F$1,'ASETTW Now'!$J$1,'ASETTW Now'!$N$1,'ASETTW Now'!$R$1,'ASETTW Now'!$V$1)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Now'!$D$11:$W$11</c15:sqref>
                  </c15:fullRef>
                </c:ext>
              </c:extLst>
              <c:f>('ASETTW Now'!$F$11,'ASETTW Now'!$J$11,'ASETTW Now'!$N$11,'ASETTW Now'!$R$11,'ASETTW Now'!$V$11)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E-9958-4730-9C64-275A9A983ABD}"/>
            </c:ext>
          </c:extLst>
        </c:ser>
        <c:ser>
          <c:idx val="9"/>
          <c:order val="10"/>
          <c:tx>
            <c:strRef>
              <c:f>'ASETTW Now'!$A$12</c:f>
              <c:strCache>
                <c:ptCount val="1"/>
              </c:strCache>
            </c:strRef>
          </c:tx>
          <c:spPr>
            <a:ln w="76200" cap="rnd">
              <a:solidFill>
                <a:srgbClr val="33CCCC">
                  <a:alpha val="69804"/>
                </a:srgbClr>
              </a:solidFill>
              <a:prstDash val="solid"/>
              <a:round/>
            </a:ln>
            <a:effectLst/>
          </c:spPr>
          <c:marker>
            <c:symbol val="circle"/>
            <c:size val="10"/>
            <c:spPr>
              <a:solidFill>
                <a:srgbClr val="33CCCC"/>
              </a:solidFill>
              <a:ln w="9525">
                <a:solidFill>
                  <a:srgbClr val="33CCCC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Now'!$D$1:$W$1</c15:sqref>
                  </c15:fullRef>
                </c:ext>
              </c:extLst>
              <c:f>('ASETTW Now'!$F$1,'ASETTW Now'!$J$1,'ASETTW Now'!$N$1,'ASETTW Now'!$R$1,'ASETTW Now'!$V$1)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Now'!$D$12:$W$12</c15:sqref>
                  </c15:fullRef>
                </c:ext>
              </c:extLst>
              <c:f>('ASETTW Now'!$F$12,'ASETTW Now'!$J$12,'ASETTW Now'!$N$12,'ASETTW Now'!$R$12,'ASETTW Now'!$V$12)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F-9958-4730-9C64-275A9A983ABD}"/>
            </c:ext>
          </c:extLst>
        </c:ser>
        <c:ser>
          <c:idx val="10"/>
          <c:order val="11"/>
          <c:tx>
            <c:strRef>
              <c:f>'ASETTW Now'!$A$13</c:f>
              <c:strCache>
                <c:ptCount val="1"/>
                <c:pt idx="0">
                  <c:v>Reshiram</c:v>
                </c:pt>
              </c:strCache>
            </c:strRef>
          </c:tx>
          <c:spPr>
            <a:ln w="28575" cap="rnd">
              <a:solidFill>
                <a:schemeClr val="accent1">
                  <a:alpha val="70000"/>
                </a:scheme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Now'!$D$1:$W$1</c15:sqref>
                  </c15:fullRef>
                </c:ext>
              </c:extLst>
              <c:f>('ASETTW Now'!$F$1,'ASETTW Now'!$J$1,'ASETTW Now'!$N$1,'ASETTW Now'!$R$1,'ASETTW Now'!$V$1)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Now'!$D$13:$W$13</c15:sqref>
                  </c15:fullRef>
                </c:ext>
              </c:extLst>
              <c:f>('ASETTW Now'!$F$13,'ASETTW Now'!$J$13,'ASETTW Now'!$N$13,'ASETTW Now'!$R$13,'ASETTW Now'!$V$13)</c:f>
              <c:numCache>
                <c:formatCode>General</c:formatCode>
                <c:ptCount val="5"/>
                <c:pt idx="0">
                  <c:v>1.2505427048537068</c:v>
                </c:pt>
                <c:pt idx="1">
                  <c:v>1.1927689673632609</c:v>
                </c:pt>
                <c:pt idx="2">
                  <c:v>1.1362365046682277</c:v>
                </c:pt>
                <c:pt idx="3">
                  <c:v>1.1019236466076481</c:v>
                </c:pt>
                <c:pt idx="4">
                  <c:v>1.0588306629896587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0-9958-4730-9C64-275A9A983ABD}"/>
            </c:ext>
          </c:extLst>
        </c:ser>
        <c:ser>
          <c:idx val="11"/>
          <c:order val="12"/>
          <c:tx>
            <c:strRef>
              <c:f>'ASETTW Now'!$A$14</c:f>
              <c:strCache>
                <c:ptCount val="1"/>
              </c:strCache>
            </c:strRef>
          </c:tx>
          <c:spPr>
            <a:ln w="28575" cap="rnd">
              <a:solidFill>
                <a:srgbClr val="00B0F0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Now'!$D$1:$W$1</c15:sqref>
                  </c15:fullRef>
                </c:ext>
              </c:extLst>
              <c:f>('ASETTW Now'!$F$1,'ASETTW Now'!$J$1,'ASETTW Now'!$N$1,'ASETTW Now'!$R$1,'ASETTW Now'!$V$1)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Now'!$D$14:$W$14</c15:sqref>
                  </c15:fullRef>
                </c:ext>
              </c:extLst>
              <c:f>('ASETTW Now'!$F$14,'ASETTW Now'!$J$14,'ASETTW Now'!$N$14,'ASETTW Now'!$R$14,'ASETTW Now'!$V$14)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1-9958-4730-9C64-275A9A983ABD}"/>
            </c:ext>
          </c:extLst>
        </c:ser>
        <c:ser>
          <c:idx val="12"/>
          <c:order val="13"/>
          <c:tx>
            <c:strRef>
              <c:f>'ASETTW Now'!$A$15</c:f>
              <c:strCache>
                <c:ptCount val="1"/>
              </c:strCache>
            </c:strRef>
          </c:tx>
          <c:spPr>
            <a:ln w="28575" cap="rnd">
              <a:solidFill>
                <a:schemeClr val="accent2">
                  <a:lumMod val="75000"/>
                  <a:alpha val="70000"/>
                </a:scheme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75000"/>
                </a:schemeClr>
              </a:solidFill>
              <a:ln w="9525">
                <a:solidFill>
                  <a:schemeClr val="accent2">
                    <a:lumMod val="75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Now'!$D$1:$W$1</c15:sqref>
                  </c15:fullRef>
                </c:ext>
              </c:extLst>
              <c:f>('ASETTW Now'!$F$1,'ASETTW Now'!$J$1,'ASETTW Now'!$N$1,'ASETTW Now'!$R$1,'ASETTW Now'!$V$1)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Now'!$D$15:$W$15</c15:sqref>
                  </c15:fullRef>
                </c:ext>
              </c:extLst>
              <c:f>('ASETTW Now'!$F$15,'ASETTW Now'!$J$15,'ASETTW Now'!$N$15,'ASETTW Now'!$R$15,'ASETTW Now'!$V$15)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2-9958-4730-9C64-275A9A983ABD}"/>
            </c:ext>
          </c:extLst>
        </c:ser>
        <c:ser>
          <c:idx val="13"/>
          <c:order val="14"/>
          <c:tx>
            <c:strRef>
              <c:f>'ASETTW Now'!$A$16</c:f>
              <c:strCache>
                <c:ptCount val="1"/>
              </c:strCache>
            </c:strRef>
          </c:tx>
          <c:spPr>
            <a:ln w="76200" cap="rnd">
              <a:solidFill>
                <a:srgbClr val="3333FF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10"/>
            <c:spPr>
              <a:solidFill>
                <a:srgbClr val="3333FF"/>
              </a:solidFill>
              <a:ln w="9525">
                <a:solidFill>
                  <a:srgbClr val="3333FF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Now'!$D$1:$W$1</c15:sqref>
                  </c15:fullRef>
                </c:ext>
              </c:extLst>
              <c:f>('ASETTW Now'!$F$1,'ASETTW Now'!$J$1,'ASETTW Now'!$N$1,'ASETTW Now'!$R$1,'ASETTW Now'!$V$1)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Now'!$D$16:$W$16</c15:sqref>
                  </c15:fullRef>
                </c:ext>
              </c:extLst>
              <c:f>('ASETTW Now'!$F$16,'ASETTW Now'!$J$16,'ASETTW Now'!$N$16,'ASETTW Now'!$R$16,'ASETTW Now'!$V$16)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3-9958-4730-9C64-275A9A983ABD}"/>
            </c:ext>
          </c:extLst>
        </c:ser>
        <c:ser>
          <c:idx val="14"/>
          <c:order val="15"/>
          <c:tx>
            <c:strRef>
              <c:f>'ASETTW Now'!$A$17</c:f>
              <c:strCache>
                <c:ptCount val="1"/>
                <c:pt idx="0">
                  <c:v>Shadow Moltres</c:v>
                </c:pt>
              </c:strCache>
            </c:strRef>
          </c:tx>
          <c:spPr>
            <a:ln w="28575" cap="rnd">
              <a:solidFill>
                <a:srgbClr val="FFC000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Now'!$D$1:$W$1</c15:sqref>
                  </c15:fullRef>
                </c:ext>
              </c:extLst>
              <c:f>('ASETTW Now'!$F$1,'ASETTW Now'!$J$1,'ASETTW Now'!$N$1,'ASETTW Now'!$R$1,'ASETTW Now'!$V$1)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Now'!$D$17:$W$17</c15:sqref>
                  </c15:fullRef>
                </c:ext>
              </c:extLst>
              <c:f>('ASETTW Now'!$F$17,'ASETTW Now'!$J$17,'ASETTW Now'!$N$17,'ASETTW Now'!$R$17,'ASETTW Now'!$V$17)</c:f>
              <c:numCache>
                <c:formatCode>General</c:formatCode>
                <c:ptCount val="5"/>
                <c:pt idx="0">
                  <c:v>1.2946331799120856</c:v>
                </c:pt>
                <c:pt idx="1">
                  <c:v>1.2220747438986634</c:v>
                </c:pt>
                <c:pt idx="2">
                  <c:v>1.1593145533874001</c:v>
                </c:pt>
                <c:pt idx="3">
                  <c:v>1.1137404654642713</c:v>
                </c:pt>
                <c:pt idx="4">
                  <c:v>1.0729179511755198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4-9958-4730-9C64-275A9A983ABD}"/>
            </c:ext>
          </c:extLst>
        </c:ser>
        <c:ser>
          <c:idx val="15"/>
          <c:order val="16"/>
          <c:tx>
            <c:strRef>
              <c:f>'ASETTW Now'!$A$18</c:f>
              <c:strCache>
                <c:ptCount val="1"/>
                <c:pt idx="0">
                  <c:v>Shadow Ho-Oh</c:v>
                </c:pt>
              </c:strCache>
            </c:strRef>
          </c:tx>
          <c:spPr>
            <a:ln w="12700" cap="rnd">
              <a:solidFill>
                <a:srgbClr val="FF0000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3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Now'!$D$1:$W$1</c15:sqref>
                  </c15:fullRef>
                </c:ext>
              </c:extLst>
              <c:f>('ASETTW Now'!$F$1,'ASETTW Now'!$J$1,'ASETTW Now'!$N$1,'ASETTW Now'!$R$1,'ASETTW Now'!$V$1)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Now'!$D$18:$W$18</c15:sqref>
                  </c15:fullRef>
                </c:ext>
              </c:extLst>
              <c:f>('ASETTW Now'!$F$18,'ASETTW Now'!$J$18,'ASETTW Now'!$N$18,'ASETTW Now'!$R$18,'ASETTW Now'!$V$18)</c:f>
              <c:numCache>
                <c:formatCode>General</c:formatCode>
                <c:ptCount val="5"/>
                <c:pt idx="0">
                  <c:v>1.2858536528280347</c:v>
                </c:pt>
                <c:pt idx="1">
                  <c:v>1.2270172524044229</c:v>
                </c:pt>
                <c:pt idx="2">
                  <c:v>1.1790419696067715</c:v>
                </c:pt>
                <c:pt idx="3">
                  <c:v>1.1384948425328634</c:v>
                </c:pt>
                <c:pt idx="4">
                  <c:v>1.097615547222613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5-9958-4730-9C64-275A9A983ABD}"/>
            </c:ext>
          </c:extLst>
        </c:ser>
        <c:ser>
          <c:idx val="16"/>
          <c:order val="17"/>
          <c:tx>
            <c:strRef>
              <c:f>'ASETTW Now'!$A$19</c:f>
              <c:strCache>
                <c:ptCount val="1"/>
              </c:strCache>
            </c:strRef>
          </c:tx>
          <c:spPr>
            <a:ln w="76200" cap="rnd">
              <a:solidFill>
                <a:schemeClr val="bg1">
                  <a:lumMod val="50000"/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10"/>
            <c:spPr>
              <a:solidFill>
                <a:schemeClr val="bg1">
                  <a:lumMod val="50000"/>
                </a:schemeClr>
              </a:solidFill>
              <a:ln w="9525">
                <a:solidFill>
                  <a:schemeClr val="bg1">
                    <a:lumMod val="5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Now'!$D$1:$W$1</c15:sqref>
                  </c15:fullRef>
                </c:ext>
              </c:extLst>
              <c:f>('ASETTW Now'!$F$1,'ASETTW Now'!$J$1,'ASETTW Now'!$N$1,'ASETTW Now'!$R$1,'ASETTW Now'!$V$1)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Now'!$D$19:$W$19</c15:sqref>
                  </c15:fullRef>
                </c:ext>
              </c:extLst>
              <c:f>('ASETTW Now'!$F$19,'ASETTW Now'!$J$19,'ASETTW Now'!$N$19,'ASETTW Now'!$R$19,'ASETTW Now'!$V$19)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6-9958-4730-9C64-275A9A983ABD}"/>
            </c:ext>
          </c:extLst>
        </c:ser>
        <c:ser>
          <c:idx val="17"/>
          <c:order val="18"/>
          <c:tx>
            <c:strRef>
              <c:f>'ASETTW Now'!$A$20</c:f>
              <c:strCache>
                <c:ptCount val="1"/>
                <c:pt idx="0">
                  <c:v>Shadow Entei</c:v>
                </c:pt>
              </c:strCache>
            </c:strRef>
          </c:tx>
          <c:spPr>
            <a:ln w="28575" cap="rnd">
              <a:solidFill>
                <a:schemeClr val="accent2">
                  <a:lumMod val="75000"/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75000"/>
                </a:schemeClr>
              </a:solidFill>
              <a:ln w="9525">
                <a:solidFill>
                  <a:schemeClr val="accent2">
                    <a:lumMod val="75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Now'!$D$1:$W$1</c15:sqref>
                  </c15:fullRef>
                </c:ext>
              </c:extLst>
              <c:f>('ASETTW Now'!$F$1,'ASETTW Now'!$J$1,'ASETTW Now'!$N$1,'ASETTW Now'!$R$1,'ASETTW Now'!$V$1)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Now'!$D$20:$W$20</c15:sqref>
                  </c15:fullRef>
                </c:ext>
              </c:extLst>
              <c:f>('ASETTW Now'!$F$20,'ASETTW Now'!$J$20,'ASETTW Now'!$N$20,'ASETTW Now'!$R$20,'ASETTW Now'!$V$20)</c:f>
              <c:numCache>
                <c:formatCode>General</c:formatCode>
                <c:ptCount val="5"/>
                <c:pt idx="0">
                  <c:v>1.294121675090691</c:v>
                </c:pt>
                <c:pt idx="1">
                  <c:v>1.2292640237359387</c:v>
                </c:pt>
                <c:pt idx="2">
                  <c:v>1.1793499172232229</c:v>
                </c:pt>
                <c:pt idx="3">
                  <c:v>1.13141496878988</c:v>
                </c:pt>
                <c:pt idx="4">
                  <c:v>1.0974911731422261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7-9958-4730-9C64-275A9A983ABD}"/>
            </c:ext>
          </c:extLst>
        </c:ser>
        <c:ser>
          <c:idx val="18"/>
          <c:order val="19"/>
          <c:tx>
            <c:strRef>
              <c:f>'ASETTW Now'!$A$21</c:f>
              <c:strCache>
                <c:ptCount val="1"/>
                <c:pt idx="0">
                  <c:v>Mega Charizard X</c:v>
                </c:pt>
              </c:strCache>
            </c:strRef>
          </c:tx>
          <c:spPr>
            <a:ln w="9525" cap="rnd">
              <a:solidFill>
                <a:schemeClr val="tx1">
                  <a:alpha val="70000"/>
                </a:schemeClr>
              </a:solidFill>
              <a:prstDash val="lgDash"/>
              <a:round/>
            </a:ln>
            <a:effectLst/>
          </c:spPr>
          <c:marker>
            <c:symbol val="circle"/>
            <c:size val="2"/>
            <c:spPr>
              <a:solidFill>
                <a:schemeClr val="tx1"/>
              </a:solidFill>
              <a:ln w="9525">
                <a:solidFill>
                  <a:schemeClr val="tx1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Now'!$D$1:$W$1</c15:sqref>
                  </c15:fullRef>
                </c:ext>
              </c:extLst>
              <c:f>('ASETTW Now'!$F$1,'ASETTW Now'!$J$1,'ASETTW Now'!$N$1,'ASETTW Now'!$R$1,'ASETTW Now'!$V$1)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Now'!$D$21:$W$21</c15:sqref>
                  </c15:fullRef>
                </c:ext>
              </c:extLst>
              <c:f>('ASETTW Now'!$F$21,'ASETTW Now'!$J$21,'ASETTW Now'!$N$21,'ASETTW Now'!$R$21,'ASETTW Now'!$V$21)</c:f>
              <c:numCache>
                <c:formatCode>General</c:formatCode>
                <c:ptCount val="5"/>
                <c:pt idx="0">
                  <c:v>1.3135650043325526</c:v>
                </c:pt>
                <c:pt idx="1">
                  <c:v>1.2470561988718638</c:v>
                </c:pt>
                <c:pt idx="2">
                  <c:v>1.1928511693477253</c:v>
                </c:pt>
                <c:pt idx="3">
                  <c:v>1.149080981210282</c:v>
                </c:pt>
                <c:pt idx="4">
                  <c:v>1.1070673838476577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8-9958-4730-9C64-275A9A983ABD}"/>
            </c:ext>
          </c:extLst>
        </c:ser>
        <c:ser>
          <c:idx val="19"/>
          <c:order val="20"/>
          <c:tx>
            <c:strRef>
              <c:f>'ASETTW Now'!$A$22</c:f>
              <c:strCache>
                <c:ptCount val="1"/>
              </c:strCache>
            </c:strRef>
          </c:tx>
          <c:spPr>
            <a:ln w="76200" cap="rnd">
              <a:solidFill>
                <a:srgbClr val="F17FE3">
                  <a:alpha val="69804"/>
                </a:srgbClr>
              </a:solidFill>
              <a:prstDash val="lgDash"/>
              <a:round/>
            </a:ln>
            <a:effectLst/>
          </c:spPr>
          <c:marker>
            <c:symbol val="circle"/>
            <c:size val="10"/>
            <c:spPr>
              <a:solidFill>
                <a:srgbClr val="F17FE3"/>
              </a:solidFill>
              <a:ln w="9525">
                <a:solidFill>
                  <a:srgbClr val="F17FE3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Now'!$D$1:$W$1</c15:sqref>
                  </c15:fullRef>
                </c:ext>
              </c:extLst>
              <c:f>('ASETTW Now'!$F$1,'ASETTW Now'!$J$1,'ASETTW Now'!$N$1,'ASETTW Now'!$R$1,'ASETTW Now'!$V$1)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Now'!$D$22:$W$22</c15:sqref>
                  </c15:fullRef>
                </c:ext>
              </c:extLst>
              <c:f>('ASETTW Now'!$F$22,'ASETTW Now'!$J$22,'ASETTW Now'!$N$22,'ASETTW Now'!$R$22,'ASETTW Now'!$V$22)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9-9958-4730-9C64-275A9A983ABD}"/>
            </c:ext>
          </c:extLst>
        </c:ser>
        <c:ser>
          <c:idx val="20"/>
          <c:order val="21"/>
          <c:tx>
            <c:strRef>
              <c:f>'ASETTW Now'!$A$23</c:f>
              <c:strCache>
                <c:ptCount val="1"/>
              </c:strCache>
            </c:strRef>
          </c:tx>
          <c:spPr>
            <a:ln w="28575" cap="rnd">
              <a:solidFill>
                <a:schemeClr val="accent2">
                  <a:alpha val="70000"/>
                </a:schemeClr>
              </a:solidFill>
              <a:prstDash val="lgDash"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Now'!$D$1:$W$1</c15:sqref>
                  </c15:fullRef>
                </c:ext>
              </c:extLst>
              <c:f>('ASETTW Now'!$F$1,'ASETTW Now'!$J$1,'ASETTW Now'!$N$1,'ASETTW Now'!$R$1,'ASETTW Now'!$V$1)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Now'!$D$23:$W$23</c15:sqref>
                  </c15:fullRef>
                </c:ext>
              </c:extLst>
              <c:f>('ASETTW Now'!$F$23,'ASETTW Now'!$J$23,'ASETTW Now'!$N$23,'ASETTW Now'!$R$23,'ASETTW Now'!$V$23)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A-9958-4730-9C64-275A9A983ABD}"/>
            </c:ext>
          </c:extLst>
        </c:ser>
        <c:ser>
          <c:idx val="21"/>
          <c:order val="22"/>
          <c:tx>
            <c:strRef>
              <c:f>'ASETTW Now'!$A$24</c:f>
              <c:strCache>
                <c:ptCount val="1"/>
                <c:pt idx="0">
                  <c:v>Primal Groudon</c:v>
                </c:pt>
              </c:strCache>
            </c:strRef>
          </c:tx>
          <c:spPr>
            <a:ln w="76200" cap="rnd">
              <a:solidFill>
                <a:srgbClr val="FF0000">
                  <a:alpha val="70000"/>
                </a:srgbClr>
              </a:solidFill>
              <a:prstDash val="lgDash"/>
              <a:round/>
            </a:ln>
            <a:effectLst/>
          </c:spPr>
          <c:marker>
            <c:symbol val="circle"/>
            <c:size val="10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Now'!$D$1:$W$1</c15:sqref>
                  </c15:fullRef>
                </c:ext>
              </c:extLst>
              <c:f>('ASETTW Now'!$F$1,'ASETTW Now'!$J$1,'ASETTW Now'!$N$1,'ASETTW Now'!$R$1,'ASETTW Now'!$V$1)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Now'!$D$24:$W$24</c15:sqref>
                  </c15:fullRef>
                </c:ext>
              </c:extLst>
              <c:f>('ASETTW Now'!$F$24,'ASETTW Now'!$J$24,'ASETTW Now'!$N$24,'ASETTW Now'!$R$24,'ASETTW Now'!$V$24)</c:f>
              <c:numCache>
                <c:formatCode>General</c:formatCode>
                <c:ptCount val="5"/>
                <c:pt idx="0">
                  <c:v>1.3460307133871618</c:v>
                </c:pt>
                <c:pt idx="1">
                  <c:v>1.2880604936831999</c:v>
                </c:pt>
                <c:pt idx="2">
                  <c:v>1.2414544818381252</c:v>
                </c:pt>
                <c:pt idx="3">
                  <c:v>1.2054025996098106</c:v>
                </c:pt>
                <c:pt idx="4">
                  <c:v>1.1672659638944456</c:v>
                </c:pt>
              </c:numCache>
            </c:numRef>
          </c:val>
          <c:smooth val="0"/>
          <c:extLst>
            <c:ext xmlns:c15="http://schemas.microsoft.com/office/drawing/2012/chart" uri="{02D57815-91ED-43cb-92C2-25804820EDAC}">
              <c15:categoryFilterExceptions>
                <c15:categoryFilterException>
                  <c15:sqref>'ASETTW NowTag'!$H$24</c15:sqref>
                  <c15:spPr xmlns:c15="http://schemas.microsoft.com/office/drawing/2012/chart">
                    <a:ln w="76200" cap="rnd">
                      <a:solidFill>
                        <a:srgbClr val="FF0000">
                          <a:alpha val="70000"/>
                        </a:srgbClr>
                      </a:solidFill>
                      <a:prstDash val="lgDash"/>
                      <a:round/>
                    </a:ln>
                    <a:effectLst/>
                  </c15:spPr>
                  <c15:bubble3D val="0"/>
                  <c15:marker>
                    <c:symbol val="circle"/>
                    <c:size val="10"/>
                    <c:spPr>
                      <a:solidFill>
                        <a:srgbClr val="FF0000"/>
                      </a:solidFill>
                      <a:ln w="9525">
                        <a:solidFill>
                          <a:srgbClr val="FF0000"/>
                        </a:solidFill>
                      </a:ln>
                      <a:effectLst/>
                    </c:spPr>
                  </c15:marker>
                </c15:categoryFilterException>
              </c15:categoryFilterExceptions>
            </c:ext>
            <c:ext xmlns:c16="http://schemas.microsoft.com/office/drawing/2014/chart" uri="{C3380CC4-5D6E-409C-BE32-E72D297353CC}">
              <c16:uniqueId val="{0000001B-9958-4730-9C64-275A9A983ABD}"/>
            </c:ext>
          </c:extLst>
        </c:ser>
        <c:ser>
          <c:idx val="22"/>
          <c:order val="23"/>
          <c:tx>
            <c:strRef>
              <c:f>'ASETTW Now'!$A$25</c:f>
              <c:strCache>
                <c:ptCount val="1"/>
              </c:strCache>
            </c:strRef>
          </c:tx>
          <c:spPr>
            <a:ln w="28575" cap="rnd">
              <a:solidFill>
                <a:srgbClr val="99CC00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99CC00"/>
              </a:solidFill>
              <a:ln w="9525">
                <a:solidFill>
                  <a:srgbClr val="99CC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Now'!$D$1:$W$1</c15:sqref>
                  </c15:fullRef>
                </c:ext>
              </c:extLst>
              <c:f>('ASETTW Now'!$F$1,'ASETTW Now'!$J$1,'ASETTW Now'!$N$1,'ASETTW Now'!$R$1,'ASETTW Now'!$V$1)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Now'!$D$25:$W$25</c15:sqref>
                  </c15:fullRef>
                </c:ext>
              </c:extLst>
              <c:f>('ASETTW Now'!$F$25,'ASETTW Now'!$J$25,'ASETTW Now'!$N$25,'ASETTW Now'!$R$25,'ASETTW Now'!$V$25)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C-9958-4730-9C64-275A9A983ABD}"/>
            </c:ext>
          </c:extLst>
        </c:ser>
        <c:ser>
          <c:idx val="23"/>
          <c:order val="24"/>
          <c:tx>
            <c:strRef>
              <c:f>'ASETTW Now'!$A$26</c:f>
              <c:strCache>
                <c:ptCount val="1"/>
              </c:strCache>
            </c:strRef>
          </c:tx>
          <c:spPr>
            <a:ln w="76200" cap="rnd">
              <a:solidFill>
                <a:srgbClr val="00B0F0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10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Now'!$D$1:$W$1</c15:sqref>
                  </c15:fullRef>
                </c:ext>
              </c:extLst>
              <c:f>('ASETTW Now'!$F$1,'ASETTW Now'!$J$1,'ASETTW Now'!$N$1,'ASETTW Now'!$R$1,'ASETTW Now'!$V$1)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Now'!$D$26:$W$26</c15:sqref>
                  </c15:fullRef>
                </c:ext>
              </c:extLst>
              <c:f>('ASETTW Now'!$F$26,'ASETTW Now'!$J$26,'ASETTW Now'!$N$26,'ASETTW Now'!$R$26,'ASETTW Now'!$V$26)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D-9958-4730-9C64-275A9A983ABD}"/>
            </c:ext>
          </c:extLst>
        </c:ser>
        <c:ser>
          <c:idx val="24"/>
          <c:order val="25"/>
          <c:tx>
            <c:strRef>
              <c:f>'ASETTW Now'!$A$27</c:f>
              <c:strCache>
                <c:ptCount val="1"/>
              </c:strCache>
            </c:strRef>
          </c:tx>
          <c:spPr>
            <a:ln w="76200" cap="rnd">
              <a:solidFill>
                <a:srgbClr val="FF0000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10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Now'!$D$1:$W$1</c15:sqref>
                  </c15:fullRef>
                </c:ext>
              </c:extLst>
              <c:f>('ASETTW Now'!$F$1,'ASETTW Now'!$J$1,'ASETTW Now'!$N$1,'ASETTW Now'!$R$1,'ASETTW Now'!$V$1)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Now'!$D$27:$W$27</c15:sqref>
                  </c15:fullRef>
                </c:ext>
              </c:extLst>
              <c:f>('ASETTW Now'!$F$27,'ASETTW Now'!$J$27,'ASETTW Now'!$N$27,'ASETTW Now'!$R$27,'ASETTW Now'!$V$27)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E-9958-4730-9C64-275A9A983ABD}"/>
            </c:ext>
          </c:extLst>
        </c:ser>
        <c:ser>
          <c:idx val="25"/>
          <c:order val="26"/>
          <c:tx>
            <c:strRef>
              <c:f>'ASETTW Now'!$A$28</c:f>
              <c:strCache>
                <c:ptCount val="1"/>
                <c:pt idx="0">
                  <c:v>Mega Houndoom</c:v>
                </c:pt>
              </c:strCache>
            </c:strRef>
          </c:tx>
          <c:spPr>
            <a:ln w="9525" cap="rnd">
              <a:solidFill>
                <a:schemeClr val="tx1">
                  <a:alpha val="70000"/>
                </a:schemeClr>
              </a:solidFill>
              <a:prstDash val="lgDash"/>
              <a:round/>
            </a:ln>
            <a:effectLst/>
          </c:spPr>
          <c:marker>
            <c:symbol val="circle"/>
            <c:size val="2"/>
            <c:spPr>
              <a:solidFill>
                <a:schemeClr val="tx1"/>
              </a:solidFill>
              <a:ln w="9525">
                <a:solidFill>
                  <a:schemeClr val="tx1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Now'!$D$1:$W$1</c15:sqref>
                  </c15:fullRef>
                </c:ext>
              </c:extLst>
              <c:f>('ASETTW Now'!$F$1,'ASETTW Now'!$J$1,'ASETTW Now'!$N$1,'ASETTW Now'!$R$1,'ASETTW Now'!$V$1)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Now'!$D$28:$W$28</c15:sqref>
                  </c15:fullRef>
                </c:ext>
              </c:extLst>
              <c:f>('ASETTW Now'!$F$28,'ASETTW Now'!$J$28,'ASETTW Now'!$N$28,'ASETTW Now'!$R$28,'ASETTW Now'!$V$28)</c:f>
              <c:numCache>
                <c:formatCode>General</c:formatCode>
                <c:ptCount val="5"/>
                <c:pt idx="0">
                  <c:v>1.3585624838967476</c:v>
                </c:pt>
                <c:pt idx="1">
                  <c:v>1.2894787949147843</c:v>
                </c:pt>
                <c:pt idx="2">
                  <c:v>1.2372484531121362</c:v>
                </c:pt>
                <c:pt idx="3">
                  <c:v>1.19010742530464</c:v>
                </c:pt>
                <c:pt idx="4">
                  <c:v>1.1504871751686416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F-9958-4730-9C64-275A9A983ABD}"/>
            </c:ext>
          </c:extLst>
        </c:ser>
        <c:ser>
          <c:idx val="26"/>
          <c:order val="27"/>
          <c:tx>
            <c:strRef>
              <c:f>'ASETTW Now'!$A$29</c:f>
              <c:strCache>
                <c:ptCount val="1"/>
              </c:strCache>
            </c:strRef>
          </c:tx>
          <c:spPr>
            <a:ln w="28575" cap="rnd">
              <a:solidFill>
                <a:schemeClr val="bg1">
                  <a:lumMod val="50000"/>
                  <a:alpha val="70000"/>
                </a:scheme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chemeClr val="bg1">
                  <a:lumMod val="50000"/>
                </a:schemeClr>
              </a:solidFill>
              <a:ln w="9525">
                <a:solidFill>
                  <a:schemeClr val="bg1">
                    <a:lumMod val="5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Now'!$D$1:$W$1</c15:sqref>
                  </c15:fullRef>
                </c:ext>
              </c:extLst>
              <c:f>('ASETTW Now'!$F$1,'ASETTW Now'!$J$1,'ASETTW Now'!$N$1,'ASETTW Now'!$R$1,'ASETTW Now'!$V$1)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Now'!$D$29:$W$29</c15:sqref>
                  </c15:fullRef>
                </c:ext>
              </c:extLst>
              <c:f>('ASETTW Now'!$F$29,'ASETTW Now'!$J$29,'ASETTW Now'!$N$29,'ASETTW Now'!$R$29,'ASETTW Now'!$V$29)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0-9958-4730-9C64-275A9A983ABD}"/>
            </c:ext>
          </c:extLst>
        </c:ser>
        <c:ser>
          <c:idx val="27"/>
          <c:order val="28"/>
          <c:tx>
            <c:strRef>
              <c:f>'ASETTW Now'!$A$30</c:f>
              <c:strCache>
                <c:ptCount val="1"/>
              </c:strCache>
            </c:strRef>
          </c:tx>
          <c:spPr>
            <a:ln w="57150" cap="rnd" cmpd="tri">
              <a:solidFill>
                <a:srgbClr val="3333FF">
                  <a:alpha val="70000"/>
                </a:srgbClr>
              </a:solidFill>
              <a:round/>
            </a:ln>
            <a:effectLst/>
          </c:spPr>
          <c:marker>
            <c:symbol val="circle"/>
            <c:size val="8"/>
            <c:spPr>
              <a:solidFill>
                <a:srgbClr val="3333FF"/>
              </a:solidFill>
              <a:ln w="9525">
                <a:solidFill>
                  <a:srgbClr val="3333FF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Now'!$D$1:$W$1</c15:sqref>
                  </c15:fullRef>
                </c:ext>
              </c:extLst>
              <c:f>('ASETTW Now'!$F$1,'ASETTW Now'!$J$1,'ASETTW Now'!$N$1,'ASETTW Now'!$R$1,'ASETTW Now'!$V$1)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Now'!$D$30:$W$30</c15:sqref>
                  </c15:fullRef>
                </c:ext>
              </c:extLst>
              <c:f>('ASETTW Now'!$F$30,'ASETTW Now'!$J$30,'ASETTW Now'!$N$30,'ASETTW Now'!$R$30,'ASETTW Now'!$V$30)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1-9958-4730-9C64-275A9A983ABD}"/>
            </c:ext>
          </c:extLst>
        </c:ser>
        <c:ser>
          <c:idx val="28"/>
          <c:order val="29"/>
          <c:tx>
            <c:strRef>
              <c:f>'ASETTW Now'!$A$31</c:f>
              <c:strCache>
                <c:ptCount val="1"/>
              </c:strCache>
            </c:strRef>
          </c:tx>
          <c:spPr>
            <a:ln w="57150" cap="rnd">
              <a:solidFill>
                <a:srgbClr val="C00000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8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Now'!$D$1:$W$1</c15:sqref>
                  </c15:fullRef>
                </c:ext>
              </c:extLst>
              <c:f>('ASETTW Now'!$F$1,'ASETTW Now'!$J$1,'ASETTW Now'!$N$1,'ASETTW Now'!$R$1,'ASETTW Now'!$V$1)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Now'!$D$31:$W$31</c15:sqref>
                  </c15:fullRef>
                </c:ext>
              </c:extLst>
              <c:f>('ASETTW Now'!$F$31,'ASETTW Now'!$J$31,'ASETTW Now'!$N$31,'ASETTW Now'!$R$31,'ASETTW Now'!$V$31)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2-9958-4730-9C64-275A9A983ABD}"/>
            </c:ext>
          </c:extLst>
        </c:ser>
        <c:ser>
          <c:idx val="29"/>
          <c:order val="30"/>
          <c:tx>
            <c:strRef>
              <c:f>'ASETTW Now'!$A$32</c:f>
              <c:strCache>
                <c:ptCount val="1"/>
                <c:pt idx="0">
                  <c:v>Shadow Charizard</c:v>
                </c:pt>
              </c:strCache>
            </c:strRef>
          </c:tx>
          <c:spPr>
            <a:ln w="28575" cap="rnd">
              <a:solidFill>
                <a:srgbClr val="FFC000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Now'!$D$1:$W$1</c15:sqref>
                  </c15:fullRef>
                </c:ext>
              </c:extLst>
              <c:f>('ASETTW Now'!$F$1,'ASETTW Now'!$J$1,'ASETTW Now'!$N$1,'ASETTW Now'!$R$1,'ASETTW Now'!$V$1)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Now'!$D$32:$W$32</c15:sqref>
                  </c15:fullRef>
                </c:ext>
              </c:extLst>
              <c:f>('ASETTW Now'!$F$32,'ASETTW Now'!$J$32,'ASETTW Now'!$N$32,'ASETTW Now'!$R$32,'ASETTW Now'!$V$32)</c:f>
              <c:numCache>
                <c:formatCode>General</c:formatCode>
                <c:ptCount val="5"/>
                <c:pt idx="0">
                  <c:v>1.3773537908696543</c:v>
                </c:pt>
                <c:pt idx="1">
                  <c:v>1.3082548524839694</c:v>
                </c:pt>
                <c:pt idx="2">
                  <c:v>1.2479404821899651</c:v>
                </c:pt>
                <c:pt idx="3">
                  <c:v>1.1937980324444992</c:v>
                </c:pt>
                <c:pt idx="4">
                  <c:v>1.1486437755254881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3-9958-4730-9C64-275A9A983ABD}"/>
            </c:ext>
          </c:extLst>
        </c:ser>
        <c:ser>
          <c:idx val="30"/>
          <c:order val="31"/>
          <c:tx>
            <c:strRef>
              <c:f>'ASETTW Now'!$A$33</c:f>
              <c:strCache>
                <c:ptCount val="1"/>
              </c:strCache>
            </c:strRef>
          </c:tx>
          <c:spPr>
            <a:ln w="57150" cap="rnd">
              <a:solidFill>
                <a:schemeClr val="accent2"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8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Now'!$D$1:$W$1</c15:sqref>
                  </c15:fullRef>
                </c:ext>
              </c:extLst>
              <c:f>('ASETTW Now'!$F$1,'ASETTW Now'!$J$1,'ASETTW Now'!$N$1,'ASETTW Now'!$R$1,'ASETTW Now'!$V$1)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Now'!$D$33:$W$33</c15:sqref>
                  </c15:fullRef>
                </c:ext>
              </c:extLst>
              <c:f>('ASETTW Now'!$F$33,'ASETTW Now'!$J$33,'ASETTW Now'!$N$33,'ASETTW Now'!$R$33,'ASETTW Now'!$V$33)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4-9958-4730-9C64-275A9A983ABD}"/>
            </c:ext>
          </c:extLst>
        </c:ser>
        <c:ser>
          <c:idx val="31"/>
          <c:order val="32"/>
          <c:tx>
            <c:strRef>
              <c:f>'ASETTW Now'!$A$34</c:f>
              <c:strCache>
                <c:ptCount val="1"/>
                <c:pt idx="0">
                  <c:v>Shadow Typhlosion</c:v>
                </c:pt>
              </c:strCache>
            </c:strRef>
          </c:tx>
          <c:spPr>
            <a:ln w="12700" cap="rnd">
              <a:solidFill>
                <a:schemeClr val="accent1">
                  <a:lumMod val="75000"/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3"/>
            <c:spPr>
              <a:solidFill>
                <a:schemeClr val="accent1">
                  <a:lumMod val="75000"/>
                </a:schemeClr>
              </a:solidFill>
              <a:ln w="9525">
                <a:solidFill>
                  <a:schemeClr val="accent1">
                    <a:lumMod val="75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Now'!$D$1:$W$1</c15:sqref>
                  </c15:fullRef>
                </c:ext>
              </c:extLst>
              <c:f>('ASETTW Now'!$F$1,'ASETTW Now'!$J$1,'ASETTW Now'!$N$1,'ASETTW Now'!$R$1,'ASETTW Now'!$V$1)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Now'!$D$34:$W$34</c15:sqref>
                  </c15:fullRef>
                </c:ext>
              </c:extLst>
              <c:f>('ASETTW Now'!$F$34,'ASETTW Now'!$J$34,'ASETTW Now'!$N$34,'ASETTW Now'!$R$34,'ASETTW Now'!$V$34)</c:f>
              <c:numCache>
                <c:formatCode>General</c:formatCode>
                <c:ptCount val="5"/>
                <c:pt idx="0">
                  <c:v>1.4086960900755885</c:v>
                </c:pt>
                <c:pt idx="1">
                  <c:v>1.3238186302108008</c:v>
                </c:pt>
                <c:pt idx="2">
                  <c:v>1.2654229033628266</c:v>
                </c:pt>
                <c:pt idx="3">
                  <c:v>1.2173090313992023</c:v>
                </c:pt>
                <c:pt idx="4">
                  <c:v>1.1749771737618895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5-9958-4730-9C64-275A9A983ABD}"/>
            </c:ext>
          </c:extLst>
        </c:ser>
        <c:ser>
          <c:idx val="32"/>
          <c:order val="33"/>
          <c:tx>
            <c:strRef>
              <c:f>'ASETTW Now'!$A$35</c:f>
              <c:strCache>
                <c:ptCount val="1"/>
              </c:strCache>
            </c:strRef>
          </c:tx>
          <c:spPr>
            <a:ln w="9525" cap="rnd">
              <a:solidFill>
                <a:srgbClr val="FF0000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2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Now'!$D$1:$W$1</c15:sqref>
                  </c15:fullRef>
                </c:ext>
              </c:extLst>
              <c:f>('ASETTW Now'!$F$1,'ASETTW Now'!$J$1,'ASETTW Now'!$N$1,'ASETTW Now'!$R$1,'ASETTW Now'!$V$1)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Now'!$D$35:$W$35</c15:sqref>
                  </c15:fullRef>
                </c:ext>
              </c:extLst>
              <c:f>('ASETTW Now'!$F$35,'ASETTW Now'!$J$35,'ASETTW Now'!$N$35,'ASETTW Now'!$R$35,'ASETTW Now'!$V$35)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6-9958-4730-9C64-275A9A983ABD}"/>
            </c:ext>
          </c:extLst>
        </c:ser>
        <c:ser>
          <c:idx val="33"/>
          <c:order val="34"/>
          <c:tx>
            <c:strRef>
              <c:f>'ASETTW Now'!$A$36</c:f>
              <c:strCache>
                <c:ptCount val="1"/>
              </c:strCache>
            </c:strRef>
          </c:tx>
          <c:spPr>
            <a:ln w="28575" cap="rnd">
              <a:solidFill>
                <a:schemeClr val="accent2">
                  <a:lumMod val="75000"/>
                  <a:alpha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75000"/>
                </a:schemeClr>
              </a:solidFill>
              <a:ln w="9525">
                <a:solidFill>
                  <a:schemeClr val="accent2">
                    <a:lumMod val="75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Now'!$D$1:$W$1</c15:sqref>
                  </c15:fullRef>
                </c:ext>
              </c:extLst>
              <c:f>('ASETTW Now'!$F$1,'ASETTW Now'!$J$1,'ASETTW Now'!$N$1,'ASETTW Now'!$R$1,'ASETTW Now'!$V$1)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Now'!$D$36:$W$36</c15:sqref>
                  </c15:fullRef>
                </c:ext>
              </c:extLst>
              <c:f>('ASETTW Now'!$F$36,'ASETTW Now'!$J$36,'ASETTW Now'!$N$36,'ASETTW Now'!$R$36,'ASETTW Now'!$V$36)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7-9958-4730-9C64-275A9A983ABD}"/>
            </c:ext>
          </c:extLst>
        </c:ser>
        <c:ser>
          <c:idx val="34"/>
          <c:order val="35"/>
          <c:tx>
            <c:strRef>
              <c:f>'ASETTW Now'!$A$37</c:f>
              <c:strCache>
                <c:ptCount val="1"/>
              </c:strCache>
            </c:strRef>
          </c:tx>
          <c:spPr>
            <a:ln w="76200" cap="rnd">
              <a:solidFill>
                <a:srgbClr val="99CC00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10"/>
            <c:spPr>
              <a:solidFill>
                <a:srgbClr val="99CC00"/>
              </a:solidFill>
              <a:ln w="9525">
                <a:solidFill>
                  <a:srgbClr val="99CC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Now'!$D$1:$W$1</c15:sqref>
                  </c15:fullRef>
                </c:ext>
              </c:extLst>
              <c:f>('ASETTW Now'!$F$1,'ASETTW Now'!$J$1,'ASETTW Now'!$N$1,'ASETTW Now'!$R$1,'ASETTW Now'!$V$1)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Now'!$D$37:$W$37</c15:sqref>
                  </c15:fullRef>
                </c:ext>
              </c:extLst>
              <c:f>('ASETTW Now'!$F$37,'ASETTW Now'!$J$37,'ASETTW Now'!$N$37,'ASETTW Now'!$R$37,'ASETTW Now'!$V$37)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8-9958-4730-9C64-275A9A983ABD}"/>
            </c:ext>
          </c:extLst>
        </c:ser>
        <c:ser>
          <c:idx val="35"/>
          <c:order val="36"/>
          <c:tx>
            <c:strRef>
              <c:f>'ASETTW Now'!$A$38</c:f>
              <c:strCache>
                <c:ptCount val="1"/>
                <c:pt idx="0">
                  <c:v>Shadow Arcanine</c:v>
                </c:pt>
              </c:strCache>
            </c:strRef>
          </c:tx>
          <c:spPr>
            <a:ln w="9525" cap="rnd">
              <a:solidFill>
                <a:schemeClr val="accent2">
                  <a:lumMod val="60000"/>
                  <a:lumOff val="40000"/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2"/>
            <c:spPr>
              <a:solidFill>
                <a:schemeClr val="accent2">
                  <a:lumMod val="60000"/>
                  <a:lumOff val="40000"/>
                </a:schemeClr>
              </a:solidFill>
              <a:ln w="9525">
                <a:solidFill>
                  <a:schemeClr val="accent2">
                    <a:lumMod val="60000"/>
                    <a:lumOff val="4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Now'!$D$1:$W$1</c15:sqref>
                  </c15:fullRef>
                </c:ext>
              </c:extLst>
              <c:f>('ASETTW Now'!$F$1,'ASETTW Now'!$J$1,'ASETTW Now'!$N$1,'ASETTW Now'!$R$1,'ASETTW Now'!$V$1)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Now'!$D$38:$W$38</c15:sqref>
                  </c15:fullRef>
                </c:ext>
              </c:extLst>
              <c:f>('ASETTW Now'!$F$38,'ASETTW Now'!$J$38,'ASETTW Now'!$N$38,'ASETTW Now'!$R$38,'ASETTW Now'!$V$38)</c:f>
              <c:numCache>
                <c:formatCode>General</c:formatCode>
                <c:ptCount val="5"/>
                <c:pt idx="0">
                  <c:v>1.404771566522719</c:v>
                </c:pt>
                <c:pt idx="1">
                  <c:v>1.3404693897507229</c:v>
                </c:pt>
                <c:pt idx="2">
                  <c:v>1.2839704026004117</c:v>
                </c:pt>
                <c:pt idx="3">
                  <c:v>1.2437234127178853</c:v>
                </c:pt>
                <c:pt idx="4">
                  <c:v>1.1979929484219758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9-9958-4730-9C64-275A9A983ABD}"/>
            </c:ext>
          </c:extLst>
        </c:ser>
        <c:ser>
          <c:idx val="36"/>
          <c:order val="37"/>
          <c:tx>
            <c:strRef>
              <c:f>'ASETTW Now'!$A$39</c:f>
              <c:strCache>
                <c:ptCount val="1"/>
                <c:pt idx="0">
                  <c:v>Shadow Magmortar</c:v>
                </c:pt>
              </c:strCache>
            </c:strRef>
          </c:tx>
          <c:spPr>
            <a:ln w="9525" cap="rnd">
              <a:solidFill>
                <a:srgbClr val="FF0000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2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Now'!$D$1:$W$1</c15:sqref>
                  </c15:fullRef>
                </c:ext>
              </c:extLst>
              <c:f>('ASETTW Now'!$F$1,'ASETTW Now'!$J$1,'ASETTW Now'!$N$1,'ASETTW Now'!$R$1,'ASETTW Now'!$V$1)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Now'!$D$39:$W$39</c15:sqref>
                  </c15:fullRef>
                </c:ext>
              </c:extLst>
              <c:f>('ASETTW Now'!$F$39,'ASETTW Now'!$J$39,'ASETTW Now'!$N$39,'ASETTW Now'!$R$39,'ASETTW Now'!$V$39)</c:f>
              <c:numCache>
                <c:formatCode>General</c:formatCode>
                <c:ptCount val="5"/>
                <c:pt idx="0">
                  <c:v>1.411372391909868</c:v>
                </c:pt>
                <c:pt idx="1">
                  <c:v>1.3457532190321639</c:v>
                </c:pt>
                <c:pt idx="2">
                  <c:v>1.2865604656936453</c:v>
                </c:pt>
                <c:pt idx="3">
                  <c:v>1.2431381552841065</c:v>
                </c:pt>
                <c:pt idx="4">
                  <c:v>1.199199720387637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A-9958-4730-9C64-275A9A983ABD}"/>
            </c:ext>
          </c:extLst>
        </c:ser>
        <c:ser>
          <c:idx val="37"/>
          <c:order val="38"/>
          <c:tx>
            <c:strRef>
              <c:f>'ASETTW Now'!$A$40</c:f>
              <c:strCache>
                <c:ptCount val="1"/>
                <c:pt idx="0">
                  <c:v>Darmanitan</c:v>
                </c:pt>
              </c:strCache>
            </c:strRef>
          </c:tx>
          <c:spPr>
            <a:ln w="28575" cap="rnd">
              <a:solidFill>
                <a:srgbClr val="C00000">
                  <a:alpha val="70000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Now'!$D$1:$W$1</c15:sqref>
                  </c15:fullRef>
                </c:ext>
              </c:extLst>
              <c:f>('ASETTW Now'!$F$1,'ASETTW Now'!$J$1,'ASETTW Now'!$N$1,'ASETTW Now'!$R$1,'ASETTW Now'!$V$1)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Now'!$D$40:$W$40</c15:sqref>
                  </c15:fullRef>
                </c:ext>
              </c:extLst>
              <c:f>('ASETTW Now'!$F$40,'ASETTW Now'!$J$40,'ASETTW Now'!$N$40,'ASETTW Now'!$R$40,'ASETTW Now'!$V$40)</c:f>
              <c:numCache>
                <c:formatCode>General</c:formatCode>
                <c:ptCount val="5"/>
                <c:pt idx="0">
                  <c:v>1.4399980102033685</c:v>
                </c:pt>
                <c:pt idx="1">
                  <c:v>1.3586284430468436</c:v>
                </c:pt>
                <c:pt idx="2">
                  <c:v>1.2982602991123566</c:v>
                </c:pt>
                <c:pt idx="3">
                  <c:v>1.2527600258566751</c:v>
                </c:pt>
                <c:pt idx="4">
                  <c:v>1.2067767835724059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B-9958-4730-9C64-275A9A983ABD}"/>
            </c:ext>
          </c:extLst>
        </c:ser>
        <c:ser>
          <c:idx val="43"/>
          <c:order val="44"/>
          <c:tx>
            <c:strRef>
              <c:f>'ASETTW Now'!$A$46</c:f>
              <c:strCache>
                <c:ptCount val="1"/>
              </c:strCache>
            </c:strRef>
          </c:tx>
          <c:spPr>
            <a:ln w="28575" cap="rnd">
              <a:solidFill>
                <a:schemeClr val="accent2">
                  <a:alpha val="70000"/>
                </a:schemeClr>
              </a:solidFill>
              <a:prstDash val="lgDash"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Now'!$D$1:$W$1</c15:sqref>
                  </c15:fullRef>
                </c:ext>
              </c:extLst>
              <c:f>('ASETTW Now'!$F$1,'ASETTW Now'!$J$1,'ASETTW Now'!$N$1,'ASETTW Now'!$R$1,'ASETTW Now'!$V$1)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Now'!$D$46:$W$46</c15:sqref>
                  </c15:fullRef>
                </c:ext>
              </c:extLst>
              <c:f>('ASETTW Now'!$F$46,'ASETTW Now'!$J$46,'ASETTW Now'!$N$46,'ASETTW Now'!$R$46,'ASETTW Now'!$V$46)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C-9958-4730-9C64-275A9A983ABD}"/>
            </c:ext>
          </c:extLst>
        </c:ser>
        <c:ser>
          <c:idx val="44"/>
          <c:order val="45"/>
          <c:tx>
            <c:strRef>
              <c:f>'ASETTW Now'!$A$47</c:f>
              <c:strCache>
                <c:ptCount val="1"/>
                <c:pt idx="0">
                  <c:v>Entei</c:v>
                </c:pt>
              </c:strCache>
            </c:strRef>
          </c:tx>
          <c:spPr>
            <a:ln w="12700" cap="rnd">
              <a:solidFill>
                <a:schemeClr val="accent2">
                  <a:lumMod val="75000"/>
                  <a:alpha val="70000"/>
                </a:schemeClr>
              </a:solidFill>
              <a:round/>
            </a:ln>
            <a:effectLst/>
          </c:spPr>
          <c:marker>
            <c:symbol val="circle"/>
            <c:size val="3"/>
            <c:spPr>
              <a:solidFill>
                <a:schemeClr val="accent2">
                  <a:lumMod val="75000"/>
                </a:schemeClr>
              </a:solidFill>
              <a:ln w="9525">
                <a:solidFill>
                  <a:schemeClr val="accent2">
                    <a:lumMod val="75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Now'!$D$1:$W$1</c15:sqref>
                  </c15:fullRef>
                </c:ext>
              </c:extLst>
              <c:f>('ASETTW Now'!$F$1,'ASETTW Now'!$J$1,'ASETTW Now'!$N$1,'ASETTW Now'!$R$1,'ASETTW Now'!$V$1)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Now'!$D$47:$W$47</c15:sqref>
                  </c15:fullRef>
                </c:ext>
              </c:extLst>
              <c:f>('ASETTW Now'!$F$47,'ASETTW Now'!$J$47,'ASETTW Now'!$N$47,'ASETTW Now'!$R$47,'ASETTW Now'!$V$47)</c:f>
              <c:numCache>
                <c:formatCode>General</c:formatCode>
                <c:ptCount val="5"/>
                <c:pt idx="0">
                  <c:v>1.5224423836755163</c:v>
                </c:pt>
                <c:pt idx="1">
                  <c:v>1.4614669635472226</c:v>
                </c:pt>
                <c:pt idx="2">
                  <c:v>1.3872894675526406</c:v>
                </c:pt>
                <c:pt idx="3">
                  <c:v>1.3393863715872094</c:v>
                </c:pt>
                <c:pt idx="4">
                  <c:v>1.2931568385948522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D-9958-4730-9C64-275A9A983ABD}"/>
            </c:ext>
          </c:extLst>
        </c:ser>
        <c:ser>
          <c:idx val="45"/>
          <c:order val="46"/>
          <c:tx>
            <c:strRef>
              <c:f>'ASETTW Now'!$A$48</c:f>
              <c:strCache>
                <c:ptCount val="1"/>
                <c:pt idx="0">
                  <c:v>Heatran</c:v>
                </c:pt>
              </c:strCache>
            </c:strRef>
          </c:tx>
          <c:spPr>
            <a:ln w="12700" cap="rnd">
              <a:solidFill>
                <a:schemeClr val="bg1">
                  <a:lumMod val="50000"/>
                  <a:alpha val="70000"/>
                </a:schemeClr>
              </a:solidFill>
              <a:round/>
            </a:ln>
            <a:effectLst/>
          </c:spPr>
          <c:marker>
            <c:symbol val="circle"/>
            <c:size val="3"/>
            <c:spPr>
              <a:solidFill>
                <a:schemeClr val="bg1">
                  <a:lumMod val="50000"/>
                </a:schemeClr>
              </a:solidFill>
              <a:ln w="9525">
                <a:solidFill>
                  <a:schemeClr val="bg1">
                    <a:lumMod val="5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Now'!$D$1:$W$1</c15:sqref>
                  </c15:fullRef>
                </c:ext>
              </c:extLst>
              <c:f>('ASETTW Now'!$F$1,'ASETTW Now'!$J$1,'ASETTW Now'!$N$1,'ASETTW Now'!$R$1,'ASETTW Now'!$V$1)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Now'!$D$48:$W$48</c15:sqref>
                  </c15:fullRef>
                </c:ext>
              </c:extLst>
              <c:f>('ASETTW Now'!$F$48,'ASETTW Now'!$J$48,'ASETTW Now'!$N$48,'ASETTW Now'!$R$48,'ASETTW Now'!$V$48)</c:f>
              <c:numCache>
                <c:formatCode>General</c:formatCode>
                <c:ptCount val="5"/>
                <c:pt idx="0">
                  <c:v>1.5383482204645096</c:v>
                </c:pt>
                <c:pt idx="1">
                  <c:v>1.4702529084282314</c:v>
                </c:pt>
                <c:pt idx="2">
                  <c:v>1.4102568184258704</c:v>
                </c:pt>
                <c:pt idx="3">
                  <c:v>1.3665307662598063</c:v>
                </c:pt>
                <c:pt idx="4">
                  <c:v>1.3202712679609838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E-9958-4730-9C64-275A9A983ABD}"/>
            </c:ext>
          </c:extLst>
        </c:ser>
        <c:ser>
          <c:idx val="46"/>
          <c:order val="47"/>
          <c:tx>
            <c:strRef>
              <c:f>'ASETTW Now'!$A$49</c:f>
              <c:strCache>
                <c:ptCount val="1"/>
              </c:strCache>
            </c:strRef>
          </c:tx>
          <c:spPr>
            <a:ln w="76200" cap="rnd">
              <a:solidFill>
                <a:srgbClr val="00B0F0">
                  <a:alpha val="70000"/>
                </a:srgbClr>
              </a:solidFill>
              <a:round/>
            </a:ln>
            <a:effectLst/>
          </c:spPr>
          <c:marker>
            <c:symbol val="circle"/>
            <c:size val="10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Now'!$D$1:$W$1</c15:sqref>
                  </c15:fullRef>
                </c:ext>
              </c:extLst>
              <c:f>('ASETTW Now'!$F$1,'ASETTW Now'!$J$1,'ASETTW Now'!$N$1,'ASETTW Now'!$R$1,'ASETTW Now'!$V$1)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Now'!$D$49:$W$49</c15:sqref>
                  </c15:fullRef>
                </c:ext>
              </c:extLst>
              <c:f>('ASETTW Now'!$F$49,'ASETTW Now'!$J$49,'ASETTW Now'!$N$49,'ASETTW Now'!$R$49,'ASETTW Now'!$V$49)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F-9958-4730-9C64-275A9A983ABD}"/>
            </c:ext>
          </c:extLst>
        </c:ser>
        <c:ser>
          <c:idx val="47"/>
          <c:order val="48"/>
          <c:tx>
            <c:strRef>
              <c:f>'ASETTW Now'!$A$50</c:f>
              <c:strCache>
                <c:ptCount val="1"/>
              </c:strCache>
            </c:strRef>
          </c:tx>
          <c:spPr>
            <a:ln w="9525" cap="rnd">
              <a:solidFill>
                <a:schemeClr val="tx1"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2"/>
            <c:spPr>
              <a:solidFill>
                <a:schemeClr val="tx1"/>
              </a:solidFill>
              <a:ln w="9525">
                <a:solidFill>
                  <a:schemeClr val="tx1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Now'!$D$1:$W$1</c15:sqref>
                  </c15:fullRef>
                </c:ext>
              </c:extLst>
              <c:f>('ASETTW Now'!$F$1,'ASETTW Now'!$J$1,'ASETTW Now'!$N$1,'ASETTW Now'!$R$1,'ASETTW Now'!$V$1)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Now'!$D$50:$W$50</c15:sqref>
                  </c15:fullRef>
                </c:ext>
              </c:extLst>
              <c:f>('ASETTW Now'!$F$50,'ASETTW Now'!$J$50,'ASETTW Now'!$N$50,'ASETTW Now'!$R$50,'ASETTW Now'!$V$50)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0-9958-4730-9C64-275A9A983ABD}"/>
            </c:ext>
          </c:extLst>
        </c:ser>
        <c:ser>
          <c:idx val="48"/>
          <c:order val="49"/>
          <c:tx>
            <c:strRef>
              <c:f>'ASETTW Now'!$A$51</c:f>
              <c:strCache>
                <c:ptCount val="1"/>
                <c:pt idx="0">
                  <c:v>Blaziken</c:v>
                </c:pt>
              </c:strCache>
            </c:strRef>
          </c:tx>
          <c:spPr>
            <a:ln w="28575" cap="rnd">
              <a:solidFill>
                <a:srgbClr val="FF0000">
                  <a:alpha val="70000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Now'!$D$1:$W$1</c15:sqref>
                  </c15:fullRef>
                </c:ext>
              </c:extLst>
              <c:f>('ASETTW Now'!$F$1,'ASETTW Now'!$J$1,'ASETTW Now'!$N$1,'ASETTW Now'!$R$1,'ASETTW Now'!$V$1)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Now'!$D$51:$W$51</c15:sqref>
                  </c15:fullRef>
                </c:ext>
              </c:extLst>
              <c:f>('ASETTW Now'!$F$51,'ASETTW Now'!$J$51,'ASETTW Now'!$N$51,'ASETTW Now'!$R$51,'ASETTW Now'!$V$51)</c:f>
              <c:numCache>
                <c:formatCode>General</c:formatCode>
                <c:ptCount val="5"/>
                <c:pt idx="0">
                  <c:v>1.5131075048717328</c:v>
                </c:pt>
                <c:pt idx="1">
                  <c:v>1.4304523807957368</c:v>
                </c:pt>
                <c:pt idx="2">
                  <c:v>1.3678517196373701</c:v>
                </c:pt>
                <c:pt idx="3">
                  <c:v>1.3178595227352956</c:v>
                </c:pt>
                <c:pt idx="4">
                  <c:v>1.263240789849446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1-9958-4730-9C64-275A9A983ABD}"/>
            </c:ext>
          </c:extLst>
        </c:ser>
        <c:ser>
          <c:idx val="49"/>
          <c:order val="50"/>
          <c:tx>
            <c:strRef>
              <c:f>'ASETTW Now'!$A$52</c:f>
              <c:strCache>
                <c:ptCount val="1"/>
              </c:strCache>
            </c:strRef>
          </c:tx>
          <c:spPr>
            <a:ln w="28575" cap="rnd">
              <a:solidFill>
                <a:srgbClr val="D60093">
                  <a:alpha val="70000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D60093"/>
              </a:solidFill>
              <a:ln w="9525">
                <a:solidFill>
                  <a:srgbClr val="D60093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Now'!$D$1:$W$1</c15:sqref>
                  </c15:fullRef>
                </c:ext>
              </c:extLst>
              <c:f>('ASETTW Now'!$F$1,'ASETTW Now'!$J$1,'ASETTW Now'!$N$1,'ASETTW Now'!$R$1,'ASETTW Now'!$V$1)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Now'!$D$52:$W$52</c15:sqref>
                  </c15:fullRef>
                </c:ext>
              </c:extLst>
              <c:f>('ASETTW Now'!$F$52,'ASETTW Now'!$J$52,'ASETTW Now'!$N$52,'ASETTW Now'!$R$52,'ASETTW Now'!$V$52)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2-9958-4730-9C64-275A9A983ABD}"/>
            </c:ext>
          </c:extLst>
        </c:ser>
        <c:ser>
          <c:idx val="50"/>
          <c:order val="51"/>
          <c:tx>
            <c:strRef>
              <c:f>'ASETTW Now'!$A$53</c:f>
              <c:strCache>
                <c:ptCount val="1"/>
              </c:strCache>
            </c:strRef>
          </c:tx>
          <c:spPr>
            <a:ln w="76200" cap="rnd">
              <a:solidFill>
                <a:srgbClr val="FF66CC">
                  <a:alpha val="69804"/>
                </a:srgbClr>
              </a:solidFill>
              <a:round/>
            </a:ln>
            <a:effectLst/>
          </c:spPr>
          <c:marker>
            <c:symbol val="circle"/>
            <c:size val="10"/>
            <c:spPr>
              <a:solidFill>
                <a:srgbClr val="FF66CC"/>
              </a:solidFill>
              <a:ln w="9525">
                <a:solidFill>
                  <a:srgbClr val="FF66CC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Now'!$D$1:$W$1</c15:sqref>
                  </c15:fullRef>
                </c:ext>
              </c:extLst>
              <c:f>('ASETTW Now'!$F$1,'ASETTW Now'!$J$1,'ASETTW Now'!$N$1,'ASETTW Now'!$R$1,'ASETTW Now'!$V$1)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Now'!$D$53:$W$53</c15:sqref>
                  </c15:fullRef>
                </c:ext>
              </c:extLst>
              <c:f>('ASETTW Now'!$F$53,'ASETTW Now'!$J$53,'ASETTW Now'!$N$53,'ASETTW Now'!$R$53,'ASETTW Now'!$V$53)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3-9958-4730-9C64-275A9A983ABD}"/>
            </c:ext>
          </c:extLst>
        </c:ser>
        <c:ser>
          <c:idx val="51"/>
          <c:order val="52"/>
          <c:tx>
            <c:strRef>
              <c:f>'ASETTW Now'!$A$54</c:f>
              <c:strCache>
                <c:ptCount val="1"/>
              </c:strCache>
            </c:strRef>
          </c:tx>
          <c:spPr>
            <a:ln w="9525" cap="rnd">
              <a:solidFill>
                <a:srgbClr val="F17FE3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2"/>
            <c:spPr>
              <a:solidFill>
                <a:srgbClr val="F17FE3"/>
              </a:solidFill>
              <a:ln w="9525">
                <a:solidFill>
                  <a:srgbClr val="F17FE3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Now'!$D$1:$W$1</c15:sqref>
                  </c15:fullRef>
                </c:ext>
              </c:extLst>
              <c:f>('ASETTW Now'!$F$1,'ASETTW Now'!$J$1,'ASETTW Now'!$N$1,'ASETTW Now'!$R$1,'ASETTW Now'!$V$1)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Now'!$D$54:$W$54</c15:sqref>
                  </c15:fullRef>
                </c:ext>
              </c:extLst>
              <c:f>('ASETTW Now'!$F$54,'ASETTW Now'!$J$54,'ASETTW Now'!$N$54,'ASETTW Now'!$R$54,'ASETTW Now'!$V$54)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4-9958-4730-9C64-275A9A983ABD}"/>
            </c:ext>
          </c:extLst>
        </c:ser>
        <c:ser>
          <c:idx val="52"/>
          <c:order val="53"/>
          <c:tx>
            <c:strRef>
              <c:f>'ASETTW Now'!$A$55</c:f>
              <c:strCache>
                <c:ptCount val="1"/>
                <c:pt idx="0">
                  <c:v>Emboar</c:v>
                </c:pt>
              </c:strCache>
            </c:strRef>
          </c:tx>
          <c:spPr>
            <a:ln w="12700" cap="rnd">
              <a:solidFill>
                <a:srgbClr val="C00000">
                  <a:alpha val="70000"/>
                </a:srgbClr>
              </a:solidFill>
              <a:round/>
            </a:ln>
            <a:effectLst/>
          </c:spPr>
          <c:marker>
            <c:symbol val="circle"/>
            <c:size val="3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Now'!$D$1:$W$1</c15:sqref>
                  </c15:fullRef>
                </c:ext>
              </c:extLst>
              <c:f>('ASETTW Now'!$F$1,'ASETTW Now'!$J$1,'ASETTW Now'!$N$1,'ASETTW Now'!$R$1,'ASETTW Now'!$V$1)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Now'!$D$55:$W$55</c15:sqref>
                  </c15:fullRef>
                </c:ext>
              </c:extLst>
              <c:f>('ASETTW Now'!$F$55,'ASETTW Now'!$J$55,'ASETTW Now'!$N$55,'ASETTW Now'!$R$55,'ASETTW Now'!$V$55)</c:f>
              <c:numCache>
                <c:formatCode>General</c:formatCode>
                <c:ptCount val="5"/>
                <c:pt idx="0">
                  <c:v>1.562832413366775</c:v>
                </c:pt>
                <c:pt idx="1">
                  <c:v>1.4904248865695207</c:v>
                </c:pt>
                <c:pt idx="2">
                  <c:v>1.4153746083550616</c:v>
                </c:pt>
                <c:pt idx="3">
                  <c:v>1.3609285858793161</c:v>
                </c:pt>
                <c:pt idx="4">
                  <c:v>1.3110733809511546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5-9958-4730-9C64-275A9A983ABD}"/>
            </c:ext>
          </c:extLst>
        </c:ser>
        <c:ser>
          <c:idx val="53"/>
          <c:order val="54"/>
          <c:tx>
            <c:strRef>
              <c:f>'ASETTW Now'!$A$56</c:f>
              <c:strCache>
                <c:ptCount val="1"/>
                <c:pt idx="0">
                  <c:v>Victini</c:v>
                </c:pt>
              </c:strCache>
            </c:strRef>
          </c:tx>
          <c:spPr>
            <a:ln w="9525" cap="rnd">
              <a:solidFill>
                <a:srgbClr val="FFC000">
                  <a:alpha val="70000"/>
                </a:srgbClr>
              </a:solidFill>
              <a:round/>
            </a:ln>
            <a:effectLst/>
          </c:spPr>
          <c:marker>
            <c:symbol val="circle"/>
            <c:size val="2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Now'!$D$1:$W$1</c15:sqref>
                  </c15:fullRef>
                </c:ext>
              </c:extLst>
              <c:f>('ASETTW Now'!$F$1,'ASETTW Now'!$J$1,'ASETTW Now'!$N$1,'ASETTW Now'!$R$1,'ASETTW Now'!$V$1)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Now'!$D$56:$W$56</c15:sqref>
                  </c15:fullRef>
                </c:ext>
              </c:extLst>
              <c:f>('ASETTW Now'!$F$56,'ASETTW Now'!$J$56,'ASETTW Now'!$N$56,'ASETTW Now'!$R$56,'ASETTW Now'!$V$56)</c:f>
              <c:numCache>
                <c:formatCode>General</c:formatCode>
                <c:ptCount val="5"/>
                <c:pt idx="0">
                  <c:v>1.5950411238558442</c:v>
                </c:pt>
                <c:pt idx="1">
                  <c:v>1.5235015425044529</c:v>
                </c:pt>
                <c:pt idx="2">
                  <c:v>1.4560404536722398</c:v>
                </c:pt>
                <c:pt idx="3">
                  <c:v>1.419412327402481</c:v>
                </c:pt>
                <c:pt idx="4">
                  <c:v>1.3749676251816985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6-9958-4730-9C64-275A9A983ABD}"/>
            </c:ext>
          </c:extLst>
        </c:ser>
        <c:ser>
          <c:idx val="54"/>
          <c:order val="55"/>
          <c:tx>
            <c:strRef>
              <c:f>'ASETTW Now'!$A$57</c:f>
              <c:strCache>
                <c:ptCount val="1"/>
              </c:strCache>
            </c:strRef>
          </c:tx>
          <c:spPr>
            <a:ln w="57150" cap="rnd">
              <a:solidFill>
                <a:schemeClr val="tx1">
                  <a:alpha val="70000"/>
                </a:schemeClr>
              </a:solidFill>
              <a:round/>
            </a:ln>
            <a:effectLst/>
          </c:spPr>
          <c:marker>
            <c:symbol val="circle"/>
            <c:size val="8"/>
            <c:spPr>
              <a:solidFill>
                <a:schemeClr val="tx1"/>
              </a:solidFill>
              <a:ln w="9525">
                <a:solidFill>
                  <a:schemeClr val="tx1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Now'!$D$1:$W$1</c15:sqref>
                  </c15:fullRef>
                </c:ext>
              </c:extLst>
              <c:f>('ASETTW Now'!$F$1,'ASETTW Now'!$J$1,'ASETTW Now'!$N$1,'ASETTW Now'!$R$1,'ASETTW Now'!$V$1)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Now'!$D$57:$W$57</c15:sqref>
                  </c15:fullRef>
                </c:ext>
              </c:extLst>
              <c:f>('ASETTW Now'!$F$57,'ASETTW Now'!$J$57,'ASETTW Now'!$N$57,'ASETTW Now'!$R$57,'ASETTW Now'!$V$57)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7-9958-4730-9C64-275A9A983ABD}"/>
            </c:ext>
          </c:extLst>
        </c:ser>
        <c:ser>
          <c:idx val="55"/>
          <c:order val="56"/>
          <c:tx>
            <c:strRef>
              <c:f>'ASETTW Now'!$A$58</c:f>
              <c:strCache>
                <c:ptCount val="1"/>
              </c:strCache>
            </c:strRef>
          </c:tx>
          <c:spPr>
            <a:ln w="57150" cap="rnd">
              <a:solidFill>
                <a:schemeClr val="accent2">
                  <a:lumMod val="75000"/>
                  <a:alpha val="70000"/>
                </a:schemeClr>
              </a:solidFill>
              <a:round/>
            </a:ln>
            <a:effectLst/>
          </c:spPr>
          <c:marker>
            <c:symbol val="circle"/>
            <c:size val="8"/>
            <c:spPr>
              <a:solidFill>
                <a:schemeClr val="accent2">
                  <a:lumMod val="75000"/>
                </a:schemeClr>
              </a:solidFill>
              <a:ln w="9525">
                <a:solidFill>
                  <a:schemeClr val="accent2">
                    <a:lumMod val="75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Now'!$D$1:$W$1</c15:sqref>
                  </c15:fullRef>
                </c:ext>
              </c:extLst>
              <c:f>('ASETTW Now'!$F$1,'ASETTW Now'!$J$1,'ASETTW Now'!$N$1,'ASETTW Now'!$R$1,'ASETTW Now'!$V$1)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Now'!$D$58:$W$58</c15:sqref>
                  </c15:fullRef>
                </c:ext>
              </c:extLst>
              <c:f>('ASETTW Now'!$F$58,'ASETTW Now'!$J$58,'ASETTW Now'!$N$58,'ASETTW Now'!$R$58,'ASETTW Now'!$V$58)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8-9958-4730-9C64-275A9A983ABD}"/>
            </c:ext>
          </c:extLst>
        </c:ser>
        <c:ser>
          <c:idx val="56"/>
          <c:order val="57"/>
          <c:tx>
            <c:strRef>
              <c:f>'ASETTW Now'!$A$59</c:f>
              <c:strCache>
                <c:ptCount val="1"/>
                <c:pt idx="0">
                  <c:v>Charizard</c:v>
                </c:pt>
              </c:strCache>
            </c:strRef>
          </c:tx>
          <c:spPr>
            <a:ln w="28575" cap="rnd">
              <a:solidFill>
                <a:srgbClr val="FFC000">
                  <a:alpha val="70000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Now'!$D$1:$W$1</c15:sqref>
                  </c15:fullRef>
                </c:ext>
              </c:extLst>
              <c:f>('ASETTW Now'!$F$1,'ASETTW Now'!$J$1,'ASETTW Now'!$N$1,'ASETTW Now'!$R$1,'ASETTW Now'!$V$1)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Now'!$D$59:$W$59</c15:sqref>
                  </c15:fullRef>
                </c:ext>
              </c:extLst>
              <c:f>('ASETTW Now'!$F$59,'ASETTW Now'!$J$59,'ASETTW Now'!$N$59,'ASETTW Now'!$R$59,'ASETTW Now'!$V$59)</c:f>
              <c:numCache>
                <c:formatCode>General</c:formatCode>
                <c:ptCount val="5"/>
                <c:pt idx="0">
                  <c:v>1.6121357823457192</c:v>
                </c:pt>
                <c:pt idx="1">
                  <c:v>1.5260106868980012</c:v>
                </c:pt>
                <c:pt idx="2">
                  <c:v>1.4546645537235978</c:v>
                </c:pt>
                <c:pt idx="3">
                  <c:v>1.3985226967752895</c:v>
                </c:pt>
                <c:pt idx="4">
                  <c:v>1.3497228099530567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9-9958-4730-9C64-275A9A983ABD}"/>
            </c:ext>
          </c:extLst>
        </c:ser>
        <c:ser>
          <c:idx val="57"/>
          <c:order val="58"/>
          <c:tx>
            <c:strRef>
              <c:f>'ASETTW Now'!$A$60</c:f>
              <c:strCache>
                <c:ptCount val="1"/>
              </c:strCache>
            </c:strRef>
          </c:tx>
          <c:spPr>
            <a:ln w="57150" cap="rnd">
              <a:solidFill>
                <a:schemeClr val="accent2">
                  <a:alpha val="70000"/>
                </a:schemeClr>
              </a:solidFill>
              <a:prstDash val="lgDash"/>
              <a:round/>
            </a:ln>
            <a:effectLst/>
          </c:spPr>
          <c:marker>
            <c:symbol val="circle"/>
            <c:size val="8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Now'!$D$1:$W$1</c15:sqref>
                  </c15:fullRef>
                </c:ext>
              </c:extLst>
              <c:f>('ASETTW Now'!$F$1,'ASETTW Now'!$J$1,'ASETTW Now'!$N$1,'ASETTW Now'!$R$1,'ASETTW Now'!$V$1)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Now'!$D$60:$W$60</c15:sqref>
                  </c15:fullRef>
                </c:ext>
              </c:extLst>
              <c:f>('ASETTW Now'!$F$60,'ASETTW Now'!$J$60,'ASETTW Now'!$N$60,'ASETTW Now'!$R$60,'ASETTW Now'!$V$60)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A-9958-4730-9C64-275A9A983ABD}"/>
            </c:ext>
          </c:extLst>
        </c:ser>
        <c:ser>
          <c:idx val="58"/>
          <c:order val="59"/>
          <c:tx>
            <c:strRef>
              <c:f>'ASETTW Now'!$A$61</c:f>
              <c:strCache>
                <c:ptCount val="1"/>
                <c:pt idx="0">
                  <c:v>Flareon</c:v>
                </c:pt>
              </c:strCache>
            </c:strRef>
          </c:tx>
          <c:spPr>
            <a:ln w="28575" cap="rnd">
              <a:solidFill>
                <a:schemeClr val="accent2">
                  <a:alpha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Now'!$D$1:$W$1</c15:sqref>
                  </c15:fullRef>
                </c:ext>
              </c:extLst>
              <c:f>('ASETTW Now'!$F$1,'ASETTW Now'!$J$1,'ASETTW Now'!$N$1,'ASETTW Now'!$R$1,'ASETTW Now'!$V$1)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Now'!$D$61:$W$61</c15:sqref>
                  </c15:fullRef>
                </c:ext>
              </c:extLst>
              <c:f>('ASETTW Now'!$F$61,'ASETTW Now'!$J$61,'ASETTW Now'!$N$61,'ASETTW Now'!$R$61,'ASETTW Now'!$V$61)</c:f>
              <c:numCache>
                <c:formatCode>General</c:formatCode>
                <c:ptCount val="5"/>
                <c:pt idx="0">
                  <c:v>1.5982605042829763</c:v>
                </c:pt>
                <c:pt idx="1">
                  <c:v>1.5172301969588919</c:v>
                </c:pt>
                <c:pt idx="2">
                  <c:v>1.4597208886641566</c:v>
                </c:pt>
                <c:pt idx="3">
                  <c:v>1.3966846114759253</c:v>
                </c:pt>
                <c:pt idx="4">
                  <c:v>1.345603590026142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B-9958-4730-9C64-275A9A983ABD}"/>
            </c:ext>
          </c:extLst>
        </c:ser>
        <c:ser>
          <c:idx val="59"/>
          <c:order val="60"/>
          <c:tx>
            <c:strRef>
              <c:f>'ASETTW Now'!$A$62</c:f>
              <c:strCache>
                <c:ptCount val="1"/>
                <c:pt idx="0">
                  <c:v>Typhlosion</c:v>
                </c:pt>
              </c:strCache>
            </c:strRef>
          </c:tx>
          <c:spPr>
            <a:ln w="12700" cap="rnd">
              <a:solidFill>
                <a:schemeClr val="accent1">
                  <a:lumMod val="75000"/>
                  <a:alpha val="70000"/>
                </a:schemeClr>
              </a:solidFill>
              <a:round/>
            </a:ln>
            <a:effectLst/>
          </c:spPr>
          <c:marker>
            <c:symbol val="circle"/>
            <c:size val="3"/>
            <c:spPr>
              <a:solidFill>
                <a:schemeClr val="accent1">
                  <a:lumMod val="75000"/>
                </a:schemeClr>
              </a:solidFill>
              <a:ln w="9525">
                <a:solidFill>
                  <a:schemeClr val="accent1">
                    <a:lumMod val="75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Now'!$D$1:$W$1</c15:sqref>
                  </c15:fullRef>
                </c:ext>
              </c:extLst>
              <c:f>('ASETTW Now'!$F$1,'ASETTW Now'!$J$1,'ASETTW Now'!$N$1,'ASETTW Now'!$R$1,'ASETTW Now'!$V$1)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Now'!$D$62:$W$62</c15:sqref>
                  </c15:fullRef>
                </c:ext>
              </c:extLst>
              <c:f>('ASETTW Now'!$F$62,'ASETTW Now'!$J$62,'ASETTW Now'!$N$62,'ASETTW Now'!$R$62,'ASETTW Now'!$V$62)</c:f>
              <c:numCache>
                <c:formatCode>General</c:formatCode>
                <c:ptCount val="5"/>
                <c:pt idx="0">
                  <c:v>1.6455879772509316</c:v>
                </c:pt>
                <c:pt idx="1">
                  <c:v>1.5642613025951233</c:v>
                </c:pt>
                <c:pt idx="2">
                  <c:v>1.4980803162136</c:v>
                </c:pt>
                <c:pt idx="3">
                  <c:v>1.4390947093785846</c:v>
                </c:pt>
                <c:pt idx="4">
                  <c:v>1.3852337516126632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C-9958-4730-9C64-275A9A983ABD}"/>
            </c:ext>
          </c:extLst>
        </c:ser>
        <c:ser>
          <c:idx val="60"/>
          <c:order val="61"/>
          <c:tx>
            <c:strRef>
              <c:f>'ASETTW Now'!$A$63</c:f>
              <c:strCache>
                <c:ptCount val="1"/>
                <c:pt idx="0">
                  <c:v>Arcanine (Hisuian)</c:v>
                </c:pt>
              </c:strCache>
            </c:strRef>
          </c:tx>
          <c:spPr>
            <a:ln w="9525" cap="rnd">
              <a:solidFill>
                <a:schemeClr val="bg1">
                  <a:lumMod val="50000"/>
                  <a:alpha val="70000"/>
                </a:schemeClr>
              </a:solidFill>
              <a:round/>
            </a:ln>
            <a:effectLst/>
          </c:spPr>
          <c:marker>
            <c:symbol val="circle"/>
            <c:size val="2"/>
            <c:spPr>
              <a:solidFill>
                <a:schemeClr val="bg1">
                  <a:lumMod val="50000"/>
                </a:schemeClr>
              </a:solidFill>
              <a:ln w="9525">
                <a:solidFill>
                  <a:schemeClr val="bg1">
                    <a:lumMod val="5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Now'!$D$1:$W$1</c15:sqref>
                  </c15:fullRef>
                </c:ext>
              </c:extLst>
              <c:f>('ASETTW Now'!$F$1,'ASETTW Now'!$J$1,'ASETTW Now'!$N$1,'ASETTW Now'!$R$1,'ASETTW Now'!$V$1)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Now'!$D$63:$W$63</c15:sqref>
                  </c15:fullRef>
                </c:ext>
              </c:extLst>
              <c:f>('ASETTW Now'!$F$63,'ASETTW Now'!$J$63,'ASETTW Now'!$N$63,'ASETTW Now'!$R$63,'ASETTW Now'!$V$63)</c:f>
              <c:numCache>
                <c:formatCode>General</c:formatCode>
                <c:ptCount val="5"/>
                <c:pt idx="0">
                  <c:v>1.6482781257849415</c:v>
                </c:pt>
                <c:pt idx="1">
                  <c:v>1.5731789473538564</c:v>
                </c:pt>
                <c:pt idx="2">
                  <c:v>1.4988815713577628</c:v>
                </c:pt>
                <c:pt idx="3">
                  <c:v>1.4473643352932497</c:v>
                </c:pt>
                <c:pt idx="4">
                  <c:v>1.3999008268760429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D-9958-4730-9C64-275A9A983ABD}"/>
            </c:ext>
          </c:extLst>
        </c:ser>
        <c:ser>
          <c:idx val="61"/>
          <c:order val="62"/>
          <c:tx>
            <c:strRef>
              <c:f>'ASETTW Now'!$A$64</c:f>
              <c:strCache>
                <c:ptCount val="1"/>
                <c:pt idx="0">
                  <c:v>Infernape</c:v>
                </c:pt>
              </c:strCache>
            </c:strRef>
          </c:tx>
          <c:spPr>
            <a:ln w="12700" cap="rnd">
              <a:solidFill>
                <a:srgbClr val="FFC000">
                  <a:alpha val="70000"/>
                </a:srgbClr>
              </a:solidFill>
              <a:round/>
            </a:ln>
            <a:effectLst/>
          </c:spPr>
          <c:marker>
            <c:symbol val="circle"/>
            <c:size val="3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Now'!$D$1:$W$1</c15:sqref>
                  </c15:fullRef>
                </c:ext>
              </c:extLst>
              <c:f>('ASETTW Now'!$F$1,'ASETTW Now'!$J$1,'ASETTW Now'!$N$1,'ASETTW Now'!$R$1,'ASETTW Now'!$V$1)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Now'!$D$64:$W$64</c15:sqref>
                  </c15:fullRef>
                </c:ext>
              </c:extLst>
              <c:f>('ASETTW Now'!$F$64,'ASETTW Now'!$J$64,'ASETTW Now'!$N$64,'ASETTW Now'!$R$64,'ASETTW Now'!$V$64)</c:f>
              <c:numCache>
                <c:formatCode>General</c:formatCode>
                <c:ptCount val="5"/>
                <c:pt idx="0">
                  <c:v>1.6603725405855103</c:v>
                </c:pt>
                <c:pt idx="1">
                  <c:v>1.5683059972139326</c:v>
                </c:pt>
                <c:pt idx="2">
                  <c:v>1.4915904144634995</c:v>
                </c:pt>
                <c:pt idx="3">
                  <c:v>1.4296407904136841</c:v>
                </c:pt>
                <c:pt idx="4">
                  <c:v>1.3763258276776813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E-9958-4730-9C64-275A9A983ABD}"/>
            </c:ext>
          </c:extLst>
        </c:ser>
        <c:ser>
          <c:idx val="62"/>
          <c:order val="63"/>
          <c:tx>
            <c:strRef>
              <c:f>'ASETTW Now'!$A$65</c:f>
              <c:strCache>
                <c:ptCount val="1"/>
                <c:pt idx="0">
                  <c:v>Arcanine</c:v>
                </c:pt>
              </c:strCache>
            </c:strRef>
          </c:tx>
          <c:spPr>
            <a:ln w="12700" cap="rnd">
              <a:solidFill>
                <a:schemeClr val="accent2">
                  <a:lumMod val="60000"/>
                  <a:lumOff val="40000"/>
                  <a:alpha val="70000"/>
                </a:schemeClr>
              </a:solidFill>
              <a:round/>
            </a:ln>
            <a:effectLst/>
          </c:spPr>
          <c:marker>
            <c:symbol val="circle"/>
            <c:size val="3"/>
            <c:spPr>
              <a:solidFill>
                <a:schemeClr val="accent2">
                  <a:lumMod val="60000"/>
                  <a:lumOff val="40000"/>
                </a:schemeClr>
              </a:solidFill>
              <a:ln w="9525">
                <a:solidFill>
                  <a:schemeClr val="accent2">
                    <a:lumMod val="60000"/>
                    <a:lumOff val="4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Now'!$D$1:$W$1</c15:sqref>
                  </c15:fullRef>
                </c:ext>
              </c:extLst>
              <c:f>('ASETTW Now'!$F$1,'ASETTW Now'!$J$1,'ASETTW Now'!$N$1,'ASETTW Now'!$R$1,'ASETTW Now'!$V$1)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Now'!$D$65:$W$65</c15:sqref>
                  </c15:fullRef>
                </c:ext>
              </c:extLst>
              <c:f>('ASETTW Now'!$F$65,'ASETTW Now'!$J$65,'ASETTW Now'!$N$65,'ASETTW Now'!$R$65,'ASETTW Now'!$V$65)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F-9958-4730-9C64-275A9A983ABD}"/>
            </c:ext>
          </c:extLst>
        </c:ser>
        <c:ser>
          <c:idx val="63"/>
          <c:order val="64"/>
          <c:tx>
            <c:strRef>
              <c:f>'ASETTW Now'!$A$66</c:f>
              <c:strCache>
                <c:ptCount val="1"/>
                <c:pt idx="0">
                  <c:v>Darmanitan (Galarian Zen)</c:v>
                </c:pt>
              </c:strCache>
            </c:strRef>
          </c:tx>
          <c:spPr>
            <a:ln w="28575" cap="rnd">
              <a:solidFill>
                <a:srgbClr val="33CCCC">
                  <a:alpha val="70000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33CCCC"/>
              </a:solidFill>
              <a:ln w="9525">
                <a:solidFill>
                  <a:srgbClr val="33CCCC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Now'!$D$1:$W$1</c15:sqref>
                  </c15:fullRef>
                </c:ext>
              </c:extLst>
              <c:f>('ASETTW Now'!$F$1,'ASETTW Now'!$J$1,'ASETTW Now'!$N$1,'ASETTW Now'!$R$1,'ASETTW Now'!$V$1)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Now'!$D$66:$W$66</c15:sqref>
                  </c15:fullRef>
                </c:ext>
              </c:extLst>
              <c:f>('ASETTW Now'!$F$66,'ASETTW Now'!$J$66,'ASETTW Now'!$N$66,'ASETTW Now'!$R$66,'ASETTW Now'!$V$66)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0-9958-4730-9C64-275A9A983ABD}"/>
            </c:ext>
          </c:extLst>
        </c:ser>
        <c:ser>
          <c:idx val="64"/>
          <c:order val="65"/>
          <c:tx>
            <c:strRef>
              <c:f>'ASETTW Now'!$A$67</c:f>
              <c:strCache>
                <c:ptCount val="1"/>
                <c:pt idx="0">
                  <c:v>Magmortar</c:v>
                </c:pt>
              </c:strCache>
            </c:strRef>
          </c:tx>
          <c:spPr>
            <a:ln w="12700" cap="rnd">
              <a:solidFill>
                <a:srgbClr val="FF0000">
                  <a:alpha val="70000"/>
                </a:srgbClr>
              </a:solidFill>
              <a:round/>
            </a:ln>
            <a:effectLst/>
          </c:spPr>
          <c:marker>
            <c:symbol val="circle"/>
            <c:size val="3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Now'!$D$1:$W$1</c15:sqref>
                  </c15:fullRef>
                </c:ext>
              </c:extLst>
              <c:f>('ASETTW Now'!$F$1,'ASETTW Now'!$J$1,'ASETTW Now'!$N$1,'ASETTW Now'!$R$1,'ASETTW Now'!$V$1)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Now'!$D$67:$W$67</c15:sqref>
                  </c15:fullRef>
                </c:ext>
              </c:extLst>
              <c:f>('ASETTW Now'!$F$67,'ASETTW Now'!$J$67,'ASETTW Now'!$N$67,'ASETTW Now'!$R$67,'ASETTW Now'!$V$67)</c:f>
              <c:numCache>
                <c:formatCode>General</c:formatCode>
                <c:ptCount val="5"/>
                <c:pt idx="0">
                  <c:v>1.671034962178942</c:v>
                </c:pt>
                <c:pt idx="1">
                  <c:v>1.5949588377723694</c:v>
                </c:pt>
                <c:pt idx="2">
                  <c:v>1.5324184575082738</c:v>
                </c:pt>
                <c:pt idx="3">
                  <c:v>1.475404967819101</c:v>
                </c:pt>
                <c:pt idx="4">
                  <c:v>1.4279288715078922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1-9958-4730-9C64-275A9A983ABD}"/>
            </c:ext>
          </c:extLst>
        </c:ser>
        <c:ser>
          <c:idx val="65"/>
          <c:order val="66"/>
          <c:tx>
            <c:strRef>
              <c:f>'ASETTW Now'!$A$68</c:f>
              <c:strCache>
                <c:ptCount val="1"/>
                <c:pt idx="0">
                  <c:v>Pyroar</c:v>
                </c:pt>
              </c:strCache>
            </c:strRef>
          </c:tx>
          <c:spPr>
            <a:ln w="12700" cap="rnd">
              <a:solidFill>
                <a:schemeClr val="accent4">
                  <a:lumMod val="75000"/>
                  <a:alpha val="70000"/>
                </a:schemeClr>
              </a:solidFill>
              <a:round/>
            </a:ln>
            <a:effectLst/>
          </c:spPr>
          <c:marker>
            <c:symbol val="circle"/>
            <c:size val="3"/>
            <c:spPr>
              <a:solidFill>
                <a:schemeClr val="accent4">
                  <a:lumMod val="75000"/>
                </a:schemeClr>
              </a:solidFill>
              <a:ln w="9525">
                <a:solidFill>
                  <a:schemeClr val="accent4">
                    <a:lumMod val="75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Now'!$D$1:$W$1</c15:sqref>
                  </c15:fullRef>
                </c:ext>
              </c:extLst>
              <c:f>('ASETTW Now'!$F$1,'ASETTW Now'!$J$1,'ASETTW Now'!$N$1,'ASETTW Now'!$R$1,'ASETTW Now'!$V$1)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Now'!$D$68:$W$68</c15:sqref>
                  </c15:fullRef>
                </c:ext>
              </c:extLst>
              <c:f>('ASETTW Now'!$F$68,'ASETTW Now'!$J$68,'ASETTW Now'!$N$68,'ASETTW Now'!$R$68,'ASETTW Now'!$V$68)</c:f>
              <c:numCache>
                <c:formatCode>General</c:formatCode>
                <c:ptCount val="5"/>
                <c:pt idx="0">
                  <c:v>1.7132346097176285</c:v>
                </c:pt>
                <c:pt idx="1">
                  <c:v>1.6285643691311646</c:v>
                </c:pt>
                <c:pt idx="2">
                  <c:v>1.5666930508193198</c:v>
                </c:pt>
                <c:pt idx="3">
                  <c:v>1.4933477978233076</c:v>
                </c:pt>
                <c:pt idx="4">
                  <c:v>1.4351990196234721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2-9958-4730-9C64-275A9A983ABD}"/>
            </c:ext>
          </c:extLst>
        </c:ser>
        <c:ser>
          <c:idx val="66"/>
          <c:order val="67"/>
          <c:tx>
            <c:strRef>
              <c:f>'ASETTW Now'!$A$69</c:f>
              <c:strCache>
                <c:ptCount val="1"/>
              </c:strCache>
            </c:strRef>
          </c:tx>
          <c:spPr>
            <a:ln w="28575" cap="rnd">
              <a:solidFill>
                <a:srgbClr val="D60093">
                  <a:alpha val="70000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D60093"/>
              </a:solidFill>
              <a:ln w="9525">
                <a:solidFill>
                  <a:srgbClr val="D60093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Now'!$D$1:$W$1</c15:sqref>
                  </c15:fullRef>
                </c:ext>
              </c:extLst>
              <c:f>('ASETTW Now'!$F$1,'ASETTW Now'!$J$1,'ASETTW Now'!$N$1,'ASETTW Now'!$R$1,'ASETTW Now'!$V$1)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Now'!$D$69:$W$69</c15:sqref>
                  </c15:fullRef>
                </c:ext>
              </c:extLst>
              <c:f>('ASETTW Now'!$F$69,'ASETTW Now'!$J$69,'ASETTW Now'!$N$69,'ASETTW Now'!$R$69,'ASETTW Now'!$V$69)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3-9958-4730-9C64-275A9A983ABD}"/>
            </c:ext>
          </c:extLst>
        </c:ser>
        <c:ser>
          <c:idx val="67"/>
          <c:order val="68"/>
          <c:tx>
            <c:strRef>
              <c:f>'ASETTW Now'!$A$70</c:f>
              <c:strCache>
                <c:ptCount val="1"/>
                <c:pt idx="0">
                  <c:v>Houndoom</c:v>
                </c:pt>
              </c:strCache>
            </c:strRef>
          </c:tx>
          <c:spPr>
            <a:ln w="12700" cap="rnd">
              <a:solidFill>
                <a:schemeClr val="tx1">
                  <a:alpha val="70000"/>
                </a:schemeClr>
              </a:solidFill>
              <a:round/>
            </a:ln>
            <a:effectLst/>
          </c:spPr>
          <c:marker>
            <c:symbol val="circle"/>
            <c:size val="3"/>
            <c:spPr>
              <a:solidFill>
                <a:schemeClr val="tx1"/>
              </a:solidFill>
              <a:ln w="9525">
                <a:solidFill>
                  <a:schemeClr val="tx1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Now'!$D$1:$W$1</c15:sqref>
                  </c15:fullRef>
                </c:ext>
              </c:extLst>
              <c:f>('ASETTW Now'!$F$1,'ASETTW Now'!$J$1,'ASETTW Now'!$N$1,'ASETTW Now'!$R$1,'ASETTW Now'!$V$1)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Now'!$D$70:$W$70</c15:sqref>
                  </c15:fullRef>
                </c:ext>
              </c:extLst>
              <c:f>('ASETTW Now'!$F$70,'ASETTW Now'!$J$70,'ASETTW Now'!$N$70,'ASETTW Now'!$R$70,'ASETTW Now'!$V$70)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4-9958-4730-9C64-275A9A983ABD}"/>
            </c:ext>
          </c:extLst>
        </c:ser>
        <c:ser>
          <c:idx val="68"/>
          <c:order val="69"/>
          <c:tx>
            <c:strRef>
              <c:f>'ASETTW Now'!$A$71</c:f>
              <c:strCache>
                <c:ptCount val="1"/>
              </c:strCache>
            </c:strRef>
          </c:tx>
          <c:spPr>
            <a:ln w="76200" cap="rnd">
              <a:solidFill>
                <a:srgbClr val="FF0000">
                  <a:alpha val="70000"/>
                </a:srgbClr>
              </a:solidFill>
              <a:prstDash val="lgDash"/>
              <a:round/>
            </a:ln>
            <a:effectLst/>
          </c:spPr>
          <c:marker>
            <c:symbol val="circle"/>
            <c:size val="10"/>
            <c:spPr>
              <a:solidFill>
                <a:srgbClr val="FF0000"/>
              </a:solidFill>
              <a:ln w="9525">
                <a:solidFill>
                  <a:schemeClr val="accent3">
                    <a:lumMod val="80000"/>
                    <a:lumOff val="2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Now'!$D$1:$W$1</c15:sqref>
                  </c15:fullRef>
                </c:ext>
              </c:extLst>
              <c:f>('ASETTW Now'!$F$1,'ASETTW Now'!$J$1,'ASETTW Now'!$N$1,'ASETTW Now'!$R$1,'ASETTW Now'!$V$1)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Now'!$D$71:$W$71</c15:sqref>
                  </c15:fullRef>
                </c:ext>
              </c:extLst>
              <c:f>('ASETTW Now'!$F$71,'ASETTW Now'!$J$71,'ASETTW Now'!$N$71,'ASETTW Now'!$R$71,'ASETTW Now'!$V$71)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5-9958-4730-9C64-275A9A983ABD}"/>
            </c:ext>
          </c:extLst>
        </c:ser>
        <c:ser>
          <c:idx val="69"/>
          <c:order val="70"/>
          <c:tx>
            <c:strRef>
              <c:f>'ASETTW Now'!$A$72</c:f>
              <c:strCache>
                <c:ptCount val="1"/>
              </c:strCache>
            </c:strRef>
          </c:tx>
          <c:spPr>
            <a:ln w="76200" cap="rnd">
              <a:solidFill>
                <a:srgbClr val="FF0000">
                  <a:alpha val="70000"/>
                </a:srgbClr>
              </a:solidFill>
              <a:prstDash val="lgDash"/>
              <a:round/>
            </a:ln>
            <a:effectLst/>
          </c:spPr>
          <c:marker>
            <c:symbol val="circle"/>
            <c:size val="10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Now'!$D$1:$W$1</c15:sqref>
                  </c15:fullRef>
                </c:ext>
              </c:extLst>
              <c:f>('ASETTW Now'!$F$1,'ASETTW Now'!$J$1,'ASETTW Now'!$N$1,'ASETTW Now'!$R$1,'ASETTW Now'!$V$1)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Now'!$D$72:$W$72</c15:sqref>
                  </c15:fullRef>
                </c:ext>
              </c:extLst>
              <c:f>('ASETTW Now'!$F$72,'ASETTW Now'!$J$72,'ASETTW Now'!$N$72,'ASETTW Now'!$R$72,'ASETTW Now'!$V$72)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6-9958-4730-9C64-275A9A983ABD}"/>
            </c:ext>
          </c:extLst>
        </c:ser>
        <c:ser>
          <c:idx val="70"/>
          <c:order val="71"/>
          <c:tx>
            <c:strRef>
              <c:f>'ASETTW Now'!$A$73</c:f>
              <c:strCache>
                <c:ptCount val="1"/>
              </c:strCache>
            </c:strRef>
          </c:tx>
          <c:spPr>
            <a:ln w="57150" cap="rnd">
              <a:solidFill>
                <a:srgbClr val="00B0F0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8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Now'!$D$1:$W$1</c15:sqref>
                  </c15:fullRef>
                </c:ext>
              </c:extLst>
              <c:f>('ASETTW Now'!$F$1,'ASETTW Now'!$J$1,'ASETTW Now'!$N$1,'ASETTW Now'!$R$1,'ASETTW Now'!$V$1)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Now'!$D$73:$W$73</c15:sqref>
                  </c15:fullRef>
                </c:ext>
              </c:extLst>
              <c:f>('ASETTW Now'!$F$73,'ASETTW Now'!$J$73,'ASETTW Now'!$N$73,'ASETTW Now'!$R$73,'ASETTW Now'!$V$73)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7-9958-4730-9C64-275A9A983ABD}"/>
            </c:ext>
          </c:extLst>
        </c:ser>
        <c:ser>
          <c:idx val="71"/>
          <c:order val="72"/>
          <c:tx>
            <c:strRef>
              <c:f>'ASETTW Now'!$A$74</c:f>
              <c:strCache>
                <c:ptCount val="1"/>
              </c:strCache>
            </c:strRef>
          </c:tx>
          <c:spPr>
            <a:ln w="76200" cap="rnd">
              <a:solidFill>
                <a:srgbClr val="C00000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10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Now'!$D$1:$W$1</c15:sqref>
                  </c15:fullRef>
                </c:ext>
              </c:extLst>
              <c:f>('ASETTW Now'!$F$1,'ASETTW Now'!$J$1,'ASETTW Now'!$N$1,'ASETTW Now'!$R$1,'ASETTW Now'!$V$1)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Now'!$D$74:$W$74</c15:sqref>
                  </c15:fullRef>
                </c:ext>
              </c:extLst>
              <c:f>('ASETTW Now'!$F$74,'ASETTW Now'!$J$74,'ASETTW Now'!$N$74,'ASETTW Now'!$R$74,'ASETTW Now'!$V$74)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8-9958-4730-9C64-275A9A983ABD}"/>
            </c:ext>
          </c:extLst>
        </c:ser>
        <c:ser>
          <c:idx val="72"/>
          <c:order val="73"/>
          <c:tx>
            <c:strRef>
              <c:f>'ASETTW Now'!$A$75</c:f>
              <c:strCache>
                <c:ptCount val="1"/>
              </c:strCache>
            </c:strRef>
          </c:tx>
          <c:spPr>
            <a:ln w="76200" cap="rnd">
              <a:solidFill>
                <a:srgbClr val="2F5597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10"/>
            <c:spPr>
              <a:solidFill>
                <a:srgbClr val="2F5597"/>
              </a:solidFill>
              <a:ln w="9525">
                <a:solidFill>
                  <a:srgbClr val="2F5597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Now'!$D$1:$W$1</c15:sqref>
                  </c15:fullRef>
                </c:ext>
              </c:extLst>
              <c:f>('ASETTW Now'!$F$1,'ASETTW Now'!$J$1,'ASETTW Now'!$N$1,'ASETTW Now'!$R$1,'ASETTW Now'!$V$1)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Now'!$D$75:$W$75</c15:sqref>
                  </c15:fullRef>
                </c:ext>
              </c:extLst>
              <c:f>('ASETTW Now'!$F$75,'ASETTW Now'!$J$75,'ASETTW Now'!$N$75,'ASETTW Now'!$R$75,'ASETTW Now'!$V$75)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9-9958-4730-9C64-275A9A983ABD}"/>
            </c:ext>
          </c:extLst>
        </c:ser>
        <c:ser>
          <c:idx val="73"/>
          <c:order val="74"/>
          <c:tx>
            <c:strRef>
              <c:f>'ASETTW Now'!$A$76</c:f>
              <c:strCache>
                <c:ptCount val="1"/>
              </c:strCache>
            </c:strRef>
          </c:tx>
          <c:spPr>
            <a:ln w="76200" cap="rnd">
              <a:solidFill>
                <a:srgbClr val="FF9933">
                  <a:alpha val="70000"/>
                </a:srgbClr>
              </a:solidFill>
              <a:round/>
            </a:ln>
            <a:effectLst/>
          </c:spPr>
          <c:marker>
            <c:symbol val="circle"/>
            <c:size val="10"/>
            <c:spPr>
              <a:solidFill>
                <a:srgbClr val="FF9933"/>
              </a:solidFill>
              <a:ln w="9525">
                <a:solidFill>
                  <a:srgbClr val="FF9933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Now'!$D$1:$W$1</c15:sqref>
                  </c15:fullRef>
                </c:ext>
              </c:extLst>
              <c:f>('ASETTW Now'!$F$1,'ASETTW Now'!$J$1,'ASETTW Now'!$N$1,'ASETTW Now'!$R$1,'ASETTW Now'!$V$1)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Now'!$D$76:$W$76</c15:sqref>
                  </c15:fullRef>
                </c:ext>
              </c:extLst>
              <c:f>('ASETTW Now'!$F$76,'ASETTW Now'!$J$76,'ASETTW Now'!$N$76,'ASETTW Now'!$R$76,'ASETTW Now'!$V$76)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A-9958-4730-9C64-275A9A983ABD}"/>
            </c:ext>
          </c:extLst>
        </c:ser>
        <c:ser>
          <c:idx val="74"/>
          <c:order val="75"/>
          <c:tx>
            <c:strRef>
              <c:f>'ASETTW Now'!$A$77</c:f>
              <c:strCache>
                <c:ptCount val="1"/>
              </c:strCache>
            </c:strRef>
          </c:tx>
          <c:spPr>
            <a:ln w="28575" cap="rnd">
              <a:solidFill>
                <a:schemeClr val="tx1">
                  <a:alpha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1"/>
              </a:solidFill>
              <a:ln w="9525">
                <a:solidFill>
                  <a:schemeClr val="tx1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Now'!$D$1:$W$1</c15:sqref>
                  </c15:fullRef>
                </c:ext>
              </c:extLst>
              <c:f>('ASETTW Now'!$F$1,'ASETTW Now'!$J$1,'ASETTW Now'!$N$1,'ASETTW Now'!$R$1,'ASETTW Now'!$V$1)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Now'!$D$77:$W$77</c15:sqref>
                  </c15:fullRef>
                </c:ext>
              </c:extLst>
              <c:f>('ASETTW Now'!$F$77,'ASETTW Now'!$J$77,'ASETTW Now'!$N$77,'ASETTW Now'!$R$77,'ASETTW Now'!$V$77)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B-9958-4730-9C64-275A9A983ABD}"/>
            </c:ext>
          </c:extLst>
        </c:ser>
        <c:ser>
          <c:idx val="75"/>
          <c:order val="76"/>
          <c:tx>
            <c:strRef>
              <c:f>'ASETTW Now'!$A$78</c:f>
              <c:strCache>
                <c:ptCount val="1"/>
              </c:strCache>
            </c:strRef>
          </c:tx>
          <c:spPr>
            <a:ln w="28575" cap="rnd">
              <a:solidFill>
                <a:srgbClr val="FF0000">
                  <a:alpha val="70000"/>
                </a:srgbClr>
              </a:solidFill>
              <a:prstDash val="lgDash"/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Now'!$D$1:$W$1</c15:sqref>
                  </c15:fullRef>
                </c:ext>
              </c:extLst>
              <c:f>('ASETTW Now'!$F$1,'ASETTW Now'!$J$1,'ASETTW Now'!$N$1,'ASETTW Now'!$R$1,'ASETTW Now'!$V$1)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Now'!$D$78:$W$78</c15:sqref>
                  </c15:fullRef>
                </c:ext>
              </c:extLst>
              <c:f>('ASETTW Now'!$F$78,'ASETTW Now'!$J$78,'ASETTW Now'!$N$78,'ASETTW Now'!$R$78,'ASETTW Now'!$V$78)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C-9958-4730-9C64-275A9A983ABD}"/>
            </c:ext>
          </c:extLst>
        </c:ser>
        <c:ser>
          <c:idx val="76"/>
          <c:order val="77"/>
          <c:tx>
            <c:strRef>
              <c:f>'ASETTW Now'!$A$79</c:f>
              <c:strCache>
                <c:ptCount val="1"/>
              </c:strCache>
            </c:strRef>
          </c:tx>
          <c:spPr>
            <a:ln w="28575" cap="rnd">
              <a:solidFill>
                <a:schemeClr val="accent1"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Now'!$D$1:$W$1</c15:sqref>
                  </c15:fullRef>
                </c:ext>
              </c:extLst>
              <c:f>('ASETTW Now'!$F$1,'ASETTW Now'!$J$1,'ASETTW Now'!$N$1,'ASETTW Now'!$R$1,'ASETTW Now'!$V$1)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Now'!$D$79:$W$79</c15:sqref>
                  </c15:fullRef>
                </c:ext>
              </c:extLst>
              <c:f>('ASETTW Now'!$F$79,'ASETTW Now'!$J$79,'ASETTW Now'!$N$79,'ASETTW Now'!$R$79,'ASETTW Now'!$V$79)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D-9958-4730-9C64-275A9A983ABD}"/>
            </c:ext>
          </c:extLst>
        </c:ser>
        <c:ser>
          <c:idx val="77"/>
          <c:order val="78"/>
          <c:tx>
            <c:strRef>
              <c:f>'ASETTW Now'!$A$80</c:f>
              <c:strCache>
                <c:ptCount val="1"/>
              </c:strCache>
            </c:strRef>
          </c:tx>
          <c:spPr>
            <a:ln w="28575" cap="rnd">
              <a:solidFill>
                <a:srgbClr val="FF0000">
                  <a:alpha val="70000"/>
                </a:srgbClr>
              </a:solidFill>
              <a:prstDash val="lgDash"/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Now'!$D$1:$W$1</c15:sqref>
                  </c15:fullRef>
                </c:ext>
              </c:extLst>
              <c:f>('ASETTW Now'!$F$1,'ASETTW Now'!$J$1,'ASETTW Now'!$N$1,'ASETTW Now'!$R$1,'ASETTW Now'!$V$1)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Now'!$D$80:$W$80</c15:sqref>
                  </c15:fullRef>
                </c:ext>
              </c:extLst>
              <c:f>('ASETTW Now'!$F$80,'ASETTW Now'!$J$80,'ASETTW Now'!$N$80,'ASETTW Now'!$R$80,'ASETTW Now'!$V$80)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E-9958-4730-9C64-275A9A983ABD}"/>
            </c:ext>
          </c:extLst>
        </c:ser>
        <c:ser>
          <c:idx val="78"/>
          <c:order val="79"/>
          <c:tx>
            <c:strRef>
              <c:f>'ASETTW Now'!$A$81</c:f>
              <c:strCache>
                <c:ptCount val="1"/>
              </c:strCache>
            </c:strRef>
          </c:tx>
          <c:spPr>
            <a:ln w="28575" cap="rnd">
              <a:solidFill>
                <a:srgbClr val="FF0000">
                  <a:alpha val="70000"/>
                </a:srgbClr>
              </a:solidFill>
              <a:prstDash val="lgDash"/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Now'!$D$1:$W$1</c15:sqref>
                  </c15:fullRef>
                </c:ext>
              </c:extLst>
              <c:f>('ASETTW Now'!$F$1,'ASETTW Now'!$J$1,'ASETTW Now'!$N$1,'ASETTW Now'!$R$1,'ASETTW Now'!$V$1)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Now'!$D$81:$W$81</c15:sqref>
                  </c15:fullRef>
                </c:ext>
              </c:extLst>
              <c:f>('ASETTW Now'!$F$81,'ASETTW Now'!$J$81,'ASETTW Now'!$N$81,'ASETTW Now'!$R$81,'ASETTW Now'!$V$81)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F-9958-4730-9C64-275A9A983ABD}"/>
            </c:ext>
          </c:extLst>
        </c:ser>
        <c:ser>
          <c:idx val="79"/>
          <c:order val="80"/>
          <c:tx>
            <c:strRef>
              <c:f>'ASETTW Now'!$A$82</c:f>
              <c:strCache>
                <c:ptCount val="1"/>
              </c:strCache>
            </c:strRef>
          </c:tx>
          <c:spPr>
            <a:ln w="28575" cap="rnd">
              <a:solidFill>
                <a:srgbClr val="FF0000">
                  <a:alpha val="70000"/>
                </a:srgbClr>
              </a:solidFill>
              <a:prstDash val="lgDash"/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Now'!$D$1:$W$1</c15:sqref>
                  </c15:fullRef>
                </c:ext>
              </c:extLst>
              <c:f>('ASETTW Now'!$F$1,'ASETTW Now'!$J$1,'ASETTW Now'!$N$1,'ASETTW Now'!$R$1,'ASETTW Now'!$V$1)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Now'!$D$82:$W$82</c15:sqref>
                  </c15:fullRef>
                </c:ext>
              </c:extLst>
              <c:f>('ASETTW Now'!$F$82,'ASETTW Now'!$J$82,'ASETTW Now'!$N$82,'ASETTW Now'!$R$82,'ASETTW Now'!$V$82)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50-9958-4730-9C64-275A9A983ABD}"/>
            </c:ext>
          </c:extLst>
        </c:ser>
        <c:ser>
          <c:idx val="80"/>
          <c:order val="81"/>
          <c:tx>
            <c:strRef>
              <c:f>'ASETTW Now'!$A$83</c:f>
              <c:strCache>
                <c:ptCount val="1"/>
              </c:strCache>
            </c:strRef>
          </c:tx>
          <c:spPr>
            <a:ln w="28575" cap="rnd">
              <a:solidFill>
                <a:srgbClr val="FF0000">
                  <a:alpha val="70000"/>
                </a:srgbClr>
              </a:solidFill>
              <a:prstDash val="lgDash"/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Now'!$D$1:$W$1</c15:sqref>
                  </c15:fullRef>
                </c:ext>
              </c:extLst>
              <c:f>('ASETTW Now'!$F$1,'ASETTW Now'!$J$1,'ASETTW Now'!$N$1,'ASETTW Now'!$R$1,'ASETTW Now'!$V$1)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Now'!$D$83:$W$83</c15:sqref>
                  </c15:fullRef>
                </c:ext>
              </c:extLst>
              <c:f>('ASETTW Now'!$F$83,'ASETTW Now'!$J$83,'ASETTW Now'!$N$83,'ASETTW Now'!$R$83,'ASETTW Now'!$V$83)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51-9958-4730-9C64-275A9A983ABD}"/>
            </c:ext>
          </c:extLst>
        </c:ser>
        <c:ser>
          <c:idx val="81"/>
          <c:order val="82"/>
          <c:tx>
            <c:strRef>
              <c:f>'ASETTW Now'!$A$84</c:f>
              <c:strCache>
                <c:ptCount val="1"/>
                <c:pt idx="0">
                  <c:v>Primal Groudon</c:v>
                </c:pt>
              </c:strCache>
            </c:strRef>
          </c:tx>
          <c:spPr>
            <a:ln w="57150" cap="rnd">
              <a:solidFill>
                <a:srgbClr val="FF0000">
                  <a:alpha val="70000"/>
                </a:srgbClr>
              </a:solidFill>
              <a:prstDash val="lgDash"/>
              <a:round/>
            </a:ln>
            <a:effectLst/>
          </c:spPr>
          <c:marker>
            <c:symbol val="circle"/>
            <c:size val="8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Now'!$D$1:$W$1</c15:sqref>
                  </c15:fullRef>
                </c:ext>
              </c:extLst>
              <c:f>('ASETTW Now'!$F$1,'ASETTW Now'!$J$1,'ASETTW Now'!$N$1,'ASETTW Now'!$R$1,'ASETTW Now'!$V$1)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Now'!$D$84:$W$84</c15:sqref>
                  </c15:fullRef>
                </c:ext>
              </c:extLst>
              <c:f>('ASETTW Now'!$F$84,'ASETTW Now'!$J$84,'ASETTW Now'!$N$84,'ASETTW Now'!$R$84,'ASETTW Now'!$V$84)</c:f>
              <c:numCache>
                <c:formatCode>General</c:formatCode>
                <c:ptCount val="5"/>
                <c:pt idx="0">
                  <c:v>1.4219594521064034</c:v>
                </c:pt>
                <c:pt idx="1">
                  <c:v>1.3553743892658807</c:v>
                </c:pt>
                <c:pt idx="2">
                  <c:v>1.299081997636603</c:v>
                </c:pt>
                <c:pt idx="3">
                  <c:v>1.2590205966715102</c:v>
                </c:pt>
                <c:pt idx="4">
                  <c:v>1.214215896599202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52-9958-4730-9C64-275A9A983ABD}"/>
            </c:ext>
          </c:extLst>
        </c:ser>
        <c:ser>
          <c:idx val="82"/>
          <c:order val="83"/>
          <c:tx>
            <c:strRef>
              <c:f>'ASETTW Now'!$A$85</c:f>
              <c:strCache>
                <c:ptCount val="1"/>
              </c:strCache>
            </c:strRef>
          </c:tx>
          <c:spPr>
            <a:ln w="28575" cap="rnd">
              <a:solidFill>
                <a:schemeClr val="accent5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60000"/>
                  <a:lumOff val="40000"/>
                </a:schemeClr>
              </a:solidFill>
              <a:ln w="9525">
                <a:solidFill>
                  <a:schemeClr val="accent5">
                    <a:lumMod val="60000"/>
                    <a:lumOff val="4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Now'!$D$1:$W$1</c15:sqref>
                  </c15:fullRef>
                </c:ext>
              </c:extLst>
              <c:f>('ASETTW Now'!$F$1,'ASETTW Now'!$J$1,'ASETTW Now'!$N$1,'ASETTW Now'!$R$1,'ASETTW Now'!$V$1)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Now'!$D$85:$W$85</c15:sqref>
                  </c15:fullRef>
                </c:ext>
              </c:extLst>
              <c:f>('ASETTW Now'!$F$85,'ASETTW Now'!$J$85,'ASETTW Now'!$N$85,'ASETTW Now'!$R$85,'ASETTW Now'!$V$85)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53-9958-4730-9C64-275A9A983ABD}"/>
            </c:ext>
          </c:extLst>
        </c:ser>
        <c:ser>
          <c:idx val="83"/>
          <c:order val="84"/>
          <c:tx>
            <c:strRef>
              <c:f>'ASETTW Now'!$A$86</c:f>
              <c:strCache>
                <c:ptCount val="1"/>
              </c:strCache>
            </c:strRef>
          </c:tx>
          <c:spPr>
            <a:ln w="28575" cap="rnd">
              <a:solidFill>
                <a:schemeClr val="accent6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60000"/>
                  <a:lumOff val="40000"/>
                </a:schemeClr>
              </a:solidFill>
              <a:ln w="9525">
                <a:solidFill>
                  <a:schemeClr val="accent6">
                    <a:lumMod val="60000"/>
                    <a:lumOff val="4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Now'!$D$1:$W$1</c15:sqref>
                  </c15:fullRef>
                </c:ext>
              </c:extLst>
              <c:f>('ASETTW Now'!$F$1,'ASETTW Now'!$J$1,'ASETTW Now'!$N$1,'ASETTW Now'!$R$1,'ASETTW Now'!$V$1)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Now'!$D$86:$W$86</c15:sqref>
                  </c15:fullRef>
                </c:ext>
              </c:extLst>
              <c:f>('ASETTW Now'!$F$86,'ASETTW Now'!$J$86,'ASETTW Now'!$N$86,'ASETTW Now'!$R$86,'ASETTW Now'!$V$86)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54-9958-4730-9C64-275A9A983ABD}"/>
            </c:ext>
          </c:extLst>
        </c:ser>
        <c:ser>
          <c:idx val="84"/>
          <c:order val="85"/>
          <c:tx>
            <c:strRef>
              <c:f>'ASETTW Now'!$A$87</c:f>
              <c:strCache>
                <c:ptCount val="1"/>
              </c:strCache>
            </c:strRef>
          </c:tx>
          <c:spPr>
            <a:ln w="28575" cap="rnd">
              <a:solidFill>
                <a:schemeClr val="accent1">
                  <a:lumMod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50000"/>
                </a:schemeClr>
              </a:solidFill>
              <a:ln w="9525">
                <a:solidFill>
                  <a:schemeClr val="accent1">
                    <a:lumMod val="5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Now'!$D$1:$W$1</c15:sqref>
                  </c15:fullRef>
                </c:ext>
              </c:extLst>
              <c:f>('ASETTW Now'!$F$1,'ASETTW Now'!$J$1,'ASETTW Now'!$N$1,'ASETTW Now'!$R$1,'ASETTW Now'!$V$1)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Now'!$D$87:$W$87</c15:sqref>
                  </c15:fullRef>
                </c:ext>
              </c:extLst>
              <c:f>('ASETTW Now'!$F$87,'ASETTW Now'!$J$87,'ASETTW Now'!$N$87,'ASETTW Now'!$R$87,'ASETTW Now'!$V$87)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55-9958-4730-9C64-275A9A983ABD}"/>
            </c:ext>
          </c:extLst>
        </c:ser>
        <c:ser>
          <c:idx val="85"/>
          <c:order val="86"/>
          <c:tx>
            <c:strRef>
              <c:f>'ASETTW Now'!$A$88</c:f>
              <c:strCache>
                <c:ptCount val="1"/>
              </c:strCache>
            </c:strRef>
          </c:tx>
          <c:spPr>
            <a:ln w="28575" cap="rnd">
              <a:solidFill>
                <a:schemeClr val="accent2">
                  <a:lumMod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50000"/>
                </a:schemeClr>
              </a:solidFill>
              <a:ln w="9525">
                <a:solidFill>
                  <a:schemeClr val="accent2">
                    <a:lumMod val="5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Now'!$D$1:$W$1</c15:sqref>
                  </c15:fullRef>
                </c:ext>
              </c:extLst>
              <c:f>('ASETTW Now'!$F$1,'ASETTW Now'!$J$1,'ASETTW Now'!$N$1,'ASETTW Now'!$R$1,'ASETTW Now'!$V$1)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Now'!$D$88:$W$88</c15:sqref>
                  </c15:fullRef>
                </c:ext>
              </c:extLst>
              <c:f>('ASETTW Now'!$F$88,'ASETTW Now'!$J$88,'ASETTW Now'!$N$88,'ASETTW Now'!$R$88,'ASETTW Now'!$V$88)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56-9958-4730-9C64-275A9A983ABD}"/>
            </c:ext>
          </c:extLst>
        </c:ser>
        <c:ser>
          <c:idx val="86"/>
          <c:order val="87"/>
          <c:tx>
            <c:strRef>
              <c:f>'ASETTW Now'!$A$89</c:f>
              <c:strCache>
                <c:ptCount val="1"/>
              </c:strCache>
            </c:strRef>
          </c:tx>
          <c:spPr>
            <a:ln w="28575" cap="rnd">
              <a:solidFill>
                <a:schemeClr val="accent3">
                  <a:lumMod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50000"/>
                </a:schemeClr>
              </a:solidFill>
              <a:ln w="9525">
                <a:solidFill>
                  <a:schemeClr val="accent3">
                    <a:lumMod val="5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Now'!$D$1:$W$1</c15:sqref>
                  </c15:fullRef>
                </c:ext>
              </c:extLst>
              <c:f>('ASETTW Now'!$F$1,'ASETTW Now'!$J$1,'ASETTW Now'!$N$1,'ASETTW Now'!$R$1,'ASETTW Now'!$V$1)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Now'!$D$89:$W$89</c15:sqref>
                  </c15:fullRef>
                </c:ext>
              </c:extLst>
              <c:f>('ASETTW Now'!$F$89,'ASETTW Now'!$J$89,'ASETTW Now'!$N$89,'ASETTW Now'!$R$89,'ASETTW Now'!$V$89)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57-9958-4730-9C64-275A9A983ABD}"/>
            </c:ext>
          </c:extLst>
        </c:ser>
        <c:ser>
          <c:idx val="87"/>
          <c:order val="88"/>
          <c:tx>
            <c:strRef>
              <c:f>'ASETTW Now'!$A$90</c:f>
              <c:strCache>
                <c:ptCount val="1"/>
              </c:strCache>
            </c:strRef>
          </c:tx>
          <c:spPr>
            <a:ln w="28575" cap="rnd">
              <a:solidFill>
                <a:schemeClr val="accent4">
                  <a:lumMod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50000"/>
                </a:schemeClr>
              </a:solidFill>
              <a:ln w="9525">
                <a:solidFill>
                  <a:schemeClr val="accent4">
                    <a:lumMod val="5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Now'!$D$1:$W$1</c15:sqref>
                  </c15:fullRef>
                </c:ext>
              </c:extLst>
              <c:f>('ASETTW Now'!$F$1,'ASETTW Now'!$J$1,'ASETTW Now'!$N$1,'ASETTW Now'!$R$1,'ASETTW Now'!$V$1)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Now'!$D$90:$W$90</c15:sqref>
                  </c15:fullRef>
                </c:ext>
              </c:extLst>
              <c:f>('ASETTW Now'!$F$90,'ASETTW Now'!$J$90,'ASETTW Now'!$N$90,'ASETTW Now'!$R$90,'ASETTW Now'!$V$90)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58-9958-4730-9C64-275A9A983ABD}"/>
            </c:ext>
          </c:extLst>
        </c:ser>
        <c:ser>
          <c:idx val="88"/>
          <c:order val="89"/>
          <c:tx>
            <c:strRef>
              <c:f>'ASETTW Now'!$A$91</c:f>
              <c:strCache>
                <c:ptCount val="1"/>
              </c:strCache>
            </c:strRef>
          </c:tx>
          <c:spPr>
            <a:ln w="28575" cap="rnd">
              <a:solidFill>
                <a:schemeClr val="accent5">
                  <a:lumMod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50000"/>
                </a:schemeClr>
              </a:solidFill>
              <a:ln w="9525">
                <a:solidFill>
                  <a:schemeClr val="accent5">
                    <a:lumMod val="5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Now'!$D$1:$W$1</c15:sqref>
                  </c15:fullRef>
                </c:ext>
              </c:extLst>
              <c:f>('ASETTW Now'!$F$1,'ASETTW Now'!$J$1,'ASETTW Now'!$N$1,'ASETTW Now'!$R$1,'ASETTW Now'!$V$1)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Now'!$D$91:$W$91</c15:sqref>
                  </c15:fullRef>
                </c:ext>
              </c:extLst>
              <c:f>('ASETTW Now'!$F$91,'ASETTW Now'!$J$91,'ASETTW Now'!$N$91,'ASETTW Now'!$R$91,'ASETTW Now'!$V$91)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59-9958-4730-9C64-275A9A983ABD}"/>
            </c:ext>
          </c:extLst>
        </c:ser>
        <c:ser>
          <c:idx val="89"/>
          <c:order val="90"/>
          <c:tx>
            <c:strRef>
              <c:f>'ASETTW Now'!$A$92</c:f>
              <c:strCache>
                <c:ptCount val="1"/>
              </c:strCache>
            </c:strRef>
          </c:tx>
          <c:spPr>
            <a:ln w="28575" cap="rnd">
              <a:solidFill>
                <a:schemeClr val="accent6">
                  <a:lumMod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50000"/>
                </a:schemeClr>
              </a:solidFill>
              <a:ln w="9525">
                <a:solidFill>
                  <a:schemeClr val="accent6">
                    <a:lumMod val="5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Now'!$D$1:$W$1</c15:sqref>
                  </c15:fullRef>
                </c:ext>
              </c:extLst>
              <c:f>('ASETTW Now'!$F$1,'ASETTW Now'!$J$1,'ASETTW Now'!$N$1,'ASETTW Now'!$R$1,'ASETTW Now'!$V$1)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Now'!$D$92:$W$92</c15:sqref>
                  </c15:fullRef>
                </c:ext>
              </c:extLst>
              <c:f>('ASETTW Now'!$F$92,'ASETTW Now'!$J$92,'ASETTW Now'!$N$92,'ASETTW Now'!$R$92,'ASETTW Now'!$V$92)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5A-9958-4730-9C64-275A9A983ABD}"/>
            </c:ext>
          </c:extLst>
        </c:ser>
        <c:ser>
          <c:idx val="91"/>
          <c:order val="91"/>
          <c:tx>
            <c:strRef>
              <c:f>'ASETTW Now'!$A$93</c:f>
              <c:strCache>
                <c:ptCount val="1"/>
              </c:strCache>
            </c:strRef>
          </c:tx>
          <c:spPr>
            <a:ln w="28575" cap="rnd">
              <a:solidFill>
                <a:schemeClr val="accent2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70000"/>
                  <a:lumOff val="30000"/>
                </a:schemeClr>
              </a:solidFill>
              <a:ln w="9525">
                <a:solidFill>
                  <a:schemeClr val="accent2">
                    <a:lumMod val="70000"/>
                    <a:lumOff val="3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Now'!$D$1:$W$1</c15:sqref>
                  </c15:fullRef>
                </c:ext>
              </c:extLst>
              <c:f>('ASETTW Now'!$F$1,'ASETTW Now'!$J$1,'ASETTW Now'!$N$1,'ASETTW Now'!$R$1,'ASETTW Now'!$V$1)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Now'!$D$93:$W$93</c15:sqref>
                  </c15:fullRef>
                </c:ext>
              </c:extLst>
              <c:f>('ASETTW Now'!$F$93,'ASETTW Now'!$J$93,'ASETTW Now'!$N$93,'ASETTW Now'!$R$93,'ASETTW Now'!$V$93)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5B-9958-4730-9C64-275A9A983ABD}"/>
            </c:ext>
          </c:extLst>
        </c:ser>
        <c:ser>
          <c:idx val="92"/>
          <c:order val="92"/>
          <c:tx>
            <c:strRef>
              <c:f>'ASETTW Now'!$A$94</c:f>
              <c:strCache>
                <c:ptCount val="1"/>
              </c:strCache>
            </c:strRef>
          </c:tx>
          <c:spPr>
            <a:ln w="28575" cap="rnd">
              <a:solidFill>
                <a:schemeClr val="accent3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70000"/>
                  <a:lumOff val="30000"/>
                </a:schemeClr>
              </a:solidFill>
              <a:ln w="9525">
                <a:solidFill>
                  <a:schemeClr val="accent3">
                    <a:lumMod val="70000"/>
                    <a:lumOff val="3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Now'!$D$1:$W$1</c15:sqref>
                  </c15:fullRef>
                </c:ext>
              </c:extLst>
              <c:f>('ASETTW Now'!$F$1,'ASETTW Now'!$J$1,'ASETTW Now'!$N$1,'ASETTW Now'!$R$1,'ASETTW Now'!$V$1)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Now'!$D$94:$W$94</c15:sqref>
                  </c15:fullRef>
                </c:ext>
              </c:extLst>
              <c:f>('ASETTW Now'!$F$94,'ASETTW Now'!$J$94,'ASETTW Now'!$N$94,'ASETTW Now'!$R$94,'ASETTW Now'!$V$94)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5C-9958-4730-9C64-275A9A983ABD}"/>
            </c:ext>
          </c:extLst>
        </c:ser>
        <c:ser>
          <c:idx val="93"/>
          <c:order val="93"/>
          <c:tx>
            <c:strRef>
              <c:f>'ASETTW Now'!$A$95</c:f>
              <c:strCache>
                <c:ptCount val="1"/>
              </c:strCache>
            </c:strRef>
          </c:tx>
          <c:spPr>
            <a:ln w="28575" cap="rnd">
              <a:solidFill>
                <a:schemeClr val="accent4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70000"/>
                  <a:lumOff val="30000"/>
                </a:schemeClr>
              </a:solidFill>
              <a:ln w="9525">
                <a:solidFill>
                  <a:schemeClr val="accent4">
                    <a:lumMod val="70000"/>
                    <a:lumOff val="3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Now'!$D$1:$W$1</c15:sqref>
                  </c15:fullRef>
                </c:ext>
              </c:extLst>
              <c:f>('ASETTW Now'!$F$1,'ASETTW Now'!$J$1,'ASETTW Now'!$N$1,'ASETTW Now'!$R$1,'ASETTW Now'!$V$1)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Now'!$D$95:$W$95</c15:sqref>
                  </c15:fullRef>
                </c:ext>
              </c:extLst>
              <c:f>('ASETTW Now'!$F$95,'ASETTW Now'!$J$95,'ASETTW Now'!$N$95,'ASETTW Now'!$R$95,'ASETTW Now'!$V$95)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5D-9958-4730-9C64-275A9A983ABD}"/>
            </c:ext>
          </c:extLst>
        </c:ser>
        <c:ser>
          <c:idx val="94"/>
          <c:order val="94"/>
          <c:tx>
            <c:strRef>
              <c:f>'ASETTW Now'!$A$96</c:f>
              <c:strCache>
                <c:ptCount val="1"/>
              </c:strCache>
            </c:strRef>
          </c:tx>
          <c:spPr>
            <a:ln w="28575" cap="rnd">
              <a:solidFill>
                <a:schemeClr val="accent5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0000"/>
                  <a:lumOff val="30000"/>
                </a:schemeClr>
              </a:solidFill>
              <a:ln w="9525">
                <a:solidFill>
                  <a:schemeClr val="accent5">
                    <a:lumMod val="70000"/>
                    <a:lumOff val="3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Now'!$D$1:$W$1</c15:sqref>
                  </c15:fullRef>
                </c:ext>
              </c:extLst>
              <c:f>('ASETTW Now'!$F$1,'ASETTW Now'!$J$1,'ASETTW Now'!$N$1,'ASETTW Now'!$R$1,'ASETTW Now'!$V$1)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Now'!$D$96:$W$96</c15:sqref>
                  </c15:fullRef>
                </c:ext>
              </c:extLst>
              <c:f>('ASETTW Now'!$F$96,'ASETTW Now'!$J$96,'ASETTW Now'!$N$96,'ASETTW Now'!$R$96,'ASETTW Now'!$V$96)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5E-9958-4730-9C64-275A9A983ABD}"/>
            </c:ext>
          </c:extLst>
        </c:ser>
        <c:ser>
          <c:idx val="95"/>
          <c:order val="95"/>
          <c:tx>
            <c:strRef>
              <c:f>'ASETTW Now'!$A$97</c:f>
              <c:strCache>
                <c:ptCount val="1"/>
              </c:strCache>
            </c:strRef>
          </c:tx>
          <c:spPr>
            <a:ln w="28575" cap="rnd">
              <a:solidFill>
                <a:schemeClr val="accent6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70000"/>
                  <a:lumOff val="30000"/>
                </a:schemeClr>
              </a:solidFill>
              <a:ln w="9525">
                <a:solidFill>
                  <a:schemeClr val="accent6">
                    <a:lumMod val="70000"/>
                    <a:lumOff val="3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Now'!$D$1:$W$1</c15:sqref>
                  </c15:fullRef>
                </c:ext>
              </c:extLst>
              <c:f>('ASETTW Now'!$F$1,'ASETTW Now'!$J$1,'ASETTW Now'!$N$1,'ASETTW Now'!$R$1,'ASETTW Now'!$V$1)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Now'!$D$97:$W$97</c15:sqref>
                  </c15:fullRef>
                </c:ext>
              </c:extLst>
              <c:f>('ASETTW Now'!$F$97,'ASETTW Now'!$J$97,'ASETTW Now'!$N$97,'ASETTW Now'!$R$97,'ASETTW Now'!$V$97)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5F-9958-4730-9C64-275A9A983ABD}"/>
            </c:ext>
          </c:extLst>
        </c:ser>
        <c:ser>
          <c:idx val="96"/>
          <c:order val="96"/>
          <c:tx>
            <c:strRef>
              <c:f>'ASETTW Now'!$A$98</c:f>
              <c:strCache>
                <c:ptCount val="1"/>
              </c:strCache>
            </c:strRef>
          </c:tx>
          <c:spPr>
            <a:ln w="28575" cap="rnd">
              <a:solidFill>
                <a:schemeClr val="accent1">
                  <a:lumMod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70000"/>
                </a:schemeClr>
              </a:solidFill>
              <a:ln w="9525">
                <a:solidFill>
                  <a:schemeClr val="accent1">
                    <a:lumMod val="7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Now'!$D$1:$W$1</c15:sqref>
                  </c15:fullRef>
                </c:ext>
              </c:extLst>
              <c:f>('ASETTW Now'!$F$1,'ASETTW Now'!$J$1,'ASETTW Now'!$N$1,'ASETTW Now'!$R$1,'ASETTW Now'!$V$1)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Now'!$D$98:$W$98</c15:sqref>
                  </c15:fullRef>
                </c:ext>
              </c:extLst>
              <c:f>('ASETTW Now'!$F$98,'ASETTW Now'!$J$98,'ASETTW Now'!$N$98,'ASETTW Now'!$R$98,'ASETTW Now'!$V$98)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60-9958-4730-9C64-275A9A983ABD}"/>
            </c:ext>
          </c:extLst>
        </c:ser>
        <c:ser>
          <c:idx val="97"/>
          <c:order val="97"/>
          <c:tx>
            <c:strRef>
              <c:f>'ASETTW Now'!$A$99</c:f>
              <c:strCache>
                <c:ptCount val="1"/>
              </c:strCache>
            </c:strRef>
          </c:tx>
          <c:spPr>
            <a:ln w="28575" cap="rnd">
              <a:solidFill>
                <a:schemeClr val="accent2">
                  <a:lumMod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70000"/>
                </a:schemeClr>
              </a:solidFill>
              <a:ln w="9525">
                <a:solidFill>
                  <a:schemeClr val="accent2">
                    <a:lumMod val="7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Now'!$D$1:$W$1</c15:sqref>
                  </c15:fullRef>
                </c:ext>
              </c:extLst>
              <c:f>('ASETTW Now'!$F$1,'ASETTW Now'!$J$1,'ASETTW Now'!$N$1,'ASETTW Now'!$R$1,'ASETTW Now'!$V$1)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Now'!$D$99:$W$99</c15:sqref>
                  </c15:fullRef>
                </c:ext>
              </c:extLst>
              <c:f>('ASETTW Now'!$F$99,'ASETTW Now'!$J$99,'ASETTW Now'!$N$99,'ASETTW Now'!$R$99,'ASETTW Now'!$V$99)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61-9958-4730-9C64-275A9A983ABD}"/>
            </c:ext>
          </c:extLst>
        </c:ser>
        <c:ser>
          <c:idx val="98"/>
          <c:order val="98"/>
          <c:tx>
            <c:strRef>
              <c:f>'ASETTW Now'!$A$100</c:f>
              <c:strCache>
                <c:ptCount val="1"/>
              </c:strCache>
            </c:strRef>
          </c:tx>
          <c:spPr>
            <a:ln w="28575" cap="rnd">
              <a:solidFill>
                <a:schemeClr val="accent3">
                  <a:lumMod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70000"/>
                </a:schemeClr>
              </a:solidFill>
              <a:ln w="9525">
                <a:solidFill>
                  <a:schemeClr val="accent3">
                    <a:lumMod val="7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Now'!$D$1:$W$1</c15:sqref>
                  </c15:fullRef>
                </c:ext>
              </c:extLst>
              <c:f>('ASETTW Now'!$F$1,'ASETTW Now'!$J$1,'ASETTW Now'!$N$1,'ASETTW Now'!$R$1,'ASETTW Now'!$V$1)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Now'!$D$100:$W$100</c15:sqref>
                  </c15:fullRef>
                </c:ext>
              </c:extLst>
              <c:f>('ASETTW Now'!$F$100,'ASETTW Now'!$J$100,'ASETTW Now'!$N$100,'ASETTW Now'!$R$100,'ASETTW Now'!$V$100)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62-9958-4730-9C64-275A9A983ABD}"/>
            </c:ext>
          </c:extLst>
        </c:ser>
        <c:ser>
          <c:idx val="99"/>
          <c:order val="99"/>
          <c:tx>
            <c:strRef>
              <c:f>'ASETTW Now'!$A$101</c:f>
              <c:strCache>
                <c:ptCount val="1"/>
              </c:strCache>
            </c:strRef>
          </c:tx>
          <c:spPr>
            <a:ln w="28575" cap="rnd">
              <a:solidFill>
                <a:schemeClr val="accent4">
                  <a:lumMod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70000"/>
                </a:schemeClr>
              </a:solidFill>
              <a:ln w="9525">
                <a:solidFill>
                  <a:schemeClr val="accent4">
                    <a:lumMod val="7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Now'!$D$1:$W$1</c15:sqref>
                  </c15:fullRef>
                </c:ext>
              </c:extLst>
              <c:f>('ASETTW Now'!$F$1,'ASETTW Now'!$J$1,'ASETTW Now'!$N$1,'ASETTW Now'!$R$1,'ASETTW Now'!$V$1)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Now'!$D$101:$W$101</c15:sqref>
                  </c15:fullRef>
                </c:ext>
              </c:extLst>
              <c:f>('ASETTW Now'!$F$101,'ASETTW Now'!$J$101,'ASETTW Now'!$N$101,'ASETTW Now'!$R$101,'ASETTW Now'!$V$101)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63-9958-4730-9C64-275A9A983ABD}"/>
            </c:ext>
          </c:extLst>
        </c:ser>
        <c:ser>
          <c:idx val="100"/>
          <c:order val="100"/>
          <c:tx>
            <c:strRef>
              <c:f>'ASETTW Now'!$A$102</c:f>
              <c:strCache>
                <c:ptCount val="1"/>
              </c:strCache>
            </c:strRef>
          </c:tx>
          <c:spPr>
            <a:ln w="28575" cap="rnd">
              <a:solidFill>
                <a:schemeClr val="accent5">
                  <a:lumMod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0000"/>
                </a:schemeClr>
              </a:solidFill>
              <a:ln w="9525">
                <a:solidFill>
                  <a:schemeClr val="accent5">
                    <a:lumMod val="7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Now'!$D$1:$W$1</c15:sqref>
                  </c15:fullRef>
                </c:ext>
              </c:extLst>
              <c:f>('ASETTW Now'!$F$1,'ASETTW Now'!$J$1,'ASETTW Now'!$N$1,'ASETTW Now'!$R$1,'ASETTW Now'!$V$1)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Now'!$D$102:$W$102</c15:sqref>
                  </c15:fullRef>
                </c:ext>
              </c:extLst>
              <c:f>('ASETTW Now'!$F$102,'ASETTW Now'!$J$102,'ASETTW Now'!$N$102,'ASETTW Now'!$R$102,'ASETTW Now'!$V$102)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64-9958-4730-9C64-275A9A983ABD}"/>
            </c:ext>
          </c:extLst>
        </c:ser>
        <c:ser>
          <c:idx val="101"/>
          <c:order val="101"/>
          <c:tx>
            <c:strRef>
              <c:f>'ASETTW Now'!$A$103</c:f>
              <c:strCache>
                <c:ptCount val="1"/>
              </c:strCache>
            </c:strRef>
          </c:tx>
          <c:spPr>
            <a:ln w="28575" cap="rnd">
              <a:solidFill>
                <a:schemeClr val="accent6">
                  <a:lumMod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70000"/>
                </a:schemeClr>
              </a:solidFill>
              <a:ln w="9525">
                <a:solidFill>
                  <a:schemeClr val="accent6">
                    <a:lumMod val="7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Now'!$D$1:$W$1</c15:sqref>
                  </c15:fullRef>
                </c:ext>
              </c:extLst>
              <c:f>('ASETTW Now'!$F$1,'ASETTW Now'!$J$1,'ASETTW Now'!$N$1,'ASETTW Now'!$R$1,'ASETTW Now'!$V$1)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Now'!$D$103:$W$103</c15:sqref>
                  </c15:fullRef>
                </c:ext>
              </c:extLst>
              <c:f>('ASETTW Now'!$F$103,'ASETTW Now'!$J$103,'ASETTW Now'!$N$103,'ASETTW Now'!$R$103,'ASETTW Now'!$V$103)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65-9958-4730-9C64-275A9A983ABD}"/>
            </c:ext>
          </c:extLst>
        </c:ser>
        <c:ser>
          <c:idx val="102"/>
          <c:order val="102"/>
          <c:tx>
            <c:strRef>
              <c:f>'ASETTW Now'!$A$104</c:f>
              <c:strCache>
                <c:ptCount val="1"/>
              </c:strCache>
            </c:strRef>
          </c:tx>
          <c:spPr>
            <a:ln w="28575" cap="rnd">
              <a:solidFill>
                <a:schemeClr val="accent1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50000"/>
                  <a:lumOff val="50000"/>
                </a:schemeClr>
              </a:solidFill>
              <a:ln w="9525">
                <a:solidFill>
                  <a:schemeClr val="accent1">
                    <a:lumMod val="50000"/>
                    <a:lumOff val="5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Now'!$D$1:$W$1</c15:sqref>
                  </c15:fullRef>
                </c:ext>
              </c:extLst>
              <c:f>('ASETTW Now'!$F$1,'ASETTW Now'!$J$1,'ASETTW Now'!$N$1,'ASETTW Now'!$R$1,'ASETTW Now'!$V$1)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Now'!$D$104:$W$104</c15:sqref>
                  </c15:fullRef>
                </c:ext>
              </c:extLst>
              <c:f>('ASETTW Now'!$F$104,'ASETTW Now'!$J$104,'ASETTW Now'!$N$104,'ASETTW Now'!$R$104,'ASETTW Now'!$V$104)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66-9958-4730-9C64-275A9A983ABD}"/>
            </c:ext>
          </c:extLst>
        </c:ser>
        <c:ser>
          <c:idx val="103"/>
          <c:order val="103"/>
          <c:tx>
            <c:strRef>
              <c:f>'ASETTW Now'!$A$105</c:f>
              <c:strCache>
                <c:ptCount val="1"/>
              </c:strCache>
            </c:strRef>
          </c:tx>
          <c:spPr>
            <a:ln w="28575" cap="rnd">
              <a:solidFill>
                <a:schemeClr val="accent2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50000"/>
                  <a:lumOff val="50000"/>
                </a:schemeClr>
              </a:solidFill>
              <a:ln w="9525">
                <a:solidFill>
                  <a:schemeClr val="accent2">
                    <a:lumMod val="50000"/>
                    <a:lumOff val="5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Now'!$D$1:$W$1</c15:sqref>
                  </c15:fullRef>
                </c:ext>
              </c:extLst>
              <c:f>('ASETTW Now'!$F$1,'ASETTW Now'!$J$1,'ASETTW Now'!$N$1,'ASETTW Now'!$R$1,'ASETTW Now'!$V$1)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Now'!$D$105:$W$105</c15:sqref>
                  </c15:fullRef>
                </c:ext>
              </c:extLst>
              <c:f>('ASETTW Now'!$F$105,'ASETTW Now'!$J$105,'ASETTW Now'!$N$105,'ASETTW Now'!$R$105,'ASETTW Now'!$V$105)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67-9958-4730-9C64-275A9A983ABD}"/>
            </c:ext>
          </c:extLst>
        </c:ser>
        <c:ser>
          <c:idx val="104"/>
          <c:order val="104"/>
          <c:tx>
            <c:strRef>
              <c:f>'ASETTW Now'!$A$106</c:f>
              <c:strCache>
                <c:ptCount val="1"/>
              </c:strCache>
            </c:strRef>
          </c:tx>
          <c:spPr>
            <a:ln w="28575" cap="rnd">
              <a:solidFill>
                <a:schemeClr val="accent3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50000"/>
                  <a:lumOff val="50000"/>
                </a:schemeClr>
              </a:solidFill>
              <a:ln w="9525">
                <a:solidFill>
                  <a:schemeClr val="accent3">
                    <a:lumMod val="50000"/>
                    <a:lumOff val="5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Now'!$D$1:$W$1</c15:sqref>
                  </c15:fullRef>
                </c:ext>
              </c:extLst>
              <c:f>('ASETTW Now'!$F$1,'ASETTW Now'!$J$1,'ASETTW Now'!$N$1,'ASETTW Now'!$R$1,'ASETTW Now'!$V$1)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Now'!$D$106:$W$106</c15:sqref>
                  </c15:fullRef>
                </c:ext>
              </c:extLst>
              <c:f>('ASETTW Now'!$F$106,'ASETTW Now'!$J$106,'ASETTW Now'!$N$106,'ASETTW Now'!$R$106,'ASETTW Now'!$V$106)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68-9958-4730-9C64-275A9A983ABD}"/>
            </c:ext>
          </c:extLst>
        </c:ser>
        <c:ser>
          <c:idx val="105"/>
          <c:order val="105"/>
          <c:tx>
            <c:strRef>
              <c:f>'ASETTW Now'!$A$107</c:f>
              <c:strCache>
                <c:ptCount val="1"/>
              </c:strCache>
            </c:strRef>
          </c:tx>
          <c:spPr>
            <a:ln w="28575" cap="rnd">
              <a:solidFill>
                <a:schemeClr val="accent4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50000"/>
                  <a:lumOff val="50000"/>
                </a:schemeClr>
              </a:solidFill>
              <a:ln w="9525">
                <a:solidFill>
                  <a:schemeClr val="accent4">
                    <a:lumMod val="50000"/>
                    <a:lumOff val="5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Now'!$D$1:$W$1</c15:sqref>
                  </c15:fullRef>
                </c:ext>
              </c:extLst>
              <c:f>('ASETTW Now'!$F$1,'ASETTW Now'!$J$1,'ASETTW Now'!$N$1,'ASETTW Now'!$R$1,'ASETTW Now'!$V$1)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Now'!$D$107:$W$107</c15:sqref>
                  </c15:fullRef>
                </c:ext>
              </c:extLst>
              <c:f>('ASETTW Now'!$F$107,'ASETTW Now'!$J$107,'ASETTW Now'!$N$107,'ASETTW Now'!$R$107,'ASETTW Now'!$V$107)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69-9958-4730-9C64-275A9A983ABD}"/>
            </c:ext>
          </c:extLst>
        </c:ser>
        <c:ser>
          <c:idx val="106"/>
          <c:order val="106"/>
          <c:tx>
            <c:strRef>
              <c:f>'ASETTW Now'!$A$108</c:f>
              <c:strCache>
                <c:ptCount val="1"/>
              </c:strCache>
            </c:strRef>
          </c:tx>
          <c:spPr>
            <a:ln w="28575" cap="rnd">
              <a:solidFill>
                <a:schemeClr val="accent5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50000"/>
                  <a:lumOff val="50000"/>
                </a:schemeClr>
              </a:solidFill>
              <a:ln w="9525">
                <a:solidFill>
                  <a:schemeClr val="accent5">
                    <a:lumMod val="50000"/>
                    <a:lumOff val="5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Now'!$D$1:$W$1</c15:sqref>
                  </c15:fullRef>
                </c:ext>
              </c:extLst>
              <c:f>('ASETTW Now'!$F$1,'ASETTW Now'!$J$1,'ASETTW Now'!$N$1,'ASETTW Now'!$R$1,'ASETTW Now'!$V$1)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Now'!$D$108:$W$108</c15:sqref>
                  </c15:fullRef>
                </c:ext>
              </c:extLst>
              <c:f>('ASETTW Now'!$F$108,'ASETTW Now'!$J$108,'ASETTW Now'!$N$108,'ASETTW Now'!$R$108,'ASETTW Now'!$V$108)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6A-9958-4730-9C64-275A9A983ABD}"/>
            </c:ext>
          </c:extLst>
        </c:ser>
        <c:ser>
          <c:idx val="107"/>
          <c:order val="107"/>
          <c:tx>
            <c:strRef>
              <c:f>'ASETTW Now'!$A$109</c:f>
              <c:strCache>
                <c:ptCount val="1"/>
              </c:strCache>
            </c:strRef>
          </c:tx>
          <c:spPr>
            <a:ln w="28575" cap="rnd">
              <a:solidFill>
                <a:schemeClr val="accent6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50000"/>
                  <a:lumOff val="50000"/>
                </a:schemeClr>
              </a:solidFill>
              <a:ln w="9525">
                <a:solidFill>
                  <a:schemeClr val="accent6">
                    <a:lumMod val="50000"/>
                    <a:lumOff val="5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Now'!$D$1:$W$1</c15:sqref>
                  </c15:fullRef>
                </c:ext>
              </c:extLst>
              <c:f>('ASETTW Now'!$F$1,'ASETTW Now'!$J$1,'ASETTW Now'!$N$1,'ASETTW Now'!$R$1,'ASETTW Now'!$V$1)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Now'!$D$109:$W$109</c15:sqref>
                  </c15:fullRef>
                </c:ext>
              </c:extLst>
              <c:f>('ASETTW Now'!$F$109,'ASETTW Now'!$J$109,'ASETTW Now'!$N$109,'ASETTW Now'!$R$109,'ASETTW Now'!$V$109)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6B-9958-4730-9C64-275A9A983ABD}"/>
            </c:ext>
          </c:extLst>
        </c:ser>
        <c:ser>
          <c:idx val="108"/>
          <c:order val="108"/>
          <c:tx>
            <c:strRef>
              <c:f>'ASETTW Now'!$A$110</c:f>
              <c:strCache>
                <c:ptCount val="1"/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Now'!$D$1:$W$1</c15:sqref>
                  </c15:fullRef>
                </c:ext>
              </c:extLst>
              <c:f>('ASETTW Now'!$F$1,'ASETTW Now'!$J$1,'ASETTW Now'!$N$1,'ASETTW Now'!$R$1,'ASETTW Now'!$V$1)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Now'!$D$110:$W$110</c15:sqref>
                  </c15:fullRef>
                </c:ext>
              </c:extLst>
              <c:f>('ASETTW Now'!$F$110,'ASETTW Now'!$J$110,'ASETTW Now'!$N$110,'ASETTW Now'!$R$110,'ASETTW Now'!$V$110)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6C-9958-4730-9C64-275A9A983ABD}"/>
            </c:ext>
          </c:extLst>
        </c:ser>
        <c:ser>
          <c:idx val="109"/>
          <c:order val="109"/>
          <c:tx>
            <c:strRef>
              <c:f>'ASETTW Now'!$A$111</c:f>
              <c:strCache>
                <c:ptCount val="1"/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Now'!$D$1:$W$1</c15:sqref>
                  </c15:fullRef>
                </c:ext>
              </c:extLst>
              <c:f>('ASETTW Now'!$F$1,'ASETTW Now'!$J$1,'ASETTW Now'!$N$1,'ASETTW Now'!$R$1,'ASETTW Now'!$V$1)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Now'!$D$111:$W$111</c15:sqref>
                  </c15:fullRef>
                </c:ext>
              </c:extLst>
              <c:f>('ASETTW Now'!$F$111,'ASETTW Now'!$J$111,'ASETTW Now'!$N$111,'ASETTW Now'!$R$111,'ASETTW Now'!$V$111)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6D-9958-4730-9C64-275A9A983ABD}"/>
            </c:ext>
          </c:extLst>
        </c:ser>
        <c:ser>
          <c:idx val="110"/>
          <c:order val="110"/>
          <c:tx>
            <c:strRef>
              <c:f>'ASETTW Now'!$A$112</c:f>
              <c:strCache>
                <c:ptCount val="1"/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Now'!$D$1:$W$1</c15:sqref>
                  </c15:fullRef>
                </c:ext>
              </c:extLst>
              <c:f>('ASETTW Now'!$F$1,'ASETTW Now'!$J$1,'ASETTW Now'!$N$1,'ASETTW Now'!$R$1,'ASETTW Now'!$V$1)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Now'!$D$112:$W$112</c15:sqref>
                  </c15:fullRef>
                </c:ext>
              </c:extLst>
              <c:f>('ASETTW Now'!$F$112,'ASETTW Now'!$J$112,'ASETTW Now'!$N$112,'ASETTW Now'!$R$112,'ASETTW Now'!$V$112)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6E-9958-4730-9C64-275A9A983ABD}"/>
            </c:ext>
          </c:extLst>
        </c:ser>
        <c:ser>
          <c:idx val="111"/>
          <c:order val="111"/>
          <c:tx>
            <c:strRef>
              <c:f>'ASETTW Now'!$A$113</c:f>
              <c:strCache>
                <c:ptCount val="1"/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Now'!$D$1:$W$1</c15:sqref>
                  </c15:fullRef>
                </c:ext>
              </c:extLst>
              <c:f>('ASETTW Now'!$F$1,'ASETTW Now'!$J$1,'ASETTW Now'!$N$1,'ASETTW Now'!$R$1,'ASETTW Now'!$V$1)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Now'!$D$113:$W$113</c15:sqref>
                  </c15:fullRef>
                </c:ext>
              </c:extLst>
              <c:f>('ASETTW Now'!$F$113,'ASETTW Now'!$J$113,'ASETTW Now'!$N$113,'ASETTW Now'!$R$113,'ASETTW Now'!$V$113)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6F-9958-4730-9C64-275A9A983ABD}"/>
            </c:ext>
          </c:extLst>
        </c:ser>
        <c:ser>
          <c:idx val="112"/>
          <c:order val="112"/>
          <c:tx>
            <c:strRef>
              <c:f>'ASETTW Now'!$A$114</c:f>
              <c:strCache>
                <c:ptCount val="1"/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Now'!$D$1:$W$1</c15:sqref>
                  </c15:fullRef>
                </c:ext>
              </c:extLst>
              <c:f>('ASETTW Now'!$F$1,'ASETTW Now'!$J$1,'ASETTW Now'!$N$1,'ASETTW Now'!$R$1,'ASETTW Now'!$V$1)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Now'!$D$114:$W$114</c15:sqref>
                  </c15:fullRef>
                </c:ext>
              </c:extLst>
              <c:f>('ASETTW Now'!$F$114,'ASETTW Now'!$J$114,'ASETTW Now'!$N$114,'ASETTW Now'!$R$114,'ASETTW Now'!$V$114)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70-9958-4730-9C64-275A9A983ABD}"/>
            </c:ext>
          </c:extLst>
        </c:ser>
        <c:ser>
          <c:idx val="113"/>
          <c:order val="113"/>
          <c:tx>
            <c:strRef>
              <c:f>'ASETTW Now'!$A$115</c:f>
              <c:strCache>
                <c:ptCount val="1"/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Now'!$D$1:$W$1</c15:sqref>
                  </c15:fullRef>
                </c:ext>
              </c:extLst>
              <c:f>('ASETTW Now'!$F$1,'ASETTW Now'!$J$1,'ASETTW Now'!$N$1,'ASETTW Now'!$R$1,'ASETTW Now'!$V$1)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Now'!$D$115:$W$115</c15:sqref>
                  </c15:fullRef>
                </c:ext>
              </c:extLst>
              <c:f>('ASETTW Now'!$F$115,'ASETTW Now'!$J$115,'ASETTW Now'!$N$115,'ASETTW Now'!$R$115,'ASETTW Now'!$V$115)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71-9958-4730-9C64-275A9A983ABD}"/>
            </c:ext>
          </c:extLst>
        </c:ser>
        <c:ser>
          <c:idx val="114"/>
          <c:order val="114"/>
          <c:tx>
            <c:strRef>
              <c:f>'ASETTW Now'!$A$116</c:f>
              <c:strCache>
                <c:ptCount val="1"/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60000"/>
                </a:schemeClr>
              </a:solidFill>
              <a:ln w="9525">
                <a:solidFill>
                  <a:schemeClr val="accent1">
                    <a:lumMod val="6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Now'!$D$1:$W$1</c15:sqref>
                  </c15:fullRef>
                </c:ext>
              </c:extLst>
              <c:f>('ASETTW Now'!$F$1,'ASETTW Now'!$J$1,'ASETTW Now'!$N$1,'ASETTW Now'!$R$1,'ASETTW Now'!$V$1)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Now'!$D$116:$W$116</c15:sqref>
                  </c15:fullRef>
                </c:ext>
              </c:extLst>
              <c:f>('ASETTW Now'!$F$116,'ASETTW Now'!$J$116,'ASETTW Now'!$N$116,'ASETTW Now'!$R$116,'ASETTW Now'!$V$116)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72-9958-4730-9C64-275A9A983ABD}"/>
            </c:ext>
          </c:extLst>
        </c:ser>
        <c:ser>
          <c:idx val="115"/>
          <c:order val="115"/>
          <c:tx>
            <c:strRef>
              <c:f>'ASETTW Now'!$A$117</c:f>
              <c:strCache>
                <c:ptCount val="1"/>
              </c:strCache>
            </c:strRef>
          </c:tx>
          <c:spPr>
            <a:ln w="2857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60000"/>
                </a:schemeClr>
              </a:solidFill>
              <a:ln w="9525">
                <a:solidFill>
                  <a:schemeClr val="accent2">
                    <a:lumMod val="6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Now'!$D$1:$W$1</c15:sqref>
                  </c15:fullRef>
                </c:ext>
              </c:extLst>
              <c:f>('ASETTW Now'!$F$1,'ASETTW Now'!$J$1,'ASETTW Now'!$N$1,'ASETTW Now'!$R$1,'ASETTW Now'!$V$1)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Now'!$D$117:$W$117</c15:sqref>
                  </c15:fullRef>
                </c:ext>
              </c:extLst>
              <c:f>('ASETTW Now'!$F$117,'ASETTW Now'!$J$117,'ASETTW Now'!$N$117,'ASETTW Now'!$R$117,'ASETTW Now'!$V$117)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73-9958-4730-9C64-275A9A983ABD}"/>
            </c:ext>
          </c:extLst>
        </c:ser>
        <c:ser>
          <c:idx val="116"/>
          <c:order val="116"/>
          <c:tx>
            <c:strRef>
              <c:f>'ASETTW Now'!$A$118</c:f>
              <c:strCache>
                <c:ptCount val="1"/>
              </c:strCache>
            </c:strRef>
          </c:tx>
          <c:spPr>
            <a:ln w="28575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60000"/>
                </a:schemeClr>
              </a:solidFill>
              <a:ln w="9525">
                <a:solidFill>
                  <a:schemeClr val="accent3">
                    <a:lumMod val="6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Now'!$D$1:$W$1</c15:sqref>
                  </c15:fullRef>
                </c:ext>
              </c:extLst>
              <c:f>('ASETTW Now'!$F$1,'ASETTW Now'!$J$1,'ASETTW Now'!$N$1,'ASETTW Now'!$R$1,'ASETTW Now'!$V$1)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Now'!$D$118:$W$118</c15:sqref>
                  </c15:fullRef>
                </c:ext>
              </c:extLst>
              <c:f>('ASETTW Now'!$F$118,'ASETTW Now'!$J$118,'ASETTW Now'!$N$118,'ASETTW Now'!$R$118,'ASETTW Now'!$V$118)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74-9958-4730-9C64-275A9A983ABD}"/>
            </c:ext>
          </c:extLst>
        </c:ser>
        <c:ser>
          <c:idx val="117"/>
          <c:order val="117"/>
          <c:tx>
            <c:strRef>
              <c:f>'ASETTW Now'!$A$119</c:f>
              <c:strCache>
                <c:ptCount val="1"/>
              </c:strCache>
            </c:strRef>
          </c:tx>
          <c:spPr>
            <a:ln w="28575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60000"/>
                </a:schemeClr>
              </a:solidFill>
              <a:ln w="9525">
                <a:solidFill>
                  <a:schemeClr val="accent4">
                    <a:lumMod val="6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Now'!$D$1:$W$1</c15:sqref>
                  </c15:fullRef>
                </c:ext>
              </c:extLst>
              <c:f>('ASETTW Now'!$F$1,'ASETTW Now'!$J$1,'ASETTW Now'!$N$1,'ASETTW Now'!$R$1,'ASETTW Now'!$V$1)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Now'!$D$119:$W$119</c15:sqref>
                  </c15:fullRef>
                </c:ext>
              </c:extLst>
              <c:f>('ASETTW Now'!$F$119,'ASETTW Now'!$J$119,'ASETTW Now'!$N$119,'ASETTW Now'!$R$119,'ASETTW Now'!$V$119)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75-9958-4730-9C64-275A9A983ABD}"/>
            </c:ext>
          </c:extLst>
        </c:ser>
        <c:ser>
          <c:idx val="118"/>
          <c:order val="118"/>
          <c:tx>
            <c:strRef>
              <c:f>'ASETTW Now'!$A$120</c:f>
              <c:strCache>
                <c:ptCount val="1"/>
              </c:strCache>
            </c:strRef>
          </c:tx>
          <c:spPr>
            <a:ln w="28575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60000"/>
                </a:schemeClr>
              </a:solidFill>
              <a:ln w="9525">
                <a:solidFill>
                  <a:schemeClr val="accent5">
                    <a:lumMod val="6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Now'!$D$1:$W$1</c15:sqref>
                  </c15:fullRef>
                </c:ext>
              </c:extLst>
              <c:f>('ASETTW Now'!$F$1,'ASETTW Now'!$J$1,'ASETTW Now'!$N$1,'ASETTW Now'!$R$1,'ASETTW Now'!$V$1)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Now'!$D$120:$W$120</c15:sqref>
                  </c15:fullRef>
                </c:ext>
              </c:extLst>
              <c:f>('ASETTW Now'!$F$120,'ASETTW Now'!$J$120,'ASETTW Now'!$N$120,'ASETTW Now'!$R$120,'ASETTW Now'!$V$120)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76-9958-4730-9C64-275A9A983AB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990692928"/>
        <c:axId val="990694592"/>
        <c:extLst/>
      </c:lineChart>
      <c:catAx>
        <c:axId val="990692928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/>
                  <a:t>Attacker</a:t>
                </a:r>
                <a:r>
                  <a:rPr lang="en-US" sz="1400" baseline="0"/>
                  <a:t> l</a:t>
                </a:r>
                <a:r>
                  <a:rPr lang="en-US" sz="1400"/>
                  <a:t>evel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90694592"/>
        <c:crosses val="max"/>
        <c:auto val="1"/>
        <c:lblAlgn val="ctr"/>
        <c:lblOffset val="100"/>
        <c:noMultiLvlLbl val="0"/>
      </c:catAx>
      <c:valAx>
        <c:axId val="990694592"/>
        <c:scaling>
          <c:orientation val="maxMin"/>
          <c:max val="1.6"/>
          <c:min val="0.9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/>
                  <a:t>ASTTW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90692928"/>
        <c:crosses val="autoZero"/>
        <c:crossBetween val="between"/>
        <c:majorUnit val="5.000000000000001E-2"/>
      </c:valAx>
      <c:spPr>
        <a:solidFill>
          <a:srgbClr val="FF9933">
            <a:alpha val="5000"/>
          </a:srgbClr>
        </a:solidFill>
        <a:ln>
          <a:noFill/>
        </a:ln>
        <a:effectLst/>
      </c:spPr>
    </c:plotArea>
    <c:plotVisOnly val="1"/>
    <c:dispBlanksAs val="span"/>
    <c:showDLblsOverMax val="0"/>
    <c:extLst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600" b="1">
                <a:solidFill>
                  <a:srgbClr val="FF9933"/>
                </a:solidFill>
              </a:rPr>
              <a:t>Fire</a:t>
            </a:r>
            <a:r>
              <a:rPr lang="en-US" sz="1600"/>
              <a:t> attackers</a:t>
            </a:r>
            <a:r>
              <a:rPr lang="en-US" sz="1600" baseline="0"/>
              <a:t>, </a:t>
            </a:r>
            <a:r>
              <a:rPr lang="en-US" sz="1600" b="1" baseline="0">
                <a:solidFill>
                  <a:srgbClr val="FF9933"/>
                </a:solidFill>
              </a:rPr>
              <a:t>Average Scaled Estimator (ASE)</a:t>
            </a:r>
            <a:r>
              <a:rPr lang="en-US" sz="1600" b="0" baseline="0">
                <a:solidFill>
                  <a:sysClr val="windowText" lastClr="000000"/>
                </a:solidFill>
              </a:rPr>
              <a:t>, No Dodging</a:t>
            </a:r>
            <a:endParaRPr lang="en-US" sz="1600" b="0">
              <a:solidFill>
                <a:sysClr val="windowText" lastClr="000000"/>
              </a:solidFill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7.6307990071317666E-2"/>
          <c:y val="6.3023269849691282E-2"/>
          <c:w val="0.88511079538919901"/>
          <c:h val="0.88456399453410195"/>
        </c:manualLayout>
      </c:layout>
      <c:lineChart>
        <c:grouping val="standard"/>
        <c:varyColors val="0"/>
        <c:ser>
          <c:idx val="90"/>
          <c:order val="0"/>
          <c:tx>
            <c:strRef>
              <c:f>'ASETTW NowTag'!$A$2</c:f>
              <c:strCache>
                <c:ptCount val="1"/>
              </c:strCache>
            </c:strRef>
          </c:tx>
          <c:spPr>
            <a:ln w="28575" cap="rnd">
              <a:solidFill>
                <a:schemeClr val="accent2">
                  <a:lumMod val="75000"/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75000"/>
                </a:schemeClr>
              </a:solidFill>
              <a:ln w="9525">
                <a:solidFill>
                  <a:schemeClr val="accent2">
                    <a:lumMod val="75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NowTag'!$D$1,'ASETTW NowTag'!$H$1,'ASETTW NowTag'!$L$1,'ASETTW NowTag'!$P$1,'ASETTW NowTag'!$T$1)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NowTag'!$D$2:$W$2</c15:sqref>
                  </c15:fullRef>
                </c:ext>
              </c:extLst>
              <c:f>('ASETTW NowTag'!$D$2,'ASETTW NowTag'!$H$2,'ASETTW NowTag'!$L$2,'ASETTW NowTag'!$P$2,'ASETTW NowTag'!$T$2)</c:f>
              <c:numCache>
                <c:formatCode>General</c:formatCode>
                <c:ptCount val="5"/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0-4E87-4476-8E3C-50ECE080181A}"/>
            </c:ext>
          </c:extLst>
        </c:ser>
        <c:ser>
          <c:idx val="38"/>
          <c:order val="39"/>
          <c:tx>
            <c:strRef>
              <c:f>'ASETTW NowTag'!$A$41</c:f>
              <c:strCache>
                <c:ptCount val="1"/>
              </c:strCache>
            </c:strRef>
          </c:tx>
          <c:spPr>
            <a:ln w="28575" cap="rnd">
              <a:solidFill>
                <a:schemeClr val="bg1">
                  <a:lumMod val="50000"/>
                  <a:alpha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bg1">
                  <a:lumMod val="50000"/>
                </a:schemeClr>
              </a:solidFill>
              <a:ln w="9525">
                <a:solidFill>
                  <a:schemeClr val="bg1">
                    <a:lumMod val="5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NowTag'!$D$1,'ASETTW NowTag'!$H$1,'ASETTW NowTag'!$L$1,'ASETTW NowTag'!$P$1,'ASETTW NowTag'!$T$1)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NowTag'!$D$41:$W$41</c15:sqref>
                  </c15:fullRef>
                </c:ext>
              </c:extLst>
              <c:f>('ASETTW NowTag'!$D$41,'ASETTW NowTag'!$H$41,'ASETTW NowTag'!$L$41,'ASETTW NowTag'!$P$41,'ASETTW NowTag'!$T$41)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E87-4476-8E3C-50ECE080181A}"/>
            </c:ext>
          </c:extLst>
        </c:ser>
        <c:ser>
          <c:idx val="39"/>
          <c:order val="40"/>
          <c:tx>
            <c:strRef>
              <c:f>'ASETTW NowTag'!$A$42</c:f>
              <c:strCache>
                <c:ptCount val="1"/>
              </c:strCache>
            </c:strRef>
          </c:tx>
          <c:spPr>
            <a:ln w="57150" cap="rnd">
              <a:solidFill>
                <a:schemeClr val="accent5">
                  <a:alpha val="70000"/>
                </a:schemeClr>
              </a:solidFill>
              <a:prstDash val="solid"/>
              <a:round/>
            </a:ln>
            <a:effectLst/>
          </c:spPr>
          <c:marker>
            <c:symbol val="circle"/>
            <c:size val="10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NowTag'!$D$1,'ASETTW NowTag'!$H$1,'ASETTW NowTag'!$L$1,'ASETTW NowTag'!$P$1,'ASETTW NowTag'!$T$1)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NowTag'!$D$42:$W$42</c15:sqref>
                  </c15:fullRef>
                </c:ext>
              </c:extLst>
              <c:f>('ASETTW NowTag'!$D$42,'ASETTW NowTag'!$H$42,'ASETTW NowTag'!$L$42,'ASETTW NowTag'!$P$42,'ASETTW NowTag'!$T$42)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4E87-4476-8E3C-50ECE080181A}"/>
            </c:ext>
          </c:extLst>
        </c:ser>
        <c:ser>
          <c:idx val="40"/>
          <c:order val="41"/>
          <c:tx>
            <c:strRef>
              <c:f>'ASETTW NowTag'!$A$43</c:f>
              <c:strCache>
                <c:ptCount val="1"/>
                <c:pt idx="0">
                  <c:v>Chandelure</c:v>
                </c:pt>
              </c:strCache>
            </c:strRef>
          </c:tx>
          <c:spPr>
            <a:ln w="28575" cap="rnd" cmpd="sng">
              <a:solidFill>
                <a:srgbClr val="3333FF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3333FF"/>
              </a:solidFill>
              <a:ln w="9525">
                <a:solidFill>
                  <a:srgbClr val="3333FF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NowTag'!$D$1,'ASETTW NowTag'!$H$1,'ASETTW NowTag'!$L$1,'ASETTW NowTag'!$P$1,'ASETTW NowTag'!$T$1)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NowTag'!$D$43:$W$43</c15:sqref>
                  </c15:fullRef>
                </c:ext>
              </c:extLst>
              <c:f>('ASETTW NowTag'!$D$43,'ASETTW NowTag'!$H$43,'ASETTW NowTag'!$L$43,'ASETTW NowTag'!$P$43,'ASETTW NowTag'!$T$43)</c:f>
              <c:numCache>
                <c:formatCode>General</c:formatCode>
                <c:ptCount val="5"/>
                <c:pt idx="0">
                  <c:v>1.4983932297683968</c:v>
                </c:pt>
                <c:pt idx="1">
                  <c:v>1.4046523556028396</c:v>
                </c:pt>
                <c:pt idx="2">
                  <c:v>1.3302823432446205</c:v>
                </c:pt>
                <c:pt idx="3">
                  <c:v>1.276264669657341</c:v>
                </c:pt>
                <c:pt idx="4">
                  <c:v>1.2290541372714072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4E87-4476-8E3C-50ECE080181A}"/>
            </c:ext>
          </c:extLst>
        </c:ser>
        <c:ser>
          <c:idx val="41"/>
          <c:order val="42"/>
          <c:tx>
            <c:strRef>
              <c:f>'ASETTW NowTag'!$A$44</c:f>
              <c:strCache>
                <c:ptCount val="1"/>
              </c:strCache>
            </c:strRef>
          </c:tx>
          <c:spPr>
            <a:ln w="76200" cap="rnd">
              <a:solidFill>
                <a:srgbClr val="00B0F0">
                  <a:alpha val="70000"/>
                </a:srgbClr>
              </a:solidFill>
              <a:round/>
            </a:ln>
            <a:effectLst/>
          </c:spPr>
          <c:marker>
            <c:symbol val="circle"/>
            <c:size val="10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NowTag'!$D$1,'ASETTW NowTag'!$H$1,'ASETTW NowTag'!$L$1,'ASETTW NowTag'!$P$1,'ASETTW NowTag'!$T$1)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NowTag'!$D$44:$W$44</c15:sqref>
                  </c15:fullRef>
                </c:ext>
              </c:extLst>
              <c:f>('ASETTW NowTag'!$D$44,'ASETTW NowTag'!$H$44,'ASETTW NowTag'!$L$44,'ASETTW NowTag'!$P$44,'ASETTW NowTag'!$T$44)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4E87-4476-8E3C-50ECE080181A}"/>
            </c:ext>
          </c:extLst>
        </c:ser>
        <c:ser>
          <c:idx val="42"/>
          <c:order val="43"/>
          <c:tx>
            <c:strRef>
              <c:f>'ASETTW NowTag'!$A$45</c:f>
              <c:strCache>
                <c:ptCount val="1"/>
                <c:pt idx="0">
                  <c:v>Moltres</c:v>
                </c:pt>
              </c:strCache>
            </c:strRef>
          </c:tx>
          <c:spPr>
            <a:ln w="28575" cap="rnd">
              <a:solidFill>
                <a:srgbClr val="FFC000">
                  <a:alpha val="70000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NowTag'!$D$1,'ASETTW NowTag'!$H$1,'ASETTW NowTag'!$L$1,'ASETTW NowTag'!$P$1,'ASETTW NowTag'!$T$1)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NowTag'!$D$45:$W$45</c15:sqref>
                  </c15:fullRef>
                </c:ext>
              </c:extLst>
              <c:f>('ASETTW NowTag'!$D$45,'ASETTW NowTag'!$H$45,'ASETTW NowTag'!$L$45,'ASETTW NowTag'!$P$45,'ASETTW NowTag'!$T$45)</c:f>
              <c:numCache>
                <c:formatCode>General</c:formatCode>
                <c:ptCount val="5"/>
                <c:pt idx="0">
                  <c:v>1.5176070883065413</c:v>
                </c:pt>
                <c:pt idx="1">
                  <c:v>1.4339909443602155</c:v>
                </c:pt>
                <c:pt idx="2">
                  <c:v>1.3613921288984723</c:v>
                </c:pt>
                <c:pt idx="3">
                  <c:v>1.3106733284196861</c:v>
                </c:pt>
                <c:pt idx="4">
                  <c:v>1.2582003623978546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4E87-4476-8E3C-50ECE080181A}"/>
            </c:ext>
          </c:extLst>
        </c:ser>
        <c:ser>
          <c:idx val="0"/>
          <c:order val="1"/>
          <c:tx>
            <c:strRef>
              <c:f>'ASETTW NowTag'!$A$3</c:f>
              <c:strCache>
                <c:ptCount val="1"/>
              </c:strCache>
            </c:strRef>
          </c:tx>
          <c:spPr>
            <a:ln w="28575" cap="rnd">
              <a:solidFill>
                <a:srgbClr val="00B0F0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NowTag'!$D$1,'ASETTW NowTag'!$H$1,'ASETTW NowTag'!$L$1,'ASETTW NowTag'!$P$1,'ASETTW NowTag'!$T$1)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NowTag'!$D$3:$W$3</c15:sqref>
                  </c15:fullRef>
                </c:ext>
              </c:extLst>
              <c:f>('ASETTW NowTag'!$D$3,'ASETTW NowTag'!$H$3,'ASETTW NowTag'!$L$3,'ASETTW NowTag'!$P$3,'ASETTW NowTag'!$T$3)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4E87-4476-8E3C-50ECE080181A}"/>
            </c:ext>
          </c:extLst>
        </c:ser>
        <c:ser>
          <c:idx val="1"/>
          <c:order val="2"/>
          <c:tx>
            <c:strRef>
              <c:f>'ASETTW NowTag'!$A$4</c:f>
              <c:strCache>
                <c:ptCount val="1"/>
                <c:pt idx="0">
                  <c:v>Mega Charizard Y</c:v>
                </c:pt>
              </c:strCache>
            </c:strRef>
          </c:tx>
          <c:spPr>
            <a:ln w="28575" cap="rnd">
              <a:solidFill>
                <a:srgbClr val="FFC000">
                  <a:alpha val="70000"/>
                </a:srgbClr>
              </a:solidFill>
              <a:prstDash val="lgDash"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NowTag'!$D$1,'ASETTW NowTag'!$H$1,'ASETTW NowTag'!$L$1,'ASETTW NowTag'!$P$1,'ASETTW NowTag'!$T$1)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NowTag'!$D$4:$W$4</c15:sqref>
                  </c15:fullRef>
                </c:ext>
              </c:extLst>
              <c:f>('ASETTW NowTag'!$D$4,'ASETTW NowTag'!$H$4,'ASETTW NowTag'!$L$4,'ASETTW NowTag'!$P$4,'ASETTW NowTag'!$T$4)</c:f>
              <c:numCache>
                <c:formatCode>General</c:formatCode>
                <c:ptCount val="5"/>
                <c:pt idx="0">
                  <c:v>1.1284364334186716</c:v>
                </c:pt>
                <c:pt idx="1">
                  <c:v>1.0709911653050908</c:v>
                </c:pt>
                <c:pt idx="2">
                  <c:v>1.0222396644624445</c:v>
                </c:pt>
                <c:pt idx="3">
                  <c:v>0.98463901963118061</c:v>
                </c:pt>
                <c:pt idx="4">
                  <c:v>0.94532479890514964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4E87-4476-8E3C-50ECE080181A}"/>
            </c:ext>
          </c:extLst>
        </c:ser>
        <c:ser>
          <c:idx val="2"/>
          <c:order val="3"/>
          <c:tx>
            <c:strRef>
              <c:f>'ASETTW NowTag'!$A$5</c:f>
              <c:strCache>
                <c:ptCount val="1"/>
                <c:pt idx="0">
                  <c:v>Mega Blaziken</c:v>
                </c:pt>
              </c:strCache>
            </c:strRef>
          </c:tx>
          <c:spPr>
            <a:ln w="28575" cap="rnd">
              <a:solidFill>
                <a:srgbClr val="FF0000">
                  <a:alpha val="70000"/>
                </a:srgbClr>
              </a:solidFill>
              <a:prstDash val="lgDash"/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NowTag'!$D$1,'ASETTW NowTag'!$H$1,'ASETTW NowTag'!$L$1,'ASETTW NowTag'!$P$1,'ASETTW NowTag'!$T$1)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NowTag'!$D$5:$W$5</c15:sqref>
                  </c15:fullRef>
                </c:ext>
              </c:extLst>
              <c:f>('ASETTW NowTag'!$D$5,'ASETTW NowTag'!$H$5,'ASETTW NowTag'!$L$5,'ASETTW NowTag'!$P$5,'ASETTW NowTag'!$T$5)</c:f>
              <c:numCache>
                <c:formatCode>General</c:formatCode>
                <c:ptCount val="5"/>
                <c:pt idx="0">
                  <c:v>1.1352333273321358</c:v>
                </c:pt>
                <c:pt idx="1">
                  <c:v>1.0688726965664663</c:v>
                </c:pt>
                <c:pt idx="2">
                  <c:v>1.0166061247257672</c:v>
                </c:pt>
                <c:pt idx="3">
                  <c:v>0.97274419147938929</c:v>
                </c:pt>
                <c:pt idx="4">
                  <c:v>0.93600450997197326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4E87-4476-8E3C-50ECE080181A}"/>
            </c:ext>
          </c:extLst>
        </c:ser>
        <c:ser>
          <c:idx val="3"/>
          <c:order val="4"/>
          <c:tx>
            <c:strRef>
              <c:f>'ASETTW NowTag'!$A$6</c:f>
              <c:strCache>
                <c:ptCount val="1"/>
              </c:strCache>
            </c:strRef>
          </c:tx>
          <c:spPr>
            <a:ln w="28575" cap="rnd">
              <a:solidFill>
                <a:srgbClr val="99CC00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rgbClr val="99CC00"/>
              </a:solidFill>
              <a:ln w="9525">
                <a:solidFill>
                  <a:srgbClr val="99CC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NowTag'!$D$1,'ASETTW NowTag'!$H$1,'ASETTW NowTag'!$L$1,'ASETTW NowTag'!$P$1,'ASETTW NowTag'!$T$1)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NowTag'!$D$6:$W$6</c15:sqref>
                  </c15:fullRef>
                </c:ext>
              </c:extLst>
              <c:f>('ASETTW NowTag'!$D$6,'ASETTW NowTag'!$H$6,'ASETTW NowTag'!$L$6,'ASETTW NowTag'!$P$6,'ASETTW NowTag'!$T$6)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4E87-4476-8E3C-50ECE080181A}"/>
            </c:ext>
          </c:extLst>
        </c:ser>
        <c:ser>
          <c:idx val="4"/>
          <c:order val="5"/>
          <c:tx>
            <c:strRef>
              <c:f>'ASETTW NowTag'!$A$7</c:f>
              <c:strCache>
                <c:ptCount val="1"/>
              </c:strCache>
            </c:strRef>
          </c:tx>
          <c:spPr>
            <a:ln w="28575" cap="rnd">
              <a:solidFill>
                <a:srgbClr val="99CC00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rgbClr val="99CC00"/>
              </a:solidFill>
              <a:ln w="9525">
                <a:solidFill>
                  <a:srgbClr val="99CC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NowTag'!$D$1,'ASETTW NowTag'!$H$1,'ASETTW NowTag'!$L$1,'ASETTW NowTag'!$P$1,'ASETTW NowTag'!$T$1)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NowTag'!$D$7:$W$7</c15:sqref>
                  </c15:fullRef>
                </c:ext>
              </c:extLst>
              <c:f>('ASETTW NowTag'!$D$7,'ASETTW NowTag'!$H$7,'ASETTW NowTag'!$L$7,'ASETTW NowTag'!$P$7,'ASETTW NowTag'!$T$7)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A-4E87-4476-8E3C-50ECE080181A}"/>
            </c:ext>
          </c:extLst>
        </c:ser>
        <c:ser>
          <c:idx val="5"/>
          <c:order val="6"/>
          <c:tx>
            <c:strRef>
              <c:f>'ASETTW NowTag'!$A$8</c:f>
              <c:strCache>
                <c:ptCount val="1"/>
              </c:strCache>
            </c:strRef>
          </c:tx>
          <c:spPr>
            <a:ln w="28575" cap="rnd">
              <a:solidFill>
                <a:srgbClr val="99CC00">
                  <a:alpha val="69804"/>
                </a:srgb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99CC00"/>
              </a:solidFill>
              <a:ln w="9525">
                <a:solidFill>
                  <a:srgbClr val="99CC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NowTag'!$D$1,'ASETTW NowTag'!$H$1,'ASETTW NowTag'!$L$1,'ASETTW NowTag'!$P$1,'ASETTW NowTag'!$T$1)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NowTag'!$D$8:$W$8</c15:sqref>
                  </c15:fullRef>
                </c:ext>
              </c:extLst>
              <c:f>('ASETTW NowTag'!$D$8,'ASETTW NowTag'!$H$8,'ASETTW NowTag'!$L$8,'ASETTW NowTag'!$P$8,'ASETTW NowTag'!$T$8)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B-4E87-4476-8E3C-50ECE080181A}"/>
            </c:ext>
          </c:extLst>
        </c:ser>
        <c:ser>
          <c:idx val="6"/>
          <c:order val="7"/>
          <c:tx>
            <c:strRef>
              <c:f>'ASETTW NowTag'!$A$9</c:f>
              <c:strCache>
                <c:ptCount val="1"/>
              </c:strCache>
            </c:strRef>
          </c:tx>
          <c:spPr>
            <a:ln w="28575" cap="rnd">
              <a:solidFill>
                <a:schemeClr val="accent2">
                  <a:lumMod val="75000"/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75000"/>
                </a:schemeClr>
              </a:solidFill>
              <a:ln w="9525">
                <a:solidFill>
                  <a:schemeClr val="accent2">
                    <a:lumMod val="75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NowTag'!$D$1,'ASETTW NowTag'!$H$1,'ASETTW NowTag'!$L$1,'ASETTW NowTag'!$P$1,'ASETTW NowTag'!$T$1)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NowTag'!$D$9:$W$9</c15:sqref>
                  </c15:fullRef>
                </c:ext>
              </c:extLst>
              <c:f>('ASETTW NowTag'!$D$9,'ASETTW NowTag'!$H$9,'ASETTW NowTag'!$L$9,'ASETTW NowTag'!$P$9,'ASETTW NowTag'!$T$9)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C-4E87-4476-8E3C-50ECE080181A}"/>
            </c:ext>
          </c:extLst>
        </c:ser>
        <c:ser>
          <c:idx val="7"/>
          <c:order val="8"/>
          <c:tx>
            <c:strRef>
              <c:f>'ASETTW NowTag'!$A$10</c:f>
              <c:strCache>
                <c:ptCount val="1"/>
              </c:strCache>
            </c:strRef>
          </c:tx>
          <c:spPr>
            <a:ln w="57150" cap="rnd" cmpd="tri">
              <a:solidFill>
                <a:srgbClr val="3333FF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8"/>
            <c:spPr>
              <a:solidFill>
                <a:srgbClr val="3333FF"/>
              </a:solidFill>
              <a:ln w="9525">
                <a:solidFill>
                  <a:srgbClr val="3333FF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NowTag'!$D$1,'ASETTW NowTag'!$H$1,'ASETTW NowTag'!$L$1,'ASETTW NowTag'!$P$1,'ASETTW NowTag'!$T$1)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NowTag'!$D$10:$W$10</c15:sqref>
                  </c15:fullRef>
                </c:ext>
              </c:extLst>
              <c:f>('ASETTW NowTag'!$D$10,'ASETTW NowTag'!$H$10,'ASETTW NowTag'!$L$10,'ASETTW NowTag'!$P$10,'ASETTW NowTag'!$T$10)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D-4E87-4476-8E3C-50ECE080181A}"/>
            </c:ext>
          </c:extLst>
        </c:ser>
        <c:ser>
          <c:idx val="8"/>
          <c:order val="9"/>
          <c:tx>
            <c:strRef>
              <c:f>'ASETTW NowTag'!$A$11</c:f>
              <c:strCache>
                <c:ptCount val="1"/>
              </c:strCache>
            </c:strRef>
          </c:tx>
          <c:spPr>
            <a:ln w="28575" cap="rnd">
              <a:solidFill>
                <a:schemeClr val="bg1">
                  <a:lumMod val="50000"/>
                  <a:alpha val="70000"/>
                </a:scheme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chemeClr val="bg1">
                  <a:lumMod val="50000"/>
                </a:schemeClr>
              </a:solidFill>
              <a:ln w="9525">
                <a:solidFill>
                  <a:schemeClr val="bg1">
                    <a:lumMod val="5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NowTag'!$D$1,'ASETTW NowTag'!$H$1,'ASETTW NowTag'!$L$1,'ASETTW NowTag'!$P$1,'ASETTW NowTag'!$T$1)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NowTag'!$D$11:$W$11</c15:sqref>
                  </c15:fullRef>
                </c:ext>
              </c:extLst>
              <c:f>('ASETTW NowTag'!$D$11,'ASETTW NowTag'!$H$11,'ASETTW NowTag'!$L$11,'ASETTW NowTag'!$P$11,'ASETTW NowTag'!$T$11)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E-4E87-4476-8E3C-50ECE080181A}"/>
            </c:ext>
          </c:extLst>
        </c:ser>
        <c:ser>
          <c:idx val="9"/>
          <c:order val="10"/>
          <c:tx>
            <c:strRef>
              <c:f>'ASETTW NowTag'!$A$12</c:f>
              <c:strCache>
                <c:ptCount val="1"/>
              </c:strCache>
            </c:strRef>
          </c:tx>
          <c:spPr>
            <a:ln w="76200" cap="rnd">
              <a:solidFill>
                <a:srgbClr val="33CCCC">
                  <a:alpha val="69804"/>
                </a:srgbClr>
              </a:solidFill>
              <a:prstDash val="solid"/>
              <a:round/>
            </a:ln>
            <a:effectLst/>
          </c:spPr>
          <c:marker>
            <c:symbol val="circle"/>
            <c:size val="10"/>
            <c:spPr>
              <a:solidFill>
                <a:srgbClr val="33CCCC"/>
              </a:solidFill>
              <a:ln w="9525">
                <a:solidFill>
                  <a:srgbClr val="33CCCC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NowTag'!$D$1,'ASETTW NowTag'!$H$1,'ASETTW NowTag'!$L$1,'ASETTW NowTag'!$P$1,'ASETTW NowTag'!$T$1)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NowTag'!$D$12:$W$12</c15:sqref>
                  </c15:fullRef>
                </c:ext>
              </c:extLst>
              <c:f>('ASETTW NowTag'!$D$12,'ASETTW NowTag'!$H$12,'ASETTW NowTag'!$L$12,'ASETTW NowTag'!$P$12,'ASETTW NowTag'!$T$12)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F-4E87-4476-8E3C-50ECE080181A}"/>
            </c:ext>
          </c:extLst>
        </c:ser>
        <c:ser>
          <c:idx val="10"/>
          <c:order val="11"/>
          <c:tx>
            <c:strRef>
              <c:f>'ASETTW NowTag'!$A$13</c:f>
              <c:strCache>
                <c:ptCount val="1"/>
                <c:pt idx="0">
                  <c:v>Reshiram</c:v>
                </c:pt>
              </c:strCache>
            </c:strRef>
          </c:tx>
          <c:spPr>
            <a:ln w="28575" cap="rnd">
              <a:solidFill>
                <a:schemeClr val="accent1">
                  <a:alpha val="70000"/>
                </a:scheme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NowTag'!$D$1,'ASETTW NowTag'!$H$1,'ASETTW NowTag'!$L$1,'ASETTW NowTag'!$P$1,'ASETTW NowTag'!$T$1)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NowTag'!$D$13:$W$13</c15:sqref>
                  </c15:fullRef>
                </c:ext>
              </c:extLst>
              <c:f>('ASETTW NowTag'!$D$13,'ASETTW NowTag'!$H$13,'ASETTW NowTag'!$L$13,'ASETTW NowTag'!$P$13,'ASETTW NowTag'!$T$13)</c:f>
              <c:numCache>
                <c:formatCode>General</c:formatCode>
                <c:ptCount val="5"/>
                <c:pt idx="0">
                  <c:v>1.2559748059855185</c:v>
                </c:pt>
                <c:pt idx="1">
                  <c:v>1.1925693912684703</c:v>
                </c:pt>
                <c:pt idx="2">
                  <c:v>1.1303563742294049</c:v>
                </c:pt>
                <c:pt idx="3">
                  <c:v>1.092301579705667</c:v>
                </c:pt>
                <c:pt idx="4">
                  <c:v>1.0462947039573387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0-4E87-4476-8E3C-50ECE080181A}"/>
            </c:ext>
          </c:extLst>
        </c:ser>
        <c:ser>
          <c:idx val="11"/>
          <c:order val="12"/>
          <c:tx>
            <c:strRef>
              <c:f>'ASETTW NowTag'!$A$14</c:f>
              <c:strCache>
                <c:ptCount val="1"/>
              </c:strCache>
            </c:strRef>
          </c:tx>
          <c:spPr>
            <a:ln w="28575" cap="rnd">
              <a:solidFill>
                <a:srgbClr val="00B0F0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NowTag'!$D$1,'ASETTW NowTag'!$H$1,'ASETTW NowTag'!$L$1,'ASETTW NowTag'!$P$1,'ASETTW NowTag'!$T$1)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NowTag'!$D$14:$W$14</c15:sqref>
                  </c15:fullRef>
                </c:ext>
              </c:extLst>
              <c:f>('ASETTW NowTag'!$D$14,'ASETTW NowTag'!$H$14,'ASETTW NowTag'!$L$14,'ASETTW NowTag'!$P$14,'ASETTW NowTag'!$T$14)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1-4E87-4476-8E3C-50ECE080181A}"/>
            </c:ext>
          </c:extLst>
        </c:ser>
        <c:ser>
          <c:idx val="12"/>
          <c:order val="13"/>
          <c:tx>
            <c:strRef>
              <c:f>'ASETTW NowTag'!$A$15</c:f>
              <c:strCache>
                <c:ptCount val="1"/>
              </c:strCache>
            </c:strRef>
          </c:tx>
          <c:spPr>
            <a:ln w="28575" cap="rnd">
              <a:solidFill>
                <a:schemeClr val="accent2">
                  <a:lumMod val="75000"/>
                  <a:alpha val="70000"/>
                </a:scheme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75000"/>
                </a:schemeClr>
              </a:solidFill>
              <a:ln w="9525">
                <a:solidFill>
                  <a:schemeClr val="accent2">
                    <a:lumMod val="75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NowTag'!$D$1,'ASETTW NowTag'!$H$1,'ASETTW NowTag'!$L$1,'ASETTW NowTag'!$P$1,'ASETTW NowTag'!$T$1)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NowTag'!$D$15:$W$15</c15:sqref>
                  </c15:fullRef>
                </c:ext>
              </c:extLst>
              <c:f>('ASETTW NowTag'!$D$15,'ASETTW NowTag'!$H$15,'ASETTW NowTag'!$L$15,'ASETTW NowTag'!$P$15,'ASETTW NowTag'!$T$15)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2-4E87-4476-8E3C-50ECE080181A}"/>
            </c:ext>
          </c:extLst>
        </c:ser>
        <c:ser>
          <c:idx val="13"/>
          <c:order val="14"/>
          <c:tx>
            <c:strRef>
              <c:f>'ASETTW NowTag'!$A$16</c:f>
              <c:strCache>
                <c:ptCount val="1"/>
              </c:strCache>
            </c:strRef>
          </c:tx>
          <c:spPr>
            <a:ln w="76200" cap="rnd">
              <a:solidFill>
                <a:srgbClr val="3333FF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10"/>
            <c:spPr>
              <a:solidFill>
                <a:srgbClr val="3333FF"/>
              </a:solidFill>
              <a:ln w="9525">
                <a:solidFill>
                  <a:srgbClr val="3333FF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NowTag'!$D$1,'ASETTW NowTag'!$H$1,'ASETTW NowTag'!$L$1,'ASETTW NowTag'!$P$1,'ASETTW NowTag'!$T$1)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NowTag'!$D$16:$W$16</c15:sqref>
                  </c15:fullRef>
                </c:ext>
              </c:extLst>
              <c:f>('ASETTW NowTag'!$D$16,'ASETTW NowTag'!$H$16,'ASETTW NowTag'!$L$16,'ASETTW NowTag'!$P$16,'ASETTW NowTag'!$T$16)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3-4E87-4476-8E3C-50ECE080181A}"/>
            </c:ext>
          </c:extLst>
        </c:ser>
        <c:ser>
          <c:idx val="14"/>
          <c:order val="15"/>
          <c:tx>
            <c:strRef>
              <c:f>'ASETTW NowTag'!$A$17</c:f>
              <c:strCache>
                <c:ptCount val="1"/>
                <c:pt idx="0">
                  <c:v>Shadow Moltres</c:v>
                </c:pt>
              </c:strCache>
            </c:strRef>
          </c:tx>
          <c:spPr>
            <a:ln w="28575" cap="rnd">
              <a:solidFill>
                <a:srgbClr val="FFC000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NowTag'!$D$1,'ASETTW NowTag'!$H$1,'ASETTW NowTag'!$L$1,'ASETTW NowTag'!$P$1,'ASETTW NowTag'!$T$1)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NowTag'!$D$17:$W$17</c15:sqref>
                  </c15:fullRef>
                </c:ext>
              </c:extLst>
              <c:f>('ASETTW NowTag'!$D$17,'ASETTW NowTag'!$H$17,'ASETTW NowTag'!$L$17,'ASETTW NowTag'!$P$17,'ASETTW NowTag'!$T$17)</c:f>
              <c:numCache>
                <c:formatCode>General</c:formatCode>
                <c:ptCount val="5"/>
                <c:pt idx="0">
                  <c:v>1.3276984647360375</c:v>
                </c:pt>
                <c:pt idx="1">
                  <c:v>1.2435573383730034</c:v>
                </c:pt>
                <c:pt idx="2">
                  <c:v>1.1711743906872898</c:v>
                </c:pt>
                <c:pt idx="3">
                  <c:v>1.1204786305512775</c:v>
                </c:pt>
                <c:pt idx="4">
                  <c:v>1.0738310042151213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4-4E87-4476-8E3C-50ECE080181A}"/>
            </c:ext>
          </c:extLst>
        </c:ser>
        <c:ser>
          <c:idx val="15"/>
          <c:order val="16"/>
          <c:tx>
            <c:strRef>
              <c:f>'ASETTW NowTag'!$A$18</c:f>
              <c:strCache>
                <c:ptCount val="1"/>
                <c:pt idx="0">
                  <c:v>Shadow Ho-Oh</c:v>
                </c:pt>
              </c:strCache>
            </c:strRef>
          </c:tx>
          <c:spPr>
            <a:ln w="12700" cap="rnd">
              <a:solidFill>
                <a:srgbClr val="FF0000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3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NowTag'!$D$1,'ASETTW NowTag'!$H$1,'ASETTW NowTag'!$L$1,'ASETTW NowTag'!$P$1,'ASETTW NowTag'!$T$1)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NowTag'!$D$18:$W$18</c15:sqref>
                  </c15:fullRef>
                </c:ext>
              </c:extLst>
              <c:f>('ASETTW NowTag'!$D$18,'ASETTW NowTag'!$H$18,'ASETTW NowTag'!$L$18,'ASETTW NowTag'!$P$18,'ASETTW NowTag'!$T$18)</c:f>
              <c:numCache>
                <c:formatCode>General</c:formatCode>
                <c:ptCount val="5"/>
                <c:pt idx="0">
                  <c:v>1.2851167402871073</c:v>
                </c:pt>
                <c:pt idx="1">
                  <c:v>1.2218797982489407</c:v>
                </c:pt>
                <c:pt idx="2">
                  <c:v>1.1699348046825035</c:v>
                </c:pt>
                <c:pt idx="3">
                  <c:v>1.1267619706368734</c:v>
                </c:pt>
                <c:pt idx="4">
                  <c:v>1.0832735156625679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5-4E87-4476-8E3C-50ECE080181A}"/>
            </c:ext>
          </c:extLst>
        </c:ser>
        <c:ser>
          <c:idx val="16"/>
          <c:order val="17"/>
          <c:tx>
            <c:strRef>
              <c:f>'ASETTW NowTag'!$A$19</c:f>
              <c:strCache>
                <c:ptCount val="1"/>
              </c:strCache>
            </c:strRef>
          </c:tx>
          <c:spPr>
            <a:ln w="76200" cap="rnd">
              <a:solidFill>
                <a:schemeClr val="bg1">
                  <a:lumMod val="50000"/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10"/>
            <c:spPr>
              <a:solidFill>
                <a:schemeClr val="bg1">
                  <a:lumMod val="50000"/>
                </a:schemeClr>
              </a:solidFill>
              <a:ln w="9525">
                <a:solidFill>
                  <a:schemeClr val="bg1">
                    <a:lumMod val="5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NowTag'!$D$1,'ASETTW NowTag'!$H$1,'ASETTW NowTag'!$L$1,'ASETTW NowTag'!$P$1,'ASETTW NowTag'!$T$1)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NowTag'!$D$19:$W$19</c15:sqref>
                  </c15:fullRef>
                </c:ext>
              </c:extLst>
              <c:f>('ASETTW NowTag'!$D$19,'ASETTW NowTag'!$H$19,'ASETTW NowTag'!$L$19,'ASETTW NowTag'!$P$19,'ASETTW NowTag'!$T$19)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6-4E87-4476-8E3C-50ECE080181A}"/>
            </c:ext>
          </c:extLst>
        </c:ser>
        <c:ser>
          <c:idx val="17"/>
          <c:order val="18"/>
          <c:tx>
            <c:strRef>
              <c:f>'ASETTW NowTag'!$A$20</c:f>
              <c:strCache>
                <c:ptCount val="1"/>
                <c:pt idx="0">
                  <c:v>Shadow Entei</c:v>
                </c:pt>
              </c:strCache>
            </c:strRef>
          </c:tx>
          <c:spPr>
            <a:ln w="28575" cap="rnd">
              <a:solidFill>
                <a:schemeClr val="accent2">
                  <a:lumMod val="75000"/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75000"/>
                </a:schemeClr>
              </a:solidFill>
              <a:ln w="9525">
                <a:solidFill>
                  <a:schemeClr val="accent2">
                    <a:lumMod val="75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NowTag'!$D$1,'ASETTW NowTag'!$H$1,'ASETTW NowTag'!$L$1,'ASETTW NowTag'!$P$1,'ASETTW NowTag'!$T$1)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NowTag'!$D$20:$W$20</c15:sqref>
                  </c15:fullRef>
                </c:ext>
              </c:extLst>
              <c:f>('ASETTW NowTag'!$D$20,'ASETTW NowTag'!$H$20,'ASETTW NowTag'!$L$20,'ASETTW NowTag'!$P$20,'ASETTW NowTag'!$T$20)</c:f>
              <c:numCache>
                <c:formatCode>General</c:formatCode>
                <c:ptCount val="5"/>
                <c:pt idx="0">
                  <c:v>1.3106313102468328</c:v>
                </c:pt>
                <c:pt idx="1">
                  <c:v>1.2397289868112265</c:v>
                </c:pt>
                <c:pt idx="2">
                  <c:v>1.1841557547240738</c:v>
                </c:pt>
                <c:pt idx="3">
                  <c:v>1.1327736024887096</c:v>
                </c:pt>
                <c:pt idx="4">
                  <c:v>1.0951905811032847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7-4E87-4476-8E3C-50ECE080181A}"/>
            </c:ext>
          </c:extLst>
        </c:ser>
        <c:ser>
          <c:idx val="18"/>
          <c:order val="19"/>
          <c:tx>
            <c:strRef>
              <c:f>'ASETTW NowTag'!$A$21</c:f>
              <c:strCache>
                <c:ptCount val="1"/>
                <c:pt idx="0">
                  <c:v>Mega Charizard X</c:v>
                </c:pt>
              </c:strCache>
            </c:strRef>
          </c:tx>
          <c:spPr>
            <a:ln w="9525" cap="rnd">
              <a:solidFill>
                <a:schemeClr val="tx1">
                  <a:alpha val="70000"/>
                </a:schemeClr>
              </a:solidFill>
              <a:prstDash val="lgDash"/>
              <a:round/>
            </a:ln>
            <a:effectLst/>
          </c:spPr>
          <c:marker>
            <c:symbol val="circle"/>
            <c:size val="2"/>
            <c:spPr>
              <a:solidFill>
                <a:schemeClr val="tx1"/>
              </a:solidFill>
              <a:ln w="9525">
                <a:solidFill>
                  <a:schemeClr val="tx1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NowTag'!$D$1,'ASETTW NowTag'!$H$1,'ASETTW NowTag'!$L$1,'ASETTW NowTag'!$P$1,'ASETTW NowTag'!$T$1)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NowTag'!$D$21:$W$21</c15:sqref>
                  </c15:fullRef>
                </c:ext>
              </c:extLst>
              <c:f>('ASETTW NowTag'!$D$21,'ASETTW NowTag'!$H$21,'ASETTW NowTag'!$L$21,'ASETTW NowTag'!$P$21,'ASETTW NowTag'!$T$21)</c:f>
              <c:numCache>
                <c:formatCode>General</c:formatCode>
                <c:ptCount val="5"/>
                <c:pt idx="0">
                  <c:v>1.324390751574344</c:v>
                </c:pt>
                <c:pt idx="1">
                  <c:v>1.2514134424888734</c:v>
                </c:pt>
                <c:pt idx="2">
                  <c:v>1.1932981481221148</c:v>
                </c:pt>
                <c:pt idx="3">
                  <c:v>1.1445126878312721</c:v>
                </c:pt>
                <c:pt idx="4">
                  <c:v>1.0985868175512998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8-4E87-4476-8E3C-50ECE080181A}"/>
            </c:ext>
          </c:extLst>
        </c:ser>
        <c:ser>
          <c:idx val="19"/>
          <c:order val="20"/>
          <c:tx>
            <c:strRef>
              <c:f>'ASETTW NowTag'!$A$22</c:f>
              <c:strCache>
                <c:ptCount val="1"/>
              </c:strCache>
            </c:strRef>
          </c:tx>
          <c:spPr>
            <a:ln w="76200" cap="rnd">
              <a:solidFill>
                <a:srgbClr val="F17FE3">
                  <a:alpha val="69804"/>
                </a:srgbClr>
              </a:solidFill>
              <a:prstDash val="lgDash"/>
              <a:round/>
            </a:ln>
            <a:effectLst/>
          </c:spPr>
          <c:marker>
            <c:symbol val="circle"/>
            <c:size val="10"/>
            <c:spPr>
              <a:solidFill>
                <a:srgbClr val="F17FE3"/>
              </a:solidFill>
              <a:ln w="9525">
                <a:solidFill>
                  <a:srgbClr val="F17FE3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NowTag'!$D$1,'ASETTW NowTag'!$H$1,'ASETTW NowTag'!$L$1,'ASETTW NowTag'!$P$1,'ASETTW NowTag'!$T$1)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NowTag'!$D$22:$W$22</c15:sqref>
                  </c15:fullRef>
                </c:ext>
              </c:extLst>
              <c:f>('ASETTW NowTag'!$D$22,'ASETTW NowTag'!$H$22,'ASETTW NowTag'!$L$22,'ASETTW NowTag'!$P$22,'ASETTW NowTag'!$T$22)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9-4E87-4476-8E3C-50ECE080181A}"/>
            </c:ext>
          </c:extLst>
        </c:ser>
        <c:ser>
          <c:idx val="20"/>
          <c:order val="21"/>
          <c:tx>
            <c:strRef>
              <c:f>'ASETTW NowTag'!$A$23</c:f>
              <c:strCache>
                <c:ptCount val="1"/>
              </c:strCache>
            </c:strRef>
          </c:tx>
          <c:spPr>
            <a:ln w="28575" cap="rnd">
              <a:solidFill>
                <a:schemeClr val="accent2">
                  <a:alpha val="70000"/>
                </a:schemeClr>
              </a:solidFill>
              <a:prstDash val="lgDash"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NowTag'!$D$1,'ASETTW NowTag'!$H$1,'ASETTW NowTag'!$L$1,'ASETTW NowTag'!$P$1,'ASETTW NowTag'!$T$1)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NowTag'!$D$23:$W$23</c15:sqref>
                  </c15:fullRef>
                </c:ext>
              </c:extLst>
              <c:f>('ASETTW NowTag'!$D$23,'ASETTW NowTag'!$H$23,'ASETTW NowTag'!$L$23,'ASETTW NowTag'!$P$23,'ASETTW NowTag'!$T$23)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A-4E87-4476-8E3C-50ECE080181A}"/>
            </c:ext>
          </c:extLst>
        </c:ser>
        <c:ser>
          <c:idx val="21"/>
          <c:order val="22"/>
          <c:tx>
            <c:strRef>
              <c:f>'ASETTW NowTag'!$A$24</c:f>
              <c:strCache>
                <c:ptCount val="1"/>
                <c:pt idx="0">
                  <c:v>Primal Groudon</c:v>
                </c:pt>
              </c:strCache>
            </c:strRef>
          </c:tx>
          <c:spPr>
            <a:ln w="76200" cap="rnd">
              <a:solidFill>
                <a:srgbClr val="FF0000">
                  <a:alpha val="70000"/>
                </a:srgbClr>
              </a:solidFill>
              <a:prstDash val="lgDash"/>
              <a:round/>
            </a:ln>
            <a:effectLst/>
          </c:spPr>
          <c:marker>
            <c:symbol val="circle"/>
            <c:size val="10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dPt>
            <c:idx val="1"/>
            <c:marker>
              <c:symbol val="circle"/>
              <c:size val="10"/>
              <c:spPr>
                <a:solidFill>
                  <a:srgbClr val="FF0000"/>
                </a:solidFill>
                <a:ln w="9525">
                  <a:solidFill>
                    <a:srgbClr val="FF0000"/>
                  </a:solidFill>
                </a:ln>
                <a:effectLst/>
              </c:spPr>
            </c:marker>
            <c:bubble3D val="0"/>
            <c:spPr>
              <a:ln w="76200" cap="rnd">
                <a:solidFill>
                  <a:srgbClr val="FF0000">
                    <a:alpha val="70000"/>
                  </a:srgbClr>
                </a:solidFill>
                <a:prstDash val="lgDash"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1C-4E87-4476-8E3C-50ECE080181A}"/>
              </c:ext>
            </c:extLst>
          </c:dPt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NowTag'!$D$1,'ASETTW NowTag'!$H$1,'ASETTW NowTag'!$L$1,'ASETTW NowTag'!$P$1,'ASETTW NowTag'!$T$1)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NowTag'!$D$24:$W$24</c15:sqref>
                  </c15:fullRef>
                </c:ext>
              </c:extLst>
              <c:f>('ASETTW NowTag'!$D$24,'ASETTW NowTag'!$H$24,'ASETTW NowTag'!$L$24,'ASETTW NowTag'!$P$24,'ASETTW NowTag'!$T$24)</c:f>
              <c:numCache>
                <c:formatCode>General</c:formatCode>
                <c:ptCount val="5"/>
                <c:pt idx="0">
                  <c:v>1.3307418145474388</c:v>
                </c:pt>
                <c:pt idx="1">
                  <c:v>1.2676336303643712</c:v>
                </c:pt>
                <c:pt idx="2">
                  <c:v>1.2167633517099976</c:v>
                </c:pt>
                <c:pt idx="3">
                  <c:v>1.1778186729048932</c:v>
                </c:pt>
                <c:pt idx="4">
                  <c:v>1.1367480959296914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D-4E87-4476-8E3C-50ECE080181A}"/>
            </c:ext>
          </c:extLst>
        </c:ser>
        <c:ser>
          <c:idx val="22"/>
          <c:order val="23"/>
          <c:tx>
            <c:strRef>
              <c:f>'ASETTW NowTag'!$A$25</c:f>
              <c:strCache>
                <c:ptCount val="1"/>
              </c:strCache>
            </c:strRef>
          </c:tx>
          <c:spPr>
            <a:ln w="28575" cap="rnd">
              <a:solidFill>
                <a:srgbClr val="99CC00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99CC00"/>
              </a:solidFill>
              <a:ln w="9525">
                <a:solidFill>
                  <a:srgbClr val="99CC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NowTag'!$D$1,'ASETTW NowTag'!$H$1,'ASETTW NowTag'!$L$1,'ASETTW NowTag'!$P$1,'ASETTW NowTag'!$T$1)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NowTag'!$D$25:$W$25</c15:sqref>
                  </c15:fullRef>
                </c:ext>
              </c:extLst>
              <c:f>('ASETTW NowTag'!$D$25,'ASETTW NowTag'!$H$25,'ASETTW NowTag'!$L$25,'ASETTW NowTag'!$P$25,'ASETTW NowTag'!$T$25)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E-4E87-4476-8E3C-50ECE080181A}"/>
            </c:ext>
          </c:extLst>
        </c:ser>
        <c:ser>
          <c:idx val="23"/>
          <c:order val="24"/>
          <c:tx>
            <c:strRef>
              <c:f>'ASETTW NowTag'!$A$26</c:f>
              <c:strCache>
                <c:ptCount val="1"/>
              </c:strCache>
            </c:strRef>
          </c:tx>
          <c:spPr>
            <a:ln w="76200" cap="rnd">
              <a:solidFill>
                <a:srgbClr val="00B0F0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10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NowTag'!$D$1,'ASETTW NowTag'!$H$1,'ASETTW NowTag'!$L$1,'ASETTW NowTag'!$P$1,'ASETTW NowTag'!$T$1)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NowTag'!$D$26:$W$26</c15:sqref>
                  </c15:fullRef>
                </c:ext>
              </c:extLst>
              <c:f>('ASETTW NowTag'!$D$26,'ASETTW NowTag'!$H$26,'ASETTW NowTag'!$L$26,'ASETTW NowTag'!$P$26,'ASETTW NowTag'!$T$26)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F-4E87-4476-8E3C-50ECE080181A}"/>
            </c:ext>
          </c:extLst>
        </c:ser>
        <c:ser>
          <c:idx val="24"/>
          <c:order val="25"/>
          <c:tx>
            <c:strRef>
              <c:f>'ASETTW NowTag'!$A$27</c:f>
              <c:strCache>
                <c:ptCount val="1"/>
              </c:strCache>
            </c:strRef>
          </c:tx>
          <c:spPr>
            <a:ln w="76200" cap="rnd">
              <a:solidFill>
                <a:srgbClr val="FF0000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10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NowTag'!$D$1,'ASETTW NowTag'!$H$1,'ASETTW NowTag'!$L$1,'ASETTW NowTag'!$P$1,'ASETTW NowTag'!$T$1)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NowTag'!$D$27:$W$27</c15:sqref>
                  </c15:fullRef>
                </c:ext>
              </c:extLst>
              <c:f>('ASETTW NowTag'!$D$27,'ASETTW NowTag'!$H$27,'ASETTW NowTag'!$L$27,'ASETTW NowTag'!$P$27,'ASETTW NowTag'!$T$27)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0-4E87-4476-8E3C-50ECE080181A}"/>
            </c:ext>
          </c:extLst>
        </c:ser>
        <c:ser>
          <c:idx val="25"/>
          <c:order val="26"/>
          <c:tx>
            <c:strRef>
              <c:f>'ASETTW NowTag'!$A$28</c:f>
              <c:strCache>
                <c:ptCount val="1"/>
                <c:pt idx="0">
                  <c:v>Mega Houndoom</c:v>
                </c:pt>
              </c:strCache>
            </c:strRef>
          </c:tx>
          <c:spPr>
            <a:ln w="9525" cap="rnd">
              <a:solidFill>
                <a:schemeClr val="tx1">
                  <a:alpha val="70000"/>
                </a:schemeClr>
              </a:solidFill>
              <a:prstDash val="lgDash"/>
              <a:round/>
            </a:ln>
            <a:effectLst/>
          </c:spPr>
          <c:marker>
            <c:symbol val="circle"/>
            <c:size val="2"/>
            <c:spPr>
              <a:solidFill>
                <a:schemeClr val="tx1"/>
              </a:solidFill>
              <a:ln w="9525">
                <a:solidFill>
                  <a:schemeClr val="tx1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NowTag'!$D$1,'ASETTW NowTag'!$H$1,'ASETTW NowTag'!$L$1,'ASETTW NowTag'!$P$1,'ASETTW NowTag'!$T$1)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NowTag'!$D$28:$W$28</c15:sqref>
                  </c15:fullRef>
                </c:ext>
              </c:extLst>
              <c:f>('ASETTW NowTag'!$D$28,'ASETTW NowTag'!$H$28,'ASETTW NowTag'!$L$28,'ASETTW NowTag'!$P$28,'ASETTW NowTag'!$T$28)</c:f>
              <c:numCache>
                <c:formatCode>General</c:formatCode>
                <c:ptCount val="5"/>
                <c:pt idx="0">
                  <c:v>1.3811021152181722</c:v>
                </c:pt>
                <c:pt idx="1">
                  <c:v>1.3026354596579377</c:v>
                </c:pt>
                <c:pt idx="2">
                  <c:v>1.244275061101888</c:v>
                </c:pt>
                <c:pt idx="3">
                  <c:v>1.1917752958886938</c:v>
                </c:pt>
                <c:pt idx="4">
                  <c:v>1.1481764167632684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1-4E87-4476-8E3C-50ECE080181A}"/>
            </c:ext>
          </c:extLst>
        </c:ser>
        <c:ser>
          <c:idx val="26"/>
          <c:order val="27"/>
          <c:tx>
            <c:strRef>
              <c:f>'ASETTW NowTag'!$A$29</c:f>
              <c:strCache>
                <c:ptCount val="1"/>
              </c:strCache>
            </c:strRef>
          </c:tx>
          <c:spPr>
            <a:ln w="28575" cap="rnd">
              <a:solidFill>
                <a:schemeClr val="bg1">
                  <a:lumMod val="50000"/>
                  <a:alpha val="70000"/>
                </a:scheme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chemeClr val="bg1">
                  <a:lumMod val="50000"/>
                </a:schemeClr>
              </a:solidFill>
              <a:ln w="9525">
                <a:solidFill>
                  <a:schemeClr val="bg1">
                    <a:lumMod val="5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NowTag'!$D$1,'ASETTW NowTag'!$H$1,'ASETTW NowTag'!$L$1,'ASETTW NowTag'!$P$1,'ASETTW NowTag'!$T$1)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NowTag'!$D$29:$W$29</c15:sqref>
                  </c15:fullRef>
                </c:ext>
              </c:extLst>
              <c:f>('ASETTW NowTag'!$D$29,'ASETTW NowTag'!$H$29,'ASETTW NowTag'!$L$29,'ASETTW NowTag'!$P$29,'ASETTW NowTag'!$T$29)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2-4E87-4476-8E3C-50ECE080181A}"/>
            </c:ext>
          </c:extLst>
        </c:ser>
        <c:ser>
          <c:idx val="27"/>
          <c:order val="28"/>
          <c:tx>
            <c:strRef>
              <c:f>'ASETTW NowTag'!$A$30</c:f>
              <c:strCache>
                <c:ptCount val="1"/>
              </c:strCache>
            </c:strRef>
          </c:tx>
          <c:spPr>
            <a:ln w="57150" cap="rnd" cmpd="tri">
              <a:solidFill>
                <a:srgbClr val="3333FF">
                  <a:alpha val="70000"/>
                </a:srgbClr>
              </a:solidFill>
              <a:round/>
            </a:ln>
            <a:effectLst/>
          </c:spPr>
          <c:marker>
            <c:symbol val="circle"/>
            <c:size val="8"/>
            <c:spPr>
              <a:solidFill>
                <a:srgbClr val="3333FF"/>
              </a:solidFill>
              <a:ln w="9525">
                <a:solidFill>
                  <a:srgbClr val="3333FF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NowTag'!$D$1,'ASETTW NowTag'!$H$1,'ASETTW NowTag'!$L$1,'ASETTW NowTag'!$P$1,'ASETTW NowTag'!$T$1)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NowTag'!$D$30:$W$30</c15:sqref>
                  </c15:fullRef>
                </c:ext>
              </c:extLst>
              <c:f>('ASETTW NowTag'!$D$30,'ASETTW NowTag'!$H$30,'ASETTW NowTag'!$L$30,'ASETTW NowTag'!$P$30,'ASETTW NowTag'!$T$30)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3-4E87-4476-8E3C-50ECE080181A}"/>
            </c:ext>
          </c:extLst>
        </c:ser>
        <c:ser>
          <c:idx val="28"/>
          <c:order val="29"/>
          <c:tx>
            <c:strRef>
              <c:f>'ASETTW NowTag'!$A$31</c:f>
              <c:strCache>
                <c:ptCount val="1"/>
              </c:strCache>
            </c:strRef>
          </c:tx>
          <c:spPr>
            <a:ln w="57150" cap="rnd">
              <a:solidFill>
                <a:srgbClr val="C00000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8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NowTag'!$D$1,'ASETTW NowTag'!$H$1,'ASETTW NowTag'!$L$1,'ASETTW NowTag'!$P$1,'ASETTW NowTag'!$T$1)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NowTag'!$D$31:$W$31</c15:sqref>
                  </c15:fullRef>
                </c:ext>
              </c:extLst>
              <c:f>('ASETTW NowTag'!$D$31,'ASETTW NowTag'!$H$31,'ASETTW NowTag'!$L$31,'ASETTW NowTag'!$P$31,'ASETTW NowTag'!$T$31)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4-4E87-4476-8E3C-50ECE080181A}"/>
            </c:ext>
          </c:extLst>
        </c:ser>
        <c:ser>
          <c:idx val="29"/>
          <c:order val="30"/>
          <c:tx>
            <c:strRef>
              <c:f>'ASETTW NowTag'!$A$32</c:f>
              <c:strCache>
                <c:ptCount val="1"/>
                <c:pt idx="0">
                  <c:v>Shadow Charizard</c:v>
                </c:pt>
              </c:strCache>
            </c:strRef>
          </c:tx>
          <c:spPr>
            <a:ln w="28575" cap="rnd">
              <a:solidFill>
                <a:srgbClr val="FFC000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NowTag'!$D$1,'ASETTW NowTag'!$H$1,'ASETTW NowTag'!$L$1,'ASETTW NowTag'!$P$1,'ASETTW NowTag'!$T$1)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NowTag'!$D$32:$W$32</c15:sqref>
                  </c15:fullRef>
                </c:ext>
              </c:extLst>
              <c:f>('ASETTW NowTag'!$D$32,'ASETTW NowTag'!$H$32,'ASETTW NowTag'!$L$32,'ASETTW NowTag'!$P$32,'ASETTW NowTag'!$T$32)</c:f>
              <c:numCache>
                <c:formatCode>General</c:formatCode>
                <c:ptCount val="5"/>
                <c:pt idx="0">
                  <c:v>1.4275513316197701</c:v>
                </c:pt>
                <c:pt idx="1">
                  <c:v>1.3470149871908952</c:v>
                </c:pt>
                <c:pt idx="2">
                  <c:v>1.2773883504655654</c:v>
                </c:pt>
                <c:pt idx="3">
                  <c:v>1.2156466885781105</c:v>
                </c:pt>
                <c:pt idx="4">
                  <c:v>1.163216158010866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5-4E87-4476-8E3C-50ECE080181A}"/>
            </c:ext>
          </c:extLst>
        </c:ser>
        <c:ser>
          <c:idx val="30"/>
          <c:order val="31"/>
          <c:tx>
            <c:strRef>
              <c:f>'ASETTW NowTag'!$A$33</c:f>
              <c:strCache>
                <c:ptCount val="1"/>
              </c:strCache>
            </c:strRef>
          </c:tx>
          <c:spPr>
            <a:ln w="57150" cap="rnd">
              <a:solidFill>
                <a:schemeClr val="accent2"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8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NowTag'!$D$1,'ASETTW NowTag'!$H$1,'ASETTW NowTag'!$L$1,'ASETTW NowTag'!$P$1,'ASETTW NowTag'!$T$1)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NowTag'!$D$33:$W$33</c15:sqref>
                  </c15:fullRef>
                </c:ext>
              </c:extLst>
              <c:f>('ASETTW NowTag'!$D$33,'ASETTW NowTag'!$H$33,'ASETTW NowTag'!$L$33,'ASETTW NowTag'!$P$33,'ASETTW NowTag'!$T$33)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6-4E87-4476-8E3C-50ECE080181A}"/>
            </c:ext>
          </c:extLst>
        </c:ser>
        <c:ser>
          <c:idx val="31"/>
          <c:order val="32"/>
          <c:tx>
            <c:strRef>
              <c:f>'ASETTW NowTag'!$A$34</c:f>
              <c:strCache>
                <c:ptCount val="1"/>
                <c:pt idx="0">
                  <c:v>Shadow Typhlosion</c:v>
                </c:pt>
              </c:strCache>
            </c:strRef>
          </c:tx>
          <c:spPr>
            <a:ln w="12700" cap="rnd">
              <a:solidFill>
                <a:schemeClr val="accent1">
                  <a:lumMod val="75000"/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3"/>
            <c:spPr>
              <a:solidFill>
                <a:schemeClr val="accent1">
                  <a:lumMod val="75000"/>
                </a:schemeClr>
              </a:solidFill>
              <a:ln w="9525">
                <a:solidFill>
                  <a:schemeClr val="accent1">
                    <a:lumMod val="75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NowTag'!$D$1,'ASETTW NowTag'!$H$1,'ASETTW NowTag'!$L$1,'ASETTW NowTag'!$P$1,'ASETTW NowTag'!$T$1)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NowTag'!$D$34:$W$34</c15:sqref>
                  </c15:fullRef>
                </c:ext>
              </c:extLst>
              <c:f>('ASETTW NowTag'!$D$34,'ASETTW NowTag'!$H$34,'ASETTW NowTag'!$L$34,'ASETTW NowTag'!$P$34,'ASETTW NowTag'!$T$34)</c:f>
              <c:numCache>
                <c:formatCode>General</c:formatCode>
                <c:ptCount val="5"/>
                <c:pt idx="0">
                  <c:v>1.4602880112653223</c:v>
                </c:pt>
                <c:pt idx="1">
                  <c:v>1.3606013164787338</c:v>
                </c:pt>
                <c:pt idx="2">
                  <c:v>1.2924150334127362</c:v>
                </c:pt>
                <c:pt idx="3">
                  <c:v>1.2378389756511543</c:v>
                </c:pt>
                <c:pt idx="4">
                  <c:v>1.1901138914052996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7-4E87-4476-8E3C-50ECE080181A}"/>
            </c:ext>
          </c:extLst>
        </c:ser>
        <c:ser>
          <c:idx val="32"/>
          <c:order val="33"/>
          <c:tx>
            <c:strRef>
              <c:f>'ASETTW NowTag'!$A$35</c:f>
              <c:strCache>
                <c:ptCount val="1"/>
              </c:strCache>
            </c:strRef>
          </c:tx>
          <c:spPr>
            <a:ln w="9525" cap="rnd">
              <a:solidFill>
                <a:srgbClr val="FF0000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2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NowTag'!$D$1,'ASETTW NowTag'!$H$1,'ASETTW NowTag'!$L$1,'ASETTW NowTag'!$P$1,'ASETTW NowTag'!$T$1)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NowTag'!$D$35:$W$35</c15:sqref>
                  </c15:fullRef>
                </c:ext>
              </c:extLst>
              <c:f>('ASETTW NowTag'!$D$35,'ASETTW NowTag'!$H$35,'ASETTW NowTag'!$L$35,'ASETTW NowTag'!$P$35,'ASETTW NowTag'!$T$35)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8-4E87-4476-8E3C-50ECE080181A}"/>
            </c:ext>
          </c:extLst>
        </c:ser>
        <c:ser>
          <c:idx val="33"/>
          <c:order val="34"/>
          <c:tx>
            <c:strRef>
              <c:f>'ASETTW NowTag'!$A$36</c:f>
              <c:strCache>
                <c:ptCount val="1"/>
              </c:strCache>
            </c:strRef>
          </c:tx>
          <c:spPr>
            <a:ln w="28575" cap="rnd">
              <a:solidFill>
                <a:schemeClr val="accent2">
                  <a:lumMod val="75000"/>
                  <a:alpha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75000"/>
                </a:schemeClr>
              </a:solidFill>
              <a:ln w="9525">
                <a:solidFill>
                  <a:schemeClr val="accent2">
                    <a:lumMod val="75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NowTag'!$D$1,'ASETTW NowTag'!$H$1,'ASETTW NowTag'!$L$1,'ASETTW NowTag'!$P$1,'ASETTW NowTag'!$T$1)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NowTag'!$D$36:$W$36</c15:sqref>
                  </c15:fullRef>
                </c:ext>
              </c:extLst>
              <c:f>('ASETTW NowTag'!$D$36,'ASETTW NowTag'!$H$36,'ASETTW NowTag'!$L$36,'ASETTW NowTag'!$P$36,'ASETTW NowTag'!$T$36)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9-4E87-4476-8E3C-50ECE080181A}"/>
            </c:ext>
          </c:extLst>
        </c:ser>
        <c:ser>
          <c:idx val="34"/>
          <c:order val="35"/>
          <c:tx>
            <c:strRef>
              <c:f>'ASETTW NowTag'!$A$37</c:f>
              <c:strCache>
                <c:ptCount val="1"/>
              </c:strCache>
            </c:strRef>
          </c:tx>
          <c:spPr>
            <a:ln w="76200" cap="rnd">
              <a:solidFill>
                <a:srgbClr val="99CC00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10"/>
            <c:spPr>
              <a:solidFill>
                <a:srgbClr val="99CC00"/>
              </a:solidFill>
              <a:ln w="9525">
                <a:solidFill>
                  <a:srgbClr val="99CC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NowTag'!$D$1,'ASETTW NowTag'!$H$1,'ASETTW NowTag'!$L$1,'ASETTW NowTag'!$P$1,'ASETTW NowTag'!$T$1)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NowTag'!$D$37:$W$37</c15:sqref>
                  </c15:fullRef>
                </c:ext>
              </c:extLst>
              <c:f>('ASETTW NowTag'!$D$37,'ASETTW NowTag'!$H$37,'ASETTW NowTag'!$L$37,'ASETTW NowTag'!$P$37,'ASETTW NowTag'!$T$37)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A-4E87-4476-8E3C-50ECE080181A}"/>
            </c:ext>
          </c:extLst>
        </c:ser>
        <c:ser>
          <c:idx val="35"/>
          <c:order val="36"/>
          <c:tx>
            <c:strRef>
              <c:f>'ASETTW NowTag'!$A$38</c:f>
              <c:strCache>
                <c:ptCount val="1"/>
                <c:pt idx="0">
                  <c:v>Shadow Arcanine</c:v>
                </c:pt>
              </c:strCache>
            </c:strRef>
          </c:tx>
          <c:spPr>
            <a:ln w="9525" cap="rnd">
              <a:solidFill>
                <a:schemeClr val="accent2">
                  <a:lumMod val="60000"/>
                  <a:lumOff val="40000"/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2"/>
            <c:spPr>
              <a:solidFill>
                <a:schemeClr val="accent2">
                  <a:lumMod val="60000"/>
                  <a:lumOff val="40000"/>
                </a:schemeClr>
              </a:solidFill>
              <a:ln w="9525">
                <a:solidFill>
                  <a:schemeClr val="accent2">
                    <a:lumMod val="60000"/>
                    <a:lumOff val="4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NowTag'!$D$1,'ASETTW NowTag'!$H$1,'ASETTW NowTag'!$L$1,'ASETTW NowTag'!$P$1,'ASETTW NowTag'!$T$1)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NowTag'!$D$38:$W$38</c15:sqref>
                  </c15:fullRef>
                </c:ext>
              </c:extLst>
              <c:f>('ASETTW NowTag'!$D$38,'ASETTW NowTag'!$H$38,'ASETTW NowTag'!$L$38,'ASETTW NowTag'!$P$38,'ASETTW NowTag'!$T$38)</c:f>
              <c:numCache>
                <c:formatCode>General</c:formatCode>
                <c:ptCount val="5"/>
                <c:pt idx="0">
                  <c:v>1.4466015266187582</c:v>
                </c:pt>
                <c:pt idx="1">
                  <c:v>1.3698168021009494</c:v>
                </c:pt>
                <c:pt idx="2">
                  <c:v>1.3050097842200603</c:v>
                </c:pt>
                <c:pt idx="3">
                  <c:v>1.2595393680831095</c:v>
                </c:pt>
                <c:pt idx="4">
                  <c:v>1.2092166127313488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B-4E87-4476-8E3C-50ECE080181A}"/>
            </c:ext>
          </c:extLst>
        </c:ser>
        <c:ser>
          <c:idx val="36"/>
          <c:order val="37"/>
          <c:tx>
            <c:strRef>
              <c:f>'ASETTW NowTag'!$A$39</c:f>
              <c:strCache>
                <c:ptCount val="1"/>
                <c:pt idx="0">
                  <c:v>Shadow Magmortar</c:v>
                </c:pt>
              </c:strCache>
            </c:strRef>
          </c:tx>
          <c:spPr>
            <a:ln w="9525" cap="rnd">
              <a:solidFill>
                <a:srgbClr val="FF0000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2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NowTag'!$D$1,'ASETTW NowTag'!$H$1,'ASETTW NowTag'!$L$1,'ASETTW NowTag'!$P$1,'ASETTW NowTag'!$T$1)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NowTag'!$D$39:$W$39</c15:sqref>
                  </c15:fullRef>
                </c:ext>
              </c:extLst>
              <c:f>('ASETTW NowTag'!$D$39,'ASETTW NowTag'!$H$39,'ASETTW NowTag'!$L$39,'ASETTW NowTag'!$P$39,'ASETTW NowTag'!$T$39)</c:f>
              <c:numCache>
                <c:formatCode>General</c:formatCode>
                <c:ptCount val="5"/>
                <c:pt idx="0">
                  <c:v>1.4665452086767381</c:v>
                </c:pt>
                <c:pt idx="1">
                  <c:v>1.3876987504965781</c:v>
                </c:pt>
                <c:pt idx="2">
                  <c:v>1.3177513042571805</c:v>
                </c:pt>
                <c:pt idx="3">
                  <c:v>1.2672063446091584</c:v>
                </c:pt>
                <c:pt idx="4">
                  <c:v>1.2164809244738759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C-4E87-4476-8E3C-50ECE080181A}"/>
            </c:ext>
          </c:extLst>
        </c:ser>
        <c:ser>
          <c:idx val="37"/>
          <c:order val="38"/>
          <c:tx>
            <c:strRef>
              <c:f>'ASETTW NowTag'!$A$40</c:f>
              <c:strCache>
                <c:ptCount val="1"/>
                <c:pt idx="0">
                  <c:v>Darmanitan</c:v>
                </c:pt>
              </c:strCache>
            </c:strRef>
          </c:tx>
          <c:spPr>
            <a:ln w="28575" cap="rnd">
              <a:solidFill>
                <a:srgbClr val="C00000">
                  <a:alpha val="70000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NowTag'!$D$1,'ASETTW NowTag'!$H$1,'ASETTW NowTag'!$L$1,'ASETTW NowTag'!$P$1,'ASETTW NowTag'!$T$1)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NowTag'!$D$40:$W$40</c15:sqref>
                  </c15:fullRef>
                </c:ext>
              </c:extLst>
              <c:f>('ASETTW NowTag'!$D$40,'ASETTW NowTag'!$H$40,'ASETTW NowTag'!$L$40,'ASETTW NowTag'!$P$40,'ASETTW NowTag'!$T$40)</c:f>
              <c:numCache>
                <c:formatCode>General</c:formatCode>
                <c:ptCount val="5"/>
                <c:pt idx="0">
                  <c:v>1.4891096561569466</c:v>
                </c:pt>
                <c:pt idx="1">
                  <c:v>1.3936263846849473</c:v>
                </c:pt>
                <c:pt idx="2">
                  <c:v>1.3239866773506068</c:v>
                </c:pt>
                <c:pt idx="3">
                  <c:v>1.2712695121272151</c:v>
                </c:pt>
                <c:pt idx="4">
                  <c:v>1.2207325131076241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D-4E87-4476-8E3C-50ECE080181A}"/>
            </c:ext>
          </c:extLst>
        </c:ser>
        <c:ser>
          <c:idx val="43"/>
          <c:order val="44"/>
          <c:tx>
            <c:strRef>
              <c:f>'ASETTW NowTag'!$A$46</c:f>
              <c:strCache>
                <c:ptCount val="1"/>
              </c:strCache>
            </c:strRef>
          </c:tx>
          <c:spPr>
            <a:ln w="28575" cap="rnd">
              <a:solidFill>
                <a:schemeClr val="accent2">
                  <a:alpha val="70000"/>
                </a:schemeClr>
              </a:solidFill>
              <a:prstDash val="lgDash"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NowTag'!$D$1,'ASETTW NowTag'!$H$1,'ASETTW NowTag'!$L$1,'ASETTW NowTag'!$P$1,'ASETTW NowTag'!$T$1)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NowTag'!$D$46:$W$46</c15:sqref>
                  </c15:fullRef>
                </c:ext>
              </c:extLst>
              <c:f>('ASETTW NowTag'!$D$46,'ASETTW NowTag'!$H$46,'ASETTW NowTag'!$L$46,'ASETTW NowTag'!$P$46,'ASETTW NowTag'!$T$46)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E-4E87-4476-8E3C-50ECE080181A}"/>
            </c:ext>
          </c:extLst>
        </c:ser>
        <c:ser>
          <c:idx val="44"/>
          <c:order val="45"/>
          <c:tx>
            <c:strRef>
              <c:f>'ASETTW NowTag'!$A$47</c:f>
              <c:strCache>
                <c:ptCount val="1"/>
                <c:pt idx="0">
                  <c:v>Entei</c:v>
                </c:pt>
              </c:strCache>
            </c:strRef>
          </c:tx>
          <c:spPr>
            <a:ln w="12700" cap="rnd">
              <a:solidFill>
                <a:schemeClr val="accent2">
                  <a:lumMod val="75000"/>
                  <a:alpha val="70000"/>
                </a:schemeClr>
              </a:solidFill>
              <a:round/>
            </a:ln>
            <a:effectLst/>
          </c:spPr>
          <c:marker>
            <c:symbol val="circle"/>
            <c:size val="3"/>
            <c:spPr>
              <a:solidFill>
                <a:schemeClr val="accent2">
                  <a:lumMod val="75000"/>
                </a:schemeClr>
              </a:solidFill>
              <a:ln w="9525">
                <a:solidFill>
                  <a:schemeClr val="accent2">
                    <a:lumMod val="75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NowTag'!$D$1,'ASETTW NowTag'!$H$1,'ASETTW NowTag'!$L$1,'ASETTW NowTag'!$P$1,'ASETTW NowTag'!$T$1)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NowTag'!$D$47:$W$47</c15:sqref>
                  </c15:fullRef>
                </c:ext>
              </c:extLst>
              <c:f>('ASETTW NowTag'!$D$47,'ASETTW NowTag'!$H$47,'ASETTW NowTag'!$L$47,'ASETTW NowTag'!$P$47,'ASETTW NowTag'!$T$47)</c:f>
              <c:numCache>
                <c:formatCode>General</c:formatCode>
                <c:ptCount val="5"/>
                <c:pt idx="0">
                  <c:v>1.5260559402861233</c:v>
                </c:pt>
                <c:pt idx="1">
                  <c:v>1.4590382098122741</c:v>
                </c:pt>
                <c:pt idx="2">
                  <c:v>1.3790796811158093</c:v>
                </c:pt>
                <c:pt idx="3">
                  <c:v>1.3267760472632744</c:v>
                </c:pt>
                <c:pt idx="4">
                  <c:v>1.2774250513191785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F-4E87-4476-8E3C-50ECE080181A}"/>
            </c:ext>
          </c:extLst>
        </c:ser>
        <c:ser>
          <c:idx val="45"/>
          <c:order val="46"/>
          <c:tx>
            <c:strRef>
              <c:f>'ASETTW NowTag'!$A$48</c:f>
              <c:strCache>
                <c:ptCount val="1"/>
                <c:pt idx="0">
                  <c:v>Heatran</c:v>
                </c:pt>
              </c:strCache>
            </c:strRef>
          </c:tx>
          <c:spPr>
            <a:ln w="12700" cap="rnd">
              <a:solidFill>
                <a:schemeClr val="bg1">
                  <a:lumMod val="50000"/>
                  <a:alpha val="70000"/>
                </a:schemeClr>
              </a:solidFill>
              <a:round/>
            </a:ln>
            <a:effectLst/>
          </c:spPr>
          <c:marker>
            <c:symbol val="circle"/>
            <c:size val="3"/>
            <c:spPr>
              <a:solidFill>
                <a:schemeClr val="bg1">
                  <a:lumMod val="50000"/>
                </a:schemeClr>
              </a:solidFill>
              <a:ln w="9525">
                <a:solidFill>
                  <a:schemeClr val="bg1">
                    <a:lumMod val="5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NowTag'!$D$1,'ASETTW NowTag'!$H$1,'ASETTW NowTag'!$L$1,'ASETTW NowTag'!$P$1,'ASETTW NowTag'!$T$1)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NowTag'!$D$48:$W$48</c15:sqref>
                  </c15:fullRef>
                </c:ext>
              </c:extLst>
              <c:f>('ASETTW NowTag'!$D$48,'ASETTW NowTag'!$H$48,'ASETTW NowTag'!$L$48,'ASETTW NowTag'!$P$48,'ASETTW NowTag'!$T$48)</c:f>
              <c:numCache>
                <c:formatCode>General</c:formatCode>
                <c:ptCount val="5"/>
                <c:pt idx="0">
                  <c:v>1.5203286173181731</c:v>
                </c:pt>
                <c:pt idx="1">
                  <c:v>1.4445004170404623</c:v>
                </c:pt>
                <c:pt idx="2">
                  <c:v>1.3810281131338158</c:v>
                </c:pt>
                <c:pt idx="3">
                  <c:v>1.3350142618636547</c:v>
                </c:pt>
                <c:pt idx="4">
                  <c:v>1.2873037650763093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0-4E87-4476-8E3C-50ECE080181A}"/>
            </c:ext>
          </c:extLst>
        </c:ser>
        <c:ser>
          <c:idx val="46"/>
          <c:order val="47"/>
          <c:tx>
            <c:strRef>
              <c:f>'ASETTW NowTag'!$A$49</c:f>
              <c:strCache>
                <c:ptCount val="1"/>
              </c:strCache>
            </c:strRef>
          </c:tx>
          <c:spPr>
            <a:ln w="76200" cap="rnd">
              <a:solidFill>
                <a:srgbClr val="00B0F0">
                  <a:alpha val="70000"/>
                </a:srgbClr>
              </a:solidFill>
              <a:round/>
            </a:ln>
            <a:effectLst/>
          </c:spPr>
          <c:marker>
            <c:symbol val="circle"/>
            <c:size val="10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NowTag'!$D$1,'ASETTW NowTag'!$H$1,'ASETTW NowTag'!$L$1,'ASETTW NowTag'!$P$1,'ASETTW NowTag'!$T$1)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NowTag'!$D$49:$W$49</c15:sqref>
                  </c15:fullRef>
                </c:ext>
              </c:extLst>
              <c:f>('ASETTW NowTag'!$D$49,'ASETTW NowTag'!$H$49,'ASETTW NowTag'!$L$49,'ASETTW NowTag'!$P$49,'ASETTW NowTag'!$T$49)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1-4E87-4476-8E3C-50ECE080181A}"/>
            </c:ext>
          </c:extLst>
        </c:ser>
        <c:ser>
          <c:idx val="47"/>
          <c:order val="48"/>
          <c:tx>
            <c:strRef>
              <c:f>'ASETTW NowTag'!$A$50</c:f>
              <c:strCache>
                <c:ptCount val="1"/>
              </c:strCache>
            </c:strRef>
          </c:tx>
          <c:spPr>
            <a:ln w="9525" cap="rnd">
              <a:solidFill>
                <a:schemeClr val="tx1"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2"/>
            <c:spPr>
              <a:solidFill>
                <a:schemeClr val="tx1"/>
              </a:solidFill>
              <a:ln w="9525">
                <a:solidFill>
                  <a:schemeClr val="tx1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NowTag'!$D$1,'ASETTW NowTag'!$H$1,'ASETTW NowTag'!$L$1,'ASETTW NowTag'!$P$1,'ASETTW NowTag'!$T$1)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NowTag'!$D$50:$W$50</c15:sqref>
                  </c15:fullRef>
                </c:ext>
              </c:extLst>
              <c:f>('ASETTW NowTag'!$D$50,'ASETTW NowTag'!$H$50,'ASETTW NowTag'!$L$50,'ASETTW NowTag'!$P$50,'ASETTW NowTag'!$T$50)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2-4E87-4476-8E3C-50ECE080181A}"/>
            </c:ext>
          </c:extLst>
        </c:ser>
        <c:ser>
          <c:idx val="48"/>
          <c:order val="49"/>
          <c:tx>
            <c:strRef>
              <c:f>'ASETTW NowTag'!$A$51</c:f>
              <c:strCache>
                <c:ptCount val="1"/>
                <c:pt idx="0">
                  <c:v>Blaziken</c:v>
                </c:pt>
              </c:strCache>
            </c:strRef>
          </c:tx>
          <c:spPr>
            <a:ln w="28575" cap="rnd">
              <a:solidFill>
                <a:srgbClr val="FF0000">
                  <a:alpha val="70000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NowTag'!$D$1,'ASETTW NowTag'!$H$1,'ASETTW NowTag'!$L$1,'ASETTW NowTag'!$P$1,'ASETTW NowTag'!$T$1)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NowTag'!$D$51:$W$51</c15:sqref>
                  </c15:fullRef>
                </c:ext>
              </c:extLst>
              <c:f>('ASETTW NowTag'!$D$51,'ASETTW NowTag'!$H$51,'ASETTW NowTag'!$L$51,'ASETTW NowTag'!$P$51,'ASETTW NowTag'!$T$51)</c:f>
              <c:numCache>
                <c:formatCode>General</c:formatCode>
                <c:ptCount val="5"/>
                <c:pt idx="0">
                  <c:v>1.5744669885400888</c:v>
                </c:pt>
                <c:pt idx="1">
                  <c:v>1.475206851196184</c:v>
                </c:pt>
                <c:pt idx="2">
                  <c:v>1.4009453426375993</c:v>
                </c:pt>
                <c:pt idx="3">
                  <c:v>1.3436544513450628</c:v>
                </c:pt>
                <c:pt idx="4">
                  <c:v>1.2804230636614886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3-4E87-4476-8E3C-50ECE080181A}"/>
            </c:ext>
          </c:extLst>
        </c:ser>
        <c:ser>
          <c:idx val="49"/>
          <c:order val="50"/>
          <c:tx>
            <c:strRef>
              <c:f>'ASETTW NowTag'!$A$52</c:f>
              <c:strCache>
                <c:ptCount val="1"/>
              </c:strCache>
            </c:strRef>
          </c:tx>
          <c:spPr>
            <a:ln w="28575" cap="rnd">
              <a:solidFill>
                <a:srgbClr val="D60093">
                  <a:alpha val="70000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D60093"/>
              </a:solidFill>
              <a:ln w="9525">
                <a:solidFill>
                  <a:srgbClr val="D60093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NowTag'!$D$1,'ASETTW NowTag'!$H$1,'ASETTW NowTag'!$L$1,'ASETTW NowTag'!$P$1,'ASETTW NowTag'!$T$1)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NowTag'!$D$52:$W$52</c15:sqref>
                  </c15:fullRef>
                </c:ext>
              </c:extLst>
              <c:f>('ASETTW NowTag'!$D$52,'ASETTW NowTag'!$H$52,'ASETTW NowTag'!$L$52,'ASETTW NowTag'!$P$52,'ASETTW NowTag'!$T$52)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4-4E87-4476-8E3C-50ECE080181A}"/>
            </c:ext>
          </c:extLst>
        </c:ser>
        <c:ser>
          <c:idx val="50"/>
          <c:order val="51"/>
          <c:tx>
            <c:strRef>
              <c:f>'ASETTW NowTag'!$A$53</c:f>
              <c:strCache>
                <c:ptCount val="1"/>
              </c:strCache>
            </c:strRef>
          </c:tx>
          <c:spPr>
            <a:ln w="76200" cap="rnd">
              <a:solidFill>
                <a:srgbClr val="FF66CC">
                  <a:alpha val="69804"/>
                </a:srgbClr>
              </a:solidFill>
              <a:round/>
            </a:ln>
            <a:effectLst/>
          </c:spPr>
          <c:marker>
            <c:symbol val="circle"/>
            <c:size val="10"/>
            <c:spPr>
              <a:solidFill>
                <a:srgbClr val="FF66CC"/>
              </a:solidFill>
              <a:ln w="9525">
                <a:solidFill>
                  <a:srgbClr val="FF66CC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NowTag'!$D$1,'ASETTW NowTag'!$H$1,'ASETTW NowTag'!$L$1,'ASETTW NowTag'!$P$1,'ASETTW NowTag'!$T$1)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NowTag'!$D$53:$W$53</c15:sqref>
                  </c15:fullRef>
                </c:ext>
              </c:extLst>
              <c:f>('ASETTW NowTag'!$D$53,'ASETTW NowTag'!$H$53,'ASETTW NowTag'!$L$53,'ASETTW NowTag'!$P$53,'ASETTW NowTag'!$T$53)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5-4E87-4476-8E3C-50ECE080181A}"/>
            </c:ext>
          </c:extLst>
        </c:ser>
        <c:ser>
          <c:idx val="51"/>
          <c:order val="52"/>
          <c:tx>
            <c:strRef>
              <c:f>'ASETTW NowTag'!$A$54</c:f>
              <c:strCache>
                <c:ptCount val="1"/>
              </c:strCache>
            </c:strRef>
          </c:tx>
          <c:spPr>
            <a:ln w="9525" cap="rnd">
              <a:solidFill>
                <a:srgbClr val="F17FE3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2"/>
            <c:spPr>
              <a:solidFill>
                <a:srgbClr val="F17FE3"/>
              </a:solidFill>
              <a:ln w="9525">
                <a:solidFill>
                  <a:srgbClr val="F17FE3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NowTag'!$D$1,'ASETTW NowTag'!$H$1,'ASETTW NowTag'!$L$1,'ASETTW NowTag'!$P$1,'ASETTW NowTag'!$T$1)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NowTag'!$D$54:$W$54</c15:sqref>
                  </c15:fullRef>
                </c:ext>
              </c:extLst>
              <c:f>('ASETTW NowTag'!$D$54,'ASETTW NowTag'!$H$54,'ASETTW NowTag'!$L$54,'ASETTW NowTag'!$P$54,'ASETTW NowTag'!$T$54)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6-4E87-4476-8E3C-50ECE080181A}"/>
            </c:ext>
          </c:extLst>
        </c:ser>
        <c:ser>
          <c:idx val="52"/>
          <c:order val="53"/>
          <c:tx>
            <c:strRef>
              <c:f>'ASETTW NowTag'!$A$55</c:f>
              <c:strCache>
                <c:ptCount val="1"/>
                <c:pt idx="0">
                  <c:v>Emboar</c:v>
                </c:pt>
              </c:strCache>
            </c:strRef>
          </c:tx>
          <c:spPr>
            <a:ln w="12700" cap="rnd">
              <a:solidFill>
                <a:srgbClr val="C00000">
                  <a:alpha val="70000"/>
                </a:srgbClr>
              </a:solidFill>
              <a:round/>
            </a:ln>
            <a:effectLst/>
          </c:spPr>
          <c:marker>
            <c:symbol val="circle"/>
            <c:size val="3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NowTag'!$D$1,'ASETTW NowTag'!$H$1,'ASETTW NowTag'!$L$1,'ASETTW NowTag'!$P$1,'ASETTW NowTag'!$T$1)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NowTag'!$D$55:$W$55</c15:sqref>
                  </c15:fullRef>
                </c:ext>
              </c:extLst>
              <c:f>('ASETTW NowTag'!$D$55,'ASETTW NowTag'!$H$55,'ASETTW NowTag'!$L$55,'ASETTW NowTag'!$P$55,'ASETTW NowTag'!$T$55)</c:f>
              <c:numCache>
                <c:formatCode>General</c:formatCode>
                <c:ptCount val="5"/>
                <c:pt idx="0">
                  <c:v>1.6044642402810925</c:v>
                </c:pt>
                <c:pt idx="1">
                  <c:v>1.5215616134910293</c:v>
                </c:pt>
                <c:pt idx="2">
                  <c:v>1.4333547731045049</c:v>
                </c:pt>
                <c:pt idx="3">
                  <c:v>1.3726539588460951</c:v>
                </c:pt>
                <c:pt idx="4">
                  <c:v>1.3173599325342109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7-4E87-4476-8E3C-50ECE080181A}"/>
            </c:ext>
          </c:extLst>
        </c:ser>
        <c:ser>
          <c:idx val="53"/>
          <c:order val="54"/>
          <c:tx>
            <c:strRef>
              <c:f>'ASETTW NowTag'!$A$56</c:f>
              <c:strCache>
                <c:ptCount val="1"/>
                <c:pt idx="0">
                  <c:v>Victini</c:v>
                </c:pt>
              </c:strCache>
            </c:strRef>
          </c:tx>
          <c:spPr>
            <a:ln w="9525" cap="rnd">
              <a:solidFill>
                <a:srgbClr val="FFC000">
                  <a:alpha val="70000"/>
                </a:srgbClr>
              </a:solidFill>
              <a:round/>
            </a:ln>
            <a:effectLst/>
          </c:spPr>
          <c:marker>
            <c:symbol val="circle"/>
            <c:size val="2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NowTag'!$D$1,'ASETTW NowTag'!$H$1,'ASETTW NowTag'!$L$1,'ASETTW NowTag'!$P$1,'ASETTW NowTag'!$T$1)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NowTag'!$D$56:$W$56</c15:sqref>
                  </c15:fullRef>
                </c:ext>
              </c:extLst>
              <c:f>('ASETTW NowTag'!$D$56,'ASETTW NowTag'!$H$56,'ASETTW NowTag'!$L$56,'ASETTW NowTag'!$P$56,'ASETTW NowTag'!$T$56)</c:f>
              <c:numCache>
                <c:formatCode>General</c:formatCode>
                <c:ptCount val="5"/>
                <c:pt idx="0">
                  <c:v>1.5898382120577454</c:v>
                </c:pt>
                <c:pt idx="1">
                  <c:v>1.511182340705868</c:v>
                </c:pt>
                <c:pt idx="2">
                  <c:v>1.4389699984423456</c:v>
                </c:pt>
                <c:pt idx="3">
                  <c:v>1.3877013272979322</c:v>
                </c:pt>
                <c:pt idx="4">
                  <c:v>1.3400905314185281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8-4E87-4476-8E3C-50ECE080181A}"/>
            </c:ext>
          </c:extLst>
        </c:ser>
        <c:ser>
          <c:idx val="54"/>
          <c:order val="55"/>
          <c:tx>
            <c:strRef>
              <c:f>'ASETTW NowTag'!$A$57</c:f>
              <c:strCache>
                <c:ptCount val="1"/>
              </c:strCache>
            </c:strRef>
          </c:tx>
          <c:spPr>
            <a:ln w="57150" cap="rnd">
              <a:solidFill>
                <a:schemeClr val="tx1">
                  <a:alpha val="70000"/>
                </a:schemeClr>
              </a:solidFill>
              <a:round/>
            </a:ln>
            <a:effectLst/>
          </c:spPr>
          <c:marker>
            <c:symbol val="circle"/>
            <c:size val="8"/>
            <c:spPr>
              <a:solidFill>
                <a:schemeClr val="tx1"/>
              </a:solidFill>
              <a:ln w="9525">
                <a:solidFill>
                  <a:schemeClr val="tx1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NowTag'!$D$1,'ASETTW NowTag'!$H$1,'ASETTW NowTag'!$L$1,'ASETTW NowTag'!$P$1,'ASETTW NowTag'!$T$1)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NowTag'!$D$57:$W$57</c15:sqref>
                  </c15:fullRef>
                </c:ext>
              </c:extLst>
              <c:f>('ASETTW NowTag'!$D$57,'ASETTW NowTag'!$H$57,'ASETTW NowTag'!$L$57,'ASETTW NowTag'!$P$57,'ASETTW NowTag'!$T$57)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9-4E87-4476-8E3C-50ECE080181A}"/>
            </c:ext>
          </c:extLst>
        </c:ser>
        <c:ser>
          <c:idx val="55"/>
          <c:order val="56"/>
          <c:tx>
            <c:strRef>
              <c:f>'ASETTW NowTag'!$A$58</c:f>
              <c:strCache>
                <c:ptCount val="1"/>
              </c:strCache>
            </c:strRef>
          </c:tx>
          <c:spPr>
            <a:ln w="57150" cap="rnd">
              <a:solidFill>
                <a:schemeClr val="accent2">
                  <a:lumMod val="75000"/>
                  <a:alpha val="70000"/>
                </a:schemeClr>
              </a:solidFill>
              <a:round/>
            </a:ln>
            <a:effectLst/>
          </c:spPr>
          <c:marker>
            <c:symbol val="circle"/>
            <c:size val="8"/>
            <c:spPr>
              <a:solidFill>
                <a:schemeClr val="accent2">
                  <a:lumMod val="75000"/>
                </a:schemeClr>
              </a:solidFill>
              <a:ln w="9525">
                <a:solidFill>
                  <a:schemeClr val="accent2">
                    <a:lumMod val="75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NowTag'!$D$1,'ASETTW NowTag'!$H$1,'ASETTW NowTag'!$L$1,'ASETTW NowTag'!$P$1,'ASETTW NowTag'!$T$1)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NowTag'!$D$58:$W$58</c15:sqref>
                  </c15:fullRef>
                </c:ext>
              </c:extLst>
              <c:f>('ASETTW NowTag'!$D$58,'ASETTW NowTag'!$H$58,'ASETTW NowTag'!$L$58,'ASETTW NowTag'!$P$58,'ASETTW NowTag'!$T$58)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A-4E87-4476-8E3C-50ECE080181A}"/>
            </c:ext>
          </c:extLst>
        </c:ser>
        <c:ser>
          <c:idx val="56"/>
          <c:order val="57"/>
          <c:tx>
            <c:strRef>
              <c:f>'ASETTW NowTag'!$A$59</c:f>
              <c:strCache>
                <c:ptCount val="1"/>
                <c:pt idx="0">
                  <c:v>Charizard</c:v>
                </c:pt>
              </c:strCache>
            </c:strRef>
          </c:tx>
          <c:spPr>
            <a:ln w="28575" cap="rnd">
              <a:solidFill>
                <a:srgbClr val="FFC000">
                  <a:alpha val="70000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NowTag'!$D$1,'ASETTW NowTag'!$H$1,'ASETTW NowTag'!$L$1,'ASETTW NowTag'!$P$1,'ASETTW NowTag'!$T$1)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NowTag'!$D$59:$W$59</c15:sqref>
                  </c15:fullRef>
                </c:ext>
              </c:extLst>
              <c:f>('ASETTW NowTag'!$D$59,'ASETTW NowTag'!$H$59,'ASETTW NowTag'!$L$59,'ASETTW NowTag'!$P$59,'ASETTW NowTag'!$T$59)</c:f>
              <c:numCache>
                <c:formatCode>General</c:formatCode>
                <c:ptCount val="5"/>
                <c:pt idx="0">
                  <c:v>1.6456617866409222</c:v>
                </c:pt>
                <c:pt idx="1">
                  <c:v>1.5466595975184414</c:v>
                </c:pt>
                <c:pt idx="2">
                  <c:v>1.46498077164476</c:v>
                </c:pt>
                <c:pt idx="3">
                  <c:v>1.4014493902146254</c:v>
                </c:pt>
                <c:pt idx="4">
                  <c:v>1.3487673241554305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B-4E87-4476-8E3C-50ECE080181A}"/>
            </c:ext>
          </c:extLst>
        </c:ser>
        <c:ser>
          <c:idx val="57"/>
          <c:order val="58"/>
          <c:tx>
            <c:strRef>
              <c:f>'ASETTW NowTag'!$A$60</c:f>
              <c:strCache>
                <c:ptCount val="1"/>
              </c:strCache>
            </c:strRef>
          </c:tx>
          <c:spPr>
            <a:ln w="57150" cap="rnd">
              <a:solidFill>
                <a:schemeClr val="accent2">
                  <a:alpha val="70000"/>
                </a:schemeClr>
              </a:solidFill>
              <a:prstDash val="lgDash"/>
              <a:round/>
            </a:ln>
            <a:effectLst/>
          </c:spPr>
          <c:marker>
            <c:symbol val="circle"/>
            <c:size val="8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NowTag'!$D$1,'ASETTW NowTag'!$H$1,'ASETTW NowTag'!$L$1,'ASETTW NowTag'!$P$1,'ASETTW NowTag'!$T$1)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NowTag'!$D$60:$W$60</c15:sqref>
                  </c15:fullRef>
                </c:ext>
              </c:extLst>
              <c:f>('ASETTW NowTag'!$D$60,'ASETTW NowTag'!$H$60,'ASETTW NowTag'!$L$60,'ASETTW NowTag'!$P$60,'ASETTW NowTag'!$T$60)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C-4E87-4476-8E3C-50ECE080181A}"/>
            </c:ext>
          </c:extLst>
        </c:ser>
        <c:ser>
          <c:idx val="58"/>
          <c:order val="59"/>
          <c:tx>
            <c:strRef>
              <c:f>'ASETTW NowTag'!$A$61</c:f>
              <c:strCache>
                <c:ptCount val="1"/>
                <c:pt idx="0">
                  <c:v>Flareon</c:v>
                </c:pt>
              </c:strCache>
            </c:strRef>
          </c:tx>
          <c:spPr>
            <a:ln w="28575" cap="rnd">
              <a:solidFill>
                <a:schemeClr val="accent2">
                  <a:alpha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NowTag'!$D$1,'ASETTW NowTag'!$H$1,'ASETTW NowTag'!$L$1,'ASETTW NowTag'!$P$1,'ASETTW NowTag'!$T$1)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NowTag'!$D$61:$W$61</c15:sqref>
                  </c15:fullRef>
                </c:ext>
              </c:extLst>
              <c:f>('ASETTW NowTag'!$D$61,'ASETTW NowTag'!$H$61,'ASETTW NowTag'!$L$61,'ASETTW NowTag'!$P$61,'ASETTW NowTag'!$T$61)</c:f>
              <c:numCache>
                <c:formatCode>General</c:formatCode>
                <c:ptCount val="5"/>
                <c:pt idx="0">
                  <c:v>1.6410728446577323</c:v>
                </c:pt>
                <c:pt idx="1">
                  <c:v>1.5482358910166996</c:v>
                </c:pt>
                <c:pt idx="2">
                  <c:v>1.4821108681877611</c:v>
                </c:pt>
                <c:pt idx="3">
                  <c:v>1.4172119928193248</c:v>
                </c:pt>
                <c:pt idx="4">
                  <c:v>1.3625098297701235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D-4E87-4476-8E3C-50ECE080181A}"/>
            </c:ext>
          </c:extLst>
        </c:ser>
        <c:ser>
          <c:idx val="59"/>
          <c:order val="60"/>
          <c:tx>
            <c:strRef>
              <c:f>'ASETTW NowTag'!$A$62</c:f>
              <c:strCache>
                <c:ptCount val="1"/>
                <c:pt idx="0">
                  <c:v>Typhlosion</c:v>
                </c:pt>
              </c:strCache>
            </c:strRef>
          </c:tx>
          <c:spPr>
            <a:ln w="12700" cap="rnd">
              <a:solidFill>
                <a:schemeClr val="accent1">
                  <a:lumMod val="75000"/>
                  <a:alpha val="70000"/>
                </a:schemeClr>
              </a:solidFill>
              <a:round/>
            </a:ln>
            <a:effectLst/>
          </c:spPr>
          <c:marker>
            <c:symbol val="circle"/>
            <c:size val="3"/>
            <c:spPr>
              <a:solidFill>
                <a:schemeClr val="accent1">
                  <a:lumMod val="75000"/>
                </a:schemeClr>
              </a:solidFill>
              <a:ln w="9525">
                <a:solidFill>
                  <a:schemeClr val="accent1">
                    <a:lumMod val="75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NowTag'!$D$1,'ASETTW NowTag'!$H$1,'ASETTW NowTag'!$L$1,'ASETTW NowTag'!$P$1,'ASETTW NowTag'!$T$1)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NowTag'!$D$62:$W$62</c15:sqref>
                  </c15:fullRef>
                </c:ext>
              </c:extLst>
              <c:f>('ASETTW NowTag'!$D$62,'ASETTW NowTag'!$H$62,'ASETTW NowTag'!$L$62,'ASETTW NowTag'!$P$62,'ASETTW NowTag'!$T$62)</c:f>
              <c:numCache>
                <c:formatCode>General</c:formatCode>
                <c:ptCount val="5"/>
                <c:pt idx="0">
                  <c:v>1.6757145805508238</c:v>
                </c:pt>
                <c:pt idx="1">
                  <c:v>1.5838639375785333</c:v>
                </c:pt>
                <c:pt idx="2">
                  <c:v>1.5107067339253368</c:v>
                </c:pt>
                <c:pt idx="3">
                  <c:v>1.4476350103817064</c:v>
                </c:pt>
                <c:pt idx="4">
                  <c:v>1.3889626250122777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E-4E87-4476-8E3C-50ECE080181A}"/>
            </c:ext>
          </c:extLst>
        </c:ser>
        <c:ser>
          <c:idx val="60"/>
          <c:order val="61"/>
          <c:tx>
            <c:strRef>
              <c:f>'ASETTW NowTag'!$A$63</c:f>
              <c:strCache>
                <c:ptCount val="1"/>
                <c:pt idx="0">
                  <c:v>Arcanine (Hisuian)</c:v>
                </c:pt>
              </c:strCache>
            </c:strRef>
          </c:tx>
          <c:spPr>
            <a:ln w="9525" cap="rnd">
              <a:solidFill>
                <a:schemeClr val="bg1">
                  <a:lumMod val="50000"/>
                  <a:alpha val="70000"/>
                </a:schemeClr>
              </a:solidFill>
              <a:round/>
            </a:ln>
            <a:effectLst/>
          </c:spPr>
          <c:marker>
            <c:symbol val="circle"/>
            <c:size val="2"/>
            <c:spPr>
              <a:solidFill>
                <a:schemeClr val="bg1">
                  <a:lumMod val="50000"/>
                </a:schemeClr>
              </a:solidFill>
              <a:ln w="9525">
                <a:solidFill>
                  <a:schemeClr val="bg1">
                    <a:lumMod val="5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NowTag'!$D$1,'ASETTW NowTag'!$H$1,'ASETTW NowTag'!$L$1,'ASETTW NowTag'!$P$1,'ASETTW NowTag'!$T$1)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NowTag'!$D$63:$W$63</c15:sqref>
                  </c15:fullRef>
                </c:ext>
              </c:extLst>
              <c:f>('ASETTW NowTag'!$D$63,'ASETTW NowTag'!$H$63,'ASETTW NowTag'!$L$63,'ASETTW NowTag'!$P$63,'ASETTW NowTag'!$T$63)</c:f>
              <c:numCache>
                <c:formatCode>General</c:formatCode>
                <c:ptCount val="5"/>
                <c:pt idx="0">
                  <c:v>1.6911845824500154</c:v>
                </c:pt>
                <c:pt idx="1">
                  <c:v>1.6038097026188531</c:v>
                </c:pt>
                <c:pt idx="2">
                  <c:v>1.5190813259932323</c:v>
                </c:pt>
                <c:pt idx="3">
                  <c:v>1.4587677674492774</c:v>
                </c:pt>
                <c:pt idx="4">
                  <c:v>1.4025285789324555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F-4E87-4476-8E3C-50ECE080181A}"/>
            </c:ext>
          </c:extLst>
        </c:ser>
        <c:ser>
          <c:idx val="61"/>
          <c:order val="62"/>
          <c:tx>
            <c:strRef>
              <c:f>'ASETTW NowTag'!$A$64</c:f>
              <c:strCache>
                <c:ptCount val="1"/>
                <c:pt idx="0">
                  <c:v>Infernape</c:v>
                </c:pt>
              </c:strCache>
            </c:strRef>
          </c:tx>
          <c:spPr>
            <a:ln w="12700" cap="rnd">
              <a:solidFill>
                <a:srgbClr val="FFC000">
                  <a:alpha val="70000"/>
                </a:srgbClr>
              </a:solidFill>
              <a:round/>
            </a:ln>
            <a:effectLst/>
          </c:spPr>
          <c:marker>
            <c:symbol val="circle"/>
            <c:size val="3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NowTag'!$D$1,'ASETTW NowTag'!$H$1,'ASETTW NowTag'!$L$1,'ASETTW NowTag'!$P$1,'ASETTW NowTag'!$T$1)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NowTag'!$D$64:$W$64</c15:sqref>
                  </c15:fullRef>
                </c:ext>
              </c:extLst>
              <c:f>('ASETTW NowTag'!$D$64,'ASETTW NowTag'!$H$64,'ASETTW NowTag'!$L$64,'ASETTW NowTag'!$P$64,'ASETTW NowTag'!$T$64)</c:f>
              <c:numCache>
                <c:formatCode>General</c:formatCode>
                <c:ptCount val="5"/>
                <c:pt idx="0">
                  <c:v>1.7251111152562113</c:v>
                </c:pt>
                <c:pt idx="1">
                  <c:v>1.6161671158246815</c:v>
                </c:pt>
                <c:pt idx="2">
                  <c:v>1.5261537817658135</c:v>
                </c:pt>
                <c:pt idx="3">
                  <c:v>1.4542255711901912</c:v>
                </c:pt>
                <c:pt idx="4">
                  <c:v>1.3931957108785051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0-4E87-4476-8E3C-50ECE080181A}"/>
            </c:ext>
          </c:extLst>
        </c:ser>
        <c:ser>
          <c:idx val="62"/>
          <c:order val="63"/>
          <c:tx>
            <c:strRef>
              <c:f>'ASETTW NowTag'!$A$65</c:f>
              <c:strCache>
                <c:ptCount val="1"/>
                <c:pt idx="0">
                  <c:v>Arcanine</c:v>
                </c:pt>
              </c:strCache>
            </c:strRef>
          </c:tx>
          <c:spPr>
            <a:ln w="12700" cap="rnd">
              <a:solidFill>
                <a:schemeClr val="accent2">
                  <a:lumMod val="60000"/>
                  <a:lumOff val="40000"/>
                  <a:alpha val="70000"/>
                </a:schemeClr>
              </a:solidFill>
              <a:round/>
            </a:ln>
            <a:effectLst/>
          </c:spPr>
          <c:marker>
            <c:symbol val="circle"/>
            <c:size val="3"/>
            <c:spPr>
              <a:solidFill>
                <a:schemeClr val="accent2">
                  <a:lumMod val="60000"/>
                  <a:lumOff val="40000"/>
                </a:schemeClr>
              </a:solidFill>
              <a:ln w="9525">
                <a:solidFill>
                  <a:schemeClr val="accent2">
                    <a:lumMod val="60000"/>
                    <a:lumOff val="4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NowTag'!$D$1,'ASETTW NowTag'!$H$1,'ASETTW NowTag'!$L$1,'ASETTW NowTag'!$P$1,'ASETTW NowTag'!$T$1)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NowTag'!$D$65:$W$65</c15:sqref>
                  </c15:fullRef>
                </c:ext>
              </c:extLst>
              <c:f>('ASETTW NowTag'!$D$65,'ASETTW NowTag'!$H$65,'ASETTW NowTag'!$L$65,'ASETTW NowTag'!$P$65,'ASETTW NowTag'!$T$65)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1-4E87-4476-8E3C-50ECE080181A}"/>
            </c:ext>
          </c:extLst>
        </c:ser>
        <c:ser>
          <c:idx val="63"/>
          <c:order val="64"/>
          <c:tx>
            <c:strRef>
              <c:f>'ASETTW NowTag'!$A$66</c:f>
              <c:strCache>
                <c:ptCount val="1"/>
                <c:pt idx="0">
                  <c:v>Darmanitan (Galarian Zen)</c:v>
                </c:pt>
              </c:strCache>
            </c:strRef>
          </c:tx>
          <c:spPr>
            <a:ln w="28575" cap="rnd">
              <a:solidFill>
                <a:srgbClr val="33CCCC">
                  <a:alpha val="70000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33CCCC"/>
              </a:solidFill>
              <a:ln w="9525">
                <a:solidFill>
                  <a:srgbClr val="33CCCC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NowTag'!$D$1,'ASETTW NowTag'!$H$1,'ASETTW NowTag'!$L$1,'ASETTW NowTag'!$P$1,'ASETTW NowTag'!$T$1)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NowTag'!$D$66:$W$66</c15:sqref>
                  </c15:fullRef>
                </c:ext>
              </c:extLst>
              <c:f>('ASETTW NowTag'!$D$66,'ASETTW NowTag'!$H$66,'ASETTW NowTag'!$L$66,'ASETTW NowTag'!$P$66,'ASETTW NowTag'!$T$66)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2-4E87-4476-8E3C-50ECE080181A}"/>
            </c:ext>
          </c:extLst>
        </c:ser>
        <c:ser>
          <c:idx val="64"/>
          <c:order val="65"/>
          <c:tx>
            <c:strRef>
              <c:f>'ASETTW NowTag'!$A$67</c:f>
              <c:strCache>
                <c:ptCount val="1"/>
                <c:pt idx="0">
                  <c:v>Magmortar</c:v>
                </c:pt>
              </c:strCache>
            </c:strRef>
          </c:tx>
          <c:spPr>
            <a:ln w="12700" cap="rnd">
              <a:solidFill>
                <a:srgbClr val="FF0000">
                  <a:alpha val="70000"/>
                </a:srgbClr>
              </a:solidFill>
              <a:round/>
            </a:ln>
            <a:effectLst/>
          </c:spPr>
          <c:marker>
            <c:symbol val="circle"/>
            <c:size val="3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NowTag'!$D$1,'ASETTW NowTag'!$H$1,'ASETTW NowTag'!$L$1,'ASETTW NowTag'!$P$1,'ASETTW NowTag'!$T$1)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NowTag'!$D$67:$W$67</c15:sqref>
                  </c15:fullRef>
                </c:ext>
              </c:extLst>
              <c:f>('ASETTW NowTag'!$D$67,'ASETTW NowTag'!$H$67,'ASETTW NowTag'!$L$67,'ASETTW NowTag'!$P$67,'ASETTW NowTag'!$T$67)</c:f>
              <c:numCache>
                <c:formatCode>General</c:formatCode>
                <c:ptCount val="5"/>
                <c:pt idx="0">
                  <c:v>1.7069116974150869</c:v>
                </c:pt>
                <c:pt idx="1">
                  <c:v>1.61911702575029</c:v>
                </c:pt>
                <c:pt idx="2">
                  <c:v>1.548925150441691</c:v>
                </c:pt>
                <c:pt idx="3">
                  <c:v>1.4862913814639318</c:v>
                </c:pt>
                <c:pt idx="4">
                  <c:v>1.4337818084552389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3-4E87-4476-8E3C-50ECE080181A}"/>
            </c:ext>
          </c:extLst>
        </c:ser>
        <c:ser>
          <c:idx val="65"/>
          <c:order val="66"/>
          <c:tx>
            <c:strRef>
              <c:f>'ASETTW NowTag'!$A$68</c:f>
              <c:strCache>
                <c:ptCount val="1"/>
                <c:pt idx="0">
                  <c:v>Pyroar</c:v>
                </c:pt>
              </c:strCache>
            </c:strRef>
          </c:tx>
          <c:spPr>
            <a:ln w="12700" cap="rnd">
              <a:solidFill>
                <a:schemeClr val="accent4">
                  <a:lumMod val="75000"/>
                  <a:alpha val="70000"/>
                </a:schemeClr>
              </a:solidFill>
              <a:round/>
            </a:ln>
            <a:effectLst/>
          </c:spPr>
          <c:marker>
            <c:symbol val="circle"/>
            <c:size val="3"/>
            <c:spPr>
              <a:solidFill>
                <a:schemeClr val="accent4">
                  <a:lumMod val="75000"/>
                </a:schemeClr>
              </a:solidFill>
              <a:ln w="9525">
                <a:solidFill>
                  <a:schemeClr val="accent4">
                    <a:lumMod val="75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NowTag'!$D$1,'ASETTW NowTag'!$H$1,'ASETTW NowTag'!$L$1,'ASETTW NowTag'!$P$1,'ASETTW NowTag'!$T$1)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NowTag'!$D$68:$W$68</c15:sqref>
                  </c15:fullRef>
                </c:ext>
              </c:extLst>
              <c:f>('ASETTW NowTag'!$D$68,'ASETTW NowTag'!$H$68,'ASETTW NowTag'!$L$68,'ASETTW NowTag'!$P$68,'ASETTW NowTag'!$T$68)</c:f>
              <c:numCache>
                <c:formatCode>General</c:formatCode>
                <c:ptCount val="5"/>
                <c:pt idx="0">
                  <c:v>1.7647773933918027</c:v>
                </c:pt>
                <c:pt idx="1">
                  <c:v>1.6666604305251758</c:v>
                </c:pt>
                <c:pt idx="2">
                  <c:v>1.5949721722593153</c:v>
                </c:pt>
                <c:pt idx="3">
                  <c:v>1.5119120780820587</c:v>
                </c:pt>
                <c:pt idx="4">
                  <c:v>1.4485947404908155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4-4E87-4476-8E3C-50ECE080181A}"/>
            </c:ext>
          </c:extLst>
        </c:ser>
        <c:ser>
          <c:idx val="66"/>
          <c:order val="67"/>
          <c:tx>
            <c:strRef>
              <c:f>'ASETTW NowTag'!$A$69</c:f>
              <c:strCache>
                <c:ptCount val="1"/>
              </c:strCache>
            </c:strRef>
          </c:tx>
          <c:spPr>
            <a:ln w="28575" cap="rnd">
              <a:solidFill>
                <a:srgbClr val="D60093">
                  <a:alpha val="70000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D60093"/>
              </a:solidFill>
              <a:ln w="9525">
                <a:solidFill>
                  <a:srgbClr val="D60093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NowTag'!$D$1,'ASETTW NowTag'!$H$1,'ASETTW NowTag'!$L$1,'ASETTW NowTag'!$P$1,'ASETTW NowTag'!$T$1)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NowTag'!$D$69:$W$69</c15:sqref>
                  </c15:fullRef>
                </c:ext>
              </c:extLst>
              <c:f>('ASETTW NowTag'!$D$69,'ASETTW NowTag'!$H$69,'ASETTW NowTag'!$L$69,'ASETTW NowTag'!$P$69,'ASETTW NowTag'!$T$69)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5-4E87-4476-8E3C-50ECE080181A}"/>
            </c:ext>
          </c:extLst>
        </c:ser>
        <c:ser>
          <c:idx val="67"/>
          <c:order val="68"/>
          <c:tx>
            <c:strRef>
              <c:f>'ASETTW NowTag'!$A$70</c:f>
              <c:strCache>
                <c:ptCount val="1"/>
                <c:pt idx="0">
                  <c:v>Houndoom</c:v>
                </c:pt>
              </c:strCache>
            </c:strRef>
          </c:tx>
          <c:spPr>
            <a:ln w="12700" cap="rnd">
              <a:solidFill>
                <a:schemeClr val="tx1">
                  <a:alpha val="70000"/>
                </a:schemeClr>
              </a:solidFill>
              <a:round/>
            </a:ln>
            <a:effectLst/>
          </c:spPr>
          <c:marker>
            <c:symbol val="circle"/>
            <c:size val="3"/>
            <c:spPr>
              <a:solidFill>
                <a:schemeClr val="tx1"/>
              </a:solidFill>
              <a:ln w="9525">
                <a:solidFill>
                  <a:schemeClr val="tx1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NowTag'!$D$1,'ASETTW NowTag'!$H$1,'ASETTW NowTag'!$L$1,'ASETTW NowTag'!$P$1,'ASETTW NowTag'!$T$1)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NowTag'!$D$70:$W$70</c15:sqref>
                  </c15:fullRef>
                </c:ext>
              </c:extLst>
              <c:f>('ASETTW NowTag'!$D$70,'ASETTW NowTag'!$H$70,'ASETTW NowTag'!$L$70,'ASETTW NowTag'!$P$70,'ASETTW NowTag'!$T$70)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6-4E87-4476-8E3C-50ECE080181A}"/>
            </c:ext>
          </c:extLst>
        </c:ser>
        <c:ser>
          <c:idx val="68"/>
          <c:order val="69"/>
          <c:tx>
            <c:strRef>
              <c:f>'ASETTW NowTag'!$A$71</c:f>
              <c:strCache>
                <c:ptCount val="1"/>
              </c:strCache>
            </c:strRef>
          </c:tx>
          <c:spPr>
            <a:ln w="76200" cap="rnd">
              <a:solidFill>
                <a:srgbClr val="FF0000">
                  <a:alpha val="70000"/>
                </a:srgbClr>
              </a:solidFill>
              <a:prstDash val="lgDash"/>
              <a:round/>
            </a:ln>
            <a:effectLst/>
          </c:spPr>
          <c:marker>
            <c:symbol val="circle"/>
            <c:size val="10"/>
            <c:spPr>
              <a:solidFill>
                <a:srgbClr val="FF0000"/>
              </a:solidFill>
              <a:ln w="9525">
                <a:solidFill>
                  <a:schemeClr val="accent3">
                    <a:lumMod val="80000"/>
                    <a:lumOff val="2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NowTag'!$D$1,'ASETTW NowTag'!$H$1,'ASETTW NowTag'!$L$1,'ASETTW NowTag'!$P$1,'ASETTW NowTag'!$T$1)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NowTag'!$D$71:$W$71</c15:sqref>
                  </c15:fullRef>
                </c:ext>
              </c:extLst>
              <c:f>('ASETTW NowTag'!$D$71,'ASETTW NowTag'!$H$71,'ASETTW NowTag'!$L$71,'ASETTW NowTag'!$P$71,'ASETTW NowTag'!$T$71)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7-4E87-4476-8E3C-50ECE080181A}"/>
            </c:ext>
          </c:extLst>
        </c:ser>
        <c:ser>
          <c:idx val="69"/>
          <c:order val="70"/>
          <c:tx>
            <c:strRef>
              <c:f>'ASETTW NowTag'!$A$72</c:f>
              <c:strCache>
                <c:ptCount val="1"/>
              </c:strCache>
            </c:strRef>
          </c:tx>
          <c:spPr>
            <a:ln w="76200" cap="rnd">
              <a:solidFill>
                <a:srgbClr val="FF0000">
                  <a:alpha val="70000"/>
                </a:srgbClr>
              </a:solidFill>
              <a:prstDash val="lgDash"/>
              <a:round/>
            </a:ln>
            <a:effectLst/>
          </c:spPr>
          <c:marker>
            <c:symbol val="circle"/>
            <c:size val="10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NowTag'!$D$1,'ASETTW NowTag'!$H$1,'ASETTW NowTag'!$L$1,'ASETTW NowTag'!$P$1,'ASETTW NowTag'!$T$1)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NowTag'!$D$72:$W$72</c15:sqref>
                  </c15:fullRef>
                </c:ext>
              </c:extLst>
              <c:f>('ASETTW NowTag'!$D$72,'ASETTW NowTag'!$H$72,'ASETTW NowTag'!$L$72,'ASETTW NowTag'!$P$72,'ASETTW NowTag'!$T$72)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8-4E87-4476-8E3C-50ECE080181A}"/>
            </c:ext>
          </c:extLst>
        </c:ser>
        <c:ser>
          <c:idx val="70"/>
          <c:order val="71"/>
          <c:tx>
            <c:strRef>
              <c:f>'ASETTW NowTag'!$A$73</c:f>
              <c:strCache>
                <c:ptCount val="1"/>
              </c:strCache>
            </c:strRef>
          </c:tx>
          <c:spPr>
            <a:ln w="57150" cap="rnd">
              <a:solidFill>
                <a:srgbClr val="00B0F0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8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NowTag'!$D$1,'ASETTW NowTag'!$H$1,'ASETTW NowTag'!$L$1,'ASETTW NowTag'!$P$1,'ASETTW NowTag'!$T$1)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NowTag'!$D$73:$W$73</c15:sqref>
                  </c15:fullRef>
                </c:ext>
              </c:extLst>
              <c:f>('ASETTW NowTag'!$D$73,'ASETTW NowTag'!$H$73,'ASETTW NowTag'!$L$73,'ASETTW NowTag'!$P$73,'ASETTW NowTag'!$T$73)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9-4E87-4476-8E3C-50ECE080181A}"/>
            </c:ext>
          </c:extLst>
        </c:ser>
        <c:ser>
          <c:idx val="71"/>
          <c:order val="72"/>
          <c:tx>
            <c:strRef>
              <c:f>'ASETTW NowTag'!$A$74</c:f>
              <c:strCache>
                <c:ptCount val="1"/>
              </c:strCache>
            </c:strRef>
          </c:tx>
          <c:spPr>
            <a:ln w="76200" cap="rnd">
              <a:solidFill>
                <a:srgbClr val="C00000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10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NowTag'!$D$1,'ASETTW NowTag'!$H$1,'ASETTW NowTag'!$L$1,'ASETTW NowTag'!$P$1,'ASETTW NowTag'!$T$1)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NowTag'!$D$74:$W$74</c15:sqref>
                  </c15:fullRef>
                </c:ext>
              </c:extLst>
              <c:f>('ASETTW NowTag'!$D$74,'ASETTW NowTag'!$H$74,'ASETTW NowTag'!$L$74,'ASETTW NowTag'!$P$74,'ASETTW NowTag'!$T$74)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A-4E87-4476-8E3C-50ECE080181A}"/>
            </c:ext>
          </c:extLst>
        </c:ser>
        <c:ser>
          <c:idx val="72"/>
          <c:order val="73"/>
          <c:tx>
            <c:strRef>
              <c:f>'ASETTW NowTag'!$A$75</c:f>
              <c:strCache>
                <c:ptCount val="1"/>
              </c:strCache>
            </c:strRef>
          </c:tx>
          <c:spPr>
            <a:ln w="76200" cap="rnd">
              <a:solidFill>
                <a:srgbClr val="2F5597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10"/>
            <c:spPr>
              <a:solidFill>
                <a:srgbClr val="2F5597"/>
              </a:solidFill>
              <a:ln w="9525">
                <a:solidFill>
                  <a:srgbClr val="2F5597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NowTag'!$D$1,'ASETTW NowTag'!$H$1,'ASETTW NowTag'!$L$1,'ASETTW NowTag'!$P$1,'ASETTW NowTag'!$T$1)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NowTag'!$D$75:$W$75</c15:sqref>
                  </c15:fullRef>
                </c:ext>
              </c:extLst>
              <c:f>('ASETTW NowTag'!$D$75,'ASETTW NowTag'!$H$75,'ASETTW NowTag'!$L$75,'ASETTW NowTag'!$P$75,'ASETTW NowTag'!$T$75)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B-4E87-4476-8E3C-50ECE080181A}"/>
            </c:ext>
          </c:extLst>
        </c:ser>
        <c:ser>
          <c:idx val="73"/>
          <c:order val="74"/>
          <c:tx>
            <c:strRef>
              <c:f>'ASETTW NowTag'!$A$76</c:f>
              <c:strCache>
                <c:ptCount val="1"/>
              </c:strCache>
            </c:strRef>
          </c:tx>
          <c:spPr>
            <a:ln w="76200" cap="rnd">
              <a:solidFill>
                <a:srgbClr val="FF9933">
                  <a:alpha val="70000"/>
                </a:srgbClr>
              </a:solidFill>
              <a:round/>
            </a:ln>
            <a:effectLst/>
          </c:spPr>
          <c:marker>
            <c:symbol val="circle"/>
            <c:size val="10"/>
            <c:spPr>
              <a:solidFill>
                <a:srgbClr val="FF9933"/>
              </a:solidFill>
              <a:ln w="9525">
                <a:solidFill>
                  <a:srgbClr val="FF9933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NowTag'!$D$1,'ASETTW NowTag'!$H$1,'ASETTW NowTag'!$L$1,'ASETTW NowTag'!$P$1,'ASETTW NowTag'!$T$1)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NowTag'!$D$76:$W$76</c15:sqref>
                  </c15:fullRef>
                </c:ext>
              </c:extLst>
              <c:f>('ASETTW NowTag'!$D$76,'ASETTW NowTag'!$H$76,'ASETTW NowTag'!$L$76,'ASETTW NowTag'!$P$76,'ASETTW NowTag'!$T$76)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C-4E87-4476-8E3C-50ECE080181A}"/>
            </c:ext>
          </c:extLst>
        </c:ser>
        <c:ser>
          <c:idx val="74"/>
          <c:order val="75"/>
          <c:tx>
            <c:strRef>
              <c:f>'ASETTW NowTag'!$A$77</c:f>
              <c:strCache>
                <c:ptCount val="1"/>
              </c:strCache>
            </c:strRef>
          </c:tx>
          <c:spPr>
            <a:ln w="28575" cap="rnd">
              <a:solidFill>
                <a:schemeClr val="tx1">
                  <a:alpha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1"/>
              </a:solidFill>
              <a:ln w="9525">
                <a:solidFill>
                  <a:schemeClr val="tx1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NowTag'!$D$1,'ASETTW NowTag'!$H$1,'ASETTW NowTag'!$L$1,'ASETTW NowTag'!$P$1,'ASETTW NowTag'!$T$1)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NowTag'!$D$77:$W$77</c15:sqref>
                  </c15:fullRef>
                </c:ext>
              </c:extLst>
              <c:f>('ASETTW NowTag'!$D$77,'ASETTW NowTag'!$H$77,'ASETTW NowTag'!$L$77,'ASETTW NowTag'!$P$77,'ASETTW NowTag'!$T$77)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D-4E87-4476-8E3C-50ECE080181A}"/>
            </c:ext>
          </c:extLst>
        </c:ser>
        <c:ser>
          <c:idx val="75"/>
          <c:order val="76"/>
          <c:tx>
            <c:strRef>
              <c:f>'ASETTW NowTag'!$A$78</c:f>
              <c:strCache>
                <c:ptCount val="1"/>
              </c:strCache>
            </c:strRef>
          </c:tx>
          <c:spPr>
            <a:ln w="28575" cap="rnd">
              <a:solidFill>
                <a:srgbClr val="FF0000">
                  <a:alpha val="70000"/>
                </a:srgbClr>
              </a:solidFill>
              <a:prstDash val="lgDash"/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NowTag'!$D$1,'ASETTW NowTag'!$H$1,'ASETTW NowTag'!$L$1,'ASETTW NowTag'!$P$1,'ASETTW NowTag'!$T$1)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NowTag'!$D$78:$W$78</c15:sqref>
                  </c15:fullRef>
                </c:ext>
              </c:extLst>
              <c:f>('ASETTW NowTag'!$D$78,'ASETTW NowTag'!$H$78,'ASETTW NowTag'!$L$78,'ASETTW NowTag'!$P$78,'ASETTW NowTag'!$T$78)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E-4E87-4476-8E3C-50ECE080181A}"/>
            </c:ext>
          </c:extLst>
        </c:ser>
        <c:ser>
          <c:idx val="76"/>
          <c:order val="77"/>
          <c:tx>
            <c:strRef>
              <c:f>'ASETTW NowTag'!$A$79</c:f>
              <c:strCache>
                <c:ptCount val="1"/>
              </c:strCache>
            </c:strRef>
          </c:tx>
          <c:spPr>
            <a:ln w="28575" cap="rnd">
              <a:solidFill>
                <a:schemeClr val="accent1"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NowTag'!$D$1,'ASETTW NowTag'!$H$1,'ASETTW NowTag'!$L$1,'ASETTW NowTag'!$P$1,'ASETTW NowTag'!$T$1)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NowTag'!$D$79:$W$79</c15:sqref>
                  </c15:fullRef>
                </c:ext>
              </c:extLst>
              <c:f>('ASETTW NowTag'!$D$79,'ASETTW NowTag'!$H$79,'ASETTW NowTag'!$L$79,'ASETTW NowTag'!$P$79,'ASETTW NowTag'!$T$79)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F-4E87-4476-8E3C-50ECE080181A}"/>
            </c:ext>
          </c:extLst>
        </c:ser>
        <c:ser>
          <c:idx val="77"/>
          <c:order val="78"/>
          <c:tx>
            <c:strRef>
              <c:f>'ASETTW NowTag'!$A$80</c:f>
              <c:strCache>
                <c:ptCount val="1"/>
              </c:strCache>
            </c:strRef>
          </c:tx>
          <c:spPr>
            <a:ln w="28575" cap="rnd">
              <a:solidFill>
                <a:srgbClr val="FF0000">
                  <a:alpha val="70000"/>
                </a:srgbClr>
              </a:solidFill>
              <a:prstDash val="lgDash"/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NowTag'!$D$1,'ASETTW NowTag'!$H$1,'ASETTW NowTag'!$L$1,'ASETTW NowTag'!$P$1,'ASETTW NowTag'!$T$1)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NowTag'!$D$80:$W$80</c15:sqref>
                  </c15:fullRef>
                </c:ext>
              </c:extLst>
              <c:f>('ASETTW NowTag'!$D$80,'ASETTW NowTag'!$H$80,'ASETTW NowTag'!$L$80,'ASETTW NowTag'!$P$80,'ASETTW NowTag'!$T$80)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50-4E87-4476-8E3C-50ECE080181A}"/>
            </c:ext>
          </c:extLst>
        </c:ser>
        <c:ser>
          <c:idx val="78"/>
          <c:order val="79"/>
          <c:tx>
            <c:strRef>
              <c:f>'ASETTW NowTag'!$A$81</c:f>
              <c:strCache>
                <c:ptCount val="1"/>
              </c:strCache>
            </c:strRef>
          </c:tx>
          <c:spPr>
            <a:ln w="28575" cap="rnd">
              <a:solidFill>
                <a:srgbClr val="FF0000">
                  <a:alpha val="70000"/>
                </a:srgbClr>
              </a:solidFill>
              <a:prstDash val="lgDash"/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NowTag'!$D$1,'ASETTW NowTag'!$H$1,'ASETTW NowTag'!$L$1,'ASETTW NowTag'!$P$1,'ASETTW NowTag'!$T$1)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NowTag'!$D$81:$W$81</c15:sqref>
                  </c15:fullRef>
                </c:ext>
              </c:extLst>
              <c:f>('ASETTW NowTag'!$D$81,'ASETTW NowTag'!$H$81,'ASETTW NowTag'!$L$81,'ASETTW NowTag'!$P$81,'ASETTW NowTag'!$T$81)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51-4E87-4476-8E3C-50ECE080181A}"/>
            </c:ext>
          </c:extLst>
        </c:ser>
        <c:ser>
          <c:idx val="79"/>
          <c:order val="80"/>
          <c:tx>
            <c:strRef>
              <c:f>'ASETTW NowTag'!$A$82</c:f>
              <c:strCache>
                <c:ptCount val="1"/>
              </c:strCache>
            </c:strRef>
          </c:tx>
          <c:spPr>
            <a:ln w="28575" cap="rnd">
              <a:solidFill>
                <a:srgbClr val="FF0000">
                  <a:alpha val="70000"/>
                </a:srgbClr>
              </a:solidFill>
              <a:prstDash val="lgDash"/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NowTag'!$D$1,'ASETTW NowTag'!$H$1,'ASETTW NowTag'!$L$1,'ASETTW NowTag'!$P$1,'ASETTW NowTag'!$T$1)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NowTag'!$D$82:$W$82</c15:sqref>
                  </c15:fullRef>
                </c:ext>
              </c:extLst>
              <c:f>('ASETTW NowTag'!$D$82,'ASETTW NowTag'!$H$82,'ASETTW NowTag'!$L$82,'ASETTW NowTag'!$P$82,'ASETTW NowTag'!$T$82)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52-4E87-4476-8E3C-50ECE080181A}"/>
            </c:ext>
          </c:extLst>
        </c:ser>
        <c:ser>
          <c:idx val="80"/>
          <c:order val="81"/>
          <c:tx>
            <c:strRef>
              <c:f>'ASETTW NowTag'!$A$83</c:f>
              <c:strCache>
                <c:ptCount val="1"/>
              </c:strCache>
            </c:strRef>
          </c:tx>
          <c:spPr>
            <a:ln w="28575" cap="rnd">
              <a:solidFill>
                <a:srgbClr val="FF0000">
                  <a:alpha val="70000"/>
                </a:srgbClr>
              </a:solidFill>
              <a:prstDash val="lgDash"/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NowTag'!$D$1,'ASETTW NowTag'!$H$1,'ASETTW NowTag'!$L$1,'ASETTW NowTag'!$P$1,'ASETTW NowTag'!$T$1)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NowTag'!$D$83:$W$83</c15:sqref>
                  </c15:fullRef>
                </c:ext>
              </c:extLst>
              <c:f>('ASETTW NowTag'!$D$83,'ASETTW NowTag'!$H$83,'ASETTW NowTag'!$L$83,'ASETTW NowTag'!$P$83,'ASETTW NowTag'!$T$83)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53-4E87-4476-8E3C-50ECE080181A}"/>
            </c:ext>
          </c:extLst>
        </c:ser>
        <c:ser>
          <c:idx val="81"/>
          <c:order val="82"/>
          <c:tx>
            <c:strRef>
              <c:f>'ASETTW NowTag'!$A$84</c:f>
              <c:strCache>
                <c:ptCount val="1"/>
                <c:pt idx="0">
                  <c:v>Primal Groudon</c:v>
                </c:pt>
              </c:strCache>
            </c:strRef>
          </c:tx>
          <c:spPr>
            <a:ln w="57150" cap="rnd">
              <a:solidFill>
                <a:srgbClr val="FF0000">
                  <a:alpha val="70000"/>
                </a:srgbClr>
              </a:solidFill>
              <a:prstDash val="lgDash"/>
              <a:round/>
            </a:ln>
            <a:effectLst/>
          </c:spPr>
          <c:marker>
            <c:symbol val="circle"/>
            <c:size val="8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NowTag'!$D$1,'ASETTW NowTag'!$H$1,'ASETTW NowTag'!$L$1,'ASETTW NowTag'!$P$1,'ASETTW NowTag'!$T$1)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NowTag'!$D$84:$W$84</c15:sqref>
                  </c15:fullRef>
                </c:ext>
              </c:extLst>
              <c:f>('ASETTW NowTag'!$D$84,'ASETTW NowTag'!$H$84,'ASETTW NowTag'!$L$84,'ASETTW NowTag'!$P$84,'ASETTW NowTag'!$T$84)</c:f>
              <c:numCache>
                <c:formatCode>General</c:formatCode>
                <c:ptCount val="5"/>
                <c:pt idx="0">
                  <c:v>1.4059465799789317</c:v>
                </c:pt>
                <c:pt idx="1">
                  <c:v>1.3340719616236298</c:v>
                </c:pt>
                <c:pt idx="2">
                  <c:v>1.2733983850772315</c:v>
                </c:pt>
                <c:pt idx="3">
                  <c:v>1.2302505200784479</c:v>
                </c:pt>
                <c:pt idx="4">
                  <c:v>1.1822779926822107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54-4E87-4476-8E3C-50ECE080181A}"/>
            </c:ext>
          </c:extLst>
        </c:ser>
        <c:ser>
          <c:idx val="82"/>
          <c:order val="83"/>
          <c:tx>
            <c:strRef>
              <c:f>'ASETTW NowTag'!$A$85</c:f>
              <c:strCache>
                <c:ptCount val="1"/>
              </c:strCache>
            </c:strRef>
          </c:tx>
          <c:spPr>
            <a:ln w="28575" cap="rnd">
              <a:solidFill>
                <a:schemeClr val="accent5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60000"/>
                  <a:lumOff val="40000"/>
                </a:schemeClr>
              </a:solidFill>
              <a:ln w="9525">
                <a:solidFill>
                  <a:schemeClr val="accent5">
                    <a:lumMod val="60000"/>
                    <a:lumOff val="4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NowTag'!$D$1,'ASETTW NowTag'!$H$1,'ASETTW NowTag'!$L$1,'ASETTW NowTag'!$P$1,'ASETTW NowTag'!$T$1)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NowTag'!$D$85:$W$85</c15:sqref>
                  </c15:fullRef>
                </c:ext>
              </c:extLst>
              <c:f>('ASETTW NowTag'!$D$85,'ASETTW NowTag'!$H$85,'ASETTW NowTag'!$L$85,'ASETTW NowTag'!$P$85,'ASETTW NowTag'!$T$85)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55-4E87-4476-8E3C-50ECE080181A}"/>
            </c:ext>
          </c:extLst>
        </c:ser>
        <c:ser>
          <c:idx val="83"/>
          <c:order val="84"/>
          <c:tx>
            <c:strRef>
              <c:f>'ASETTW NowTag'!$A$86</c:f>
              <c:strCache>
                <c:ptCount val="1"/>
              </c:strCache>
            </c:strRef>
          </c:tx>
          <c:spPr>
            <a:ln w="28575" cap="rnd">
              <a:solidFill>
                <a:schemeClr val="accent6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60000"/>
                  <a:lumOff val="40000"/>
                </a:schemeClr>
              </a:solidFill>
              <a:ln w="9525">
                <a:solidFill>
                  <a:schemeClr val="accent6">
                    <a:lumMod val="60000"/>
                    <a:lumOff val="4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NowTag'!$D$1,'ASETTW NowTag'!$H$1,'ASETTW NowTag'!$L$1,'ASETTW NowTag'!$P$1,'ASETTW NowTag'!$T$1)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NowTag'!$D$86:$W$86</c15:sqref>
                  </c15:fullRef>
                </c:ext>
              </c:extLst>
              <c:f>('ASETTW NowTag'!$D$86,'ASETTW NowTag'!$H$86,'ASETTW NowTag'!$L$86,'ASETTW NowTag'!$P$86,'ASETTW NowTag'!$T$86)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56-4E87-4476-8E3C-50ECE080181A}"/>
            </c:ext>
          </c:extLst>
        </c:ser>
        <c:ser>
          <c:idx val="84"/>
          <c:order val="85"/>
          <c:tx>
            <c:strRef>
              <c:f>'ASETTW NowTag'!$A$87</c:f>
              <c:strCache>
                <c:ptCount val="1"/>
              </c:strCache>
            </c:strRef>
          </c:tx>
          <c:spPr>
            <a:ln w="28575" cap="rnd">
              <a:solidFill>
                <a:schemeClr val="accent1">
                  <a:lumMod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50000"/>
                </a:schemeClr>
              </a:solidFill>
              <a:ln w="9525">
                <a:solidFill>
                  <a:schemeClr val="accent1">
                    <a:lumMod val="5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NowTag'!$D$1,'ASETTW NowTag'!$H$1,'ASETTW NowTag'!$L$1,'ASETTW NowTag'!$P$1,'ASETTW NowTag'!$T$1)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NowTag'!$D$87:$W$87</c15:sqref>
                  </c15:fullRef>
                </c:ext>
              </c:extLst>
              <c:f>('ASETTW NowTag'!$D$87,'ASETTW NowTag'!$H$87,'ASETTW NowTag'!$L$87,'ASETTW NowTag'!$P$87,'ASETTW NowTag'!$T$87)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57-4E87-4476-8E3C-50ECE080181A}"/>
            </c:ext>
          </c:extLst>
        </c:ser>
        <c:ser>
          <c:idx val="85"/>
          <c:order val="86"/>
          <c:tx>
            <c:strRef>
              <c:f>'ASETTW NowTag'!$A$88</c:f>
              <c:strCache>
                <c:ptCount val="1"/>
              </c:strCache>
            </c:strRef>
          </c:tx>
          <c:spPr>
            <a:ln w="28575" cap="rnd">
              <a:solidFill>
                <a:schemeClr val="accent2">
                  <a:lumMod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50000"/>
                </a:schemeClr>
              </a:solidFill>
              <a:ln w="9525">
                <a:solidFill>
                  <a:schemeClr val="accent2">
                    <a:lumMod val="5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NowTag'!$D$1,'ASETTW NowTag'!$H$1,'ASETTW NowTag'!$L$1,'ASETTW NowTag'!$P$1,'ASETTW NowTag'!$T$1)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NowTag'!$D$88:$W$88</c15:sqref>
                  </c15:fullRef>
                </c:ext>
              </c:extLst>
              <c:f>('ASETTW NowTag'!$D$88,'ASETTW NowTag'!$H$88,'ASETTW NowTag'!$L$88,'ASETTW NowTag'!$P$88,'ASETTW NowTag'!$T$88)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58-4E87-4476-8E3C-50ECE080181A}"/>
            </c:ext>
          </c:extLst>
        </c:ser>
        <c:ser>
          <c:idx val="86"/>
          <c:order val="87"/>
          <c:tx>
            <c:strRef>
              <c:f>'ASETTW NowTag'!$A$89</c:f>
              <c:strCache>
                <c:ptCount val="1"/>
              </c:strCache>
            </c:strRef>
          </c:tx>
          <c:spPr>
            <a:ln w="28575" cap="rnd">
              <a:solidFill>
                <a:schemeClr val="accent3">
                  <a:lumMod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50000"/>
                </a:schemeClr>
              </a:solidFill>
              <a:ln w="9525">
                <a:solidFill>
                  <a:schemeClr val="accent3">
                    <a:lumMod val="5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NowTag'!$D$1,'ASETTW NowTag'!$H$1,'ASETTW NowTag'!$L$1,'ASETTW NowTag'!$P$1,'ASETTW NowTag'!$T$1)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NowTag'!$D$89:$W$89</c15:sqref>
                  </c15:fullRef>
                </c:ext>
              </c:extLst>
              <c:f>('ASETTW NowTag'!$D$89,'ASETTW NowTag'!$H$89,'ASETTW NowTag'!$L$89,'ASETTW NowTag'!$P$89,'ASETTW NowTag'!$T$89)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59-4E87-4476-8E3C-50ECE080181A}"/>
            </c:ext>
          </c:extLst>
        </c:ser>
        <c:ser>
          <c:idx val="87"/>
          <c:order val="88"/>
          <c:tx>
            <c:strRef>
              <c:f>'ASETTW NowTag'!$A$90</c:f>
              <c:strCache>
                <c:ptCount val="1"/>
              </c:strCache>
            </c:strRef>
          </c:tx>
          <c:spPr>
            <a:ln w="28575" cap="rnd">
              <a:solidFill>
                <a:schemeClr val="accent4">
                  <a:lumMod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50000"/>
                </a:schemeClr>
              </a:solidFill>
              <a:ln w="9525">
                <a:solidFill>
                  <a:schemeClr val="accent4">
                    <a:lumMod val="5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NowTag'!$D$1,'ASETTW NowTag'!$H$1,'ASETTW NowTag'!$L$1,'ASETTW NowTag'!$P$1,'ASETTW NowTag'!$T$1)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NowTag'!$D$90:$W$90</c15:sqref>
                  </c15:fullRef>
                </c:ext>
              </c:extLst>
              <c:f>('ASETTW NowTag'!$D$90,'ASETTW NowTag'!$H$90,'ASETTW NowTag'!$L$90,'ASETTW NowTag'!$P$90,'ASETTW NowTag'!$T$90)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5A-4E87-4476-8E3C-50ECE080181A}"/>
            </c:ext>
          </c:extLst>
        </c:ser>
        <c:ser>
          <c:idx val="88"/>
          <c:order val="89"/>
          <c:tx>
            <c:strRef>
              <c:f>'ASETTW NowTag'!$A$91</c:f>
              <c:strCache>
                <c:ptCount val="1"/>
              </c:strCache>
            </c:strRef>
          </c:tx>
          <c:spPr>
            <a:ln w="28575" cap="rnd">
              <a:solidFill>
                <a:schemeClr val="accent5">
                  <a:lumMod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50000"/>
                </a:schemeClr>
              </a:solidFill>
              <a:ln w="9525">
                <a:solidFill>
                  <a:schemeClr val="accent5">
                    <a:lumMod val="5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NowTag'!$D$1,'ASETTW NowTag'!$H$1,'ASETTW NowTag'!$L$1,'ASETTW NowTag'!$P$1,'ASETTW NowTag'!$T$1)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NowTag'!$D$91:$W$91</c15:sqref>
                  </c15:fullRef>
                </c:ext>
              </c:extLst>
              <c:f>('ASETTW NowTag'!$D$91,'ASETTW NowTag'!$H$91,'ASETTW NowTag'!$L$91,'ASETTW NowTag'!$P$91,'ASETTW NowTag'!$T$91)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5B-4E87-4476-8E3C-50ECE080181A}"/>
            </c:ext>
          </c:extLst>
        </c:ser>
        <c:ser>
          <c:idx val="89"/>
          <c:order val="90"/>
          <c:tx>
            <c:strRef>
              <c:f>'ASETTW NowTag'!$A$92</c:f>
              <c:strCache>
                <c:ptCount val="1"/>
              </c:strCache>
            </c:strRef>
          </c:tx>
          <c:spPr>
            <a:ln w="28575" cap="rnd">
              <a:solidFill>
                <a:schemeClr val="accent6">
                  <a:lumMod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50000"/>
                </a:schemeClr>
              </a:solidFill>
              <a:ln w="9525">
                <a:solidFill>
                  <a:schemeClr val="accent6">
                    <a:lumMod val="5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NowTag'!$D$1,'ASETTW NowTag'!$H$1,'ASETTW NowTag'!$L$1,'ASETTW NowTag'!$P$1,'ASETTW NowTag'!$T$1)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NowTag'!$D$92:$W$92</c15:sqref>
                  </c15:fullRef>
                </c:ext>
              </c:extLst>
              <c:f>('ASETTW NowTag'!$D$92,'ASETTW NowTag'!$H$92,'ASETTW NowTag'!$L$92,'ASETTW NowTag'!$P$92,'ASETTW NowTag'!$T$92)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5C-4E87-4476-8E3C-50ECE080181A}"/>
            </c:ext>
          </c:extLst>
        </c:ser>
        <c:ser>
          <c:idx val="91"/>
          <c:order val="91"/>
          <c:tx>
            <c:strRef>
              <c:f>'ASETTW NowTag'!$A$93</c:f>
              <c:strCache>
                <c:ptCount val="1"/>
              </c:strCache>
            </c:strRef>
          </c:tx>
          <c:spPr>
            <a:ln w="28575" cap="rnd">
              <a:solidFill>
                <a:schemeClr val="accent2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70000"/>
                  <a:lumOff val="30000"/>
                </a:schemeClr>
              </a:solidFill>
              <a:ln w="9525">
                <a:solidFill>
                  <a:schemeClr val="accent2">
                    <a:lumMod val="70000"/>
                    <a:lumOff val="3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NowTag'!$D$1,'ASETTW NowTag'!$H$1,'ASETTW NowTag'!$L$1,'ASETTW NowTag'!$P$1,'ASETTW NowTag'!$T$1)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NowTag'!$D$93:$W$93</c15:sqref>
                  </c15:fullRef>
                </c:ext>
              </c:extLst>
              <c:f>('ASETTW NowTag'!$D$93,'ASETTW NowTag'!$H$93,'ASETTW NowTag'!$L$93,'ASETTW NowTag'!$P$93,'ASETTW NowTag'!$T$93)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5D-4E87-4476-8E3C-50ECE080181A}"/>
            </c:ext>
          </c:extLst>
        </c:ser>
        <c:ser>
          <c:idx val="92"/>
          <c:order val="92"/>
          <c:tx>
            <c:strRef>
              <c:f>'ASETTW NowTag'!$A$94</c:f>
              <c:strCache>
                <c:ptCount val="1"/>
              </c:strCache>
            </c:strRef>
          </c:tx>
          <c:spPr>
            <a:ln w="28575" cap="rnd">
              <a:solidFill>
                <a:schemeClr val="accent3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70000"/>
                  <a:lumOff val="30000"/>
                </a:schemeClr>
              </a:solidFill>
              <a:ln w="9525">
                <a:solidFill>
                  <a:schemeClr val="accent3">
                    <a:lumMod val="70000"/>
                    <a:lumOff val="3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NowTag'!$D$1,'ASETTW NowTag'!$H$1,'ASETTW NowTag'!$L$1,'ASETTW NowTag'!$P$1,'ASETTW NowTag'!$T$1)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NowTag'!$D$94:$W$94</c15:sqref>
                  </c15:fullRef>
                </c:ext>
              </c:extLst>
              <c:f>('ASETTW NowTag'!$D$94,'ASETTW NowTag'!$H$94,'ASETTW NowTag'!$L$94,'ASETTW NowTag'!$P$94,'ASETTW NowTag'!$T$94)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5E-4E87-4476-8E3C-50ECE080181A}"/>
            </c:ext>
          </c:extLst>
        </c:ser>
        <c:ser>
          <c:idx val="93"/>
          <c:order val="93"/>
          <c:tx>
            <c:strRef>
              <c:f>'ASETTW NowTag'!$A$95</c:f>
              <c:strCache>
                <c:ptCount val="1"/>
              </c:strCache>
            </c:strRef>
          </c:tx>
          <c:spPr>
            <a:ln w="28575" cap="rnd">
              <a:solidFill>
                <a:schemeClr val="accent4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70000"/>
                  <a:lumOff val="30000"/>
                </a:schemeClr>
              </a:solidFill>
              <a:ln w="9525">
                <a:solidFill>
                  <a:schemeClr val="accent4">
                    <a:lumMod val="70000"/>
                    <a:lumOff val="3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NowTag'!$D$1,'ASETTW NowTag'!$H$1,'ASETTW NowTag'!$L$1,'ASETTW NowTag'!$P$1,'ASETTW NowTag'!$T$1)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NowTag'!$D$95:$W$95</c15:sqref>
                  </c15:fullRef>
                </c:ext>
              </c:extLst>
              <c:f>('ASETTW NowTag'!$D$95,'ASETTW NowTag'!$H$95,'ASETTW NowTag'!$L$95,'ASETTW NowTag'!$P$95,'ASETTW NowTag'!$T$95)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5F-4E87-4476-8E3C-50ECE080181A}"/>
            </c:ext>
          </c:extLst>
        </c:ser>
        <c:ser>
          <c:idx val="94"/>
          <c:order val="94"/>
          <c:tx>
            <c:strRef>
              <c:f>'ASETTW NowTag'!$A$96</c:f>
              <c:strCache>
                <c:ptCount val="1"/>
              </c:strCache>
            </c:strRef>
          </c:tx>
          <c:spPr>
            <a:ln w="28575" cap="rnd">
              <a:solidFill>
                <a:schemeClr val="accent5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0000"/>
                  <a:lumOff val="30000"/>
                </a:schemeClr>
              </a:solidFill>
              <a:ln w="9525">
                <a:solidFill>
                  <a:schemeClr val="accent5">
                    <a:lumMod val="70000"/>
                    <a:lumOff val="3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NowTag'!$D$1,'ASETTW NowTag'!$H$1,'ASETTW NowTag'!$L$1,'ASETTW NowTag'!$P$1,'ASETTW NowTag'!$T$1)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NowTag'!$D$96:$W$96</c15:sqref>
                  </c15:fullRef>
                </c:ext>
              </c:extLst>
              <c:f>('ASETTW NowTag'!$D$96,'ASETTW NowTag'!$H$96,'ASETTW NowTag'!$L$96,'ASETTW NowTag'!$P$96,'ASETTW NowTag'!$T$96)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60-4E87-4476-8E3C-50ECE080181A}"/>
            </c:ext>
          </c:extLst>
        </c:ser>
        <c:ser>
          <c:idx val="95"/>
          <c:order val="95"/>
          <c:tx>
            <c:strRef>
              <c:f>'ASETTW NowTag'!$A$97</c:f>
              <c:strCache>
                <c:ptCount val="1"/>
              </c:strCache>
            </c:strRef>
          </c:tx>
          <c:spPr>
            <a:ln w="28575" cap="rnd">
              <a:solidFill>
                <a:schemeClr val="accent6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70000"/>
                  <a:lumOff val="30000"/>
                </a:schemeClr>
              </a:solidFill>
              <a:ln w="9525">
                <a:solidFill>
                  <a:schemeClr val="accent6">
                    <a:lumMod val="70000"/>
                    <a:lumOff val="3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NowTag'!$D$1,'ASETTW NowTag'!$H$1,'ASETTW NowTag'!$L$1,'ASETTW NowTag'!$P$1,'ASETTW NowTag'!$T$1)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NowTag'!$D$97:$W$97</c15:sqref>
                  </c15:fullRef>
                </c:ext>
              </c:extLst>
              <c:f>('ASETTW NowTag'!$D$97,'ASETTW NowTag'!$H$97,'ASETTW NowTag'!$L$97,'ASETTW NowTag'!$P$97,'ASETTW NowTag'!$T$97)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61-4E87-4476-8E3C-50ECE080181A}"/>
            </c:ext>
          </c:extLst>
        </c:ser>
        <c:ser>
          <c:idx val="96"/>
          <c:order val="96"/>
          <c:tx>
            <c:strRef>
              <c:f>'ASETTW NowTag'!$A$98</c:f>
              <c:strCache>
                <c:ptCount val="1"/>
              </c:strCache>
            </c:strRef>
          </c:tx>
          <c:spPr>
            <a:ln w="28575" cap="rnd">
              <a:solidFill>
                <a:schemeClr val="accent1">
                  <a:lumMod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70000"/>
                </a:schemeClr>
              </a:solidFill>
              <a:ln w="9525">
                <a:solidFill>
                  <a:schemeClr val="accent1">
                    <a:lumMod val="7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NowTag'!$D$1,'ASETTW NowTag'!$H$1,'ASETTW NowTag'!$L$1,'ASETTW NowTag'!$P$1,'ASETTW NowTag'!$T$1)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NowTag'!$D$98:$W$98</c15:sqref>
                  </c15:fullRef>
                </c:ext>
              </c:extLst>
              <c:f>('ASETTW NowTag'!$D$98,'ASETTW NowTag'!$H$98,'ASETTW NowTag'!$L$98,'ASETTW NowTag'!$P$98,'ASETTW NowTag'!$T$98)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62-4E87-4476-8E3C-50ECE080181A}"/>
            </c:ext>
          </c:extLst>
        </c:ser>
        <c:ser>
          <c:idx val="97"/>
          <c:order val="97"/>
          <c:tx>
            <c:strRef>
              <c:f>'ASETTW NowTag'!$A$99</c:f>
              <c:strCache>
                <c:ptCount val="1"/>
              </c:strCache>
            </c:strRef>
          </c:tx>
          <c:spPr>
            <a:ln w="28575" cap="rnd">
              <a:solidFill>
                <a:schemeClr val="accent2">
                  <a:lumMod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70000"/>
                </a:schemeClr>
              </a:solidFill>
              <a:ln w="9525">
                <a:solidFill>
                  <a:schemeClr val="accent2">
                    <a:lumMod val="7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NowTag'!$D$1,'ASETTW NowTag'!$H$1,'ASETTW NowTag'!$L$1,'ASETTW NowTag'!$P$1,'ASETTW NowTag'!$T$1)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NowTag'!$D$99:$W$99</c15:sqref>
                  </c15:fullRef>
                </c:ext>
              </c:extLst>
              <c:f>('ASETTW NowTag'!$D$99,'ASETTW NowTag'!$H$99,'ASETTW NowTag'!$L$99,'ASETTW NowTag'!$P$99,'ASETTW NowTag'!$T$99)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63-4E87-4476-8E3C-50ECE080181A}"/>
            </c:ext>
          </c:extLst>
        </c:ser>
        <c:ser>
          <c:idx val="98"/>
          <c:order val="98"/>
          <c:tx>
            <c:strRef>
              <c:f>'ASETTW NowTag'!$A$100</c:f>
              <c:strCache>
                <c:ptCount val="1"/>
              </c:strCache>
            </c:strRef>
          </c:tx>
          <c:spPr>
            <a:ln w="28575" cap="rnd">
              <a:solidFill>
                <a:schemeClr val="accent3">
                  <a:lumMod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70000"/>
                </a:schemeClr>
              </a:solidFill>
              <a:ln w="9525">
                <a:solidFill>
                  <a:schemeClr val="accent3">
                    <a:lumMod val="7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NowTag'!$D$1,'ASETTW NowTag'!$H$1,'ASETTW NowTag'!$L$1,'ASETTW NowTag'!$P$1,'ASETTW NowTag'!$T$1)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NowTag'!$D$100:$W$100</c15:sqref>
                  </c15:fullRef>
                </c:ext>
              </c:extLst>
              <c:f>('ASETTW NowTag'!$D$100,'ASETTW NowTag'!$H$100,'ASETTW NowTag'!$L$100,'ASETTW NowTag'!$P$100,'ASETTW NowTag'!$T$100)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64-4E87-4476-8E3C-50ECE080181A}"/>
            </c:ext>
          </c:extLst>
        </c:ser>
        <c:ser>
          <c:idx val="99"/>
          <c:order val="99"/>
          <c:tx>
            <c:strRef>
              <c:f>'ASETTW NowTag'!$A$101</c:f>
              <c:strCache>
                <c:ptCount val="1"/>
              </c:strCache>
            </c:strRef>
          </c:tx>
          <c:spPr>
            <a:ln w="28575" cap="rnd">
              <a:solidFill>
                <a:schemeClr val="accent4">
                  <a:lumMod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70000"/>
                </a:schemeClr>
              </a:solidFill>
              <a:ln w="9525">
                <a:solidFill>
                  <a:schemeClr val="accent4">
                    <a:lumMod val="7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NowTag'!$D$1,'ASETTW NowTag'!$H$1,'ASETTW NowTag'!$L$1,'ASETTW NowTag'!$P$1,'ASETTW NowTag'!$T$1)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NowTag'!$D$101:$W$101</c15:sqref>
                  </c15:fullRef>
                </c:ext>
              </c:extLst>
              <c:f>('ASETTW NowTag'!$D$101,'ASETTW NowTag'!$H$101,'ASETTW NowTag'!$L$101,'ASETTW NowTag'!$P$101,'ASETTW NowTag'!$T$101)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65-4E87-4476-8E3C-50ECE080181A}"/>
            </c:ext>
          </c:extLst>
        </c:ser>
        <c:ser>
          <c:idx val="100"/>
          <c:order val="100"/>
          <c:tx>
            <c:strRef>
              <c:f>'ASETTW NowTag'!$A$102</c:f>
              <c:strCache>
                <c:ptCount val="1"/>
              </c:strCache>
            </c:strRef>
          </c:tx>
          <c:spPr>
            <a:ln w="28575" cap="rnd">
              <a:solidFill>
                <a:schemeClr val="accent5">
                  <a:lumMod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0000"/>
                </a:schemeClr>
              </a:solidFill>
              <a:ln w="9525">
                <a:solidFill>
                  <a:schemeClr val="accent5">
                    <a:lumMod val="7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NowTag'!$D$1,'ASETTW NowTag'!$H$1,'ASETTW NowTag'!$L$1,'ASETTW NowTag'!$P$1,'ASETTW NowTag'!$T$1)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NowTag'!$D$102:$W$102</c15:sqref>
                  </c15:fullRef>
                </c:ext>
              </c:extLst>
              <c:f>('ASETTW NowTag'!$D$102,'ASETTW NowTag'!$H$102,'ASETTW NowTag'!$L$102,'ASETTW NowTag'!$P$102,'ASETTW NowTag'!$T$102)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66-4E87-4476-8E3C-50ECE080181A}"/>
            </c:ext>
          </c:extLst>
        </c:ser>
        <c:ser>
          <c:idx val="101"/>
          <c:order val="101"/>
          <c:tx>
            <c:strRef>
              <c:f>'ASETTW NowTag'!$A$103</c:f>
              <c:strCache>
                <c:ptCount val="1"/>
              </c:strCache>
            </c:strRef>
          </c:tx>
          <c:spPr>
            <a:ln w="28575" cap="rnd">
              <a:solidFill>
                <a:schemeClr val="accent6">
                  <a:lumMod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70000"/>
                </a:schemeClr>
              </a:solidFill>
              <a:ln w="9525">
                <a:solidFill>
                  <a:schemeClr val="accent6">
                    <a:lumMod val="7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NowTag'!$D$1,'ASETTW NowTag'!$H$1,'ASETTW NowTag'!$L$1,'ASETTW NowTag'!$P$1,'ASETTW NowTag'!$T$1)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NowTag'!$D$103:$W$103</c15:sqref>
                  </c15:fullRef>
                </c:ext>
              </c:extLst>
              <c:f>('ASETTW NowTag'!$D$103,'ASETTW NowTag'!$H$103,'ASETTW NowTag'!$L$103,'ASETTW NowTag'!$P$103,'ASETTW NowTag'!$T$103)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67-4E87-4476-8E3C-50ECE080181A}"/>
            </c:ext>
          </c:extLst>
        </c:ser>
        <c:ser>
          <c:idx val="102"/>
          <c:order val="102"/>
          <c:tx>
            <c:strRef>
              <c:f>'ASETTW NowTag'!$A$104</c:f>
              <c:strCache>
                <c:ptCount val="1"/>
              </c:strCache>
            </c:strRef>
          </c:tx>
          <c:spPr>
            <a:ln w="28575" cap="rnd">
              <a:solidFill>
                <a:schemeClr val="accent1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50000"/>
                  <a:lumOff val="50000"/>
                </a:schemeClr>
              </a:solidFill>
              <a:ln w="9525">
                <a:solidFill>
                  <a:schemeClr val="accent1">
                    <a:lumMod val="50000"/>
                    <a:lumOff val="5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NowTag'!$D$1,'ASETTW NowTag'!$H$1,'ASETTW NowTag'!$L$1,'ASETTW NowTag'!$P$1,'ASETTW NowTag'!$T$1)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NowTag'!$D$104:$W$104</c15:sqref>
                  </c15:fullRef>
                </c:ext>
              </c:extLst>
              <c:f>('ASETTW NowTag'!$D$104,'ASETTW NowTag'!$H$104,'ASETTW NowTag'!$L$104,'ASETTW NowTag'!$P$104,'ASETTW NowTag'!$T$104)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68-4E87-4476-8E3C-50ECE080181A}"/>
            </c:ext>
          </c:extLst>
        </c:ser>
        <c:ser>
          <c:idx val="103"/>
          <c:order val="103"/>
          <c:tx>
            <c:strRef>
              <c:f>'ASETTW NowTag'!$A$105</c:f>
              <c:strCache>
                <c:ptCount val="1"/>
              </c:strCache>
            </c:strRef>
          </c:tx>
          <c:spPr>
            <a:ln w="28575" cap="rnd">
              <a:solidFill>
                <a:schemeClr val="accent2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50000"/>
                  <a:lumOff val="50000"/>
                </a:schemeClr>
              </a:solidFill>
              <a:ln w="9525">
                <a:solidFill>
                  <a:schemeClr val="accent2">
                    <a:lumMod val="50000"/>
                    <a:lumOff val="5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NowTag'!$D$1,'ASETTW NowTag'!$H$1,'ASETTW NowTag'!$L$1,'ASETTW NowTag'!$P$1,'ASETTW NowTag'!$T$1)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NowTag'!$D$105:$W$105</c15:sqref>
                  </c15:fullRef>
                </c:ext>
              </c:extLst>
              <c:f>('ASETTW NowTag'!$D$105,'ASETTW NowTag'!$H$105,'ASETTW NowTag'!$L$105,'ASETTW NowTag'!$P$105,'ASETTW NowTag'!$T$105)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69-4E87-4476-8E3C-50ECE080181A}"/>
            </c:ext>
          </c:extLst>
        </c:ser>
        <c:ser>
          <c:idx val="104"/>
          <c:order val="104"/>
          <c:tx>
            <c:strRef>
              <c:f>'ASETTW NowTag'!$A$106</c:f>
              <c:strCache>
                <c:ptCount val="1"/>
              </c:strCache>
            </c:strRef>
          </c:tx>
          <c:spPr>
            <a:ln w="28575" cap="rnd">
              <a:solidFill>
                <a:schemeClr val="accent3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50000"/>
                  <a:lumOff val="50000"/>
                </a:schemeClr>
              </a:solidFill>
              <a:ln w="9525">
                <a:solidFill>
                  <a:schemeClr val="accent3">
                    <a:lumMod val="50000"/>
                    <a:lumOff val="5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NowTag'!$D$1,'ASETTW NowTag'!$H$1,'ASETTW NowTag'!$L$1,'ASETTW NowTag'!$P$1,'ASETTW NowTag'!$T$1)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NowTag'!$D$106:$W$106</c15:sqref>
                  </c15:fullRef>
                </c:ext>
              </c:extLst>
              <c:f>('ASETTW NowTag'!$D$106,'ASETTW NowTag'!$H$106,'ASETTW NowTag'!$L$106,'ASETTW NowTag'!$P$106,'ASETTW NowTag'!$T$106)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6A-4E87-4476-8E3C-50ECE080181A}"/>
            </c:ext>
          </c:extLst>
        </c:ser>
        <c:ser>
          <c:idx val="105"/>
          <c:order val="105"/>
          <c:tx>
            <c:strRef>
              <c:f>'ASETTW NowTag'!$A$107</c:f>
              <c:strCache>
                <c:ptCount val="1"/>
              </c:strCache>
            </c:strRef>
          </c:tx>
          <c:spPr>
            <a:ln w="28575" cap="rnd">
              <a:solidFill>
                <a:schemeClr val="accent4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50000"/>
                  <a:lumOff val="50000"/>
                </a:schemeClr>
              </a:solidFill>
              <a:ln w="9525">
                <a:solidFill>
                  <a:schemeClr val="accent4">
                    <a:lumMod val="50000"/>
                    <a:lumOff val="5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NowTag'!$D$1,'ASETTW NowTag'!$H$1,'ASETTW NowTag'!$L$1,'ASETTW NowTag'!$P$1,'ASETTW NowTag'!$T$1)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NowTag'!$D$107:$W$107</c15:sqref>
                  </c15:fullRef>
                </c:ext>
              </c:extLst>
              <c:f>('ASETTW NowTag'!$D$107,'ASETTW NowTag'!$H$107,'ASETTW NowTag'!$L$107,'ASETTW NowTag'!$P$107,'ASETTW NowTag'!$T$107)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6B-4E87-4476-8E3C-50ECE080181A}"/>
            </c:ext>
          </c:extLst>
        </c:ser>
        <c:ser>
          <c:idx val="106"/>
          <c:order val="106"/>
          <c:tx>
            <c:strRef>
              <c:f>'ASETTW NowTag'!$A$108</c:f>
              <c:strCache>
                <c:ptCount val="1"/>
              </c:strCache>
            </c:strRef>
          </c:tx>
          <c:spPr>
            <a:ln w="28575" cap="rnd">
              <a:solidFill>
                <a:schemeClr val="accent5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50000"/>
                  <a:lumOff val="50000"/>
                </a:schemeClr>
              </a:solidFill>
              <a:ln w="9525">
                <a:solidFill>
                  <a:schemeClr val="accent5">
                    <a:lumMod val="50000"/>
                    <a:lumOff val="5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NowTag'!$D$1,'ASETTW NowTag'!$H$1,'ASETTW NowTag'!$L$1,'ASETTW NowTag'!$P$1,'ASETTW NowTag'!$T$1)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NowTag'!$D$108:$W$108</c15:sqref>
                  </c15:fullRef>
                </c:ext>
              </c:extLst>
              <c:f>('ASETTW NowTag'!$D$108,'ASETTW NowTag'!$H$108,'ASETTW NowTag'!$L$108,'ASETTW NowTag'!$P$108,'ASETTW NowTag'!$T$108)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6C-4E87-4476-8E3C-50ECE080181A}"/>
            </c:ext>
          </c:extLst>
        </c:ser>
        <c:ser>
          <c:idx val="107"/>
          <c:order val="107"/>
          <c:tx>
            <c:strRef>
              <c:f>'ASETTW NowTag'!$A$109</c:f>
              <c:strCache>
                <c:ptCount val="1"/>
              </c:strCache>
            </c:strRef>
          </c:tx>
          <c:spPr>
            <a:ln w="28575" cap="rnd">
              <a:solidFill>
                <a:schemeClr val="accent6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50000"/>
                  <a:lumOff val="50000"/>
                </a:schemeClr>
              </a:solidFill>
              <a:ln w="9525">
                <a:solidFill>
                  <a:schemeClr val="accent6">
                    <a:lumMod val="50000"/>
                    <a:lumOff val="5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NowTag'!$D$1,'ASETTW NowTag'!$H$1,'ASETTW NowTag'!$L$1,'ASETTW NowTag'!$P$1,'ASETTW NowTag'!$T$1)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NowTag'!$D$109:$W$109</c15:sqref>
                  </c15:fullRef>
                </c:ext>
              </c:extLst>
              <c:f>('ASETTW NowTag'!$D$109,'ASETTW NowTag'!$H$109,'ASETTW NowTag'!$L$109,'ASETTW NowTag'!$P$109,'ASETTW NowTag'!$T$109)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6D-4E87-4476-8E3C-50ECE080181A}"/>
            </c:ext>
          </c:extLst>
        </c:ser>
        <c:ser>
          <c:idx val="108"/>
          <c:order val="108"/>
          <c:tx>
            <c:strRef>
              <c:f>'ASETTW NowTag'!$A$110</c:f>
              <c:strCache>
                <c:ptCount val="1"/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NowTag'!$D$1,'ASETTW NowTag'!$H$1,'ASETTW NowTag'!$L$1,'ASETTW NowTag'!$P$1,'ASETTW NowTag'!$T$1)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NowTag'!$D$110:$W$110</c15:sqref>
                  </c15:fullRef>
                </c:ext>
              </c:extLst>
              <c:f>('ASETTW NowTag'!$D$110,'ASETTW NowTag'!$H$110,'ASETTW NowTag'!$L$110,'ASETTW NowTag'!$P$110,'ASETTW NowTag'!$T$110)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6E-4E87-4476-8E3C-50ECE080181A}"/>
            </c:ext>
          </c:extLst>
        </c:ser>
        <c:ser>
          <c:idx val="109"/>
          <c:order val="109"/>
          <c:tx>
            <c:strRef>
              <c:f>'ASETTW NowTag'!$A$111</c:f>
              <c:strCache>
                <c:ptCount val="1"/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NowTag'!$D$1,'ASETTW NowTag'!$H$1,'ASETTW NowTag'!$L$1,'ASETTW NowTag'!$P$1,'ASETTW NowTag'!$T$1)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NowTag'!$D$111:$W$111</c15:sqref>
                  </c15:fullRef>
                </c:ext>
              </c:extLst>
              <c:f>('ASETTW NowTag'!$D$111,'ASETTW NowTag'!$H$111,'ASETTW NowTag'!$L$111,'ASETTW NowTag'!$P$111,'ASETTW NowTag'!$T$111)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6F-4E87-4476-8E3C-50ECE080181A}"/>
            </c:ext>
          </c:extLst>
        </c:ser>
        <c:ser>
          <c:idx val="110"/>
          <c:order val="110"/>
          <c:tx>
            <c:strRef>
              <c:f>'ASETTW NowTag'!$A$112</c:f>
              <c:strCache>
                <c:ptCount val="1"/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NowTag'!$D$1,'ASETTW NowTag'!$H$1,'ASETTW NowTag'!$L$1,'ASETTW NowTag'!$P$1,'ASETTW NowTag'!$T$1)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NowTag'!$D$112:$W$112</c15:sqref>
                  </c15:fullRef>
                </c:ext>
              </c:extLst>
              <c:f>('ASETTW NowTag'!$D$112,'ASETTW NowTag'!$H$112,'ASETTW NowTag'!$L$112,'ASETTW NowTag'!$P$112,'ASETTW NowTag'!$T$112)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70-4E87-4476-8E3C-50ECE080181A}"/>
            </c:ext>
          </c:extLst>
        </c:ser>
        <c:ser>
          <c:idx val="111"/>
          <c:order val="111"/>
          <c:tx>
            <c:strRef>
              <c:f>'ASETTW NowTag'!$A$113</c:f>
              <c:strCache>
                <c:ptCount val="1"/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NowTag'!$D$1,'ASETTW NowTag'!$H$1,'ASETTW NowTag'!$L$1,'ASETTW NowTag'!$P$1,'ASETTW NowTag'!$T$1)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NowTag'!$D$113:$W$113</c15:sqref>
                  </c15:fullRef>
                </c:ext>
              </c:extLst>
              <c:f>('ASETTW NowTag'!$D$113,'ASETTW NowTag'!$H$113,'ASETTW NowTag'!$L$113,'ASETTW NowTag'!$P$113,'ASETTW NowTag'!$T$113)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71-4E87-4476-8E3C-50ECE080181A}"/>
            </c:ext>
          </c:extLst>
        </c:ser>
        <c:ser>
          <c:idx val="112"/>
          <c:order val="112"/>
          <c:tx>
            <c:strRef>
              <c:f>'ASETTW NowTag'!$A$114</c:f>
              <c:strCache>
                <c:ptCount val="1"/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NowTag'!$D$1,'ASETTW NowTag'!$H$1,'ASETTW NowTag'!$L$1,'ASETTW NowTag'!$P$1,'ASETTW NowTag'!$T$1)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NowTag'!$D$114:$W$114</c15:sqref>
                  </c15:fullRef>
                </c:ext>
              </c:extLst>
              <c:f>('ASETTW NowTag'!$D$114,'ASETTW NowTag'!$H$114,'ASETTW NowTag'!$L$114,'ASETTW NowTag'!$P$114,'ASETTW NowTag'!$T$114)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72-4E87-4476-8E3C-50ECE080181A}"/>
            </c:ext>
          </c:extLst>
        </c:ser>
        <c:ser>
          <c:idx val="113"/>
          <c:order val="113"/>
          <c:tx>
            <c:strRef>
              <c:f>'ASETTW NowTag'!$A$115</c:f>
              <c:strCache>
                <c:ptCount val="1"/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NowTag'!$D$1,'ASETTW NowTag'!$H$1,'ASETTW NowTag'!$L$1,'ASETTW NowTag'!$P$1,'ASETTW NowTag'!$T$1)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NowTag'!$D$115:$W$115</c15:sqref>
                  </c15:fullRef>
                </c:ext>
              </c:extLst>
              <c:f>('ASETTW NowTag'!$D$115,'ASETTW NowTag'!$H$115,'ASETTW NowTag'!$L$115,'ASETTW NowTag'!$P$115,'ASETTW NowTag'!$T$115)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73-4E87-4476-8E3C-50ECE080181A}"/>
            </c:ext>
          </c:extLst>
        </c:ser>
        <c:ser>
          <c:idx val="114"/>
          <c:order val="114"/>
          <c:tx>
            <c:strRef>
              <c:f>'ASETTW NowTag'!$A$116</c:f>
              <c:strCache>
                <c:ptCount val="1"/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60000"/>
                </a:schemeClr>
              </a:solidFill>
              <a:ln w="9525">
                <a:solidFill>
                  <a:schemeClr val="accent1">
                    <a:lumMod val="6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NowTag'!$D$1,'ASETTW NowTag'!$H$1,'ASETTW NowTag'!$L$1,'ASETTW NowTag'!$P$1,'ASETTW NowTag'!$T$1)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NowTag'!$D$116:$W$116</c15:sqref>
                  </c15:fullRef>
                </c:ext>
              </c:extLst>
              <c:f>('ASETTW NowTag'!$D$116,'ASETTW NowTag'!$H$116,'ASETTW NowTag'!$L$116,'ASETTW NowTag'!$P$116,'ASETTW NowTag'!$T$116)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74-4E87-4476-8E3C-50ECE080181A}"/>
            </c:ext>
          </c:extLst>
        </c:ser>
        <c:ser>
          <c:idx val="115"/>
          <c:order val="115"/>
          <c:tx>
            <c:strRef>
              <c:f>'ASETTW NowTag'!$A$117</c:f>
              <c:strCache>
                <c:ptCount val="1"/>
              </c:strCache>
            </c:strRef>
          </c:tx>
          <c:spPr>
            <a:ln w="2857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60000"/>
                </a:schemeClr>
              </a:solidFill>
              <a:ln w="9525">
                <a:solidFill>
                  <a:schemeClr val="accent2">
                    <a:lumMod val="6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NowTag'!$D$1,'ASETTW NowTag'!$H$1,'ASETTW NowTag'!$L$1,'ASETTW NowTag'!$P$1,'ASETTW NowTag'!$T$1)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NowTag'!$D$117:$W$117</c15:sqref>
                  </c15:fullRef>
                </c:ext>
              </c:extLst>
              <c:f>('ASETTW NowTag'!$D$117,'ASETTW NowTag'!$H$117,'ASETTW NowTag'!$L$117,'ASETTW NowTag'!$P$117,'ASETTW NowTag'!$T$117)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75-4E87-4476-8E3C-50ECE080181A}"/>
            </c:ext>
          </c:extLst>
        </c:ser>
        <c:ser>
          <c:idx val="116"/>
          <c:order val="116"/>
          <c:tx>
            <c:strRef>
              <c:f>'ASETTW NowTag'!$A$118</c:f>
              <c:strCache>
                <c:ptCount val="1"/>
              </c:strCache>
            </c:strRef>
          </c:tx>
          <c:spPr>
            <a:ln w="28575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60000"/>
                </a:schemeClr>
              </a:solidFill>
              <a:ln w="9525">
                <a:solidFill>
                  <a:schemeClr val="accent3">
                    <a:lumMod val="6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NowTag'!$D$1,'ASETTW NowTag'!$H$1,'ASETTW NowTag'!$L$1,'ASETTW NowTag'!$P$1,'ASETTW NowTag'!$T$1)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NowTag'!$D$118:$W$118</c15:sqref>
                  </c15:fullRef>
                </c:ext>
              </c:extLst>
              <c:f>('ASETTW NowTag'!$D$118,'ASETTW NowTag'!$H$118,'ASETTW NowTag'!$L$118,'ASETTW NowTag'!$P$118,'ASETTW NowTag'!$T$118)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76-4E87-4476-8E3C-50ECE080181A}"/>
            </c:ext>
          </c:extLst>
        </c:ser>
        <c:ser>
          <c:idx val="117"/>
          <c:order val="117"/>
          <c:tx>
            <c:strRef>
              <c:f>'ASETTW NowTag'!$A$119</c:f>
              <c:strCache>
                <c:ptCount val="1"/>
              </c:strCache>
            </c:strRef>
          </c:tx>
          <c:spPr>
            <a:ln w="28575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60000"/>
                </a:schemeClr>
              </a:solidFill>
              <a:ln w="9525">
                <a:solidFill>
                  <a:schemeClr val="accent4">
                    <a:lumMod val="6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NowTag'!$D$1,'ASETTW NowTag'!$H$1,'ASETTW NowTag'!$L$1,'ASETTW NowTag'!$P$1,'ASETTW NowTag'!$T$1)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NowTag'!$D$119:$W$119</c15:sqref>
                  </c15:fullRef>
                </c:ext>
              </c:extLst>
              <c:f>('ASETTW NowTag'!$D$119,'ASETTW NowTag'!$H$119,'ASETTW NowTag'!$L$119,'ASETTW NowTag'!$P$119,'ASETTW NowTag'!$T$119)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77-4E87-4476-8E3C-50ECE080181A}"/>
            </c:ext>
          </c:extLst>
        </c:ser>
        <c:ser>
          <c:idx val="118"/>
          <c:order val="118"/>
          <c:tx>
            <c:strRef>
              <c:f>'ASETTW NowTag'!$A$120</c:f>
              <c:strCache>
                <c:ptCount val="1"/>
              </c:strCache>
            </c:strRef>
          </c:tx>
          <c:spPr>
            <a:ln w="28575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60000"/>
                </a:schemeClr>
              </a:solidFill>
              <a:ln w="9525">
                <a:solidFill>
                  <a:schemeClr val="accent5">
                    <a:lumMod val="6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NowTag'!$D$1,'ASETTW NowTag'!$H$1,'ASETTW NowTag'!$L$1,'ASETTW NowTag'!$P$1,'ASETTW NowTag'!$T$1)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NowTag'!$D$120:$W$120</c15:sqref>
                  </c15:fullRef>
                </c:ext>
              </c:extLst>
              <c:f>('ASETTW NowTag'!$D$120,'ASETTW NowTag'!$H$120,'ASETTW NowTag'!$L$120,'ASETTW NowTag'!$P$120,'ASETTW NowTag'!$T$120)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78-4E87-4476-8E3C-50ECE080181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990692928"/>
        <c:axId val="990694592"/>
        <c:extLst/>
      </c:lineChart>
      <c:catAx>
        <c:axId val="990692928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/>
                  <a:t>Attacker</a:t>
                </a:r>
                <a:r>
                  <a:rPr lang="en-US" sz="1400" baseline="0"/>
                  <a:t> l</a:t>
                </a:r>
                <a:r>
                  <a:rPr lang="en-US" sz="1400"/>
                  <a:t>evel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90694592"/>
        <c:crosses val="max"/>
        <c:auto val="1"/>
        <c:lblAlgn val="ctr"/>
        <c:lblOffset val="100"/>
        <c:noMultiLvlLbl val="0"/>
      </c:catAx>
      <c:valAx>
        <c:axId val="990694592"/>
        <c:scaling>
          <c:orientation val="maxMin"/>
          <c:max val="1.6"/>
          <c:min val="0.9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/>
                  <a:t>ASE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90692928"/>
        <c:crosses val="autoZero"/>
        <c:crossBetween val="between"/>
        <c:majorUnit val="5.000000000000001E-2"/>
      </c:valAx>
      <c:spPr>
        <a:solidFill>
          <a:srgbClr val="FF9933">
            <a:alpha val="5000"/>
          </a:srgbClr>
        </a:solidFill>
        <a:ln>
          <a:noFill/>
        </a:ln>
        <a:effectLst/>
      </c:spPr>
    </c:plotArea>
    <c:plotVisOnly val="1"/>
    <c:dispBlanksAs val="span"/>
    <c:showDLblsOverMax val="0"/>
    <c:extLst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600" b="1">
                <a:solidFill>
                  <a:srgbClr val="FF9933"/>
                </a:solidFill>
              </a:rPr>
              <a:t>Fire</a:t>
            </a:r>
            <a:r>
              <a:rPr lang="en-US" sz="1600"/>
              <a:t> attackers</a:t>
            </a:r>
            <a:r>
              <a:rPr lang="en-US" sz="1600" baseline="0"/>
              <a:t>, </a:t>
            </a:r>
            <a:r>
              <a:rPr lang="en-US" sz="1600" b="1" baseline="0">
                <a:solidFill>
                  <a:srgbClr val="FF9933"/>
                </a:solidFill>
              </a:rPr>
              <a:t>Average Scaled Estimator (ASE)</a:t>
            </a:r>
            <a:r>
              <a:rPr lang="en-US" sz="1600" b="0" baseline="0">
                <a:solidFill>
                  <a:sysClr val="windowText" lastClr="000000"/>
                </a:solidFill>
              </a:rPr>
              <a:t>, </a:t>
            </a:r>
            <a:r>
              <a:rPr lang="en-US" sz="1600" b="1" baseline="0">
                <a:solidFill>
                  <a:srgbClr val="FF9933"/>
                </a:solidFill>
              </a:rPr>
              <a:t>Realistic Dodging</a:t>
            </a:r>
            <a:endParaRPr lang="en-US" sz="1600" b="1">
              <a:solidFill>
                <a:srgbClr val="FF9933"/>
              </a:solidFill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7.6307990071317666E-2"/>
          <c:y val="6.3023269849691282E-2"/>
          <c:w val="0.88511079538919901"/>
          <c:h val="0.88456399453410195"/>
        </c:manualLayout>
      </c:layout>
      <c:lineChart>
        <c:grouping val="standard"/>
        <c:varyColors val="0"/>
        <c:ser>
          <c:idx val="90"/>
          <c:order val="0"/>
          <c:tx>
            <c:strRef>
              <c:f>'ASETTW NowTag'!$A$2</c:f>
              <c:strCache>
                <c:ptCount val="1"/>
              </c:strCache>
            </c:strRef>
          </c:tx>
          <c:spPr>
            <a:ln w="28575" cap="rnd">
              <a:solidFill>
                <a:schemeClr val="accent2">
                  <a:lumMod val="75000"/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75000"/>
                </a:schemeClr>
              </a:solidFill>
              <a:ln w="9525">
                <a:solidFill>
                  <a:schemeClr val="accent2">
                    <a:lumMod val="75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NowTag'!$E$1,'ASETTW NowTag'!$I$1,'ASETTW NowTag'!$M$1,'ASETTW NowTag'!$Q$1,'ASETTW NowTag'!$U$1)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NowTag'!$D$2:$W$2</c15:sqref>
                  </c15:fullRef>
                </c:ext>
              </c:extLst>
              <c:f>('ASETTW NowTag'!$E$2,'ASETTW NowTag'!$I$2,'ASETTW NowTag'!$M$2,'ASETTW NowTag'!$Q$2,'ASETTW NowTag'!$U$2)</c:f>
              <c:numCache>
                <c:formatCode>General</c:formatCode>
                <c:ptCount val="5"/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0-4E87-4476-8E3C-50ECE080181A}"/>
            </c:ext>
          </c:extLst>
        </c:ser>
        <c:ser>
          <c:idx val="38"/>
          <c:order val="39"/>
          <c:tx>
            <c:strRef>
              <c:f>'ASETTW NowTag'!$A$41</c:f>
              <c:strCache>
                <c:ptCount val="1"/>
              </c:strCache>
            </c:strRef>
          </c:tx>
          <c:spPr>
            <a:ln w="28575" cap="rnd">
              <a:solidFill>
                <a:schemeClr val="bg1">
                  <a:lumMod val="50000"/>
                  <a:alpha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bg1">
                  <a:lumMod val="50000"/>
                </a:schemeClr>
              </a:solidFill>
              <a:ln w="9525">
                <a:solidFill>
                  <a:schemeClr val="bg1">
                    <a:lumMod val="5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NowTag'!$E$1,'ASETTW NowTag'!$I$1,'ASETTW NowTag'!$M$1,'ASETTW NowTag'!$Q$1,'ASETTW NowTag'!$U$1)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NowTag'!$D$41:$W$41</c15:sqref>
                  </c15:fullRef>
                </c:ext>
              </c:extLst>
              <c:f>('ASETTW NowTag'!$E$41,'ASETTW NowTag'!$I$41,'ASETTW NowTag'!$M$41,'ASETTW NowTag'!$Q$41,'ASETTW NowTag'!$U$41)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E87-4476-8E3C-50ECE080181A}"/>
            </c:ext>
          </c:extLst>
        </c:ser>
        <c:ser>
          <c:idx val="39"/>
          <c:order val="40"/>
          <c:tx>
            <c:strRef>
              <c:f>'ASETTW NowTag'!$A$42</c:f>
              <c:strCache>
                <c:ptCount val="1"/>
              </c:strCache>
            </c:strRef>
          </c:tx>
          <c:spPr>
            <a:ln w="57150" cap="rnd">
              <a:solidFill>
                <a:schemeClr val="accent5">
                  <a:alpha val="70000"/>
                </a:schemeClr>
              </a:solidFill>
              <a:prstDash val="solid"/>
              <a:round/>
            </a:ln>
            <a:effectLst/>
          </c:spPr>
          <c:marker>
            <c:symbol val="circle"/>
            <c:size val="10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NowTag'!$E$1,'ASETTW NowTag'!$I$1,'ASETTW NowTag'!$M$1,'ASETTW NowTag'!$Q$1,'ASETTW NowTag'!$U$1)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NowTag'!$D$42:$W$42</c15:sqref>
                  </c15:fullRef>
                </c:ext>
              </c:extLst>
              <c:f>('ASETTW NowTag'!$E$42,'ASETTW NowTag'!$I$42,'ASETTW NowTag'!$M$42,'ASETTW NowTag'!$Q$42,'ASETTW NowTag'!$U$42)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4E87-4476-8E3C-50ECE080181A}"/>
            </c:ext>
          </c:extLst>
        </c:ser>
        <c:ser>
          <c:idx val="40"/>
          <c:order val="41"/>
          <c:tx>
            <c:strRef>
              <c:f>'ASETTW NowTag'!$A$43</c:f>
              <c:strCache>
                <c:ptCount val="1"/>
                <c:pt idx="0">
                  <c:v>Chandelure</c:v>
                </c:pt>
              </c:strCache>
            </c:strRef>
          </c:tx>
          <c:spPr>
            <a:ln w="28575" cap="rnd" cmpd="sng">
              <a:solidFill>
                <a:srgbClr val="3333FF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3333FF"/>
              </a:solidFill>
              <a:ln w="9525">
                <a:solidFill>
                  <a:srgbClr val="3333FF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NowTag'!$E$1,'ASETTW NowTag'!$I$1,'ASETTW NowTag'!$M$1,'ASETTW NowTag'!$Q$1,'ASETTW NowTag'!$U$1)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NowTag'!$D$43:$W$43</c15:sqref>
                  </c15:fullRef>
                </c:ext>
              </c:extLst>
              <c:f>('ASETTW NowTag'!$E$43,'ASETTW NowTag'!$I$43,'ASETTW NowTag'!$M$43,'ASETTW NowTag'!$Q$43,'ASETTW NowTag'!$U$43)</c:f>
              <c:numCache>
                <c:formatCode>General</c:formatCode>
                <c:ptCount val="5"/>
                <c:pt idx="0">
                  <c:v>1.4338141114138552</c:v>
                </c:pt>
                <c:pt idx="1">
                  <c:v>1.3662542625343921</c:v>
                </c:pt>
                <c:pt idx="2">
                  <c:v>1.3057914085859708</c:v>
                </c:pt>
                <c:pt idx="3">
                  <c:v>1.2569391818380866</c:v>
                </c:pt>
                <c:pt idx="4">
                  <c:v>1.2147140075735434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4E87-4476-8E3C-50ECE080181A}"/>
            </c:ext>
          </c:extLst>
        </c:ser>
        <c:ser>
          <c:idx val="41"/>
          <c:order val="42"/>
          <c:tx>
            <c:strRef>
              <c:f>'ASETTW NowTag'!$A$44</c:f>
              <c:strCache>
                <c:ptCount val="1"/>
              </c:strCache>
            </c:strRef>
          </c:tx>
          <c:spPr>
            <a:ln w="76200" cap="rnd">
              <a:solidFill>
                <a:srgbClr val="00B0F0">
                  <a:alpha val="70000"/>
                </a:srgbClr>
              </a:solidFill>
              <a:round/>
            </a:ln>
            <a:effectLst/>
          </c:spPr>
          <c:marker>
            <c:symbol val="circle"/>
            <c:size val="10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NowTag'!$E$1,'ASETTW NowTag'!$I$1,'ASETTW NowTag'!$M$1,'ASETTW NowTag'!$Q$1,'ASETTW NowTag'!$U$1)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NowTag'!$D$44:$W$44</c15:sqref>
                  </c15:fullRef>
                </c:ext>
              </c:extLst>
              <c:f>('ASETTW NowTag'!$E$44,'ASETTW NowTag'!$I$44,'ASETTW NowTag'!$M$44,'ASETTW NowTag'!$Q$44,'ASETTW NowTag'!$U$44)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4E87-4476-8E3C-50ECE080181A}"/>
            </c:ext>
          </c:extLst>
        </c:ser>
        <c:ser>
          <c:idx val="42"/>
          <c:order val="43"/>
          <c:tx>
            <c:strRef>
              <c:f>'ASETTW NowTag'!$A$45</c:f>
              <c:strCache>
                <c:ptCount val="1"/>
                <c:pt idx="0">
                  <c:v>Moltres</c:v>
                </c:pt>
              </c:strCache>
            </c:strRef>
          </c:tx>
          <c:spPr>
            <a:ln w="28575" cap="rnd">
              <a:solidFill>
                <a:srgbClr val="FFC000">
                  <a:alpha val="70000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NowTag'!$E$1,'ASETTW NowTag'!$I$1,'ASETTW NowTag'!$M$1,'ASETTW NowTag'!$Q$1,'ASETTW NowTag'!$U$1)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NowTag'!$D$45:$W$45</c15:sqref>
                  </c15:fullRef>
                </c:ext>
              </c:extLst>
              <c:f>('ASETTW NowTag'!$E$45,'ASETTW NowTag'!$I$45,'ASETTW NowTag'!$M$45,'ASETTW NowTag'!$Q$45,'ASETTW NowTag'!$U$45)</c:f>
              <c:numCache>
                <c:formatCode>General</c:formatCode>
                <c:ptCount val="5"/>
                <c:pt idx="0">
                  <c:v>1.5089805700410879</c:v>
                </c:pt>
                <c:pt idx="1">
                  <c:v>1.436210079694842</c:v>
                </c:pt>
                <c:pt idx="2">
                  <c:v>1.3688669089285703</c:v>
                </c:pt>
                <c:pt idx="3">
                  <c:v>1.3208350172995484</c:v>
                </c:pt>
                <c:pt idx="4">
                  <c:v>1.2711831104707088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4E87-4476-8E3C-50ECE080181A}"/>
            </c:ext>
          </c:extLst>
        </c:ser>
        <c:ser>
          <c:idx val="0"/>
          <c:order val="1"/>
          <c:tx>
            <c:strRef>
              <c:f>'ASETTW NowTag'!$A$3</c:f>
              <c:strCache>
                <c:ptCount val="1"/>
              </c:strCache>
            </c:strRef>
          </c:tx>
          <c:spPr>
            <a:ln w="28575" cap="rnd">
              <a:solidFill>
                <a:srgbClr val="00B0F0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NowTag'!$E$1,'ASETTW NowTag'!$I$1,'ASETTW NowTag'!$M$1,'ASETTW NowTag'!$Q$1,'ASETTW NowTag'!$U$1)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NowTag'!$D$3:$W$3</c15:sqref>
                  </c15:fullRef>
                </c:ext>
              </c:extLst>
              <c:f>('ASETTW NowTag'!$E$3,'ASETTW NowTag'!$I$3,'ASETTW NowTag'!$M$3,'ASETTW NowTag'!$Q$3,'ASETTW NowTag'!$U$3)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4E87-4476-8E3C-50ECE080181A}"/>
            </c:ext>
          </c:extLst>
        </c:ser>
        <c:ser>
          <c:idx val="1"/>
          <c:order val="2"/>
          <c:tx>
            <c:strRef>
              <c:f>'ASETTW NowTag'!$A$4</c:f>
              <c:strCache>
                <c:ptCount val="1"/>
                <c:pt idx="0">
                  <c:v>Mega Charizard Y</c:v>
                </c:pt>
              </c:strCache>
            </c:strRef>
          </c:tx>
          <c:spPr>
            <a:ln w="28575" cap="rnd">
              <a:solidFill>
                <a:srgbClr val="FFC000">
                  <a:alpha val="70000"/>
                </a:srgbClr>
              </a:solidFill>
              <a:prstDash val="lgDash"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NowTag'!$E$1,'ASETTW NowTag'!$I$1,'ASETTW NowTag'!$M$1,'ASETTW NowTag'!$Q$1,'ASETTW NowTag'!$U$1)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NowTag'!$D$4:$W$4</c15:sqref>
                  </c15:fullRef>
                </c:ext>
              </c:extLst>
              <c:f>('ASETTW NowTag'!$E$4,'ASETTW NowTag'!$I$4,'ASETTW NowTag'!$M$4,'ASETTW NowTag'!$Q$4,'ASETTW NowTag'!$U$4)</c:f>
              <c:numCache>
                <c:formatCode>General</c:formatCode>
                <c:ptCount val="5"/>
                <c:pt idx="0">
                  <c:v>1.1246471770159485</c:v>
                </c:pt>
                <c:pt idx="1">
                  <c:v>1.0717309639994468</c:v>
                </c:pt>
                <c:pt idx="2">
                  <c:v>1.0256802763905268</c:v>
                </c:pt>
                <c:pt idx="3">
                  <c:v>0.99050292296667608</c:v>
                </c:pt>
                <c:pt idx="4">
                  <c:v>0.95234463586042672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4E87-4476-8E3C-50ECE080181A}"/>
            </c:ext>
          </c:extLst>
        </c:ser>
        <c:ser>
          <c:idx val="2"/>
          <c:order val="3"/>
          <c:tx>
            <c:strRef>
              <c:f>'ASETTW NowTag'!$A$5</c:f>
              <c:strCache>
                <c:ptCount val="1"/>
                <c:pt idx="0">
                  <c:v>Mega Blaziken</c:v>
                </c:pt>
              </c:strCache>
            </c:strRef>
          </c:tx>
          <c:spPr>
            <a:ln w="28575" cap="rnd">
              <a:solidFill>
                <a:srgbClr val="FF0000">
                  <a:alpha val="70000"/>
                </a:srgbClr>
              </a:solidFill>
              <a:prstDash val="lgDash"/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NowTag'!$E$1,'ASETTW NowTag'!$I$1,'ASETTW NowTag'!$M$1,'ASETTW NowTag'!$Q$1,'ASETTW NowTag'!$U$1)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NowTag'!$D$5:$W$5</c15:sqref>
                  </c15:fullRef>
                </c:ext>
              </c:extLst>
              <c:f>('ASETTW NowTag'!$E$5,'ASETTW NowTag'!$I$5,'ASETTW NowTag'!$M$5,'ASETTW NowTag'!$Q$5,'ASETTW NowTag'!$U$5)</c:f>
              <c:numCache>
                <c:formatCode>General</c:formatCode>
                <c:ptCount val="5"/>
                <c:pt idx="0">
                  <c:v>1.1101770741558503</c:v>
                </c:pt>
                <c:pt idx="1">
                  <c:v>1.055737925753901</c:v>
                </c:pt>
                <c:pt idx="2">
                  <c:v>1.0084672433553712</c:v>
                </c:pt>
                <c:pt idx="3">
                  <c:v>0.96942809529718299</c:v>
                </c:pt>
                <c:pt idx="4">
                  <c:v>0.93439393178320773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4E87-4476-8E3C-50ECE080181A}"/>
            </c:ext>
          </c:extLst>
        </c:ser>
        <c:ser>
          <c:idx val="3"/>
          <c:order val="4"/>
          <c:tx>
            <c:strRef>
              <c:f>'ASETTW NowTag'!$A$6</c:f>
              <c:strCache>
                <c:ptCount val="1"/>
              </c:strCache>
            </c:strRef>
          </c:tx>
          <c:spPr>
            <a:ln w="28575" cap="rnd">
              <a:solidFill>
                <a:srgbClr val="99CC00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rgbClr val="99CC00"/>
              </a:solidFill>
              <a:ln w="9525">
                <a:solidFill>
                  <a:srgbClr val="99CC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NowTag'!$E$1,'ASETTW NowTag'!$I$1,'ASETTW NowTag'!$M$1,'ASETTW NowTag'!$Q$1,'ASETTW NowTag'!$U$1)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NowTag'!$D$6:$W$6</c15:sqref>
                  </c15:fullRef>
                </c:ext>
              </c:extLst>
              <c:f>('ASETTW NowTag'!$E$6,'ASETTW NowTag'!$I$6,'ASETTW NowTag'!$M$6,'ASETTW NowTag'!$Q$6,'ASETTW NowTag'!$U$6)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4E87-4476-8E3C-50ECE080181A}"/>
            </c:ext>
          </c:extLst>
        </c:ser>
        <c:ser>
          <c:idx val="4"/>
          <c:order val="5"/>
          <c:tx>
            <c:strRef>
              <c:f>'ASETTW NowTag'!$A$7</c:f>
              <c:strCache>
                <c:ptCount val="1"/>
              </c:strCache>
            </c:strRef>
          </c:tx>
          <c:spPr>
            <a:ln w="28575" cap="rnd">
              <a:solidFill>
                <a:srgbClr val="99CC00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rgbClr val="99CC00"/>
              </a:solidFill>
              <a:ln w="9525">
                <a:solidFill>
                  <a:srgbClr val="99CC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NowTag'!$E$1,'ASETTW NowTag'!$I$1,'ASETTW NowTag'!$M$1,'ASETTW NowTag'!$Q$1,'ASETTW NowTag'!$U$1)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NowTag'!$D$7:$W$7</c15:sqref>
                  </c15:fullRef>
                </c:ext>
              </c:extLst>
              <c:f>('ASETTW NowTag'!$E$7,'ASETTW NowTag'!$I$7,'ASETTW NowTag'!$M$7,'ASETTW NowTag'!$Q$7,'ASETTW NowTag'!$U$7)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A-4E87-4476-8E3C-50ECE080181A}"/>
            </c:ext>
          </c:extLst>
        </c:ser>
        <c:ser>
          <c:idx val="5"/>
          <c:order val="6"/>
          <c:tx>
            <c:strRef>
              <c:f>'ASETTW NowTag'!$A$8</c:f>
              <c:strCache>
                <c:ptCount val="1"/>
              </c:strCache>
            </c:strRef>
          </c:tx>
          <c:spPr>
            <a:ln w="28575" cap="rnd">
              <a:solidFill>
                <a:srgbClr val="99CC00">
                  <a:alpha val="69804"/>
                </a:srgb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99CC00"/>
              </a:solidFill>
              <a:ln w="9525">
                <a:solidFill>
                  <a:srgbClr val="99CC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NowTag'!$E$1,'ASETTW NowTag'!$I$1,'ASETTW NowTag'!$M$1,'ASETTW NowTag'!$Q$1,'ASETTW NowTag'!$U$1)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NowTag'!$D$8:$W$8</c15:sqref>
                  </c15:fullRef>
                </c:ext>
              </c:extLst>
              <c:f>('ASETTW NowTag'!$E$8,'ASETTW NowTag'!$I$8,'ASETTW NowTag'!$M$8,'ASETTW NowTag'!$Q$8,'ASETTW NowTag'!$U$8)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B-4E87-4476-8E3C-50ECE080181A}"/>
            </c:ext>
          </c:extLst>
        </c:ser>
        <c:ser>
          <c:idx val="6"/>
          <c:order val="7"/>
          <c:tx>
            <c:strRef>
              <c:f>'ASETTW NowTag'!$A$9</c:f>
              <c:strCache>
                <c:ptCount val="1"/>
              </c:strCache>
            </c:strRef>
          </c:tx>
          <c:spPr>
            <a:ln w="28575" cap="rnd">
              <a:solidFill>
                <a:schemeClr val="accent2">
                  <a:lumMod val="75000"/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75000"/>
                </a:schemeClr>
              </a:solidFill>
              <a:ln w="9525">
                <a:solidFill>
                  <a:schemeClr val="accent2">
                    <a:lumMod val="75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NowTag'!$E$1,'ASETTW NowTag'!$I$1,'ASETTW NowTag'!$M$1,'ASETTW NowTag'!$Q$1,'ASETTW NowTag'!$U$1)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NowTag'!$D$9:$W$9</c15:sqref>
                  </c15:fullRef>
                </c:ext>
              </c:extLst>
              <c:f>('ASETTW NowTag'!$E$9,'ASETTW NowTag'!$I$9,'ASETTW NowTag'!$M$9,'ASETTW NowTag'!$Q$9,'ASETTW NowTag'!$U$9)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C-4E87-4476-8E3C-50ECE080181A}"/>
            </c:ext>
          </c:extLst>
        </c:ser>
        <c:ser>
          <c:idx val="7"/>
          <c:order val="8"/>
          <c:tx>
            <c:strRef>
              <c:f>'ASETTW NowTag'!$A$10</c:f>
              <c:strCache>
                <c:ptCount val="1"/>
              </c:strCache>
            </c:strRef>
          </c:tx>
          <c:spPr>
            <a:ln w="57150" cap="rnd" cmpd="tri">
              <a:solidFill>
                <a:srgbClr val="3333FF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8"/>
            <c:spPr>
              <a:solidFill>
                <a:srgbClr val="3333FF"/>
              </a:solidFill>
              <a:ln w="9525">
                <a:solidFill>
                  <a:srgbClr val="3333FF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NowTag'!$E$1,'ASETTW NowTag'!$I$1,'ASETTW NowTag'!$M$1,'ASETTW NowTag'!$Q$1,'ASETTW NowTag'!$U$1)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NowTag'!$D$10:$W$10</c15:sqref>
                  </c15:fullRef>
                </c:ext>
              </c:extLst>
              <c:f>('ASETTW NowTag'!$E$10,'ASETTW NowTag'!$I$10,'ASETTW NowTag'!$M$10,'ASETTW NowTag'!$Q$10,'ASETTW NowTag'!$U$10)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D-4E87-4476-8E3C-50ECE080181A}"/>
            </c:ext>
          </c:extLst>
        </c:ser>
        <c:ser>
          <c:idx val="8"/>
          <c:order val="9"/>
          <c:tx>
            <c:strRef>
              <c:f>'ASETTW NowTag'!$A$11</c:f>
              <c:strCache>
                <c:ptCount val="1"/>
              </c:strCache>
            </c:strRef>
          </c:tx>
          <c:spPr>
            <a:ln w="28575" cap="rnd">
              <a:solidFill>
                <a:schemeClr val="bg1">
                  <a:lumMod val="50000"/>
                  <a:alpha val="70000"/>
                </a:scheme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chemeClr val="bg1">
                  <a:lumMod val="50000"/>
                </a:schemeClr>
              </a:solidFill>
              <a:ln w="9525">
                <a:solidFill>
                  <a:schemeClr val="bg1">
                    <a:lumMod val="5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NowTag'!$E$1,'ASETTW NowTag'!$I$1,'ASETTW NowTag'!$M$1,'ASETTW NowTag'!$Q$1,'ASETTW NowTag'!$U$1)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NowTag'!$D$11:$W$11</c15:sqref>
                  </c15:fullRef>
                </c:ext>
              </c:extLst>
              <c:f>('ASETTW NowTag'!$E$11,'ASETTW NowTag'!$I$11,'ASETTW NowTag'!$M$11,'ASETTW NowTag'!$Q$11,'ASETTW NowTag'!$U$11)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E-4E87-4476-8E3C-50ECE080181A}"/>
            </c:ext>
          </c:extLst>
        </c:ser>
        <c:ser>
          <c:idx val="9"/>
          <c:order val="10"/>
          <c:tx>
            <c:strRef>
              <c:f>'ASETTW NowTag'!$A$12</c:f>
              <c:strCache>
                <c:ptCount val="1"/>
              </c:strCache>
            </c:strRef>
          </c:tx>
          <c:spPr>
            <a:ln w="76200" cap="rnd">
              <a:solidFill>
                <a:srgbClr val="33CCCC">
                  <a:alpha val="69804"/>
                </a:srgbClr>
              </a:solidFill>
              <a:prstDash val="solid"/>
              <a:round/>
            </a:ln>
            <a:effectLst/>
          </c:spPr>
          <c:marker>
            <c:symbol val="circle"/>
            <c:size val="10"/>
            <c:spPr>
              <a:solidFill>
                <a:srgbClr val="33CCCC"/>
              </a:solidFill>
              <a:ln w="9525">
                <a:solidFill>
                  <a:srgbClr val="33CCCC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NowTag'!$E$1,'ASETTW NowTag'!$I$1,'ASETTW NowTag'!$M$1,'ASETTW NowTag'!$Q$1,'ASETTW NowTag'!$U$1)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NowTag'!$D$12:$W$12</c15:sqref>
                  </c15:fullRef>
                </c:ext>
              </c:extLst>
              <c:f>('ASETTW NowTag'!$E$12,'ASETTW NowTag'!$I$12,'ASETTW NowTag'!$M$12,'ASETTW NowTag'!$Q$12,'ASETTW NowTag'!$U$12)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F-4E87-4476-8E3C-50ECE080181A}"/>
            </c:ext>
          </c:extLst>
        </c:ser>
        <c:ser>
          <c:idx val="10"/>
          <c:order val="11"/>
          <c:tx>
            <c:strRef>
              <c:f>'ASETTW NowTag'!$A$13</c:f>
              <c:strCache>
                <c:ptCount val="1"/>
                <c:pt idx="0">
                  <c:v>Reshiram</c:v>
                </c:pt>
              </c:strCache>
            </c:strRef>
          </c:tx>
          <c:spPr>
            <a:ln w="28575" cap="rnd">
              <a:solidFill>
                <a:schemeClr val="accent1">
                  <a:alpha val="70000"/>
                </a:scheme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NowTag'!$E$1,'ASETTW NowTag'!$I$1,'ASETTW NowTag'!$M$1,'ASETTW NowTag'!$Q$1,'ASETTW NowTag'!$U$1)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NowTag'!$D$13:$W$13</c15:sqref>
                  </c15:fullRef>
                </c:ext>
              </c:extLst>
              <c:f>('ASETTW NowTag'!$E$13,'ASETTW NowTag'!$I$13,'ASETTW NowTag'!$M$13,'ASETTW NowTag'!$Q$13,'ASETTW NowTag'!$U$13)</c:f>
              <c:numCache>
                <c:formatCode>General</c:formatCode>
                <c:ptCount val="5"/>
                <c:pt idx="0">
                  <c:v>1.2458738033911496</c:v>
                </c:pt>
                <c:pt idx="1">
                  <c:v>1.1876480147064787</c:v>
                </c:pt>
                <c:pt idx="2">
                  <c:v>1.1367123027813673</c:v>
                </c:pt>
                <c:pt idx="3">
                  <c:v>1.1007029163528341</c:v>
                </c:pt>
                <c:pt idx="4">
                  <c:v>1.0604155780365665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0-4E87-4476-8E3C-50ECE080181A}"/>
            </c:ext>
          </c:extLst>
        </c:ser>
        <c:ser>
          <c:idx val="11"/>
          <c:order val="12"/>
          <c:tx>
            <c:strRef>
              <c:f>'ASETTW NowTag'!$A$14</c:f>
              <c:strCache>
                <c:ptCount val="1"/>
              </c:strCache>
            </c:strRef>
          </c:tx>
          <c:spPr>
            <a:ln w="28575" cap="rnd">
              <a:solidFill>
                <a:srgbClr val="00B0F0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NowTag'!$E$1,'ASETTW NowTag'!$I$1,'ASETTW NowTag'!$M$1,'ASETTW NowTag'!$Q$1,'ASETTW NowTag'!$U$1)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NowTag'!$D$14:$W$14</c15:sqref>
                  </c15:fullRef>
                </c:ext>
              </c:extLst>
              <c:f>('ASETTW NowTag'!$E$14,'ASETTW NowTag'!$I$14,'ASETTW NowTag'!$M$14,'ASETTW NowTag'!$Q$14,'ASETTW NowTag'!$U$14)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1-4E87-4476-8E3C-50ECE080181A}"/>
            </c:ext>
          </c:extLst>
        </c:ser>
        <c:ser>
          <c:idx val="12"/>
          <c:order val="13"/>
          <c:tx>
            <c:strRef>
              <c:f>'ASETTW NowTag'!$A$15</c:f>
              <c:strCache>
                <c:ptCount val="1"/>
              </c:strCache>
            </c:strRef>
          </c:tx>
          <c:spPr>
            <a:ln w="28575" cap="rnd">
              <a:solidFill>
                <a:schemeClr val="accent2">
                  <a:lumMod val="75000"/>
                  <a:alpha val="70000"/>
                </a:scheme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75000"/>
                </a:schemeClr>
              </a:solidFill>
              <a:ln w="9525">
                <a:solidFill>
                  <a:schemeClr val="accent2">
                    <a:lumMod val="75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NowTag'!$E$1,'ASETTW NowTag'!$I$1,'ASETTW NowTag'!$M$1,'ASETTW NowTag'!$Q$1,'ASETTW NowTag'!$U$1)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NowTag'!$D$15:$W$15</c15:sqref>
                  </c15:fullRef>
                </c:ext>
              </c:extLst>
              <c:f>('ASETTW NowTag'!$E$15,'ASETTW NowTag'!$I$15,'ASETTW NowTag'!$M$15,'ASETTW NowTag'!$Q$15,'ASETTW NowTag'!$U$15)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2-4E87-4476-8E3C-50ECE080181A}"/>
            </c:ext>
          </c:extLst>
        </c:ser>
        <c:ser>
          <c:idx val="13"/>
          <c:order val="14"/>
          <c:tx>
            <c:strRef>
              <c:f>'ASETTW NowTag'!$A$16</c:f>
              <c:strCache>
                <c:ptCount val="1"/>
              </c:strCache>
            </c:strRef>
          </c:tx>
          <c:spPr>
            <a:ln w="76200" cap="rnd">
              <a:solidFill>
                <a:srgbClr val="3333FF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10"/>
            <c:spPr>
              <a:solidFill>
                <a:srgbClr val="3333FF"/>
              </a:solidFill>
              <a:ln w="9525">
                <a:solidFill>
                  <a:srgbClr val="3333FF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NowTag'!$E$1,'ASETTW NowTag'!$I$1,'ASETTW NowTag'!$M$1,'ASETTW NowTag'!$Q$1,'ASETTW NowTag'!$U$1)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NowTag'!$D$16:$W$16</c15:sqref>
                  </c15:fullRef>
                </c:ext>
              </c:extLst>
              <c:f>('ASETTW NowTag'!$E$16,'ASETTW NowTag'!$I$16,'ASETTW NowTag'!$M$16,'ASETTW NowTag'!$Q$16,'ASETTW NowTag'!$U$16)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3-4E87-4476-8E3C-50ECE080181A}"/>
            </c:ext>
          </c:extLst>
        </c:ser>
        <c:ser>
          <c:idx val="14"/>
          <c:order val="15"/>
          <c:tx>
            <c:strRef>
              <c:f>'ASETTW NowTag'!$A$17</c:f>
              <c:strCache>
                <c:ptCount val="1"/>
                <c:pt idx="0">
                  <c:v>Shadow Moltres</c:v>
                </c:pt>
              </c:strCache>
            </c:strRef>
          </c:tx>
          <c:spPr>
            <a:ln w="28575" cap="rnd">
              <a:solidFill>
                <a:srgbClr val="FFC000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NowTag'!$E$1,'ASETTW NowTag'!$I$1,'ASETTW NowTag'!$M$1,'ASETTW NowTag'!$Q$1,'ASETTW NowTag'!$U$1)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NowTag'!$D$17:$W$17</c15:sqref>
                  </c15:fullRef>
                </c:ext>
              </c:extLst>
              <c:f>('ASETTW NowTag'!$E$17,'ASETTW NowTag'!$I$17,'ASETTW NowTag'!$M$17,'ASETTW NowTag'!$Q$17,'ASETTW NowTag'!$U$17)</c:f>
              <c:numCache>
                <c:formatCode>General</c:formatCode>
                <c:ptCount val="5"/>
                <c:pt idx="0">
                  <c:v>1.2817836806182143</c:v>
                </c:pt>
                <c:pt idx="1">
                  <c:v>1.2199457943470524</c:v>
                </c:pt>
                <c:pt idx="2">
                  <c:v>1.167143523578035</c:v>
                </c:pt>
                <c:pt idx="3">
                  <c:v>1.1228418106603331</c:v>
                </c:pt>
                <c:pt idx="4">
                  <c:v>1.0803018239915945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4-4E87-4476-8E3C-50ECE080181A}"/>
            </c:ext>
          </c:extLst>
        </c:ser>
        <c:ser>
          <c:idx val="15"/>
          <c:order val="16"/>
          <c:tx>
            <c:strRef>
              <c:f>'ASETTW NowTag'!$A$18</c:f>
              <c:strCache>
                <c:ptCount val="1"/>
                <c:pt idx="0">
                  <c:v>Shadow Ho-Oh</c:v>
                </c:pt>
              </c:strCache>
            </c:strRef>
          </c:tx>
          <c:spPr>
            <a:ln w="12700" cap="rnd">
              <a:solidFill>
                <a:srgbClr val="FF0000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3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NowTag'!$E$1,'ASETTW NowTag'!$I$1,'ASETTW NowTag'!$M$1,'ASETTW NowTag'!$Q$1,'ASETTW NowTag'!$U$1)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NowTag'!$D$18:$W$18</c15:sqref>
                  </c15:fullRef>
                </c:ext>
              </c:extLst>
              <c:f>('ASETTW NowTag'!$E$18,'ASETTW NowTag'!$I$18,'ASETTW NowTag'!$M$18,'ASETTW NowTag'!$Q$18,'ASETTW NowTag'!$U$18)</c:f>
              <c:numCache>
                <c:formatCode>General</c:formatCode>
                <c:ptCount val="5"/>
                <c:pt idx="0">
                  <c:v>1.3383648721055224</c:v>
                </c:pt>
                <c:pt idx="1">
                  <c:v>1.2758203783873514</c:v>
                </c:pt>
                <c:pt idx="2">
                  <c:v>1.2205365336246703</c:v>
                </c:pt>
                <c:pt idx="3">
                  <c:v>1.1753429557007133</c:v>
                </c:pt>
                <c:pt idx="4">
                  <c:v>1.1334572764766859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5-4E87-4476-8E3C-50ECE080181A}"/>
            </c:ext>
          </c:extLst>
        </c:ser>
        <c:ser>
          <c:idx val="16"/>
          <c:order val="17"/>
          <c:tx>
            <c:strRef>
              <c:f>'ASETTW NowTag'!$A$19</c:f>
              <c:strCache>
                <c:ptCount val="1"/>
              </c:strCache>
            </c:strRef>
          </c:tx>
          <c:spPr>
            <a:ln w="76200" cap="rnd">
              <a:solidFill>
                <a:schemeClr val="bg1">
                  <a:lumMod val="50000"/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10"/>
            <c:spPr>
              <a:solidFill>
                <a:schemeClr val="bg1">
                  <a:lumMod val="50000"/>
                </a:schemeClr>
              </a:solidFill>
              <a:ln w="9525">
                <a:solidFill>
                  <a:schemeClr val="bg1">
                    <a:lumMod val="5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NowTag'!$E$1,'ASETTW NowTag'!$I$1,'ASETTW NowTag'!$M$1,'ASETTW NowTag'!$Q$1,'ASETTW NowTag'!$U$1)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NowTag'!$D$19:$W$19</c15:sqref>
                  </c15:fullRef>
                </c:ext>
              </c:extLst>
              <c:f>('ASETTW NowTag'!$E$19,'ASETTW NowTag'!$I$19,'ASETTW NowTag'!$M$19,'ASETTW NowTag'!$Q$19,'ASETTW NowTag'!$U$19)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6-4E87-4476-8E3C-50ECE080181A}"/>
            </c:ext>
          </c:extLst>
        </c:ser>
        <c:ser>
          <c:idx val="17"/>
          <c:order val="18"/>
          <c:tx>
            <c:strRef>
              <c:f>'ASETTW NowTag'!$A$20</c:f>
              <c:strCache>
                <c:ptCount val="1"/>
                <c:pt idx="0">
                  <c:v>Shadow Entei</c:v>
                </c:pt>
              </c:strCache>
            </c:strRef>
          </c:tx>
          <c:spPr>
            <a:ln w="28575" cap="rnd">
              <a:solidFill>
                <a:schemeClr val="accent2">
                  <a:lumMod val="75000"/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75000"/>
                </a:schemeClr>
              </a:solidFill>
              <a:ln w="9525">
                <a:solidFill>
                  <a:schemeClr val="accent2">
                    <a:lumMod val="75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NowTag'!$E$1,'ASETTW NowTag'!$I$1,'ASETTW NowTag'!$M$1,'ASETTW NowTag'!$Q$1,'ASETTW NowTag'!$U$1)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NowTag'!$D$20:$W$20</c15:sqref>
                  </c15:fullRef>
                </c:ext>
              </c:extLst>
              <c:f>('ASETTW NowTag'!$E$20,'ASETTW NowTag'!$I$20,'ASETTW NowTag'!$M$20,'ASETTW NowTag'!$Q$20,'ASETTW NowTag'!$U$20)</c:f>
              <c:numCache>
                <c:formatCode>General</c:formatCode>
                <c:ptCount val="5"/>
                <c:pt idx="0">
                  <c:v>1.2949489469705711</c:v>
                </c:pt>
                <c:pt idx="1">
                  <c:v>1.2303127452660467</c:v>
                </c:pt>
                <c:pt idx="2">
                  <c:v>1.1810801458947444</c:v>
                </c:pt>
                <c:pt idx="3">
                  <c:v>1.1344232884668948</c:v>
                </c:pt>
                <c:pt idx="4">
                  <c:v>1.0988941465641917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7-4E87-4476-8E3C-50ECE080181A}"/>
            </c:ext>
          </c:extLst>
        </c:ser>
        <c:ser>
          <c:idx val="18"/>
          <c:order val="19"/>
          <c:tx>
            <c:strRef>
              <c:f>'ASETTW NowTag'!$A$21</c:f>
              <c:strCache>
                <c:ptCount val="1"/>
                <c:pt idx="0">
                  <c:v>Mega Charizard X</c:v>
                </c:pt>
              </c:strCache>
            </c:strRef>
          </c:tx>
          <c:spPr>
            <a:ln w="9525" cap="rnd">
              <a:solidFill>
                <a:schemeClr val="tx1">
                  <a:alpha val="70000"/>
                </a:schemeClr>
              </a:solidFill>
              <a:prstDash val="lgDash"/>
              <a:round/>
            </a:ln>
            <a:effectLst/>
          </c:spPr>
          <c:marker>
            <c:symbol val="circle"/>
            <c:size val="2"/>
            <c:spPr>
              <a:solidFill>
                <a:schemeClr val="tx1"/>
              </a:solidFill>
              <a:ln w="9525">
                <a:solidFill>
                  <a:schemeClr val="tx1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NowTag'!$E$1,'ASETTW NowTag'!$I$1,'ASETTW NowTag'!$M$1,'ASETTW NowTag'!$Q$1,'ASETTW NowTag'!$U$1)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NowTag'!$D$21:$W$21</c15:sqref>
                  </c15:fullRef>
                </c:ext>
              </c:extLst>
              <c:f>('ASETTW NowTag'!$E$21,'ASETTW NowTag'!$I$21,'ASETTW NowTag'!$M$21,'ASETTW NowTag'!$Q$21,'ASETTW NowTag'!$U$21)</c:f>
              <c:numCache>
                <c:formatCode>General</c:formatCode>
                <c:ptCount val="5"/>
                <c:pt idx="0">
                  <c:v>1.3067040293729089</c:v>
                </c:pt>
                <c:pt idx="1">
                  <c:v>1.2427155034012864</c:v>
                </c:pt>
                <c:pt idx="2">
                  <c:v>1.1892316701740633</c:v>
                </c:pt>
                <c:pt idx="3">
                  <c:v>1.1478743302954397</c:v>
                </c:pt>
                <c:pt idx="4">
                  <c:v>1.105208474133752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8-4E87-4476-8E3C-50ECE080181A}"/>
            </c:ext>
          </c:extLst>
        </c:ser>
        <c:ser>
          <c:idx val="19"/>
          <c:order val="20"/>
          <c:tx>
            <c:strRef>
              <c:f>'ASETTW NowTag'!$A$22</c:f>
              <c:strCache>
                <c:ptCount val="1"/>
              </c:strCache>
            </c:strRef>
          </c:tx>
          <c:spPr>
            <a:ln w="76200" cap="rnd">
              <a:solidFill>
                <a:srgbClr val="F17FE3">
                  <a:alpha val="69804"/>
                </a:srgbClr>
              </a:solidFill>
              <a:prstDash val="lgDash"/>
              <a:round/>
            </a:ln>
            <a:effectLst/>
          </c:spPr>
          <c:marker>
            <c:symbol val="circle"/>
            <c:size val="10"/>
            <c:spPr>
              <a:solidFill>
                <a:srgbClr val="F17FE3"/>
              </a:solidFill>
              <a:ln w="9525">
                <a:solidFill>
                  <a:srgbClr val="F17FE3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NowTag'!$E$1,'ASETTW NowTag'!$I$1,'ASETTW NowTag'!$M$1,'ASETTW NowTag'!$Q$1,'ASETTW NowTag'!$U$1)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NowTag'!$D$22:$W$22</c15:sqref>
                  </c15:fullRef>
                </c:ext>
              </c:extLst>
              <c:f>('ASETTW NowTag'!$E$22,'ASETTW NowTag'!$I$22,'ASETTW NowTag'!$M$22,'ASETTW NowTag'!$Q$22,'ASETTW NowTag'!$U$22)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9-4E87-4476-8E3C-50ECE080181A}"/>
            </c:ext>
          </c:extLst>
        </c:ser>
        <c:ser>
          <c:idx val="20"/>
          <c:order val="21"/>
          <c:tx>
            <c:strRef>
              <c:f>'ASETTW NowTag'!$A$23</c:f>
              <c:strCache>
                <c:ptCount val="1"/>
              </c:strCache>
            </c:strRef>
          </c:tx>
          <c:spPr>
            <a:ln w="28575" cap="rnd">
              <a:solidFill>
                <a:schemeClr val="accent2">
                  <a:alpha val="70000"/>
                </a:schemeClr>
              </a:solidFill>
              <a:prstDash val="lgDash"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NowTag'!$E$1,'ASETTW NowTag'!$I$1,'ASETTW NowTag'!$M$1,'ASETTW NowTag'!$Q$1,'ASETTW NowTag'!$U$1)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NowTag'!$D$23:$W$23</c15:sqref>
                  </c15:fullRef>
                </c:ext>
              </c:extLst>
              <c:f>('ASETTW NowTag'!$E$23,'ASETTW NowTag'!$I$23,'ASETTW NowTag'!$M$23,'ASETTW NowTag'!$Q$23,'ASETTW NowTag'!$U$23)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A-4E87-4476-8E3C-50ECE080181A}"/>
            </c:ext>
          </c:extLst>
        </c:ser>
        <c:ser>
          <c:idx val="21"/>
          <c:order val="22"/>
          <c:tx>
            <c:strRef>
              <c:f>'ASETTW NowTag'!$A$24</c:f>
              <c:strCache>
                <c:ptCount val="1"/>
                <c:pt idx="0">
                  <c:v>Primal Groudon</c:v>
                </c:pt>
              </c:strCache>
            </c:strRef>
          </c:tx>
          <c:spPr>
            <a:ln w="76200" cap="rnd">
              <a:solidFill>
                <a:srgbClr val="FF0000">
                  <a:alpha val="70000"/>
                </a:srgbClr>
              </a:solidFill>
              <a:prstDash val="lgDash"/>
              <a:round/>
            </a:ln>
            <a:effectLst/>
          </c:spPr>
          <c:marker>
            <c:symbol val="circle"/>
            <c:size val="10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NowTag'!$E$1,'ASETTW NowTag'!$I$1,'ASETTW NowTag'!$M$1,'ASETTW NowTag'!$Q$1,'ASETTW NowTag'!$U$1)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NowTag'!$D$24:$W$24</c15:sqref>
                  </c15:fullRef>
                </c:ext>
              </c:extLst>
              <c:f>('ASETTW NowTag'!$E$24,'ASETTW NowTag'!$I$24,'ASETTW NowTag'!$M$24,'ASETTW NowTag'!$Q$24,'ASETTW NowTag'!$U$24)</c:f>
              <c:numCache>
                <c:formatCode>General</c:formatCode>
                <c:ptCount val="5"/>
                <c:pt idx="0">
                  <c:v>1.3726095108583347</c:v>
                </c:pt>
                <c:pt idx="1">
                  <c:v>1.3142023235971017</c:v>
                </c:pt>
                <c:pt idx="2">
                  <c:v>1.266637746121261</c:v>
                </c:pt>
                <c:pt idx="3">
                  <c:v>1.2320772666948918</c:v>
                </c:pt>
                <c:pt idx="4">
                  <c:v>1.1927092321508352</c:v>
                </c:pt>
              </c:numCache>
            </c:numRef>
          </c:val>
          <c:smooth val="0"/>
          <c:extLst>
            <c:ext xmlns:c15="http://schemas.microsoft.com/office/drawing/2012/chart" uri="{02D57815-91ED-43cb-92C2-25804820EDAC}">
              <c15:categoryFilterExceptions>
                <c15:categoryFilterException>
                  <c15:sqref>'ASETTW NowTag'!$H$24</c15:sqref>
                  <c15:spPr xmlns:c15="http://schemas.microsoft.com/office/drawing/2012/chart">
                    <a:ln w="76200" cap="rnd">
                      <a:solidFill>
                        <a:srgbClr val="FF0000">
                          <a:alpha val="70000"/>
                        </a:srgbClr>
                      </a:solidFill>
                      <a:prstDash val="lgDash"/>
                      <a:round/>
                    </a:ln>
                    <a:effectLst/>
                  </c15:spPr>
                  <c15:bubble3D val="0"/>
                  <c15:marker>
                    <c:symbol val="circle"/>
                    <c:size val="10"/>
                    <c:spPr>
                      <a:solidFill>
                        <a:srgbClr val="FF0000"/>
                      </a:solidFill>
                      <a:ln w="9525">
                        <a:solidFill>
                          <a:srgbClr val="FF0000"/>
                        </a:solidFill>
                      </a:ln>
                      <a:effectLst/>
                    </c:spPr>
                  </c15:marker>
                </c15:categoryFilterException>
              </c15:categoryFilterExceptions>
            </c:ext>
            <c:ext xmlns:c16="http://schemas.microsoft.com/office/drawing/2014/chart" uri="{C3380CC4-5D6E-409C-BE32-E72D297353CC}">
              <c16:uniqueId val="{0000001D-4E87-4476-8E3C-50ECE080181A}"/>
            </c:ext>
          </c:extLst>
        </c:ser>
        <c:ser>
          <c:idx val="22"/>
          <c:order val="23"/>
          <c:tx>
            <c:strRef>
              <c:f>'ASETTW NowTag'!$A$25</c:f>
              <c:strCache>
                <c:ptCount val="1"/>
              </c:strCache>
            </c:strRef>
          </c:tx>
          <c:spPr>
            <a:ln w="28575" cap="rnd">
              <a:solidFill>
                <a:srgbClr val="99CC00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99CC00"/>
              </a:solidFill>
              <a:ln w="9525">
                <a:solidFill>
                  <a:srgbClr val="99CC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NowTag'!$E$1,'ASETTW NowTag'!$I$1,'ASETTW NowTag'!$M$1,'ASETTW NowTag'!$Q$1,'ASETTW NowTag'!$U$1)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NowTag'!$D$25:$W$25</c15:sqref>
                  </c15:fullRef>
                </c:ext>
              </c:extLst>
              <c:f>('ASETTW NowTag'!$E$25,'ASETTW NowTag'!$I$25,'ASETTW NowTag'!$M$25,'ASETTW NowTag'!$Q$25,'ASETTW NowTag'!$U$25)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E-4E87-4476-8E3C-50ECE080181A}"/>
            </c:ext>
          </c:extLst>
        </c:ser>
        <c:ser>
          <c:idx val="23"/>
          <c:order val="24"/>
          <c:tx>
            <c:strRef>
              <c:f>'ASETTW NowTag'!$A$26</c:f>
              <c:strCache>
                <c:ptCount val="1"/>
              </c:strCache>
            </c:strRef>
          </c:tx>
          <c:spPr>
            <a:ln w="76200" cap="rnd">
              <a:solidFill>
                <a:srgbClr val="00B0F0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10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NowTag'!$E$1,'ASETTW NowTag'!$I$1,'ASETTW NowTag'!$M$1,'ASETTW NowTag'!$Q$1,'ASETTW NowTag'!$U$1)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NowTag'!$D$26:$W$26</c15:sqref>
                  </c15:fullRef>
                </c:ext>
              </c:extLst>
              <c:f>('ASETTW NowTag'!$E$26,'ASETTW NowTag'!$I$26,'ASETTW NowTag'!$M$26,'ASETTW NowTag'!$Q$26,'ASETTW NowTag'!$U$26)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F-4E87-4476-8E3C-50ECE080181A}"/>
            </c:ext>
          </c:extLst>
        </c:ser>
        <c:ser>
          <c:idx val="24"/>
          <c:order val="25"/>
          <c:tx>
            <c:strRef>
              <c:f>'ASETTW NowTag'!$A$27</c:f>
              <c:strCache>
                <c:ptCount val="1"/>
              </c:strCache>
            </c:strRef>
          </c:tx>
          <c:spPr>
            <a:ln w="76200" cap="rnd">
              <a:solidFill>
                <a:srgbClr val="FF0000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10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NowTag'!$E$1,'ASETTW NowTag'!$I$1,'ASETTW NowTag'!$M$1,'ASETTW NowTag'!$Q$1,'ASETTW NowTag'!$U$1)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NowTag'!$D$27:$W$27</c15:sqref>
                  </c15:fullRef>
                </c:ext>
              </c:extLst>
              <c:f>('ASETTW NowTag'!$E$27,'ASETTW NowTag'!$I$27,'ASETTW NowTag'!$M$27,'ASETTW NowTag'!$Q$27,'ASETTW NowTag'!$U$27)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0-4E87-4476-8E3C-50ECE080181A}"/>
            </c:ext>
          </c:extLst>
        </c:ser>
        <c:ser>
          <c:idx val="25"/>
          <c:order val="26"/>
          <c:tx>
            <c:strRef>
              <c:f>'ASETTW NowTag'!$A$28</c:f>
              <c:strCache>
                <c:ptCount val="1"/>
                <c:pt idx="0">
                  <c:v>Mega Houndoom</c:v>
                </c:pt>
              </c:strCache>
            </c:strRef>
          </c:tx>
          <c:spPr>
            <a:ln w="9525" cap="rnd">
              <a:solidFill>
                <a:schemeClr val="tx1">
                  <a:alpha val="70000"/>
                </a:schemeClr>
              </a:solidFill>
              <a:prstDash val="lgDash"/>
              <a:round/>
            </a:ln>
            <a:effectLst/>
          </c:spPr>
          <c:marker>
            <c:symbol val="circle"/>
            <c:size val="2"/>
            <c:spPr>
              <a:solidFill>
                <a:schemeClr val="tx1"/>
              </a:solidFill>
              <a:ln w="9525">
                <a:solidFill>
                  <a:schemeClr val="tx1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NowTag'!$E$1,'ASETTW NowTag'!$I$1,'ASETTW NowTag'!$M$1,'ASETTW NowTag'!$Q$1,'ASETTW NowTag'!$U$1)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NowTag'!$D$28:$W$28</c15:sqref>
                  </c15:fullRef>
                </c:ext>
              </c:extLst>
              <c:f>('ASETTW NowTag'!$E$28,'ASETTW NowTag'!$I$28,'ASETTW NowTag'!$M$28,'ASETTW NowTag'!$Q$28,'ASETTW NowTag'!$U$28)</c:f>
              <c:numCache>
                <c:formatCode>General</c:formatCode>
                <c:ptCount val="5"/>
                <c:pt idx="0">
                  <c:v>1.3616831107548615</c:v>
                </c:pt>
                <c:pt idx="1">
                  <c:v>1.2929830140397531</c:v>
                </c:pt>
                <c:pt idx="2">
                  <c:v>1.2394100982499745</c:v>
                </c:pt>
                <c:pt idx="3">
                  <c:v>1.1935210843471533</c:v>
                </c:pt>
                <c:pt idx="4">
                  <c:v>1.15440485549356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1-4E87-4476-8E3C-50ECE080181A}"/>
            </c:ext>
          </c:extLst>
        </c:ser>
        <c:ser>
          <c:idx val="26"/>
          <c:order val="27"/>
          <c:tx>
            <c:strRef>
              <c:f>'ASETTW NowTag'!$A$29</c:f>
              <c:strCache>
                <c:ptCount val="1"/>
              </c:strCache>
            </c:strRef>
          </c:tx>
          <c:spPr>
            <a:ln w="28575" cap="rnd">
              <a:solidFill>
                <a:schemeClr val="bg1">
                  <a:lumMod val="50000"/>
                  <a:alpha val="70000"/>
                </a:scheme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chemeClr val="bg1">
                  <a:lumMod val="50000"/>
                </a:schemeClr>
              </a:solidFill>
              <a:ln w="9525">
                <a:solidFill>
                  <a:schemeClr val="bg1">
                    <a:lumMod val="5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NowTag'!$E$1,'ASETTW NowTag'!$I$1,'ASETTW NowTag'!$M$1,'ASETTW NowTag'!$Q$1,'ASETTW NowTag'!$U$1)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NowTag'!$D$29:$W$29</c15:sqref>
                  </c15:fullRef>
                </c:ext>
              </c:extLst>
              <c:f>('ASETTW NowTag'!$E$29,'ASETTW NowTag'!$I$29,'ASETTW NowTag'!$M$29,'ASETTW NowTag'!$Q$29,'ASETTW NowTag'!$U$29)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2-4E87-4476-8E3C-50ECE080181A}"/>
            </c:ext>
          </c:extLst>
        </c:ser>
        <c:ser>
          <c:idx val="27"/>
          <c:order val="28"/>
          <c:tx>
            <c:strRef>
              <c:f>'ASETTW NowTag'!$A$30</c:f>
              <c:strCache>
                <c:ptCount val="1"/>
              </c:strCache>
            </c:strRef>
          </c:tx>
          <c:spPr>
            <a:ln w="57150" cap="rnd" cmpd="tri">
              <a:solidFill>
                <a:srgbClr val="3333FF">
                  <a:alpha val="70000"/>
                </a:srgbClr>
              </a:solidFill>
              <a:round/>
            </a:ln>
            <a:effectLst/>
          </c:spPr>
          <c:marker>
            <c:symbol val="circle"/>
            <c:size val="8"/>
            <c:spPr>
              <a:solidFill>
                <a:srgbClr val="3333FF"/>
              </a:solidFill>
              <a:ln w="9525">
                <a:solidFill>
                  <a:srgbClr val="3333FF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NowTag'!$E$1,'ASETTW NowTag'!$I$1,'ASETTW NowTag'!$M$1,'ASETTW NowTag'!$Q$1,'ASETTW NowTag'!$U$1)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NowTag'!$D$30:$W$30</c15:sqref>
                  </c15:fullRef>
                </c:ext>
              </c:extLst>
              <c:f>('ASETTW NowTag'!$E$30,'ASETTW NowTag'!$I$30,'ASETTW NowTag'!$M$30,'ASETTW NowTag'!$Q$30,'ASETTW NowTag'!$U$30)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3-4E87-4476-8E3C-50ECE080181A}"/>
            </c:ext>
          </c:extLst>
        </c:ser>
        <c:ser>
          <c:idx val="28"/>
          <c:order val="29"/>
          <c:tx>
            <c:strRef>
              <c:f>'ASETTW NowTag'!$A$31</c:f>
              <c:strCache>
                <c:ptCount val="1"/>
              </c:strCache>
            </c:strRef>
          </c:tx>
          <c:spPr>
            <a:ln w="57150" cap="rnd">
              <a:solidFill>
                <a:srgbClr val="C00000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8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NowTag'!$E$1,'ASETTW NowTag'!$I$1,'ASETTW NowTag'!$M$1,'ASETTW NowTag'!$Q$1,'ASETTW NowTag'!$U$1)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NowTag'!$D$31:$W$31</c15:sqref>
                  </c15:fullRef>
                </c:ext>
              </c:extLst>
              <c:f>('ASETTW NowTag'!$E$31,'ASETTW NowTag'!$I$31,'ASETTW NowTag'!$M$31,'ASETTW NowTag'!$Q$31,'ASETTW NowTag'!$U$31)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4-4E87-4476-8E3C-50ECE080181A}"/>
            </c:ext>
          </c:extLst>
        </c:ser>
        <c:ser>
          <c:idx val="29"/>
          <c:order val="30"/>
          <c:tx>
            <c:strRef>
              <c:f>'ASETTW NowTag'!$A$32</c:f>
              <c:strCache>
                <c:ptCount val="1"/>
                <c:pt idx="0">
                  <c:v>Shadow Charizard</c:v>
                </c:pt>
              </c:strCache>
            </c:strRef>
          </c:tx>
          <c:spPr>
            <a:ln w="28575" cap="rnd">
              <a:solidFill>
                <a:srgbClr val="FFC000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NowTag'!$E$1,'ASETTW NowTag'!$I$1,'ASETTW NowTag'!$M$1,'ASETTW NowTag'!$Q$1,'ASETTW NowTag'!$U$1)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NowTag'!$D$32:$W$32</c15:sqref>
                  </c15:fullRef>
                </c:ext>
              </c:extLst>
              <c:f>('ASETTW NowTag'!$E$32,'ASETTW NowTag'!$I$32,'ASETTW NowTag'!$M$32,'ASETTW NowTag'!$Q$32,'ASETTW NowTag'!$U$32)</c:f>
              <c:numCache>
                <c:formatCode>General</c:formatCode>
                <c:ptCount val="5"/>
                <c:pt idx="0">
                  <c:v>1.3669114856695661</c:v>
                </c:pt>
                <c:pt idx="1">
                  <c:v>1.2948800542443468</c:v>
                </c:pt>
                <c:pt idx="2">
                  <c:v>1.2369789429310132</c:v>
                </c:pt>
                <c:pt idx="3">
                  <c:v>1.1916074619724044</c:v>
                </c:pt>
                <c:pt idx="4">
                  <c:v>1.1515758282350392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5-4E87-4476-8E3C-50ECE080181A}"/>
            </c:ext>
          </c:extLst>
        </c:ser>
        <c:ser>
          <c:idx val="30"/>
          <c:order val="31"/>
          <c:tx>
            <c:strRef>
              <c:f>'ASETTW NowTag'!$A$33</c:f>
              <c:strCache>
                <c:ptCount val="1"/>
              </c:strCache>
            </c:strRef>
          </c:tx>
          <c:spPr>
            <a:ln w="57150" cap="rnd">
              <a:solidFill>
                <a:schemeClr val="accent2"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8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NowTag'!$E$1,'ASETTW NowTag'!$I$1,'ASETTW NowTag'!$M$1,'ASETTW NowTag'!$Q$1,'ASETTW NowTag'!$U$1)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NowTag'!$D$33:$W$33</c15:sqref>
                  </c15:fullRef>
                </c:ext>
              </c:extLst>
              <c:f>('ASETTW NowTag'!$E$33,'ASETTW NowTag'!$I$33,'ASETTW NowTag'!$M$33,'ASETTW NowTag'!$Q$33,'ASETTW NowTag'!$U$33)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6-4E87-4476-8E3C-50ECE080181A}"/>
            </c:ext>
          </c:extLst>
        </c:ser>
        <c:ser>
          <c:idx val="31"/>
          <c:order val="32"/>
          <c:tx>
            <c:strRef>
              <c:f>'ASETTW NowTag'!$A$34</c:f>
              <c:strCache>
                <c:ptCount val="1"/>
                <c:pt idx="0">
                  <c:v>Shadow Typhlosion</c:v>
                </c:pt>
              </c:strCache>
            </c:strRef>
          </c:tx>
          <c:spPr>
            <a:ln w="12700" cap="rnd">
              <a:solidFill>
                <a:schemeClr val="accent1">
                  <a:lumMod val="75000"/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3"/>
            <c:spPr>
              <a:solidFill>
                <a:schemeClr val="accent1">
                  <a:lumMod val="75000"/>
                </a:schemeClr>
              </a:solidFill>
              <a:ln w="9525">
                <a:solidFill>
                  <a:schemeClr val="accent1">
                    <a:lumMod val="75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NowTag'!$E$1,'ASETTW NowTag'!$I$1,'ASETTW NowTag'!$M$1,'ASETTW NowTag'!$Q$1,'ASETTW NowTag'!$U$1)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NowTag'!$D$34:$W$34</c15:sqref>
                  </c15:fullRef>
                </c:ext>
              </c:extLst>
              <c:f>('ASETTW NowTag'!$E$34,'ASETTW NowTag'!$I$34,'ASETTW NowTag'!$M$34,'ASETTW NowTag'!$Q$34,'ASETTW NowTag'!$U$34)</c:f>
              <c:numCache>
                <c:formatCode>General</c:formatCode>
                <c:ptCount val="5"/>
                <c:pt idx="0">
                  <c:v>1.426056023839394</c:v>
                </c:pt>
                <c:pt idx="1">
                  <c:v>1.3520132050205607</c:v>
                </c:pt>
                <c:pt idx="2">
                  <c:v>1.2914944295091688</c:v>
                </c:pt>
                <c:pt idx="3">
                  <c:v>1.2425633591587453</c:v>
                </c:pt>
                <c:pt idx="4">
                  <c:v>1.1980794764928597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7-4E87-4476-8E3C-50ECE080181A}"/>
            </c:ext>
          </c:extLst>
        </c:ser>
        <c:ser>
          <c:idx val="32"/>
          <c:order val="33"/>
          <c:tx>
            <c:strRef>
              <c:f>'ASETTW NowTag'!$A$35</c:f>
              <c:strCache>
                <c:ptCount val="1"/>
              </c:strCache>
            </c:strRef>
          </c:tx>
          <c:spPr>
            <a:ln w="9525" cap="rnd">
              <a:solidFill>
                <a:srgbClr val="FF0000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2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NowTag'!$E$1,'ASETTW NowTag'!$I$1,'ASETTW NowTag'!$M$1,'ASETTW NowTag'!$Q$1,'ASETTW NowTag'!$U$1)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NowTag'!$D$35:$W$35</c15:sqref>
                  </c15:fullRef>
                </c:ext>
              </c:extLst>
              <c:f>('ASETTW NowTag'!$E$35,'ASETTW NowTag'!$I$35,'ASETTW NowTag'!$M$35,'ASETTW NowTag'!$Q$35,'ASETTW NowTag'!$U$35)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8-4E87-4476-8E3C-50ECE080181A}"/>
            </c:ext>
          </c:extLst>
        </c:ser>
        <c:ser>
          <c:idx val="33"/>
          <c:order val="34"/>
          <c:tx>
            <c:strRef>
              <c:f>'ASETTW NowTag'!$A$36</c:f>
              <c:strCache>
                <c:ptCount val="1"/>
              </c:strCache>
            </c:strRef>
          </c:tx>
          <c:spPr>
            <a:ln w="28575" cap="rnd">
              <a:solidFill>
                <a:schemeClr val="accent2">
                  <a:lumMod val="75000"/>
                  <a:alpha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75000"/>
                </a:schemeClr>
              </a:solidFill>
              <a:ln w="9525">
                <a:solidFill>
                  <a:schemeClr val="accent2">
                    <a:lumMod val="75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NowTag'!$E$1,'ASETTW NowTag'!$I$1,'ASETTW NowTag'!$M$1,'ASETTW NowTag'!$Q$1,'ASETTW NowTag'!$U$1)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NowTag'!$D$36:$W$36</c15:sqref>
                  </c15:fullRef>
                </c:ext>
              </c:extLst>
              <c:f>('ASETTW NowTag'!$E$36,'ASETTW NowTag'!$I$36,'ASETTW NowTag'!$M$36,'ASETTW NowTag'!$Q$36,'ASETTW NowTag'!$U$36)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9-4E87-4476-8E3C-50ECE080181A}"/>
            </c:ext>
          </c:extLst>
        </c:ser>
        <c:ser>
          <c:idx val="34"/>
          <c:order val="35"/>
          <c:tx>
            <c:strRef>
              <c:f>'ASETTW NowTag'!$A$37</c:f>
              <c:strCache>
                <c:ptCount val="1"/>
              </c:strCache>
            </c:strRef>
          </c:tx>
          <c:spPr>
            <a:ln w="76200" cap="rnd">
              <a:solidFill>
                <a:srgbClr val="99CC00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10"/>
            <c:spPr>
              <a:solidFill>
                <a:srgbClr val="99CC00"/>
              </a:solidFill>
              <a:ln w="9525">
                <a:solidFill>
                  <a:srgbClr val="99CC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NowTag'!$E$1,'ASETTW NowTag'!$I$1,'ASETTW NowTag'!$M$1,'ASETTW NowTag'!$Q$1,'ASETTW NowTag'!$U$1)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NowTag'!$D$37:$W$37</c15:sqref>
                  </c15:fullRef>
                </c:ext>
              </c:extLst>
              <c:f>('ASETTW NowTag'!$E$37,'ASETTW NowTag'!$I$37,'ASETTW NowTag'!$M$37,'ASETTW NowTag'!$Q$37,'ASETTW NowTag'!$U$37)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A-4E87-4476-8E3C-50ECE080181A}"/>
            </c:ext>
          </c:extLst>
        </c:ser>
        <c:ser>
          <c:idx val="35"/>
          <c:order val="36"/>
          <c:tx>
            <c:strRef>
              <c:f>'ASETTW NowTag'!$A$38</c:f>
              <c:strCache>
                <c:ptCount val="1"/>
                <c:pt idx="0">
                  <c:v>Shadow Arcanine</c:v>
                </c:pt>
              </c:strCache>
            </c:strRef>
          </c:tx>
          <c:spPr>
            <a:ln w="9525" cap="rnd">
              <a:solidFill>
                <a:schemeClr val="accent2">
                  <a:lumMod val="60000"/>
                  <a:lumOff val="40000"/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2"/>
            <c:spPr>
              <a:solidFill>
                <a:schemeClr val="accent2">
                  <a:lumMod val="60000"/>
                  <a:lumOff val="40000"/>
                </a:schemeClr>
              </a:solidFill>
              <a:ln w="9525">
                <a:solidFill>
                  <a:schemeClr val="accent2">
                    <a:lumMod val="60000"/>
                    <a:lumOff val="4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NowTag'!$E$1,'ASETTW NowTag'!$I$1,'ASETTW NowTag'!$M$1,'ASETTW NowTag'!$Q$1,'ASETTW NowTag'!$U$1)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NowTag'!$D$38:$W$38</c15:sqref>
                  </c15:fullRef>
                </c:ext>
              </c:extLst>
              <c:f>('ASETTW NowTag'!$E$38,'ASETTW NowTag'!$I$38,'ASETTW NowTag'!$M$38,'ASETTW NowTag'!$Q$38,'ASETTW NowTag'!$U$38)</c:f>
              <c:numCache>
                <c:formatCode>General</c:formatCode>
                <c:ptCount val="5"/>
                <c:pt idx="0">
                  <c:v>1.42775227914876</c:v>
                </c:pt>
                <c:pt idx="1">
                  <c:v>1.3629305402980256</c:v>
                </c:pt>
                <c:pt idx="2">
                  <c:v>1.3020268576042171</c:v>
                </c:pt>
                <c:pt idx="3">
                  <c:v>1.2597127267940464</c:v>
                </c:pt>
                <c:pt idx="4">
                  <c:v>1.211788252632455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B-4E87-4476-8E3C-50ECE080181A}"/>
            </c:ext>
          </c:extLst>
        </c:ser>
        <c:ser>
          <c:idx val="36"/>
          <c:order val="37"/>
          <c:tx>
            <c:strRef>
              <c:f>'ASETTW NowTag'!$A$39</c:f>
              <c:strCache>
                <c:ptCount val="1"/>
                <c:pt idx="0">
                  <c:v>Shadow Magmortar</c:v>
                </c:pt>
              </c:strCache>
            </c:strRef>
          </c:tx>
          <c:spPr>
            <a:ln w="9525" cap="rnd">
              <a:solidFill>
                <a:srgbClr val="FF0000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2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NowTag'!$E$1,'ASETTW NowTag'!$I$1,'ASETTW NowTag'!$M$1,'ASETTW NowTag'!$Q$1,'ASETTW NowTag'!$U$1)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NowTag'!$D$39:$W$39</c15:sqref>
                  </c15:fullRef>
                </c:ext>
              </c:extLst>
              <c:f>('ASETTW NowTag'!$E$39,'ASETTW NowTag'!$I$39,'ASETTW NowTag'!$M$39,'ASETTW NowTag'!$Q$39,'ASETTW NowTag'!$U$39)</c:f>
              <c:numCache>
                <c:formatCode>General</c:formatCode>
                <c:ptCount val="5"/>
                <c:pt idx="0">
                  <c:v>1.4371434606157099</c:v>
                </c:pt>
                <c:pt idx="1">
                  <c:v>1.3714042400762143</c:v>
                </c:pt>
                <c:pt idx="2">
                  <c:v>1.308786458356008</c:v>
                </c:pt>
                <c:pt idx="3">
                  <c:v>1.2615732539511995</c:v>
                </c:pt>
                <c:pt idx="4">
                  <c:v>1.2127728115357992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C-4E87-4476-8E3C-50ECE080181A}"/>
            </c:ext>
          </c:extLst>
        </c:ser>
        <c:ser>
          <c:idx val="37"/>
          <c:order val="38"/>
          <c:tx>
            <c:strRef>
              <c:f>'ASETTW NowTag'!$A$40</c:f>
              <c:strCache>
                <c:ptCount val="1"/>
                <c:pt idx="0">
                  <c:v>Darmanitan</c:v>
                </c:pt>
              </c:strCache>
            </c:strRef>
          </c:tx>
          <c:spPr>
            <a:ln w="28575" cap="rnd">
              <a:solidFill>
                <a:srgbClr val="C00000">
                  <a:alpha val="70000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NowTag'!$E$1,'ASETTW NowTag'!$I$1,'ASETTW NowTag'!$M$1,'ASETTW NowTag'!$Q$1,'ASETTW NowTag'!$U$1)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NowTag'!$D$40:$W$40</c15:sqref>
                  </c15:fullRef>
                </c:ext>
              </c:extLst>
              <c:f>('ASETTW NowTag'!$E$40,'ASETTW NowTag'!$I$40,'ASETTW NowTag'!$M$40,'ASETTW NowTag'!$Q$40,'ASETTW NowTag'!$U$40)</c:f>
              <c:numCache>
                <c:formatCode>General</c:formatCode>
                <c:ptCount val="5"/>
                <c:pt idx="0">
                  <c:v>1.4387542551493679</c:v>
                </c:pt>
                <c:pt idx="1">
                  <c:v>1.3623555121569426</c:v>
                </c:pt>
                <c:pt idx="2">
                  <c:v>1.3055719177801175</c:v>
                </c:pt>
                <c:pt idx="3">
                  <c:v>1.2564330213482104</c:v>
                </c:pt>
                <c:pt idx="4">
                  <c:v>1.2114997883374732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D-4E87-4476-8E3C-50ECE080181A}"/>
            </c:ext>
          </c:extLst>
        </c:ser>
        <c:ser>
          <c:idx val="43"/>
          <c:order val="44"/>
          <c:tx>
            <c:strRef>
              <c:f>'ASETTW NowTag'!$A$46</c:f>
              <c:strCache>
                <c:ptCount val="1"/>
              </c:strCache>
            </c:strRef>
          </c:tx>
          <c:spPr>
            <a:ln w="28575" cap="rnd">
              <a:solidFill>
                <a:schemeClr val="accent2">
                  <a:alpha val="70000"/>
                </a:schemeClr>
              </a:solidFill>
              <a:prstDash val="lgDash"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NowTag'!$E$1,'ASETTW NowTag'!$I$1,'ASETTW NowTag'!$M$1,'ASETTW NowTag'!$Q$1,'ASETTW NowTag'!$U$1)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NowTag'!$D$46:$W$46</c15:sqref>
                  </c15:fullRef>
                </c:ext>
              </c:extLst>
              <c:f>('ASETTW NowTag'!$E$46,'ASETTW NowTag'!$I$46,'ASETTW NowTag'!$M$46,'ASETTW NowTag'!$Q$46,'ASETTW NowTag'!$U$46)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E-4E87-4476-8E3C-50ECE080181A}"/>
            </c:ext>
          </c:extLst>
        </c:ser>
        <c:ser>
          <c:idx val="44"/>
          <c:order val="45"/>
          <c:tx>
            <c:strRef>
              <c:f>'ASETTW NowTag'!$A$47</c:f>
              <c:strCache>
                <c:ptCount val="1"/>
                <c:pt idx="0">
                  <c:v>Entei</c:v>
                </c:pt>
              </c:strCache>
            </c:strRef>
          </c:tx>
          <c:spPr>
            <a:ln w="12700" cap="rnd">
              <a:solidFill>
                <a:schemeClr val="accent2">
                  <a:lumMod val="75000"/>
                  <a:alpha val="70000"/>
                </a:schemeClr>
              </a:solidFill>
              <a:round/>
            </a:ln>
            <a:effectLst/>
          </c:spPr>
          <c:marker>
            <c:symbol val="circle"/>
            <c:size val="3"/>
            <c:spPr>
              <a:solidFill>
                <a:schemeClr val="accent2">
                  <a:lumMod val="75000"/>
                </a:schemeClr>
              </a:solidFill>
              <a:ln w="9525">
                <a:solidFill>
                  <a:schemeClr val="accent2">
                    <a:lumMod val="75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NowTag'!$E$1,'ASETTW NowTag'!$I$1,'ASETTW NowTag'!$M$1,'ASETTW NowTag'!$Q$1,'ASETTW NowTag'!$U$1)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NowTag'!$D$47:$W$47</c15:sqref>
                  </c15:fullRef>
                </c:ext>
              </c:extLst>
              <c:f>('ASETTW NowTag'!$E$47,'ASETTW NowTag'!$I$47,'ASETTW NowTag'!$M$47,'ASETTW NowTag'!$Q$47,'ASETTW NowTag'!$U$47)</c:f>
              <c:numCache>
                <c:formatCode>General</c:formatCode>
                <c:ptCount val="5"/>
                <c:pt idx="0">
                  <c:v>1.5196962563766738</c:v>
                </c:pt>
                <c:pt idx="1">
                  <c:v>1.4569436690847215</c:v>
                </c:pt>
                <c:pt idx="2">
                  <c:v>1.3879243896958426</c:v>
                </c:pt>
                <c:pt idx="3">
                  <c:v>1.3449982257331798</c:v>
                </c:pt>
                <c:pt idx="4">
                  <c:v>1.2990873221749621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F-4E87-4476-8E3C-50ECE080181A}"/>
            </c:ext>
          </c:extLst>
        </c:ser>
        <c:ser>
          <c:idx val="45"/>
          <c:order val="46"/>
          <c:tx>
            <c:strRef>
              <c:f>'ASETTW NowTag'!$A$48</c:f>
              <c:strCache>
                <c:ptCount val="1"/>
                <c:pt idx="0">
                  <c:v>Heatran</c:v>
                </c:pt>
              </c:strCache>
            </c:strRef>
          </c:tx>
          <c:spPr>
            <a:ln w="12700" cap="rnd">
              <a:solidFill>
                <a:schemeClr val="bg1">
                  <a:lumMod val="50000"/>
                  <a:alpha val="70000"/>
                </a:schemeClr>
              </a:solidFill>
              <a:round/>
            </a:ln>
            <a:effectLst/>
          </c:spPr>
          <c:marker>
            <c:symbol val="circle"/>
            <c:size val="3"/>
            <c:spPr>
              <a:solidFill>
                <a:schemeClr val="bg1">
                  <a:lumMod val="50000"/>
                </a:schemeClr>
              </a:solidFill>
              <a:ln w="9525">
                <a:solidFill>
                  <a:schemeClr val="bg1">
                    <a:lumMod val="5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NowTag'!$E$1,'ASETTW NowTag'!$I$1,'ASETTW NowTag'!$M$1,'ASETTW NowTag'!$Q$1,'ASETTW NowTag'!$U$1)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NowTag'!$D$48:$W$48</c15:sqref>
                  </c15:fullRef>
                </c:ext>
              </c:extLst>
              <c:f>('ASETTW NowTag'!$E$48,'ASETTW NowTag'!$I$48,'ASETTW NowTag'!$M$48,'ASETTW NowTag'!$Q$48,'ASETTW NowTag'!$U$48)</c:f>
              <c:numCache>
                <c:formatCode>General</c:formatCode>
                <c:ptCount val="5"/>
                <c:pt idx="0">
                  <c:v>1.5375913781261965</c:v>
                </c:pt>
                <c:pt idx="1">
                  <c:v>1.4713517302605557</c:v>
                </c:pt>
                <c:pt idx="2">
                  <c:v>1.4098136982716947</c:v>
                </c:pt>
                <c:pt idx="3">
                  <c:v>1.3661196278699244</c:v>
                </c:pt>
                <c:pt idx="4">
                  <c:v>1.3206771275712985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0-4E87-4476-8E3C-50ECE080181A}"/>
            </c:ext>
          </c:extLst>
        </c:ser>
        <c:ser>
          <c:idx val="46"/>
          <c:order val="47"/>
          <c:tx>
            <c:strRef>
              <c:f>'ASETTW NowTag'!$A$49</c:f>
              <c:strCache>
                <c:ptCount val="1"/>
              </c:strCache>
            </c:strRef>
          </c:tx>
          <c:spPr>
            <a:ln w="76200" cap="rnd">
              <a:solidFill>
                <a:srgbClr val="00B0F0">
                  <a:alpha val="70000"/>
                </a:srgbClr>
              </a:solidFill>
              <a:round/>
            </a:ln>
            <a:effectLst/>
          </c:spPr>
          <c:marker>
            <c:symbol val="circle"/>
            <c:size val="10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NowTag'!$E$1,'ASETTW NowTag'!$I$1,'ASETTW NowTag'!$M$1,'ASETTW NowTag'!$Q$1,'ASETTW NowTag'!$U$1)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NowTag'!$D$49:$W$49</c15:sqref>
                  </c15:fullRef>
                </c:ext>
              </c:extLst>
              <c:f>('ASETTW NowTag'!$E$49,'ASETTW NowTag'!$I$49,'ASETTW NowTag'!$M$49,'ASETTW NowTag'!$Q$49,'ASETTW NowTag'!$U$49)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1-4E87-4476-8E3C-50ECE080181A}"/>
            </c:ext>
          </c:extLst>
        </c:ser>
        <c:ser>
          <c:idx val="47"/>
          <c:order val="48"/>
          <c:tx>
            <c:strRef>
              <c:f>'ASETTW NowTag'!$A$50</c:f>
              <c:strCache>
                <c:ptCount val="1"/>
              </c:strCache>
            </c:strRef>
          </c:tx>
          <c:spPr>
            <a:ln w="9525" cap="rnd">
              <a:solidFill>
                <a:schemeClr val="tx1"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2"/>
            <c:spPr>
              <a:solidFill>
                <a:schemeClr val="tx1"/>
              </a:solidFill>
              <a:ln w="9525">
                <a:solidFill>
                  <a:schemeClr val="tx1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NowTag'!$E$1,'ASETTW NowTag'!$I$1,'ASETTW NowTag'!$M$1,'ASETTW NowTag'!$Q$1,'ASETTW NowTag'!$U$1)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NowTag'!$D$50:$W$50</c15:sqref>
                  </c15:fullRef>
                </c:ext>
              </c:extLst>
              <c:f>('ASETTW NowTag'!$E$50,'ASETTW NowTag'!$I$50,'ASETTW NowTag'!$M$50,'ASETTW NowTag'!$Q$50,'ASETTW NowTag'!$U$50)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2-4E87-4476-8E3C-50ECE080181A}"/>
            </c:ext>
          </c:extLst>
        </c:ser>
        <c:ser>
          <c:idx val="48"/>
          <c:order val="49"/>
          <c:tx>
            <c:strRef>
              <c:f>'ASETTW NowTag'!$A$51</c:f>
              <c:strCache>
                <c:ptCount val="1"/>
                <c:pt idx="0">
                  <c:v>Blaziken</c:v>
                </c:pt>
              </c:strCache>
            </c:strRef>
          </c:tx>
          <c:spPr>
            <a:ln w="28575" cap="rnd">
              <a:solidFill>
                <a:srgbClr val="FF0000">
                  <a:alpha val="70000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NowTag'!$E$1,'ASETTW NowTag'!$I$1,'ASETTW NowTag'!$M$1,'ASETTW NowTag'!$Q$1,'ASETTW NowTag'!$U$1)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NowTag'!$D$51:$W$51</c15:sqref>
                  </c15:fullRef>
                </c:ext>
              </c:extLst>
              <c:f>('ASETTW NowTag'!$E$51,'ASETTW NowTag'!$I$51,'ASETTW NowTag'!$M$51,'ASETTW NowTag'!$Q$51,'ASETTW NowTag'!$U$51)</c:f>
              <c:numCache>
                <c:formatCode>General</c:formatCode>
                <c:ptCount val="5"/>
                <c:pt idx="0">
                  <c:v>1.5183081041500202</c:v>
                </c:pt>
                <c:pt idx="1">
                  <c:v>1.4379585601582734</c:v>
                </c:pt>
                <c:pt idx="2">
                  <c:v>1.3744129095873596</c:v>
                </c:pt>
                <c:pt idx="3">
                  <c:v>1.3242519906550227</c:v>
                </c:pt>
                <c:pt idx="4">
                  <c:v>1.2729776030492292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3-4E87-4476-8E3C-50ECE080181A}"/>
            </c:ext>
          </c:extLst>
        </c:ser>
        <c:ser>
          <c:idx val="49"/>
          <c:order val="50"/>
          <c:tx>
            <c:strRef>
              <c:f>'ASETTW NowTag'!$A$52</c:f>
              <c:strCache>
                <c:ptCount val="1"/>
              </c:strCache>
            </c:strRef>
          </c:tx>
          <c:spPr>
            <a:ln w="28575" cap="rnd">
              <a:solidFill>
                <a:srgbClr val="D60093">
                  <a:alpha val="70000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D60093"/>
              </a:solidFill>
              <a:ln w="9525">
                <a:solidFill>
                  <a:srgbClr val="D60093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NowTag'!$E$1,'ASETTW NowTag'!$I$1,'ASETTW NowTag'!$M$1,'ASETTW NowTag'!$Q$1,'ASETTW NowTag'!$U$1)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NowTag'!$D$52:$W$52</c15:sqref>
                  </c15:fullRef>
                </c:ext>
              </c:extLst>
              <c:f>('ASETTW NowTag'!$E$52,'ASETTW NowTag'!$I$52,'ASETTW NowTag'!$M$52,'ASETTW NowTag'!$Q$52,'ASETTW NowTag'!$U$52)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4-4E87-4476-8E3C-50ECE080181A}"/>
            </c:ext>
          </c:extLst>
        </c:ser>
        <c:ser>
          <c:idx val="50"/>
          <c:order val="51"/>
          <c:tx>
            <c:strRef>
              <c:f>'ASETTW NowTag'!$A$53</c:f>
              <c:strCache>
                <c:ptCount val="1"/>
              </c:strCache>
            </c:strRef>
          </c:tx>
          <c:spPr>
            <a:ln w="76200" cap="rnd">
              <a:solidFill>
                <a:srgbClr val="FF66CC">
                  <a:alpha val="69804"/>
                </a:srgbClr>
              </a:solidFill>
              <a:round/>
            </a:ln>
            <a:effectLst/>
          </c:spPr>
          <c:marker>
            <c:symbol val="circle"/>
            <c:size val="10"/>
            <c:spPr>
              <a:solidFill>
                <a:srgbClr val="FF66CC"/>
              </a:solidFill>
              <a:ln w="9525">
                <a:solidFill>
                  <a:srgbClr val="FF66CC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NowTag'!$E$1,'ASETTW NowTag'!$I$1,'ASETTW NowTag'!$M$1,'ASETTW NowTag'!$Q$1,'ASETTW NowTag'!$U$1)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NowTag'!$D$53:$W$53</c15:sqref>
                  </c15:fullRef>
                </c:ext>
              </c:extLst>
              <c:f>('ASETTW NowTag'!$E$53,'ASETTW NowTag'!$I$53,'ASETTW NowTag'!$M$53,'ASETTW NowTag'!$Q$53,'ASETTW NowTag'!$U$53)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5-4E87-4476-8E3C-50ECE080181A}"/>
            </c:ext>
          </c:extLst>
        </c:ser>
        <c:ser>
          <c:idx val="51"/>
          <c:order val="52"/>
          <c:tx>
            <c:strRef>
              <c:f>'ASETTW NowTag'!$A$54</c:f>
              <c:strCache>
                <c:ptCount val="1"/>
              </c:strCache>
            </c:strRef>
          </c:tx>
          <c:spPr>
            <a:ln w="9525" cap="rnd">
              <a:solidFill>
                <a:srgbClr val="F17FE3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2"/>
            <c:spPr>
              <a:solidFill>
                <a:srgbClr val="F17FE3"/>
              </a:solidFill>
              <a:ln w="9525">
                <a:solidFill>
                  <a:srgbClr val="F17FE3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NowTag'!$E$1,'ASETTW NowTag'!$I$1,'ASETTW NowTag'!$M$1,'ASETTW NowTag'!$Q$1,'ASETTW NowTag'!$U$1)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NowTag'!$D$54:$W$54</c15:sqref>
                  </c15:fullRef>
                </c:ext>
              </c:extLst>
              <c:f>('ASETTW NowTag'!$E$54,'ASETTW NowTag'!$I$54,'ASETTW NowTag'!$M$54,'ASETTW NowTag'!$Q$54,'ASETTW NowTag'!$U$54)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6-4E87-4476-8E3C-50ECE080181A}"/>
            </c:ext>
          </c:extLst>
        </c:ser>
        <c:ser>
          <c:idx val="52"/>
          <c:order val="53"/>
          <c:tx>
            <c:strRef>
              <c:f>'ASETTW NowTag'!$A$55</c:f>
              <c:strCache>
                <c:ptCount val="1"/>
                <c:pt idx="0">
                  <c:v>Emboar</c:v>
                </c:pt>
              </c:strCache>
            </c:strRef>
          </c:tx>
          <c:spPr>
            <a:ln w="12700" cap="rnd">
              <a:solidFill>
                <a:srgbClr val="C00000">
                  <a:alpha val="70000"/>
                </a:srgbClr>
              </a:solidFill>
              <a:round/>
            </a:ln>
            <a:effectLst/>
          </c:spPr>
          <c:marker>
            <c:symbol val="circle"/>
            <c:size val="3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NowTag'!$E$1,'ASETTW NowTag'!$I$1,'ASETTW NowTag'!$M$1,'ASETTW NowTag'!$Q$1,'ASETTW NowTag'!$U$1)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NowTag'!$D$55:$W$55</c15:sqref>
                  </c15:fullRef>
                </c:ext>
              </c:extLst>
              <c:f>('ASETTW NowTag'!$E$55,'ASETTW NowTag'!$I$55,'ASETTW NowTag'!$M$55,'ASETTW NowTag'!$Q$55,'ASETTW NowTag'!$U$55)</c:f>
              <c:numCache>
                <c:formatCode>General</c:formatCode>
                <c:ptCount val="5"/>
                <c:pt idx="0">
                  <c:v>1.5681125483505265</c:v>
                </c:pt>
                <c:pt idx="1">
                  <c:v>1.4973017746616775</c:v>
                </c:pt>
                <c:pt idx="2">
                  <c:v>1.4303072214021266</c:v>
                </c:pt>
                <c:pt idx="3">
                  <c:v>1.379550045215425</c:v>
                </c:pt>
                <c:pt idx="4">
                  <c:v>1.328550317732796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7-4E87-4476-8E3C-50ECE080181A}"/>
            </c:ext>
          </c:extLst>
        </c:ser>
        <c:ser>
          <c:idx val="53"/>
          <c:order val="54"/>
          <c:tx>
            <c:strRef>
              <c:f>'ASETTW NowTag'!$A$56</c:f>
              <c:strCache>
                <c:ptCount val="1"/>
                <c:pt idx="0">
                  <c:v>Victini</c:v>
                </c:pt>
              </c:strCache>
            </c:strRef>
          </c:tx>
          <c:spPr>
            <a:ln w="9525" cap="rnd">
              <a:solidFill>
                <a:srgbClr val="FFC000">
                  <a:alpha val="70000"/>
                </a:srgbClr>
              </a:solidFill>
              <a:round/>
            </a:ln>
            <a:effectLst/>
          </c:spPr>
          <c:marker>
            <c:symbol val="circle"/>
            <c:size val="2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NowTag'!$E$1,'ASETTW NowTag'!$I$1,'ASETTW NowTag'!$M$1,'ASETTW NowTag'!$Q$1,'ASETTW NowTag'!$U$1)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NowTag'!$D$56:$W$56</c15:sqref>
                  </c15:fullRef>
                </c:ext>
              </c:extLst>
              <c:f>('ASETTW NowTag'!$E$56,'ASETTW NowTag'!$I$56,'ASETTW NowTag'!$M$56,'ASETTW NowTag'!$Q$56,'ASETTW NowTag'!$U$56)</c:f>
              <c:numCache>
                <c:formatCode>General</c:formatCode>
                <c:ptCount val="5"/>
                <c:pt idx="0">
                  <c:v>1.6443687117075643</c:v>
                </c:pt>
                <c:pt idx="1">
                  <c:v>1.5725311550511649</c:v>
                </c:pt>
                <c:pt idx="2">
                  <c:v>1.5015385335690659</c:v>
                </c:pt>
                <c:pt idx="3">
                  <c:v>1.4543625600570262</c:v>
                </c:pt>
                <c:pt idx="4">
                  <c:v>1.4078136976924343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8-4E87-4476-8E3C-50ECE080181A}"/>
            </c:ext>
          </c:extLst>
        </c:ser>
        <c:ser>
          <c:idx val="54"/>
          <c:order val="55"/>
          <c:tx>
            <c:strRef>
              <c:f>'ASETTW NowTag'!$A$57</c:f>
              <c:strCache>
                <c:ptCount val="1"/>
              </c:strCache>
            </c:strRef>
          </c:tx>
          <c:spPr>
            <a:ln w="57150" cap="rnd">
              <a:solidFill>
                <a:schemeClr val="tx1">
                  <a:alpha val="70000"/>
                </a:schemeClr>
              </a:solidFill>
              <a:round/>
            </a:ln>
            <a:effectLst/>
          </c:spPr>
          <c:marker>
            <c:symbol val="circle"/>
            <c:size val="8"/>
            <c:spPr>
              <a:solidFill>
                <a:schemeClr val="tx1"/>
              </a:solidFill>
              <a:ln w="9525">
                <a:solidFill>
                  <a:schemeClr val="tx1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NowTag'!$E$1,'ASETTW NowTag'!$I$1,'ASETTW NowTag'!$M$1,'ASETTW NowTag'!$Q$1,'ASETTW NowTag'!$U$1)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NowTag'!$D$57:$W$57</c15:sqref>
                  </c15:fullRef>
                </c:ext>
              </c:extLst>
              <c:f>('ASETTW NowTag'!$E$57,'ASETTW NowTag'!$I$57,'ASETTW NowTag'!$M$57,'ASETTW NowTag'!$Q$57,'ASETTW NowTag'!$U$57)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9-4E87-4476-8E3C-50ECE080181A}"/>
            </c:ext>
          </c:extLst>
        </c:ser>
        <c:ser>
          <c:idx val="55"/>
          <c:order val="56"/>
          <c:tx>
            <c:strRef>
              <c:f>'ASETTW NowTag'!$A$58</c:f>
              <c:strCache>
                <c:ptCount val="1"/>
              </c:strCache>
            </c:strRef>
          </c:tx>
          <c:spPr>
            <a:ln w="57150" cap="rnd">
              <a:solidFill>
                <a:schemeClr val="accent2">
                  <a:lumMod val="75000"/>
                  <a:alpha val="70000"/>
                </a:schemeClr>
              </a:solidFill>
              <a:round/>
            </a:ln>
            <a:effectLst/>
          </c:spPr>
          <c:marker>
            <c:symbol val="circle"/>
            <c:size val="8"/>
            <c:spPr>
              <a:solidFill>
                <a:schemeClr val="accent2">
                  <a:lumMod val="75000"/>
                </a:schemeClr>
              </a:solidFill>
              <a:ln w="9525">
                <a:solidFill>
                  <a:schemeClr val="accent2">
                    <a:lumMod val="75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NowTag'!$E$1,'ASETTW NowTag'!$I$1,'ASETTW NowTag'!$M$1,'ASETTW NowTag'!$Q$1,'ASETTW NowTag'!$U$1)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NowTag'!$D$58:$W$58</c15:sqref>
                  </c15:fullRef>
                </c:ext>
              </c:extLst>
              <c:f>('ASETTW NowTag'!$E$58,'ASETTW NowTag'!$I$58,'ASETTW NowTag'!$M$58,'ASETTW NowTag'!$Q$58,'ASETTW NowTag'!$U$58)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A-4E87-4476-8E3C-50ECE080181A}"/>
            </c:ext>
          </c:extLst>
        </c:ser>
        <c:ser>
          <c:idx val="56"/>
          <c:order val="57"/>
          <c:tx>
            <c:strRef>
              <c:f>'ASETTW NowTag'!$A$59</c:f>
              <c:strCache>
                <c:ptCount val="1"/>
                <c:pt idx="0">
                  <c:v>Charizard</c:v>
                </c:pt>
              </c:strCache>
            </c:strRef>
          </c:tx>
          <c:spPr>
            <a:ln w="28575" cap="rnd">
              <a:solidFill>
                <a:srgbClr val="FFC000">
                  <a:alpha val="70000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NowTag'!$E$1,'ASETTW NowTag'!$I$1,'ASETTW NowTag'!$M$1,'ASETTW NowTag'!$Q$1,'ASETTW NowTag'!$U$1)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NowTag'!$D$59:$W$59</c15:sqref>
                  </c15:fullRef>
                </c:ext>
              </c:extLst>
              <c:f>('ASETTW NowTag'!$E$59,'ASETTW NowTag'!$I$59,'ASETTW NowTag'!$M$59,'ASETTW NowTag'!$Q$59,'ASETTW NowTag'!$U$59)</c:f>
              <c:numCache>
                <c:formatCode>General</c:formatCode>
                <c:ptCount val="5"/>
                <c:pt idx="0">
                  <c:v>1.6041021853949946</c:v>
                </c:pt>
                <c:pt idx="1">
                  <c:v>1.5260573352009055</c:v>
                </c:pt>
                <c:pt idx="2">
                  <c:v>1.4598334850344588</c:v>
                </c:pt>
                <c:pt idx="3">
                  <c:v>1.4057817352375317</c:v>
                </c:pt>
                <c:pt idx="4">
                  <c:v>1.353944632191366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B-4E87-4476-8E3C-50ECE080181A}"/>
            </c:ext>
          </c:extLst>
        </c:ser>
        <c:ser>
          <c:idx val="57"/>
          <c:order val="58"/>
          <c:tx>
            <c:strRef>
              <c:f>'ASETTW NowTag'!$A$60</c:f>
              <c:strCache>
                <c:ptCount val="1"/>
              </c:strCache>
            </c:strRef>
          </c:tx>
          <c:spPr>
            <a:ln w="57150" cap="rnd">
              <a:solidFill>
                <a:schemeClr val="accent2">
                  <a:alpha val="70000"/>
                </a:schemeClr>
              </a:solidFill>
              <a:prstDash val="lgDash"/>
              <a:round/>
            </a:ln>
            <a:effectLst/>
          </c:spPr>
          <c:marker>
            <c:symbol val="circle"/>
            <c:size val="8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NowTag'!$E$1,'ASETTW NowTag'!$I$1,'ASETTW NowTag'!$M$1,'ASETTW NowTag'!$Q$1,'ASETTW NowTag'!$U$1)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NowTag'!$D$60:$W$60</c15:sqref>
                  </c15:fullRef>
                </c:ext>
              </c:extLst>
              <c:f>('ASETTW NowTag'!$E$60,'ASETTW NowTag'!$I$60,'ASETTW NowTag'!$M$60,'ASETTW NowTag'!$Q$60,'ASETTW NowTag'!$U$60)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C-4E87-4476-8E3C-50ECE080181A}"/>
            </c:ext>
          </c:extLst>
        </c:ser>
        <c:ser>
          <c:idx val="58"/>
          <c:order val="59"/>
          <c:tx>
            <c:strRef>
              <c:f>'ASETTW NowTag'!$A$61</c:f>
              <c:strCache>
                <c:ptCount val="1"/>
                <c:pt idx="0">
                  <c:v>Flareon</c:v>
                </c:pt>
              </c:strCache>
            </c:strRef>
          </c:tx>
          <c:spPr>
            <a:ln w="28575" cap="rnd">
              <a:solidFill>
                <a:schemeClr val="accent2">
                  <a:alpha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NowTag'!$E$1,'ASETTW NowTag'!$I$1,'ASETTW NowTag'!$M$1,'ASETTW NowTag'!$Q$1,'ASETTW NowTag'!$U$1)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NowTag'!$D$61:$W$61</c15:sqref>
                  </c15:fullRef>
                </c:ext>
              </c:extLst>
              <c:f>('ASETTW NowTag'!$E$61,'ASETTW NowTag'!$I$61,'ASETTW NowTag'!$M$61,'ASETTW NowTag'!$Q$61,'ASETTW NowTag'!$U$61)</c:f>
              <c:numCache>
                <c:formatCode>General</c:formatCode>
                <c:ptCount val="5"/>
                <c:pt idx="0">
                  <c:v>1.5937901089983255</c:v>
                </c:pt>
                <c:pt idx="1">
                  <c:v>1.5137149845246838</c:v>
                </c:pt>
                <c:pt idx="2">
                  <c:v>1.4462471601158282</c:v>
                </c:pt>
                <c:pt idx="3">
                  <c:v>1.3917175565225888</c:v>
                </c:pt>
                <c:pt idx="4">
                  <c:v>1.3400832825019242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D-4E87-4476-8E3C-50ECE080181A}"/>
            </c:ext>
          </c:extLst>
        </c:ser>
        <c:ser>
          <c:idx val="59"/>
          <c:order val="60"/>
          <c:tx>
            <c:strRef>
              <c:f>'ASETTW NowTag'!$A$62</c:f>
              <c:strCache>
                <c:ptCount val="1"/>
                <c:pt idx="0">
                  <c:v>Typhlosion</c:v>
                </c:pt>
              </c:strCache>
            </c:strRef>
          </c:tx>
          <c:spPr>
            <a:ln w="12700" cap="rnd">
              <a:solidFill>
                <a:schemeClr val="accent1">
                  <a:lumMod val="75000"/>
                  <a:alpha val="70000"/>
                </a:schemeClr>
              </a:solidFill>
              <a:round/>
            </a:ln>
            <a:effectLst/>
          </c:spPr>
          <c:marker>
            <c:symbol val="circle"/>
            <c:size val="3"/>
            <c:spPr>
              <a:solidFill>
                <a:schemeClr val="accent1">
                  <a:lumMod val="75000"/>
                </a:schemeClr>
              </a:solidFill>
              <a:ln w="9525">
                <a:solidFill>
                  <a:schemeClr val="accent1">
                    <a:lumMod val="75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NowTag'!$E$1,'ASETTW NowTag'!$I$1,'ASETTW NowTag'!$M$1,'ASETTW NowTag'!$Q$1,'ASETTW NowTag'!$U$1)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NowTag'!$D$62:$W$62</c15:sqref>
                  </c15:fullRef>
                </c:ext>
              </c:extLst>
              <c:f>('ASETTW NowTag'!$E$62,'ASETTW NowTag'!$I$62,'ASETTW NowTag'!$M$62,'ASETTW NowTag'!$Q$62,'ASETTW NowTag'!$U$62)</c:f>
              <c:numCache>
                <c:formatCode>General</c:formatCode>
                <c:ptCount val="5"/>
                <c:pt idx="0">
                  <c:v>1.6734156427851135</c:v>
                </c:pt>
                <c:pt idx="1">
                  <c:v>1.5918903552012165</c:v>
                </c:pt>
                <c:pt idx="2">
                  <c:v>1.5222863347623017</c:v>
                </c:pt>
                <c:pt idx="3">
                  <c:v>1.4661002158932854</c:v>
                </c:pt>
                <c:pt idx="4">
                  <c:v>1.4131112614895338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E-4E87-4476-8E3C-50ECE080181A}"/>
            </c:ext>
          </c:extLst>
        </c:ser>
        <c:ser>
          <c:idx val="60"/>
          <c:order val="61"/>
          <c:tx>
            <c:strRef>
              <c:f>'ASETTW NowTag'!$A$63</c:f>
              <c:strCache>
                <c:ptCount val="1"/>
                <c:pt idx="0">
                  <c:v>Arcanine (Hisuian)</c:v>
                </c:pt>
              </c:strCache>
            </c:strRef>
          </c:tx>
          <c:spPr>
            <a:ln w="9525" cap="rnd">
              <a:solidFill>
                <a:schemeClr val="bg1">
                  <a:lumMod val="50000"/>
                  <a:alpha val="70000"/>
                </a:schemeClr>
              </a:solidFill>
              <a:round/>
            </a:ln>
            <a:effectLst/>
          </c:spPr>
          <c:marker>
            <c:symbol val="circle"/>
            <c:size val="2"/>
            <c:spPr>
              <a:solidFill>
                <a:schemeClr val="bg1">
                  <a:lumMod val="50000"/>
                </a:schemeClr>
              </a:solidFill>
              <a:ln w="9525">
                <a:solidFill>
                  <a:schemeClr val="bg1">
                    <a:lumMod val="5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NowTag'!$E$1,'ASETTW NowTag'!$I$1,'ASETTW NowTag'!$M$1,'ASETTW NowTag'!$Q$1,'ASETTW NowTag'!$U$1)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NowTag'!$D$63:$W$63</c15:sqref>
                  </c15:fullRef>
                </c:ext>
              </c:extLst>
              <c:f>('ASETTW NowTag'!$E$63,'ASETTW NowTag'!$I$63,'ASETTW NowTag'!$M$63,'ASETTW NowTag'!$Q$63,'ASETTW NowTag'!$U$63)</c:f>
              <c:numCache>
                <c:formatCode>General</c:formatCode>
                <c:ptCount val="5"/>
                <c:pt idx="0">
                  <c:v>1.656020951484084</c:v>
                </c:pt>
                <c:pt idx="1">
                  <c:v>1.5864550907269701</c:v>
                </c:pt>
                <c:pt idx="2">
                  <c:v>1.511393842125804</c:v>
                </c:pt>
                <c:pt idx="3">
                  <c:v>1.4619218463642143</c:v>
                </c:pt>
                <c:pt idx="4">
                  <c:v>1.4134094740059882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F-4E87-4476-8E3C-50ECE080181A}"/>
            </c:ext>
          </c:extLst>
        </c:ser>
        <c:ser>
          <c:idx val="61"/>
          <c:order val="62"/>
          <c:tx>
            <c:strRef>
              <c:f>'ASETTW NowTag'!$A$64</c:f>
              <c:strCache>
                <c:ptCount val="1"/>
                <c:pt idx="0">
                  <c:v>Infernape</c:v>
                </c:pt>
              </c:strCache>
            </c:strRef>
          </c:tx>
          <c:spPr>
            <a:ln w="12700" cap="rnd">
              <a:solidFill>
                <a:srgbClr val="FFC000">
                  <a:alpha val="70000"/>
                </a:srgbClr>
              </a:solidFill>
              <a:round/>
            </a:ln>
            <a:effectLst/>
          </c:spPr>
          <c:marker>
            <c:symbol val="circle"/>
            <c:size val="3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NowTag'!$E$1,'ASETTW NowTag'!$I$1,'ASETTW NowTag'!$M$1,'ASETTW NowTag'!$Q$1,'ASETTW NowTag'!$U$1)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NowTag'!$D$64:$W$64</c15:sqref>
                  </c15:fullRef>
                </c:ext>
              </c:extLst>
              <c:f>('ASETTW NowTag'!$E$64,'ASETTW NowTag'!$I$64,'ASETTW NowTag'!$M$64,'ASETTW NowTag'!$Q$64,'ASETTW NowTag'!$U$64)</c:f>
              <c:numCache>
                <c:formatCode>General</c:formatCode>
                <c:ptCount val="5"/>
                <c:pt idx="0">
                  <c:v>1.6472048149432859</c:v>
                </c:pt>
                <c:pt idx="1">
                  <c:v>1.5621509015089112</c:v>
                </c:pt>
                <c:pt idx="2">
                  <c:v>1.4890673383205928</c:v>
                </c:pt>
                <c:pt idx="3">
                  <c:v>1.432313560040571</c:v>
                </c:pt>
                <c:pt idx="4">
                  <c:v>1.3805930175149637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0-4E87-4476-8E3C-50ECE080181A}"/>
            </c:ext>
          </c:extLst>
        </c:ser>
        <c:ser>
          <c:idx val="62"/>
          <c:order val="63"/>
          <c:tx>
            <c:strRef>
              <c:f>'ASETTW NowTag'!$A$65</c:f>
              <c:strCache>
                <c:ptCount val="1"/>
                <c:pt idx="0">
                  <c:v>Arcanine</c:v>
                </c:pt>
              </c:strCache>
            </c:strRef>
          </c:tx>
          <c:spPr>
            <a:ln w="12700" cap="rnd">
              <a:solidFill>
                <a:schemeClr val="accent2">
                  <a:lumMod val="60000"/>
                  <a:lumOff val="40000"/>
                  <a:alpha val="70000"/>
                </a:schemeClr>
              </a:solidFill>
              <a:round/>
            </a:ln>
            <a:effectLst/>
          </c:spPr>
          <c:marker>
            <c:symbol val="circle"/>
            <c:size val="3"/>
            <c:spPr>
              <a:solidFill>
                <a:schemeClr val="accent2">
                  <a:lumMod val="60000"/>
                  <a:lumOff val="40000"/>
                </a:schemeClr>
              </a:solidFill>
              <a:ln w="9525">
                <a:solidFill>
                  <a:schemeClr val="accent2">
                    <a:lumMod val="60000"/>
                    <a:lumOff val="4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NowTag'!$E$1,'ASETTW NowTag'!$I$1,'ASETTW NowTag'!$M$1,'ASETTW NowTag'!$Q$1,'ASETTW NowTag'!$U$1)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NowTag'!$D$65:$W$65</c15:sqref>
                  </c15:fullRef>
                </c:ext>
              </c:extLst>
              <c:f>('ASETTW NowTag'!$E$65,'ASETTW NowTag'!$I$65,'ASETTW NowTag'!$M$65,'ASETTW NowTag'!$Q$65,'ASETTW NowTag'!$U$65)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1-4E87-4476-8E3C-50ECE080181A}"/>
            </c:ext>
          </c:extLst>
        </c:ser>
        <c:ser>
          <c:idx val="63"/>
          <c:order val="64"/>
          <c:tx>
            <c:strRef>
              <c:f>'ASETTW NowTag'!$A$66</c:f>
              <c:strCache>
                <c:ptCount val="1"/>
                <c:pt idx="0">
                  <c:v>Darmanitan (Galarian Zen)</c:v>
                </c:pt>
              </c:strCache>
            </c:strRef>
          </c:tx>
          <c:spPr>
            <a:ln w="28575" cap="rnd">
              <a:solidFill>
                <a:srgbClr val="33CCCC">
                  <a:alpha val="70000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33CCCC"/>
              </a:solidFill>
              <a:ln w="9525">
                <a:solidFill>
                  <a:srgbClr val="33CCCC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NowTag'!$E$1,'ASETTW NowTag'!$I$1,'ASETTW NowTag'!$M$1,'ASETTW NowTag'!$Q$1,'ASETTW NowTag'!$U$1)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NowTag'!$D$66:$W$66</c15:sqref>
                  </c15:fullRef>
                </c:ext>
              </c:extLst>
              <c:f>('ASETTW NowTag'!$E$66,'ASETTW NowTag'!$I$66,'ASETTW NowTag'!$M$66,'ASETTW NowTag'!$Q$66,'ASETTW NowTag'!$U$66)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2-4E87-4476-8E3C-50ECE080181A}"/>
            </c:ext>
          </c:extLst>
        </c:ser>
        <c:ser>
          <c:idx val="64"/>
          <c:order val="65"/>
          <c:tx>
            <c:strRef>
              <c:f>'ASETTW NowTag'!$A$67</c:f>
              <c:strCache>
                <c:ptCount val="1"/>
                <c:pt idx="0">
                  <c:v>Magmortar</c:v>
                </c:pt>
              </c:strCache>
            </c:strRef>
          </c:tx>
          <c:spPr>
            <a:ln w="12700" cap="rnd">
              <a:solidFill>
                <a:srgbClr val="FF0000">
                  <a:alpha val="70000"/>
                </a:srgbClr>
              </a:solidFill>
              <a:round/>
            </a:ln>
            <a:effectLst/>
          </c:spPr>
          <c:marker>
            <c:symbol val="circle"/>
            <c:size val="3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NowTag'!$E$1,'ASETTW NowTag'!$I$1,'ASETTW NowTag'!$M$1,'ASETTW NowTag'!$Q$1,'ASETTW NowTag'!$U$1)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NowTag'!$D$67:$W$67</c15:sqref>
                  </c15:fullRef>
                </c:ext>
              </c:extLst>
              <c:f>('ASETTW NowTag'!$E$67,'ASETTW NowTag'!$I$67,'ASETTW NowTag'!$M$67,'ASETTW NowTag'!$Q$67,'ASETTW NowTag'!$U$67)</c:f>
              <c:numCache>
                <c:formatCode>General</c:formatCode>
                <c:ptCount val="5"/>
                <c:pt idx="0">
                  <c:v>1.69286175041349</c:v>
                </c:pt>
                <c:pt idx="1">
                  <c:v>1.6112015810957665</c:v>
                </c:pt>
                <c:pt idx="2">
                  <c:v>1.5422160637037217</c:v>
                </c:pt>
                <c:pt idx="3">
                  <c:v>1.4820191361305426</c:v>
                </c:pt>
                <c:pt idx="4">
                  <c:v>1.4309044666410258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3-4E87-4476-8E3C-50ECE080181A}"/>
            </c:ext>
          </c:extLst>
        </c:ser>
        <c:ser>
          <c:idx val="65"/>
          <c:order val="66"/>
          <c:tx>
            <c:strRef>
              <c:f>'ASETTW NowTag'!$A$68</c:f>
              <c:strCache>
                <c:ptCount val="1"/>
                <c:pt idx="0">
                  <c:v>Pyroar</c:v>
                </c:pt>
              </c:strCache>
            </c:strRef>
          </c:tx>
          <c:spPr>
            <a:ln w="12700" cap="rnd">
              <a:solidFill>
                <a:schemeClr val="accent4">
                  <a:lumMod val="75000"/>
                  <a:alpha val="70000"/>
                </a:schemeClr>
              </a:solidFill>
              <a:round/>
            </a:ln>
            <a:effectLst/>
          </c:spPr>
          <c:marker>
            <c:symbol val="circle"/>
            <c:size val="3"/>
            <c:spPr>
              <a:solidFill>
                <a:schemeClr val="accent4">
                  <a:lumMod val="75000"/>
                </a:schemeClr>
              </a:solidFill>
              <a:ln w="9525">
                <a:solidFill>
                  <a:schemeClr val="accent4">
                    <a:lumMod val="75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NowTag'!$E$1,'ASETTW NowTag'!$I$1,'ASETTW NowTag'!$M$1,'ASETTW NowTag'!$Q$1,'ASETTW NowTag'!$U$1)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NowTag'!$D$68:$W$68</c15:sqref>
                  </c15:fullRef>
                </c:ext>
              </c:extLst>
              <c:f>('ASETTW NowTag'!$E$68,'ASETTW NowTag'!$I$68,'ASETTW NowTag'!$M$68,'ASETTW NowTag'!$Q$68,'ASETTW NowTag'!$U$68)</c:f>
              <c:numCache>
                <c:formatCode>General</c:formatCode>
                <c:ptCount val="5"/>
                <c:pt idx="0">
                  <c:v>1.6880271420911943</c:v>
                </c:pt>
                <c:pt idx="1">
                  <c:v>1.6067413305569915</c:v>
                </c:pt>
                <c:pt idx="2">
                  <c:v>1.5441640019249077</c:v>
                </c:pt>
                <c:pt idx="3">
                  <c:v>1.4825351656666252</c:v>
                </c:pt>
                <c:pt idx="4">
                  <c:v>1.4265379279565242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4-4E87-4476-8E3C-50ECE080181A}"/>
            </c:ext>
          </c:extLst>
        </c:ser>
        <c:ser>
          <c:idx val="66"/>
          <c:order val="67"/>
          <c:tx>
            <c:strRef>
              <c:f>'ASETTW NowTag'!$A$69</c:f>
              <c:strCache>
                <c:ptCount val="1"/>
              </c:strCache>
            </c:strRef>
          </c:tx>
          <c:spPr>
            <a:ln w="28575" cap="rnd">
              <a:solidFill>
                <a:srgbClr val="D60093">
                  <a:alpha val="70000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D60093"/>
              </a:solidFill>
              <a:ln w="9525">
                <a:solidFill>
                  <a:srgbClr val="D60093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NowTag'!$E$1,'ASETTW NowTag'!$I$1,'ASETTW NowTag'!$M$1,'ASETTW NowTag'!$Q$1,'ASETTW NowTag'!$U$1)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NowTag'!$D$69:$W$69</c15:sqref>
                  </c15:fullRef>
                </c:ext>
              </c:extLst>
              <c:f>('ASETTW NowTag'!$E$69,'ASETTW NowTag'!$I$69,'ASETTW NowTag'!$M$69,'ASETTW NowTag'!$Q$69,'ASETTW NowTag'!$U$69)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5-4E87-4476-8E3C-50ECE080181A}"/>
            </c:ext>
          </c:extLst>
        </c:ser>
        <c:ser>
          <c:idx val="67"/>
          <c:order val="68"/>
          <c:tx>
            <c:strRef>
              <c:f>'ASETTW NowTag'!$A$70</c:f>
              <c:strCache>
                <c:ptCount val="1"/>
                <c:pt idx="0">
                  <c:v>Houndoom</c:v>
                </c:pt>
              </c:strCache>
            </c:strRef>
          </c:tx>
          <c:spPr>
            <a:ln w="12700" cap="rnd">
              <a:solidFill>
                <a:schemeClr val="tx1">
                  <a:alpha val="70000"/>
                </a:schemeClr>
              </a:solidFill>
              <a:round/>
            </a:ln>
            <a:effectLst/>
          </c:spPr>
          <c:marker>
            <c:symbol val="circle"/>
            <c:size val="3"/>
            <c:spPr>
              <a:solidFill>
                <a:schemeClr val="tx1"/>
              </a:solidFill>
              <a:ln w="9525">
                <a:solidFill>
                  <a:schemeClr val="tx1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NowTag'!$E$1,'ASETTW NowTag'!$I$1,'ASETTW NowTag'!$M$1,'ASETTW NowTag'!$Q$1,'ASETTW NowTag'!$U$1)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NowTag'!$D$70:$W$70</c15:sqref>
                  </c15:fullRef>
                </c:ext>
              </c:extLst>
              <c:f>('ASETTW NowTag'!$E$70,'ASETTW NowTag'!$I$70,'ASETTW NowTag'!$M$70,'ASETTW NowTag'!$Q$70,'ASETTW NowTag'!$U$70)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6-4E87-4476-8E3C-50ECE080181A}"/>
            </c:ext>
          </c:extLst>
        </c:ser>
        <c:ser>
          <c:idx val="68"/>
          <c:order val="69"/>
          <c:tx>
            <c:strRef>
              <c:f>'ASETTW NowTag'!$A$71</c:f>
              <c:strCache>
                <c:ptCount val="1"/>
              </c:strCache>
            </c:strRef>
          </c:tx>
          <c:spPr>
            <a:ln w="76200" cap="rnd">
              <a:solidFill>
                <a:srgbClr val="FF0000">
                  <a:alpha val="70000"/>
                </a:srgbClr>
              </a:solidFill>
              <a:prstDash val="lgDash"/>
              <a:round/>
            </a:ln>
            <a:effectLst/>
          </c:spPr>
          <c:marker>
            <c:symbol val="circle"/>
            <c:size val="10"/>
            <c:spPr>
              <a:solidFill>
                <a:srgbClr val="FF0000"/>
              </a:solidFill>
              <a:ln w="9525">
                <a:solidFill>
                  <a:schemeClr val="accent3">
                    <a:lumMod val="80000"/>
                    <a:lumOff val="2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NowTag'!$E$1,'ASETTW NowTag'!$I$1,'ASETTW NowTag'!$M$1,'ASETTW NowTag'!$Q$1,'ASETTW NowTag'!$U$1)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NowTag'!$D$71:$W$71</c15:sqref>
                  </c15:fullRef>
                </c:ext>
              </c:extLst>
              <c:f>('ASETTW NowTag'!$E$71,'ASETTW NowTag'!$I$71,'ASETTW NowTag'!$M$71,'ASETTW NowTag'!$Q$71,'ASETTW NowTag'!$U$71)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7-4E87-4476-8E3C-50ECE080181A}"/>
            </c:ext>
          </c:extLst>
        </c:ser>
        <c:ser>
          <c:idx val="69"/>
          <c:order val="70"/>
          <c:tx>
            <c:strRef>
              <c:f>'ASETTW NowTag'!$A$72</c:f>
              <c:strCache>
                <c:ptCount val="1"/>
              </c:strCache>
            </c:strRef>
          </c:tx>
          <c:spPr>
            <a:ln w="76200" cap="rnd">
              <a:solidFill>
                <a:srgbClr val="FF0000">
                  <a:alpha val="70000"/>
                </a:srgbClr>
              </a:solidFill>
              <a:prstDash val="lgDash"/>
              <a:round/>
            </a:ln>
            <a:effectLst/>
          </c:spPr>
          <c:marker>
            <c:symbol val="circle"/>
            <c:size val="10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NowTag'!$E$1,'ASETTW NowTag'!$I$1,'ASETTW NowTag'!$M$1,'ASETTW NowTag'!$Q$1,'ASETTW NowTag'!$U$1)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NowTag'!$D$72:$W$72</c15:sqref>
                  </c15:fullRef>
                </c:ext>
              </c:extLst>
              <c:f>('ASETTW NowTag'!$E$72,'ASETTW NowTag'!$I$72,'ASETTW NowTag'!$M$72,'ASETTW NowTag'!$Q$72,'ASETTW NowTag'!$U$72)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8-4E87-4476-8E3C-50ECE080181A}"/>
            </c:ext>
          </c:extLst>
        </c:ser>
        <c:ser>
          <c:idx val="70"/>
          <c:order val="71"/>
          <c:tx>
            <c:strRef>
              <c:f>'ASETTW NowTag'!$A$73</c:f>
              <c:strCache>
                <c:ptCount val="1"/>
              </c:strCache>
            </c:strRef>
          </c:tx>
          <c:spPr>
            <a:ln w="57150" cap="rnd">
              <a:solidFill>
                <a:srgbClr val="00B0F0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8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NowTag'!$E$1,'ASETTW NowTag'!$I$1,'ASETTW NowTag'!$M$1,'ASETTW NowTag'!$Q$1,'ASETTW NowTag'!$U$1)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NowTag'!$D$73:$W$73</c15:sqref>
                  </c15:fullRef>
                </c:ext>
              </c:extLst>
              <c:f>('ASETTW NowTag'!$E$73,'ASETTW NowTag'!$I$73,'ASETTW NowTag'!$M$73,'ASETTW NowTag'!$Q$73,'ASETTW NowTag'!$U$73)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9-4E87-4476-8E3C-50ECE080181A}"/>
            </c:ext>
          </c:extLst>
        </c:ser>
        <c:ser>
          <c:idx val="71"/>
          <c:order val="72"/>
          <c:tx>
            <c:strRef>
              <c:f>'ASETTW NowTag'!$A$74</c:f>
              <c:strCache>
                <c:ptCount val="1"/>
              </c:strCache>
            </c:strRef>
          </c:tx>
          <c:spPr>
            <a:ln w="76200" cap="rnd">
              <a:solidFill>
                <a:srgbClr val="C00000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10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NowTag'!$E$1,'ASETTW NowTag'!$I$1,'ASETTW NowTag'!$M$1,'ASETTW NowTag'!$Q$1,'ASETTW NowTag'!$U$1)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NowTag'!$D$74:$W$74</c15:sqref>
                  </c15:fullRef>
                </c:ext>
              </c:extLst>
              <c:f>('ASETTW NowTag'!$E$74,'ASETTW NowTag'!$I$74,'ASETTW NowTag'!$M$74,'ASETTW NowTag'!$Q$74,'ASETTW NowTag'!$U$74)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A-4E87-4476-8E3C-50ECE080181A}"/>
            </c:ext>
          </c:extLst>
        </c:ser>
        <c:ser>
          <c:idx val="72"/>
          <c:order val="73"/>
          <c:tx>
            <c:strRef>
              <c:f>'ASETTW NowTag'!$A$75</c:f>
              <c:strCache>
                <c:ptCount val="1"/>
              </c:strCache>
            </c:strRef>
          </c:tx>
          <c:spPr>
            <a:ln w="76200" cap="rnd">
              <a:solidFill>
                <a:srgbClr val="2F5597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10"/>
            <c:spPr>
              <a:solidFill>
                <a:srgbClr val="2F5597"/>
              </a:solidFill>
              <a:ln w="9525">
                <a:solidFill>
                  <a:srgbClr val="2F5597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NowTag'!$E$1,'ASETTW NowTag'!$I$1,'ASETTW NowTag'!$M$1,'ASETTW NowTag'!$Q$1,'ASETTW NowTag'!$U$1)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NowTag'!$D$75:$W$75</c15:sqref>
                  </c15:fullRef>
                </c:ext>
              </c:extLst>
              <c:f>('ASETTW NowTag'!$E$75,'ASETTW NowTag'!$I$75,'ASETTW NowTag'!$M$75,'ASETTW NowTag'!$Q$75,'ASETTW NowTag'!$U$75)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B-4E87-4476-8E3C-50ECE080181A}"/>
            </c:ext>
          </c:extLst>
        </c:ser>
        <c:ser>
          <c:idx val="73"/>
          <c:order val="74"/>
          <c:tx>
            <c:strRef>
              <c:f>'ASETTW NowTag'!$A$76</c:f>
              <c:strCache>
                <c:ptCount val="1"/>
              </c:strCache>
            </c:strRef>
          </c:tx>
          <c:spPr>
            <a:ln w="76200" cap="rnd">
              <a:solidFill>
                <a:srgbClr val="FF9933">
                  <a:alpha val="70000"/>
                </a:srgbClr>
              </a:solidFill>
              <a:round/>
            </a:ln>
            <a:effectLst/>
          </c:spPr>
          <c:marker>
            <c:symbol val="circle"/>
            <c:size val="10"/>
            <c:spPr>
              <a:solidFill>
                <a:srgbClr val="FF9933"/>
              </a:solidFill>
              <a:ln w="9525">
                <a:solidFill>
                  <a:srgbClr val="FF9933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NowTag'!$E$1,'ASETTW NowTag'!$I$1,'ASETTW NowTag'!$M$1,'ASETTW NowTag'!$Q$1,'ASETTW NowTag'!$U$1)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NowTag'!$D$76:$W$76</c15:sqref>
                  </c15:fullRef>
                </c:ext>
              </c:extLst>
              <c:f>('ASETTW NowTag'!$E$76,'ASETTW NowTag'!$I$76,'ASETTW NowTag'!$M$76,'ASETTW NowTag'!$Q$76,'ASETTW NowTag'!$U$76)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C-4E87-4476-8E3C-50ECE080181A}"/>
            </c:ext>
          </c:extLst>
        </c:ser>
        <c:ser>
          <c:idx val="74"/>
          <c:order val="75"/>
          <c:tx>
            <c:strRef>
              <c:f>'ASETTW NowTag'!$A$77</c:f>
              <c:strCache>
                <c:ptCount val="1"/>
              </c:strCache>
            </c:strRef>
          </c:tx>
          <c:spPr>
            <a:ln w="28575" cap="rnd">
              <a:solidFill>
                <a:schemeClr val="tx1">
                  <a:alpha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1"/>
              </a:solidFill>
              <a:ln w="9525">
                <a:solidFill>
                  <a:schemeClr val="tx1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NowTag'!$E$1,'ASETTW NowTag'!$I$1,'ASETTW NowTag'!$M$1,'ASETTW NowTag'!$Q$1,'ASETTW NowTag'!$U$1)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NowTag'!$D$77:$W$77</c15:sqref>
                  </c15:fullRef>
                </c:ext>
              </c:extLst>
              <c:f>('ASETTW NowTag'!$E$77,'ASETTW NowTag'!$I$77,'ASETTW NowTag'!$M$77,'ASETTW NowTag'!$Q$77,'ASETTW NowTag'!$U$77)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D-4E87-4476-8E3C-50ECE080181A}"/>
            </c:ext>
          </c:extLst>
        </c:ser>
        <c:ser>
          <c:idx val="75"/>
          <c:order val="76"/>
          <c:tx>
            <c:strRef>
              <c:f>'ASETTW NowTag'!$A$78</c:f>
              <c:strCache>
                <c:ptCount val="1"/>
              </c:strCache>
            </c:strRef>
          </c:tx>
          <c:spPr>
            <a:ln w="28575" cap="rnd">
              <a:solidFill>
                <a:srgbClr val="FF0000">
                  <a:alpha val="70000"/>
                </a:srgbClr>
              </a:solidFill>
              <a:prstDash val="lgDash"/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NowTag'!$E$1,'ASETTW NowTag'!$I$1,'ASETTW NowTag'!$M$1,'ASETTW NowTag'!$Q$1,'ASETTW NowTag'!$U$1)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NowTag'!$D$78:$W$78</c15:sqref>
                  </c15:fullRef>
                </c:ext>
              </c:extLst>
              <c:f>('ASETTW NowTag'!$E$78,'ASETTW NowTag'!$I$78,'ASETTW NowTag'!$M$78,'ASETTW NowTag'!$Q$78,'ASETTW NowTag'!$U$78)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E-4E87-4476-8E3C-50ECE080181A}"/>
            </c:ext>
          </c:extLst>
        </c:ser>
        <c:ser>
          <c:idx val="76"/>
          <c:order val="77"/>
          <c:tx>
            <c:strRef>
              <c:f>'ASETTW NowTag'!$A$79</c:f>
              <c:strCache>
                <c:ptCount val="1"/>
              </c:strCache>
            </c:strRef>
          </c:tx>
          <c:spPr>
            <a:ln w="28575" cap="rnd">
              <a:solidFill>
                <a:schemeClr val="accent1"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NowTag'!$E$1,'ASETTW NowTag'!$I$1,'ASETTW NowTag'!$M$1,'ASETTW NowTag'!$Q$1,'ASETTW NowTag'!$U$1)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NowTag'!$D$79:$W$79</c15:sqref>
                  </c15:fullRef>
                </c:ext>
              </c:extLst>
              <c:f>('ASETTW NowTag'!$E$79,'ASETTW NowTag'!$I$79,'ASETTW NowTag'!$M$79,'ASETTW NowTag'!$Q$79,'ASETTW NowTag'!$U$79)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F-4E87-4476-8E3C-50ECE080181A}"/>
            </c:ext>
          </c:extLst>
        </c:ser>
        <c:ser>
          <c:idx val="77"/>
          <c:order val="78"/>
          <c:tx>
            <c:strRef>
              <c:f>'ASETTW NowTag'!$A$80</c:f>
              <c:strCache>
                <c:ptCount val="1"/>
              </c:strCache>
            </c:strRef>
          </c:tx>
          <c:spPr>
            <a:ln w="28575" cap="rnd">
              <a:solidFill>
                <a:srgbClr val="FF0000">
                  <a:alpha val="70000"/>
                </a:srgbClr>
              </a:solidFill>
              <a:prstDash val="lgDash"/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NowTag'!$E$1,'ASETTW NowTag'!$I$1,'ASETTW NowTag'!$M$1,'ASETTW NowTag'!$Q$1,'ASETTW NowTag'!$U$1)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NowTag'!$D$80:$W$80</c15:sqref>
                  </c15:fullRef>
                </c:ext>
              </c:extLst>
              <c:f>('ASETTW NowTag'!$E$80,'ASETTW NowTag'!$I$80,'ASETTW NowTag'!$M$80,'ASETTW NowTag'!$Q$80,'ASETTW NowTag'!$U$80)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50-4E87-4476-8E3C-50ECE080181A}"/>
            </c:ext>
          </c:extLst>
        </c:ser>
        <c:ser>
          <c:idx val="78"/>
          <c:order val="79"/>
          <c:tx>
            <c:strRef>
              <c:f>'ASETTW NowTag'!$A$81</c:f>
              <c:strCache>
                <c:ptCount val="1"/>
              </c:strCache>
            </c:strRef>
          </c:tx>
          <c:spPr>
            <a:ln w="28575" cap="rnd">
              <a:solidFill>
                <a:srgbClr val="FF0000">
                  <a:alpha val="70000"/>
                </a:srgbClr>
              </a:solidFill>
              <a:prstDash val="lgDash"/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NowTag'!$E$1,'ASETTW NowTag'!$I$1,'ASETTW NowTag'!$M$1,'ASETTW NowTag'!$Q$1,'ASETTW NowTag'!$U$1)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NowTag'!$D$81:$W$81</c15:sqref>
                  </c15:fullRef>
                </c:ext>
              </c:extLst>
              <c:f>('ASETTW NowTag'!$E$81,'ASETTW NowTag'!$I$81,'ASETTW NowTag'!$M$81,'ASETTW NowTag'!$Q$81,'ASETTW NowTag'!$U$81)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51-4E87-4476-8E3C-50ECE080181A}"/>
            </c:ext>
          </c:extLst>
        </c:ser>
        <c:ser>
          <c:idx val="79"/>
          <c:order val="80"/>
          <c:tx>
            <c:strRef>
              <c:f>'ASETTW NowTag'!$A$82</c:f>
              <c:strCache>
                <c:ptCount val="1"/>
              </c:strCache>
            </c:strRef>
          </c:tx>
          <c:spPr>
            <a:ln w="28575" cap="rnd">
              <a:solidFill>
                <a:srgbClr val="FF0000">
                  <a:alpha val="70000"/>
                </a:srgbClr>
              </a:solidFill>
              <a:prstDash val="lgDash"/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NowTag'!$E$1,'ASETTW NowTag'!$I$1,'ASETTW NowTag'!$M$1,'ASETTW NowTag'!$Q$1,'ASETTW NowTag'!$U$1)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NowTag'!$D$82:$W$82</c15:sqref>
                  </c15:fullRef>
                </c:ext>
              </c:extLst>
              <c:f>('ASETTW NowTag'!$E$82,'ASETTW NowTag'!$I$82,'ASETTW NowTag'!$M$82,'ASETTW NowTag'!$Q$82,'ASETTW NowTag'!$U$82)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52-4E87-4476-8E3C-50ECE080181A}"/>
            </c:ext>
          </c:extLst>
        </c:ser>
        <c:ser>
          <c:idx val="80"/>
          <c:order val="81"/>
          <c:tx>
            <c:strRef>
              <c:f>'ASETTW NowTag'!$A$83</c:f>
              <c:strCache>
                <c:ptCount val="1"/>
              </c:strCache>
            </c:strRef>
          </c:tx>
          <c:spPr>
            <a:ln w="28575" cap="rnd">
              <a:solidFill>
                <a:srgbClr val="FF0000">
                  <a:alpha val="70000"/>
                </a:srgbClr>
              </a:solidFill>
              <a:prstDash val="lgDash"/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NowTag'!$E$1,'ASETTW NowTag'!$I$1,'ASETTW NowTag'!$M$1,'ASETTW NowTag'!$Q$1,'ASETTW NowTag'!$U$1)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NowTag'!$D$83:$W$83</c15:sqref>
                  </c15:fullRef>
                </c:ext>
              </c:extLst>
              <c:f>('ASETTW NowTag'!$E$83,'ASETTW NowTag'!$I$83,'ASETTW NowTag'!$M$83,'ASETTW NowTag'!$Q$83,'ASETTW NowTag'!$U$83)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53-4E87-4476-8E3C-50ECE080181A}"/>
            </c:ext>
          </c:extLst>
        </c:ser>
        <c:ser>
          <c:idx val="81"/>
          <c:order val="82"/>
          <c:tx>
            <c:strRef>
              <c:f>'ASETTW NowTag'!$A$84</c:f>
              <c:strCache>
                <c:ptCount val="1"/>
                <c:pt idx="0">
                  <c:v>Primal Groudon</c:v>
                </c:pt>
              </c:strCache>
            </c:strRef>
          </c:tx>
          <c:spPr>
            <a:ln w="57150" cap="rnd">
              <a:solidFill>
                <a:srgbClr val="FF0000">
                  <a:alpha val="70000"/>
                </a:srgbClr>
              </a:solidFill>
              <a:prstDash val="lgDash"/>
              <a:round/>
            </a:ln>
            <a:effectLst/>
          </c:spPr>
          <c:marker>
            <c:symbol val="circle"/>
            <c:size val="8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NowTag'!$E$1,'ASETTW NowTag'!$I$1,'ASETTW NowTag'!$M$1,'ASETTW NowTag'!$Q$1,'ASETTW NowTag'!$U$1)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NowTag'!$D$84:$W$84</c15:sqref>
                  </c15:fullRef>
                </c:ext>
              </c:extLst>
              <c:f>('ASETTW NowTag'!$E$84,'ASETTW NowTag'!$I$84,'ASETTW NowTag'!$M$84,'ASETTW NowTag'!$Q$84,'ASETTW NowTag'!$U$84)</c:f>
              <c:numCache>
                <c:formatCode>General</c:formatCode>
                <c:ptCount val="5"/>
                <c:pt idx="0">
                  <c:v>1.415353575450661</c:v>
                </c:pt>
                <c:pt idx="1">
                  <c:v>1.3525008617166947</c:v>
                </c:pt>
                <c:pt idx="2">
                  <c:v>1.3002331461201402</c:v>
                </c:pt>
                <c:pt idx="3">
                  <c:v>1.2633429790443109</c:v>
                </c:pt>
                <c:pt idx="4">
                  <c:v>1.2217070603203557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54-4E87-4476-8E3C-50ECE080181A}"/>
            </c:ext>
          </c:extLst>
        </c:ser>
        <c:ser>
          <c:idx val="82"/>
          <c:order val="83"/>
          <c:tx>
            <c:strRef>
              <c:f>'ASETTW NowTag'!$A$85</c:f>
              <c:strCache>
                <c:ptCount val="1"/>
              </c:strCache>
            </c:strRef>
          </c:tx>
          <c:spPr>
            <a:ln w="28575" cap="rnd">
              <a:solidFill>
                <a:schemeClr val="accent5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60000"/>
                  <a:lumOff val="40000"/>
                </a:schemeClr>
              </a:solidFill>
              <a:ln w="9525">
                <a:solidFill>
                  <a:schemeClr val="accent5">
                    <a:lumMod val="60000"/>
                    <a:lumOff val="4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NowTag'!$E$1,'ASETTW NowTag'!$I$1,'ASETTW NowTag'!$M$1,'ASETTW NowTag'!$Q$1,'ASETTW NowTag'!$U$1)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NowTag'!$D$85:$W$85</c15:sqref>
                  </c15:fullRef>
                </c:ext>
              </c:extLst>
              <c:f>('ASETTW NowTag'!$E$85,'ASETTW NowTag'!$I$85,'ASETTW NowTag'!$M$85,'ASETTW NowTag'!$Q$85,'ASETTW NowTag'!$U$85)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55-4E87-4476-8E3C-50ECE080181A}"/>
            </c:ext>
          </c:extLst>
        </c:ser>
        <c:ser>
          <c:idx val="83"/>
          <c:order val="84"/>
          <c:tx>
            <c:strRef>
              <c:f>'ASETTW NowTag'!$A$86</c:f>
              <c:strCache>
                <c:ptCount val="1"/>
              </c:strCache>
            </c:strRef>
          </c:tx>
          <c:spPr>
            <a:ln w="28575" cap="rnd">
              <a:solidFill>
                <a:schemeClr val="accent6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60000"/>
                  <a:lumOff val="40000"/>
                </a:schemeClr>
              </a:solidFill>
              <a:ln w="9525">
                <a:solidFill>
                  <a:schemeClr val="accent6">
                    <a:lumMod val="60000"/>
                    <a:lumOff val="4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NowTag'!$E$1,'ASETTW NowTag'!$I$1,'ASETTW NowTag'!$M$1,'ASETTW NowTag'!$Q$1,'ASETTW NowTag'!$U$1)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NowTag'!$D$86:$W$86</c15:sqref>
                  </c15:fullRef>
                </c:ext>
              </c:extLst>
              <c:f>('ASETTW NowTag'!$E$86,'ASETTW NowTag'!$I$86,'ASETTW NowTag'!$M$86,'ASETTW NowTag'!$Q$86,'ASETTW NowTag'!$U$86)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56-4E87-4476-8E3C-50ECE080181A}"/>
            </c:ext>
          </c:extLst>
        </c:ser>
        <c:ser>
          <c:idx val="84"/>
          <c:order val="85"/>
          <c:tx>
            <c:strRef>
              <c:f>'ASETTW NowTag'!$A$87</c:f>
              <c:strCache>
                <c:ptCount val="1"/>
              </c:strCache>
            </c:strRef>
          </c:tx>
          <c:spPr>
            <a:ln w="28575" cap="rnd">
              <a:solidFill>
                <a:schemeClr val="accent1">
                  <a:lumMod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50000"/>
                </a:schemeClr>
              </a:solidFill>
              <a:ln w="9525">
                <a:solidFill>
                  <a:schemeClr val="accent1">
                    <a:lumMod val="5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NowTag'!$E$1,'ASETTW NowTag'!$I$1,'ASETTW NowTag'!$M$1,'ASETTW NowTag'!$Q$1,'ASETTW NowTag'!$U$1)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NowTag'!$D$87:$W$87</c15:sqref>
                  </c15:fullRef>
                </c:ext>
              </c:extLst>
              <c:f>('ASETTW NowTag'!$E$87,'ASETTW NowTag'!$I$87,'ASETTW NowTag'!$M$87,'ASETTW NowTag'!$Q$87,'ASETTW NowTag'!$U$87)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57-4E87-4476-8E3C-50ECE080181A}"/>
            </c:ext>
          </c:extLst>
        </c:ser>
        <c:ser>
          <c:idx val="85"/>
          <c:order val="86"/>
          <c:tx>
            <c:strRef>
              <c:f>'ASETTW NowTag'!$A$88</c:f>
              <c:strCache>
                <c:ptCount val="1"/>
              </c:strCache>
            </c:strRef>
          </c:tx>
          <c:spPr>
            <a:ln w="28575" cap="rnd">
              <a:solidFill>
                <a:schemeClr val="accent2">
                  <a:lumMod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50000"/>
                </a:schemeClr>
              </a:solidFill>
              <a:ln w="9525">
                <a:solidFill>
                  <a:schemeClr val="accent2">
                    <a:lumMod val="5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NowTag'!$E$1,'ASETTW NowTag'!$I$1,'ASETTW NowTag'!$M$1,'ASETTW NowTag'!$Q$1,'ASETTW NowTag'!$U$1)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NowTag'!$D$88:$W$88</c15:sqref>
                  </c15:fullRef>
                </c:ext>
              </c:extLst>
              <c:f>('ASETTW NowTag'!$E$88,'ASETTW NowTag'!$I$88,'ASETTW NowTag'!$M$88,'ASETTW NowTag'!$Q$88,'ASETTW NowTag'!$U$88)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58-4E87-4476-8E3C-50ECE080181A}"/>
            </c:ext>
          </c:extLst>
        </c:ser>
        <c:ser>
          <c:idx val="86"/>
          <c:order val="87"/>
          <c:tx>
            <c:strRef>
              <c:f>'ASETTW NowTag'!$A$89</c:f>
              <c:strCache>
                <c:ptCount val="1"/>
              </c:strCache>
            </c:strRef>
          </c:tx>
          <c:spPr>
            <a:ln w="28575" cap="rnd">
              <a:solidFill>
                <a:schemeClr val="accent3">
                  <a:lumMod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50000"/>
                </a:schemeClr>
              </a:solidFill>
              <a:ln w="9525">
                <a:solidFill>
                  <a:schemeClr val="accent3">
                    <a:lumMod val="5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NowTag'!$E$1,'ASETTW NowTag'!$I$1,'ASETTW NowTag'!$M$1,'ASETTW NowTag'!$Q$1,'ASETTW NowTag'!$U$1)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NowTag'!$D$89:$W$89</c15:sqref>
                  </c15:fullRef>
                </c:ext>
              </c:extLst>
              <c:f>('ASETTW NowTag'!$E$89,'ASETTW NowTag'!$I$89,'ASETTW NowTag'!$M$89,'ASETTW NowTag'!$Q$89,'ASETTW NowTag'!$U$89)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59-4E87-4476-8E3C-50ECE080181A}"/>
            </c:ext>
          </c:extLst>
        </c:ser>
        <c:ser>
          <c:idx val="87"/>
          <c:order val="88"/>
          <c:tx>
            <c:strRef>
              <c:f>'ASETTW NowTag'!$A$90</c:f>
              <c:strCache>
                <c:ptCount val="1"/>
              </c:strCache>
            </c:strRef>
          </c:tx>
          <c:spPr>
            <a:ln w="28575" cap="rnd">
              <a:solidFill>
                <a:schemeClr val="accent4">
                  <a:lumMod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50000"/>
                </a:schemeClr>
              </a:solidFill>
              <a:ln w="9525">
                <a:solidFill>
                  <a:schemeClr val="accent4">
                    <a:lumMod val="5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NowTag'!$E$1,'ASETTW NowTag'!$I$1,'ASETTW NowTag'!$M$1,'ASETTW NowTag'!$Q$1,'ASETTW NowTag'!$U$1)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NowTag'!$D$90:$W$90</c15:sqref>
                  </c15:fullRef>
                </c:ext>
              </c:extLst>
              <c:f>('ASETTW NowTag'!$E$90,'ASETTW NowTag'!$I$90,'ASETTW NowTag'!$M$90,'ASETTW NowTag'!$Q$90,'ASETTW NowTag'!$U$90)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5A-4E87-4476-8E3C-50ECE080181A}"/>
            </c:ext>
          </c:extLst>
        </c:ser>
        <c:ser>
          <c:idx val="88"/>
          <c:order val="89"/>
          <c:tx>
            <c:strRef>
              <c:f>'ASETTW NowTag'!$A$91</c:f>
              <c:strCache>
                <c:ptCount val="1"/>
              </c:strCache>
            </c:strRef>
          </c:tx>
          <c:spPr>
            <a:ln w="28575" cap="rnd">
              <a:solidFill>
                <a:schemeClr val="accent5">
                  <a:lumMod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50000"/>
                </a:schemeClr>
              </a:solidFill>
              <a:ln w="9525">
                <a:solidFill>
                  <a:schemeClr val="accent5">
                    <a:lumMod val="5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NowTag'!$E$1,'ASETTW NowTag'!$I$1,'ASETTW NowTag'!$M$1,'ASETTW NowTag'!$Q$1,'ASETTW NowTag'!$U$1)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NowTag'!$D$91:$W$91</c15:sqref>
                  </c15:fullRef>
                </c:ext>
              </c:extLst>
              <c:f>('ASETTW NowTag'!$E$91,'ASETTW NowTag'!$I$91,'ASETTW NowTag'!$M$91,'ASETTW NowTag'!$Q$91,'ASETTW NowTag'!$U$91)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5B-4E87-4476-8E3C-50ECE080181A}"/>
            </c:ext>
          </c:extLst>
        </c:ser>
        <c:ser>
          <c:idx val="89"/>
          <c:order val="90"/>
          <c:tx>
            <c:strRef>
              <c:f>'ASETTW NowTag'!$A$92</c:f>
              <c:strCache>
                <c:ptCount val="1"/>
              </c:strCache>
            </c:strRef>
          </c:tx>
          <c:spPr>
            <a:ln w="28575" cap="rnd">
              <a:solidFill>
                <a:schemeClr val="accent6">
                  <a:lumMod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50000"/>
                </a:schemeClr>
              </a:solidFill>
              <a:ln w="9525">
                <a:solidFill>
                  <a:schemeClr val="accent6">
                    <a:lumMod val="5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NowTag'!$E$1,'ASETTW NowTag'!$I$1,'ASETTW NowTag'!$M$1,'ASETTW NowTag'!$Q$1,'ASETTW NowTag'!$U$1)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NowTag'!$D$92:$W$92</c15:sqref>
                  </c15:fullRef>
                </c:ext>
              </c:extLst>
              <c:f>('ASETTW NowTag'!$E$92,'ASETTW NowTag'!$I$92,'ASETTW NowTag'!$M$92,'ASETTW NowTag'!$Q$92,'ASETTW NowTag'!$U$92)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5C-4E87-4476-8E3C-50ECE080181A}"/>
            </c:ext>
          </c:extLst>
        </c:ser>
        <c:ser>
          <c:idx val="91"/>
          <c:order val="91"/>
          <c:tx>
            <c:strRef>
              <c:f>'ASETTW NowTag'!$A$93</c:f>
              <c:strCache>
                <c:ptCount val="1"/>
              </c:strCache>
            </c:strRef>
          </c:tx>
          <c:spPr>
            <a:ln w="28575" cap="rnd">
              <a:solidFill>
                <a:schemeClr val="accent2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70000"/>
                  <a:lumOff val="30000"/>
                </a:schemeClr>
              </a:solidFill>
              <a:ln w="9525">
                <a:solidFill>
                  <a:schemeClr val="accent2">
                    <a:lumMod val="70000"/>
                    <a:lumOff val="3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NowTag'!$E$1,'ASETTW NowTag'!$I$1,'ASETTW NowTag'!$M$1,'ASETTW NowTag'!$Q$1,'ASETTW NowTag'!$U$1)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NowTag'!$D$93:$W$93</c15:sqref>
                  </c15:fullRef>
                </c:ext>
              </c:extLst>
              <c:f>('ASETTW NowTag'!$E$93,'ASETTW NowTag'!$I$93,'ASETTW NowTag'!$M$93,'ASETTW NowTag'!$Q$93,'ASETTW NowTag'!$U$93)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5D-4E87-4476-8E3C-50ECE080181A}"/>
            </c:ext>
          </c:extLst>
        </c:ser>
        <c:ser>
          <c:idx val="92"/>
          <c:order val="92"/>
          <c:tx>
            <c:strRef>
              <c:f>'ASETTW NowTag'!$A$94</c:f>
              <c:strCache>
                <c:ptCount val="1"/>
              </c:strCache>
            </c:strRef>
          </c:tx>
          <c:spPr>
            <a:ln w="28575" cap="rnd">
              <a:solidFill>
                <a:schemeClr val="accent3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70000"/>
                  <a:lumOff val="30000"/>
                </a:schemeClr>
              </a:solidFill>
              <a:ln w="9525">
                <a:solidFill>
                  <a:schemeClr val="accent3">
                    <a:lumMod val="70000"/>
                    <a:lumOff val="3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NowTag'!$E$1,'ASETTW NowTag'!$I$1,'ASETTW NowTag'!$M$1,'ASETTW NowTag'!$Q$1,'ASETTW NowTag'!$U$1)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NowTag'!$D$94:$W$94</c15:sqref>
                  </c15:fullRef>
                </c:ext>
              </c:extLst>
              <c:f>('ASETTW NowTag'!$E$94,'ASETTW NowTag'!$I$94,'ASETTW NowTag'!$M$94,'ASETTW NowTag'!$Q$94,'ASETTW NowTag'!$U$94)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5E-4E87-4476-8E3C-50ECE080181A}"/>
            </c:ext>
          </c:extLst>
        </c:ser>
        <c:ser>
          <c:idx val="93"/>
          <c:order val="93"/>
          <c:tx>
            <c:strRef>
              <c:f>'ASETTW NowTag'!$A$95</c:f>
              <c:strCache>
                <c:ptCount val="1"/>
              </c:strCache>
            </c:strRef>
          </c:tx>
          <c:spPr>
            <a:ln w="28575" cap="rnd">
              <a:solidFill>
                <a:schemeClr val="accent4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70000"/>
                  <a:lumOff val="30000"/>
                </a:schemeClr>
              </a:solidFill>
              <a:ln w="9525">
                <a:solidFill>
                  <a:schemeClr val="accent4">
                    <a:lumMod val="70000"/>
                    <a:lumOff val="3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NowTag'!$E$1,'ASETTW NowTag'!$I$1,'ASETTW NowTag'!$M$1,'ASETTW NowTag'!$Q$1,'ASETTW NowTag'!$U$1)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NowTag'!$D$95:$W$95</c15:sqref>
                  </c15:fullRef>
                </c:ext>
              </c:extLst>
              <c:f>('ASETTW NowTag'!$E$95,'ASETTW NowTag'!$I$95,'ASETTW NowTag'!$M$95,'ASETTW NowTag'!$Q$95,'ASETTW NowTag'!$U$95)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5F-4E87-4476-8E3C-50ECE080181A}"/>
            </c:ext>
          </c:extLst>
        </c:ser>
        <c:ser>
          <c:idx val="94"/>
          <c:order val="94"/>
          <c:tx>
            <c:strRef>
              <c:f>'ASETTW NowTag'!$A$96</c:f>
              <c:strCache>
                <c:ptCount val="1"/>
              </c:strCache>
            </c:strRef>
          </c:tx>
          <c:spPr>
            <a:ln w="28575" cap="rnd">
              <a:solidFill>
                <a:schemeClr val="accent5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0000"/>
                  <a:lumOff val="30000"/>
                </a:schemeClr>
              </a:solidFill>
              <a:ln w="9525">
                <a:solidFill>
                  <a:schemeClr val="accent5">
                    <a:lumMod val="70000"/>
                    <a:lumOff val="3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NowTag'!$E$1,'ASETTW NowTag'!$I$1,'ASETTW NowTag'!$M$1,'ASETTW NowTag'!$Q$1,'ASETTW NowTag'!$U$1)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NowTag'!$D$96:$W$96</c15:sqref>
                  </c15:fullRef>
                </c:ext>
              </c:extLst>
              <c:f>('ASETTW NowTag'!$E$96,'ASETTW NowTag'!$I$96,'ASETTW NowTag'!$M$96,'ASETTW NowTag'!$Q$96,'ASETTW NowTag'!$U$96)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60-4E87-4476-8E3C-50ECE080181A}"/>
            </c:ext>
          </c:extLst>
        </c:ser>
        <c:ser>
          <c:idx val="95"/>
          <c:order val="95"/>
          <c:tx>
            <c:strRef>
              <c:f>'ASETTW NowTag'!$A$97</c:f>
              <c:strCache>
                <c:ptCount val="1"/>
              </c:strCache>
            </c:strRef>
          </c:tx>
          <c:spPr>
            <a:ln w="28575" cap="rnd">
              <a:solidFill>
                <a:schemeClr val="accent6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70000"/>
                  <a:lumOff val="30000"/>
                </a:schemeClr>
              </a:solidFill>
              <a:ln w="9525">
                <a:solidFill>
                  <a:schemeClr val="accent6">
                    <a:lumMod val="70000"/>
                    <a:lumOff val="3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NowTag'!$E$1,'ASETTW NowTag'!$I$1,'ASETTW NowTag'!$M$1,'ASETTW NowTag'!$Q$1,'ASETTW NowTag'!$U$1)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NowTag'!$D$97:$W$97</c15:sqref>
                  </c15:fullRef>
                </c:ext>
              </c:extLst>
              <c:f>('ASETTW NowTag'!$E$97,'ASETTW NowTag'!$I$97,'ASETTW NowTag'!$M$97,'ASETTW NowTag'!$Q$97,'ASETTW NowTag'!$U$97)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61-4E87-4476-8E3C-50ECE080181A}"/>
            </c:ext>
          </c:extLst>
        </c:ser>
        <c:ser>
          <c:idx val="96"/>
          <c:order val="96"/>
          <c:tx>
            <c:strRef>
              <c:f>'ASETTW NowTag'!$A$98</c:f>
              <c:strCache>
                <c:ptCount val="1"/>
              </c:strCache>
            </c:strRef>
          </c:tx>
          <c:spPr>
            <a:ln w="28575" cap="rnd">
              <a:solidFill>
                <a:schemeClr val="accent1">
                  <a:lumMod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70000"/>
                </a:schemeClr>
              </a:solidFill>
              <a:ln w="9525">
                <a:solidFill>
                  <a:schemeClr val="accent1">
                    <a:lumMod val="7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NowTag'!$E$1,'ASETTW NowTag'!$I$1,'ASETTW NowTag'!$M$1,'ASETTW NowTag'!$Q$1,'ASETTW NowTag'!$U$1)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NowTag'!$D$98:$W$98</c15:sqref>
                  </c15:fullRef>
                </c:ext>
              </c:extLst>
              <c:f>('ASETTW NowTag'!$E$98,'ASETTW NowTag'!$I$98,'ASETTW NowTag'!$M$98,'ASETTW NowTag'!$Q$98,'ASETTW NowTag'!$U$98)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62-4E87-4476-8E3C-50ECE080181A}"/>
            </c:ext>
          </c:extLst>
        </c:ser>
        <c:ser>
          <c:idx val="97"/>
          <c:order val="97"/>
          <c:tx>
            <c:strRef>
              <c:f>'ASETTW NowTag'!$A$99</c:f>
              <c:strCache>
                <c:ptCount val="1"/>
              </c:strCache>
            </c:strRef>
          </c:tx>
          <c:spPr>
            <a:ln w="28575" cap="rnd">
              <a:solidFill>
                <a:schemeClr val="accent2">
                  <a:lumMod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70000"/>
                </a:schemeClr>
              </a:solidFill>
              <a:ln w="9525">
                <a:solidFill>
                  <a:schemeClr val="accent2">
                    <a:lumMod val="7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NowTag'!$E$1,'ASETTW NowTag'!$I$1,'ASETTW NowTag'!$M$1,'ASETTW NowTag'!$Q$1,'ASETTW NowTag'!$U$1)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NowTag'!$D$99:$W$99</c15:sqref>
                  </c15:fullRef>
                </c:ext>
              </c:extLst>
              <c:f>('ASETTW NowTag'!$E$99,'ASETTW NowTag'!$I$99,'ASETTW NowTag'!$M$99,'ASETTW NowTag'!$Q$99,'ASETTW NowTag'!$U$99)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63-4E87-4476-8E3C-50ECE080181A}"/>
            </c:ext>
          </c:extLst>
        </c:ser>
        <c:ser>
          <c:idx val="98"/>
          <c:order val="98"/>
          <c:tx>
            <c:strRef>
              <c:f>'ASETTW NowTag'!$A$100</c:f>
              <c:strCache>
                <c:ptCount val="1"/>
              </c:strCache>
            </c:strRef>
          </c:tx>
          <c:spPr>
            <a:ln w="28575" cap="rnd">
              <a:solidFill>
                <a:schemeClr val="accent3">
                  <a:lumMod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70000"/>
                </a:schemeClr>
              </a:solidFill>
              <a:ln w="9525">
                <a:solidFill>
                  <a:schemeClr val="accent3">
                    <a:lumMod val="7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NowTag'!$E$1,'ASETTW NowTag'!$I$1,'ASETTW NowTag'!$M$1,'ASETTW NowTag'!$Q$1,'ASETTW NowTag'!$U$1)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NowTag'!$D$100:$W$100</c15:sqref>
                  </c15:fullRef>
                </c:ext>
              </c:extLst>
              <c:f>('ASETTW NowTag'!$E$100,'ASETTW NowTag'!$I$100,'ASETTW NowTag'!$M$100,'ASETTW NowTag'!$Q$100,'ASETTW NowTag'!$U$100)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64-4E87-4476-8E3C-50ECE080181A}"/>
            </c:ext>
          </c:extLst>
        </c:ser>
        <c:ser>
          <c:idx val="99"/>
          <c:order val="99"/>
          <c:tx>
            <c:strRef>
              <c:f>'ASETTW NowTag'!$A$101</c:f>
              <c:strCache>
                <c:ptCount val="1"/>
              </c:strCache>
            </c:strRef>
          </c:tx>
          <c:spPr>
            <a:ln w="28575" cap="rnd">
              <a:solidFill>
                <a:schemeClr val="accent4">
                  <a:lumMod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70000"/>
                </a:schemeClr>
              </a:solidFill>
              <a:ln w="9525">
                <a:solidFill>
                  <a:schemeClr val="accent4">
                    <a:lumMod val="7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NowTag'!$E$1,'ASETTW NowTag'!$I$1,'ASETTW NowTag'!$M$1,'ASETTW NowTag'!$Q$1,'ASETTW NowTag'!$U$1)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NowTag'!$D$101:$W$101</c15:sqref>
                  </c15:fullRef>
                </c:ext>
              </c:extLst>
              <c:f>('ASETTW NowTag'!$E$101,'ASETTW NowTag'!$I$101,'ASETTW NowTag'!$M$101,'ASETTW NowTag'!$Q$101,'ASETTW NowTag'!$U$101)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65-4E87-4476-8E3C-50ECE080181A}"/>
            </c:ext>
          </c:extLst>
        </c:ser>
        <c:ser>
          <c:idx val="100"/>
          <c:order val="100"/>
          <c:tx>
            <c:strRef>
              <c:f>'ASETTW NowTag'!$A$102</c:f>
              <c:strCache>
                <c:ptCount val="1"/>
              </c:strCache>
            </c:strRef>
          </c:tx>
          <c:spPr>
            <a:ln w="28575" cap="rnd">
              <a:solidFill>
                <a:schemeClr val="accent5">
                  <a:lumMod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0000"/>
                </a:schemeClr>
              </a:solidFill>
              <a:ln w="9525">
                <a:solidFill>
                  <a:schemeClr val="accent5">
                    <a:lumMod val="7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NowTag'!$E$1,'ASETTW NowTag'!$I$1,'ASETTW NowTag'!$M$1,'ASETTW NowTag'!$Q$1,'ASETTW NowTag'!$U$1)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NowTag'!$D$102:$W$102</c15:sqref>
                  </c15:fullRef>
                </c:ext>
              </c:extLst>
              <c:f>('ASETTW NowTag'!$E$102,'ASETTW NowTag'!$I$102,'ASETTW NowTag'!$M$102,'ASETTW NowTag'!$Q$102,'ASETTW NowTag'!$U$102)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66-4E87-4476-8E3C-50ECE080181A}"/>
            </c:ext>
          </c:extLst>
        </c:ser>
        <c:ser>
          <c:idx val="101"/>
          <c:order val="101"/>
          <c:tx>
            <c:strRef>
              <c:f>'ASETTW NowTag'!$A$103</c:f>
              <c:strCache>
                <c:ptCount val="1"/>
              </c:strCache>
            </c:strRef>
          </c:tx>
          <c:spPr>
            <a:ln w="28575" cap="rnd">
              <a:solidFill>
                <a:schemeClr val="accent6">
                  <a:lumMod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70000"/>
                </a:schemeClr>
              </a:solidFill>
              <a:ln w="9525">
                <a:solidFill>
                  <a:schemeClr val="accent6">
                    <a:lumMod val="7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NowTag'!$E$1,'ASETTW NowTag'!$I$1,'ASETTW NowTag'!$M$1,'ASETTW NowTag'!$Q$1,'ASETTW NowTag'!$U$1)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NowTag'!$D$103:$W$103</c15:sqref>
                  </c15:fullRef>
                </c:ext>
              </c:extLst>
              <c:f>('ASETTW NowTag'!$E$103,'ASETTW NowTag'!$I$103,'ASETTW NowTag'!$M$103,'ASETTW NowTag'!$Q$103,'ASETTW NowTag'!$U$103)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67-4E87-4476-8E3C-50ECE080181A}"/>
            </c:ext>
          </c:extLst>
        </c:ser>
        <c:ser>
          <c:idx val="102"/>
          <c:order val="102"/>
          <c:tx>
            <c:strRef>
              <c:f>'ASETTW NowTag'!$A$104</c:f>
              <c:strCache>
                <c:ptCount val="1"/>
              </c:strCache>
            </c:strRef>
          </c:tx>
          <c:spPr>
            <a:ln w="28575" cap="rnd">
              <a:solidFill>
                <a:schemeClr val="accent1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50000"/>
                  <a:lumOff val="50000"/>
                </a:schemeClr>
              </a:solidFill>
              <a:ln w="9525">
                <a:solidFill>
                  <a:schemeClr val="accent1">
                    <a:lumMod val="50000"/>
                    <a:lumOff val="5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NowTag'!$E$1,'ASETTW NowTag'!$I$1,'ASETTW NowTag'!$M$1,'ASETTW NowTag'!$Q$1,'ASETTW NowTag'!$U$1)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NowTag'!$D$104:$W$104</c15:sqref>
                  </c15:fullRef>
                </c:ext>
              </c:extLst>
              <c:f>('ASETTW NowTag'!$E$104,'ASETTW NowTag'!$I$104,'ASETTW NowTag'!$M$104,'ASETTW NowTag'!$Q$104,'ASETTW NowTag'!$U$104)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68-4E87-4476-8E3C-50ECE080181A}"/>
            </c:ext>
          </c:extLst>
        </c:ser>
        <c:ser>
          <c:idx val="103"/>
          <c:order val="103"/>
          <c:tx>
            <c:strRef>
              <c:f>'ASETTW NowTag'!$A$105</c:f>
              <c:strCache>
                <c:ptCount val="1"/>
              </c:strCache>
            </c:strRef>
          </c:tx>
          <c:spPr>
            <a:ln w="28575" cap="rnd">
              <a:solidFill>
                <a:schemeClr val="accent2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50000"/>
                  <a:lumOff val="50000"/>
                </a:schemeClr>
              </a:solidFill>
              <a:ln w="9525">
                <a:solidFill>
                  <a:schemeClr val="accent2">
                    <a:lumMod val="50000"/>
                    <a:lumOff val="5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NowTag'!$E$1,'ASETTW NowTag'!$I$1,'ASETTW NowTag'!$M$1,'ASETTW NowTag'!$Q$1,'ASETTW NowTag'!$U$1)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NowTag'!$D$105:$W$105</c15:sqref>
                  </c15:fullRef>
                </c:ext>
              </c:extLst>
              <c:f>('ASETTW NowTag'!$E$105,'ASETTW NowTag'!$I$105,'ASETTW NowTag'!$M$105,'ASETTW NowTag'!$Q$105,'ASETTW NowTag'!$U$105)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69-4E87-4476-8E3C-50ECE080181A}"/>
            </c:ext>
          </c:extLst>
        </c:ser>
        <c:ser>
          <c:idx val="104"/>
          <c:order val="104"/>
          <c:tx>
            <c:strRef>
              <c:f>'ASETTW NowTag'!$A$106</c:f>
              <c:strCache>
                <c:ptCount val="1"/>
              </c:strCache>
            </c:strRef>
          </c:tx>
          <c:spPr>
            <a:ln w="28575" cap="rnd">
              <a:solidFill>
                <a:schemeClr val="accent3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50000"/>
                  <a:lumOff val="50000"/>
                </a:schemeClr>
              </a:solidFill>
              <a:ln w="9525">
                <a:solidFill>
                  <a:schemeClr val="accent3">
                    <a:lumMod val="50000"/>
                    <a:lumOff val="5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NowTag'!$E$1,'ASETTW NowTag'!$I$1,'ASETTW NowTag'!$M$1,'ASETTW NowTag'!$Q$1,'ASETTW NowTag'!$U$1)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NowTag'!$D$106:$W$106</c15:sqref>
                  </c15:fullRef>
                </c:ext>
              </c:extLst>
              <c:f>('ASETTW NowTag'!$E$106,'ASETTW NowTag'!$I$106,'ASETTW NowTag'!$M$106,'ASETTW NowTag'!$Q$106,'ASETTW NowTag'!$U$106)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6A-4E87-4476-8E3C-50ECE080181A}"/>
            </c:ext>
          </c:extLst>
        </c:ser>
        <c:ser>
          <c:idx val="105"/>
          <c:order val="105"/>
          <c:tx>
            <c:strRef>
              <c:f>'ASETTW NowTag'!$A$107</c:f>
              <c:strCache>
                <c:ptCount val="1"/>
              </c:strCache>
            </c:strRef>
          </c:tx>
          <c:spPr>
            <a:ln w="28575" cap="rnd">
              <a:solidFill>
                <a:schemeClr val="accent4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50000"/>
                  <a:lumOff val="50000"/>
                </a:schemeClr>
              </a:solidFill>
              <a:ln w="9525">
                <a:solidFill>
                  <a:schemeClr val="accent4">
                    <a:lumMod val="50000"/>
                    <a:lumOff val="5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NowTag'!$E$1,'ASETTW NowTag'!$I$1,'ASETTW NowTag'!$M$1,'ASETTW NowTag'!$Q$1,'ASETTW NowTag'!$U$1)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NowTag'!$D$107:$W$107</c15:sqref>
                  </c15:fullRef>
                </c:ext>
              </c:extLst>
              <c:f>('ASETTW NowTag'!$E$107,'ASETTW NowTag'!$I$107,'ASETTW NowTag'!$M$107,'ASETTW NowTag'!$Q$107,'ASETTW NowTag'!$U$107)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6B-4E87-4476-8E3C-50ECE080181A}"/>
            </c:ext>
          </c:extLst>
        </c:ser>
        <c:ser>
          <c:idx val="106"/>
          <c:order val="106"/>
          <c:tx>
            <c:strRef>
              <c:f>'ASETTW NowTag'!$A$108</c:f>
              <c:strCache>
                <c:ptCount val="1"/>
              </c:strCache>
            </c:strRef>
          </c:tx>
          <c:spPr>
            <a:ln w="28575" cap="rnd">
              <a:solidFill>
                <a:schemeClr val="accent5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50000"/>
                  <a:lumOff val="50000"/>
                </a:schemeClr>
              </a:solidFill>
              <a:ln w="9525">
                <a:solidFill>
                  <a:schemeClr val="accent5">
                    <a:lumMod val="50000"/>
                    <a:lumOff val="5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NowTag'!$E$1,'ASETTW NowTag'!$I$1,'ASETTW NowTag'!$M$1,'ASETTW NowTag'!$Q$1,'ASETTW NowTag'!$U$1)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NowTag'!$D$108:$W$108</c15:sqref>
                  </c15:fullRef>
                </c:ext>
              </c:extLst>
              <c:f>('ASETTW NowTag'!$E$108,'ASETTW NowTag'!$I$108,'ASETTW NowTag'!$M$108,'ASETTW NowTag'!$Q$108,'ASETTW NowTag'!$U$108)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6C-4E87-4476-8E3C-50ECE080181A}"/>
            </c:ext>
          </c:extLst>
        </c:ser>
        <c:ser>
          <c:idx val="107"/>
          <c:order val="107"/>
          <c:tx>
            <c:strRef>
              <c:f>'ASETTW NowTag'!$A$109</c:f>
              <c:strCache>
                <c:ptCount val="1"/>
              </c:strCache>
            </c:strRef>
          </c:tx>
          <c:spPr>
            <a:ln w="28575" cap="rnd">
              <a:solidFill>
                <a:schemeClr val="accent6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50000"/>
                  <a:lumOff val="50000"/>
                </a:schemeClr>
              </a:solidFill>
              <a:ln w="9525">
                <a:solidFill>
                  <a:schemeClr val="accent6">
                    <a:lumMod val="50000"/>
                    <a:lumOff val="5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NowTag'!$E$1,'ASETTW NowTag'!$I$1,'ASETTW NowTag'!$M$1,'ASETTW NowTag'!$Q$1,'ASETTW NowTag'!$U$1)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NowTag'!$D$109:$W$109</c15:sqref>
                  </c15:fullRef>
                </c:ext>
              </c:extLst>
              <c:f>('ASETTW NowTag'!$E$109,'ASETTW NowTag'!$I$109,'ASETTW NowTag'!$M$109,'ASETTW NowTag'!$Q$109,'ASETTW NowTag'!$U$109)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6D-4E87-4476-8E3C-50ECE080181A}"/>
            </c:ext>
          </c:extLst>
        </c:ser>
        <c:ser>
          <c:idx val="108"/>
          <c:order val="108"/>
          <c:tx>
            <c:strRef>
              <c:f>'ASETTW NowTag'!$A$110</c:f>
              <c:strCache>
                <c:ptCount val="1"/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NowTag'!$E$1,'ASETTW NowTag'!$I$1,'ASETTW NowTag'!$M$1,'ASETTW NowTag'!$Q$1,'ASETTW NowTag'!$U$1)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NowTag'!$D$110:$W$110</c15:sqref>
                  </c15:fullRef>
                </c:ext>
              </c:extLst>
              <c:f>('ASETTW NowTag'!$E$110,'ASETTW NowTag'!$I$110,'ASETTW NowTag'!$M$110,'ASETTW NowTag'!$Q$110,'ASETTW NowTag'!$U$110)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6E-4E87-4476-8E3C-50ECE080181A}"/>
            </c:ext>
          </c:extLst>
        </c:ser>
        <c:ser>
          <c:idx val="109"/>
          <c:order val="109"/>
          <c:tx>
            <c:strRef>
              <c:f>'ASETTW NowTag'!$A$111</c:f>
              <c:strCache>
                <c:ptCount val="1"/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NowTag'!$E$1,'ASETTW NowTag'!$I$1,'ASETTW NowTag'!$M$1,'ASETTW NowTag'!$Q$1,'ASETTW NowTag'!$U$1)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NowTag'!$D$111:$W$111</c15:sqref>
                  </c15:fullRef>
                </c:ext>
              </c:extLst>
              <c:f>('ASETTW NowTag'!$E$111,'ASETTW NowTag'!$I$111,'ASETTW NowTag'!$M$111,'ASETTW NowTag'!$Q$111,'ASETTW NowTag'!$U$111)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6F-4E87-4476-8E3C-50ECE080181A}"/>
            </c:ext>
          </c:extLst>
        </c:ser>
        <c:ser>
          <c:idx val="110"/>
          <c:order val="110"/>
          <c:tx>
            <c:strRef>
              <c:f>'ASETTW NowTag'!$A$112</c:f>
              <c:strCache>
                <c:ptCount val="1"/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NowTag'!$E$1,'ASETTW NowTag'!$I$1,'ASETTW NowTag'!$M$1,'ASETTW NowTag'!$Q$1,'ASETTW NowTag'!$U$1)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NowTag'!$D$112:$W$112</c15:sqref>
                  </c15:fullRef>
                </c:ext>
              </c:extLst>
              <c:f>('ASETTW NowTag'!$E$112,'ASETTW NowTag'!$I$112,'ASETTW NowTag'!$M$112,'ASETTW NowTag'!$Q$112,'ASETTW NowTag'!$U$112)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70-4E87-4476-8E3C-50ECE080181A}"/>
            </c:ext>
          </c:extLst>
        </c:ser>
        <c:ser>
          <c:idx val="111"/>
          <c:order val="111"/>
          <c:tx>
            <c:strRef>
              <c:f>'ASETTW NowTag'!$A$113</c:f>
              <c:strCache>
                <c:ptCount val="1"/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NowTag'!$E$1,'ASETTW NowTag'!$I$1,'ASETTW NowTag'!$M$1,'ASETTW NowTag'!$Q$1,'ASETTW NowTag'!$U$1)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NowTag'!$D$113:$W$113</c15:sqref>
                  </c15:fullRef>
                </c:ext>
              </c:extLst>
              <c:f>('ASETTW NowTag'!$E$113,'ASETTW NowTag'!$I$113,'ASETTW NowTag'!$M$113,'ASETTW NowTag'!$Q$113,'ASETTW NowTag'!$U$113)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71-4E87-4476-8E3C-50ECE080181A}"/>
            </c:ext>
          </c:extLst>
        </c:ser>
        <c:ser>
          <c:idx val="112"/>
          <c:order val="112"/>
          <c:tx>
            <c:strRef>
              <c:f>'ASETTW NowTag'!$A$114</c:f>
              <c:strCache>
                <c:ptCount val="1"/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NowTag'!$E$1,'ASETTW NowTag'!$I$1,'ASETTW NowTag'!$M$1,'ASETTW NowTag'!$Q$1,'ASETTW NowTag'!$U$1)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NowTag'!$D$114:$W$114</c15:sqref>
                  </c15:fullRef>
                </c:ext>
              </c:extLst>
              <c:f>('ASETTW NowTag'!$E$114,'ASETTW NowTag'!$I$114,'ASETTW NowTag'!$M$114,'ASETTW NowTag'!$Q$114,'ASETTW NowTag'!$U$114)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72-4E87-4476-8E3C-50ECE080181A}"/>
            </c:ext>
          </c:extLst>
        </c:ser>
        <c:ser>
          <c:idx val="113"/>
          <c:order val="113"/>
          <c:tx>
            <c:strRef>
              <c:f>'ASETTW NowTag'!$A$115</c:f>
              <c:strCache>
                <c:ptCount val="1"/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NowTag'!$E$1,'ASETTW NowTag'!$I$1,'ASETTW NowTag'!$M$1,'ASETTW NowTag'!$Q$1,'ASETTW NowTag'!$U$1)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NowTag'!$D$115:$W$115</c15:sqref>
                  </c15:fullRef>
                </c:ext>
              </c:extLst>
              <c:f>('ASETTW NowTag'!$E$115,'ASETTW NowTag'!$I$115,'ASETTW NowTag'!$M$115,'ASETTW NowTag'!$Q$115,'ASETTW NowTag'!$U$115)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73-4E87-4476-8E3C-50ECE080181A}"/>
            </c:ext>
          </c:extLst>
        </c:ser>
        <c:ser>
          <c:idx val="114"/>
          <c:order val="114"/>
          <c:tx>
            <c:strRef>
              <c:f>'ASETTW NowTag'!$A$116</c:f>
              <c:strCache>
                <c:ptCount val="1"/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60000"/>
                </a:schemeClr>
              </a:solidFill>
              <a:ln w="9525">
                <a:solidFill>
                  <a:schemeClr val="accent1">
                    <a:lumMod val="6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NowTag'!$E$1,'ASETTW NowTag'!$I$1,'ASETTW NowTag'!$M$1,'ASETTW NowTag'!$Q$1,'ASETTW NowTag'!$U$1)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NowTag'!$D$116:$W$116</c15:sqref>
                  </c15:fullRef>
                </c:ext>
              </c:extLst>
              <c:f>('ASETTW NowTag'!$E$116,'ASETTW NowTag'!$I$116,'ASETTW NowTag'!$M$116,'ASETTW NowTag'!$Q$116,'ASETTW NowTag'!$U$116)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74-4E87-4476-8E3C-50ECE080181A}"/>
            </c:ext>
          </c:extLst>
        </c:ser>
        <c:ser>
          <c:idx val="115"/>
          <c:order val="115"/>
          <c:tx>
            <c:strRef>
              <c:f>'ASETTW NowTag'!$A$117</c:f>
              <c:strCache>
                <c:ptCount val="1"/>
              </c:strCache>
            </c:strRef>
          </c:tx>
          <c:spPr>
            <a:ln w="2857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60000"/>
                </a:schemeClr>
              </a:solidFill>
              <a:ln w="9525">
                <a:solidFill>
                  <a:schemeClr val="accent2">
                    <a:lumMod val="6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NowTag'!$E$1,'ASETTW NowTag'!$I$1,'ASETTW NowTag'!$M$1,'ASETTW NowTag'!$Q$1,'ASETTW NowTag'!$U$1)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NowTag'!$D$117:$W$117</c15:sqref>
                  </c15:fullRef>
                </c:ext>
              </c:extLst>
              <c:f>('ASETTW NowTag'!$E$117,'ASETTW NowTag'!$I$117,'ASETTW NowTag'!$M$117,'ASETTW NowTag'!$Q$117,'ASETTW NowTag'!$U$117)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75-4E87-4476-8E3C-50ECE080181A}"/>
            </c:ext>
          </c:extLst>
        </c:ser>
        <c:ser>
          <c:idx val="116"/>
          <c:order val="116"/>
          <c:tx>
            <c:strRef>
              <c:f>'ASETTW NowTag'!$A$118</c:f>
              <c:strCache>
                <c:ptCount val="1"/>
              </c:strCache>
            </c:strRef>
          </c:tx>
          <c:spPr>
            <a:ln w="28575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60000"/>
                </a:schemeClr>
              </a:solidFill>
              <a:ln w="9525">
                <a:solidFill>
                  <a:schemeClr val="accent3">
                    <a:lumMod val="6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NowTag'!$E$1,'ASETTW NowTag'!$I$1,'ASETTW NowTag'!$M$1,'ASETTW NowTag'!$Q$1,'ASETTW NowTag'!$U$1)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NowTag'!$D$118:$W$118</c15:sqref>
                  </c15:fullRef>
                </c:ext>
              </c:extLst>
              <c:f>('ASETTW NowTag'!$E$118,'ASETTW NowTag'!$I$118,'ASETTW NowTag'!$M$118,'ASETTW NowTag'!$Q$118,'ASETTW NowTag'!$U$118)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76-4E87-4476-8E3C-50ECE080181A}"/>
            </c:ext>
          </c:extLst>
        </c:ser>
        <c:ser>
          <c:idx val="117"/>
          <c:order val="117"/>
          <c:tx>
            <c:strRef>
              <c:f>'ASETTW NowTag'!$A$119</c:f>
              <c:strCache>
                <c:ptCount val="1"/>
              </c:strCache>
            </c:strRef>
          </c:tx>
          <c:spPr>
            <a:ln w="28575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60000"/>
                </a:schemeClr>
              </a:solidFill>
              <a:ln w="9525">
                <a:solidFill>
                  <a:schemeClr val="accent4">
                    <a:lumMod val="6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NowTag'!$E$1,'ASETTW NowTag'!$I$1,'ASETTW NowTag'!$M$1,'ASETTW NowTag'!$Q$1,'ASETTW NowTag'!$U$1)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NowTag'!$D$119:$W$119</c15:sqref>
                  </c15:fullRef>
                </c:ext>
              </c:extLst>
              <c:f>('ASETTW NowTag'!$E$119,'ASETTW NowTag'!$I$119,'ASETTW NowTag'!$M$119,'ASETTW NowTag'!$Q$119,'ASETTW NowTag'!$U$119)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77-4E87-4476-8E3C-50ECE080181A}"/>
            </c:ext>
          </c:extLst>
        </c:ser>
        <c:ser>
          <c:idx val="118"/>
          <c:order val="118"/>
          <c:tx>
            <c:strRef>
              <c:f>'ASETTW NowTag'!$A$120</c:f>
              <c:strCache>
                <c:ptCount val="1"/>
              </c:strCache>
            </c:strRef>
          </c:tx>
          <c:spPr>
            <a:ln w="28575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60000"/>
                </a:schemeClr>
              </a:solidFill>
              <a:ln w="9525">
                <a:solidFill>
                  <a:schemeClr val="accent5">
                    <a:lumMod val="6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NowTag'!$E$1,'ASETTW NowTag'!$I$1,'ASETTW NowTag'!$M$1,'ASETTW NowTag'!$Q$1,'ASETTW NowTag'!$U$1)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NowTag'!$D$120:$W$120</c15:sqref>
                  </c15:fullRef>
                </c:ext>
              </c:extLst>
              <c:f>('ASETTW NowTag'!$E$120,'ASETTW NowTag'!$I$120,'ASETTW NowTag'!$M$120,'ASETTW NowTag'!$Q$120,'ASETTW NowTag'!$U$120)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78-4E87-4476-8E3C-50ECE080181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990692928"/>
        <c:axId val="990694592"/>
        <c:extLst/>
      </c:lineChart>
      <c:catAx>
        <c:axId val="990692928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/>
                  <a:t>Attacker</a:t>
                </a:r>
                <a:r>
                  <a:rPr lang="en-US" sz="1400" baseline="0"/>
                  <a:t> l</a:t>
                </a:r>
                <a:r>
                  <a:rPr lang="en-US" sz="1400"/>
                  <a:t>evel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90694592"/>
        <c:crosses val="max"/>
        <c:auto val="1"/>
        <c:lblAlgn val="ctr"/>
        <c:lblOffset val="100"/>
        <c:noMultiLvlLbl val="0"/>
      </c:catAx>
      <c:valAx>
        <c:axId val="990694592"/>
        <c:scaling>
          <c:orientation val="maxMin"/>
          <c:max val="1.6"/>
          <c:min val="0.9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/>
                  <a:t>ASE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90692928"/>
        <c:crosses val="autoZero"/>
        <c:crossBetween val="between"/>
        <c:majorUnit val="5.000000000000001E-2"/>
      </c:valAx>
      <c:spPr>
        <a:solidFill>
          <a:srgbClr val="FF9933">
            <a:alpha val="5000"/>
          </a:srgbClr>
        </a:solidFill>
        <a:ln>
          <a:noFill/>
        </a:ln>
        <a:effectLst/>
      </c:spPr>
    </c:plotArea>
    <c:plotVisOnly val="1"/>
    <c:dispBlanksAs val="span"/>
    <c:showDLblsOverMax val="0"/>
    <c:extLst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600" b="1">
                <a:solidFill>
                  <a:srgbClr val="FF9933"/>
                </a:solidFill>
              </a:rPr>
              <a:t>Fire</a:t>
            </a:r>
            <a:r>
              <a:rPr lang="en-US" sz="1600"/>
              <a:t> attackers</a:t>
            </a:r>
            <a:r>
              <a:rPr lang="en-US" sz="1600" baseline="0"/>
              <a:t>, </a:t>
            </a:r>
            <a:r>
              <a:rPr lang="en-US" sz="1600" b="1" baseline="0">
                <a:solidFill>
                  <a:srgbClr val="FF9933"/>
                </a:solidFill>
              </a:rPr>
              <a:t>Average Scaled Time to Win (ASTTW)</a:t>
            </a:r>
            <a:r>
              <a:rPr lang="en-US" sz="1600" b="0" baseline="0">
                <a:solidFill>
                  <a:sysClr val="windowText" lastClr="000000"/>
                </a:solidFill>
              </a:rPr>
              <a:t>, No Dodging</a:t>
            </a:r>
            <a:endParaRPr lang="en-US" sz="1600" b="0">
              <a:solidFill>
                <a:sysClr val="windowText" lastClr="000000"/>
              </a:solidFill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7.6307990071317666E-2"/>
          <c:y val="6.3023269849691282E-2"/>
          <c:w val="0.88511079538919901"/>
          <c:h val="0.88456399453410195"/>
        </c:manualLayout>
      </c:layout>
      <c:lineChart>
        <c:grouping val="standard"/>
        <c:varyColors val="0"/>
        <c:ser>
          <c:idx val="90"/>
          <c:order val="0"/>
          <c:tx>
            <c:strRef>
              <c:f>'ASETTW NowTag'!$A$2</c:f>
              <c:strCache>
                <c:ptCount val="1"/>
              </c:strCache>
            </c:strRef>
          </c:tx>
          <c:spPr>
            <a:ln w="28575" cap="rnd">
              <a:solidFill>
                <a:schemeClr val="accent2">
                  <a:lumMod val="75000"/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75000"/>
                </a:schemeClr>
              </a:solidFill>
              <a:ln w="9525">
                <a:solidFill>
                  <a:schemeClr val="accent2">
                    <a:lumMod val="75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NowTag'!$F$1,'ASETTW NowTag'!$J$1,'ASETTW NowTag'!$N$1,'ASETTW NowTag'!$R$1,'ASETTW NowTag'!$V$1)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NowTag'!$D$2:$W$2</c15:sqref>
                  </c15:fullRef>
                </c:ext>
              </c:extLst>
              <c:f>('ASETTW NowTag'!$F$2,'ASETTW NowTag'!$J$2,'ASETTW NowTag'!$N$2,'ASETTW NowTag'!$R$2,'ASETTW NowTag'!$V$2)</c:f>
              <c:numCache>
                <c:formatCode>General</c:formatCode>
                <c:ptCount val="5"/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0-4E87-4476-8E3C-50ECE080181A}"/>
            </c:ext>
          </c:extLst>
        </c:ser>
        <c:ser>
          <c:idx val="38"/>
          <c:order val="39"/>
          <c:tx>
            <c:strRef>
              <c:f>'ASETTW NowTag'!$A$41</c:f>
              <c:strCache>
                <c:ptCount val="1"/>
              </c:strCache>
            </c:strRef>
          </c:tx>
          <c:spPr>
            <a:ln w="28575" cap="rnd">
              <a:solidFill>
                <a:schemeClr val="bg1">
                  <a:lumMod val="50000"/>
                  <a:alpha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bg1">
                  <a:lumMod val="50000"/>
                </a:schemeClr>
              </a:solidFill>
              <a:ln w="9525">
                <a:solidFill>
                  <a:schemeClr val="bg1">
                    <a:lumMod val="5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NowTag'!$F$1,'ASETTW NowTag'!$J$1,'ASETTW NowTag'!$N$1,'ASETTW NowTag'!$R$1,'ASETTW NowTag'!$V$1)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NowTag'!$D$41:$W$41</c15:sqref>
                  </c15:fullRef>
                </c:ext>
              </c:extLst>
              <c:f>('ASETTW NowTag'!$F$41,'ASETTW NowTag'!$J$41,'ASETTW NowTag'!$N$41,'ASETTW NowTag'!$R$41,'ASETTW NowTag'!$V$41)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E87-4476-8E3C-50ECE080181A}"/>
            </c:ext>
          </c:extLst>
        </c:ser>
        <c:ser>
          <c:idx val="39"/>
          <c:order val="40"/>
          <c:tx>
            <c:strRef>
              <c:f>'ASETTW NowTag'!$A$42</c:f>
              <c:strCache>
                <c:ptCount val="1"/>
              </c:strCache>
            </c:strRef>
          </c:tx>
          <c:spPr>
            <a:ln w="57150" cap="rnd">
              <a:solidFill>
                <a:schemeClr val="accent5">
                  <a:alpha val="70000"/>
                </a:schemeClr>
              </a:solidFill>
              <a:prstDash val="solid"/>
              <a:round/>
            </a:ln>
            <a:effectLst/>
          </c:spPr>
          <c:marker>
            <c:symbol val="circle"/>
            <c:size val="10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NowTag'!$F$1,'ASETTW NowTag'!$J$1,'ASETTW NowTag'!$N$1,'ASETTW NowTag'!$R$1,'ASETTW NowTag'!$V$1)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NowTag'!$D$42:$W$42</c15:sqref>
                  </c15:fullRef>
                </c:ext>
              </c:extLst>
              <c:f>('ASETTW NowTag'!$F$42,'ASETTW NowTag'!$J$42,'ASETTW NowTag'!$N$42,'ASETTW NowTag'!$R$42,'ASETTW NowTag'!$V$42)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4E87-4476-8E3C-50ECE080181A}"/>
            </c:ext>
          </c:extLst>
        </c:ser>
        <c:ser>
          <c:idx val="40"/>
          <c:order val="41"/>
          <c:tx>
            <c:strRef>
              <c:f>'ASETTW NowTag'!$A$43</c:f>
              <c:strCache>
                <c:ptCount val="1"/>
                <c:pt idx="0">
                  <c:v>Chandelure</c:v>
                </c:pt>
              </c:strCache>
            </c:strRef>
          </c:tx>
          <c:spPr>
            <a:ln w="28575" cap="rnd" cmpd="sng">
              <a:solidFill>
                <a:srgbClr val="3333FF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3333FF"/>
              </a:solidFill>
              <a:ln w="9525">
                <a:solidFill>
                  <a:srgbClr val="3333FF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NowTag'!$F$1,'ASETTW NowTag'!$J$1,'ASETTW NowTag'!$N$1,'ASETTW NowTag'!$R$1,'ASETTW NowTag'!$V$1)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NowTag'!$D$43:$W$43</c15:sqref>
                  </c15:fullRef>
                </c:ext>
              </c:extLst>
              <c:f>('ASETTW NowTag'!$F$43,'ASETTW NowTag'!$J$43,'ASETTW NowTag'!$N$43,'ASETTW NowTag'!$R$43,'ASETTW NowTag'!$V$43)</c:f>
              <c:numCache>
                <c:formatCode>General</c:formatCode>
                <c:ptCount val="5"/>
                <c:pt idx="0">
                  <c:v>1.466684871053149</c:v>
                </c:pt>
                <c:pt idx="1">
                  <c:v>1.3855768112548446</c:v>
                </c:pt>
                <c:pt idx="2">
                  <c:v>1.320916438750245</c:v>
                </c:pt>
                <c:pt idx="3">
                  <c:v>1.2720223909036759</c:v>
                </c:pt>
                <c:pt idx="4">
                  <c:v>1.2289519856904496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4E87-4476-8E3C-50ECE080181A}"/>
            </c:ext>
          </c:extLst>
        </c:ser>
        <c:ser>
          <c:idx val="41"/>
          <c:order val="42"/>
          <c:tx>
            <c:strRef>
              <c:f>'ASETTW NowTag'!$A$44</c:f>
              <c:strCache>
                <c:ptCount val="1"/>
              </c:strCache>
            </c:strRef>
          </c:tx>
          <c:spPr>
            <a:ln w="76200" cap="rnd">
              <a:solidFill>
                <a:srgbClr val="00B0F0">
                  <a:alpha val="70000"/>
                </a:srgbClr>
              </a:solidFill>
              <a:round/>
            </a:ln>
            <a:effectLst/>
          </c:spPr>
          <c:marker>
            <c:symbol val="circle"/>
            <c:size val="10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NowTag'!$F$1,'ASETTW NowTag'!$J$1,'ASETTW NowTag'!$N$1,'ASETTW NowTag'!$R$1,'ASETTW NowTag'!$V$1)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NowTag'!$D$44:$W$44</c15:sqref>
                  </c15:fullRef>
                </c:ext>
              </c:extLst>
              <c:f>('ASETTW NowTag'!$F$44,'ASETTW NowTag'!$J$44,'ASETTW NowTag'!$N$44,'ASETTW NowTag'!$R$44,'ASETTW NowTag'!$V$44)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4E87-4476-8E3C-50ECE080181A}"/>
            </c:ext>
          </c:extLst>
        </c:ser>
        <c:ser>
          <c:idx val="42"/>
          <c:order val="43"/>
          <c:tx>
            <c:strRef>
              <c:f>'ASETTW NowTag'!$A$45</c:f>
              <c:strCache>
                <c:ptCount val="1"/>
                <c:pt idx="0">
                  <c:v>Moltres</c:v>
                </c:pt>
              </c:strCache>
            </c:strRef>
          </c:tx>
          <c:spPr>
            <a:ln w="28575" cap="rnd">
              <a:solidFill>
                <a:srgbClr val="FFC000">
                  <a:alpha val="70000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NowTag'!$F$1,'ASETTW NowTag'!$J$1,'ASETTW NowTag'!$N$1,'ASETTW NowTag'!$R$1,'ASETTW NowTag'!$V$1)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NowTag'!$D$45:$W$45</c15:sqref>
                  </c15:fullRef>
                </c:ext>
              </c:extLst>
              <c:f>('ASETTW NowTag'!$F$45,'ASETTW NowTag'!$J$45,'ASETTW NowTag'!$N$45,'ASETTW NowTag'!$R$45,'ASETTW NowTag'!$V$45)</c:f>
              <c:numCache>
                <c:formatCode>General</c:formatCode>
                <c:ptCount val="5"/>
                <c:pt idx="0">
                  <c:v>1.5051986525173369</c:v>
                </c:pt>
                <c:pt idx="1">
                  <c:v>1.4314424466016182</c:v>
                </c:pt>
                <c:pt idx="2">
                  <c:v>1.3639850167047656</c:v>
                </c:pt>
                <c:pt idx="3">
                  <c:v>1.316664331640756</c:v>
                </c:pt>
                <c:pt idx="4">
                  <c:v>1.2679466996884377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4E87-4476-8E3C-50ECE080181A}"/>
            </c:ext>
          </c:extLst>
        </c:ser>
        <c:ser>
          <c:idx val="0"/>
          <c:order val="1"/>
          <c:tx>
            <c:strRef>
              <c:f>'ASETTW NowTag'!$A$3</c:f>
              <c:strCache>
                <c:ptCount val="1"/>
              </c:strCache>
            </c:strRef>
          </c:tx>
          <c:spPr>
            <a:ln w="28575" cap="rnd">
              <a:solidFill>
                <a:srgbClr val="00B0F0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NowTag'!$F$1,'ASETTW NowTag'!$J$1,'ASETTW NowTag'!$N$1,'ASETTW NowTag'!$R$1,'ASETTW NowTag'!$V$1)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NowTag'!$D$3:$W$3</c15:sqref>
                  </c15:fullRef>
                </c:ext>
              </c:extLst>
              <c:f>('ASETTW NowTag'!$F$3,'ASETTW NowTag'!$J$3,'ASETTW NowTag'!$N$3,'ASETTW NowTag'!$R$3,'ASETTW NowTag'!$V$3)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4E87-4476-8E3C-50ECE080181A}"/>
            </c:ext>
          </c:extLst>
        </c:ser>
        <c:ser>
          <c:idx val="1"/>
          <c:order val="2"/>
          <c:tx>
            <c:strRef>
              <c:f>'ASETTW NowTag'!$A$4</c:f>
              <c:strCache>
                <c:ptCount val="1"/>
                <c:pt idx="0">
                  <c:v>Mega Charizard Y</c:v>
                </c:pt>
              </c:strCache>
            </c:strRef>
          </c:tx>
          <c:spPr>
            <a:ln w="28575" cap="rnd">
              <a:solidFill>
                <a:srgbClr val="FFC000">
                  <a:alpha val="70000"/>
                </a:srgbClr>
              </a:solidFill>
              <a:prstDash val="lgDash"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NowTag'!$F$1,'ASETTW NowTag'!$J$1,'ASETTW NowTag'!$N$1,'ASETTW NowTag'!$R$1,'ASETTW NowTag'!$V$1)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NowTag'!$D$4:$W$4</c15:sqref>
                  </c15:fullRef>
                </c:ext>
              </c:extLst>
              <c:f>('ASETTW NowTag'!$F$4,'ASETTW NowTag'!$J$4,'ASETTW NowTag'!$N$4,'ASETTW NowTag'!$R$4,'ASETTW NowTag'!$V$4)</c:f>
              <c:numCache>
                <c:formatCode>General</c:formatCode>
                <c:ptCount val="5"/>
                <c:pt idx="0">
                  <c:v>1.1235060535244414</c:v>
                </c:pt>
                <c:pt idx="1">
                  <c:v>1.0717528982075291</c:v>
                </c:pt>
                <c:pt idx="2">
                  <c:v>1.0257251266627079</c:v>
                </c:pt>
                <c:pt idx="3">
                  <c:v>0.99133791258926907</c:v>
                </c:pt>
                <c:pt idx="4">
                  <c:v>0.95438004364737494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4E87-4476-8E3C-50ECE080181A}"/>
            </c:ext>
          </c:extLst>
        </c:ser>
        <c:ser>
          <c:idx val="2"/>
          <c:order val="3"/>
          <c:tx>
            <c:strRef>
              <c:f>'ASETTW NowTag'!$A$5</c:f>
              <c:strCache>
                <c:ptCount val="1"/>
                <c:pt idx="0">
                  <c:v>Mega Blaziken</c:v>
                </c:pt>
              </c:strCache>
            </c:strRef>
          </c:tx>
          <c:spPr>
            <a:ln w="28575" cap="rnd">
              <a:solidFill>
                <a:srgbClr val="FF0000">
                  <a:alpha val="70000"/>
                </a:srgbClr>
              </a:solidFill>
              <a:prstDash val="lgDash"/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NowTag'!$F$1,'ASETTW NowTag'!$J$1,'ASETTW NowTag'!$N$1,'ASETTW NowTag'!$R$1,'ASETTW NowTag'!$V$1)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NowTag'!$D$5:$W$5</c15:sqref>
                  </c15:fullRef>
                </c:ext>
              </c:extLst>
              <c:f>('ASETTW NowTag'!$F$5,'ASETTW NowTag'!$J$5,'ASETTW NowTag'!$N$5,'ASETTW NowTag'!$R$5,'ASETTW NowTag'!$V$5)</c:f>
              <c:numCache>
                <c:formatCode>General</c:formatCode>
                <c:ptCount val="5"/>
                <c:pt idx="0">
                  <c:v>1.1073565376751382</c:v>
                </c:pt>
                <c:pt idx="1">
                  <c:v>1.050742077998333</c:v>
                </c:pt>
                <c:pt idx="2">
                  <c:v>1.0049823001563594</c:v>
                </c:pt>
                <c:pt idx="3">
                  <c:v>0.96557722485350439</c:v>
                </c:pt>
                <c:pt idx="4">
                  <c:v>0.93217837553339633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4E87-4476-8E3C-50ECE080181A}"/>
            </c:ext>
          </c:extLst>
        </c:ser>
        <c:ser>
          <c:idx val="3"/>
          <c:order val="4"/>
          <c:tx>
            <c:strRef>
              <c:f>'ASETTW NowTag'!$A$6</c:f>
              <c:strCache>
                <c:ptCount val="1"/>
              </c:strCache>
            </c:strRef>
          </c:tx>
          <c:spPr>
            <a:ln w="28575" cap="rnd">
              <a:solidFill>
                <a:srgbClr val="99CC00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rgbClr val="99CC00"/>
              </a:solidFill>
              <a:ln w="9525">
                <a:solidFill>
                  <a:srgbClr val="99CC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NowTag'!$F$1,'ASETTW NowTag'!$J$1,'ASETTW NowTag'!$N$1,'ASETTW NowTag'!$R$1,'ASETTW NowTag'!$V$1)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NowTag'!$D$6:$W$6</c15:sqref>
                  </c15:fullRef>
                </c:ext>
              </c:extLst>
              <c:f>('ASETTW NowTag'!$F$6,'ASETTW NowTag'!$J$6,'ASETTW NowTag'!$N$6,'ASETTW NowTag'!$R$6,'ASETTW NowTag'!$V$6)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4E87-4476-8E3C-50ECE080181A}"/>
            </c:ext>
          </c:extLst>
        </c:ser>
        <c:ser>
          <c:idx val="4"/>
          <c:order val="5"/>
          <c:tx>
            <c:strRef>
              <c:f>'ASETTW NowTag'!$A$7</c:f>
              <c:strCache>
                <c:ptCount val="1"/>
              </c:strCache>
            </c:strRef>
          </c:tx>
          <c:spPr>
            <a:ln w="28575" cap="rnd">
              <a:solidFill>
                <a:srgbClr val="99CC00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rgbClr val="99CC00"/>
              </a:solidFill>
              <a:ln w="9525">
                <a:solidFill>
                  <a:srgbClr val="99CC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NowTag'!$F$1,'ASETTW NowTag'!$J$1,'ASETTW NowTag'!$N$1,'ASETTW NowTag'!$R$1,'ASETTW NowTag'!$V$1)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NowTag'!$D$7:$W$7</c15:sqref>
                  </c15:fullRef>
                </c:ext>
              </c:extLst>
              <c:f>('ASETTW NowTag'!$F$7,'ASETTW NowTag'!$J$7,'ASETTW NowTag'!$N$7,'ASETTW NowTag'!$R$7,'ASETTW NowTag'!$V$7)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A-4E87-4476-8E3C-50ECE080181A}"/>
            </c:ext>
          </c:extLst>
        </c:ser>
        <c:ser>
          <c:idx val="5"/>
          <c:order val="6"/>
          <c:tx>
            <c:strRef>
              <c:f>'ASETTW NowTag'!$A$8</c:f>
              <c:strCache>
                <c:ptCount val="1"/>
              </c:strCache>
            </c:strRef>
          </c:tx>
          <c:spPr>
            <a:ln w="28575" cap="rnd">
              <a:solidFill>
                <a:srgbClr val="99CC00">
                  <a:alpha val="69804"/>
                </a:srgb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99CC00"/>
              </a:solidFill>
              <a:ln w="9525">
                <a:solidFill>
                  <a:srgbClr val="99CC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NowTag'!$F$1,'ASETTW NowTag'!$J$1,'ASETTW NowTag'!$N$1,'ASETTW NowTag'!$R$1,'ASETTW NowTag'!$V$1)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NowTag'!$D$8:$W$8</c15:sqref>
                  </c15:fullRef>
                </c:ext>
              </c:extLst>
              <c:f>('ASETTW NowTag'!$F$8,'ASETTW NowTag'!$J$8,'ASETTW NowTag'!$N$8,'ASETTW NowTag'!$R$8,'ASETTW NowTag'!$V$8)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B-4E87-4476-8E3C-50ECE080181A}"/>
            </c:ext>
          </c:extLst>
        </c:ser>
        <c:ser>
          <c:idx val="6"/>
          <c:order val="7"/>
          <c:tx>
            <c:strRef>
              <c:f>'ASETTW NowTag'!$A$9</c:f>
              <c:strCache>
                <c:ptCount val="1"/>
              </c:strCache>
            </c:strRef>
          </c:tx>
          <c:spPr>
            <a:ln w="28575" cap="rnd">
              <a:solidFill>
                <a:schemeClr val="accent2">
                  <a:lumMod val="75000"/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75000"/>
                </a:schemeClr>
              </a:solidFill>
              <a:ln w="9525">
                <a:solidFill>
                  <a:schemeClr val="accent2">
                    <a:lumMod val="75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NowTag'!$F$1,'ASETTW NowTag'!$J$1,'ASETTW NowTag'!$N$1,'ASETTW NowTag'!$R$1,'ASETTW NowTag'!$V$1)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NowTag'!$D$9:$W$9</c15:sqref>
                  </c15:fullRef>
                </c:ext>
              </c:extLst>
              <c:f>('ASETTW NowTag'!$F$9,'ASETTW NowTag'!$J$9,'ASETTW NowTag'!$N$9,'ASETTW NowTag'!$R$9,'ASETTW NowTag'!$V$9)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C-4E87-4476-8E3C-50ECE080181A}"/>
            </c:ext>
          </c:extLst>
        </c:ser>
        <c:ser>
          <c:idx val="7"/>
          <c:order val="8"/>
          <c:tx>
            <c:strRef>
              <c:f>'ASETTW NowTag'!$A$10</c:f>
              <c:strCache>
                <c:ptCount val="1"/>
              </c:strCache>
            </c:strRef>
          </c:tx>
          <c:spPr>
            <a:ln w="57150" cap="rnd" cmpd="tri">
              <a:solidFill>
                <a:srgbClr val="3333FF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8"/>
            <c:spPr>
              <a:solidFill>
                <a:srgbClr val="3333FF"/>
              </a:solidFill>
              <a:ln w="9525">
                <a:solidFill>
                  <a:srgbClr val="3333FF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NowTag'!$F$1,'ASETTW NowTag'!$J$1,'ASETTW NowTag'!$N$1,'ASETTW NowTag'!$R$1,'ASETTW NowTag'!$V$1)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NowTag'!$D$10:$W$10</c15:sqref>
                  </c15:fullRef>
                </c:ext>
              </c:extLst>
              <c:f>('ASETTW NowTag'!$F$10,'ASETTW NowTag'!$J$10,'ASETTW NowTag'!$N$10,'ASETTW NowTag'!$R$10,'ASETTW NowTag'!$V$10)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D-4E87-4476-8E3C-50ECE080181A}"/>
            </c:ext>
          </c:extLst>
        </c:ser>
        <c:ser>
          <c:idx val="8"/>
          <c:order val="9"/>
          <c:tx>
            <c:strRef>
              <c:f>'ASETTW NowTag'!$A$11</c:f>
              <c:strCache>
                <c:ptCount val="1"/>
              </c:strCache>
            </c:strRef>
          </c:tx>
          <c:spPr>
            <a:ln w="28575" cap="rnd">
              <a:solidFill>
                <a:schemeClr val="bg1">
                  <a:lumMod val="50000"/>
                  <a:alpha val="70000"/>
                </a:scheme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chemeClr val="bg1">
                  <a:lumMod val="50000"/>
                </a:schemeClr>
              </a:solidFill>
              <a:ln w="9525">
                <a:solidFill>
                  <a:schemeClr val="bg1">
                    <a:lumMod val="5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NowTag'!$F$1,'ASETTW NowTag'!$J$1,'ASETTW NowTag'!$N$1,'ASETTW NowTag'!$R$1,'ASETTW NowTag'!$V$1)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NowTag'!$D$11:$W$11</c15:sqref>
                  </c15:fullRef>
                </c:ext>
              </c:extLst>
              <c:f>('ASETTW NowTag'!$F$11,'ASETTW NowTag'!$J$11,'ASETTW NowTag'!$N$11,'ASETTW NowTag'!$R$11,'ASETTW NowTag'!$V$11)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E-4E87-4476-8E3C-50ECE080181A}"/>
            </c:ext>
          </c:extLst>
        </c:ser>
        <c:ser>
          <c:idx val="9"/>
          <c:order val="10"/>
          <c:tx>
            <c:strRef>
              <c:f>'ASETTW NowTag'!$A$12</c:f>
              <c:strCache>
                <c:ptCount val="1"/>
              </c:strCache>
            </c:strRef>
          </c:tx>
          <c:spPr>
            <a:ln w="76200" cap="rnd">
              <a:solidFill>
                <a:srgbClr val="33CCCC">
                  <a:alpha val="69804"/>
                </a:srgbClr>
              </a:solidFill>
              <a:prstDash val="solid"/>
              <a:round/>
            </a:ln>
            <a:effectLst/>
          </c:spPr>
          <c:marker>
            <c:symbol val="circle"/>
            <c:size val="10"/>
            <c:spPr>
              <a:solidFill>
                <a:srgbClr val="33CCCC"/>
              </a:solidFill>
              <a:ln w="9525">
                <a:solidFill>
                  <a:srgbClr val="33CCCC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NowTag'!$F$1,'ASETTW NowTag'!$J$1,'ASETTW NowTag'!$N$1,'ASETTW NowTag'!$R$1,'ASETTW NowTag'!$V$1)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NowTag'!$D$12:$W$12</c15:sqref>
                  </c15:fullRef>
                </c:ext>
              </c:extLst>
              <c:f>('ASETTW NowTag'!$F$12,'ASETTW NowTag'!$J$12,'ASETTW NowTag'!$N$12,'ASETTW NowTag'!$R$12,'ASETTW NowTag'!$V$12)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F-4E87-4476-8E3C-50ECE080181A}"/>
            </c:ext>
          </c:extLst>
        </c:ser>
        <c:ser>
          <c:idx val="10"/>
          <c:order val="11"/>
          <c:tx>
            <c:strRef>
              <c:f>'ASETTW NowTag'!$A$13</c:f>
              <c:strCache>
                <c:ptCount val="1"/>
                <c:pt idx="0">
                  <c:v>Reshiram</c:v>
                </c:pt>
              </c:strCache>
            </c:strRef>
          </c:tx>
          <c:spPr>
            <a:ln w="28575" cap="rnd">
              <a:solidFill>
                <a:schemeClr val="accent1">
                  <a:alpha val="70000"/>
                </a:scheme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NowTag'!$F$1,'ASETTW NowTag'!$J$1,'ASETTW NowTag'!$N$1,'ASETTW NowTag'!$R$1,'ASETTW NowTag'!$V$1)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NowTag'!$D$13:$W$13</c15:sqref>
                  </c15:fullRef>
                </c:ext>
              </c:extLst>
              <c:f>('ASETTW NowTag'!$F$13,'ASETTW NowTag'!$J$13,'ASETTW NowTag'!$N$13,'ASETTW NowTag'!$R$13,'ASETTW NowTag'!$V$13)</c:f>
              <c:numCache>
                <c:formatCode>General</c:formatCode>
                <c:ptCount val="5"/>
                <c:pt idx="0">
                  <c:v>1.2505427048537068</c:v>
                </c:pt>
                <c:pt idx="1">
                  <c:v>1.1927689673632609</c:v>
                </c:pt>
                <c:pt idx="2">
                  <c:v>1.1362365046682277</c:v>
                </c:pt>
                <c:pt idx="3">
                  <c:v>1.1019236466076481</c:v>
                </c:pt>
                <c:pt idx="4">
                  <c:v>1.0588306629896587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0-4E87-4476-8E3C-50ECE080181A}"/>
            </c:ext>
          </c:extLst>
        </c:ser>
        <c:ser>
          <c:idx val="11"/>
          <c:order val="12"/>
          <c:tx>
            <c:strRef>
              <c:f>'ASETTW NowTag'!$A$14</c:f>
              <c:strCache>
                <c:ptCount val="1"/>
              </c:strCache>
            </c:strRef>
          </c:tx>
          <c:spPr>
            <a:ln w="28575" cap="rnd">
              <a:solidFill>
                <a:srgbClr val="00B0F0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NowTag'!$F$1,'ASETTW NowTag'!$J$1,'ASETTW NowTag'!$N$1,'ASETTW NowTag'!$R$1,'ASETTW NowTag'!$V$1)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NowTag'!$D$14:$W$14</c15:sqref>
                  </c15:fullRef>
                </c:ext>
              </c:extLst>
              <c:f>('ASETTW NowTag'!$F$14,'ASETTW NowTag'!$J$14,'ASETTW NowTag'!$N$14,'ASETTW NowTag'!$R$14,'ASETTW NowTag'!$V$14)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1-4E87-4476-8E3C-50ECE080181A}"/>
            </c:ext>
          </c:extLst>
        </c:ser>
        <c:ser>
          <c:idx val="12"/>
          <c:order val="13"/>
          <c:tx>
            <c:strRef>
              <c:f>'ASETTW NowTag'!$A$15</c:f>
              <c:strCache>
                <c:ptCount val="1"/>
              </c:strCache>
            </c:strRef>
          </c:tx>
          <c:spPr>
            <a:ln w="28575" cap="rnd">
              <a:solidFill>
                <a:schemeClr val="accent2">
                  <a:lumMod val="75000"/>
                  <a:alpha val="70000"/>
                </a:scheme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75000"/>
                </a:schemeClr>
              </a:solidFill>
              <a:ln w="9525">
                <a:solidFill>
                  <a:schemeClr val="accent2">
                    <a:lumMod val="75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NowTag'!$F$1,'ASETTW NowTag'!$J$1,'ASETTW NowTag'!$N$1,'ASETTW NowTag'!$R$1,'ASETTW NowTag'!$V$1)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NowTag'!$D$15:$W$15</c15:sqref>
                  </c15:fullRef>
                </c:ext>
              </c:extLst>
              <c:f>('ASETTW NowTag'!$F$15,'ASETTW NowTag'!$J$15,'ASETTW NowTag'!$N$15,'ASETTW NowTag'!$R$15,'ASETTW NowTag'!$V$15)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2-4E87-4476-8E3C-50ECE080181A}"/>
            </c:ext>
          </c:extLst>
        </c:ser>
        <c:ser>
          <c:idx val="13"/>
          <c:order val="14"/>
          <c:tx>
            <c:strRef>
              <c:f>'ASETTW NowTag'!$A$16</c:f>
              <c:strCache>
                <c:ptCount val="1"/>
              </c:strCache>
            </c:strRef>
          </c:tx>
          <c:spPr>
            <a:ln w="76200" cap="rnd">
              <a:solidFill>
                <a:srgbClr val="3333FF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10"/>
            <c:spPr>
              <a:solidFill>
                <a:srgbClr val="3333FF"/>
              </a:solidFill>
              <a:ln w="9525">
                <a:solidFill>
                  <a:srgbClr val="3333FF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NowTag'!$F$1,'ASETTW NowTag'!$J$1,'ASETTW NowTag'!$N$1,'ASETTW NowTag'!$R$1,'ASETTW NowTag'!$V$1)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NowTag'!$D$16:$W$16</c15:sqref>
                  </c15:fullRef>
                </c:ext>
              </c:extLst>
              <c:f>('ASETTW NowTag'!$F$16,'ASETTW NowTag'!$J$16,'ASETTW NowTag'!$N$16,'ASETTW NowTag'!$R$16,'ASETTW NowTag'!$V$16)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3-4E87-4476-8E3C-50ECE080181A}"/>
            </c:ext>
          </c:extLst>
        </c:ser>
        <c:ser>
          <c:idx val="14"/>
          <c:order val="15"/>
          <c:tx>
            <c:strRef>
              <c:f>'ASETTW NowTag'!$A$17</c:f>
              <c:strCache>
                <c:ptCount val="1"/>
                <c:pt idx="0">
                  <c:v>Shadow Moltres</c:v>
                </c:pt>
              </c:strCache>
            </c:strRef>
          </c:tx>
          <c:spPr>
            <a:ln w="28575" cap="rnd">
              <a:solidFill>
                <a:srgbClr val="FFC000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NowTag'!$F$1,'ASETTW NowTag'!$J$1,'ASETTW NowTag'!$N$1,'ASETTW NowTag'!$R$1,'ASETTW NowTag'!$V$1)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NowTag'!$D$17:$W$17</c15:sqref>
                  </c15:fullRef>
                </c:ext>
              </c:extLst>
              <c:f>('ASETTW NowTag'!$F$17,'ASETTW NowTag'!$J$17,'ASETTW NowTag'!$N$17,'ASETTW NowTag'!$R$17,'ASETTW NowTag'!$V$17)</c:f>
              <c:numCache>
                <c:formatCode>General</c:formatCode>
                <c:ptCount val="5"/>
                <c:pt idx="0">
                  <c:v>1.2946331799120856</c:v>
                </c:pt>
                <c:pt idx="1">
                  <c:v>1.2220747438986634</c:v>
                </c:pt>
                <c:pt idx="2">
                  <c:v>1.1593145533874001</c:v>
                </c:pt>
                <c:pt idx="3">
                  <c:v>1.1137404654642713</c:v>
                </c:pt>
                <c:pt idx="4">
                  <c:v>1.0729179511755198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4-4E87-4476-8E3C-50ECE080181A}"/>
            </c:ext>
          </c:extLst>
        </c:ser>
        <c:ser>
          <c:idx val="15"/>
          <c:order val="16"/>
          <c:tx>
            <c:strRef>
              <c:f>'ASETTW NowTag'!$A$18</c:f>
              <c:strCache>
                <c:ptCount val="1"/>
                <c:pt idx="0">
                  <c:v>Shadow Ho-Oh</c:v>
                </c:pt>
              </c:strCache>
            </c:strRef>
          </c:tx>
          <c:spPr>
            <a:ln w="12700" cap="rnd">
              <a:solidFill>
                <a:srgbClr val="FF0000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3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NowTag'!$F$1,'ASETTW NowTag'!$J$1,'ASETTW NowTag'!$N$1,'ASETTW NowTag'!$R$1,'ASETTW NowTag'!$V$1)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NowTag'!$D$18:$W$18</c15:sqref>
                  </c15:fullRef>
                </c:ext>
              </c:extLst>
              <c:f>('ASETTW NowTag'!$F$18,'ASETTW NowTag'!$J$18,'ASETTW NowTag'!$N$18,'ASETTW NowTag'!$R$18,'ASETTW NowTag'!$V$18)</c:f>
              <c:numCache>
                <c:formatCode>General</c:formatCode>
                <c:ptCount val="5"/>
                <c:pt idx="0">
                  <c:v>1.2858536528280347</c:v>
                </c:pt>
                <c:pt idx="1">
                  <c:v>1.2270172524044229</c:v>
                </c:pt>
                <c:pt idx="2">
                  <c:v>1.1790419696067715</c:v>
                </c:pt>
                <c:pt idx="3">
                  <c:v>1.1384948425328634</c:v>
                </c:pt>
                <c:pt idx="4">
                  <c:v>1.097615547222613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5-4E87-4476-8E3C-50ECE080181A}"/>
            </c:ext>
          </c:extLst>
        </c:ser>
        <c:ser>
          <c:idx val="16"/>
          <c:order val="17"/>
          <c:tx>
            <c:strRef>
              <c:f>'ASETTW NowTag'!$A$19</c:f>
              <c:strCache>
                <c:ptCount val="1"/>
              </c:strCache>
            </c:strRef>
          </c:tx>
          <c:spPr>
            <a:ln w="76200" cap="rnd">
              <a:solidFill>
                <a:schemeClr val="bg1">
                  <a:lumMod val="50000"/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10"/>
            <c:spPr>
              <a:solidFill>
                <a:schemeClr val="bg1">
                  <a:lumMod val="50000"/>
                </a:schemeClr>
              </a:solidFill>
              <a:ln w="9525">
                <a:solidFill>
                  <a:schemeClr val="bg1">
                    <a:lumMod val="5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NowTag'!$F$1,'ASETTW NowTag'!$J$1,'ASETTW NowTag'!$N$1,'ASETTW NowTag'!$R$1,'ASETTW NowTag'!$V$1)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NowTag'!$D$19:$W$19</c15:sqref>
                  </c15:fullRef>
                </c:ext>
              </c:extLst>
              <c:f>('ASETTW NowTag'!$F$19,'ASETTW NowTag'!$J$19,'ASETTW NowTag'!$N$19,'ASETTW NowTag'!$R$19,'ASETTW NowTag'!$V$19)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6-4E87-4476-8E3C-50ECE080181A}"/>
            </c:ext>
          </c:extLst>
        </c:ser>
        <c:ser>
          <c:idx val="17"/>
          <c:order val="18"/>
          <c:tx>
            <c:strRef>
              <c:f>'ASETTW NowTag'!$A$20</c:f>
              <c:strCache>
                <c:ptCount val="1"/>
                <c:pt idx="0">
                  <c:v>Shadow Entei</c:v>
                </c:pt>
              </c:strCache>
            </c:strRef>
          </c:tx>
          <c:spPr>
            <a:ln w="28575" cap="rnd">
              <a:solidFill>
                <a:schemeClr val="accent2">
                  <a:lumMod val="75000"/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75000"/>
                </a:schemeClr>
              </a:solidFill>
              <a:ln w="9525">
                <a:solidFill>
                  <a:schemeClr val="accent2">
                    <a:lumMod val="75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NowTag'!$F$1,'ASETTW NowTag'!$J$1,'ASETTW NowTag'!$N$1,'ASETTW NowTag'!$R$1,'ASETTW NowTag'!$V$1)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NowTag'!$D$20:$W$20</c15:sqref>
                  </c15:fullRef>
                </c:ext>
              </c:extLst>
              <c:f>('ASETTW NowTag'!$F$20,'ASETTW NowTag'!$J$20,'ASETTW NowTag'!$N$20,'ASETTW NowTag'!$R$20,'ASETTW NowTag'!$V$20)</c:f>
              <c:numCache>
                <c:formatCode>General</c:formatCode>
                <c:ptCount val="5"/>
                <c:pt idx="0">
                  <c:v>1.294121675090691</c:v>
                </c:pt>
                <c:pt idx="1">
                  <c:v>1.2292640237359387</c:v>
                </c:pt>
                <c:pt idx="2">
                  <c:v>1.1793499172232229</c:v>
                </c:pt>
                <c:pt idx="3">
                  <c:v>1.13141496878988</c:v>
                </c:pt>
                <c:pt idx="4">
                  <c:v>1.0974911731422261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7-4E87-4476-8E3C-50ECE080181A}"/>
            </c:ext>
          </c:extLst>
        </c:ser>
        <c:ser>
          <c:idx val="18"/>
          <c:order val="19"/>
          <c:tx>
            <c:strRef>
              <c:f>'ASETTW NowTag'!$A$21</c:f>
              <c:strCache>
                <c:ptCount val="1"/>
                <c:pt idx="0">
                  <c:v>Mega Charizard X</c:v>
                </c:pt>
              </c:strCache>
            </c:strRef>
          </c:tx>
          <c:spPr>
            <a:ln w="9525" cap="rnd">
              <a:solidFill>
                <a:schemeClr val="tx1">
                  <a:alpha val="70000"/>
                </a:schemeClr>
              </a:solidFill>
              <a:prstDash val="lgDash"/>
              <a:round/>
            </a:ln>
            <a:effectLst/>
          </c:spPr>
          <c:marker>
            <c:symbol val="circle"/>
            <c:size val="2"/>
            <c:spPr>
              <a:solidFill>
                <a:schemeClr val="tx1"/>
              </a:solidFill>
              <a:ln w="9525">
                <a:solidFill>
                  <a:schemeClr val="tx1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NowTag'!$F$1,'ASETTW NowTag'!$J$1,'ASETTW NowTag'!$N$1,'ASETTW NowTag'!$R$1,'ASETTW NowTag'!$V$1)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NowTag'!$D$21:$W$21</c15:sqref>
                  </c15:fullRef>
                </c:ext>
              </c:extLst>
              <c:f>('ASETTW NowTag'!$F$21,'ASETTW NowTag'!$J$21,'ASETTW NowTag'!$N$21,'ASETTW NowTag'!$R$21,'ASETTW NowTag'!$V$21)</c:f>
              <c:numCache>
                <c:formatCode>General</c:formatCode>
                <c:ptCount val="5"/>
                <c:pt idx="0">
                  <c:v>1.3135650043325526</c:v>
                </c:pt>
                <c:pt idx="1">
                  <c:v>1.2470561988718638</c:v>
                </c:pt>
                <c:pt idx="2">
                  <c:v>1.1928511693477253</c:v>
                </c:pt>
                <c:pt idx="3">
                  <c:v>1.149080981210282</c:v>
                </c:pt>
                <c:pt idx="4">
                  <c:v>1.1070673838476577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8-4E87-4476-8E3C-50ECE080181A}"/>
            </c:ext>
          </c:extLst>
        </c:ser>
        <c:ser>
          <c:idx val="19"/>
          <c:order val="20"/>
          <c:tx>
            <c:strRef>
              <c:f>'ASETTW NowTag'!$A$22</c:f>
              <c:strCache>
                <c:ptCount val="1"/>
              </c:strCache>
            </c:strRef>
          </c:tx>
          <c:spPr>
            <a:ln w="76200" cap="rnd">
              <a:solidFill>
                <a:srgbClr val="F17FE3">
                  <a:alpha val="69804"/>
                </a:srgbClr>
              </a:solidFill>
              <a:prstDash val="lgDash"/>
              <a:round/>
            </a:ln>
            <a:effectLst/>
          </c:spPr>
          <c:marker>
            <c:symbol val="circle"/>
            <c:size val="10"/>
            <c:spPr>
              <a:solidFill>
                <a:srgbClr val="F17FE3"/>
              </a:solidFill>
              <a:ln w="9525">
                <a:solidFill>
                  <a:srgbClr val="F17FE3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NowTag'!$F$1,'ASETTW NowTag'!$J$1,'ASETTW NowTag'!$N$1,'ASETTW NowTag'!$R$1,'ASETTW NowTag'!$V$1)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NowTag'!$D$22:$W$22</c15:sqref>
                  </c15:fullRef>
                </c:ext>
              </c:extLst>
              <c:f>('ASETTW NowTag'!$F$22,'ASETTW NowTag'!$J$22,'ASETTW NowTag'!$N$22,'ASETTW NowTag'!$R$22,'ASETTW NowTag'!$V$22)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9-4E87-4476-8E3C-50ECE080181A}"/>
            </c:ext>
          </c:extLst>
        </c:ser>
        <c:ser>
          <c:idx val="20"/>
          <c:order val="21"/>
          <c:tx>
            <c:strRef>
              <c:f>'ASETTW NowTag'!$A$23</c:f>
              <c:strCache>
                <c:ptCount val="1"/>
              </c:strCache>
            </c:strRef>
          </c:tx>
          <c:spPr>
            <a:ln w="28575" cap="rnd">
              <a:solidFill>
                <a:schemeClr val="accent2">
                  <a:alpha val="70000"/>
                </a:schemeClr>
              </a:solidFill>
              <a:prstDash val="lgDash"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NowTag'!$F$1,'ASETTW NowTag'!$J$1,'ASETTW NowTag'!$N$1,'ASETTW NowTag'!$R$1,'ASETTW NowTag'!$V$1)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NowTag'!$D$23:$W$23</c15:sqref>
                  </c15:fullRef>
                </c:ext>
              </c:extLst>
              <c:f>('ASETTW NowTag'!$F$23,'ASETTW NowTag'!$J$23,'ASETTW NowTag'!$N$23,'ASETTW NowTag'!$R$23,'ASETTW NowTag'!$V$23)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A-4E87-4476-8E3C-50ECE080181A}"/>
            </c:ext>
          </c:extLst>
        </c:ser>
        <c:ser>
          <c:idx val="21"/>
          <c:order val="22"/>
          <c:tx>
            <c:strRef>
              <c:f>'ASETTW NowTag'!$A$24</c:f>
              <c:strCache>
                <c:ptCount val="1"/>
                <c:pt idx="0">
                  <c:v>Primal Groudon</c:v>
                </c:pt>
              </c:strCache>
            </c:strRef>
          </c:tx>
          <c:spPr>
            <a:ln w="76200" cap="rnd">
              <a:solidFill>
                <a:srgbClr val="FF0000">
                  <a:alpha val="70000"/>
                </a:srgbClr>
              </a:solidFill>
              <a:prstDash val="lgDash"/>
              <a:round/>
            </a:ln>
            <a:effectLst/>
          </c:spPr>
          <c:marker>
            <c:symbol val="circle"/>
            <c:size val="10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NowTag'!$F$1,'ASETTW NowTag'!$J$1,'ASETTW NowTag'!$N$1,'ASETTW NowTag'!$R$1,'ASETTW NowTag'!$V$1)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NowTag'!$D$24:$W$24</c15:sqref>
                  </c15:fullRef>
                </c:ext>
              </c:extLst>
              <c:f>('ASETTW NowTag'!$F$24,'ASETTW NowTag'!$J$24,'ASETTW NowTag'!$N$24,'ASETTW NowTag'!$R$24,'ASETTW NowTag'!$V$24)</c:f>
              <c:numCache>
                <c:formatCode>General</c:formatCode>
                <c:ptCount val="5"/>
                <c:pt idx="0">
                  <c:v>1.3460307133871618</c:v>
                </c:pt>
                <c:pt idx="1">
                  <c:v>1.2880604936831999</c:v>
                </c:pt>
                <c:pt idx="2">
                  <c:v>1.2414544818381252</c:v>
                </c:pt>
                <c:pt idx="3">
                  <c:v>1.2054025996098106</c:v>
                </c:pt>
                <c:pt idx="4">
                  <c:v>1.1672659638944456</c:v>
                </c:pt>
              </c:numCache>
            </c:numRef>
          </c:val>
          <c:smooth val="0"/>
          <c:extLst>
            <c:ext xmlns:c15="http://schemas.microsoft.com/office/drawing/2012/chart" uri="{02D57815-91ED-43cb-92C2-25804820EDAC}">
              <c15:categoryFilterExceptions>
                <c15:categoryFilterException>
                  <c15:sqref>'ASETTW NowTag'!$H$24</c15:sqref>
                  <c15:spPr xmlns:c15="http://schemas.microsoft.com/office/drawing/2012/chart">
                    <a:ln w="76200" cap="rnd">
                      <a:solidFill>
                        <a:srgbClr val="FF0000">
                          <a:alpha val="70000"/>
                        </a:srgbClr>
                      </a:solidFill>
                      <a:prstDash val="lgDash"/>
                      <a:round/>
                    </a:ln>
                    <a:effectLst/>
                  </c15:spPr>
                  <c15:bubble3D val="0"/>
                  <c15:marker>
                    <c:symbol val="circle"/>
                    <c:size val="10"/>
                    <c:spPr>
                      <a:solidFill>
                        <a:srgbClr val="FF0000"/>
                      </a:solidFill>
                      <a:ln w="9525">
                        <a:solidFill>
                          <a:srgbClr val="FF0000"/>
                        </a:solidFill>
                      </a:ln>
                      <a:effectLst/>
                    </c:spPr>
                  </c15:marker>
                </c15:categoryFilterException>
              </c15:categoryFilterExceptions>
            </c:ext>
            <c:ext xmlns:c16="http://schemas.microsoft.com/office/drawing/2014/chart" uri="{C3380CC4-5D6E-409C-BE32-E72D297353CC}">
              <c16:uniqueId val="{0000001D-4E87-4476-8E3C-50ECE080181A}"/>
            </c:ext>
          </c:extLst>
        </c:ser>
        <c:ser>
          <c:idx val="22"/>
          <c:order val="23"/>
          <c:tx>
            <c:strRef>
              <c:f>'ASETTW NowTag'!$A$25</c:f>
              <c:strCache>
                <c:ptCount val="1"/>
              </c:strCache>
            </c:strRef>
          </c:tx>
          <c:spPr>
            <a:ln w="28575" cap="rnd">
              <a:solidFill>
                <a:srgbClr val="99CC00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99CC00"/>
              </a:solidFill>
              <a:ln w="9525">
                <a:solidFill>
                  <a:srgbClr val="99CC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NowTag'!$F$1,'ASETTW NowTag'!$J$1,'ASETTW NowTag'!$N$1,'ASETTW NowTag'!$R$1,'ASETTW NowTag'!$V$1)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NowTag'!$D$25:$W$25</c15:sqref>
                  </c15:fullRef>
                </c:ext>
              </c:extLst>
              <c:f>('ASETTW NowTag'!$F$25,'ASETTW NowTag'!$J$25,'ASETTW NowTag'!$N$25,'ASETTW NowTag'!$R$25,'ASETTW NowTag'!$V$25)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E-4E87-4476-8E3C-50ECE080181A}"/>
            </c:ext>
          </c:extLst>
        </c:ser>
        <c:ser>
          <c:idx val="23"/>
          <c:order val="24"/>
          <c:tx>
            <c:strRef>
              <c:f>'ASETTW NowTag'!$A$26</c:f>
              <c:strCache>
                <c:ptCount val="1"/>
              </c:strCache>
            </c:strRef>
          </c:tx>
          <c:spPr>
            <a:ln w="76200" cap="rnd">
              <a:solidFill>
                <a:srgbClr val="00B0F0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10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NowTag'!$F$1,'ASETTW NowTag'!$J$1,'ASETTW NowTag'!$N$1,'ASETTW NowTag'!$R$1,'ASETTW NowTag'!$V$1)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NowTag'!$D$26:$W$26</c15:sqref>
                  </c15:fullRef>
                </c:ext>
              </c:extLst>
              <c:f>('ASETTW NowTag'!$F$26,'ASETTW NowTag'!$J$26,'ASETTW NowTag'!$N$26,'ASETTW NowTag'!$R$26,'ASETTW NowTag'!$V$26)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F-4E87-4476-8E3C-50ECE080181A}"/>
            </c:ext>
          </c:extLst>
        </c:ser>
        <c:ser>
          <c:idx val="24"/>
          <c:order val="25"/>
          <c:tx>
            <c:strRef>
              <c:f>'ASETTW NowTag'!$A$27</c:f>
              <c:strCache>
                <c:ptCount val="1"/>
              </c:strCache>
            </c:strRef>
          </c:tx>
          <c:spPr>
            <a:ln w="76200" cap="rnd">
              <a:solidFill>
                <a:srgbClr val="FF0000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10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NowTag'!$F$1,'ASETTW NowTag'!$J$1,'ASETTW NowTag'!$N$1,'ASETTW NowTag'!$R$1,'ASETTW NowTag'!$V$1)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NowTag'!$D$27:$W$27</c15:sqref>
                  </c15:fullRef>
                </c:ext>
              </c:extLst>
              <c:f>('ASETTW NowTag'!$F$27,'ASETTW NowTag'!$J$27,'ASETTW NowTag'!$N$27,'ASETTW NowTag'!$R$27,'ASETTW NowTag'!$V$27)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0-4E87-4476-8E3C-50ECE080181A}"/>
            </c:ext>
          </c:extLst>
        </c:ser>
        <c:ser>
          <c:idx val="25"/>
          <c:order val="26"/>
          <c:tx>
            <c:strRef>
              <c:f>'ASETTW NowTag'!$A$28</c:f>
              <c:strCache>
                <c:ptCount val="1"/>
                <c:pt idx="0">
                  <c:v>Mega Houndoom</c:v>
                </c:pt>
              </c:strCache>
            </c:strRef>
          </c:tx>
          <c:spPr>
            <a:ln w="9525" cap="rnd">
              <a:solidFill>
                <a:schemeClr val="tx1">
                  <a:alpha val="70000"/>
                </a:schemeClr>
              </a:solidFill>
              <a:prstDash val="lgDash"/>
              <a:round/>
            </a:ln>
            <a:effectLst/>
          </c:spPr>
          <c:marker>
            <c:symbol val="circle"/>
            <c:size val="2"/>
            <c:spPr>
              <a:solidFill>
                <a:schemeClr val="tx1"/>
              </a:solidFill>
              <a:ln w="9525">
                <a:solidFill>
                  <a:schemeClr val="tx1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NowTag'!$F$1,'ASETTW NowTag'!$J$1,'ASETTW NowTag'!$N$1,'ASETTW NowTag'!$R$1,'ASETTW NowTag'!$V$1)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NowTag'!$D$28:$W$28</c15:sqref>
                  </c15:fullRef>
                </c:ext>
              </c:extLst>
              <c:f>('ASETTW NowTag'!$F$28,'ASETTW NowTag'!$J$28,'ASETTW NowTag'!$N$28,'ASETTW NowTag'!$R$28,'ASETTW NowTag'!$V$28)</c:f>
              <c:numCache>
                <c:formatCode>General</c:formatCode>
                <c:ptCount val="5"/>
                <c:pt idx="0">
                  <c:v>1.3585624838967476</c:v>
                </c:pt>
                <c:pt idx="1">
                  <c:v>1.2894787949147843</c:v>
                </c:pt>
                <c:pt idx="2">
                  <c:v>1.2372484531121362</c:v>
                </c:pt>
                <c:pt idx="3">
                  <c:v>1.19010742530464</c:v>
                </c:pt>
                <c:pt idx="4">
                  <c:v>1.1504871751686416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1-4E87-4476-8E3C-50ECE080181A}"/>
            </c:ext>
          </c:extLst>
        </c:ser>
        <c:ser>
          <c:idx val="26"/>
          <c:order val="27"/>
          <c:tx>
            <c:strRef>
              <c:f>'ASETTW NowTag'!$A$29</c:f>
              <c:strCache>
                <c:ptCount val="1"/>
              </c:strCache>
            </c:strRef>
          </c:tx>
          <c:spPr>
            <a:ln w="28575" cap="rnd">
              <a:solidFill>
                <a:schemeClr val="bg1">
                  <a:lumMod val="50000"/>
                  <a:alpha val="70000"/>
                </a:scheme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chemeClr val="bg1">
                  <a:lumMod val="50000"/>
                </a:schemeClr>
              </a:solidFill>
              <a:ln w="9525">
                <a:solidFill>
                  <a:schemeClr val="bg1">
                    <a:lumMod val="5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NowTag'!$F$1,'ASETTW NowTag'!$J$1,'ASETTW NowTag'!$N$1,'ASETTW NowTag'!$R$1,'ASETTW NowTag'!$V$1)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NowTag'!$D$29:$W$29</c15:sqref>
                  </c15:fullRef>
                </c:ext>
              </c:extLst>
              <c:f>('ASETTW NowTag'!$F$29,'ASETTW NowTag'!$J$29,'ASETTW NowTag'!$N$29,'ASETTW NowTag'!$R$29,'ASETTW NowTag'!$V$29)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2-4E87-4476-8E3C-50ECE080181A}"/>
            </c:ext>
          </c:extLst>
        </c:ser>
        <c:ser>
          <c:idx val="27"/>
          <c:order val="28"/>
          <c:tx>
            <c:strRef>
              <c:f>'ASETTW NowTag'!$A$30</c:f>
              <c:strCache>
                <c:ptCount val="1"/>
              </c:strCache>
            </c:strRef>
          </c:tx>
          <c:spPr>
            <a:ln w="57150" cap="rnd" cmpd="tri">
              <a:solidFill>
                <a:srgbClr val="3333FF">
                  <a:alpha val="70000"/>
                </a:srgbClr>
              </a:solidFill>
              <a:round/>
            </a:ln>
            <a:effectLst/>
          </c:spPr>
          <c:marker>
            <c:symbol val="circle"/>
            <c:size val="8"/>
            <c:spPr>
              <a:solidFill>
                <a:srgbClr val="3333FF"/>
              </a:solidFill>
              <a:ln w="9525">
                <a:solidFill>
                  <a:srgbClr val="3333FF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NowTag'!$F$1,'ASETTW NowTag'!$J$1,'ASETTW NowTag'!$N$1,'ASETTW NowTag'!$R$1,'ASETTW NowTag'!$V$1)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NowTag'!$D$30:$W$30</c15:sqref>
                  </c15:fullRef>
                </c:ext>
              </c:extLst>
              <c:f>('ASETTW NowTag'!$F$30,'ASETTW NowTag'!$J$30,'ASETTW NowTag'!$N$30,'ASETTW NowTag'!$R$30,'ASETTW NowTag'!$V$30)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3-4E87-4476-8E3C-50ECE080181A}"/>
            </c:ext>
          </c:extLst>
        </c:ser>
        <c:ser>
          <c:idx val="28"/>
          <c:order val="29"/>
          <c:tx>
            <c:strRef>
              <c:f>'ASETTW NowTag'!$A$31</c:f>
              <c:strCache>
                <c:ptCount val="1"/>
              </c:strCache>
            </c:strRef>
          </c:tx>
          <c:spPr>
            <a:ln w="57150" cap="rnd">
              <a:solidFill>
                <a:srgbClr val="C00000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8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NowTag'!$F$1,'ASETTW NowTag'!$J$1,'ASETTW NowTag'!$N$1,'ASETTW NowTag'!$R$1,'ASETTW NowTag'!$V$1)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NowTag'!$D$31:$W$31</c15:sqref>
                  </c15:fullRef>
                </c:ext>
              </c:extLst>
              <c:f>('ASETTW NowTag'!$F$31,'ASETTW NowTag'!$J$31,'ASETTW NowTag'!$N$31,'ASETTW NowTag'!$R$31,'ASETTW NowTag'!$V$31)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4-4E87-4476-8E3C-50ECE080181A}"/>
            </c:ext>
          </c:extLst>
        </c:ser>
        <c:ser>
          <c:idx val="29"/>
          <c:order val="30"/>
          <c:tx>
            <c:strRef>
              <c:f>'ASETTW NowTag'!$A$32</c:f>
              <c:strCache>
                <c:ptCount val="1"/>
                <c:pt idx="0">
                  <c:v>Shadow Charizard</c:v>
                </c:pt>
              </c:strCache>
            </c:strRef>
          </c:tx>
          <c:spPr>
            <a:ln w="28575" cap="rnd">
              <a:solidFill>
                <a:srgbClr val="FFC000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NowTag'!$F$1,'ASETTW NowTag'!$J$1,'ASETTW NowTag'!$N$1,'ASETTW NowTag'!$R$1,'ASETTW NowTag'!$V$1)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NowTag'!$D$32:$W$32</c15:sqref>
                  </c15:fullRef>
                </c:ext>
              </c:extLst>
              <c:f>('ASETTW NowTag'!$F$32,'ASETTW NowTag'!$J$32,'ASETTW NowTag'!$N$32,'ASETTW NowTag'!$R$32,'ASETTW NowTag'!$V$32)</c:f>
              <c:numCache>
                <c:formatCode>General</c:formatCode>
                <c:ptCount val="5"/>
                <c:pt idx="0">
                  <c:v>1.3773537908696543</c:v>
                </c:pt>
                <c:pt idx="1">
                  <c:v>1.3082548524839694</c:v>
                </c:pt>
                <c:pt idx="2">
                  <c:v>1.2479404821899651</c:v>
                </c:pt>
                <c:pt idx="3">
                  <c:v>1.1937980324444992</c:v>
                </c:pt>
                <c:pt idx="4">
                  <c:v>1.1486437755254881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5-4E87-4476-8E3C-50ECE080181A}"/>
            </c:ext>
          </c:extLst>
        </c:ser>
        <c:ser>
          <c:idx val="30"/>
          <c:order val="31"/>
          <c:tx>
            <c:strRef>
              <c:f>'ASETTW NowTag'!$A$33</c:f>
              <c:strCache>
                <c:ptCount val="1"/>
              </c:strCache>
            </c:strRef>
          </c:tx>
          <c:spPr>
            <a:ln w="57150" cap="rnd">
              <a:solidFill>
                <a:schemeClr val="accent2"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8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NowTag'!$F$1,'ASETTW NowTag'!$J$1,'ASETTW NowTag'!$N$1,'ASETTW NowTag'!$R$1,'ASETTW NowTag'!$V$1)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NowTag'!$D$33:$W$33</c15:sqref>
                  </c15:fullRef>
                </c:ext>
              </c:extLst>
              <c:f>('ASETTW NowTag'!$F$33,'ASETTW NowTag'!$J$33,'ASETTW NowTag'!$N$33,'ASETTW NowTag'!$R$33,'ASETTW NowTag'!$V$33)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6-4E87-4476-8E3C-50ECE080181A}"/>
            </c:ext>
          </c:extLst>
        </c:ser>
        <c:ser>
          <c:idx val="31"/>
          <c:order val="32"/>
          <c:tx>
            <c:strRef>
              <c:f>'ASETTW NowTag'!$A$34</c:f>
              <c:strCache>
                <c:ptCount val="1"/>
                <c:pt idx="0">
                  <c:v>Shadow Typhlosion</c:v>
                </c:pt>
              </c:strCache>
            </c:strRef>
          </c:tx>
          <c:spPr>
            <a:ln w="12700" cap="rnd">
              <a:solidFill>
                <a:schemeClr val="accent1">
                  <a:lumMod val="75000"/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3"/>
            <c:spPr>
              <a:solidFill>
                <a:schemeClr val="accent1">
                  <a:lumMod val="75000"/>
                </a:schemeClr>
              </a:solidFill>
              <a:ln w="9525">
                <a:solidFill>
                  <a:schemeClr val="accent1">
                    <a:lumMod val="75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NowTag'!$F$1,'ASETTW NowTag'!$J$1,'ASETTW NowTag'!$N$1,'ASETTW NowTag'!$R$1,'ASETTW NowTag'!$V$1)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NowTag'!$D$34:$W$34</c15:sqref>
                  </c15:fullRef>
                </c:ext>
              </c:extLst>
              <c:f>('ASETTW NowTag'!$F$34,'ASETTW NowTag'!$J$34,'ASETTW NowTag'!$N$34,'ASETTW NowTag'!$R$34,'ASETTW NowTag'!$V$34)</c:f>
              <c:numCache>
                <c:formatCode>General</c:formatCode>
                <c:ptCount val="5"/>
                <c:pt idx="0">
                  <c:v>1.4086960900755885</c:v>
                </c:pt>
                <c:pt idx="1">
                  <c:v>1.3238186302108008</c:v>
                </c:pt>
                <c:pt idx="2">
                  <c:v>1.2654229033628266</c:v>
                </c:pt>
                <c:pt idx="3">
                  <c:v>1.2173090313992023</c:v>
                </c:pt>
                <c:pt idx="4">
                  <c:v>1.1749771737618895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7-4E87-4476-8E3C-50ECE080181A}"/>
            </c:ext>
          </c:extLst>
        </c:ser>
        <c:ser>
          <c:idx val="32"/>
          <c:order val="33"/>
          <c:tx>
            <c:strRef>
              <c:f>'ASETTW NowTag'!$A$35</c:f>
              <c:strCache>
                <c:ptCount val="1"/>
              </c:strCache>
            </c:strRef>
          </c:tx>
          <c:spPr>
            <a:ln w="9525" cap="rnd">
              <a:solidFill>
                <a:srgbClr val="FF0000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2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NowTag'!$F$1,'ASETTW NowTag'!$J$1,'ASETTW NowTag'!$N$1,'ASETTW NowTag'!$R$1,'ASETTW NowTag'!$V$1)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NowTag'!$D$35:$W$35</c15:sqref>
                  </c15:fullRef>
                </c:ext>
              </c:extLst>
              <c:f>('ASETTW NowTag'!$F$35,'ASETTW NowTag'!$J$35,'ASETTW NowTag'!$N$35,'ASETTW NowTag'!$R$35,'ASETTW NowTag'!$V$35)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8-4E87-4476-8E3C-50ECE080181A}"/>
            </c:ext>
          </c:extLst>
        </c:ser>
        <c:ser>
          <c:idx val="33"/>
          <c:order val="34"/>
          <c:tx>
            <c:strRef>
              <c:f>'ASETTW NowTag'!$A$36</c:f>
              <c:strCache>
                <c:ptCount val="1"/>
              </c:strCache>
            </c:strRef>
          </c:tx>
          <c:spPr>
            <a:ln w="28575" cap="rnd">
              <a:solidFill>
                <a:schemeClr val="accent2">
                  <a:lumMod val="75000"/>
                  <a:alpha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75000"/>
                </a:schemeClr>
              </a:solidFill>
              <a:ln w="9525">
                <a:solidFill>
                  <a:schemeClr val="accent2">
                    <a:lumMod val="75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NowTag'!$F$1,'ASETTW NowTag'!$J$1,'ASETTW NowTag'!$N$1,'ASETTW NowTag'!$R$1,'ASETTW NowTag'!$V$1)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NowTag'!$D$36:$W$36</c15:sqref>
                  </c15:fullRef>
                </c:ext>
              </c:extLst>
              <c:f>('ASETTW NowTag'!$F$36,'ASETTW NowTag'!$J$36,'ASETTW NowTag'!$N$36,'ASETTW NowTag'!$R$36,'ASETTW NowTag'!$V$36)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9-4E87-4476-8E3C-50ECE080181A}"/>
            </c:ext>
          </c:extLst>
        </c:ser>
        <c:ser>
          <c:idx val="34"/>
          <c:order val="35"/>
          <c:tx>
            <c:strRef>
              <c:f>'ASETTW NowTag'!$A$37</c:f>
              <c:strCache>
                <c:ptCount val="1"/>
              </c:strCache>
            </c:strRef>
          </c:tx>
          <c:spPr>
            <a:ln w="76200" cap="rnd">
              <a:solidFill>
                <a:srgbClr val="99CC00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10"/>
            <c:spPr>
              <a:solidFill>
                <a:srgbClr val="99CC00"/>
              </a:solidFill>
              <a:ln w="9525">
                <a:solidFill>
                  <a:srgbClr val="99CC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NowTag'!$F$1,'ASETTW NowTag'!$J$1,'ASETTW NowTag'!$N$1,'ASETTW NowTag'!$R$1,'ASETTW NowTag'!$V$1)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NowTag'!$D$37:$W$37</c15:sqref>
                  </c15:fullRef>
                </c:ext>
              </c:extLst>
              <c:f>('ASETTW NowTag'!$F$37,'ASETTW NowTag'!$J$37,'ASETTW NowTag'!$N$37,'ASETTW NowTag'!$R$37,'ASETTW NowTag'!$V$37)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A-4E87-4476-8E3C-50ECE080181A}"/>
            </c:ext>
          </c:extLst>
        </c:ser>
        <c:ser>
          <c:idx val="35"/>
          <c:order val="36"/>
          <c:tx>
            <c:strRef>
              <c:f>'ASETTW NowTag'!$A$38</c:f>
              <c:strCache>
                <c:ptCount val="1"/>
                <c:pt idx="0">
                  <c:v>Shadow Arcanine</c:v>
                </c:pt>
              </c:strCache>
            </c:strRef>
          </c:tx>
          <c:spPr>
            <a:ln w="9525" cap="rnd">
              <a:solidFill>
                <a:schemeClr val="accent2">
                  <a:lumMod val="60000"/>
                  <a:lumOff val="40000"/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2"/>
            <c:spPr>
              <a:solidFill>
                <a:schemeClr val="accent2">
                  <a:lumMod val="60000"/>
                  <a:lumOff val="40000"/>
                </a:schemeClr>
              </a:solidFill>
              <a:ln w="9525">
                <a:solidFill>
                  <a:schemeClr val="accent2">
                    <a:lumMod val="60000"/>
                    <a:lumOff val="4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NowTag'!$F$1,'ASETTW NowTag'!$J$1,'ASETTW NowTag'!$N$1,'ASETTW NowTag'!$R$1,'ASETTW NowTag'!$V$1)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NowTag'!$D$38:$W$38</c15:sqref>
                  </c15:fullRef>
                </c:ext>
              </c:extLst>
              <c:f>('ASETTW NowTag'!$F$38,'ASETTW NowTag'!$J$38,'ASETTW NowTag'!$N$38,'ASETTW NowTag'!$R$38,'ASETTW NowTag'!$V$38)</c:f>
              <c:numCache>
                <c:formatCode>General</c:formatCode>
                <c:ptCount val="5"/>
                <c:pt idx="0">
                  <c:v>1.404771566522719</c:v>
                </c:pt>
                <c:pt idx="1">
                  <c:v>1.3404693897507229</c:v>
                </c:pt>
                <c:pt idx="2">
                  <c:v>1.2839704026004117</c:v>
                </c:pt>
                <c:pt idx="3">
                  <c:v>1.2437234127178853</c:v>
                </c:pt>
                <c:pt idx="4">
                  <c:v>1.1979929484219758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B-4E87-4476-8E3C-50ECE080181A}"/>
            </c:ext>
          </c:extLst>
        </c:ser>
        <c:ser>
          <c:idx val="36"/>
          <c:order val="37"/>
          <c:tx>
            <c:strRef>
              <c:f>'ASETTW NowTag'!$A$39</c:f>
              <c:strCache>
                <c:ptCount val="1"/>
                <c:pt idx="0">
                  <c:v>Shadow Magmortar</c:v>
                </c:pt>
              </c:strCache>
            </c:strRef>
          </c:tx>
          <c:spPr>
            <a:ln w="9525" cap="rnd">
              <a:solidFill>
                <a:srgbClr val="FF0000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2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NowTag'!$F$1,'ASETTW NowTag'!$J$1,'ASETTW NowTag'!$N$1,'ASETTW NowTag'!$R$1,'ASETTW NowTag'!$V$1)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NowTag'!$D$39:$W$39</c15:sqref>
                  </c15:fullRef>
                </c:ext>
              </c:extLst>
              <c:f>('ASETTW NowTag'!$F$39,'ASETTW NowTag'!$J$39,'ASETTW NowTag'!$N$39,'ASETTW NowTag'!$R$39,'ASETTW NowTag'!$V$39)</c:f>
              <c:numCache>
                <c:formatCode>General</c:formatCode>
                <c:ptCount val="5"/>
                <c:pt idx="0">
                  <c:v>1.411372391909868</c:v>
                </c:pt>
                <c:pt idx="1">
                  <c:v>1.3457532190321639</c:v>
                </c:pt>
                <c:pt idx="2">
                  <c:v>1.2865604656936453</c:v>
                </c:pt>
                <c:pt idx="3">
                  <c:v>1.2431381552841065</c:v>
                </c:pt>
                <c:pt idx="4">
                  <c:v>1.199199720387637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C-4E87-4476-8E3C-50ECE080181A}"/>
            </c:ext>
          </c:extLst>
        </c:ser>
        <c:ser>
          <c:idx val="37"/>
          <c:order val="38"/>
          <c:tx>
            <c:strRef>
              <c:f>'ASETTW NowTag'!$A$40</c:f>
              <c:strCache>
                <c:ptCount val="1"/>
                <c:pt idx="0">
                  <c:v>Darmanitan</c:v>
                </c:pt>
              </c:strCache>
            </c:strRef>
          </c:tx>
          <c:spPr>
            <a:ln w="28575" cap="rnd">
              <a:solidFill>
                <a:srgbClr val="C00000">
                  <a:alpha val="70000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NowTag'!$F$1,'ASETTW NowTag'!$J$1,'ASETTW NowTag'!$N$1,'ASETTW NowTag'!$R$1,'ASETTW NowTag'!$V$1)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NowTag'!$D$40:$W$40</c15:sqref>
                  </c15:fullRef>
                </c:ext>
              </c:extLst>
              <c:f>('ASETTW NowTag'!$F$40,'ASETTW NowTag'!$J$40,'ASETTW NowTag'!$N$40,'ASETTW NowTag'!$R$40,'ASETTW NowTag'!$V$40)</c:f>
              <c:numCache>
                <c:formatCode>General</c:formatCode>
                <c:ptCount val="5"/>
                <c:pt idx="0">
                  <c:v>1.4399980102033685</c:v>
                </c:pt>
                <c:pt idx="1">
                  <c:v>1.3586284430468436</c:v>
                </c:pt>
                <c:pt idx="2">
                  <c:v>1.2982602991123566</c:v>
                </c:pt>
                <c:pt idx="3">
                  <c:v>1.2527600258566751</c:v>
                </c:pt>
                <c:pt idx="4">
                  <c:v>1.2067767835724059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D-4E87-4476-8E3C-50ECE080181A}"/>
            </c:ext>
          </c:extLst>
        </c:ser>
        <c:ser>
          <c:idx val="43"/>
          <c:order val="44"/>
          <c:tx>
            <c:strRef>
              <c:f>'ASETTW NowTag'!$A$46</c:f>
              <c:strCache>
                <c:ptCount val="1"/>
              </c:strCache>
            </c:strRef>
          </c:tx>
          <c:spPr>
            <a:ln w="28575" cap="rnd">
              <a:solidFill>
                <a:schemeClr val="accent2">
                  <a:alpha val="70000"/>
                </a:schemeClr>
              </a:solidFill>
              <a:prstDash val="lgDash"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NowTag'!$F$1,'ASETTW NowTag'!$J$1,'ASETTW NowTag'!$N$1,'ASETTW NowTag'!$R$1,'ASETTW NowTag'!$V$1)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NowTag'!$D$46:$W$46</c15:sqref>
                  </c15:fullRef>
                </c:ext>
              </c:extLst>
              <c:f>('ASETTW NowTag'!$F$46,'ASETTW NowTag'!$J$46,'ASETTW NowTag'!$N$46,'ASETTW NowTag'!$R$46,'ASETTW NowTag'!$V$46)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E-4E87-4476-8E3C-50ECE080181A}"/>
            </c:ext>
          </c:extLst>
        </c:ser>
        <c:ser>
          <c:idx val="44"/>
          <c:order val="45"/>
          <c:tx>
            <c:strRef>
              <c:f>'ASETTW NowTag'!$A$47</c:f>
              <c:strCache>
                <c:ptCount val="1"/>
                <c:pt idx="0">
                  <c:v>Entei</c:v>
                </c:pt>
              </c:strCache>
            </c:strRef>
          </c:tx>
          <c:spPr>
            <a:ln w="12700" cap="rnd">
              <a:solidFill>
                <a:schemeClr val="accent2">
                  <a:lumMod val="75000"/>
                  <a:alpha val="70000"/>
                </a:schemeClr>
              </a:solidFill>
              <a:round/>
            </a:ln>
            <a:effectLst/>
          </c:spPr>
          <c:marker>
            <c:symbol val="circle"/>
            <c:size val="3"/>
            <c:spPr>
              <a:solidFill>
                <a:schemeClr val="accent2">
                  <a:lumMod val="75000"/>
                </a:schemeClr>
              </a:solidFill>
              <a:ln w="9525">
                <a:solidFill>
                  <a:schemeClr val="accent2">
                    <a:lumMod val="75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NowTag'!$F$1,'ASETTW NowTag'!$J$1,'ASETTW NowTag'!$N$1,'ASETTW NowTag'!$R$1,'ASETTW NowTag'!$V$1)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NowTag'!$D$47:$W$47</c15:sqref>
                  </c15:fullRef>
                </c:ext>
              </c:extLst>
              <c:f>('ASETTW NowTag'!$F$47,'ASETTW NowTag'!$J$47,'ASETTW NowTag'!$N$47,'ASETTW NowTag'!$R$47,'ASETTW NowTag'!$V$47)</c:f>
              <c:numCache>
                <c:formatCode>General</c:formatCode>
                <c:ptCount val="5"/>
                <c:pt idx="0">
                  <c:v>1.5224423836755163</c:v>
                </c:pt>
                <c:pt idx="1">
                  <c:v>1.4614669635472226</c:v>
                </c:pt>
                <c:pt idx="2">
                  <c:v>1.3872894675526406</c:v>
                </c:pt>
                <c:pt idx="3">
                  <c:v>1.3393863715872094</c:v>
                </c:pt>
                <c:pt idx="4">
                  <c:v>1.2931568385948522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F-4E87-4476-8E3C-50ECE080181A}"/>
            </c:ext>
          </c:extLst>
        </c:ser>
        <c:ser>
          <c:idx val="45"/>
          <c:order val="46"/>
          <c:tx>
            <c:strRef>
              <c:f>'ASETTW NowTag'!$A$48</c:f>
              <c:strCache>
                <c:ptCount val="1"/>
                <c:pt idx="0">
                  <c:v>Heatran</c:v>
                </c:pt>
              </c:strCache>
            </c:strRef>
          </c:tx>
          <c:spPr>
            <a:ln w="12700" cap="rnd">
              <a:solidFill>
                <a:schemeClr val="bg1">
                  <a:lumMod val="50000"/>
                  <a:alpha val="70000"/>
                </a:schemeClr>
              </a:solidFill>
              <a:round/>
            </a:ln>
            <a:effectLst/>
          </c:spPr>
          <c:marker>
            <c:symbol val="circle"/>
            <c:size val="3"/>
            <c:spPr>
              <a:solidFill>
                <a:schemeClr val="bg1">
                  <a:lumMod val="50000"/>
                </a:schemeClr>
              </a:solidFill>
              <a:ln w="9525">
                <a:solidFill>
                  <a:schemeClr val="bg1">
                    <a:lumMod val="5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NowTag'!$F$1,'ASETTW NowTag'!$J$1,'ASETTW NowTag'!$N$1,'ASETTW NowTag'!$R$1,'ASETTW NowTag'!$V$1)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NowTag'!$D$48:$W$48</c15:sqref>
                  </c15:fullRef>
                </c:ext>
              </c:extLst>
              <c:f>('ASETTW NowTag'!$F$48,'ASETTW NowTag'!$J$48,'ASETTW NowTag'!$N$48,'ASETTW NowTag'!$R$48,'ASETTW NowTag'!$V$48)</c:f>
              <c:numCache>
                <c:formatCode>General</c:formatCode>
                <c:ptCount val="5"/>
                <c:pt idx="0">
                  <c:v>1.5383482204645096</c:v>
                </c:pt>
                <c:pt idx="1">
                  <c:v>1.4702529084282314</c:v>
                </c:pt>
                <c:pt idx="2">
                  <c:v>1.4102568184258704</c:v>
                </c:pt>
                <c:pt idx="3">
                  <c:v>1.3665307662598063</c:v>
                </c:pt>
                <c:pt idx="4">
                  <c:v>1.3202712679609838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0-4E87-4476-8E3C-50ECE080181A}"/>
            </c:ext>
          </c:extLst>
        </c:ser>
        <c:ser>
          <c:idx val="46"/>
          <c:order val="47"/>
          <c:tx>
            <c:strRef>
              <c:f>'ASETTW NowTag'!$A$49</c:f>
              <c:strCache>
                <c:ptCount val="1"/>
              </c:strCache>
            </c:strRef>
          </c:tx>
          <c:spPr>
            <a:ln w="76200" cap="rnd">
              <a:solidFill>
                <a:srgbClr val="00B0F0">
                  <a:alpha val="70000"/>
                </a:srgbClr>
              </a:solidFill>
              <a:round/>
            </a:ln>
            <a:effectLst/>
          </c:spPr>
          <c:marker>
            <c:symbol val="circle"/>
            <c:size val="10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NowTag'!$F$1,'ASETTW NowTag'!$J$1,'ASETTW NowTag'!$N$1,'ASETTW NowTag'!$R$1,'ASETTW NowTag'!$V$1)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NowTag'!$D$49:$W$49</c15:sqref>
                  </c15:fullRef>
                </c:ext>
              </c:extLst>
              <c:f>('ASETTW NowTag'!$F$49,'ASETTW NowTag'!$J$49,'ASETTW NowTag'!$N$49,'ASETTW NowTag'!$R$49,'ASETTW NowTag'!$V$49)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1-4E87-4476-8E3C-50ECE080181A}"/>
            </c:ext>
          </c:extLst>
        </c:ser>
        <c:ser>
          <c:idx val="47"/>
          <c:order val="48"/>
          <c:tx>
            <c:strRef>
              <c:f>'ASETTW NowTag'!$A$50</c:f>
              <c:strCache>
                <c:ptCount val="1"/>
              </c:strCache>
            </c:strRef>
          </c:tx>
          <c:spPr>
            <a:ln w="9525" cap="rnd">
              <a:solidFill>
                <a:schemeClr val="tx1"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2"/>
            <c:spPr>
              <a:solidFill>
                <a:schemeClr val="tx1"/>
              </a:solidFill>
              <a:ln w="9525">
                <a:solidFill>
                  <a:schemeClr val="tx1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NowTag'!$F$1,'ASETTW NowTag'!$J$1,'ASETTW NowTag'!$N$1,'ASETTW NowTag'!$R$1,'ASETTW NowTag'!$V$1)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NowTag'!$D$50:$W$50</c15:sqref>
                  </c15:fullRef>
                </c:ext>
              </c:extLst>
              <c:f>('ASETTW NowTag'!$F$50,'ASETTW NowTag'!$J$50,'ASETTW NowTag'!$N$50,'ASETTW NowTag'!$R$50,'ASETTW NowTag'!$V$50)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2-4E87-4476-8E3C-50ECE080181A}"/>
            </c:ext>
          </c:extLst>
        </c:ser>
        <c:ser>
          <c:idx val="48"/>
          <c:order val="49"/>
          <c:tx>
            <c:strRef>
              <c:f>'ASETTW NowTag'!$A$51</c:f>
              <c:strCache>
                <c:ptCount val="1"/>
                <c:pt idx="0">
                  <c:v>Blaziken</c:v>
                </c:pt>
              </c:strCache>
            </c:strRef>
          </c:tx>
          <c:spPr>
            <a:ln w="28575" cap="rnd">
              <a:solidFill>
                <a:srgbClr val="FF0000">
                  <a:alpha val="70000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NowTag'!$F$1,'ASETTW NowTag'!$J$1,'ASETTW NowTag'!$N$1,'ASETTW NowTag'!$R$1,'ASETTW NowTag'!$V$1)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NowTag'!$D$51:$W$51</c15:sqref>
                  </c15:fullRef>
                </c:ext>
              </c:extLst>
              <c:f>('ASETTW NowTag'!$F$51,'ASETTW NowTag'!$J$51,'ASETTW NowTag'!$N$51,'ASETTW NowTag'!$R$51,'ASETTW NowTag'!$V$51)</c:f>
              <c:numCache>
                <c:formatCode>General</c:formatCode>
                <c:ptCount val="5"/>
                <c:pt idx="0">
                  <c:v>1.5131075048717328</c:v>
                </c:pt>
                <c:pt idx="1">
                  <c:v>1.4304523807957368</c:v>
                </c:pt>
                <c:pt idx="2">
                  <c:v>1.3678517196373701</c:v>
                </c:pt>
                <c:pt idx="3">
                  <c:v>1.3178595227352956</c:v>
                </c:pt>
                <c:pt idx="4">
                  <c:v>1.263240789849446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3-4E87-4476-8E3C-50ECE080181A}"/>
            </c:ext>
          </c:extLst>
        </c:ser>
        <c:ser>
          <c:idx val="49"/>
          <c:order val="50"/>
          <c:tx>
            <c:strRef>
              <c:f>'ASETTW NowTag'!$A$52</c:f>
              <c:strCache>
                <c:ptCount val="1"/>
              </c:strCache>
            </c:strRef>
          </c:tx>
          <c:spPr>
            <a:ln w="28575" cap="rnd">
              <a:solidFill>
                <a:srgbClr val="D60093">
                  <a:alpha val="70000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D60093"/>
              </a:solidFill>
              <a:ln w="9525">
                <a:solidFill>
                  <a:srgbClr val="D60093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NowTag'!$F$1,'ASETTW NowTag'!$J$1,'ASETTW NowTag'!$N$1,'ASETTW NowTag'!$R$1,'ASETTW NowTag'!$V$1)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NowTag'!$D$52:$W$52</c15:sqref>
                  </c15:fullRef>
                </c:ext>
              </c:extLst>
              <c:f>('ASETTW NowTag'!$F$52,'ASETTW NowTag'!$J$52,'ASETTW NowTag'!$N$52,'ASETTW NowTag'!$R$52,'ASETTW NowTag'!$V$52)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4-4E87-4476-8E3C-50ECE080181A}"/>
            </c:ext>
          </c:extLst>
        </c:ser>
        <c:ser>
          <c:idx val="50"/>
          <c:order val="51"/>
          <c:tx>
            <c:strRef>
              <c:f>'ASETTW NowTag'!$A$53</c:f>
              <c:strCache>
                <c:ptCount val="1"/>
              </c:strCache>
            </c:strRef>
          </c:tx>
          <c:spPr>
            <a:ln w="76200" cap="rnd">
              <a:solidFill>
                <a:srgbClr val="FF66CC">
                  <a:alpha val="69804"/>
                </a:srgbClr>
              </a:solidFill>
              <a:round/>
            </a:ln>
            <a:effectLst/>
          </c:spPr>
          <c:marker>
            <c:symbol val="circle"/>
            <c:size val="10"/>
            <c:spPr>
              <a:solidFill>
                <a:srgbClr val="FF66CC"/>
              </a:solidFill>
              <a:ln w="9525">
                <a:solidFill>
                  <a:srgbClr val="FF66CC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NowTag'!$F$1,'ASETTW NowTag'!$J$1,'ASETTW NowTag'!$N$1,'ASETTW NowTag'!$R$1,'ASETTW NowTag'!$V$1)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NowTag'!$D$53:$W$53</c15:sqref>
                  </c15:fullRef>
                </c:ext>
              </c:extLst>
              <c:f>('ASETTW NowTag'!$F$53,'ASETTW NowTag'!$J$53,'ASETTW NowTag'!$N$53,'ASETTW NowTag'!$R$53,'ASETTW NowTag'!$V$53)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5-4E87-4476-8E3C-50ECE080181A}"/>
            </c:ext>
          </c:extLst>
        </c:ser>
        <c:ser>
          <c:idx val="51"/>
          <c:order val="52"/>
          <c:tx>
            <c:strRef>
              <c:f>'ASETTW NowTag'!$A$54</c:f>
              <c:strCache>
                <c:ptCount val="1"/>
              </c:strCache>
            </c:strRef>
          </c:tx>
          <c:spPr>
            <a:ln w="9525" cap="rnd">
              <a:solidFill>
                <a:srgbClr val="F17FE3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2"/>
            <c:spPr>
              <a:solidFill>
                <a:srgbClr val="F17FE3"/>
              </a:solidFill>
              <a:ln w="9525">
                <a:solidFill>
                  <a:srgbClr val="F17FE3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NowTag'!$F$1,'ASETTW NowTag'!$J$1,'ASETTW NowTag'!$N$1,'ASETTW NowTag'!$R$1,'ASETTW NowTag'!$V$1)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NowTag'!$D$54:$W$54</c15:sqref>
                  </c15:fullRef>
                </c:ext>
              </c:extLst>
              <c:f>('ASETTW NowTag'!$F$54,'ASETTW NowTag'!$J$54,'ASETTW NowTag'!$N$54,'ASETTW NowTag'!$R$54,'ASETTW NowTag'!$V$54)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6-4E87-4476-8E3C-50ECE080181A}"/>
            </c:ext>
          </c:extLst>
        </c:ser>
        <c:ser>
          <c:idx val="52"/>
          <c:order val="53"/>
          <c:tx>
            <c:strRef>
              <c:f>'ASETTW NowTag'!$A$55</c:f>
              <c:strCache>
                <c:ptCount val="1"/>
                <c:pt idx="0">
                  <c:v>Emboar</c:v>
                </c:pt>
              </c:strCache>
            </c:strRef>
          </c:tx>
          <c:spPr>
            <a:ln w="12700" cap="rnd">
              <a:solidFill>
                <a:srgbClr val="C00000">
                  <a:alpha val="70000"/>
                </a:srgbClr>
              </a:solidFill>
              <a:round/>
            </a:ln>
            <a:effectLst/>
          </c:spPr>
          <c:marker>
            <c:symbol val="circle"/>
            <c:size val="3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NowTag'!$F$1,'ASETTW NowTag'!$J$1,'ASETTW NowTag'!$N$1,'ASETTW NowTag'!$R$1,'ASETTW NowTag'!$V$1)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NowTag'!$D$55:$W$55</c15:sqref>
                  </c15:fullRef>
                </c:ext>
              </c:extLst>
              <c:f>('ASETTW NowTag'!$F$55,'ASETTW NowTag'!$J$55,'ASETTW NowTag'!$N$55,'ASETTW NowTag'!$R$55,'ASETTW NowTag'!$V$55)</c:f>
              <c:numCache>
                <c:formatCode>General</c:formatCode>
                <c:ptCount val="5"/>
                <c:pt idx="0">
                  <c:v>1.562832413366775</c:v>
                </c:pt>
                <c:pt idx="1">
                  <c:v>1.4904248865695207</c:v>
                </c:pt>
                <c:pt idx="2">
                  <c:v>1.4153746083550616</c:v>
                </c:pt>
                <c:pt idx="3">
                  <c:v>1.3609285858793161</c:v>
                </c:pt>
                <c:pt idx="4">
                  <c:v>1.3110733809511546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7-4E87-4476-8E3C-50ECE080181A}"/>
            </c:ext>
          </c:extLst>
        </c:ser>
        <c:ser>
          <c:idx val="53"/>
          <c:order val="54"/>
          <c:tx>
            <c:strRef>
              <c:f>'ASETTW NowTag'!$A$56</c:f>
              <c:strCache>
                <c:ptCount val="1"/>
                <c:pt idx="0">
                  <c:v>Victini</c:v>
                </c:pt>
              </c:strCache>
            </c:strRef>
          </c:tx>
          <c:spPr>
            <a:ln w="9525" cap="rnd">
              <a:solidFill>
                <a:srgbClr val="FFC000">
                  <a:alpha val="70000"/>
                </a:srgbClr>
              </a:solidFill>
              <a:round/>
            </a:ln>
            <a:effectLst/>
          </c:spPr>
          <c:marker>
            <c:symbol val="circle"/>
            <c:size val="2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NowTag'!$F$1,'ASETTW NowTag'!$J$1,'ASETTW NowTag'!$N$1,'ASETTW NowTag'!$R$1,'ASETTW NowTag'!$V$1)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NowTag'!$D$56:$W$56</c15:sqref>
                  </c15:fullRef>
                </c:ext>
              </c:extLst>
              <c:f>('ASETTW NowTag'!$F$56,'ASETTW NowTag'!$J$56,'ASETTW NowTag'!$N$56,'ASETTW NowTag'!$R$56,'ASETTW NowTag'!$V$56)</c:f>
              <c:numCache>
                <c:formatCode>General</c:formatCode>
                <c:ptCount val="5"/>
                <c:pt idx="0">
                  <c:v>1.5950411238558442</c:v>
                </c:pt>
                <c:pt idx="1">
                  <c:v>1.5235015425044529</c:v>
                </c:pt>
                <c:pt idx="2">
                  <c:v>1.4560404536722398</c:v>
                </c:pt>
                <c:pt idx="3">
                  <c:v>1.419412327402481</c:v>
                </c:pt>
                <c:pt idx="4">
                  <c:v>1.3749676251816985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8-4E87-4476-8E3C-50ECE080181A}"/>
            </c:ext>
          </c:extLst>
        </c:ser>
        <c:ser>
          <c:idx val="54"/>
          <c:order val="55"/>
          <c:tx>
            <c:strRef>
              <c:f>'ASETTW NowTag'!$A$57</c:f>
              <c:strCache>
                <c:ptCount val="1"/>
              </c:strCache>
            </c:strRef>
          </c:tx>
          <c:spPr>
            <a:ln w="57150" cap="rnd">
              <a:solidFill>
                <a:schemeClr val="tx1">
                  <a:alpha val="70000"/>
                </a:schemeClr>
              </a:solidFill>
              <a:round/>
            </a:ln>
            <a:effectLst/>
          </c:spPr>
          <c:marker>
            <c:symbol val="circle"/>
            <c:size val="8"/>
            <c:spPr>
              <a:solidFill>
                <a:schemeClr val="tx1"/>
              </a:solidFill>
              <a:ln w="9525">
                <a:solidFill>
                  <a:schemeClr val="tx1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NowTag'!$F$1,'ASETTW NowTag'!$J$1,'ASETTW NowTag'!$N$1,'ASETTW NowTag'!$R$1,'ASETTW NowTag'!$V$1)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NowTag'!$D$57:$W$57</c15:sqref>
                  </c15:fullRef>
                </c:ext>
              </c:extLst>
              <c:f>('ASETTW NowTag'!$F$57,'ASETTW NowTag'!$J$57,'ASETTW NowTag'!$N$57,'ASETTW NowTag'!$R$57,'ASETTW NowTag'!$V$57)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9-4E87-4476-8E3C-50ECE080181A}"/>
            </c:ext>
          </c:extLst>
        </c:ser>
        <c:ser>
          <c:idx val="55"/>
          <c:order val="56"/>
          <c:tx>
            <c:strRef>
              <c:f>'ASETTW NowTag'!$A$58</c:f>
              <c:strCache>
                <c:ptCount val="1"/>
              </c:strCache>
            </c:strRef>
          </c:tx>
          <c:spPr>
            <a:ln w="57150" cap="rnd">
              <a:solidFill>
                <a:schemeClr val="accent2">
                  <a:lumMod val="75000"/>
                  <a:alpha val="70000"/>
                </a:schemeClr>
              </a:solidFill>
              <a:round/>
            </a:ln>
            <a:effectLst/>
          </c:spPr>
          <c:marker>
            <c:symbol val="circle"/>
            <c:size val="8"/>
            <c:spPr>
              <a:solidFill>
                <a:schemeClr val="accent2">
                  <a:lumMod val="75000"/>
                </a:schemeClr>
              </a:solidFill>
              <a:ln w="9525">
                <a:solidFill>
                  <a:schemeClr val="accent2">
                    <a:lumMod val="75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NowTag'!$F$1,'ASETTW NowTag'!$J$1,'ASETTW NowTag'!$N$1,'ASETTW NowTag'!$R$1,'ASETTW NowTag'!$V$1)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NowTag'!$D$58:$W$58</c15:sqref>
                  </c15:fullRef>
                </c:ext>
              </c:extLst>
              <c:f>('ASETTW NowTag'!$F$58,'ASETTW NowTag'!$J$58,'ASETTW NowTag'!$N$58,'ASETTW NowTag'!$R$58,'ASETTW NowTag'!$V$58)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A-4E87-4476-8E3C-50ECE080181A}"/>
            </c:ext>
          </c:extLst>
        </c:ser>
        <c:ser>
          <c:idx val="56"/>
          <c:order val="57"/>
          <c:tx>
            <c:strRef>
              <c:f>'ASETTW NowTag'!$A$59</c:f>
              <c:strCache>
                <c:ptCount val="1"/>
                <c:pt idx="0">
                  <c:v>Charizard</c:v>
                </c:pt>
              </c:strCache>
            </c:strRef>
          </c:tx>
          <c:spPr>
            <a:ln w="28575" cap="rnd">
              <a:solidFill>
                <a:srgbClr val="FFC000">
                  <a:alpha val="70000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NowTag'!$F$1,'ASETTW NowTag'!$J$1,'ASETTW NowTag'!$N$1,'ASETTW NowTag'!$R$1,'ASETTW NowTag'!$V$1)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NowTag'!$D$59:$W$59</c15:sqref>
                  </c15:fullRef>
                </c:ext>
              </c:extLst>
              <c:f>('ASETTW NowTag'!$F$59,'ASETTW NowTag'!$J$59,'ASETTW NowTag'!$N$59,'ASETTW NowTag'!$R$59,'ASETTW NowTag'!$V$59)</c:f>
              <c:numCache>
                <c:formatCode>General</c:formatCode>
                <c:ptCount val="5"/>
                <c:pt idx="0">
                  <c:v>1.6121357823457192</c:v>
                </c:pt>
                <c:pt idx="1">
                  <c:v>1.5260106868980012</c:v>
                </c:pt>
                <c:pt idx="2">
                  <c:v>1.4546645537235978</c:v>
                </c:pt>
                <c:pt idx="3">
                  <c:v>1.3985226967752895</c:v>
                </c:pt>
                <c:pt idx="4">
                  <c:v>1.3497228099530567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B-4E87-4476-8E3C-50ECE080181A}"/>
            </c:ext>
          </c:extLst>
        </c:ser>
        <c:ser>
          <c:idx val="57"/>
          <c:order val="58"/>
          <c:tx>
            <c:strRef>
              <c:f>'ASETTW NowTag'!$A$60</c:f>
              <c:strCache>
                <c:ptCount val="1"/>
              </c:strCache>
            </c:strRef>
          </c:tx>
          <c:spPr>
            <a:ln w="57150" cap="rnd">
              <a:solidFill>
                <a:schemeClr val="accent2">
                  <a:alpha val="70000"/>
                </a:schemeClr>
              </a:solidFill>
              <a:prstDash val="lgDash"/>
              <a:round/>
            </a:ln>
            <a:effectLst/>
          </c:spPr>
          <c:marker>
            <c:symbol val="circle"/>
            <c:size val="8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NowTag'!$F$1,'ASETTW NowTag'!$J$1,'ASETTW NowTag'!$N$1,'ASETTW NowTag'!$R$1,'ASETTW NowTag'!$V$1)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NowTag'!$D$60:$W$60</c15:sqref>
                  </c15:fullRef>
                </c:ext>
              </c:extLst>
              <c:f>('ASETTW NowTag'!$F$60,'ASETTW NowTag'!$J$60,'ASETTW NowTag'!$N$60,'ASETTW NowTag'!$R$60,'ASETTW NowTag'!$V$60)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C-4E87-4476-8E3C-50ECE080181A}"/>
            </c:ext>
          </c:extLst>
        </c:ser>
        <c:ser>
          <c:idx val="58"/>
          <c:order val="59"/>
          <c:tx>
            <c:strRef>
              <c:f>'ASETTW NowTag'!$A$61</c:f>
              <c:strCache>
                <c:ptCount val="1"/>
                <c:pt idx="0">
                  <c:v>Flareon</c:v>
                </c:pt>
              </c:strCache>
            </c:strRef>
          </c:tx>
          <c:spPr>
            <a:ln w="28575" cap="rnd">
              <a:solidFill>
                <a:schemeClr val="accent2">
                  <a:alpha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NowTag'!$F$1,'ASETTW NowTag'!$J$1,'ASETTW NowTag'!$N$1,'ASETTW NowTag'!$R$1,'ASETTW NowTag'!$V$1)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NowTag'!$D$61:$W$61</c15:sqref>
                  </c15:fullRef>
                </c:ext>
              </c:extLst>
              <c:f>('ASETTW NowTag'!$F$61,'ASETTW NowTag'!$J$61,'ASETTW NowTag'!$N$61,'ASETTW NowTag'!$R$61,'ASETTW NowTag'!$V$61)</c:f>
              <c:numCache>
                <c:formatCode>General</c:formatCode>
                <c:ptCount val="5"/>
                <c:pt idx="0">
                  <c:v>1.5982605042829763</c:v>
                </c:pt>
                <c:pt idx="1">
                  <c:v>1.5172301969588919</c:v>
                </c:pt>
                <c:pt idx="2">
                  <c:v>1.4597208886641566</c:v>
                </c:pt>
                <c:pt idx="3">
                  <c:v>1.3966846114759253</c:v>
                </c:pt>
                <c:pt idx="4">
                  <c:v>1.345603590026142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D-4E87-4476-8E3C-50ECE080181A}"/>
            </c:ext>
          </c:extLst>
        </c:ser>
        <c:ser>
          <c:idx val="59"/>
          <c:order val="60"/>
          <c:tx>
            <c:strRef>
              <c:f>'ASETTW NowTag'!$A$62</c:f>
              <c:strCache>
                <c:ptCount val="1"/>
                <c:pt idx="0">
                  <c:v>Typhlosion</c:v>
                </c:pt>
              </c:strCache>
            </c:strRef>
          </c:tx>
          <c:spPr>
            <a:ln w="12700" cap="rnd">
              <a:solidFill>
                <a:schemeClr val="accent1">
                  <a:lumMod val="75000"/>
                  <a:alpha val="70000"/>
                </a:schemeClr>
              </a:solidFill>
              <a:round/>
            </a:ln>
            <a:effectLst/>
          </c:spPr>
          <c:marker>
            <c:symbol val="circle"/>
            <c:size val="3"/>
            <c:spPr>
              <a:solidFill>
                <a:schemeClr val="accent1">
                  <a:lumMod val="75000"/>
                </a:schemeClr>
              </a:solidFill>
              <a:ln w="9525">
                <a:solidFill>
                  <a:schemeClr val="accent1">
                    <a:lumMod val="75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NowTag'!$F$1,'ASETTW NowTag'!$J$1,'ASETTW NowTag'!$N$1,'ASETTW NowTag'!$R$1,'ASETTW NowTag'!$V$1)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NowTag'!$D$62:$W$62</c15:sqref>
                  </c15:fullRef>
                </c:ext>
              </c:extLst>
              <c:f>('ASETTW NowTag'!$F$62,'ASETTW NowTag'!$J$62,'ASETTW NowTag'!$N$62,'ASETTW NowTag'!$R$62,'ASETTW NowTag'!$V$62)</c:f>
              <c:numCache>
                <c:formatCode>General</c:formatCode>
                <c:ptCount val="5"/>
                <c:pt idx="0">
                  <c:v>1.6455879772509316</c:v>
                </c:pt>
                <c:pt idx="1">
                  <c:v>1.5642613025951233</c:v>
                </c:pt>
                <c:pt idx="2">
                  <c:v>1.4980803162136</c:v>
                </c:pt>
                <c:pt idx="3">
                  <c:v>1.4390947093785846</c:v>
                </c:pt>
                <c:pt idx="4">
                  <c:v>1.3852337516126632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E-4E87-4476-8E3C-50ECE080181A}"/>
            </c:ext>
          </c:extLst>
        </c:ser>
        <c:ser>
          <c:idx val="60"/>
          <c:order val="61"/>
          <c:tx>
            <c:strRef>
              <c:f>'ASETTW NowTag'!$A$63</c:f>
              <c:strCache>
                <c:ptCount val="1"/>
                <c:pt idx="0">
                  <c:v>Arcanine (Hisuian)</c:v>
                </c:pt>
              </c:strCache>
            </c:strRef>
          </c:tx>
          <c:spPr>
            <a:ln w="9525" cap="rnd">
              <a:solidFill>
                <a:schemeClr val="bg1">
                  <a:lumMod val="50000"/>
                  <a:alpha val="70000"/>
                </a:schemeClr>
              </a:solidFill>
              <a:round/>
            </a:ln>
            <a:effectLst/>
          </c:spPr>
          <c:marker>
            <c:symbol val="circle"/>
            <c:size val="2"/>
            <c:spPr>
              <a:solidFill>
                <a:schemeClr val="bg1">
                  <a:lumMod val="50000"/>
                </a:schemeClr>
              </a:solidFill>
              <a:ln w="9525">
                <a:solidFill>
                  <a:schemeClr val="bg1">
                    <a:lumMod val="5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NowTag'!$F$1,'ASETTW NowTag'!$J$1,'ASETTW NowTag'!$N$1,'ASETTW NowTag'!$R$1,'ASETTW NowTag'!$V$1)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NowTag'!$D$63:$W$63</c15:sqref>
                  </c15:fullRef>
                </c:ext>
              </c:extLst>
              <c:f>('ASETTW NowTag'!$F$63,'ASETTW NowTag'!$J$63,'ASETTW NowTag'!$N$63,'ASETTW NowTag'!$R$63,'ASETTW NowTag'!$V$63)</c:f>
              <c:numCache>
                <c:formatCode>General</c:formatCode>
                <c:ptCount val="5"/>
                <c:pt idx="0">
                  <c:v>1.6482781257849415</c:v>
                </c:pt>
                <c:pt idx="1">
                  <c:v>1.5731789473538564</c:v>
                </c:pt>
                <c:pt idx="2">
                  <c:v>1.4988815713577628</c:v>
                </c:pt>
                <c:pt idx="3">
                  <c:v>1.4473643352932497</c:v>
                </c:pt>
                <c:pt idx="4">
                  <c:v>1.3999008268760429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F-4E87-4476-8E3C-50ECE080181A}"/>
            </c:ext>
          </c:extLst>
        </c:ser>
        <c:ser>
          <c:idx val="61"/>
          <c:order val="62"/>
          <c:tx>
            <c:strRef>
              <c:f>'ASETTW NowTag'!$A$64</c:f>
              <c:strCache>
                <c:ptCount val="1"/>
                <c:pt idx="0">
                  <c:v>Infernape</c:v>
                </c:pt>
              </c:strCache>
            </c:strRef>
          </c:tx>
          <c:spPr>
            <a:ln w="12700" cap="rnd">
              <a:solidFill>
                <a:srgbClr val="FFC000">
                  <a:alpha val="70000"/>
                </a:srgbClr>
              </a:solidFill>
              <a:round/>
            </a:ln>
            <a:effectLst/>
          </c:spPr>
          <c:marker>
            <c:symbol val="circle"/>
            <c:size val="3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NowTag'!$F$1,'ASETTW NowTag'!$J$1,'ASETTW NowTag'!$N$1,'ASETTW NowTag'!$R$1,'ASETTW NowTag'!$V$1)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NowTag'!$D$64:$W$64</c15:sqref>
                  </c15:fullRef>
                </c:ext>
              </c:extLst>
              <c:f>('ASETTW NowTag'!$F$64,'ASETTW NowTag'!$J$64,'ASETTW NowTag'!$N$64,'ASETTW NowTag'!$R$64,'ASETTW NowTag'!$V$64)</c:f>
              <c:numCache>
                <c:formatCode>General</c:formatCode>
                <c:ptCount val="5"/>
                <c:pt idx="0">
                  <c:v>1.6603725405855103</c:v>
                </c:pt>
                <c:pt idx="1">
                  <c:v>1.5683059972139326</c:v>
                </c:pt>
                <c:pt idx="2">
                  <c:v>1.4915904144634995</c:v>
                </c:pt>
                <c:pt idx="3">
                  <c:v>1.4296407904136841</c:v>
                </c:pt>
                <c:pt idx="4">
                  <c:v>1.3763258276776813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0-4E87-4476-8E3C-50ECE080181A}"/>
            </c:ext>
          </c:extLst>
        </c:ser>
        <c:ser>
          <c:idx val="62"/>
          <c:order val="63"/>
          <c:tx>
            <c:strRef>
              <c:f>'ASETTW NowTag'!$A$65</c:f>
              <c:strCache>
                <c:ptCount val="1"/>
                <c:pt idx="0">
                  <c:v>Arcanine</c:v>
                </c:pt>
              </c:strCache>
            </c:strRef>
          </c:tx>
          <c:spPr>
            <a:ln w="12700" cap="rnd">
              <a:solidFill>
                <a:schemeClr val="accent2">
                  <a:lumMod val="60000"/>
                  <a:lumOff val="40000"/>
                  <a:alpha val="70000"/>
                </a:schemeClr>
              </a:solidFill>
              <a:round/>
            </a:ln>
            <a:effectLst/>
          </c:spPr>
          <c:marker>
            <c:symbol val="circle"/>
            <c:size val="3"/>
            <c:spPr>
              <a:solidFill>
                <a:schemeClr val="accent2">
                  <a:lumMod val="60000"/>
                  <a:lumOff val="40000"/>
                </a:schemeClr>
              </a:solidFill>
              <a:ln w="9525">
                <a:solidFill>
                  <a:schemeClr val="accent2">
                    <a:lumMod val="60000"/>
                    <a:lumOff val="4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NowTag'!$F$1,'ASETTW NowTag'!$J$1,'ASETTW NowTag'!$N$1,'ASETTW NowTag'!$R$1,'ASETTW NowTag'!$V$1)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NowTag'!$D$65:$W$65</c15:sqref>
                  </c15:fullRef>
                </c:ext>
              </c:extLst>
              <c:f>('ASETTW NowTag'!$F$65,'ASETTW NowTag'!$J$65,'ASETTW NowTag'!$N$65,'ASETTW NowTag'!$R$65,'ASETTW NowTag'!$V$65)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1-4E87-4476-8E3C-50ECE080181A}"/>
            </c:ext>
          </c:extLst>
        </c:ser>
        <c:ser>
          <c:idx val="63"/>
          <c:order val="64"/>
          <c:tx>
            <c:strRef>
              <c:f>'ASETTW NowTag'!$A$66</c:f>
              <c:strCache>
                <c:ptCount val="1"/>
                <c:pt idx="0">
                  <c:v>Darmanitan (Galarian Zen)</c:v>
                </c:pt>
              </c:strCache>
            </c:strRef>
          </c:tx>
          <c:spPr>
            <a:ln w="28575" cap="rnd">
              <a:solidFill>
                <a:srgbClr val="33CCCC">
                  <a:alpha val="70000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33CCCC"/>
              </a:solidFill>
              <a:ln w="9525">
                <a:solidFill>
                  <a:srgbClr val="33CCCC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NowTag'!$F$1,'ASETTW NowTag'!$J$1,'ASETTW NowTag'!$N$1,'ASETTW NowTag'!$R$1,'ASETTW NowTag'!$V$1)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NowTag'!$D$66:$W$66</c15:sqref>
                  </c15:fullRef>
                </c:ext>
              </c:extLst>
              <c:f>('ASETTW NowTag'!$F$66,'ASETTW NowTag'!$J$66,'ASETTW NowTag'!$N$66,'ASETTW NowTag'!$R$66,'ASETTW NowTag'!$V$66)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2-4E87-4476-8E3C-50ECE080181A}"/>
            </c:ext>
          </c:extLst>
        </c:ser>
        <c:ser>
          <c:idx val="64"/>
          <c:order val="65"/>
          <c:tx>
            <c:strRef>
              <c:f>'ASETTW NowTag'!$A$67</c:f>
              <c:strCache>
                <c:ptCount val="1"/>
                <c:pt idx="0">
                  <c:v>Magmortar</c:v>
                </c:pt>
              </c:strCache>
            </c:strRef>
          </c:tx>
          <c:spPr>
            <a:ln w="12700" cap="rnd">
              <a:solidFill>
                <a:srgbClr val="FF0000">
                  <a:alpha val="70000"/>
                </a:srgbClr>
              </a:solidFill>
              <a:round/>
            </a:ln>
            <a:effectLst/>
          </c:spPr>
          <c:marker>
            <c:symbol val="circle"/>
            <c:size val="3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NowTag'!$F$1,'ASETTW NowTag'!$J$1,'ASETTW NowTag'!$N$1,'ASETTW NowTag'!$R$1,'ASETTW NowTag'!$V$1)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NowTag'!$D$67:$W$67</c15:sqref>
                  </c15:fullRef>
                </c:ext>
              </c:extLst>
              <c:f>('ASETTW NowTag'!$F$67,'ASETTW NowTag'!$J$67,'ASETTW NowTag'!$N$67,'ASETTW NowTag'!$R$67,'ASETTW NowTag'!$V$67)</c:f>
              <c:numCache>
                <c:formatCode>General</c:formatCode>
                <c:ptCount val="5"/>
                <c:pt idx="0">
                  <c:v>1.671034962178942</c:v>
                </c:pt>
                <c:pt idx="1">
                  <c:v>1.5949588377723694</c:v>
                </c:pt>
                <c:pt idx="2">
                  <c:v>1.5324184575082738</c:v>
                </c:pt>
                <c:pt idx="3">
                  <c:v>1.475404967819101</c:v>
                </c:pt>
                <c:pt idx="4">
                  <c:v>1.4279288715078922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3-4E87-4476-8E3C-50ECE080181A}"/>
            </c:ext>
          </c:extLst>
        </c:ser>
        <c:ser>
          <c:idx val="65"/>
          <c:order val="66"/>
          <c:tx>
            <c:strRef>
              <c:f>'ASETTW NowTag'!$A$68</c:f>
              <c:strCache>
                <c:ptCount val="1"/>
                <c:pt idx="0">
                  <c:v>Pyroar</c:v>
                </c:pt>
              </c:strCache>
            </c:strRef>
          </c:tx>
          <c:spPr>
            <a:ln w="12700" cap="rnd">
              <a:solidFill>
                <a:schemeClr val="accent4">
                  <a:lumMod val="75000"/>
                  <a:alpha val="70000"/>
                </a:schemeClr>
              </a:solidFill>
              <a:round/>
            </a:ln>
            <a:effectLst/>
          </c:spPr>
          <c:marker>
            <c:symbol val="circle"/>
            <c:size val="3"/>
            <c:spPr>
              <a:solidFill>
                <a:schemeClr val="accent4">
                  <a:lumMod val="75000"/>
                </a:schemeClr>
              </a:solidFill>
              <a:ln w="9525">
                <a:solidFill>
                  <a:schemeClr val="accent4">
                    <a:lumMod val="75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NowTag'!$F$1,'ASETTW NowTag'!$J$1,'ASETTW NowTag'!$N$1,'ASETTW NowTag'!$R$1,'ASETTW NowTag'!$V$1)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NowTag'!$D$68:$W$68</c15:sqref>
                  </c15:fullRef>
                </c:ext>
              </c:extLst>
              <c:f>('ASETTW NowTag'!$F$68,'ASETTW NowTag'!$J$68,'ASETTW NowTag'!$N$68,'ASETTW NowTag'!$R$68,'ASETTW NowTag'!$V$68)</c:f>
              <c:numCache>
                <c:formatCode>General</c:formatCode>
                <c:ptCount val="5"/>
                <c:pt idx="0">
                  <c:v>1.7132346097176285</c:v>
                </c:pt>
                <c:pt idx="1">
                  <c:v>1.6285643691311646</c:v>
                </c:pt>
                <c:pt idx="2">
                  <c:v>1.5666930508193198</c:v>
                </c:pt>
                <c:pt idx="3">
                  <c:v>1.4933477978233076</c:v>
                </c:pt>
                <c:pt idx="4">
                  <c:v>1.4351990196234721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4-4E87-4476-8E3C-50ECE080181A}"/>
            </c:ext>
          </c:extLst>
        </c:ser>
        <c:ser>
          <c:idx val="66"/>
          <c:order val="67"/>
          <c:tx>
            <c:strRef>
              <c:f>'ASETTW NowTag'!$A$69</c:f>
              <c:strCache>
                <c:ptCount val="1"/>
              </c:strCache>
            </c:strRef>
          </c:tx>
          <c:spPr>
            <a:ln w="28575" cap="rnd">
              <a:solidFill>
                <a:srgbClr val="D60093">
                  <a:alpha val="70000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D60093"/>
              </a:solidFill>
              <a:ln w="9525">
                <a:solidFill>
                  <a:srgbClr val="D60093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NowTag'!$F$1,'ASETTW NowTag'!$J$1,'ASETTW NowTag'!$N$1,'ASETTW NowTag'!$R$1,'ASETTW NowTag'!$V$1)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NowTag'!$D$69:$W$69</c15:sqref>
                  </c15:fullRef>
                </c:ext>
              </c:extLst>
              <c:f>('ASETTW NowTag'!$F$69,'ASETTW NowTag'!$J$69,'ASETTW NowTag'!$N$69,'ASETTW NowTag'!$R$69,'ASETTW NowTag'!$V$69)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5-4E87-4476-8E3C-50ECE080181A}"/>
            </c:ext>
          </c:extLst>
        </c:ser>
        <c:ser>
          <c:idx val="67"/>
          <c:order val="68"/>
          <c:tx>
            <c:strRef>
              <c:f>'ASETTW NowTag'!$A$70</c:f>
              <c:strCache>
                <c:ptCount val="1"/>
                <c:pt idx="0">
                  <c:v>Houndoom</c:v>
                </c:pt>
              </c:strCache>
            </c:strRef>
          </c:tx>
          <c:spPr>
            <a:ln w="12700" cap="rnd">
              <a:solidFill>
                <a:schemeClr val="tx1">
                  <a:alpha val="70000"/>
                </a:schemeClr>
              </a:solidFill>
              <a:round/>
            </a:ln>
            <a:effectLst/>
          </c:spPr>
          <c:marker>
            <c:symbol val="circle"/>
            <c:size val="3"/>
            <c:spPr>
              <a:solidFill>
                <a:schemeClr val="tx1"/>
              </a:solidFill>
              <a:ln w="9525">
                <a:solidFill>
                  <a:schemeClr val="tx1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NowTag'!$F$1,'ASETTW NowTag'!$J$1,'ASETTW NowTag'!$N$1,'ASETTW NowTag'!$R$1,'ASETTW NowTag'!$V$1)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NowTag'!$D$70:$W$70</c15:sqref>
                  </c15:fullRef>
                </c:ext>
              </c:extLst>
              <c:f>('ASETTW NowTag'!$F$70,'ASETTW NowTag'!$J$70,'ASETTW NowTag'!$N$70,'ASETTW NowTag'!$R$70,'ASETTW NowTag'!$V$70)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6-4E87-4476-8E3C-50ECE080181A}"/>
            </c:ext>
          </c:extLst>
        </c:ser>
        <c:ser>
          <c:idx val="68"/>
          <c:order val="69"/>
          <c:tx>
            <c:strRef>
              <c:f>'ASETTW NowTag'!$A$71</c:f>
              <c:strCache>
                <c:ptCount val="1"/>
              </c:strCache>
            </c:strRef>
          </c:tx>
          <c:spPr>
            <a:ln w="76200" cap="rnd">
              <a:solidFill>
                <a:srgbClr val="FF0000">
                  <a:alpha val="70000"/>
                </a:srgbClr>
              </a:solidFill>
              <a:prstDash val="lgDash"/>
              <a:round/>
            </a:ln>
            <a:effectLst/>
          </c:spPr>
          <c:marker>
            <c:symbol val="circle"/>
            <c:size val="10"/>
            <c:spPr>
              <a:solidFill>
                <a:srgbClr val="FF0000"/>
              </a:solidFill>
              <a:ln w="9525">
                <a:solidFill>
                  <a:schemeClr val="accent3">
                    <a:lumMod val="80000"/>
                    <a:lumOff val="2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NowTag'!$F$1,'ASETTW NowTag'!$J$1,'ASETTW NowTag'!$N$1,'ASETTW NowTag'!$R$1,'ASETTW NowTag'!$V$1)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NowTag'!$D$71:$W$71</c15:sqref>
                  </c15:fullRef>
                </c:ext>
              </c:extLst>
              <c:f>('ASETTW NowTag'!$F$71,'ASETTW NowTag'!$J$71,'ASETTW NowTag'!$N$71,'ASETTW NowTag'!$R$71,'ASETTW NowTag'!$V$71)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7-4E87-4476-8E3C-50ECE080181A}"/>
            </c:ext>
          </c:extLst>
        </c:ser>
        <c:ser>
          <c:idx val="69"/>
          <c:order val="70"/>
          <c:tx>
            <c:strRef>
              <c:f>'ASETTW NowTag'!$A$72</c:f>
              <c:strCache>
                <c:ptCount val="1"/>
              </c:strCache>
            </c:strRef>
          </c:tx>
          <c:spPr>
            <a:ln w="76200" cap="rnd">
              <a:solidFill>
                <a:srgbClr val="FF0000">
                  <a:alpha val="70000"/>
                </a:srgbClr>
              </a:solidFill>
              <a:prstDash val="lgDash"/>
              <a:round/>
            </a:ln>
            <a:effectLst/>
          </c:spPr>
          <c:marker>
            <c:symbol val="circle"/>
            <c:size val="10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NowTag'!$F$1,'ASETTW NowTag'!$J$1,'ASETTW NowTag'!$N$1,'ASETTW NowTag'!$R$1,'ASETTW NowTag'!$V$1)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NowTag'!$D$72:$W$72</c15:sqref>
                  </c15:fullRef>
                </c:ext>
              </c:extLst>
              <c:f>('ASETTW NowTag'!$F$72,'ASETTW NowTag'!$J$72,'ASETTW NowTag'!$N$72,'ASETTW NowTag'!$R$72,'ASETTW NowTag'!$V$72)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8-4E87-4476-8E3C-50ECE080181A}"/>
            </c:ext>
          </c:extLst>
        </c:ser>
        <c:ser>
          <c:idx val="70"/>
          <c:order val="71"/>
          <c:tx>
            <c:strRef>
              <c:f>'ASETTW NowTag'!$A$73</c:f>
              <c:strCache>
                <c:ptCount val="1"/>
              </c:strCache>
            </c:strRef>
          </c:tx>
          <c:spPr>
            <a:ln w="57150" cap="rnd">
              <a:solidFill>
                <a:srgbClr val="00B0F0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8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NowTag'!$F$1,'ASETTW NowTag'!$J$1,'ASETTW NowTag'!$N$1,'ASETTW NowTag'!$R$1,'ASETTW NowTag'!$V$1)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NowTag'!$D$73:$W$73</c15:sqref>
                  </c15:fullRef>
                </c:ext>
              </c:extLst>
              <c:f>('ASETTW NowTag'!$F$73,'ASETTW NowTag'!$J$73,'ASETTW NowTag'!$N$73,'ASETTW NowTag'!$R$73,'ASETTW NowTag'!$V$73)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9-4E87-4476-8E3C-50ECE080181A}"/>
            </c:ext>
          </c:extLst>
        </c:ser>
        <c:ser>
          <c:idx val="71"/>
          <c:order val="72"/>
          <c:tx>
            <c:strRef>
              <c:f>'ASETTW NowTag'!$A$74</c:f>
              <c:strCache>
                <c:ptCount val="1"/>
              </c:strCache>
            </c:strRef>
          </c:tx>
          <c:spPr>
            <a:ln w="76200" cap="rnd">
              <a:solidFill>
                <a:srgbClr val="C00000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10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NowTag'!$F$1,'ASETTW NowTag'!$J$1,'ASETTW NowTag'!$N$1,'ASETTW NowTag'!$R$1,'ASETTW NowTag'!$V$1)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NowTag'!$D$74:$W$74</c15:sqref>
                  </c15:fullRef>
                </c:ext>
              </c:extLst>
              <c:f>('ASETTW NowTag'!$F$74,'ASETTW NowTag'!$J$74,'ASETTW NowTag'!$N$74,'ASETTW NowTag'!$R$74,'ASETTW NowTag'!$V$74)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A-4E87-4476-8E3C-50ECE080181A}"/>
            </c:ext>
          </c:extLst>
        </c:ser>
        <c:ser>
          <c:idx val="72"/>
          <c:order val="73"/>
          <c:tx>
            <c:strRef>
              <c:f>'ASETTW NowTag'!$A$75</c:f>
              <c:strCache>
                <c:ptCount val="1"/>
              </c:strCache>
            </c:strRef>
          </c:tx>
          <c:spPr>
            <a:ln w="76200" cap="rnd">
              <a:solidFill>
                <a:srgbClr val="2F5597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10"/>
            <c:spPr>
              <a:solidFill>
                <a:srgbClr val="2F5597"/>
              </a:solidFill>
              <a:ln w="9525">
                <a:solidFill>
                  <a:srgbClr val="2F5597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NowTag'!$F$1,'ASETTW NowTag'!$J$1,'ASETTW NowTag'!$N$1,'ASETTW NowTag'!$R$1,'ASETTW NowTag'!$V$1)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NowTag'!$D$75:$W$75</c15:sqref>
                  </c15:fullRef>
                </c:ext>
              </c:extLst>
              <c:f>('ASETTW NowTag'!$F$75,'ASETTW NowTag'!$J$75,'ASETTW NowTag'!$N$75,'ASETTW NowTag'!$R$75,'ASETTW NowTag'!$V$75)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B-4E87-4476-8E3C-50ECE080181A}"/>
            </c:ext>
          </c:extLst>
        </c:ser>
        <c:ser>
          <c:idx val="73"/>
          <c:order val="74"/>
          <c:tx>
            <c:strRef>
              <c:f>'ASETTW NowTag'!$A$76</c:f>
              <c:strCache>
                <c:ptCount val="1"/>
              </c:strCache>
            </c:strRef>
          </c:tx>
          <c:spPr>
            <a:ln w="76200" cap="rnd">
              <a:solidFill>
                <a:srgbClr val="FF9933">
                  <a:alpha val="70000"/>
                </a:srgbClr>
              </a:solidFill>
              <a:round/>
            </a:ln>
            <a:effectLst/>
          </c:spPr>
          <c:marker>
            <c:symbol val="circle"/>
            <c:size val="10"/>
            <c:spPr>
              <a:solidFill>
                <a:srgbClr val="FF9933"/>
              </a:solidFill>
              <a:ln w="9525">
                <a:solidFill>
                  <a:srgbClr val="FF9933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NowTag'!$F$1,'ASETTW NowTag'!$J$1,'ASETTW NowTag'!$N$1,'ASETTW NowTag'!$R$1,'ASETTW NowTag'!$V$1)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NowTag'!$D$76:$W$76</c15:sqref>
                  </c15:fullRef>
                </c:ext>
              </c:extLst>
              <c:f>('ASETTW NowTag'!$F$76,'ASETTW NowTag'!$J$76,'ASETTW NowTag'!$N$76,'ASETTW NowTag'!$R$76,'ASETTW NowTag'!$V$76)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C-4E87-4476-8E3C-50ECE080181A}"/>
            </c:ext>
          </c:extLst>
        </c:ser>
        <c:ser>
          <c:idx val="74"/>
          <c:order val="75"/>
          <c:tx>
            <c:strRef>
              <c:f>'ASETTW NowTag'!$A$77</c:f>
              <c:strCache>
                <c:ptCount val="1"/>
              </c:strCache>
            </c:strRef>
          </c:tx>
          <c:spPr>
            <a:ln w="28575" cap="rnd">
              <a:solidFill>
                <a:schemeClr val="tx1">
                  <a:alpha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1"/>
              </a:solidFill>
              <a:ln w="9525">
                <a:solidFill>
                  <a:schemeClr val="tx1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NowTag'!$F$1,'ASETTW NowTag'!$J$1,'ASETTW NowTag'!$N$1,'ASETTW NowTag'!$R$1,'ASETTW NowTag'!$V$1)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NowTag'!$D$77:$W$77</c15:sqref>
                  </c15:fullRef>
                </c:ext>
              </c:extLst>
              <c:f>('ASETTW NowTag'!$F$77,'ASETTW NowTag'!$J$77,'ASETTW NowTag'!$N$77,'ASETTW NowTag'!$R$77,'ASETTW NowTag'!$V$77)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D-4E87-4476-8E3C-50ECE080181A}"/>
            </c:ext>
          </c:extLst>
        </c:ser>
        <c:ser>
          <c:idx val="75"/>
          <c:order val="76"/>
          <c:tx>
            <c:strRef>
              <c:f>'ASETTW NowTag'!$A$78</c:f>
              <c:strCache>
                <c:ptCount val="1"/>
              </c:strCache>
            </c:strRef>
          </c:tx>
          <c:spPr>
            <a:ln w="28575" cap="rnd">
              <a:solidFill>
                <a:srgbClr val="FF0000">
                  <a:alpha val="70000"/>
                </a:srgbClr>
              </a:solidFill>
              <a:prstDash val="lgDash"/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NowTag'!$F$1,'ASETTW NowTag'!$J$1,'ASETTW NowTag'!$N$1,'ASETTW NowTag'!$R$1,'ASETTW NowTag'!$V$1)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NowTag'!$D$78:$W$78</c15:sqref>
                  </c15:fullRef>
                </c:ext>
              </c:extLst>
              <c:f>('ASETTW NowTag'!$F$78,'ASETTW NowTag'!$J$78,'ASETTW NowTag'!$N$78,'ASETTW NowTag'!$R$78,'ASETTW NowTag'!$V$78)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E-4E87-4476-8E3C-50ECE080181A}"/>
            </c:ext>
          </c:extLst>
        </c:ser>
        <c:ser>
          <c:idx val="76"/>
          <c:order val="77"/>
          <c:tx>
            <c:strRef>
              <c:f>'ASETTW NowTag'!$A$79</c:f>
              <c:strCache>
                <c:ptCount val="1"/>
              </c:strCache>
            </c:strRef>
          </c:tx>
          <c:spPr>
            <a:ln w="28575" cap="rnd">
              <a:solidFill>
                <a:schemeClr val="accent1"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NowTag'!$F$1,'ASETTW NowTag'!$J$1,'ASETTW NowTag'!$N$1,'ASETTW NowTag'!$R$1,'ASETTW NowTag'!$V$1)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NowTag'!$D$79:$W$79</c15:sqref>
                  </c15:fullRef>
                </c:ext>
              </c:extLst>
              <c:f>('ASETTW NowTag'!$F$79,'ASETTW NowTag'!$J$79,'ASETTW NowTag'!$N$79,'ASETTW NowTag'!$R$79,'ASETTW NowTag'!$V$79)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F-4E87-4476-8E3C-50ECE080181A}"/>
            </c:ext>
          </c:extLst>
        </c:ser>
        <c:ser>
          <c:idx val="77"/>
          <c:order val="78"/>
          <c:tx>
            <c:strRef>
              <c:f>'ASETTW NowTag'!$A$80</c:f>
              <c:strCache>
                <c:ptCount val="1"/>
              </c:strCache>
            </c:strRef>
          </c:tx>
          <c:spPr>
            <a:ln w="28575" cap="rnd">
              <a:solidFill>
                <a:srgbClr val="FF0000">
                  <a:alpha val="70000"/>
                </a:srgbClr>
              </a:solidFill>
              <a:prstDash val="lgDash"/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NowTag'!$F$1,'ASETTW NowTag'!$J$1,'ASETTW NowTag'!$N$1,'ASETTW NowTag'!$R$1,'ASETTW NowTag'!$V$1)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NowTag'!$D$80:$W$80</c15:sqref>
                  </c15:fullRef>
                </c:ext>
              </c:extLst>
              <c:f>('ASETTW NowTag'!$F$80,'ASETTW NowTag'!$J$80,'ASETTW NowTag'!$N$80,'ASETTW NowTag'!$R$80,'ASETTW NowTag'!$V$80)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50-4E87-4476-8E3C-50ECE080181A}"/>
            </c:ext>
          </c:extLst>
        </c:ser>
        <c:ser>
          <c:idx val="78"/>
          <c:order val="79"/>
          <c:tx>
            <c:strRef>
              <c:f>'ASETTW NowTag'!$A$81</c:f>
              <c:strCache>
                <c:ptCount val="1"/>
              </c:strCache>
            </c:strRef>
          </c:tx>
          <c:spPr>
            <a:ln w="28575" cap="rnd">
              <a:solidFill>
                <a:srgbClr val="FF0000">
                  <a:alpha val="70000"/>
                </a:srgbClr>
              </a:solidFill>
              <a:prstDash val="lgDash"/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NowTag'!$F$1,'ASETTW NowTag'!$J$1,'ASETTW NowTag'!$N$1,'ASETTW NowTag'!$R$1,'ASETTW NowTag'!$V$1)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NowTag'!$D$81:$W$81</c15:sqref>
                  </c15:fullRef>
                </c:ext>
              </c:extLst>
              <c:f>('ASETTW NowTag'!$F$81,'ASETTW NowTag'!$J$81,'ASETTW NowTag'!$N$81,'ASETTW NowTag'!$R$81,'ASETTW NowTag'!$V$81)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51-4E87-4476-8E3C-50ECE080181A}"/>
            </c:ext>
          </c:extLst>
        </c:ser>
        <c:ser>
          <c:idx val="79"/>
          <c:order val="80"/>
          <c:tx>
            <c:strRef>
              <c:f>'ASETTW NowTag'!$A$82</c:f>
              <c:strCache>
                <c:ptCount val="1"/>
              </c:strCache>
            </c:strRef>
          </c:tx>
          <c:spPr>
            <a:ln w="28575" cap="rnd">
              <a:solidFill>
                <a:srgbClr val="FF0000">
                  <a:alpha val="70000"/>
                </a:srgbClr>
              </a:solidFill>
              <a:prstDash val="lgDash"/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NowTag'!$F$1,'ASETTW NowTag'!$J$1,'ASETTW NowTag'!$N$1,'ASETTW NowTag'!$R$1,'ASETTW NowTag'!$V$1)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NowTag'!$D$82:$W$82</c15:sqref>
                  </c15:fullRef>
                </c:ext>
              </c:extLst>
              <c:f>('ASETTW NowTag'!$F$82,'ASETTW NowTag'!$J$82,'ASETTW NowTag'!$N$82,'ASETTW NowTag'!$R$82,'ASETTW NowTag'!$V$82)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52-4E87-4476-8E3C-50ECE080181A}"/>
            </c:ext>
          </c:extLst>
        </c:ser>
        <c:ser>
          <c:idx val="80"/>
          <c:order val="81"/>
          <c:tx>
            <c:strRef>
              <c:f>'ASETTW NowTag'!$A$83</c:f>
              <c:strCache>
                <c:ptCount val="1"/>
              </c:strCache>
            </c:strRef>
          </c:tx>
          <c:spPr>
            <a:ln w="28575" cap="rnd">
              <a:solidFill>
                <a:srgbClr val="FF0000">
                  <a:alpha val="70000"/>
                </a:srgbClr>
              </a:solidFill>
              <a:prstDash val="lgDash"/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NowTag'!$F$1,'ASETTW NowTag'!$J$1,'ASETTW NowTag'!$N$1,'ASETTW NowTag'!$R$1,'ASETTW NowTag'!$V$1)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NowTag'!$D$83:$W$83</c15:sqref>
                  </c15:fullRef>
                </c:ext>
              </c:extLst>
              <c:f>('ASETTW NowTag'!$F$83,'ASETTW NowTag'!$J$83,'ASETTW NowTag'!$N$83,'ASETTW NowTag'!$R$83,'ASETTW NowTag'!$V$83)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53-4E87-4476-8E3C-50ECE080181A}"/>
            </c:ext>
          </c:extLst>
        </c:ser>
        <c:ser>
          <c:idx val="81"/>
          <c:order val="82"/>
          <c:tx>
            <c:strRef>
              <c:f>'ASETTW NowTag'!$A$84</c:f>
              <c:strCache>
                <c:ptCount val="1"/>
                <c:pt idx="0">
                  <c:v>Primal Groudon</c:v>
                </c:pt>
              </c:strCache>
            </c:strRef>
          </c:tx>
          <c:spPr>
            <a:ln w="57150" cap="rnd">
              <a:solidFill>
                <a:srgbClr val="FF0000">
                  <a:alpha val="70000"/>
                </a:srgbClr>
              </a:solidFill>
              <a:prstDash val="lgDash"/>
              <a:round/>
            </a:ln>
            <a:effectLst/>
          </c:spPr>
          <c:marker>
            <c:symbol val="circle"/>
            <c:size val="8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NowTag'!$F$1,'ASETTW NowTag'!$J$1,'ASETTW NowTag'!$N$1,'ASETTW NowTag'!$R$1,'ASETTW NowTag'!$V$1)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NowTag'!$D$84:$W$84</c15:sqref>
                  </c15:fullRef>
                </c:ext>
              </c:extLst>
              <c:f>('ASETTW NowTag'!$F$84,'ASETTW NowTag'!$J$84,'ASETTW NowTag'!$N$84,'ASETTW NowTag'!$R$84,'ASETTW NowTag'!$V$84)</c:f>
              <c:numCache>
                <c:formatCode>General</c:formatCode>
                <c:ptCount val="5"/>
                <c:pt idx="0">
                  <c:v>1.4219594521064034</c:v>
                </c:pt>
                <c:pt idx="1">
                  <c:v>1.3553743892658807</c:v>
                </c:pt>
                <c:pt idx="2">
                  <c:v>1.299081997636603</c:v>
                </c:pt>
                <c:pt idx="3">
                  <c:v>1.2590205966715102</c:v>
                </c:pt>
                <c:pt idx="4">
                  <c:v>1.214215896599202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54-4E87-4476-8E3C-50ECE080181A}"/>
            </c:ext>
          </c:extLst>
        </c:ser>
        <c:ser>
          <c:idx val="82"/>
          <c:order val="83"/>
          <c:tx>
            <c:strRef>
              <c:f>'ASETTW NowTag'!$A$85</c:f>
              <c:strCache>
                <c:ptCount val="1"/>
              </c:strCache>
            </c:strRef>
          </c:tx>
          <c:spPr>
            <a:ln w="28575" cap="rnd">
              <a:solidFill>
                <a:schemeClr val="accent5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60000"/>
                  <a:lumOff val="40000"/>
                </a:schemeClr>
              </a:solidFill>
              <a:ln w="9525">
                <a:solidFill>
                  <a:schemeClr val="accent5">
                    <a:lumMod val="60000"/>
                    <a:lumOff val="4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NowTag'!$F$1,'ASETTW NowTag'!$J$1,'ASETTW NowTag'!$N$1,'ASETTW NowTag'!$R$1,'ASETTW NowTag'!$V$1)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NowTag'!$D$85:$W$85</c15:sqref>
                  </c15:fullRef>
                </c:ext>
              </c:extLst>
              <c:f>('ASETTW NowTag'!$F$85,'ASETTW NowTag'!$J$85,'ASETTW NowTag'!$N$85,'ASETTW NowTag'!$R$85,'ASETTW NowTag'!$V$85)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55-4E87-4476-8E3C-50ECE080181A}"/>
            </c:ext>
          </c:extLst>
        </c:ser>
        <c:ser>
          <c:idx val="83"/>
          <c:order val="84"/>
          <c:tx>
            <c:strRef>
              <c:f>'ASETTW NowTag'!$A$86</c:f>
              <c:strCache>
                <c:ptCount val="1"/>
              </c:strCache>
            </c:strRef>
          </c:tx>
          <c:spPr>
            <a:ln w="28575" cap="rnd">
              <a:solidFill>
                <a:schemeClr val="accent6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60000"/>
                  <a:lumOff val="40000"/>
                </a:schemeClr>
              </a:solidFill>
              <a:ln w="9525">
                <a:solidFill>
                  <a:schemeClr val="accent6">
                    <a:lumMod val="60000"/>
                    <a:lumOff val="4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NowTag'!$F$1,'ASETTW NowTag'!$J$1,'ASETTW NowTag'!$N$1,'ASETTW NowTag'!$R$1,'ASETTW NowTag'!$V$1)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NowTag'!$D$86:$W$86</c15:sqref>
                  </c15:fullRef>
                </c:ext>
              </c:extLst>
              <c:f>('ASETTW NowTag'!$F$86,'ASETTW NowTag'!$J$86,'ASETTW NowTag'!$N$86,'ASETTW NowTag'!$R$86,'ASETTW NowTag'!$V$86)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56-4E87-4476-8E3C-50ECE080181A}"/>
            </c:ext>
          </c:extLst>
        </c:ser>
        <c:ser>
          <c:idx val="84"/>
          <c:order val="85"/>
          <c:tx>
            <c:strRef>
              <c:f>'ASETTW NowTag'!$A$87</c:f>
              <c:strCache>
                <c:ptCount val="1"/>
              </c:strCache>
            </c:strRef>
          </c:tx>
          <c:spPr>
            <a:ln w="28575" cap="rnd">
              <a:solidFill>
                <a:schemeClr val="accent1">
                  <a:lumMod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50000"/>
                </a:schemeClr>
              </a:solidFill>
              <a:ln w="9525">
                <a:solidFill>
                  <a:schemeClr val="accent1">
                    <a:lumMod val="5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NowTag'!$F$1,'ASETTW NowTag'!$J$1,'ASETTW NowTag'!$N$1,'ASETTW NowTag'!$R$1,'ASETTW NowTag'!$V$1)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NowTag'!$D$87:$W$87</c15:sqref>
                  </c15:fullRef>
                </c:ext>
              </c:extLst>
              <c:f>('ASETTW NowTag'!$F$87,'ASETTW NowTag'!$J$87,'ASETTW NowTag'!$N$87,'ASETTW NowTag'!$R$87,'ASETTW NowTag'!$V$87)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57-4E87-4476-8E3C-50ECE080181A}"/>
            </c:ext>
          </c:extLst>
        </c:ser>
        <c:ser>
          <c:idx val="85"/>
          <c:order val="86"/>
          <c:tx>
            <c:strRef>
              <c:f>'ASETTW NowTag'!$A$88</c:f>
              <c:strCache>
                <c:ptCount val="1"/>
              </c:strCache>
            </c:strRef>
          </c:tx>
          <c:spPr>
            <a:ln w="28575" cap="rnd">
              <a:solidFill>
                <a:schemeClr val="accent2">
                  <a:lumMod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50000"/>
                </a:schemeClr>
              </a:solidFill>
              <a:ln w="9525">
                <a:solidFill>
                  <a:schemeClr val="accent2">
                    <a:lumMod val="5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NowTag'!$F$1,'ASETTW NowTag'!$J$1,'ASETTW NowTag'!$N$1,'ASETTW NowTag'!$R$1,'ASETTW NowTag'!$V$1)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NowTag'!$D$88:$W$88</c15:sqref>
                  </c15:fullRef>
                </c:ext>
              </c:extLst>
              <c:f>('ASETTW NowTag'!$F$88,'ASETTW NowTag'!$J$88,'ASETTW NowTag'!$N$88,'ASETTW NowTag'!$R$88,'ASETTW NowTag'!$V$88)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58-4E87-4476-8E3C-50ECE080181A}"/>
            </c:ext>
          </c:extLst>
        </c:ser>
        <c:ser>
          <c:idx val="86"/>
          <c:order val="87"/>
          <c:tx>
            <c:strRef>
              <c:f>'ASETTW NowTag'!$A$89</c:f>
              <c:strCache>
                <c:ptCount val="1"/>
              </c:strCache>
            </c:strRef>
          </c:tx>
          <c:spPr>
            <a:ln w="28575" cap="rnd">
              <a:solidFill>
                <a:schemeClr val="accent3">
                  <a:lumMod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50000"/>
                </a:schemeClr>
              </a:solidFill>
              <a:ln w="9525">
                <a:solidFill>
                  <a:schemeClr val="accent3">
                    <a:lumMod val="5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NowTag'!$F$1,'ASETTW NowTag'!$J$1,'ASETTW NowTag'!$N$1,'ASETTW NowTag'!$R$1,'ASETTW NowTag'!$V$1)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NowTag'!$D$89:$W$89</c15:sqref>
                  </c15:fullRef>
                </c:ext>
              </c:extLst>
              <c:f>('ASETTW NowTag'!$F$89,'ASETTW NowTag'!$J$89,'ASETTW NowTag'!$N$89,'ASETTW NowTag'!$R$89,'ASETTW NowTag'!$V$89)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59-4E87-4476-8E3C-50ECE080181A}"/>
            </c:ext>
          </c:extLst>
        </c:ser>
        <c:ser>
          <c:idx val="87"/>
          <c:order val="88"/>
          <c:tx>
            <c:strRef>
              <c:f>'ASETTW NowTag'!$A$90</c:f>
              <c:strCache>
                <c:ptCount val="1"/>
              </c:strCache>
            </c:strRef>
          </c:tx>
          <c:spPr>
            <a:ln w="28575" cap="rnd">
              <a:solidFill>
                <a:schemeClr val="accent4">
                  <a:lumMod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50000"/>
                </a:schemeClr>
              </a:solidFill>
              <a:ln w="9525">
                <a:solidFill>
                  <a:schemeClr val="accent4">
                    <a:lumMod val="5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NowTag'!$F$1,'ASETTW NowTag'!$J$1,'ASETTW NowTag'!$N$1,'ASETTW NowTag'!$R$1,'ASETTW NowTag'!$V$1)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NowTag'!$D$90:$W$90</c15:sqref>
                  </c15:fullRef>
                </c:ext>
              </c:extLst>
              <c:f>('ASETTW NowTag'!$F$90,'ASETTW NowTag'!$J$90,'ASETTW NowTag'!$N$90,'ASETTW NowTag'!$R$90,'ASETTW NowTag'!$V$90)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5A-4E87-4476-8E3C-50ECE080181A}"/>
            </c:ext>
          </c:extLst>
        </c:ser>
        <c:ser>
          <c:idx val="88"/>
          <c:order val="89"/>
          <c:tx>
            <c:strRef>
              <c:f>'ASETTW NowTag'!$A$91</c:f>
              <c:strCache>
                <c:ptCount val="1"/>
              </c:strCache>
            </c:strRef>
          </c:tx>
          <c:spPr>
            <a:ln w="28575" cap="rnd">
              <a:solidFill>
                <a:schemeClr val="accent5">
                  <a:lumMod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50000"/>
                </a:schemeClr>
              </a:solidFill>
              <a:ln w="9525">
                <a:solidFill>
                  <a:schemeClr val="accent5">
                    <a:lumMod val="5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NowTag'!$F$1,'ASETTW NowTag'!$J$1,'ASETTW NowTag'!$N$1,'ASETTW NowTag'!$R$1,'ASETTW NowTag'!$V$1)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NowTag'!$D$91:$W$91</c15:sqref>
                  </c15:fullRef>
                </c:ext>
              </c:extLst>
              <c:f>('ASETTW NowTag'!$F$91,'ASETTW NowTag'!$J$91,'ASETTW NowTag'!$N$91,'ASETTW NowTag'!$R$91,'ASETTW NowTag'!$V$91)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5B-4E87-4476-8E3C-50ECE080181A}"/>
            </c:ext>
          </c:extLst>
        </c:ser>
        <c:ser>
          <c:idx val="89"/>
          <c:order val="90"/>
          <c:tx>
            <c:strRef>
              <c:f>'ASETTW NowTag'!$A$92</c:f>
              <c:strCache>
                <c:ptCount val="1"/>
              </c:strCache>
            </c:strRef>
          </c:tx>
          <c:spPr>
            <a:ln w="28575" cap="rnd">
              <a:solidFill>
                <a:schemeClr val="accent6">
                  <a:lumMod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50000"/>
                </a:schemeClr>
              </a:solidFill>
              <a:ln w="9525">
                <a:solidFill>
                  <a:schemeClr val="accent6">
                    <a:lumMod val="5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NowTag'!$F$1,'ASETTW NowTag'!$J$1,'ASETTW NowTag'!$N$1,'ASETTW NowTag'!$R$1,'ASETTW NowTag'!$V$1)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NowTag'!$D$92:$W$92</c15:sqref>
                  </c15:fullRef>
                </c:ext>
              </c:extLst>
              <c:f>('ASETTW NowTag'!$F$92,'ASETTW NowTag'!$J$92,'ASETTW NowTag'!$N$92,'ASETTW NowTag'!$R$92,'ASETTW NowTag'!$V$92)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5C-4E87-4476-8E3C-50ECE080181A}"/>
            </c:ext>
          </c:extLst>
        </c:ser>
        <c:ser>
          <c:idx val="91"/>
          <c:order val="91"/>
          <c:tx>
            <c:strRef>
              <c:f>'ASETTW NowTag'!$A$93</c:f>
              <c:strCache>
                <c:ptCount val="1"/>
              </c:strCache>
            </c:strRef>
          </c:tx>
          <c:spPr>
            <a:ln w="28575" cap="rnd">
              <a:solidFill>
                <a:schemeClr val="accent2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70000"/>
                  <a:lumOff val="30000"/>
                </a:schemeClr>
              </a:solidFill>
              <a:ln w="9525">
                <a:solidFill>
                  <a:schemeClr val="accent2">
                    <a:lumMod val="70000"/>
                    <a:lumOff val="3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NowTag'!$F$1,'ASETTW NowTag'!$J$1,'ASETTW NowTag'!$N$1,'ASETTW NowTag'!$R$1,'ASETTW NowTag'!$V$1)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NowTag'!$D$93:$W$93</c15:sqref>
                  </c15:fullRef>
                </c:ext>
              </c:extLst>
              <c:f>('ASETTW NowTag'!$F$93,'ASETTW NowTag'!$J$93,'ASETTW NowTag'!$N$93,'ASETTW NowTag'!$R$93,'ASETTW NowTag'!$V$93)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5D-4E87-4476-8E3C-50ECE080181A}"/>
            </c:ext>
          </c:extLst>
        </c:ser>
        <c:ser>
          <c:idx val="92"/>
          <c:order val="92"/>
          <c:tx>
            <c:strRef>
              <c:f>'ASETTW NowTag'!$A$94</c:f>
              <c:strCache>
                <c:ptCount val="1"/>
              </c:strCache>
            </c:strRef>
          </c:tx>
          <c:spPr>
            <a:ln w="28575" cap="rnd">
              <a:solidFill>
                <a:schemeClr val="accent3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70000"/>
                  <a:lumOff val="30000"/>
                </a:schemeClr>
              </a:solidFill>
              <a:ln w="9525">
                <a:solidFill>
                  <a:schemeClr val="accent3">
                    <a:lumMod val="70000"/>
                    <a:lumOff val="3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NowTag'!$F$1,'ASETTW NowTag'!$J$1,'ASETTW NowTag'!$N$1,'ASETTW NowTag'!$R$1,'ASETTW NowTag'!$V$1)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NowTag'!$D$94:$W$94</c15:sqref>
                  </c15:fullRef>
                </c:ext>
              </c:extLst>
              <c:f>('ASETTW NowTag'!$F$94,'ASETTW NowTag'!$J$94,'ASETTW NowTag'!$N$94,'ASETTW NowTag'!$R$94,'ASETTW NowTag'!$V$94)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5E-4E87-4476-8E3C-50ECE080181A}"/>
            </c:ext>
          </c:extLst>
        </c:ser>
        <c:ser>
          <c:idx val="93"/>
          <c:order val="93"/>
          <c:tx>
            <c:strRef>
              <c:f>'ASETTW NowTag'!$A$95</c:f>
              <c:strCache>
                <c:ptCount val="1"/>
              </c:strCache>
            </c:strRef>
          </c:tx>
          <c:spPr>
            <a:ln w="28575" cap="rnd">
              <a:solidFill>
                <a:schemeClr val="accent4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70000"/>
                  <a:lumOff val="30000"/>
                </a:schemeClr>
              </a:solidFill>
              <a:ln w="9525">
                <a:solidFill>
                  <a:schemeClr val="accent4">
                    <a:lumMod val="70000"/>
                    <a:lumOff val="3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NowTag'!$F$1,'ASETTW NowTag'!$J$1,'ASETTW NowTag'!$N$1,'ASETTW NowTag'!$R$1,'ASETTW NowTag'!$V$1)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NowTag'!$D$95:$W$95</c15:sqref>
                  </c15:fullRef>
                </c:ext>
              </c:extLst>
              <c:f>('ASETTW NowTag'!$F$95,'ASETTW NowTag'!$J$95,'ASETTW NowTag'!$N$95,'ASETTW NowTag'!$R$95,'ASETTW NowTag'!$V$95)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5F-4E87-4476-8E3C-50ECE080181A}"/>
            </c:ext>
          </c:extLst>
        </c:ser>
        <c:ser>
          <c:idx val="94"/>
          <c:order val="94"/>
          <c:tx>
            <c:strRef>
              <c:f>'ASETTW NowTag'!$A$96</c:f>
              <c:strCache>
                <c:ptCount val="1"/>
              </c:strCache>
            </c:strRef>
          </c:tx>
          <c:spPr>
            <a:ln w="28575" cap="rnd">
              <a:solidFill>
                <a:schemeClr val="accent5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0000"/>
                  <a:lumOff val="30000"/>
                </a:schemeClr>
              </a:solidFill>
              <a:ln w="9525">
                <a:solidFill>
                  <a:schemeClr val="accent5">
                    <a:lumMod val="70000"/>
                    <a:lumOff val="3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NowTag'!$F$1,'ASETTW NowTag'!$J$1,'ASETTW NowTag'!$N$1,'ASETTW NowTag'!$R$1,'ASETTW NowTag'!$V$1)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NowTag'!$D$96:$W$96</c15:sqref>
                  </c15:fullRef>
                </c:ext>
              </c:extLst>
              <c:f>('ASETTW NowTag'!$F$96,'ASETTW NowTag'!$J$96,'ASETTW NowTag'!$N$96,'ASETTW NowTag'!$R$96,'ASETTW NowTag'!$V$96)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60-4E87-4476-8E3C-50ECE080181A}"/>
            </c:ext>
          </c:extLst>
        </c:ser>
        <c:ser>
          <c:idx val="95"/>
          <c:order val="95"/>
          <c:tx>
            <c:strRef>
              <c:f>'ASETTW NowTag'!$A$97</c:f>
              <c:strCache>
                <c:ptCount val="1"/>
              </c:strCache>
            </c:strRef>
          </c:tx>
          <c:spPr>
            <a:ln w="28575" cap="rnd">
              <a:solidFill>
                <a:schemeClr val="accent6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70000"/>
                  <a:lumOff val="30000"/>
                </a:schemeClr>
              </a:solidFill>
              <a:ln w="9525">
                <a:solidFill>
                  <a:schemeClr val="accent6">
                    <a:lumMod val="70000"/>
                    <a:lumOff val="3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NowTag'!$F$1,'ASETTW NowTag'!$J$1,'ASETTW NowTag'!$N$1,'ASETTW NowTag'!$R$1,'ASETTW NowTag'!$V$1)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NowTag'!$D$97:$W$97</c15:sqref>
                  </c15:fullRef>
                </c:ext>
              </c:extLst>
              <c:f>('ASETTW NowTag'!$F$97,'ASETTW NowTag'!$J$97,'ASETTW NowTag'!$N$97,'ASETTW NowTag'!$R$97,'ASETTW NowTag'!$V$97)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61-4E87-4476-8E3C-50ECE080181A}"/>
            </c:ext>
          </c:extLst>
        </c:ser>
        <c:ser>
          <c:idx val="96"/>
          <c:order val="96"/>
          <c:tx>
            <c:strRef>
              <c:f>'ASETTW NowTag'!$A$98</c:f>
              <c:strCache>
                <c:ptCount val="1"/>
              </c:strCache>
            </c:strRef>
          </c:tx>
          <c:spPr>
            <a:ln w="28575" cap="rnd">
              <a:solidFill>
                <a:schemeClr val="accent1">
                  <a:lumMod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70000"/>
                </a:schemeClr>
              </a:solidFill>
              <a:ln w="9525">
                <a:solidFill>
                  <a:schemeClr val="accent1">
                    <a:lumMod val="7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NowTag'!$F$1,'ASETTW NowTag'!$J$1,'ASETTW NowTag'!$N$1,'ASETTW NowTag'!$R$1,'ASETTW NowTag'!$V$1)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NowTag'!$D$98:$W$98</c15:sqref>
                  </c15:fullRef>
                </c:ext>
              </c:extLst>
              <c:f>('ASETTW NowTag'!$F$98,'ASETTW NowTag'!$J$98,'ASETTW NowTag'!$N$98,'ASETTW NowTag'!$R$98,'ASETTW NowTag'!$V$98)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62-4E87-4476-8E3C-50ECE080181A}"/>
            </c:ext>
          </c:extLst>
        </c:ser>
        <c:ser>
          <c:idx val="97"/>
          <c:order val="97"/>
          <c:tx>
            <c:strRef>
              <c:f>'ASETTW NowTag'!$A$99</c:f>
              <c:strCache>
                <c:ptCount val="1"/>
              </c:strCache>
            </c:strRef>
          </c:tx>
          <c:spPr>
            <a:ln w="28575" cap="rnd">
              <a:solidFill>
                <a:schemeClr val="accent2">
                  <a:lumMod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70000"/>
                </a:schemeClr>
              </a:solidFill>
              <a:ln w="9525">
                <a:solidFill>
                  <a:schemeClr val="accent2">
                    <a:lumMod val="7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NowTag'!$F$1,'ASETTW NowTag'!$J$1,'ASETTW NowTag'!$N$1,'ASETTW NowTag'!$R$1,'ASETTW NowTag'!$V$1)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NowTag'!$D$99:$W$99</c15:sqref>
                  </c15:fullRef>
                </c:ext>
              </c:extLst>
              <c:f>('ASETTW NowTag'!$F$99,'ASETTW NowTag'!$J$99,'ASETTW NowTag'!$N$99,'ASETTW NowTag'!$R$99,'ASETTW NowTag'!$V$99)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63-4E87-4476-8E3C-50ECE080181A}"/>
            </c:ext>
          </c:extLst>
        </c:ser>
        <c:ser>
          <c:idx val="98"/>
          <c:order val="98"/>
          <c:tx>
            <c:strRef>
              <c:f>'ASETTW NowTag'!$A$100</c:f>
              <c:strCache>
                <c:ptCount val="1"/>
              </c:strCache>
            </c:strRef>
          </c:tx>
          <c:spPr>
            <a:ln w="28575" cap="rnd">
              <a:solidFill>
                <a:schemeClr val="accent3">
                  <a:lumMod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70000"/>
                </a:schemeClr>
              </a:solidFill>
              <a:ln w="9525">
                <a:solidFill>
                  <a:schemeClr val="accent3">
                    <a:lumMod val="7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NowTag'!$F$1,'ASETTW NowTag'!$J$1,'ASETTW NowTag'!$N$1,'ASETTW NowTag'!$R$1,'ASETTW NowTag'!$V$1)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NowTag'!$D$100:$W$100</c15:sqref>
                  </c15:fullRef>
                </c:ext>
              </c:extLst>
              <c:f>('ASETTW NowTag'!$F$100,'ASETTW NowTag'!$J$100,'ASETTW NowTag'!$N$100,'ASETTW NowTag'!$R$100,'ASETTW NowTag'!$V$100)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64-4E87-4476-8E3C-50ECE080181A}"/>
            </c:ext>
          </c:extLst>
        </c:ser>
        <c:ser>
          <c:idx val="99"/>
          <c:order val="99"/>
          <c:tx>
            <c:strRef>
              <c:f>'ASETTW NowTag'!$A$101</c:f>
              <c:strCache>
                <c:ptCount val="1"/>
              </c:strCache>
            </c:strRef>
          </c:tx>
          <c:spPr>
            <a:ln w="28575" cap="rnd">
              <a:solidFill>
                <a:schemeClr val="accent4">
                  <a:lumMod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70000"/>
                </a:schemeClr>
              </a:solidFill>
              <a:ln w="9525">
                <a:solidFill>
                  <a:schemeClr val="accent4">
                    <a:lumMod val="7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NowTag'!$F$1,'ASETTW NowTag'!$J$1,'ASETTW NowTag'!$N$1,'ASETTW NowTag'!$R$1,'ASETTW NowTag'!$V$1)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NowTag'!$D$101:$W$101</c15:sqref>
                  </c15:fullRef>
                </c:ext>
              </c:extLst>
              <c:f>('ASETTW NowTag'!$F$101,'ASETTW NowTag'!$J$101,'ASETTW NowTag'!$N$101,'ASETTW NowTag'!$R$101,'ASETTW NowTag'!$V$101)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65-4E87-4476-8E3C-50ECE080181A}"/>
            </c:ext>
          </c:extLst>
        </c:ser>
        <c:ser>
          <c:idx val="100"/>
          <c:order val="100"/>
          <c:tx>
            <c:strRef>
              <c:f>'ASETTW NowTag'!$A$102</c:f>
              <c:strCache>
                <c:ptCount val="1"/>
              </c:strCache>
            </c:strRef>
          </c:tx>
          <c:spPr>
            <a:ln w="28575" cap="rnd">
              <a:solidFill>
                <a:schemeClr val="accent5">
                  <a:lumMod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0000"/>
                </a:schemeClr>
              </a:solidFill>
              <a:ln w="9525">
                <a:solidFill>
                  <a:schemeClr val="accent5">
                    <a:lumMod val="7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NowTag'!$F$1,'ASETTW NowTag'!$J$1,'ASETTW NowTag'!$N$1,'ASETTW NowTag'!$R$1,'ASETTW NowTag'!$V$1)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NowTag'!$D$102:$W$102</c15:sqref>
                  </c15:fullRef>
                </c:ext>
              </c:extLst>
              <c:f>('ASETTW NowTag'!$F$102,'ASETTW NowTag'!$J$102,'ASETTW NowTag'!$N$102,'ASETTW NowTag'!$R$102,'ASETTW NowTag'!$V$102)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66-4E87-4476-8E3C-50ECE080181A}"/>
            </c:ext>
          </c:extLst>
        </c:ser>
        <c:ser>
          <c:idx val="101"/>
          <c:order val="101"/>
          <c:tx>
            <c:strRef>
              <c:f>'ASETTW NowTag'!$A$103</c:f>
              <c:strCache>
                <c:ptCount val="1"/>
              </c:strCache>
            </c:strRef>
          </c:tx>
          <c:spPr>
            <a:ln w="28575" cap="rnd">
              <a:solidFill>
                <a:schemeClr val="accent6">
                  <a:lumMod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70000"/>
                </a:schemeClr>
              </a:solidFill>
              <a:ln w="9525">
                <a:solidFill>
                  <a:schemeClr val="accent6">
                    <a:lumMod val="7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NowTag'!$F$1,'ASETTW NowTag'!$J$1,'ASETTW NowTag'!$N$1,'ASETTW NowTag'!$R$1,'ASETTW NowTag'!$V$1)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NowTag'!$D$103:$W$103</c15:sqref>
                  </c15:fullRef>
                </c:ext>
              </c:extLst>
              <c:f>('ASETTW NowTag'!$F$103,'ASETTW NowTag'!$J$103,'ASETTW NowTag'!$N$103,'ASETTW NowTag'!$R$103,'ASETTW NowTag'!$V$103)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67-4E87-4476-8E3C-50ECE080181A}"/>
            </c:ext>
          </c:extLst>
        </c:ser>
        <c:ser>
          <c:idx val="102"/>
          <c:order val="102"/>
          <c:tx>
            <c:strRef>
              <c:f>'ASETTW NowTag'!$A$104</c:f>
              <c:strCache>
                <c:ptCount val="1"/>
              </c:strCache>
            </c:strRef>
          </c:tx>
          <c:spPr>
            <a:ln w="28575" cap="rnd">
              <a:solidFill>
                <a:schemeClr val="accent1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50000"/>
                  <a:lumOff val="50000"/>
                </a:schemeClr>
              </a:solidFill>
              <a:ln w="9525">
                <a:solidFill>
                  <a:schemeClr val="accent1">
                    <a:lumMod val="50000"/>
                    <a:lumOff val="5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NowTag'!$F$1,'ASETTW NowTag'!$J$1,'ASETTW NowTag'!$N$1,'ASETTW NowTag'!$R$1,'ASETTW NowTag'!$V$1)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NowTag'!$D$104:$W$104</c15:sqref>
                  </c15:fullRef>
                </c:ext>
              </c:extLst>
              <c:f>('ASETTW NowTag'!$F$104,'ASETTW NowTag'!$J$104,'ASETTW NowTag'!$N$104,'ASETTW NowTag'!$R$104,'ASETTW NowTag'!$V$104)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68-4E87-4476-8E3C-50ECE080181A}"/>
            </c:ext>
          </c:extLst>
        </c:ser>
        <c:ser>
          <c:idx val="103"/>
          <c:order val="103"/>
          <c:tx>
            <c:strRef>
              <c:f>'ASETTW NowTag'!$A$105</c:f>
              <c:strCache>
                <c:ptCount val="1"/>
              </c:strCache>
            </c:strRef>
          </c:tx>
          <c:spPr>
            <a:ln w="28575" cap="rnd">
              <a:solidFill>
                <a:schemeClr val="accent2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50000"/>
                  <a:lumOff val="50000"/>
                </a:schemeClr>
              </a:solidFill>
              <a:ln w="9525">
                <a:solidFill>
                  <a:schemeClr val="accent2">
                    <a:lumMod val="50000"/>
                    <a:lumOff val="5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NowTag'!$F$1,'ASETTW NowTag'!$J$1,'ASETTW NowTag'!$N$1,'ASETTW NowTag'!$R$1,'ASETTW NowTag'!$V$1)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NowTag'!$D$105:$W$105</c15:sqref>
                  </c15:fullRef>
                </c:ext>
              </c:extLst>
              <c:f>('ASETTW NowTag'!$F$105,'ASETTW NowTag'!$J$105,'ASETTW NowTag'!$N$105,'ASETTW NowTag'!$R$105,'ASETTW NowTag'!$V$105)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69-4E87-4476-8E3C-50ECE080181A}"/>
            </c:ext>
          </c:extLst>
        </c:ser>
        <c:ser>
          <c:idx val="104"/>
          <c:order val="104"/>
          <c:tx>
            <c:strRef>
              <c:f>'ASETTW NowTag'!$A$106</c:f>
              <c:strCache>
                <c:ptCount val="1"/>
              </c:strCache>
            </c:strRef>
          </c:tx>
          <c:spPr>
            <a:ln w="28575" cap="rnd">
              <a:solidFill>
                <a:schemeClr val="accent3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50000"/>
                  <a:lumOff val="50000"/>
                </a:schemeClr>
              </a:solidFill>
              <a:ln w="9525">
                <a:solidFill>
                  <a:schemeClr val="accent3">
                    <a:lumMod val="50000"/>
                    <a:lumOff val="5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NowTag'!$F$1,'ASETTW NowTag'!$J$1,'ASETTW NowTag'!$N$1,'ASETTW NowTag'!$R$1,'ASETTW NowTag'!$V$1)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NowTag'!$D$106:$W$106</c15:sqref>
                  </c15:fullRef>
                </c:ext>
              </c:extLst>
              <c:f>('ASETTW NowTag'!$F$106,'ASETTW NowTag'!$J$106,'ASETTW NowTag'!$N$106,'ASETTW NowTag'!$R$106,'ASETTW NowTag'!$V$106)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6A-4E87-4476-8E3C-50ECE080181A}"/>
            </c:ext>
          </c:extLst>
        </c:ser>
        <c:ser>
          <c:idx val="105"/>
          <c:order val="105"/>
          <c:tx>
            <c:strRef>
              <c:f>'ASETTW NowTag'!$A$107</c:f>
              <c:strCache>
                <c:ptCount val="1"/>
              </c:strCache>
            </c:strRef>
          </c:tx>
          <c:spPr>
            <a:ln w="28575" cap="rnd">
              <a:solidFill>
                <a:schemeClr val="accent4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50000"/>
                  <a:lumOff val="50000"/>
                </a:schemeClr>
              </a:solidFill>
              <a:ln w="9525">
                <a:solidFill>
                  <a:schemeClr val="accent4">
                    <a:lumMod val="50000"/>
                    <a:lumOff val="5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NowTag'!$F$1,'ASETTW NowTag'!$J$1,'ASETTW NowTag'!$N$1,'ASETTW NowTag'!$R$1,'ASETTW NowTag'!$V$1)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NowTag'!$D$107:$W$107</c15:sqref>
                  </c15:fullRef>
                </c:ext>
              </c:extLst>
              <c:f>('ASETTW NowTag'!$F$107,'ASETTW NowTag'!$J$107,'ASETTW NowTag'!$N$107,'ASETTW NowTag'!$R$107,'ASETTW NowTag'!$V$107)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6B-4E87-4476-8E3C-50ECE080181A}"/>
            </c:ext>
          </c:extLst>
        </c:ser>
        <c:ser>
          <c:idx val="106"/>
          <c:order val="106"/>
          <c:tx>
            <c:strRef>
              <c:f>'ASETTW NowTag'!$A$108</c:f>
              <c:strCache>
                <c:ptCount val="1"/>
              </c:strCache>
            </c:strRef>
          </c:tx>
          <c:spPr>
            <a:ln w="28575" cap="rnd">
              <a:solidFill>
                <a:schemeClr val="accent5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50000"/>
                  <a:lumOff val="50000"/>
                </a:schemeClr>
              </a:solidFill>
              <a:ln w="9525">
                <a:solidFill>
                  <a:schemeClr val="accent5">
                    <a:lumMod val="50000"/>
                    <a:lumOff val="5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NowTag'!$F$1,'ASETTW NowTag'!$J$1,'ASETTW NowTag'!$N$1,'ASETTW NowTag'!$R$1,'ASETTW NowTag'!$V$1)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NowTag'!$D$108:$W$108</c15:sqref>
                  </c15:fullRef>
                </c:ext>
              </c:extLst>
              <c:f>('ASETTW NowTag'!$F$108,'ASETTW NowTag'!$J$108,'ASETTW NowTag'!$N$108,'ASETTW NowTag'!$R$108,'ASETTW NowTag'!$V$108)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6C-4E87-4476-8E3C-50ECE080181A}"/>
            </c:ext>
          </c:extLst>
        </c:ser>
        <c:ser>
          <c:idx val="107"/>
          <c:order val="107"/>
          <c:tx>
            <c:strRef>
              <c:f>'ASETTW NowTag'!$A$109</c:f>
              <c:strCache>
                <c:ptCount val="1"/>
              </c:strCache>
            </c:strRef>
          </c:tx>
          <c:spPr>
            <a:ln w="28575" cap="rnd">
              <a:solidFill>
                <a:schemeClr val="accent6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50000"/>
                  <a:lumOff val="50000"/>
                </a:schemeClr>
              </a:solidFill>
              <a:ln w="9525">
                <a:solidFill>
                  <a:schemeClr val="accent6">
                    <a:lumMod val="50000"/>
                    <a:lumOff val="5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NowTag'!$F$1,'ASETTW NowTag'!$J$1,'ASETTW NowTag'!$N$1,'ASETTW NowTag'!$R$1,'ASETTW NowTag'!$V$1)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NowTag'!$D$109:$W$109</c15:sqref>
                  </c15:fullRef>
                </c:ext>
              </c:extLst>
              <c:f>('ASETTW NowTag'!$F$109,'ASETTW NowTag'!$J$109,'ASETTW NowTag'!$N$109,'ASETTW NowTag'!$R$109,'ASETTW NowTag'!$V$109)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6D-4E87-4476-8E3C-50ECE080181A}"/>
            </c:ext>
          </c:extLst>
        </c:ser>
        <c:ser>
          <c:idx val="108"/>
          <c:order val="108"/>
          <c:tx>
            <c:strRef>
              <c:f>'ASETTW NowTag'!$A$110</c:f>
              <c:strCache>
                <c:ptCount val="1"/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NowTag'!$F$1,'ASETTW NowTag'!$J$1,'ASETTW NowTag'!$N$1,'ASETTW NowTag'!$R$1,'ASETTW NowTag'!$V$1)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NowTag'!$D$110:$W$110</c15:sqref>
                  </c15:fullRef>
                </c:ext>
              </c:extLst>
              <c:f>('ASETTW NowTag'!$F$110,'ASETTW NowTag'!$J$110,'ASETTW NowTag'!$N$110,'ASETTW NowTag'!$R$110,'ASETTW NowTag'!$V$110)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6E-4E87-4476-8E3C-50ECE080181A}"/>
            </c:ext>
          </c:extLst>
        </c:ser>
        <c:ser>
          <c:idx val="109"/>
          <c:order val="109"/>
          <c:tx>
            <c:strRef>
              <c:f>'ASETTW NowTag'!$A$111</c:f>
              <c:strCache>
                <c:ptCount val="1"/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NowTag'!$F$1,'ASETTW NowTag'!$J$1,'ASETTW NowTag'!$N$1,'ASETTW NowTag'!$R$1,'ASETTW NowTag'!$V$1)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NowTag'!$D$111:$W$111</c15:sqref>
                  </c15:fullRef>
                </c:ext>
              </c:extLst>
              <c:f>('ASETTW NowTag'!$F$111,'ASETTW NowTag'!$J$111,'ASETTW NowTag'!$N$111,'ASETTW NowTag'!$R$111,'ASETTW NowTag'!$V$111)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6F-4E87-4476-8E3C-50ECE080181A}"/>
            </c:ext>
          </c:extLst>
        </c:ser>
        <c:ser>
          <c:idx val="110"/>
          <c:order val="110"/>
          <c:tx>
            <c:strRef>
              <c:f>'ASETTW NowTag'!$A$112</c:f>
              <c:strCache>
                <c:ptCount val="1"/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NowTag'!$F$1,'ASETTW NowTag'!$J$1,'ASETTW NowTag'!$N$1,'ASETTW NowTag'!$R$1,'ASETTW NowTag'!$V$1)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NowTag'!$D$112:$W$112</c15:sqref>
                  </c15:fullRef>
                </c:ext>
              </c:extLst>
              <c:f>('ASETTW NowTag'!$F$112,'ASETTW NowTag'!$J$112,'ASETTW NowTag'!$N$112,'ASETTW NowTag'!$R$112,'ASETTW NowTag'!$V$112)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70-4E87-4476-8E3C-50ECE080181A}"/>
            </c:ext>
          </c:extLst>
        </c:ser>
        <c:ser>
          <c:idx val="111"/>
          <c:order val="111"/>
          <c:tx>
            <c:strRef>
              <c:f>'ASETTW NowTag'!$A$113</c:f>
              <c:strCache>
                <c:ptCount val="1"/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NowTag'!$F$1,'ASETTW NowTag'!$J$1,'ASETTW NowTag'!$N$1,'ASETTW NowTag'!$R$1,'ASETTW NowTag'!$V$1)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NowTag'!$D$113:$W$113</c15:sqref>
                  </c15:fullRef>
                </c:ext>
              </c:extLst>
              <c:f>('ASETTW NowTag'!$F$113,'ASETTW NowTag'!$J$113,'ASETTW NowTag'!$N$113,'ASETTW NowTag'!$R$113,'ASETTW NowTag'!$V$113)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71-4E87-4476-8E3C-50ECE080181A}"/>
            </c:ext>
          </c:extLst>
        </c:ser>
        <c:ser>
          <c:idx val="112"/>
          <c:order val="112"/>
          <c:tx>
            <c:strRef>
              <c:f>'ASETTW NowTag'!$A$114</c:f>
              <c:strCache>
                <c:ptCount val="1"/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NowTag'!$F$1,'ASETTW NowTag'!$J$1,'ASETTW NowTag'!$N$1,'ASETTW NowTag'!$R$1,'ASETTW NowTag'!$V$1)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NowTag'!$D$114:$W$114</c15:sqref>
                  </c15:fullRef>
                </c:ext>
              </c:extLst>
              <c:f>('ASETTW NowTag'!$F$114,'ASETTW NowTag'!$J$114,'ASETTW NowTag'!$N$114,'ASETTW NowTag'!$R$114,'ASETTW NowTag'!$V$114)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72-4E87-4476-8E3C-50ECE080181A}"/>
            </c:ext>
          </c:extLst>
        </c:ser>
        <c:ser>
          <c:idx val="113"/>
          <c:order val="113"/>
          <c:tx>
            <c:strRef>
              <c:f>'ASETTW NowTag'!$A$115</c:f>
              <c:strCache>
                <c:ptCount val="1"/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NowTag'!$F$1,'ASETTW NowTag'!$J$1,'ASETTW NowTag'!$N$1,'ASETTW NowTag'!$R$1,'ASETTW NowTag'!$V$1)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NowTag'!$D$115:$W$115</c15:sqref>
                  </c15:fullRef>
                </c:ext>
              </c:extLst>
              <c:f>('ASETTW NowTag'!$F$115,'ASETTW NowTag'!$J$115,'ASETTW NowTag'!$N$115,'ASETTW NowTag'!$R$115,'ASETTW NowTag'!$V$115)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73-4E87-4476-8E3C-50ECE080181A}"/>
            </c:ext>
          </c:extLst>
        </c:ser>
        <c:ser>
          <c:idx val="114"/>
          <c:order val="114"/>
          <c:tx>
            <c:strRef>
              <c:f>'ASETTW NowTag'!$A$116</c:f>
              <c:strCache>
                <c:ptCount val="1"/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60000"/>
                </a:schemeClr>
              </a:solidFill>
              <a:ln w="9525">
                <a:solidFill>
                  <a:schemeClr val="accent1">
                    <a:lumMod val="6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NowTag'!$F$1,'ASETTW NowTag'!$J$1,'ASETTW NowTag'!$N$1,'ASETTW NowTag'!$R$1,'ASETTW NowTag'!$V$1)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NowTag'!$D$116:$W$116</c15:sqref>
                  </c15:fullRef>
                </c:ext>
              </c:extLst>
              <c:f>('ASETTW NowTag'!$F$116,'ASETTW NowTag'!$J$116,'ASETTW NowTag'!$N$116,'ASETTW NowTag'!$R$116,'ASETTW NowTag'!$V$116)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74-4E87-4476-8E3C-50ECE080181A}"/>
            </c:ext>
          </c:extLst>
        </c:ser>
        <c:ser>
          <c:idx val="115"/>
          <c:order val="115"/>
          <c:tx>
            <c:strRef>
              <c:f>'ASETTW NowTag'!$A$117</c:f>
              <c:strCache>
                <c:ptCount val="1"/>
              </c:strCache>
            </c:strRef>
          </c:tx>
          <c:spPr>
            <a:ln w="2857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60000"/>
                </a:schemeClr>
              </a:solidFill>
              <a:ln w="9525">
                <a:solidFill>
                  <a:schemeClr val="accent2">
                    <a:lumMod val="6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NowTag'!$F$1,'ASETTW NowTag'!$J$1,'ASETTW NowTag'!$N$1,'ASETTW NowTag'!$R$1,'ASETTW NowTag'!$V$1)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NowTag'!$D$117:$W$117</c15:sqref>
                  </c15:fullRef>
                </c:ext>
              </c:extLst>
              <c:f>('ASETTW NowTag'!$F$117,'ASETTW NowTag'!$J$117,'ASETTW NowTag'!$N$117,'ASETTW NowTag'!$R$117,'ASETTW NowTag'!$V$117)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75-4E87-4476-8E3C-50ECE080181A}"/>
            </c:ext>
          </c:extLst>
        </c:ser>
        <c:ser>
          <c:idx val="116"/>
          <c:order val="116"/>
          <c:tx>
            <c:strRef>
              <c:f>'ASETTW NowTag'!$A$118</c:f>
              <c:strCache>
                <c:ptCount val="1"/>
              </c:strCache>
            </c:strRef>
          </c:tx>
          <c:spPr>
            <a:ln w="28575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60000"/>
                </a:schemeClr>
              </a:solidFill>
              <a:ln w="9525">
                <a:solidFill>
                  <a:schemeClr val="accent3">
                    <a:lumMod val="6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NowTag'!$F$1,'ASETTW NowTag'!$J$1,'ASETTW NowTag'!$N$1,'ASETTW NowTag'!$R$1,'ASETTW NowTag'!$V$1)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NowTag'!$D$118:$W$118</c15:sqref>
                  </c15:fullRef>
                </c:ext>
              </c:extLst>
              <c:f>('ASETTW NowTag'!$F$118,'ASETTW NowTag'!$J$118,'ASETTW NowTag'!$N$118,'ASETTW NowTag'!$R$118,'ASETTW NowTag'!$V$118)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76-4E87-4476-8E3C-50ECE080181A}"/>
            </c:ext>
          </c:extLst>
        </c:ser>
        <c:ser>
          <c:idx val="117"/>
          <c:order val="117"/>
          <c:tx>
            <c:strRef>
              <c:f>'ASETTW NowTag'!$A$119</c:f>
              <c:strCache>
                <c:ptCount val="1"/>
              </c:strCache>
            </c:strRef>
          </c:tx>
          <c:spPr>
            <a:ln w="28575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60000"/>
                </a:schemeClr>
              </a:solidFill>
              <a:ln w="9525">
                <a:solidFill>
                  <a:schemeClr val="accent4">
                    <a:lumMod val="6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NowTag'!$F$1,'ASETTW NowTag'!$J$1,'ASETTW NowTag'!$N$1,'ASETTW NowTag'!$R$1,'ASETTW NowTag'!$V$1)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NowTag'!$D$119:$W$119</c15:sqref>
                  </c15:fullRef>
                </c:ext>
              </c:extLst>
              <c:f>('ASETTW NowTag'!$F$119,'ASETTW NowTag'!$J$119,'ASETTW NowTag'!$N$119,'ASETTW NowTag'!$R$119,'ASETTW NowTag'!$V$119)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77-4E87-4476-8E3C-50ECE080181A}"/>
            </c:ext>
          </c:extLst>
        </c:ser>
        <c:ser>
          <c:idx val="118"/>
          <c:order val="118"/>
          <c:tx>
            <c:strRef>
              <c:f>'ASETTW NowTag'!$A$120</c:f>
              <c:strCache>
                <c:ptCount val="1"/>
              </c:strCache>
            </c:strRef>
          </c:tx>
          <c:spPr>
            <a:ln w="28575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60000"/>
                </a:schemeClr>
              </a:solidFill>
              <a:ln w="9525">
                <a:solidFill>
                  <a:schemeClr val="accent5">
                    <a:lumMod val="6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NowTag'!$F$1,'ASETTW NowTag'!$J$1,'ASETTW NowTag'!$N$1,'ASETTW NowTag'!$R$1,'ASETTW NowTag'!$V$1)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NowTag'!$D$120:$W$120</c15:sqref>
                  </c15:fullRef>
                </c:ext>
              </c:extLst>
              <c:f>('ASETTW NowTag'!$F$120,'ASETTW NowTag'!$J$120,'ASETTW NowTag'!$N$120,'ASETTW NowTag'!$R$120,'ASETTW NowTag'!$V$120)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78-4E87-4476-8E3C-50ECE080181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990692928"/>
        <c:axId val="990694592"/>
        <c:extLst/>
      </c:lineChart>
      <c:catAx>
        <c:axId val="990692928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/>
                  <a:t>Attacker</a:t>
                </a:r>
                <a:r>
                  <a:rPr lang="en-US" sz="1400" baseline="0"/>
                  <a:t> l</a:t>
                </a:r>
                <a:r>
                  <a:rPr lang="en-US" sz="1400"/>
                  <a:t>evel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90694592"/>
        <c:crosses val="max"/>
        <c:auto val="1"/>
        <c:lblAlgn val="ctr"/>
        <c:lblOffset val="100"/>
        <c:noMultiLvlLbl val="0"/>
      </c:catAx>
      <c:valAx>
        <c:axId val="990694592"/>
        <c:scaling>
          <c:orientation val="maxMin"/>
          <c:max val="1.6"/>
          <c:min val="0.9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/>
                  <a:t>ASTTW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90692928"/>
        <c:crosses val="autoZero"/>
        <c:crossBetween val="between"/>
        <c:majorUnit val="5.000000000000001E-2"/>
      </c:valAx>
      <c:spPr>
        <a:solidFill>
          <a:srgbClr val="FF9933">
            <a:alpha val="5000"/>
          </a:srgbClr>
        </a:solidFill>
        <a:ln>
          <a:noFill/>
        </a:ln>
        <a:effectLst/>
      </c:spPr>
    </c:plotArea>
    <c:plotVisOnly val="1"/>
    <c:dispBlanksAs val="span"/>
    <c:showDLblsOverMax val="0"/>
    <c:extLst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600" b="1">
                <a:solidFill>
                  <a:srgbClr val="FF9933"/>
                </a:solidFill>
              </a:rPr>
              <a:t>Fire</a:t>
            </a:r>
            <a:r>
              <a:rPr lang="en-US" sz="1600"/>
              <a:t> attackers</a:t>
            </a:r>
            <a:r>
              <a:rPr lang="en-US" sz="1600" baseline="0"/>
              <a:t>, </a:t>
            </a:r>
            <a:r>
              <a:rPr lang="en-US" sz="1600" b="1" baseline="0">
                <a:solidFill>
                  <a:srgbClr val="FF9933"/>
                </a:solidFill>
              </a:rPr>
              <a:t>Average Scaled Estimator (ASE)</a:t>
            </a:r>
            <a:r>
              <a:rPr lang="en-US" sz="1600" b="0" baseline="0">
                <a:solidFill>
                  <a:sysClr val="windowText" lastClr="000000"/>
                </a:solidFill>
              </a:rPr>
              <a:t>, No Dodging</a:t>
            </a:r>
            <a:endParaRPr lang="en-US" sz="1600" b="0">
              <a:solidFill>
                <a:sysClr val="windowText" lastClr="000000"/>
              </a:solidFill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7.6307990071317666E-2"/>
          <c:y val="6.3023269849691282E-2"/>
          <c:w val="0.88511079538919901"/>
          <c:h val="0.88456399453410195"/>
        </c:manualLayout>
      </c:layout>
      <c:lineChart>
        <c:grouping val="standard"/>
        <c:varyColors val="0"/>
        <c:ser>
          <c:idx val="90"/>
          <c:order val="0"/>
          <c:tx>
            <c:strRef>
              <c:f>'ASETTW Future'!$A$2</c:f>
              <c:strCache>
                <c:ptCount val="1"/>
              </c:strCache>
            </c:strRef>
          </c:tx>
          <c:spPr>
            <a:ln w="28575" cap="rnd">
              <a:solidFill>
                <a:schemeClr val="accent2">
                  <a:lumMod val="75000"/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75000"/>
                </a:schemeClr>
              </a:solidFill>
              <a:ln w="9525">
                <a:solidFill>
                  <a:schemeClr val="accent2">
                    <a:lumMod val="75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Future'!$D$1:$W$1</c15:sqref>
                  </c15:fullRef>
                </c:ext>
              </c:extLst>
              <c:f>('ASETTW Future'!$D$1,'ASETTW Future'!$H$1,'ASETTW Future'!$L$1,'ASETTW Future'!$P$1,'ASETTW Future'!$T$1)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Future'!$D$2:$W$2</c15:sqref>
                  </c15:fullRef>
                </c:ext>
              </c:extLst>
              <c:f>('ASETTW Future'!$D$2,'ASETTW Future'!$H$2,'ASETTW Future'!$L$2,'ASETTW Future'!$P$2,'ASETTW Future'!$T$2)</c:f>
              <c:numCache>
                <c:formatCode>General</c:formatCode>
                <c:ptCount val="5"/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0-377A-4C1D-B0B2-486EA22EE2CE}"/>
            </c:ext>
          </c:extLst>
        </c:ser>
        <c:ser>
          <c:idx val="38"/>
          <c:order val="39"/>
          <c:tx>
            <c:strRef>
              <c:f>'ASETTW Future'!$A$41</c:f>
              <c:strCache>
                <c:ptCount val="1"/>
              </c:strCache>
            </c:strRef>
          </c:tx>
          <c:spPr>
            <a:ln w="28575" cap="rnd">
              <a:solidFill>
                <a:schemeClr val="bg1">
                  <a:lumMod val="50000"/>
                  <a:alpha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bg1">
                  <a:lumMod val="50000"/>
                </a:schemeClr>
              </a:solidFill>
              <a:ln w="9525">
                <a:solidFill>
                  <a:schemeClr val="bg1">
                    <a:lumMod val="5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Future'!$D$1:$W$1</c15:sqref>
                  </c15:fullRef>
                </c:ext>
              </c:extLst>
              <c:f>('ASETTW Future'!$D$1,'ASETTW Future'!$H$1,'ASETTW Future'!$L$1,'ASETTW Future'!$P$1,'ASETTW Future'!$T$1)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Future'!$D$41:$W$41</c15:sqref>
                  </c15:fullRef>
                </c:ext>
              </c:extLst>
              <c:f>('ASETTW Future'!$D$41,'ASETTW Future'!$H$41,'ASETTW Future'!$L$41,'ASETTW Future'!$P$41,'ASETTW Future'!$T$41)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77A-4C1D-B0B2-486EA22EE2CE}"/>
            </c:ext>
          </c:extLst>
        </c:ser>
        <c:ser>
          <c:idx val="39"/>
          <c:order val="40"/>
          <c:tx>
            <c:strRef>
              <c:f>'ASETTW Future'!$A$42</c:f>
              <c:strCache>
                <c:ptCount val="1"/>
              </c:strCache>
            </c:strRef>
          </c:tx>
          <c:spPr>
            <a:ln w="57150" cap="rnd">
              <a:solidFill>
                <a:schemeClr val="accent5">
                  <a:alpha val="70000"/>
                </a:schemeClr>
              </a:solidFill>
              <a:prstDash val="solid"/>
              <a:round/>
            </a:ln>
            <a:effectLst/>
          </c:spPr>
          <c:marker>
            <c:symbol val="circle"/>
            <c:size val="10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Future'!$D$1:$W$1</c15:sqref>
                  </c15:fullRef>
                </c:ext>
              </c:extLst>
              <c:f>('ASETTW Future'!$D$1,'ASETTW Future'!$H$1,'ASETTW Future'!$L$1,'ASETTW Future'!$P$1,'ASETTW Future'!$T$1)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Future'!$D$42:$W$42</c15:sqref>
                  </c15:fullRef>
                </c:ext>
              </c:extLst>
              <c:f>('ASETTW Future'!$D$42,'ASETTW Future'!$H$42,'ASETTW Future'!$L$42,'ASETTW Future'!$P$42,'ASETTW Future'!$T$42)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377A-4C1D-B0B2-486EA22EE2CE}"/>
            </c:ext>
          </c:extLst>
        </c:ser>
        <c:ser>
          <c:idx val="40"/>
          <c:order val="41"/>
          <c:tx>
            <c:strRef>
              <c:f>'ASETTW Future'!$A$43</c:f>
              <c:strCache>
                <c:ptCount val="1"/>
                <c:pt idx="0">
                  <c:v>Chandelure</c:v>
                </c:pt>
              </c:strCache>
            </c:strRef>
          </c:tx>
          <c:spPr>
            <a:ln w="28575" cap="rnd" cmpd="sng">
              <a:solidFill>
                <a:srgbClr val="3333FF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3333FF"/>
              </a:solidFill>
              <a:ln w="9525">
                <a:solidFill>
                  <a:srgbClr val="3333FF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Future'!$D$1:$W$1</c15:sqref>
                  </c15:fullRef>
                </c:ext>
              </c:extLst>
              <c:f>('ASETTW Future'!$D$1,'ASETTW Future'!$H$1,'ASETTW Future'!$L$1,'ASETTW Future'!$P$1,'ASETTW Future'!$T$1)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Future'!$D$43:$W$43</c15:sqref>
                  </c15:fullRef>
                </c:ext>
              </c:extLst>
              <c:f>('ASETTW Future'!$D$43,'ASETTW Future'!$H$43,'ASETTW Future'!$L$43,'ASETTW Future'!$P$43,'ASETTW Future'!$T$43)</c:f>
              <c:numCache>
                <c:formatCode>General</c:formatCode>
                <c:ptCount val="5"/>
                <c:pt idx="0">
                  <c:v>1.4983932297683968</c:v>
                </c:pt>
                <c:pt idx="1">
                  <c:v>1.4046523556028396</c:v>
                </c:pt>
                <c:pt idx="2">
                  <c:v>1.3302823432446205</c:v>
                </c:pt>
                <c:pt idx="3">
                  <c:v>1.276264669657341</c:v>
                </c:pt>
                <c:pt idx="4">
                  <c:v>1.2290541372714072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377A-4C1D-B0B2-486EA22EE2CE}"/>
            </c:ext>
          </c:extLst>
        </c:ser>
        <c:ser>
          <c:idx val="41"/>
          <c:order val="42"/>
          <c:tx>
            <c:strRef>
              <c:f>'ASETTW Future'!$A$44</c:f>
              <c:strCache>
                <c:ptCount val="1"/>
              </c:strCache>
            </c:strRef>
          </c:tx>
          <c:spPr>
            <a:ln w="76200" cap="rnd">
              <a:solidFill>
                <a:srgbClr val="00B0F0">
                  <a:alpha val="70000"/>
                </a:srgbClr>
              </a:solidFill>
              <a:round/>
            </a:ln>
            <a:effectLst/>
          </c:spPr>
          <c:marker>
            <c:symbol val="circle"/>
            <c:size val="10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Future'!$D$1:$W$1</c15:sqref>
                  </c15:fullRef>
                </c:ext>
              </c:extLst>
              <c:f>('ASETTW Future'!$D$1,'ASETTW Future'!$H$1,'ASETTW Future'!$L$1,'ASETTW Future'!$P$1,'ASETTW Future'!$T$1)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Future'!$D$44:$W$44</c15:sqref>
                  </c15:fullRef>
                </c:ext>
              </c:extLst>
              <c:f>('ASETTW Future'!$D$44,'ASETTW Future'!$H$44,'ASETTW Future'!$L$44,'ASETTW Future'!$P$44,'ASETTW Future'!$T$44)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377A-4C1D-B0B2-486EA22EE2CE}"/>
            </c:ext>
          </c:extLst>
        </c:ser>
        <c:ser>
          <c:idx val="42"/>
          <c:order val="43"/>
          <c:tx>
            <c:strRef>
              <c:f>'ASETTW Future'!$A$45</c:f>
              <c:strCache>
                <c:ptCount val="1"/>
                <c:pt idx="0">
                  <c:v>Moltres</c:v>
                </c:pt>
              </c:strCache>
            </c:strRef>
          </c:tx>
          <c:spPr>
            <a:ln w="28575" cap="rnd">
              <a:solidFill>
                <a:srgbClr val="FFC000">
                  <a:alpha val="70000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Future'!$D$1:$W$1</c15:sqref>
                  </c15:fullRef>
                </c:ext>
              </c:extLst>
              <c:f>('ASETTW Future'!$D$1,'ASETTW Future'!$H$1,'ASETTW Future'!$L$1,'ASETTW Future'!$P$1,'ASETTW Future'!$T$1)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Future'!$D$45:$W$45</c15:sqref>
                  </c15:fullRef>
                </c:ext>
              </c:extLst>
              <c:f>('ASETTW Future'!$D$45,'ASETTW Future'!$H$45,'ASETTW Future'!$L$45,'ASETTW Future'!$P$45,'ASETTW Future'!$T$45)</c:f>
              <c:numCache>
                <c:formatCode>General</c:formatCode>
                <c:ptCount val="5"/>
                <c:pt idx="0">
                  <c:v>1.5176070883065413</c:v>
                </c:pt>
                <c:pt idx="1">
                  <c:v>1.4339909443602155</c:v>
                </c:pt>
                <c:pt idx="2">
                  <c:v>1.3613921288984723</c:v>
                </c:pt>
                <c:pt idx="3">
                  <c:v>1.3106733284196861</c:v>
                </c:pt>
                <c:pt idx="4">
                  <c:v>1.2582003623978546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377A-4C1D-B0B2-486EA22EE2CE}"/>
            </c:ext>
          </c:extLst>
        </c:ser>
        <c:ser>
          <c:idx val="0"/>
          <c:order val="1"/>
          <c:tx>
            <c:strRef>
              <c:f>'ASETTW Future'!$A$3</c:f>
              <c:strCache>
                <c:ptCount val="1"/>
              </c:strCache>
            </c:strRef>
          </c:tx>
          <c:spPr>
            <a:ln w="28575" cap="rnd">
              <a:solidFill>
                <a:srgbClr val="00B0F0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Future'!$D$1:$W$1</c15:sqref>
                  </c15:fullRef>
                </c:ext>
              </c:extLst>
              <c:f>('ASETTW Future'!$D$1,'ASETTW Future'!$H$1,'ASETTW Future'!$L$1,'ASETTW Future'!$P$1,'ASETTW Future'!$T$1)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Future'!$D$3:$W$3</c15:sqref>
                  </c15:fullRef>
                </c:ext>
              </c:extLst>
              <c:f>('ASETTW Future'!$D$3,'ASETTW Future'!$H$3,'ASETTW Future'!$L$3,'ASETTW Future'!$P$3,'ASETTW Future'!$T$3)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377A-4C1D-B0B2-486EA22EE2CE}"/>
            </c:ext>
          </c:extLst>
        </c:ser>
        <c:ser>
          <c:idx val="1"/>
          <c:order val="2"/>
          <c:tx>
            <c:strRef>
              <c:f>'ASETTW Future'!$A$4</c:f>
              <c:strCache>
                <c:ptCount val="1"/>
                <c:pt idx="0">
                  <c:v>Mega Charizard Y</c:v>
                </c:pt>
              </c:strCache>
            </c:strRef>
          </c:tx>
          <c:spPr>
            <a:ln w="28575" cap="rnd">
              <a:solidFill>
                <a:srgbClr val="FFC000">
                  <a:alpha val="70000"/>
                </a:srgbClr>
              </a:solidFill>
              <a:prstDash val="lgDash"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Future'!$D$1:$W$1</c15:sqref>
                  </c15:fullRef>
                </c:ext>
              </c:extLst>
              <c:f>('ASETTW Future'!$D$1,'ASETTW Future'!$H$1,'ASETTW Future'!$L$1,'ASETTW Future'!$P$1,'ASETTW Future'!$T$1)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Future'!$D$4:$W$4</c15:sqref>
                  </c15:fullRef>
                </c:ext>
              </c:extLst>
              <c:f>('ASETTW Future'!$D$4,'ASETTW Future'!$H$4,'ASETTW Future'!$L$4,'ASETTW Future'!$P$4,'ASETTW Future'!$T$4)</c:f>
              <c:numCache>
                <c:formatCode>General</c:formatCode>
                <c:ptCount val="5"/>
                <c:pt idx="0">
                  <c:v>1.1284364334186716</c:v>
                </c:pt>
                <c:pt idx="1">
                  <c:v>1.0709911653050908</c:v>
                </c:pt>
                <c:pt idx="2">
                  <c:v>1.0222396644624445</c:v>
                </c:pt>
                <c:pt idx="3">
                  <c:v>0.98463901963118061</c:v>
                </c:pt>
                <c:pt idx="4">
                  <c:v>0.94532479890514964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377A-4C1D-B0B2-486EA22EE2CE}"/>
            </c:ext>
          </c:extLst>
        </c:ser>
        <c:ser>
          <c:idx val="2"/>
          <c:order val="3"/>
          <c:tx>
            <c:strRef>
              <c:f>'ASETTW Future'!$A$5</c:f>
              <c:strCache>
                <c:ptCount val="1"/>
                <c:pt idx="0">
                  <c:v>Mega Blaziken</c:v>
                </c:pt>
              </c:strCache>
            </c:strRef>
          </c:tx>
          <c:spPr>
            <a:ln w="28575" cap="rnd">
              <a:solidFill>
                <a:srgbClr val="FF0000">
                  <a:alpha val="70000"/>
                </a:srgbClr>
              </a:solidFill>
              <a:prstDash val="lgDash"/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Future'!$D$1:$W$1</c15:sqref>
                  </c15:fullRef>
                </c:ext>
              </c:extLst>
              <c:f>('ASETTW Future'!$D$1,'ASETTW Future'!$H$1,'ASETTW Future'!$L$1,'ASETTW Future'!$P$1,'ASETTW Future'!$T$1)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Future'!$D$5:$W$5</c15:sqref>
                  </c15:fullRef>
                </c:ext>
              </c:extLst>
              <c:f>('ASETTW Future'!$D$5,'ASETTW Future'!$H$5,'ASETTW Future'!$L$5,'ASETTW Future'!$P$5,'ASETTW Future'!$T$5)</c:f>
              <c:numCache>
                <c:formatCode>General</c:formatCode>
                <c:ptCount val="5"/>
                <c:pt idx="0">
                  <c:v>1.1352333273321358</c:v>
                </c:pt>
                <c:pt idx="1">
                  <c:v>1.0688726965664663</c:v>
                </c:pt>
                <c:pt idx="2">
                  <c:v>1.0166061247257672</c:v>
                </c:pt>
                <c:pt idx="3">
                  <c:v>0.97274419147938929</c:v>
                </c:pt>
                <c:pt idx="4">
                  <c:v>0.93600450997197326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377A-4C1D-B0B2-486EA22EE2CE}"/>
            </c:ext>
          </c:extLst>
        </c:ser>
        <c:ser>
          <c:idx val="3"/>
          <c:order val="4"/>
          <c:tx>
            <c:strRef>
              <c:f>'ASETTW Future'!$A$6</c:f>
              <c:strCache>
                <c:ptCount val="1"/>
              </c:strCache>
            </c:strRef>
          </c:tx>
          <c:spPr>
            <a:ln w="28575" cap="rnd">
              <a:solidFill>
                <a:srgbClr val="99CC00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rgbClr val="99CC00"/>
              </a:solidFill>
              <a:ln w="9525">
                <a:solidFill>
                  <a:srgbClr val="99CC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Future'!$D$1:$W$1</c15:sqref>
                  </c15:fullRef>
                </c:ext>
              </c:extLst>
              <c:f>('ASETTW Future'!$D$1,'ASETTW Future'!$H$1,'ASETTW Future'!$L$1,'ASETTW Future'!$P$1,'ASETTW Future'!$T$1)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Future'!$D$6:$W$6</c15:sqref>
                  </c15:fullRef>
                </c:ext>
              </c:extLst>
              <c:f>('ASETTW Future'!$D$6,'ASETTW Future'!$H$6,'ASETTW Future'!$L$6,'ASETTW Future'!$P$6,'ASETTW Future'!$T$6)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377A-4C1D-B0B2-486EA22EE2CE}"/>
            </c:ext>
          </c:extLst>
        </c:ser>
        <c:ser>
          <c:idx val="4"/>
          <c:order val="5"/>
          <c:tx>
            <c:strRef>
              <c:f>'ASETTW Future'!$A$7</c:f>
              <c:strCache>
                <c:ptCount val="1"/>
              </c:strCache>
            </c:strRef>
          </c:tx>
          <c:spPr>
            <a:ln w="28575" cap="rnd">
              <a:solidFill>
                <a:srgbClr val="99CC00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rgbClr val="99CC00"/>
              </a:solidFill>
              <a:ln w="9525">
                <a:solidFill>
                  <a:srgbClr val="99CC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Future'!$D$1:$W$1</c15:sqref>
                  </c15:fullRef>
                </c:ext>
              </c:extLst>
              <c:f>('ASETTW Future'!$D$1,'ASETTW Future'!$H$1,'ASETTW Future'!$L$1,'ASETTW Future'!$P$1,'ASETTW Future'!$T$1)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Future'!$D$7:$W$7</c15:sqref>
                  </c15:fullRef>
                </c:ext>
              </c:extLst>
              <c:f>('ASETTW Future'!$D$7,'ASETTW Future'!$H$7,'ASETTW Future'!$L$7,'ASETTW Future'!$P$7,'ASETTW Future'!$T$7)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A-377A-4C1D-B0B2-486EA22EE2CE}"/>
            </c:ext>
          </c:extLst>
        </c:ser>
        <c:ser>
          <c:idx val="5"/>
          <c:order val="6"/>
          <c:tx>
            <c:strRef>
              <c:f>'ASETTW Future'!$A$8</c:f>
              <c:strCache>
                <c:ptCount val="1"/>
              </c:strCache>
            </c:strRef>
          </c:tx>
          <c:spPr>
            <a:ln w="28575" cap="rnd">
              <a:solidFill>
                <a:srgbClr val="99CC00">
                  <a:alpha val="69804"/>
                </a:srgb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99CC00"/>
              </a:solidFill>
              <a:ln w="9525">
                <a:solidFill>
                  <a:srgbClr val="99CC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Future'!$D$1:$W$1</c15:sqref>
                  </c15:fullRef>
                </c:ext>
              </c:extLst>
              <c:f>('ASETTW Future'!$D$1,'ASETTW Future'!$H$1,'ASETTW Future'!$L$1,'ASETTW Future'!$P$1,'ASETTW Future'!$T$1)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Future'!$D$8:$W$8</c15:sqref>
                  </c15:fullRef>
                </c:ext>
              </c:extLst>
              <c:f>('ASETTW Future'!$D$8,'ASETTW Future'!$H$8,'ASETTW Future'!$L$8,'ASETTW Future'!$P$8,'ASETTW Future'!$T$8)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B-377A-4C1D-B0B2-486EA22EE2CE}"/>
            </c:ext>
          </c:extLst>
        </c:ser>
        <c:ser>
          <c:idx val="6"/>
          <c:order val="7"/>
          <c:tx>
            <c:strRef>
              <c:f>'ASETTW Future'!$A$9</c:f>
              <c:strCache>
                <c:ptCount val="1"/>
              </c:strCache>
            </c:strRef>
          </c:tx>
          <c:spPr>
            <a:ln w="28575" cap="rnd">
              <a:solidFill>
                <a:schemeClr val="accent2">
                  <a:lumMod val="75000"/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75000"/>
                </a:schemeClr>
              </a:solidFill>
              <a:ln w="9525">
                <a:solidFill>
                  <a:schemeClr val="accent2">
                    <a:lumMod val="75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Future'!$D$1:$W$1</c15:sqref>
                  </c15:fullRef>
                </c:ext>
              </c:extLst>
              <c:f>('ASETTW Future'!$D$1,'ASETTW Future'!$H$1,'ASETTW Future'!$L$1,'ASETTW Future'!$P$1,'ASETTW Future'!$T$1)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Future'!$D$9:$W$9</c15:sqref>
                  </c15:fullRef>
                </c:ext>
              </c:extLst>
              <c:f>('ASETTW Future'!$D$9,'ASETTW Future'!$H$9,'ASETTW Future'!$L$9,'ASETTW Future'!$P$9,'ASETTW Future'!$T$9)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C-377A-4C1D-B0B2-486EA22EE2CE}"/>
            </c:ext>
          </c:extLst>
        </c:ser>
        <c:ser>
          <c:idx val="7"/>
          <c:order val="8"/>
          <c:tx>
            <c:strRef>
              <c:f>'ASETTW Future'!$A$10</c:f>
              <c:strCache>
                <c:ptCount val="1"/>
              </c:strCache>
            </c:strRef>
          </c:tx>
          <c:spPr>
            <a:ln w="57150" cap="rnd" cmpd="tri">
              <a:solidFill>
                <a:srgbClr val="3333FF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8"/>
            <c:spPr>
              <a:solidFill>
                <a:srgbClr val="3333FF"/>
              </a:solidFill>
              <a:ln w="9525">
                <a:solidFill>
                  <a:srgbClr val="3333FF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Future'!$D$1:$W$1</c15:sqref>
                  </c15:fullRef>
                </c:ext>
              </c:extLst>
              <c:f>('ASETTW Future'!$D$1,'ASETTW Future'!$H$1,'ASETTW Future'!$L$1,'ASETTW Future'!$P$1,'ASETTW Future'!$T$1)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Future'!$D$10:$W$10</c15:sqref>
                  </c15:fullRef>
                </c:ext>
              </c:extLst>
              <c:f>('ASETTW Future'!$D$10,'ASETTW Future'!$H$10,'ASETTW Future'!$L$10,'ASETTW Future'!$P$10,'ASETTW Future'!$T$10)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D-377A-4C1D-B0B2-486EA22EE2CE}"/>
            </c:ext>
          </c:extLst>
        </c:ser>
        <c:ser>
          <c:idx val="8"/>
          <c:order val="9"/>
          <c:tx>
            <c:strRef>
              <c:f>'ASETTW Future'!$A$11</c:f>
              <c:strCache>
                <c:ptCount val="1"/>
              </c:strCache>
            </c:strRef>
          </c:tx>
          <c:spPr>
            <a:ln w="28575" cap="rnd">
              <a:solidFill>
                <a:schemeClr val="bg1">
                  <a:lumMod val="50000"/>
                  <a:alpha val="70000"/>
                </a:scheme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chemeClr val="bg1">
                  <a:lumMod val="50000"/>
                </a:schemeClr>
              </a:solidFill>
              <a:ln w="9525">
                <a:solidFill>
                  <a:schemeClr val="bg1">
                    <a:lumMod val="5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Future'!$D$1:$W$1</c15:sqref>
                  </c15:fullRef>
                </c:ext>
              </c:extLst>
              <c:f>('ASETTW Future'!$D$1,'ASETTW Future'!$H$1,'ASETTW Future'!$L$1,'ASETTW Future'!$P$1,'ASETTW Future'!$T$1)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Future'!$D$11:$W$11</c15:sqref>
                  </c15:fullRef>
                </c:ext>
              </c:extLst>
              <c:f>('ASETTW Future'!$D$11,'ASETTW Future'!$H$11,'ASETTW Future'!$L$11,'ASETTW Future'!$P$11,'ASETTW Future'!$T$11)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E-377A-4C1D-B0B2-486EA22EE2CE}"/>
            </c:ext>
          </c:extLst>
        </c:ser>
        <c:ser>
          <c:idx val="9"/>
          <c:order val="10"/>
          <c:tx>
            <c:strRef>
              <c:f>'ASETTW Future'!$A$12</c:f>
              <c:strCache>
                <c:ptCount val="1"/>
              </c:strCache>
            </c:strRef>
          </c:tx>
          <c:spPr>
            <a:ln w="76200" cap="rnd">
              <a:solidFill>
                <a:srgbClr val="33CCCC">
                  <a:alpha val="69804"/>
                </a:srgbClr>
              </a:solidFill>
              <a:prstDash val="solid"/>
              <a:round/>
            </a:ln>
            <a:effectLst/>
          </c:spPr>
          <c:marker>
            <c:symbol val="circle"/>
            <c:size val="10"/>
            <c:spPr>
              <a:solidFill>
                <a:srgbClr val="33CCCC"/>
              </a:solidFill>
              <a:ln w="9525">
                <a:solidFill>
                  <a:srgbClr val="33CCCC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Future'!$D$1:$W$1</c15:sqref>
                  </c15:fullRef>
                </c:ext>
              </c:extLst>
              <c:f>('ASETTW Future'!$D$1,'ASETTW Future'!$H$1,'ASETTW Future'!$L$1,'ASETTW Future'!$P$1,'ASETTW Future'!$T$1)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Future'!$D$12:$W$12</c15:sqref>
                  </c15:fullRef>
                </c:ext>
              </c:extLst>
              <c:f>('ASETTW Future'!$D$12,'ASETTW Future'!$H$12,'ASETTW Future'!$L$12,'ASETTW Future'!$P$12,'ASETTW Future'!$T$12)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F-377A-4C1D-B0B2-486EA22EE2CE}"/>
            </c:ext>
          </c:extLst>
        </c:ser>
        <c:ser>
          <c:idx val="10"/>
          <c:order val="11"/>
          <c:tx>
            <c:strRef>
              <c:f>'ASETTW Future'!$A$13</c:f>
              <c:strCache>
                <c:ptCount val="1"/>
                <c:pt idx="0">
                  <c:v>Reshiram</c:v>
                </c:pt>
              </c:strCache>
            </c:strRef>
          </c:tx>
          <c:spPr>
            <a:ln w="28575" cap="rnd">
              <a:solidFill>
                <a:schemeClr val="accent1">
                  <a:alpha val="70000"/>
                </a:scheme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Future'!$D$1:$W$1</c15:sqref>
                  </c15:fullRef>
                </c:ext>
              </c:extLst>
              <c:f>('ASETTW Future'!$D$1,'ASETTW Future'!$H$1,'ASETTW Future'!$L$1,'ASETTW Future'!$P$1,'ASETTW Future'!$T$1)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Future'!$D$13:$W$13</c15:sqref>
                  </c15:fullRef>
                </c:ext>
              </c:extLst>
              <c:f>('ASETTW Future'!$D$13,'ASETTW Future'!$H$13,'ASETTW Future'!$L$13,'ASETTW Future'!$P$13,'ASETTW Future'!$T$13)</c:f>
              <c:numCache>
                <c:formatCode>General</c:formatCode>
                <c:ptCount val="5"/>
                <c:pt idx="0">
                  <c:v>1.2559748059855185</c:v>
                </c:pt>
                <c:pt idx="1">
                  <c:v>1.1925693912684703</c:v>
                </c:pt>
                <c:pt idx="2">
                  <c:v>1.1303563742294049</c:v>
                </c:pt>
                <c:pt idx="3">
                  <c:v>1.092301579705667</c:v>
                </c:pt>
                <c:pt idx="4">
                  <c:v>1.0462947039573387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0-377A-4C1D-B0B2-486EA22EE2CE}"/>
            </c:ext>
          </c:extLst>
        </c:ser>
        <c:ser>
          <c:idx val="11"/>
          <c:order val="12"/>
          <c:tx>
            <c:strRef>
              <c:f>'ASETTW Future'!$A$14</c:f>
              <c:strCache>
                <c:ptCount val="1"/>
              </c:strCache>
            </c:strRef>
          </c:tx>
          <c:spPr>
            <a:ln w="28575" cap="rnd">
              <a:solidFill>
                <a:srgbClr val="00B0F0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Future'!$D$1:$W$1</c15:sqref>
                  </c15:fullRef>
                </c:ext>
              </c:extLst>
              <c:f>('ASETTW Future'!$D$1,'ASETTW Future'!$H$1,'ASETTW Future'!$L$1,'ASETTW Future'!$P$1,'ASETTW Future'!$T$1)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Future'!$D$14:$W$14</c15:sqref>
                  </c15:fullRef>
                </c:ext>
              </c:extLst>
              <c:f>('ASETTW Future'!$D$14,'ASETTW Future'!$H$14,'ASETTW Future'!$L$14,'ASETTW Future'!$P$14,'ASETTW Future'!$T$14)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1-377A-4C1D-B0B2-486EA22EE2CE}"/>
            </c:ext>
          </c:extLst>
        </c:ser>
        <c:ser>
          <c:idx val="12"/>
          <c:order val="13"/>
          <c:tx>
            <c:strRef>
              <c:f>'ASETTW Future'!$A$15</c:f>
              <c:strCache>
                <c:ptCount val="1"/>
              </c:strCache>
            </c:strRef>
          </c:tx>
          <c:spPr>
            <a:ln w="28575" cap="rnd">
              <a:solidFill>
                <a:schemeClr val="accent2">
                  <a:lumMod val="75000"/>
                  <a:alpha val="70000"/>
                </a:scheme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75000"/>
                </a:schemeClr>
              </a:solidFill>
              <a:ln w="9525">
                <a:solidFill>
                  <a:schemeClr val="accent2">
                    <a:lumMod val="75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Future'!$D$1:$W$1</c15:sqref>
                  </c15:fullRef>
                </c:ext>
              </c:extLst>
              <c:f>('ASETTW Future'!$D$1,'ASETTW Future'!$H$1,'ASETTW Future'!$L$1,'ASETTW Future'!$P$1,'ASETTW Future'!$T$1)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Future'!$D$15:$W$15</c15:sqref>
                  </c15:fullRef>
                </c:ext>
              </c:extLst>
              <c:f>('ASETTW Future'!$D$15,'ASETTW Future'!$H$15,'ASETTW Future'!$L$15,'ASETTW Future'!$P$15,'ASETTW Future'!$T$15)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2-377A-4C1D-B0B2-486EA22EE2CE}"/>
            </c:ext>
          </c:extLst>
        </c:ser>
        <c:ser>
          <c:idx val="13"/>
          <c:order val="14"/>
          <c:tx>
            <c:strRef>
              <c:f>'ASETTW Future'!$A$16</c:f>
              <c:strCache>
                <c:ptCount val="1"/>
              </c:strCache>
            </c:strRef>
          </c:tx>
          <c:spPr>
            <a:ln w="76200" cap="rnd">
              <a:solidFill>
                <a:srgbClr val="3333FF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10"/>
            <c:spPr>
              <a:solidFill>
                <a:srgbClr val="3333FF"/>
              </a:solidFill>
              <a:ln w="9525">
                <a:solidFill>
                  <a:srgbClr val="3333FF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Future'!$D$1:$W$1</c15:sqref>
                  </c15:fullRef>
                </c:ext>
              </c:extLst>
              <c:f>('ASETTW Future'!$D$1,'ASETTW Future'!$H$1,'ASETTW Future'!$L$1,'ASETTW Future'!$P$1,'ASETTW Future'!$T$1)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Future'!$D$16:$W$16</c15:sqref>
                  </c15:fullRef>
                </c:ext>
              </c:extLst>
              <c:f>('ASETTW Future'!$D$16,'ASETTW Future'!$H$16,'ASETTW Future'!$L$16,'ASETTW Future'!$P$16,'ASETTW Future'!$T$16)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3-377A-4C1D-B0B2-486EA22EE2CE}"/>
            </c:ext>
          </c:extLst>
        </c:ser>
        <c:ser>
          <c:idx val="14"/>
          <c:order val="15"/>
          <c:tx>
            <c:strRef>
              <c:f>'ASETTW Future'!$A$17</c:f>
              <c:strCache>
                <c:ptCount val="1"/>
                <c:pt idx="0">
                  <c:v>Shadow Moltres</c:v>
                </c:pt>
              </c:strCache>
            </c:strRef>
          </c:tx>
          <c:spPr>
            <a:ln w="28575" cap="rnd">
              <a:solidFill>
                <a:srgbClr val="FFC000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Future'!$D$1:$W$1</c15:sqref>
                  </c15:fullRef>
                </c:ext>
              </c:extLst>
              <c:f>('ASETTW Future'!$D$1,'ASETTW Future'!$H$1,'ASETTW Future'!$L$1,'ASETTW Future'!$P$1,'ASETTW Future'!$T$1)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Future'!$D$17:$W$17</c15:sqref>
                  </c15:fullRef>
                </c:ext>
              </c:extLst>
              <c:f>('ASETTW Future'!$D$17,'ASETTW Future'!$H$17,'ASETTW Future'!$L$17,'ASETTW Future'!$P$17,'ASETTW Future'!$T$17)</c:f>
              <c:numCache>
                <c:formatCode>General</c:formatCode>
                <c:ptCount val="5"/>
                <c:pt idx="0">
                  <c:v>1.3276984647360375</c:v>
                </c:pt>
                <c:pt idx="1">
                  <c:v>1.2435573383730034</c:v>
                </c:pt>
                <c:pt idx="2">
                  <c:v>1.1711743906872898</c:v>
                </c:pt>
                <c:pt idx="3">
                  <c:v>1.1204786305512775</c:v>
                </c:pt>
                <c:pt idx="4">
                  <c:v>1.0738310042151213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4-377A-4C1D-B0B2-486EA22EE2CE}"/>
            </c:ext>
          </c:extLst>
        </c:ser>
        <c:ser>
          <c:idx val="15"/>
          <c:order val="16"/>
          <c:tx>
            <c:strRef>
              <c:f>'ASETTW Future'!$A$18</c:f>
              <c:strCache>
                <c:ptCount val="1"/>
                <c:pt idx="0">
                  <c:v>Shadow Ho-Oh</c:v>
                </c:pt>
              </c:strCache>
            </c:strRef>
          </c:tx>
          <c:spPr>
            <a:ln w="12700" cap="rnd">
              <a:solidFill>
                <a:srgbClr val="FF0000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3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Future'!$D$1:$W$1</c15:sqref>
                  </c15:fullRef>
                </c:ext>
              </c:extLst>
              <c:f>('ASETTW Future'!$D$1,'ASETTW Future'!$H$1,'ASETTW Future'!$L$1,'ASETTW Future'!$P$1,'ASETTW Future'!$T$1)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Future'!$D$18:$W$18</c15:sqref>
                  </c15:fullRef>
                </c:ext>
              </c:extLst>
              <c:f>('ASETTW Future'!$D$18,'ASETTW Future'!$H$18,'ASETTW Future'!$L$18,'ASETTW Future'!$P$18,'ASETTW Future'!$T$18)</c:f>
              <c:numCache>
                <c:formatCode>General</c:formatCode>
                <c:ptCount val="5"/>
                <c:pt idx="0">
                  <c:v>1.2851167402871073</c:v>
                </c:pt>
                <c:pt idx="1">
                  <c:v>1.2218797982489407</c:v>
                </c:pt>
                <c:pt idx="2">
                  <c:v>1.1699348046825035</c:v>
                </c:pt>
                <c:pt idx="3">
                  <c:v>1.1267619706368734</c:v>
                </c:pt>
                <c:pt idx="4">
                  <c:v>1.0832735156625679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5-377A-4C1D-B0B2-486EA22EE2CE}"/>
            </c:ext>
          </c:extLst>
        </c:ser>
        <c:ser>
          <c:idx val="16"/>
          <c:order val="17"/>
          <c:tx>
            <c:strRef>
              <c:f>'ASETTW Future'!$A$19</c:f>
              <c:strCache>
                <c:ptCount val="1"/>
              </c:strCache>
            </c:strRef>
          </c:tx>
          <c:spPr>
            <a:ln w="76200" cap="rnd">
              <a:solidFill>
                <a:schemeClr val="bg1">
                  <a:lumMod val="50000"/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10"/>
            <c:spPr>
              <a:solidFill>
                <a:schemeClr val="bg1">
                  <a:lumMod val="50000"/>
                </a:schemeClr>
              </a:solidFill>
              <a:ln w="9525">
                <a:solidFill>
                  <a:schemeClr val="bg1">
                    <a:lumMod val="5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Future'!$D$1:$W$1</c15:sqref>
                  </c15:fullRef>
                </c:ext>
              </c:extLst>
              <c:f>('ASETTW Future'!$D$1,'ASETTW Future'!$H$1,'ASETTW Future'!$L$1,'ASETTW Future'!$P$1,'ASETTW Future'!$T$1)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Future'!$D$19:$W$19</c15:sqref>
                  </c15:fullRef>
                </c:ext>
              </c:extLst>
              <c:f>('ASETTW Future'!$D$19,'ASETTW Future'!$H$19,'ASETTW Future'!$L$19,'ASETTW Future'!$P$19,'ASETTW Future'!$T$19)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6-377A-4C1D-B0B2-486EA22EE2CE}"/>
            </c:ext>
          </c:extLst>
        </c:ser>
        <c:ser>
          <c:idx val="17"/>
          <c:order val="18"/>
          <c:tx>
            <c:strRef>
              <c:f>'ASETTW Future'!$A$20</c:f>
              <c:strCache>
                <c:ptCount val="1"/>
                <c:pt idx="0">
                  <c:v>Shadow Entei</c:v>
                </c:pt>
              </c:strCache>
            </c:strRef>
          </c:tx>
          <c:spPr>
            <a:ln w="28575" cap="rnd">
              <a:solidFill>
                <a:schemeClr val="accent2">
                  <a:lumMod val="75000"/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75000"/>
                </a:schemeClr>
              </a:solidFill>
              <a:ln w="9525">
                <a:solidFill>
                  <a:schemeClr val="accent2">
                    <a:lumMod val="75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Future'!$D$1:$W$1</c15:sqref>
                  </c15:fullRef>
                </c:ext>
              </c:extLst>
              <c:f>('ASETTW Future'!$D$1,'ASETTW Future'!$H$1,'ASETTW Future'!$L$1,'ASETTW Future'!$P$1,'ASETTW Future'!$T$1)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Future'!$D$20:$W$20</c15:sqref>
                  </c15:fullRef>
                </c:ext>
              </c:extLst>
              <c:f>('ASETTW Future'!$D$20,'ASETTW Future'!$H$20,'ASETTW Future'!$L$20,'ASETTW Future'!$P$20,'ASETTW Future'!$T$20)</c:f>
              <c:numCache>
                <c:formatCode>General</c:formatCode>
                <c:ptCount val="5"/>
                <c:pt idx="0">
                  <c:v>1.3106313102468328</c:v>
                </c:pt>
                <c:pt idx="1">
                  <c:v>1.2397289868112265</c:v>
                </c:pt>
                <c:pt idx="2">
                  <c:v>1.1841557547240738</c:v>
                </c:pt>
                <c:pt idx="3">
                  <c:v>1.1327736024887096</c:v>
                </c:pt>
                <c:pt idx="4">
                  <c:v>1.0951905811032847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7-377A-4C1D-B0B2-486EA22EE2CE}"/>
            </c:ext>
          </c:extLst>
        </c:ser>
        <c:ser>
          <c:idx val="18"/>
          <c:order val="19"/>
          <c:tx>
            <c:strRef>
              <c:f>'ASETTW Future'!$A$21</c:f>
              <c:strCache>
                <c:ptCount val="1"/>
              </c:strCache>
            </c:strRef>
          </c:tx>
          <c:spPr>
            <a:ln w="9525" cap="rnd">
              <a:solidFill>
                <a:schemeClr val="tx1">
                  <a:alpha val="70000"/>
                </a:schemeClr>
              </a:solidFill>
              <a:prstDash val="lgDash"/>
              <a:round/>
            </a:ln>
            <a:effectLst/>
          </c:spPr>
          <c:marker>
            <c:symbol val="circle"/>
            <c:size val="2"/>
            <c:spPr>
              <a:solidFill>
                <a:schemeClr val="tx1"/>
              </a:solidFill>
              <a:ln w="9525">
                <a:solidFill>
                  <a:schemeClr val="tx1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Future'!$D$1:$W$1</c15:sqref>
                  </c15:fullRef>
                </c:ext>
              </c:extLst>
              <c:f>('ASETTW Future'!$D$1,'ASETTW Future'!$H$1,'ASETTW Future'!$L$1,'ASETTW Future'!$P$1,'ASETTW Future'!$T$1)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Future'!$D$21:$W$21</c15:sqref>
                  </c15:fullRef>
                </c:ext>
              </c:extLst>
              <c:f>('ASETTW Future'!$D$21,'ASETTW Future'!$H$21,'ASETTW Future'!$L$21,'ASETTW Future'!$P$21,'ASETTW Future'!$T$21)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8-377A-4C1D-B0B2-486EA22EE2CE}"/>
            </c:ext>
          </c:extLst>
        </c:ser>
        <c:ser>
          <c:idx val="19"/>
          <c:order val="20"/>
          <c:tx>
            <c:strRef>
              <c:f>'ASETTW Future'!$A$22</c:f>
              <c:strCache>
                <c:ptCount val="1"/>
              </c:strCache>
            </c:strRef>
          </c:tx>
          <c:spPr>
            <a:ln w="76200" cap="rnd">
              <a:solidFill>
                <a:srgbClr val="F17FE3">
                  <a:alpha val="69804"/>
                </a:srgbClr>
              </a:solidFill>
              <a:prstDash val="lgDash"/>
              <a:round/>
            </a:ln>
            <a:effectLst/>
          </c:spPr>
          <c:marker>
            <c:symbol val="circle"/>
            <c:size val="10"/>
            <c:spPr>
              <a:solidFill>
                <a:srgbClr val="F17FE3"/>
              </a:solidFill>
              <a:ln w="9525">
                <a:solidFill>
                  <a:srgbClr val="F17FE3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Future'!$D$1:$W$1</c15:sqref>
                  </c15:fullRef>
                </c:ext>
              </c:extLst>
              <c:f>('ASETTW Future'!$D$1,'ASETTW Future'!$H$1,'ASETTW Future'!$L$1,'ASETTW Future'!$P$1,'ASETTW Future'!$T$1)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Future'!$D$22:$W$22</c15:sqref>
                  </c15:fullRef>
                </c:ext>
              </c:extLst>
              <c:f>('ASETTW Future'!$D$22,'ASETTW Future'!$H$22,'ASETTW Future'!$L$22,'ASETTW Future'!$P$22,'ASETTW Future'!$T$22)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9-377A-4C1D-B0B2-486EA22EE2CE}"/>
            </c:ext>
          </c:extLst>
        </c:ser>
        <c:ser>
          <c:idx val="20"/>
          <c:order val="21"/>
          <c:tx>
            <c:strRef>
              <c:f>'ASETTW Future'!$A$23</c:f>
              <c:strCache>
                <c:ptCount val="1"/>
              </c:strCache>
            </c:strRef>
          </c:tx>
          <c:spPr>
            <a:ln w="28575" cap="rnd">
              <a:solidFill>
                <a:schemeClr val="accent2">
                  <a:alpha val="70000"/>
                </a:schemeClr>
              </a:solidFill>
              <a:prstDash val="lgDash"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Future'!$D$1:$W$1</c15:sqref>
                  </c15:fullRef>
                </c:ext>
              </c:extLst>
              <c:f>('ASETTW Future'!$D$1,'ASETTW Future'!$H$1,'ASETTW Future'!$L$1,'ASETTW Future'!$P$1,'ASETTW Future'!$T$1)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Future'!$D$23:$W$23</c15:sqref>
                  </c15:fullRef>
                </c:ext>
              </c:extLst>
              <c:f>('ASETTW Future'!$D$23,'ASETTW Future'!$H$23,'ASETTW Future'!$L$23,'ASETTW Future'!$P$23,'ASETTW Future'!$T$23)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A-377A-4C1D-B0B2-486EA22EE2CE}"/>
            </c:ext>
          </c:extLst>
        </c:ser>
        <c:ser>
          <c:idx val="21"/>
          <c:order val="22"/>
          <c:tx>
            <c:strRef>
              <c:f>'ASETTW Future'!$A$24</c:f>
              <c:strCache>
                <c:ptCount val="1"/>
                <c:pt idx="0">
                  <c:v>Primal Groudon</c:v>
                </c:pt>
              </c:strCache>
            </c:strRef>
          </c:tx>
          <c:spPr>
            <a:ln w="76200" cap="rnd">
              <a:solidFill>
                <a:srgbClr val="FF0000">
                  <a:alpha val="70000"/>
                </a:srgbClr>
              </a:solidFill>
              <a:prstDash val="lgDash"/>
              <a:round/>
            </a:ln>
            <a:effectLst/>
          </c:spPr>
          <c:marker>
            <c:symbol val="circle"/>
            <c:size val="10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dPt>
            <c:idx val="1"/>
            <c:marker>
              <c:symbol val="circle"/>
              <c:size val="10"/>
              <c:spPr>
                <a:solidFill>
                  <a:srgbClr val="FF0000"/>
                </a:solidFill>
                <a:ln w="9525">
                  <a:solidFill>
                    <a:srgbClr val="FF0000"/>
                  </a:solidFill>
                </a:ln>
                <a:effectLst/>
              </c:spPr>
            </c:marker>
            <c:bubble3D val="0"/>
            <c:spPr>
              <a:ln w="76200" cap="rnd">
                <a:solidFill>
                  <a:srgbClr val="FF0000">
                    <a:alpha val="70000"/>
                  </a:srgbClr>
                </a:solidFill>
                <a:prstDash val="lgDash"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1C-377A-4C1D-B0B2-486EA22EE2CE}"/>
              </c:ext>
            </c:extLst>
          </c:dPt>
          <c:cat>
            <c:numRef>
              <c:extLst>
                <c:ext xmlns:c15="http://schemas.microsoft.com/office/drawing/2012/chart" uri="{02D57815-91ED-43cb-92C2-25804820EDAC}">
                  <c15:fullRef>
                    <c15:sqref>'ASETTW Future'!$D$1:$W$1</c15:sqref>
                  </c15:fullRef>
                </c:ext>
              </c:extLst>
              <c:f>('ASETTW Future'!$D$1,'ASETTW Future'!$H$1,'ASETTW Future'!$L$1,'ASETTW Future'!$P$1,'ASETTW Future'!$T$1)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Future'!$D$24:$W$24</c15:sqref>
                  </c15:fullRef>
                </c:ext>
              </c:extLst>
              <c:f>('ASETTW Future'!$D$24,'ASETTW Future'!$H$24,'ASETTW Future'!$L$24,'ASETTW Future'!$P$24,'ASETTW Future'!$T$24)</c:f>
              <c:numCache>
                <c:formatCode>General</c:formatCode>
                <c:ptCount val="5"/>
                <c:pt idx="0">
                  <c:v>1.3307418145474388</c:v>
                </c:pt>
                <c:pt idx="1">
                  <c:v>1.2676336303643712</c:v>
                </c:pt>
                <c:pt idx="2">
                  <c:v>1.2167633517099976</c:v>
                </c:pt>
                <c:pt idx="3">
                  <c:v>1.1778186729048932</c:v>
                </c:pt>
                <c:pt idx="4">
                  <c:v>1.1367480959296914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D-377A-4C1D-B0B2-486EA22EE2CE}"/>
            </c:ext>
          </c:extLst>
        </c:ser>
        <c:ser>
          <c:idx val="22"/>
          <c:order val="23"/>
          <c:tx>
            <c:strRef>
              <c:f>'ASETTW Future'!$A$25</c:f>
              <c:strCache>
                <c:ptCount val="1"/>
              </c:strCache>
            </c:strRef>
          </c:tx>
          <c:spPr>
            <a:ln w="28575" cap="rnd">
              <a:solidFill>
                <a:srgbClr val="99CC00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99CC00"/>
              </a:solidFill>
              <a:ln w="9525">
                <a:solidFill>
                  <a:srgbClr val="99CC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Future'!$D$1:$W$1</c15:sqref>
                  </c15:fullRef>
                </c:ext>
              </c:extLst>
              <c:f>('ASETTW Future'!$D$1,'ASETTW Future'!$H$1,'ASETTW Future'!$L$1,'ASETTW Future'!$P$1,'ASETTW Future'!$T$1)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Future'!$D$25:$W$25</c15:sqref>
                  </c15:fullRef>
                </c:ext>
              </c:extLst>
              <c:f>('ASETTW Future'!$D$25,'ASETTW Future'!$H$25,'ASETTW Future'!$L$25,'ASETTW Future'!$P$25,'ASETTW Future'!$T$25)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E-377A-4C1D-B0B2-486EA22EE2CE}"/>
            </c:ext>
          </c:extLst>
        </c:ser>
        <c:ser>
          <c:idx val="23"/>
          <c:order val="24"/>
          <c:tx>
            <c:strRef>
              <c:f>'ASETTW Future'!$A$26</c:f>
              <c:strCache>
                <c:ptCount val="1"/>
              </c:strCache>
            </c:strRef>
          </c:tx>
          <c:spPr>
            <a:ln w="76200" cap="rnd">
              <a:solidFill>
                <a:srgbClr val="00B0F0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10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Future'!$D$1:$W$1</c15:sqref>
                  </c15:fullRef>
                </c:ext>
              </c:extLst>
              <c:f>('ASETTW Future'!$D$1,'ASETTW Future'!$H$1,'ASETTW Future'!$L$1,'ASETTW Future'!$P$1,'ASETTW Future'!$T$1)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Future'!$D$26:$W$26</c15:sqref>
                  </c15:fullRef>
                </c:ext>
              </c:extLst>
              <c:f>('ASETTW Future'!$D$26,'ASETTW Future'!$H$26,'ASETTW Future'!$L$26,'ASETTW Future'!$P$26,'ASETTW Future'!$T$26)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F-377A-4C1D-B0B2-486EA22EE2CE}"/>
            </c:ext>
          </c:extLst>
        </c:ser>
        <c:ser>
          <c:idx val="24"/>
          <c:order val="25"/>
          <c:tx>
            <c:strRef>
              <c:f>'ASETTW Future'!$A$27</c:f>
              <c:strCache>
                <c:ptCount val="1"/>
              </c:strCache>
            </c:strRef>
          </c:tx>
          <c:spPr>
            <a:ln w="76200" cap="rnd">
              <a:solidFill>
                <a:srgbClr val="FF0000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10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Future'!$D$1:$W$1</c15:sqref>
                  </c15:fullRef>
                </c:ext>
              </c:extLst>
              <c:f>('ASETTW Future'!$D$1,'ASETTW Future'!$H$1,'ASETTW Future'!$L$1,'ASETTW Future'!$P$1,'ASETTW Future'!$T$1)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Future'!$D$27:$W$27</c15:sqref>
                  </c15:fullRef>
                </c:ext>
              </c:extLst>
              <c:f>('ASETTW Future'!$D$27,'ASETTW Future'!$H$27,'ASETTW Future'!$L$27,'ASETTW Future'!$P$27,'ASETTW Future'!$T$27)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0-377A-4C1D-B0B2-486EA22EE2CE}"/>
            </c:ext>
          </c:extLst>
        </c:ser>
        <c:ser>
          <c:idx val="25"/>
          <c:order val="26"/>
          <c:tx>
            <c:strRef>
              <c:f>'ASETTW Future'!$A$28</c:f>
              <c:strCache>
                <c:ptCount val="1"/>
              </c:strCache>
            </c:strRef>
          </c:tx>
          <c:spPr>
            <a:ln w="9525" cap="rnd">
              <a:solidFill>
                <a:schemeClr val="tx1">
                  <a:alpha val="70000"/>
                </a:schemeClr>
              </a:solidFill>
              <a:prstDash val="lgDash"/>
              <a:round/>
            </a:ln>
            <a:effectLst/>
          </c:spPr>
          <c:marker>
            <c:symbol val="circle"/>
            <c:size val="2"/>
            <c:spPr>
              <a:solidFill>
                <a:schemeClr val="tx1"/>
              </a:solidFill>
              <a:ln w="9525">
                <a:solidFill>
                  <a:schemeClr val="tx1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Future'!$D$1:$W$1</c15:sqref>
                  </c15:fullRef>
                </c:ext>
              </c:extLst>
              <c:f>('ASETTW Future'!$D$1,'ASETTW Future'!$H$1,'ASETTW Future'!$L$1,'ASETTW Future'!$P$1,'ASETTW Future'!$T$1)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Future'!$D$28:$W$28</c15:sqref>
                  </c15:fullRef>
                </c:ext>
              </c:extLst>
              <c:f>('ASETTW Future'!$D$28,'ASETTW Future'!$H$28,'ASETTW Future'!$L$28,'ASETTW Future'!$P$28,'ASETTW Future'!$T$28)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1-377A-4C1D-B0B2-486EA22EE2CE}"/>
            </c:ext>
          </c:extLst>
        </c:ser>
        <c:ser>
          <c:idx val="26"/>
          <c:order val="27"/>
          <c:tx>
            <c:strRef>
              <c:f>'ASETTW Future'!$A$29</c:f>
              <c:strCache>
                <c:ptCount val="1"/>
              </c:strCache>
            </c:strRef>
          </c:tx>
          <c:spPr>
            <a:ln w="28575" cap="rnd">
              <a:solidFill>
                <a:schemeClr val="bg1">
                  <a:lumMod val="50000"/>
                  <a:alpha val="70000"/>
                </a:scheme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chemeClr val="bg1">
                  <a:lumMod val="50000"/>
                </a:schemeClr>
              </a:solidFill>
              <a:ln w="9525">
                <a:solidFill>
                  <a:schemeClr val="bg1">
                    <a:lumMod val="5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Future'!$D$1:$W$1</c15:sqref>
                  </c15:fullRef>
                </c:ext>
              </c:extLst>
              <c:f>('ASETTW Future'!$D$1,'ASETTW Future'!$H$1,'ASETTW Future'!$L$1,'ASETTW Future'!$P$1,'ASETTW Future'!$T$1)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Future'!$D$29:$W$29</c15:sqref>
                  </c15:fullRef>
                </c:ext>
              </c:extLst>
              <c:f>('ASETTW Future'!$D$29,'ASETTW Future'!$H$29,'ASETTW Future'!$L$29,'ASETTW Future'!$P$29,'ASETTW Future'!$T$29)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2-377A-4C1D-B0B2-486EA22EE2CE}"/>
            </c:ext>
          </c:extLst>
        </c:ser>
        <c:ser>
          <c:idx val="27"/>
          <c:order val="28"/>
          <c:tx>
            <c:strRef>
              <c:f>'ASETTW Future'!$A$30</c:f>
              <c:strCache>
                <c:ptCount val="1"/>
              </c:strCache>
            </c:strRef>
          </c:tx>
          <c:spPr>
            <a:ln w="57150" cap="rnd" cmpd="tri">
              <a:solidFill>
                <a:srgbClr val="3333FF">
                  <a:alpha val="70000"/>
                </a:srgbClr>
              </a:solidFill>
              <a:round/>
            </a:ln>
            <a:effectLst/>
          </c:spPr>
          <c:marker>
            <c:symbol val="circle"/>
            <c:size val="8"/>
            <c:spPr>
              <a:solidFill>
                <a:srgbClr val="3333FF"/>
              </a:solidFill>
              <a:ln w="9525">
                <a:solidFill>
                  <a:srgbClr val="3333FF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Future'!$D$1:$W$1</c15:sqref>
                  </c15:fullRef>
                </c:ext>
              </c:extLst>
              <c:f>('ASETTW Future'!$D$1,'ASETTW Future'!$H$1,'ASETTW Future'!$L$1,'ASETTW Future'!$P$1,'ASETTW Future'!$T$1)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Future'!$D$30:$W$30</c15:sqref>
                  </c15:fullRef>
                </c:ext>
              </c:extLst>
              <c:f>('ASETTW Future'!$D$30,'ASETTW Future'!$H$30,'ASETTW Future'!$L$30,'ASETTW Future'!$P$30,'ASETTW Future'!$T$30)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3-377A-4C1D-B0B2-486EA22EE2CE}"/>
            </c:ext>
          </c:extLst>
        </c:ser>
        <c:ser>
          <c:idx val="28"/>
          <c:order val="29"/>
          <c:tx>
            <c:strRef>
              <c:f>'ASETTW Future'!$A$31</c:f>
              <c:strCache>
                <c:ptCount val="1"/>
              </c:strCache>
            </c:strRef>
          </c:tx>
          <c:spPr>
            <a:ln w="57150" cap="rnd">
              <a:solidFill>
                <a:srgbClr val="C00000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8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Future'!$D$1:$W$1</c15:sqref>
                  </c15:fullRef>
                </c:ext>
              </c:extLst>
              <c:f>('ASETTW Future'!$D$1,'ASETTW Future'!$H$1,'ASETTW Future'!$L$1,'ASETTW Future'!$P$1,'ASETTW Future'!$T$1)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Future'!$D$31:$W$31</c15:sqref>
                  </c15:fullRef>
                </c:ext>
              </c:extLst>
              <c:f>('ASETTW Future'!$D$31,'ASETTW Future'!$H$31,'ASETTW Future'!$L$31,'ASETTW Future'!$P$31,'ASETTW Future'!$T$31)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4-377A-4C1D-B0B2-486EA22EE2CE}"/>
            </c:ext>
          </c:extLst>
        </c:ser>
        <c:ser>
          <c:idx val="29"/>
          <c:order val="30"/>
          <c:tx>
            <c:strRef>
              <c:f>'ASETTW Future'!$A$32</c:f>
              <c:strCache>
                <c:ptCount val="1"/>
                <c:pt idx="0">
                  <c:v>Shadow Charizard</c:v>
                </c:pt>
              </c:strCache>
            </c:strRef>
          </c:tx>
          <c:spPr>
            <a:ln w="28575" cap="rnd">
              <a:solidFill>
                <a:srgbClr val="FFC000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Future'!$D$1:$W$1</c15:sqref>
                  </c15:fullRef>
                </c:ext>
              </c:extLst>
              <c:f>('ASETTW Future'!$D$1,'ASETTW Future'!$H$1,'ASETTW Future'!$L$1,'ASETTW Future'!$P$1,'ASETTW Future'!$T$1)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Future'!$D$32:$W$32</c15:sqref>
                  </c15:fullRef>
                </c:ext>
              </c:extLst>
              <c:f>('ASETTW Future'!$D$32,'ASETTW Future'!$H$32,'ASETTW Future'!$L$32,'ASETTW Future'!$P$32,'ASETTW Future'!$T$32)</c:f>
              <c:numCache>
                <c:formatCode>General</c:formatCode>
                <c:ptCount val="5"/>
                <c:pt idx="0">
                  <c:v>1.4275513316197701</c:v>
                </c:pt>
                <c:pt idx="1">
                  <c:v>1.3470149871908952</c:v>
                </c:pt>
                <c:pt idx="2">
                  <c:v>1.2773883504655654</c:v>
                </c:pt>
                <c:pt idx="3">
                  <c:v>1.2156466885781105</c:v>
                </c:pt>
                <c:pt idx="4">
                  <c:v>1.163216158010866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5-377A-4C1D-B0B2-486EA22EE2CE}"/>
            </c:ext>
          </c:extLst>
        </c:ser>
        <c:ser>
          <c:idx val="30"/>
          <c:order val="31"/>
          <c:tx>
            <c:strRef>
              <c:f>'ASETTW Future'!$A$33</c:f>
              <c:strCache>
                <c:ptCount val="1"/>
              </c:strCache>
            </c:strRef>
          </c:tx>
          <c:spPr>
            <a:ln w="57150" cap="rnd">
              <a:solidFill>
                <a:schemeClr val="accent2"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8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Future'!$D$1:$W$1</c15:sqref>
                  </c15:fullRef>
                </c:ext>
              </c:extLst>
              <c:f>('ASETTW Future'!$D$1,'ASETTW Future'!$H$1,'ASETTW Future'!$L$1,'ASETTW Future'!$P$1,'ASETTW Future'!$T$1)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Future'!$D$33:$W$33</c15:sqref>
                  </c15:fullRef>
                </c:ext>
              </c:extLst>
              <c:f>('ASETTW Future'!$D$33,'ASETTW Future'!$H$33,'ASETTW Future'!$L$33,'ASETTW Future'!$P$33,'ASETTW Future'!$T$33)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6-377A-4C1D-B0B2-486EA22EE2CE}"/>
            </c:ext>
          </c:extLst>
        </c:ser>
        <c:ser>
          <c:idx val="31"/>
          <c:order val="32"/>
          <c:tx>
            <c:strRef>
              <c:f>'ASETTW Future'!$A$34</c:f>
              <c:strCache>
                <c:ptCount val="1"/>
                <c:pt idx="0">
                  <c:v>Shadow Typhlosion</c:v>
                </c:pt>
              </c:strCache>
            </c:strRef>
          </c:tx>
          <c:spPr>
            <a:ln w="12700" cap="rnd">
              <a:solidFill>
                <a:schemeClr val="accent1">
                  <a:lumMod val="75000"/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3"/>
            <c:spPr>
              <a:solidFill>
                <a:schemeClr val="accent1">
                  <a:lumMod val="75000"/>
                </a:schemeClr>
              </a:solidFill>
              <a:ln w="9525">
                <a:solidFill>
                  <a:schemeClr val="accent1">
                    <a:lumMod val="75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Future'!$D$1:$W$1</c15:sqref>
                  </c15:fullRef>
                </c:ext>
              </c:extLst>
              <c:f>('ASETTW Future'!$D$1,'ASETTW Future'!$H$1,'ASETTW Future'!$L$1,'ASETTW Future'!$P$1,'ASETTW Future'!$T$1)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Future'!$D$34:$W$34</c15:sqref>
                  </c15:fullRef>
                </c:ext>
              </c:extLst>
              <c:f>('ASETTW Future'!$D$34,'ASETTW Future'!$H$34,'ASETTW Future'!$L$34,'ASETTW Future'!$P$34,'ASETTW Future'!$T$34)</c:f>
              <c:numCache>
                <c:formatCode>General</c:formatCode>
                <c:ptCount val="5"/>
                <c:pt idx="0">
                  <c:v>1.4602880112653223</c:v>
                </c:pt>
                <c:pt idx="1">
                  <c:v>1.3606013164787338</c:v>
                </c:pt>
                <c:pt idx="2">
                  <c:v>1.2924150334127362</c:v>
                </c:pt>
                <c:pt idx="3">
                  <c:v>1.2378389756511543</c:v>
                </c:pt>
                <c:pt idx="4">
                  <c:v>1.1901138914052996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7-377A-4C1D-B0B2-486EA22EE2CE}"/>
            </c:ext>
          </c:extLst>
        </c:ser>
        <c:ser>
          <c:idx val="32"/>
          <c:order val="33"/>
          <c:tx>
            <c:strRef>
              <c:f>'ASETTW Future'!$A$35</c:f>
              <c:strCache>
                <c:ptCount val="1"/>
              </c:strCache>
            </c:strRef>
          </c:tx>
          <c:spPr>
            <a:ln w="9525" cap="rnd">
              <a:solidFill>
                <a:srgbClr val="FF0000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2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Future'!$D$1:$W$1</c15:sqref>
                  </c15:fullRef>
                </c:ext>
              </c:extLst>
              <c:f>('ASETTW Future'!$D$1,'ASETTW Future'!$H$1,'ASETTW Future'!$L$1,'ASETTW Future'!$P$1,'ASETTW Future'!$T$1)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Future'!$D$35:$W$35</c15:sqref>
                  </c15:fullRef>
                </c:ext>
              </c:extLst>
              <c:f>('ASETTW Future'!$D$35,'ASETTW Future'!$H$35,'ASETTW Future'!$L$35,'ASETTW Future'!$P$35,'ASETTW Future'!$T$35)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8-377A-4C1D-B0B2-486EA22EE2CE}"/>
            </c:ext>
          </c:extLst>
        </c:ser>
        <c:ser>
          <c:idx val="33"/>
          <c:order val="34"/>
          <c:tx>
            <c:strRef>
              <c:f>'ASETTW Future'!$A$36</c:f>
              <c:strCache>
                <c:ptCount val="1"/>
              </c:strCache>
            </c:strRef>
          </c:tx>
          <c:spPr>
            <a:ln w="28575" cap="rnd">
              <a:solidFill>
                <a:schemeClr val="accent2">
                  <a:lumMod val="75000"/>
                  <a:alpha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75000"/>
                </a:schemeClr>
              </a:solidFill>
              <a:ln w="9525">
                <a:solidFill>
                  <a:schemeClr val="accent2">
                    <a:lumMod val="75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Future'!$D$1:$W$1</c15:sqref>
                  </c15:fullRef>
                </c:ext>
              </c:extLst>
              <c:f>('ASETTW Future'!$D$1,'ASETTW Future'!$H$1,'ASETTW Future'!$L$1,'ASETTW Future'!$P$1,'ASETTW Future'!$T$1)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Future'!$D$36:$W$36</c15:sqref>
                  </c15:fullRef>
                </c:ext>
              </c:extLst>
              <c:f>('ASETTW Future'!$D$36,'ASETTW Future'!$H$36,'ASETTW Future'!$L$36,'ASETTW Future'!$P$36,'ASETTW Future'!$T$36)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9-377A-4C1D-B0B2-486EA22EE2CE}"/>
            </c:ext>
          </c:extLst>
        </c:ser>
        <c:ser>
          <c:idx val="34"/>
          <c:order val="35"/>
          <c:tx>
            <c:strRef>
              <c:f>'ASETTW Future'!$A$37</c:f>
              <c:strCache>
                <c:ptCount val="1"/>
              </c:strCache>
            </c:strRef>
          </c:tx>
          <c:spPr>
            <a:ln w="76200" cap="rnd">
              <a:solidFill>
                <a:srgbClr val="99CC00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10"/>
            <c:spPr>
              <a:solidFill>
                <a:srgbClr val="99CC00"/>
              </a:solidFill>
              <a:ln w="9525">
                <a:solidFill>
                  <a:srgbClr val="99CC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Future'!$D$1:$W$1</c15:sqref>
                  </c15:fullRef>
                </c:ext>
              </c:extLst>
              <c:f>('ASETTW Future'!$D$1,'ASETTW Future'!$H$1,'ASETTW Future'!$L$1,'ASETTW Future'!$P$1,'ASETTW Future'!$T$1)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Future'!$D$37:$W$37</c15:sqref>
                  </c15:fullRef>
                </c:ext>
              </c:extLst>
              <c:f>('ASETTW Future'!$D$37,'ASETTW Future'!$H$37,'ASETTW Future'!$L$37,'ASETTW Future'!$P$37,'ASETTW Future'!$T$37)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A-377A-4C1D-B0B2-486EA22EE2CE}"/>
            </c:ext>
          </c:extLst>
        </c:ser>
        <c:ser>
          <c:idx val="35"/>
          <c:order val="36"/>
          <c:tx>
            <c:strRef>
              <c:f>'ASETTW Future'!$A$38</c:f>
              <c:strCache>
                <c:ptCount val="1"/>
              </c:strCache>
            </c:strRef>
          </c:tx>
          <c:spPr>
            <a:ln w="9525" cap="rnd">
              <a:solidFill>
                <a:schemeClr val="accent2">
                  <a:lumMod val="60000"/>
                  <a:lumOff val="40000"/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2"/>
            <c:spPr>
              <a:solidFill>
                <a:schemeClr val="accent2">
                  <a:lumMod val="60000"/>
                  <a:lumOff val="40000"/>
                </a:schemeClr>
              </a:solidFill>
              <a:ln w="9525">
                <a:solidFill>
                  <a:schemeClr val="accent2">
                    <a:lumMod val="60000"/>
                    <a:lumOff val="4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Future'!$D$1:$W$1</c15:sqref>
                  </c15:fullRef>
                </c:ext>
              </c:extLst>
              <c:f>('ASETTW Future'!$D$1,'ASETTW Future'!$H$1,'ASETTW Future'!$L$1,'ASETTW Future'!$P$1,'ASETTW Future'!$T$1)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Future'!$D$38:$W$38</c15:sqref>
                  </c15:fullRef>
                </c:ext>
              </c:extLst>
              <c:f>('ASETTW Future'!$D$38,'ASETTW Future'!$H$38,'ASETTW Future'!$L$38,'ASETTW Future'!$P$38,'ASETTW Future'!$T$38)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B-377A-4C1D-B0B2-486EA22EE2CE}"/>
            </c:ext>
          </c:extLst>
        </c:ser>
        <c:ser>
          <c:idx val="36"/>
          <c:order val="37"/>
          <c:tx>
            <c:strRef>
              <c:f>'ASETTW Future'!$A$39</c:f>
              <c:strCache>
                <c:ptCount val="1"/>
              </c:strCache>
            </c:strRef>
          </c:tx>
          <c:spPr>
            <a:ln w="9525" cap="rnd">
              <a:solidFill>
                <a:srgbClr val="FF0000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2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Future'!$D$1:$W$1</c15:sqref>
                  </c15:fullRef>
                </c:ext>
              </c:extLst>
              <c:f>('ASETTW Future'!$D$1,'ASETTW Future'!$H$1,'ASETTW Future'!$L$1,'ASETTW Future'!$P$1,'ASETTW Future'!$T$1)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Future'!$D$39:$W$39</c15:sqref>
                  </c15:fullRef>
                </c:ext>
              </c:extLst>
              <c:f>('ASETTW Future'!$D$39,'ASETTW Future'!$H$39,'ASETTW Future'!$L$39,'ASETTW Future'!$P$39,'ASETTW Future'!$T$39)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C-377A-4C1D-B0B2-486EA22EE2CE}"/>
            </c:ext>
          </c:extLst>
        </c:ser>
        <c:ser>
          <c:idx val="37"/>
          <c:order val="38"/>
          <c:tx>
            <c:strRef>
              <c:f>'ASETTW Future'!$A$40</c:f>
              <c:strCache>
                <c:ptCount val="1"/>
                <c:pt idx="0">
                  <c:v>Darmanitan</c:v>
                </c:pt>
              </c:strCache>
            </c:strRef>
          </c:tx>
          <c:spPr>
            <a:ln w="28575" cap="rnd">
              <a:solidFill>
                <a:srgbClr val="C00000">
                  <a:alpha val="70000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Future'!$D$1:$W$1</c15:sqref>
                  </c15:fullRef>
                </c:ext>
              </c:extLst>
              <c:f>('ASETTW Future'!$D$1,'ASETTW Future'!$H$1,'ASETTW Future'!$L$1,'ASETTW Future'!$P$1,'ASETTW Future'!$T$1)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Future'!$D$40:$W$40</c15:sqref>
                  </c15:fullRef>
                </c:ext>
              </c:extLst>
              <c:f>('ASETTW Future'!$D$40,'ASETTW Future'!$H$40,'ASETTW Future'!$L$40,'ASETTW Future'!$P$40,'ASETTW Future'!$T$40)</c:f>
              <c:numCache>
                <c:formatCode>General</c:formatCode>
                <c:ptCount val="5"/>
                <c:pt idx="0">
                  <c:v>1.4891096561569466</c:v>
                </c:pt>
                <c:pt idx="1">
                  <c:v>1.3936263846849473</c:v>
                </c:pt>
                <c:pt idx="2">
                  <c:v>1.3239866773506068</c:v>
                </c:pt>
                <c:pt idx="3">
                  <c:v>1.2712695121272151</c:v>
                </c:pt>
                <c:pt idx="4">
                  <c:v>1.2207325131076241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D-377A-4C1D-B0B2-486EA22EE2CE}"/>
            </c:ext>
          </c:extLst>
        </c:ser>
        <c:ser>
          <c:idx val="43"/>
          <c:order val="44"/>
          <c:tx>
            <c:strRef>
              <c:f>'ASETTW Future'!$A$46</c:f>
              <c:strCache>
                <c:ptCount val="1"/>
              </c:strCache>
            </c:strRef>
          </c:tx>
          <c:spPr>
            <a:ln w="28575" cap="rnd">
              <a:solidFill>
                <a:schemeClr val="accent2">
                  <a:alpha val="70000"/>
                </a:schemeClr>
              </a:solidFill>
              <a:prstDash val="lgDash"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Future'!$D$1:$W$1</c15:sqref>
                  </c15:fullRef>
                </c:ext>
              </c:extLst>
              <c:f>('ASETTW Future'!$D$1,'ASETTW Future'!$H$1,'ASETTW Future'!$L$1,'ASETTW Future'!$P$1,'ASETTW Future'!$T$1)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Future'!$D$46:$W$46</c15:sqref>
                  </c15:fullRef>
                </c:ext>
              </c:extLst>
              <c:f>('ASETTW Future'!$D$46,'ASETTW Future'!$H$46,'ASETTW Future'!$L$46,'ASETTW Future'!$P$46,'ASETTW Future'!$T$46)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E-377A-4C1D-B0B2-486EA22EE2CE}"/>
            </c:ext>
          </c:extLst>
        </c:ser>
        <c:ser>
          <c:idx val="44"/>
          <c:order val="45"/>
          <c:tx>
            <c:strRef>
              <c:f>'ASETTW Future'!$A$47</c:f>
              <c:strCache>
                <c:ptCount val="1"/>
                <c:pt idx="0">
                  <c:v>Entei</c:v>
                </c:pt>
              </c:strCache>
            </c:strRef>
          </c:tx>
          <c:spPr>
            <a:ln w="12700" cap="rnd">
              <a:solidFill>
                <a:schemeClr val="accent2">
                  <a:lumMod val="75000"/>
                  <a:alpha val="70000"/>
                </a:schemeClr>
              </a:solidFill>
              <a:round/>
            </a:ln>
            <a:effectLst/>
          </c:spPr>
          <c:marker>
            <c:symbol val="circle"/>
            <c:size val="3"/>
            <c:spPr>
              <a:solidFill>
                <a:schemeClr val="accent2">
                  <a:lumMod val="75000"/>
                </a:schemeClr>
              </a:solidFill>
              <a:ln w="9525">
                <a:solidFill>
                  <a:schemeClr val="accent2">
                    <a:lumMod val="75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Future'!$D$1:$W$1</c15:sqref>
                  </c15:fullRef>
                </c:ext>
              </c:extLst>
              <c:f>('ASETTW Future'!$D$1,'ASETTW Future'!$H$1,'ASETTW Future'!$L$1,'ASETTW Future'!$P$1,'ASETTW Future'!$T$1)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Future'!$D$47:$W$47</c15:sqref>
                  </c15:fullRef>
                </c:ext>
              </c:extLst>
              <c:f>('ASETTW Future'!$D$47,'ASETTW Future'!$H$47,'ASETTW Future'!$L$47,'ASETTW Future'!$P$47,'ASETTW Future'!$T$47)</c:f>
              <c:numCache>
                <c:formatCode>General</c:formatCode>
                <c:ptCount val="5"/>
                <c:pt idx="0">
                  <c:v>1.5260559402861233</c:v>
                </c:pt>
                <c:pt idx="1">
                  <c:v>1.4590382098122741</c:v>
                </c:pt>
                <c:pt idx="2">
                  <c:v>1.3790796811158093</c:v>
                </c:pt>
                <c:pt idx="3">
                  <c:v>1.3267760472632744</c:v>
                </c:pt>
                <c:pt idx="4">
                  <c:v>1.2774250513191785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F-377A-4C1D-B0B2-486EA22EE2CE}"/>
            </c:ext>
          </c:extLst>
        </c:ser>
        <c:ser>
          <c:idx val="45"/>
          <c:order val="46"/>
          <c:tx>
            <c:strRef>
              <c:f>'ASETTW Future'!$A$48</c:f>
              <c:strCache>
                <c:ptCount val="1"/>
                <c:pt idx="0">
                  <c:v>Heatran</c:v>
                </c:pt>
              </c:strCache>
            </c:strRef>
          </c:tx>
          <c:spPr>
            <a:ln w="12700" cap="rnd">
              <a:solidFill>
                <a:schemeClr val="bg1">
                  <a:lumMod val="50000"/>
                  <a:alpha val="70000"/>
                </a:schemeClr>
              </a:solidFill>
              <a:round/>
            </a:ln>
            <a:effectLst/>
          </c:spPr>
          <c:marker>
            <c:symbol val="circle"/>
            <c:size val="3"/>
            <c:spPr>
              <a:solidFill>
                <a:schemeClr val="bg1">
                  <a:lumMod val="50000"/>
                </a:schemeClr>
              </a:solidFill>
              <a:ln w="9525">
                <a:solidFill>
                  <a:schemeClr val="bg1">
                    <a:lumMod val="5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Future'!$D$1:$W$1</c15:sqref>
                  </c15:fullRef>
                </c:ext>
              </c:extLst>
              <c:f>('ASETTW Future'!$D$1,'ASETTW Future'!$H$1,'ASETTW Future'!$L$1,'ASETTW Future'!$P$1,'ASETTW Future'!$T$1)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Future'!$D$48:$W$48</c15:sqref>
                  </c15:fullRef>
                </c:ext>
              </c:extLst>
              <c:f>('ASETTW Future'!$D$48,'ASETTW Future'!$H$48,'ASETTW Future'!$L$48,'ASETTW Future'!$P$48,'ASETTW Future'!$T$48)</c:f>
              <c:numCache>
                <c:formatCode>General</c:formatCode>
                <c:ptCount val="5"/>
                <c:pt idx="0">
                  <c:v>1.5203286173181731</c:v>
                </c:pt>
                <c:pt idx="1">
                  <c:v>1.4445004170404623</c:v>
                </c:pt>
                <c:pt idx="2">
                  <c:v>1.3810281131338158</c:v>
                </c:pt>
                <c:pt idx="3">
                  <c:v>1.3350142618636547</c:v>
                </c:pt>
                <c:pt idx="4">
                  <c:v>1.2873037650763093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0-377A-4C1D-B0B2-486EA22EE2CE}"/>
            </c:ext>
          </c:extLst>
        </c:ser>
        <c:ser>
          <c:idx val="46"/>
          <c:order val="47"/>
          <c:tx>
            <c:strRef>
              <c:f>'ASETTW Future'!$A$49</c:f>
              <c:strCache>
                <c:ptCount val="1"/>
              </c:strCache>
            </c:strRef>
          </c:tx>
          <c:spPr>
            <a:ln w="76200" cap="rnd">
              <a:solidFill>
                <a:srgbClr val="00B0F0">
                  <a:alpha val="70000"/>
                </a:srgbClr>
              </a:solidFill>
              <a:round/>
            </a:ln>
            <a:effectLst/>
          </c:spPr>
          <c:marker>
            <c:symbol val="circle"/>
            <c:size val="10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Future'!$D$1:$W$1</c15:sqref>
                  </c15:fullRef>
                </c:ext>
              </c:extLst>
              <c:f>('ASETTW Future'!$D$1,'ASETTW Future'!$H$1,'ASETTW Future'!$L$1,'ASETTW Future'!$P$1,'ASETTW Future'!$T$1)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Future'!$D$49:$W$49</c15:sqref>
                  </c15:fullRef>
                </c:ext>
              </c:extLst>
              <c:f>('ASETTW Future'!$D$49,'ASETTW Future'!$H$49,'ASETTW Future'!$L$49,'ASETTW Future'!$P$49,'ASETTW Future'!$T$49)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1-377A-4C1D-B0B2-486EA22EE2CE}"/>
            </c:ext>
          </c:extLst>
        </c:ser>
        <c:ser>
          <c:idx val="47"/>
          <c:order val="48"/>
          <c:tx>
            <c:strRef>
              <c:f>'ASETTW Future'!$A$50</c:f>
              <c:strCache>
                <c:ptCount val="1"/>
              </c:strCache>
            </c:strRef>
          </c:tx>
          <c:spPr>
            <a:ln w="9525" cap="rnd">
              <a:solidFill>
                <a:schemeClr val="tx1"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2"/>
            <c:spPr>
              <a:solidFill>
                <a:schemeClr val="tx1"/>
              </a:solidFill>
              <a:ln w="9525">
                <a:solidFill>
                  <a:schemeClr val="tx1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Future'!$D$1:$W$1</c15:sqref>
                  </c15:fullRef>
                </c:ext>
              </c:extLst>
              <c:f>('ASETTW Future'!$D$1,'ASETTW Future'!$H$1,'ASETTW Future'!$L$1,'ASETTW Future'!$P$1,'ASETTW Future'!$T$1)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Future'!$D$50:$W$50</c15:sqref>
                  </c15:fullRef>
                </c:ext>
              </c:extLst>
              <c:f>('ASETTW Future'!$D$50,'ASETTW Future'!$H$50,'ASETTW Future'!$L$50,'ASETTW Future'!$P$50,'ASETTW Future'!$T$50)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2-377A-4C1D-B0B2-486EA22EE2CE}"/>
            </c:ext>
          </c:extLst>
        </c:ser>
        <c:ser>
          <c:idx val="48"/>
          <c:order val="49"/>
          <c:tx>
            <c:strRef>
              <c:f>'ASETTW Future'!$A$51</c:f>
              <c:strCache>
                <c:ptCount val="1"/>
                <c:pt idx="0">
                  <c:v>Blaziken</c:v>
                </c:pt>
              </c:strCache>
            </c:strRef>
          </c:tx>
          <c:spPr>
            <a:ln w="28575" cap="rnd">
              <a:solidFill>
                <a:srgbClr val="FF0000">
                  <a:alpha val="70000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Future'!$D$1:$W$1</c15:sqref>
                  </c15:fullRef>
                </c:ext>
              </c:extLst>
              <c:f>('ASETTW Future'!$D$1,'ASETTW Future'!$H$1,'ASETTW Future'!$L$1,'ASETTW Future'!$P$1,'ASETTW Future'!$T$1)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Future'!$D$51:$W$51</c15:sqref>
                  </c15:fullRef>
                </c:ext>
              </c:extLst>
              <c:f>('ASETTW Future'!$D$51,'ASETTW Future'!$H$51,'ASETTW Future'!$L$51,'ASETTW Future'!$P$51,'ASETTW Future'!$T$51)</c:f>
              <c:numCache>
                <c:formatCode>General</c:formatCode>
                <c:ptCount val="5"/>
                <c:pt idx="0">
                  <c:v>1.5744669885400888</c:v>
                </c:pt>
                <c:pt idx="1">
                  <c:v>1.475206851196184</c:v>
                </c:pt>
                <c:pt idx="2">
                  <c:v>1.4009453426375993</c:v>
                </c:pt>
                <c:pt idx="3">
                  <c:v>1.3436544513450628</c:v>
                </c:pt>
                <c:pt idx="4">
                  <c:v>1.2804230636614886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3-377A-4C1D-B0B2-486EA22EE2CE}"/>
            </c:ext>
          </c:extLst>
        </c:ser>
        <c:ser>
          <c:idx val="49"/>
          <c:order val="50"/>
          <c:tx>
            <c:strRef>
              <c:f>'ASETTW Future'!$A$52</c:f>
              <c:strCache>
                <c:ptCount val="1"/>
              </c:strCache>
            </c:strRef>
          </c:tx>
          <c:spPr>
            <a:ln w="28575" cap="rnd">
              <a:solidFill>
                <a:srgbClr val="D60093">
                  <a:alpha val="70000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D60093"/>
              </a:solidFill>
              <a:ln w="9525">
                <a:solidFill>
                  <a:srgbClr val="D60093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Future'!$D$1:$W$1</c15:sqref>
                  </c15:fullRef>
                </c:ext>
              </c:extLst>
              <c:f>('ASETTW Future'!$D$1,'ASETTW Future'!$H$1,'ASETTW Future'!$L$1,'ASETTW Future'!$P$1,'ASETTW Future'!$T$1)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Future'!$D$52:$W$52</c15:sqref>
                  </c15:fullRef>
                </c:ext>
              </c:extLst>
              <c:f>('ASETTW Future'!$D$52,'ASETTW Future'!$H$52,'ASETTW Future'!$L$52,'ASETTW Future'!$P$52,'ASETTW Future'!$T$52)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4-377A-4C1D-B0B2-486EA22EE2CE}"/>
            </c:ext>
          </c:extLst>
        </c:ser>
        <c:ser>
          <c:idx val="50"/>
          <c:order val="51"/>
          <c:tx>
            <c:strRef>
              <c:f>'ASETTW Future'!$A$53</c:f>
              <c:strCache>
                <c:ptCount val="1"/>
              </c:strCache>
            </c:strRef>
          </c:tx>
          <c:spPr>
            <a:ln w="76200" cap="rnd">
              <a:solidFill>
                <a:srgbClr val="FF66CC">
                  <a:alpha val="69804"/>
                </a:srgbClr>
              </a:solidFill>
              <a:round/>
            </a:ln>
            <a:effectLst/>
          </c:spPr>
          <c:marker>
            <c:symbol val="circle"/>
            <c:size val="10"/>
            <c:spPr>
              <a:solidFill>
                <a:srgbClr val="FF66CC"/>
              </a:solidFill>
              <a:ln w="9525">
                <a:solidFill>
                  <a:srgbClr val="FF66CC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Future'!$D$1:$W$1</c15:sqref>
                  </c15:fullRef>
                </c:ext>
              </c:extLst>
              <c:f>('ASETTW Future'!$D$1,'ASETTW Future'!$H$1,'ASETTW Future'!$L$1,'ASETTW Future'!$P$1,'ASETTW Future'!$T$1)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Future'!$D$53:$W$53</c15:sqref>
                  </c15:fullRef>
                </c:ext>
              </c:extLst>
              <c:f>('ASETTW Future'!$D$53,'ASETTW Future'!$H$53,'ASETTW Future'!$L$53,'ASETTW Future'!$P$53,'ASETTW Future'!$T$53)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5-377A-4C1D-B0B2-486EA22EE2CE}"/>
            </c:ext>
          </c:extLst>
        </c:ser>
        <c:ser>
          <c:idx val="51"/>
          <c:order val="52"/>
          <c:tx>
            <c:strRef>
              <c:f>'ASETTW Future'!$A$54</c:f>
              <c:strCache>
                <c:ptCount val="1"/>
              </c:strCache>
            </c:strRef>
          </c:tx>
          <c:spPr>
            <a:ln w="9525" cap="rnd">
              <a:solidFill>
                <a:srgbClr val="F17FE3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2"/>
            <c:spPr>
              <a:solidFill>
                <a:srgbClr val="F17FE3"/>
              </a:solidFill>
              <a:ln w="9525">
                <a:solidFill>
                  <a:srgbClr val="F17FE3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Future'!$D$1:$W$1</c15:sqref>
                  </c15:fullRef>
                </c:ext>
              </c:extLst>
              <c:f>('ASETTW Future'!$D$1,'ASETTW Future'!$H$1,'ASETTW Future'!$L$1,'ASETTW Future'!$P$1,'ASETTW Future'!$T$1)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Future'!$D$54:$W$54</c15:sqref>
                  </c15:fullRef>
                </c:ext>
              </c:extLst>
              <c:f>('ASETTW Future'!$D$54,'ASETTW Future'!$H$54,'ASETTW Future'!$L$54,'ASETTW Future'!$P$54,'ASETTW Future'!$T$54)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6-377A-4C1D-B0B2-486EA22EE2CE}"/>
            </c:ext>
          </c:extLst>
        </c:ser>
        <c:ser>
          <c:idx val="52"/>
          <c:order val="53"/>
          <c:tx>
            <c:strRef>
              <c:f>'ASETTW Future'!$A$55</c:f>
              <c:strCache>
                <c:ptCount val="1"/>
                <c:pt idx="0">
                  <c:v>Emboar</c:v>
                </c:pt>
              </c:strCache>
            </c:strRef>
          </c:tx>
          <c:spPr>
            <a:ln w="12700" cap="rnd">
              <a:solidFill>
                <a:srgbClr val="C00000">
                  <a:alpha val="70000"/>
                </a:srgbClr>
              </a:solidFill>
              <a:round/>
            </a:ln>
            <a:effectLst/>
          </c:spPr>
          <c:marker>
            <c:symbol val="circle"/>
            <c:size val="3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Future'!$D$1:$W$1</c15:sqref>
                  </c15:fullRef>
                </c:ext>
              </c:extLst>
              <c:f>('ASETTW Future'!$D$1,'ASETTW Future'!$H$1,'ASETTW Future'!$L$1,'ASETTW Future'!$P$1,'ASETTW Future'!$T$1)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Future'!$D$55:$W$55</c15:sqref>
                  </c15:fullRef>
                </c:ext>
              </c:extLst>
              <c:f>('ASETTW Future'!$D$55,'ASETTW Future'!$H$55,'ASETTW Future'!$L$55,'ASETTW Future'!$P$55,'ASETTW Future'!$T$55)</c:f>
              <c:numCache>
                <c:formatCode>General</c:formatCode>
                <c:ptCount val="5"/>
                <c:pt idx="0">
                  <c:v>1.6044642402810925</c:v>
                </c:pt>
                <c:pt idx="1">
                  <c:v>1.5215616134910293</c:v>
                </c:pt>
                <c:pt idx="2">
                  <c:v>1.4333547731045049</c:v>
                </c:pt>
                <c:pt idx="3">
                  <c:v>1.3726539588460951</c:v>
                </c:pt>
                <c:pt idx="4">
                  <c:v>1.3173599325342109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7-377A-4C1D-B0B2-486EA22EE2CE}"/>
            </c:ext>
          </c:extLst>
        </c:ser>
        <c:ser>
          <c:idx val="53"/>
          <c:order val="54"/>
          <c:tx>
            <c:strRef>
              <c:f>'ASETTW Future'!$A$56</c:f>
              <c:strCache>
                <c:ptCount val="1"/>
              </c:strCache>
            </c:strRef>
          </c:tx>
          <c:spPr>
            <a:ln w="9525" cap="rnd">
              <a:solidFill>
                <a:srgbClr val="FFC000">
                  <a:alpha val="70000"/>
                </a:srgbClr>
              </a:solidFill>
              <a:round/>
            </a:ln>
            <a:effectLst/>
          </c:spPr>
          <c:marker>
            <c:symbol val="circle"/>
            <c:size val="2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Future'!$D$1:$W$1</c15:sqref>
                  </c15:fullRef>
                </c:ext>
              </c:extLst>
              <c:f>('ASETTW Future'!$D$1,'ASETTW Future'!$H$1,'ASETTW Future'!$L$1,'ASETTW Future'!$P$1,'ASETTW Future'!$T$1)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Future'!$D$56:$W$56</c15:sqref>
                  </c15:fullRef>
                </c:ext>
              </c:extLst>
              <c:f>('ASETTW Future'!$D$56,'ASETTW Future'!$H$56,'ASETTW Future'!$L$56,'ASETTW Future'!$P$56,'ASETTW Future'!$T$56)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8-377A-4C1D-B0B2-486EA22EE2CE}"/>
            </c:ext>
          </c:extLst>
        </c:ser>
        <c:ser>
          <c:idx val="54"/>
          <c:order val="55"/>
          <c:tx>
            <c:strRef>
              <c:f>'ASETTW Future'!$A$57</c:f>
              <c:strCache>
                <c:ptCount val="1"/>
              </c:strCache>
            </c:strRef>
          </c:tx>
          <c:spPr>
            <a:ln w="57150" cap="rnd">
              <a:solidFill>
                <a:schemeClr val="tx1">
                  <a:alpha val="70000"/>
                </a:schemeClr>
              </a:solidFill>
              <a:round/>
            </a:ln>
            <a:effectLst/>
          </c:spPr>
          <c:marker>
            <c:symbol val="circle"/>
            <c:size val="8"/>
            <c:spPr>
              <a:solidFill>
                <a:schemeClr val="tx1"/>
              </a:solidFill>
              <a:ln w="9525">
                <a:solidFill>
                  <a:schemeClr val="tx1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Future'!$D$1:$W$1</c15:sqref>
                  </c15:fullRef>
                </c:ext>
              </c:extLst>
              <c:f>('ASETTW Future'!$D$1,'ASETTW Future'!$H$1,'ASETTW Future'!$L$1,'ASETTW Future'!$P$1,'ASETTW Future'!$T$1)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Future'!$D$57:$W$57</c15:sqref>
                  </c15:fullRef>
                </c:ext>
              </c:extLst>
              <c:f>('ASETTW Future'!$D$57,'ASETTW Future'!$H$57,'ASETTW Future'!$L$57,'ASETTW Future'!$P$57,'ASETTW Future'!$T$57)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9-377A-4C1D-B0B2-486EA22EE2CE}"/>
            </c:ext>
          </c:extLst>
        </c:ser>
        <c:ser>
          <c:idx val="55"/>
          <c:order val="56"/>
          <c:tx>
            <c:strRef>
              <c:f>'ASETTW Future'!$A$58</c:f>
              <c:strCache>
                <c:ptCount val="1"/>
              </c:strCache>
            </c:strRef>
          </c:tx>
          <c:spPr>
            <a:ln w="57150" cap="rnd">
              <a:solidFill>
                <a:schemeClr val="accent2">
                  <a:lumMod val="75000"/>
                  <a:alpha val="70000"/>
                </a:schemeClr>
              </a:solidFill>
              <a:round/>
            </a:ln>
            <a:effectLst/>
          </c:spPr>
          <c:marker>
            <c:symbol val="circle"/>
            <c:size val="8"/>
            <c:spPr>
              <a:solidFill>
                <a:schemeClr val="accent2">
                  <a:lumMod val="75000"/>
                </a:schemeClr>
              </a:solidFill>
              <a:ln w="9525">
                <a:solidFill>
                  <a:schemeClr val="accent2">
                    <a:lumMod val="75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Future'!$D$1:$W$1</c15:sqref>
                  </c15:fullRef>
                </c:ext>
              </c:extLst>
              <c:f>('ASETTW Future'!$D$1,'ASETTW Future'!$H$1,'ASETTW Future'!$L$1,'ASETTW Future'!$P$1,'ASETTW Future'!$T$1)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Future'!$D$58:$W$58</c15:sqref>
                  </c15:fullRef>
                </c:ext>
              </c:extLst>
              <c:f>('ASETTW Future'!$D$58,'ASETTW Future'!$H$58,'ASETTW Future'!$L$58,'ASETTW Future'!$P$58,'ASETTW Future'!$T$58)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A-377A-4C1D-B0B2-486EA22EE2CE}"/>
            </c:ext>
          </c:extLst>
        </c:ser>
        <c:ser>
          <c:idx val="56"/>
          <c:order val="57"/>
          <c:tx>
            <c:strRef>
              <c:f>'ASETTW Future'!$A$59</c:f>
              <c:strCache>
                <c:ptCount val="1"/>
                <c:pt idx="0">
                  <c:v>Charizard</c:v>
                </c:pt>
              </c:strCache>
            </c:strRef>
          </c:tx>
          <c:spPr>
            <a:ln w="28575" cap="rnd">
              <a:solidFill>
                <a:srgbClr val="FFC000">
                  <a:alpha val="70000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Future'!$D$1:$W$1</c15:sqref>
                  </c15:fullRef>
                </c:ext>
              </c:extLst>
              <c:f>('ASETTW Future'!$D$1,'ASETTW Future'!$H$1,'ASETTW Future'!$L$1,'ASETTW Future'!$P$1,'ASETTW Future'!$T$1)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Future'!$D$59:$W$59</c15:sqref>
                  </c15:fullRef>
                </c:ext>
              </c:extLst>
              <c:f>('ASETTW Future'!$D$59,'ASETTW Future'!$H$59,'ASETTW Future'!$L$59,'ASETTW Future'!$P$59,'ASETTW Future'!$T$59)</c:f>
              <c:numCache>
                <c:formatCode>General</c:formatCode>
                <c:ptCount val="5"/>
                <c:pt idx="0">
                  <c:v>1.6456617866409222</c:v>
                </c:pt>
                <c:pt idx="1">
                  <c:v>1.5466595975184414</c:v>
                </c:pt>
                <c:pt idx="2">
                  <c:v>1.46498077164476</c:v>
                </c:pt>
                <c:pt idx="3">
                  <c:v>1.4014493902146254</c:v>
                </c:pt>
                <c:pt idx="4">
                  <c:v>1.3487673241554305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B-377A-4C1D-B0B2-486EA22EE2CE}"/>
            </c:ext>
          </c:extLst>
        </c:ser>
        <c:ser>
          <c:idx val="57"/>
          <c:order val="58"/>
          <c:tx>
            <c:strRef>
              <c:f>'ASETTW Future'!$A$60</c:f>
              <c:strCache>
                <c:ptCount val="1"/>
              </c:strCache>
            </c:strRef>
          </c:tx>
          <c:spPr>
            <a:ln w="57150" cap="rnd">
              <a:solidFill>
                <a:schemeClr val="accent2">
                  <a:alpha val="70000"/>
                </a:schemeClr>
              </a:solidFill>
              <a:prstDash val="lgDash"/>
              <a:round/>
            </a:ln>
            <a:effectLst/>
          </c:spPr>
          <c:marker>
            <c:symbol val="circle"/>
            <c:size val="8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Future'!$D$1:$W$1</c15:sqref>
                  </c15:fullRef>
                </c:ext>
              </c:extLst>
              <c:f>('ASETTW Future'!$D$1,'ASETTW Future'!$H$1,'ASETTW Future'!$L$1,'ASETTW Future'!$P$1,'ASETTW Future'!$T$1)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Future'!$D$60:$W$60</c15:sqref>
                  </c15:fullRef>
                </c:ext>
              </c:extLst>
              <c:f>('ASETTW Future'!$D$60,'ASETTW Future'!$H$60,'ASETTW Future'!$L$60,'ASETTW Future'!$P$60,'ASETTW Future'!$T$60)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C-377A-4C1D-B0B2-486EA22EE2CE}"/>
            </c:ext>
          </c:extLst>
        </c:ser>
        <c:ser>
          <c:idx val="58"/>
          <c:order val="59"/>
          <c:tx>
            <c:strRef>
              <c:f>'ASETTW Future'!$A$61</c:f>
              <c:strCache>
                <c:ptCount val="1"/>
                <c:pt idx="0">
                  <c:v>Flareon</c:v>
                </c:pt>
              </c:strCache>
            </c:strRef>
          </c:tx>
          <c:spPr>
            <a:ln w="28575" cap="rnd">
              <a:solidFill>
                <a:schemeClr val="accent2">
                  <a:alpha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Future'!$D$1:$W$1</c15:sqref>
                  </c15:fullRef>
                </c:ext>
              </c:extLst>
              <c:f>('ASETTW Future'!$D$1,'ASETTW Future'!$H$1,'ASETTW Future'!$L$1,'ASETTW Future'!$P$1,'ASETTW Future'!$T$1)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Future'!$D$61:$W$61</c15:sqref>
                  </c15:fullRef>
                </c:ext>
              </c:extLst>
              <c:f>('ASETTW Future'!$D$61,'ASETTW Future'!$H$61,'ASETTW Future'!$L$61,'ASETTW Future'!$P$61,'ASETTW Future'!$T$61)</c:f>
              <c:numCache>
                <c:formatCode>General</c:formatCode>
                <c:ptCount val="5"/>
                <c:pt idx="0">
                  <c:v>1.6410728446577323</c:v>
                </c:pt>
                <c:pt idx="1">
                  <c:v>1.5482358910166996</c:v>
                </c:pt>
                <c:pt idx="2">
                  <c:v>1.4821108681877611</c:v>
                </c:pt>
                <c:pt idx="3">
                  <c:v>1.4172119928193248</c:v>
                </c:pt>
                <c:pt idx="4">
                  <c:v>1.3625098297701235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D-377A-4C1D-B0B2-486EA22EE2CE}"/>
            </c:ext>
          </c:extLst>
        </c:ser>
        <c:ser>
          <c:idx val="59"/>
          <c:order val="60"/>
          <c:tx>
            <c:strRef>
              <c:f>'ASETTW Future'!$A$62</c:f>
              <c:strCache>
                <c:ptCount val="1"/>
                <c:pt idx="0">
                  <c:v>Typhlosion</c:v>
                </c:pt>
              </c:strCache>
            </c:strRef>
          </c:tx>
          <c:spPr>
            <a:ln w="12700" cap="rnd">
              <a:solidFill>
                <a:schemeClr val="accent1">
                  <a:lumMod val="75000"/>
                  <a:alpha val="70000"/>
                </a:schemeClr>
              </a:solidFill>
              <a:round/>
            </a:ln>
            <a:effectLst/>
          </c:spPr>
          <c:marker>
            <c:symbol val="circle"/>
            <c:size val="3"/>
            <c:spPr>
              <a:solidFill>
                <a:schemeClr val="accent1">
                  <a:lumMod val="75000"/>
                </a:schemeClr>
              </a:solidFill>
              <a:ln w="9525">
                <a:solidFill>
                  <a:schemeClr val="accent1">
                    <a:lumMod val="75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Future'!$D$1:$W$1</c15:sqref>
                  </c15:fullRef>
                </c:ext>
              </c:extLst>
              <c:f>('ASETTW Future'!$D$1,'ASETTW Future'!$H$1,'ASETTW Future'!$L$1,'ASETTW Future'!$P$1,'ASETTW Future'!$T$1)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Future'!$D$62:$W$62</c15:sqref>
                  </c15:fullRef>
                </c:ext>
              </c:extLst>
              <c:f>('ASETTW Future'!$D$62,'ASETTW Future'!$H$62,'ASETTW Future'!$L$62,'ASETTW Future'!$P$62,'ASETTW Future'!$T$62)</c:f>
              <c:numCache>
                <c:formatCode>General</c:formatCode>
                <c:ptCount val="5"/>
                <c:pt idx="0">
                  <c:v>1.6757145805508238</c:v>
                </c:pt>
                <c:pt idx="1">
                  <c:v>1.5838639375785333</c:v>
                </c:pt>
                <c:pt idx="2">
                  <c:v>1.5107067339253368</c:v>
                </c:pt>
                <c:pt idx="3">
                  <c:v>1.4476350103817064</c:v>
                </c:pt>
                <c:pt idx="4">
                  <c:v>1.3889626250122777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E-377A-4C1D-B0B2-486EA22EE2CE}"/>
            </c:ext>
          </c:extLst>
        </c:ser>
        <c:ser>
          <c:idx val="60"/>
          <c:order val="61"/>
          <c:tx>
            <c:strRef>
              <c:f>'ASETTW Future'!$A$63</c:f>
              <c:strCache>
                <c:ptCount val="1"/>
              </c:strCache>
            </c:strRef>
          </c:tx>
          <c:spPr>
            <a:ln w="9525" cap="rnd">
              <a:solidFill>
                <a:schemeClr val="bg1">
                  <a:lumMod val="50000"/>
                  <a:alpha val="70000"/>
                </a:schemeClr>
              </a:solidFill>
              <a:round/>
            </a:ln>
            <a:effectLst/>
          </c:spPr>
          <c:marker>
            <c:symbol val="circle"/>
            <c:size val="2"/>
            <c:spPr>
              <a:solidFill>
                <a:schemeClr val="bg1">
                  <a:lumMod val="50000"/>
                </a:schemeClr>
              </a:solidFill>
              <a:ln w="9525">
                <a:solidFill>
                  <a:schemeClr val="bg1">
                    <a:lumMod val="5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Future'!$D$1:$W$1</c15:sqref>
                  </c15:fullRef>
                </c:ext>
              </c:extLst>
              <c:f>('ASETTW Future'!$D$1,'ASETTW Future'!$H$1,'ASETTW Future'!$L$1,'ASETTW Future'!$P$1,'ASETTW Future'!$T$1)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Future'!$D$63:$W$63</c15:sqref>
                  </c15:fullRef>
                </c:ext>
              </c:extLst>
              <c:f>('ASETTW Future'!$D$63,'ASETTW Future'!$H$63,'ASETTW Future'!$L$63,'ASETTW Future'!$P$63,'ASETTW Future'!$T$63)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F-377A-4C1D-B0B2-486EA22EE2CE}"/>
            </c:ext>
          </c:extLst>
        </c:ser>
        <c:ser>
          <c:idx val="61"/>
          <c:order val="62"/>
          <c:tx>
            <c:strRef>
              <c:f>'ASETTW Future'!$A$64</c:f>
              <c:strCache>
                <c:ptCount val="1"/>
              </c:strCache>
            </c:strRef>
          </c:tx>
          <c:spPr>
            <a:ln w="12700" cap="rnd">
              <a:solidFill>
                <a:srgbClr val="FFC000">
                  <a:alpha val="70000"/>
                </a:srgbClr>
              </a:solidFill>
              <a:round/>
            </a:ln>
            <a:effectLst/>
          </c:spPr>
          <c:marker>
            <c:symbol val="circle"/>
            <c:size val="3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Future'!$D$1:$W$1</c15:sqref>
                  </c15:fullRef>
                </c:ext>
              </c:extLst>
              <c:f>('ASETTW Future'!$D$1,'ASETTW Future'!$H$1,'ASETTW Future'!$L$1,'ASETTW Future'!$P$1,'ASETTW Future'!$T$1)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Future'!$D$64:$W$64</c15:sqref>
                  </c15:fullRef>
                </c:ext>
              </c:extLst>
              <c:f>('ASETTW Future'!$D$64,'ASETTW Future'!$H$64,'ASETTW Future'!$L$64,'ASETTW Future'!$P$64,'ASETTW Future'!$T$64)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0-377A-4C1D-B0B2-486EA22EE2CE}"/>
            </c:ext>
          </c:extLst>
        </c:ser>
        <c:ser>
          <c:idx val="62"/>
          <c:order val="63"/>
          <c:tx>
            <c:strRef>
              <c:f>'ASETTW Future'!$A$65</c:f>
              <c:strCache>
                <c:ptCount val="1"/>
              </c:strCache>
            </c:strRef>
          </c:tx>
          <c:spPr>
            <a:ln w="12700" cap="rnd">
              <a:solidFill>
                <a:schemeClr val="accent2">
                  <a:lumMod val="60000"/>
                  <a:lumOff val="40000"/>
                  <a:alpha val="70000"/>
                </a:schemeClr>
              </a:solidFill>
              <a:round/>
            </a:ln>
            <a:effectLst/>
          </c:spPr>
          <c:marker>
            <c:symbol val="circle"/>
            <c:size val="3"/>
            <c:spPr>
              <a:solidFill>
                <a:schemeClr val="accent2">
                  <a:lumMod val="60000"/>
                  <a:lumOff val="40000"/>
                </a:schemeClr>
              </a:solidFill>
              <a:ln w="9525">
                <a:solidFill>
                  <a:schemeClr val="accent2">
                    <a:lumMod val="60000"/>
                    <a:lumOff val="4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Future'!$D$1:$W$1</c15:sqref>
                  </c15:fullRef>
                </c:ext>
              </c:extLst>
              <c:f>('ASETTW Future'!$D$1,'ASETTW Future'!$H$1,'ASETTW Future'!$L$1,'ASETTW Future'!$P$1,'ASETTW Future'!$T$1)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Future'!$D$65:$W$65</c15:sqref>
                  </c15:fullRef>
                </c:ext>
              </c:extLst>
              <c:f>('ASETTW Future'!$D$65,'ASETTW Future'!$H$65,'ASETTW Future'!$L$65,'ASETTW Future'!$P$65,'ASETTW Future'!$T$65)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1-377A-4C1D-B0B2-486EA22EE2CE}"/>
            </c:ext>
          </c:extLst>
        </c:ser>
        <c:ser>
          <c:idx val="63"/>
          <c:order val="64"/>
          <c:tx>
            <c:strRef>
              <c:f>'ASETTW Future'!$A$66</c:f>
              <c:strCache>
                <c:ptCount val="1"/>
              </c:strCache>
            </c:strRef>
          </c:tx>
          <c:spPr>
            <a:ln w="28575" cap="rnd">
              <a:solidFill>
                <a:srgbClr val="33CCCC">
                  <a:alpha val="70000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33CCCC"/>
              </a:solidFill>
              <a:ln w="9525">
                <a:solidFill>
                  <a:srgbClr val="33CCCC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Future'!$D$1:$W$1</c15:sqref>
                  </c15:fullRef>
                </c:ext>
              </c:extLst>
              <c:f>('ASETTW Future'!$D$1,'ASETTW Future'!$H$1,'ASETTW Future'!$L$1,'ASETTW Future'!$P$1,'ASETTW Future'!$T$1)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Future'!$D$66:$W$66</c15:sqref>
                  </c15:fullRef>
                </c:ext>
              </c:extLst>
              <c:f>('ASETTW Future'!$D$66,'ASETTW Future'!$H$66,'ASETTW Future'!$L$66,'ASETTW Future'!$P$66,'ASETTW Future'!$T$66)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2-377A-4C1D-B0B2-486EA22EE2CE}"/>
            </c:ext>
          </c:extLst>
        </c:ser>
        <c:ser>
          <c:idx val="64"/>
          <c:order val="65"/>
          <c:tx>
            <c:strRef>
              <c:f>'ASETTW Future'!$A$67</c:f>
              <c:strCache>
                <c:ptCount val="1"/>
              </c:strCache>
            </c:strRef>
          </c:tx>
          <c:spPr>
            <a:ln w="12700" cap="rnd">
              <a:solidFill>
                <a:srgbClr val="FF0000">
                  <a:alpha val="70000"/>
                </a:srgbClr>
              </a:solidFill>
              <a:round/>
            </a:ln>
            <a:effectLst/>
          </c:spPr>
          <c:marker>
            <c:symbol val="circle"/>
            <c:size val="3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Future'!$D$1:$W$1</c15:sqref>
                  </c15:fullRef>
                </c:ext>
              </c:extLst>
              <c:f>('ASETTW Future'!$D$1,'ASETTW Future'!$H$1,'ASETTW Future'!$L$1,'ASETTW Future'!$P$1,'ASETTW Future'!$T$1)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Future'!$D$67:$W$67</c15:sqref>
                  </c15:fullRef>
                </c:ext>
              </c:extLst>
              <c:f>('ASETTW Future'!$D$67,'ASETTW Future'!$H$67,'ASETTW Future'!$L$67,'ASETTW Future'!$P$67,'ASETTW Future'!$T$67)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3-377A-4C1D-B0B2-486EA22EE2CE}"/>
            </c:ext>
          </c:extLst>
        </c:ser>
        <c:ser>
          <c:idx val="65"/>
          <c:order val="66"/>
          <c:tx>
            <c:strRef>
              <c:f>'ASETTW Future'!$A$68</c:f>
              <c:strCache>
                <c:ptCount val="1"/>
              </c:strCache>
            </c:strRef>
          </c:tx>
          <c:spPr>
            <a:ln w="12700" cap="rnd">
              <a:solidFill>
                <a:schemeClr val="accent4">
                  <a:lumMod val="75000"/>
                  <a:alpha val="70000"/>
                </a:schemeClr>
              </a:solidFill>
              <a:round/>
            </a:ln>
            <a:effectLst/>
          </c:spPr>
          <c:marker>
            <c:symbol val="circle"/>
            <c:size val="3"/>
            <c:spPr>
              <a:solidFill>
                <a:schemeClr val="accent4">
                  <a:lumMod val="75000"/>
                </a:schemeClr>
              </a:solidFill>
              <a:ln w="9525">
                <a:solidFill>
                  <a:schemeClr val="accent4">
                    <a:lumMod val="75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Future'!$D$1:$W$1</c15:sqref>
                  </c15:fullRef>
                </c:ext>
              </c:extLst>
              <c:f>('ASETTW Future'!$D$1,'ASETTW Future'!$H$1,'ASETTW Future'!$L$1,'ASETTW Future'!$P$1,'ASETTW Future'!$T$1)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Future'!$D$68:$W$68</c15:sqref>
                  </c15:fullRef>
                </c:ext>
              </c:extLst>
              <c:f>('ASETTW Future'!$D$68,'ASETTW Future'!$H$68,'ASETTW Future'!$L$68,'ASETTW Future'!$P$68,'ASETTW Future'!$T$68)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4-377A-4C1D-B0B2-486EA22EE2CE}"/>
            </c:ext>
          </c:extLst>
        </c:ser>
        <c:ser>
          <c:idx val="66"/>
          <c:order val="67"/>
          <c:tx>
            <c:strRef>
              <c:f>'ASETTW Future'!$A$69</c:f>
              <c:strCache>
                <c:ptCount val="1"/>
              </c:strCache>
            </c:strRef>
          </c:tx>
          <c:spPr>
            <a:ln w="28575" cap="rnd">
              <a:solidFill>
                <a:srgbClr val="D60093">
                  <a:alpha val="70000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D60093"/>
              </a:solidFill>
              <a:ln w="9525">
                <a:solidFill>
                  <a:srgbClr val="D60093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Future'!$D$1:$W$1</c15:sqref>
                  </c15:fullRef>
                </c:ext>
              </c:extLst>
              <c:f>('ASETTW Future'!$D$1,'ASETTW Future'!$H$1,'ASETTW Future'!$L$1,'ASETTW Future'!$P$1,'ASETTW Future'!$T$1)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Future'!$D$69:$W$69</c15:sqref>
                  </c15:fullRef>
                </c:ext>
              </c:extLst>
              <c:f>('ASETTW Future'!$D$69,'ASETTW Future'!$H$69,'ASETTW Future'!$L$69,'ASETTW Future'!$P$69,'ASETTW Future'!$T$69)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5-377A-4C1D-B0B2-486EA22EE2CE}"/>
            </c:ext>
          </c:extLst>
        </c:ser>
        <c:ser>
          <c:idx val="67"/>
          <c:order val="68"/>
          <c:tx>
            <c:strRef>
              <c:f>'ASETTW Future'!$A$70</c:f>
              <c:strCache>
                <c:ptCount val="1"/>
              </c:strCache>
            </c:strRef>
          </c:tx>
          <c:spPr>
            <a:ln w="12700" cap="rnd">
              <a:solidFill>
                <a:schemeClr val="tx1">
                  <a:alpha val="70000"/>
                </a:schemeClr>
              </a:solidFill>
              <a:round/>
            </a:ln>
            <a:effectLst/>
          </c:spPr>
          <c:marker>
            <c:symbol val="circle"/>
            <c:size val="3"/>
            <c:spPr>
              <a:solidFill>
                <a:schemeClr val="tx1"/>
              </a:solidFill>
              <a:ln w="9525">
                <a:solidFill>
                  <a:schemeClr val="tx1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Future'!$D$1:$W$1</c15:sqref>
                  </c15:fullRef>
                </c:ext>
              </c:extLst>
              <c:f>('ASETTW Future'!$D$1,'ASETTW Future'!$H$1,'ASETTW Future'!$L$1,'ASETTW Future'!$P$1,'ASETTW Future'!$T$1)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Future'!$D$70:$W$70</c15:sqref>
                  </c15:fullRef>
                </c:ext>
              </c:extLst>
              <c:f>('ASETTW Future'!$D$70,'ASETTW Future'!$H$70,'ASETTW Future'!$L$70,'ASETTW Future'!$P$70,'ASETTW Future'!$T$70)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6-377A-4C1D-B0B2-486EA22EE2CE}"/>
            </c:ext>
          </c:extLst>
        </c:ser>
        <c:ser>
          <c:idx val="68"/>
          <c:order val="69"/>
          <c:tx>
            <c:strRef>
              <c:f>'ASETTW Future'!$A$71</c:f>
              <c:strCache>
                <c:ptCount val="1"/>
                <c:pt idx="0">
                  <c:v>Primal Groudon</c:v>
                </c:pt>
              </c:strCache>
            </c:strRef>
          </c:tx>
          <c:spPr>
            <a:ln w="57150" cap="rnd">
              <a:solidFill>
                <a:srgbClr val="FF0000">
                  <a:alpha val="70000"/>
                </a:srgbClr>
              </a:solidFill>
              <a:prstDash val="lgDash"/>
              <a:round/>
            </a:ln>
            <a:effectLst/>
          </c:spPr>
          <c:marker>
            <c:symbol val="circle"/>
            <c:size val="8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Future'!$D$1:$W$1</c15:sqref>
                  </c15:fullRef>
                </c:ext>
              </c:extLst>
              <c:f>('ASETTW Future'!$D$1,'ASETTW Future'!$H$1,'ASETTW Future'!$L$1,'ASETTW Future'!$P$1,'ASETTW Future'!$T$1)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Future'!$D$71:$W$71</c15:sqref>
                  </c15:fullRef>
                </c:ext>
              </c:extLst>
              <c:f>('ASETTW Future'!$D$71,'ASETTW Future'!$H$71,'ASETTW Future'!$L$71,'ASETTW Future'!$P$71,'ASETTW Future'!$T$71)</c:f>
              <c:numCache>
                <c:formatCode>General</c:formatCode>
                <c:ptCount val="5"/>
                <c:pt idx="0">
                  <c:v>1.0224789392198799</c:v>
                </c:pt>
                <c:pt idx="1">
                  <c:v>0.97225690514504282</c:v>
                </c:pt>
                <c:pt idx="2">
                  <c:v>0.9281673478080904</c:v>
                </c:pt>
                <c:pt idx="3">
                  <c:v>0.89208261107872655</c:v>
                </c:pt>
                <c:pt idx="4">
                  <c:v>0.85728186138128493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7-377A-4C1D-B0B2-486EA22EE2CE}"/>
            </c:ext>
          </c:extLst>
        </c:ser>
        <c:ser>
          <c:idx val="69"/>
          <c:order val="70"/>
          <c:tx>
            <c:strRef>
              <c:f>'ASETTW Future'!$A$72</c:f>
              <c:strCache>
                <c:ptCount val="1"/>
                <c:pt idx="0">
                  <c:v>Primal Groudon</c:v>
                </c:pt>
              </c:strCache>
            </c:strRef>
          </c:tx>
          <c:spPr>
            <a:ln w="57150" cap="rnd">
              <a:solidFill>
                <a:srgbClr val="FF0000">
                  <a:alpha val="70000"/>
                </a:srgbClr>
              </a:solidFill>
              <a:prstDash val="lgDash"/>
              <a:round/>
            </a:ln>
            <a:effectLst/>
          </c:spPr>
          <c:marker>
            <c:symbol val="circle"/>
            <c:size val="8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Future'!$D$1:$W$1</c15:sqref>
                  </c15:fullRef>
                </c:ext>
              </c:extLst>
              <c:f>('ASETTW Future'!$D$1,'ASETTW Future'!$H$1,'ASETTW Future'!$L$1,'ASETTW Future'!$P$1,'ASETTW Future'!$T$1)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Future'!$D$72:$W$72</c15:sqref>
                  </c15:fullRef>
                </c:ext>
              </c:extLst>
              <c:f>('ASETTW Future'!$D$72,'ASETTW Future'!$H$72,'ASETTW Future'!$L$72,'ASETTW Future'!$P$72,'ASETTW Future'!$T$72)</c:f>
              <c:numCache>
                <c:formatCode>General</c:formatCode>
                <c:ptCount val="5"/>
                <c:pt idx="0">
                  <c:v>1.1167477245528468</c:v>
                </c:pt>
                <c:pt idx="1">
                  <c:v>1.0626050259628006</c:v>
                </c:pt>
                <c:pt idx="2">
                  <c:v>1.0124374895837505</c:v>
                </c:pt>
                <c:pt idx="3">
                  <c:v>0.97322903405651584</c:v>
                </c:pt>
                <c:pt idx="4">
                  <c:v>0.93464113936546556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8-377A-4C1D-B0B2-486EA22EE2CE}"/>
            </c:ext>
          </c:extLst>
        </c:ser>
        <c:ser>
          <c:idx val="70"/>
          <c:order val="71"/>
          <c:tx>
            <c:strRef>
              <c:f>'ASETTW Future'!$A$73</c:f>
              <c:strCache>
                <c:ptCount val="1"/>
              </c:strCache>
            </c:strRef>
          </c:tx>
          <c:spPr>
            <a:ln w="57150" cap="rnd">
              <a:solidFill>
                <a:srgbClr val="00B0F0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8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Future'!$D$1:$W$1</c15:sqref>
                  </c15:fullRef>
                </c:ext>
              </c:extLst>
              <c:f>('ASETTW Future'!$D$1,'ASETTW Future'!$H$1,'ASETTW Future'!$L$1,'ASETTW Future'!$P$1,'ASETTW Future'!$T$1)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Future'!$D$73:$W$73</c15:sqref>
                  </c15:fullRef>
                </c:ext>
              </c:extLst>
              <c:f>('ASETTW Future'!$D$73,'ASETTW Future'!$H$73,'ASETTW Future'!$L$73,'ASETTW Future'!$P$73,'ASETTW Future'!$T$73)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9-377A-4C1D-B0B2-486EA22EE2CE}"/>
            </c:ext>
          </c:extLst>
        </c:ser>
        <c:ser>
          <c:idx val="71"/>
          <c:order val="72"/>
          <c:tx>
            <c:strRef>
              <c:f>'ASETTW Future'!$A$74</c:f>
              <c:strCache>
                <c:ptCount val="1"/>
              </c:strCache>
            </c:strRef>
          </c:tx>
          <c:spPr>
            <a:ln w="76200" cap="rnd">
              <a:solidFill>
                <a:srgbClr val="C00000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10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Future'!$D$1:$W$1</c15:sqref>
                  </c15:fullRef>
                </c:ext>
              </c:extLst>
              <c:f>('ASETTW Future'!$D$1,'ASETTW Future'!$H$1,'ASETTW Future'!$L$1,'ASETTW Future'!$P$1,'ASETTW Future'!$T$1)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Future'!$D$74:$W$74</c15:sqref>
                  </c15:fullRef>
                </c:ext>
              </c:extLst>
              <c:f>('ASETTW Future'!$D$74,'ASETTW Future'!$H$74,'ASETTW Future'!$L$74,'ASETTW Future'!$P$74,'ASETTW Future'!$T$74)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A-377A-4C1D-B0B2-486EA22EE2CE}"/>
            </c:ext>
          </c:extLst>
        </c:ser>
        <c:ser>
          <c:idx val="72"/>
          <c:order val="73"/>
          <c:tx>
            <c:strRef>
              <c:f>'ASETTW Future'!$A$75</c:f>
              <c:strCache>
                <c:ptCount val="1"/>
              </c:strCache>
            </c:strRef>
          </c:tx>
          <c:spPr>
            <a:ln w="76200" cap="rnd">
              <a:solidFill>
                <a:srgbClr val="2F5597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10"/>
            <c:spPr>
              <a:solidFill>
                <a:srgbClr val="2F5597"/>
              </a:solidFill>
              <a:ln w="9525">
                <a:solidFill>
                  <a:srgbClr val="2F5597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Future'!$D$1:$W$1</c15:sqref>
                  </c15:fullRef>
                </c:ext>
              </c:extLst>
              <c:f>('ASETTW Future'!$D$1,'ASETTW Future'!$H$1,'ASETTW Future'!$L$1,'ASETTW Future'!$P$1,'ASETTW Future'!$T$1)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Future'!$D$75:$W$75</c15:sqref>
                  </c15:fullRef>
                </c:ext>
              </c:extLst>
              <c:f>('ASETTW Future'!$D$75,'ASETTW Future'!$H$75,'ASETTW Future'!$L$75,'ASETTW Future'!$P$75,'ASETTW Future'!$T$75)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B-377A-4C1D-B0B2-486EA22EE2CE}"/>
            </c:ext>
          </c:extLst>
        </c:ser>
        <c:ser>
          <c:idx val="73"/>
          <c:order val="74"/>
          <c:tx>
            <c:strRef>
              <c:f>'ASETTW Future'!$A$76</c:f>
              <c:strCache>
                <c:ptCount val="1"/>
              </c:strCache>
            </c:strRef>
          </c:tx>
          <c:spPr>
            <a:ln w="76200" cap="rnd">
              <a:solidFill>
                <a:srgbClr val="FF9933">
                  <a:alpha val="70000"/>
                </a:srgbClr>
              </a:solidFill>
              <a:round/>
            </a:ln>
            <a:effectLst/>
          </c:spPr>
          <c:marker>
            <c:symbol val="circle"/>
            <c:size val="10"/>
            <c:spPr>
              <a:solidFill>
                <a:srgbClr val="FF9933"/>
              </a:solidFill>
              <a:ln w="9525">
                <a:solidFill>
                  <a:srgbClr val="FF9933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Future'!$D$1:$W$1</c15:sqref>
                  </c15:fullRef>
                </c:ext>
              </c:extLst>
              <c:f>('ASETTW Future'!$D$1,'ASETTW Future'!$H$1,'ASETTW Future'!$L$1,'ASETTW Future'!$P$1,'ASETTW Future'!$T$1)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Future'!$D$76:$W$76</c15:sqref>
                  </c15:fullRef>
                </c:ext>
              </c:extLst>
              <c:f>('ASETTW Future'!$D$76,'ASETTW Future'!$H$76,'ASETTW Future'!$L$76,'ASETTW Future'!$P$76,'ASETTW Future'!$T$76)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C-377A-4C1D-B0B2-486EA22EE2CE}"/>
            </c:ext>
          </c:extLst>
        </c:ser>
        <c:ser>
          <c:idx val="74"/>
          <c:order val="75"/>
          <c:tx>
            <c:strRef>
              <c:f>'ASETTW Future'!$A$77</c:f>
              <c:strCache>
                <c:ptCount val="1"/>
              </c:strCache>
            </c:strRef>
          </c:tx>
          <c:spPr>
            <a:ln w="28575" cap="rnd">
              <a:solidFill>
                <a:schemeClr val="tx1">
                  <a:alpha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1"/>
              </a:solidFill>
              <a:ln w="9525">
                <a:solidFill>
                  <a:schemeClr val="tx1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Future'!$D$1:$W$1</c15:sqref>
                  </c15:fullRef>
                </c:ext>
              </c:extLst>
              <c:f>('ASETTW Future'!$D$1,'ASETTW Future'!$H$1,'ASETTW Future'!$L$1,'ASETTW Future'!$P$1,'ASETTW Future'!$T$1)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Future'!$D$77:$W$77</c15:sqref>
                  </c15:fullRef>
                </c:ext>
              </c:extLst>
              <c:f>('ASETTW Future'!$D$77,'ASETTW Future'!$H$77,'ASETTW Future'!$L$77,'ASETTW Future'!$P$77,'ASETTW Future'!$T$77)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D-377A-4C1D-B0B2-486EA22EE2CE}"/>
            </c:ext>
          </c:extLst>
        </c:ser>
        <c:ser>
          <c:idx val="75"/>
          <c:order val="76"/>
          <c:tx>
            <c:strRef>
              <c:f>'ASETTW Future'!$A$78</c:f>
              <c:strCache>
                <c:ptCount val="1"/>
                <c:pt idx="0">
                  <c:v>Primal Groudon</c:v>
                </c:pt>
              </c:strCache>
            </c:strRef>
          </c:tx>
          <c:spPr>
            <a:ln w="57150" cap="rnd">
              <a:solidFill>
                <a:srgbClr val="FF0000">
                  <a:alpha val="70000"/>
                </a:srgbClr>
              </a:solidFill>
              <a:prstDash val="lgDash"/>
              <a:round/>
            </a:ln>
            <a:effectLst/>
          </c:spPr>
          <c:marker>
            <c:symbol val="circle"/>
            <c:size val="8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Future'!$D$1:$W$1</c15:sqref>
                  </c15:fullRef>
                </c:ext>
              </c:extLst>
              <c:f>('ASETTW Future'!$D$1,'ASETTW Future'!$H$1,'ASETTW Future'!$L$1,'ASETTW Future'!$P$1,'ASETTW Future'!$T$1)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Future'!$D$78:$W$78</c15:sqref>
                  </c15:fullRef>
                </c:ext>
              </c:extLst>
              <c:f>('ASETTW Future'!$D$78,'ASETTW Future'!$H$78,'ASETTW Future'!$L$78,'ASETTW Future'!$P$78,'ASETTW Future'!$T$78)</c:f>
              <c:numCache>
                <c:formatCode>General</c:formatCode>
                <c:ptCount val="5"/>
                <c:pt idx="0">
                  <c:v>1.0755177891583418</c:v>
                </c:pt>
                <c:pt idx="1">
                  <c:v>1.0196941062874949</c:v>
                </c:pt>
                <c:pt idx="2">
                  <c:v>0.97135336484853907</c:v>
                </c:pt>
                <c:pt idx="3">
                  <c:v>0.93503480081906543</c:v>
                </c:pt>
                <c:pt idx="4">
                  <c:v>0.89990265686182591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E-377A-4C1D-B0B2-486EA22EE2CE}"/>
            </c:ext>
          </c:extLst>
        </c:ser>
        <c:ser>
          <c:idx val="76"/>
          <c:order val="77"/>
          <c:tx>
            <c:strRef>
              <c:f>'ASETTW Future'!$A$79</c:f>
              <c:strCache>
                <c:ptCount val="1"/>
              </c:strCache>
            </c:strRef>
          </c:tx>
          <c:spPr>
            <a:ln w="28575" cap="rnd">
              <a:solidFill>
                <a:schemeClr val="accent1"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Future'!$D$1:$W$1</c15:sqref>
                  </c15:fullRef>
                </c:ext>
              </c:extLst>
              <c:f>('ASETTW Future'!$D$1,'ASETTW Future'!$H$1,'ASETTW Future'!$L$1,'ASETTW Future'!$P$1,'ASETTW Future'!$T$1)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Future'!$D$79:$W$79</c15:sqref>
                  </c15:fullRef>
                </c:ext>
              </c:extLst>
              <c:f>('ASETTW Future'!$D$79,'ASETTW Future'!$H$79,'ASETTW Future'!$L$79,'ASETTW Future'!$P$79,'ASETTW Future'!$T$79)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F-377A-4C1D-B0B2-486EA22EE2CE}"/>
            </c:ext>
          </c:extLst>
        </c:ser>
        <c:ser>
          <c:idx val="77"/>
          <c:order val="78"/>
          <c:tx>
            <c:strRef>
              <c:f>'ASETTW Future'!$A$80</c:f>
              <c:strCache>
                <c:ptCount val="1"/>
              </c:strCache>
            </c:strRef>
          </c:tx>
          <c:spPr>
            <a:ln w="28575" cap="rnd">
              <a:solidFill>
                <a:srgbClr val="FF0000">
                  <a:alpha val="70000"/>
                </a:srgbClr>
              </a:solidFill>
              <a:prstDash val="lgDash"/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Future'!$D$1:$W$1</c15:sqref>
                  </c15:fullRef>
                </c:ext>
              </c:extLst>
              <c:f>('ASETTW Future'!$D$1,'ASETTW Future'!$H$1,'ASETTW Future'!$L$1,'ASETTW Future'!$P$1,'ASETTW Future'!$T$1)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Future'!$D$80:$W$80</c15:sqref>
                  </c15:fullRef>
                </c:ext>
              </c:extLst>
              <c:f>('ASETTW Future'!$D$80,'ASETTW Future'!$H$80,'ASETTW Future'!$L$80,'ASETTW Future'!$P$80,'ASETTW Future'!$T$80)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50-377A-4C1D-B0B2-486EA22EE2CE}"/>
            </c:ext>
          </c:extLst>
        </c:ser>
        <c:ser>
          <c:idx val="78"/>
          <c:order val="79"/>
          <c:tx>
            <c:strRef>
              <c:f>'ASETTW Future'!$A$81</c:f>
              <c:strCache>
                <c:ptCount val="1"/>
                <c:pt idx="0">
                  <c:v>Primal Groudon</c:v>
                </c:pt>
              </c:strCache>
            </c:strRef>
          </c:tx>
          <c:spPr>
            <a:ln w="57150" cap="rnd">
              <a:solidFill>
                <a:srgbClr val="FF0000">
                  <a:alpha val="70000"/>
                </a:srgbClr>
              </a:solidFill>
              <a:prstDash val="lgDash"/>
              <a:round/>
            </a:ln>
            <a:effectLst/>
          </c:spPr>
          <c:marker>
            <c:symbol val="circle"/>
            <c:size val="8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Future'!$D$1:$W$1</c15:sqref>
                  </c15:fullRef>
                </c:ext>
              </c:extLst>
              <c:f>('ASETTW Future'!$D$1,'ASETTW Future'!$H$1,'ASETTW Future'!$L$1,'ASETTW Future'!$P$1,'ASETTW Future'!$T$1)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Future'!$D$81:$W$81</c15:sqref>
                  </c15:fullRef>
                </c:ext>
              </c:extLst>
              <c:f>('ASETTW Future'!$D$81,'ASETTW Future'!$H$81,'ASETTW Future'!$L$81,'ASETTW Future'!$P$81,'ASETTW Future'!$T$81)</c:f>
              <c:numCache>
                <c:formatCode>General</c:formatCode>
                <c:ptCount val="5"/>
                <c:pt idx="0">
                  <c:v>1.151988118466416</c:v>
                </c:pt>
                <c:pt idx="1">
                  <c:v>1.0968194270101657</c:v>
                </c:pt>
                <c:pt idx="2">
                  <c:v>1.0499136753991432</c:v>
                </c:pt>
                <c:pt idx="3">
                  <c:v>1.0111723841386411</c:v>
                </c:pt>
                <c:pt idx="4">
                  <c:v>0.9764540801777738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51-377A-4C1D-B0B2-486EA22EE2CE}"/>
            </c:ext>
          </c:extLst>
        </c:ser>
        <c:ser>
          <c:idx val="79"/>
          <c:order val="80"/>
          <c:tx>
            <c:strRef>
              <c:f>'ASETTW Future'!$A$82</c:f>
              <c:strCache>
                <c:ptCount val="1"/>
              </c:strCache>
            </c:strRef>
          </c:tx>
          <c:spPr>
            <a:ln w="28575" cap="rnd">
              <a:solidFill>
                <a:srgbClr val="FF0000">
                  <a:alpha val="70000"/>
                </a:srgbClr>
              </a:solidFill>
              <a:prstDash val="lgDash"/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Future'!$D$1:$W$1</c15:sqref>
                  </c15:fullRef>
                </c:ext>
              </c:extLst>
              <c:f>('ASETTW Future'!$D$1,'ASETTW Future'!$H$1,'ASETTW Future'!$L$1,'ASETTW Future'!$P$1,'ASETTW Future'!$T$1)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Future'!$D$82:$W$82</c15:sqref>
                  </c15:fullRef>
                </c:ext>
              </c:extLst>
              <c:f>('ASETTW Future'!$D$82,'ASETTW Future'!$H$82,'ASETTW Future'!$L$82,'ASETTW Future'!$P$82,'ASETTW Future'!$T$82)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52-377A-4C1D-B0B2-486EA22EE2CE}"/>
            </c:ext>
          </c:extLst>
        </c:ser>
        <c:ser>
          <c:idx val="80"/>
          <c:order val="81"/>
          <c:tx>
            <c:strRef>
              <c:f>'ASETTW Future'!$A$83</c:f>
              <c:strCache>
                <c:ptCount val="1"/>
                <c:pt idx="0">
                  <c:v>Primal Groudon</c:v>
                </c:pt>
              </c:strCache>
            </c:strRef>
          </c:tx>
          <c:spPr>
            <a:ln w="57150" cap="rnd">
              <a:solidFill>
                <a:srgbClr val="FF0000">
                  <a:alpha val="70000"/>
                </a:srgbClr>
              </a:solidFill>
              <a:prstDash val="lgDash"/>
              <a:round/>
            </a:ln>
            <a:effectLst/>
          </c:spPr>
          <c:marker>
            <c:symbol val="circle"/>
            <c:size val="8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Future'!$D$1:$W$1</c15:sqref>
                  </c15:fullRef>
                </c:ext>
              </c:extLst>
              <c:f>('ASETTW Future'!$D$1,'ASETTW Future'!$H$1,'ASETTW Future'!$L$1,'ASETTW Future'!$P$1,'ASETTW Future'!$T$1)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Future'!$D$83:$W$83</c15:sqref>
                  </c15:fullRef>
                </c:ext>
              </c:extLst>
              <c:f>('ASETTW Future'!$D$83,'ASETTW Future'!$H$83,'ASETTW Future'!$L$83,'ASETTW Future'!$P$83,'ASETTW Future'!$T$83)</c:f>
              <c:numCache>
                <c:formatCode>General</c:formatCode>
                <c:ptCount val="5"/>
                <c:pt idx="0">
                  <c:v>1.2436423776683743</c:v>
                </c:pt>
                <c:pt idx="1">
                  <c:v>1.1788519396457144</c:v>
                </c:pt>
                <c:pt idx="2">
                  <c:v>1.1278104827194926</c:v>
                </c:pt>
                <c:pt idx="3">
                  <c:v>1.089164080118374</c:v>
                </c:pt>
                <c:pt idx="4">
                  <c:v>1.0470392615021529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53-377A-4C1D-B0B2-486EA22EE2CE}"/>
            </c:ext>
          </c:extLst>
        </c:ser>
        <c:ser>
          <c:idx val="81"/>
          <c:order val="82"/>
          <c:tx>
            <c:strRef>
              <c:f>'ASETTW Future'!$A$84</c:f>
              <c:strCache>
                <c:ptCount val="1"/>
              </c:strCache>
            </c:strRef>
          </c:tx>
          <c:spPr>
            <a:ln w="57150" cap="rnd">
              <a:solidFill>
                <a:srgbClr val="FF0000">
                  <a:alpha val="70000"/>
                </a:srgbClr>
              </a:solidFill>
              <a:prstDash val="lgDash"/>
              <a:round/>
            </a:ln>
            <a:effectLst/>
          </c:spPr>
          <c:marker>
            <c:symbol val="circle"/>
            <c:size val="8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Future'!$D$1:$W$1</c15:sqref>
                  </c15:fullRef>
                </c:ext>
              </c:extLst>
              <c:f>('ASETTW Future'!$D$1,'ASETTW Future'!$H$1,'ASETTW Future'!$L$1,'ASETTW Future'!$P$1,'ASETTW Future'!$T$1)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Future'!$D$84:$W$84</c15:sqref>
                  </c15:fullRef>
                </c:ext>
              </c:extLst>
              <c:f>('ASETTW Future'!$D$84,'ASETTW Future'!$H$84,'ASETTW Future'!$L$84,'ASETTW Future'!$P$84,'ASETTW Future'!$T$84)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54-377A-4C1D-B0B2-486EA22EE2CE}"/>
            </c:ext>
          </c:extLst>
        </c:ser>
        <c:ser>
          <c:idx val="82"/>
          <c:order val="83"/>
          <c:tx>
            <c:strRef>
              <c:f>'ASETTW Future'!$A$85</c:f>
              <c:strCache>
                <c:ptCount val="1"/>
              </c:strCache>
            </c:strRef>
          </c:tx>
          <c:spPr>
            <a:ln w="28575" cap="rnd">
              <a:solidFill>
                <a:schemeClr val="accent5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60000"/>
                  <a:lumOff val="40000"/>
                </a:schemeClr>
              </a:solidFill>
              <a:ln w="9525">
                <a:solidFill>
                  <a:schemeClr val="accent5">
                    <a:lumMod val="60000"/>
                    <a:lumOff val="4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Future'!$D$1:$W$1</c15:sqref>
                  </c15:fullRef>
                </c:ext>
              </c:extLst>
              <c:f>('ASETTW Future'!$D$1,'ASETTW Future'!$H$1,'ASETTW Future'!$L$1,'ASETTW Future'!$P$1,'ASETTW Future'!$T$1)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Future'!$D$85:$W$85</c15:sqref>
                  </c15:fullRef>
                </c:ext>
              </c:extLst>
              <c:f>('ASETTW Future'!$D$85,'ASETTW Future'!$H$85,'ASETTW Future'!$L$85,'ASETTW Future'!$P$85,'ASETTW Future'!$T$85)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55-377A-4C1D-B0B2-486EA22EE2CE}"/>
            </c:ext>
          </c:extLst>
        </c:ser>
        <c:ser>
          <c:idx val="83"/>
          <c:order val="84"/>
          <c:tx>
            <c:strRef>
              <c:f>'ASETTW Future'!$A$86</c:f>
              <c:strCache>
                <c:ptCount val="1"/>
              </c:strCache>
            </c:strRef>
          </c:tx>
          <c:spPr>
            <a:ln w="28575" cap="rnd">
              <a:solidFill>
                <a:schemeClr val="accent6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60000"/>
                  <a:lumOff val="40000"/>
                </a:schemeClr>
              </a:solidFill>
              <a:ln w="9525">
                <a:solidFill>
                  <a:schemeClr val="accent6">
                    <a:lumMod val="60000"/>
                    <a:lumOff val="4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Future'!$D$1:$W$1</c15:sqref>
                  </c15:fullRef>
                </c:ext>
              </c:extLst>
              <c:f>('ASETTW Future'!$D$1,'ASETTW Future'!$H$1,'ASETTW Future'!$L$1,'ASETTW Future'!$P$1,'ASETTW Future'!$T$1)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Future'!$D$86:$W$86</c15:sqref>
                  </c15:fullRef>
                </c:ext>
              </c:extLst>
              <c:f>('ASETTW Future'!$D$86,'ASETTW Future'!$H$86,'ASETTW Future'!$L$86,'ASETTW Future'!$P$86,'ASETTW Future'!$T$86)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56-377A-4C1D-B0B2-486EA22EE2CE}"/>
            </c:ext>
          </c:extLst>
        </c:ser>
        <c:ser>
          <c:idx val="84"/>
          <c:order val="85"/>
          <c:tx>
            <c:strRef>
              <c:f>'ASETTW Future'!$A$87</c:f>
              <c:strCache>
                <c:ptCount val="1"/>
              </c:strCache>
            </c:strRef>
          </c:tx>
          <c:spPr>
            <a:ln w="28575" cap="rnd">
              <a:solidFill>
                <a:schemeClr val="accent1">
                  <a:lumMod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50000"/>
                </a:schemeClr>
              </a:solidFill>
              <a:ln w="9525">
                <a:solidFill>
                  <a:schemeClr val="accent1">
                    <a:lumMod val="5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Future'!$D$1:$W$1</c15:sqref>
                  </c15:fullRef>
                </c:ext>
              </c:extLst>
              <c:f>('ASETTW Future'!$D$1,'ASETTW Future'!$H$1,'ASETTW Future'!$L$1,'ASETTW Future'!$P$1,'ASETTW Future'!$T$1)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Future'!$D$87:$W$87</c15:sqref>
                  </c15:fullRef>
                </c:ext>
              </c:extLst>
              <c:f>('ASETTW Future'!$D$87,'ASETTW Future'!$H$87,'ASETTW Future'!$L$87,'ASETTW Future'!$P$87,'ASETTW Future'!$T$87)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57-377A-4C1D-B0B2-486EA22EE2CE}"/>
            </c:ext>
          </c:extLst>
        </c:ser>
        <c:ser>
          <c:idx val="85"/>
          <c:order val="86"/>
          <c:tx>
            <c:strRef>
              <c:f>'ASETTW Future'!$A$88</c:f>
              <c:strCache>
                <c:ptCount val="1"/>
              </c:strCache>
            </c:strRef>
          </c:tx>
          <c:spPr>
            <a:ln w="28575" cap="rnd">
              <a:solidFill>
                <a:schemeClr val="accent2">
                  <a:lumMod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50000"/>
                </a:schemeClr>
              </a:solidFill>
              <a:ln w="9525">
                <a:solidFill>
                  <a:schemeClr val="accent2">
                    <a:lumMod val="5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Future'!$D$1:$W$1</c15:sqref>
                  </c15:fullRef>
                </c:ext>
              </c:extLst>
              <c:f>('ASETTW Future'!$D$1,'ASETTW Future'!$H$1,'ASETTW Future'!$L$1,'ASETTW Future'!$P$1,'ASETTW Future'!$T$1)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Future'!$D$88:$W$88</c15:sqref>
                  </c15:fullRef>
                </c:ext>
              </c:extLst>
              <c:f>('ASETTW Future'!$D$88,'ASETTW Future'!$H$88,'ASETTW Future'!$L$88,'ASETTW Future'!$P$88,'ASETTW Future'!$T$88)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58-377A-4C1D-B0B2-486EA22EE2CE}"/>
            </c:ext>
          </c:extLst>
        </c:ser>
        <c:ser>
          <c:idx val="86"/>
          <c:order val="87"/>
          <c:tx>
            <c:strRef>
              <c:f>'ASETTW Future'!$A$89</c:f>
              <c:strCache>
                <c:ptCount val="1"/>
              </c:strCache>
            </c:strRef>
          </c:tx>
          <c:spPr>
            <a:ln w="28575" cap="rnd">
              <a:solidFill>
                <a:schemeClr val="accent3">
                  <a:lumMod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50000"/>
                </a:schemeClr>
              </a:solidFill>
              <a:ln w="9525">
                <a:solidFill>
                  <a:schemeClr val="accent3">
                    <a:lumMod val="5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Future'!$D$1:$W$1</c15:sqref>
                  </c15:fullRef>
                </c:ext>
              </c:extLst>
              <c:f>('ASETTW Future'!$D$1,'ASETTW Future'!$H$1,'ASETTW Future'!$L$1,'ASETTW Future'!$P$1,'ASETTW Future'!$T$1)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Future'!$D$89:$W$89</c15:sqref>
                  </c15:fullRef>
                </c:ext>
              </c:extLst>
              <c:f>('ASETTW Future'!$D$89,'ASETTW Future'!$H$89,'ASETTW Future'!$L$89,'ASETTW Future'!$P$89,'ASETTW Future'!$T$89)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59-377A-4C1D-B0B2-486EA22EE2CE}"/>
            </c:ext>
          </c:extLst>
        </c:ser>
        <c:ser>
          <c:idx val="87"/>
          <c:order val="88"/>
          <c:tx>
            <c:strRef>
              <c:f>'ASETTW Future'!$A$90</c:f>
              <c:strCache>
                <c:ptCount val="1"/>
              </c:strCache>
            </c:strRef>
          </c:tx>
          <c:spPr>
            <a:ln w="28575" cap="rnd">
              <a:solidFill>
                <a:schemeClr val="accent4">
                  <a:lumMod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50000"/>
                </a:schemeClr>
              </a:solidFill>
              <a:ln w="9525">
                <a:solidFill>
                  <a:schemeClr val="accent4">
                    <a:lumMod val="5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Future'!$D$1:$W$1</c15:sqref>
                  </c15:fullRef>
                </c:ext>
              </c:extLst>
              <c:f>('ASETTW Future'!$D$1,'ASETTW Future'!$H$1,'ASETTW Future'!$L$1,'ASETTW Future'!$P$1,'ASETTW Future'!$T$1)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Future'!$D$90:$W$90</c15:sqref>
                  </c15:fullRef>
                </c:ext>
              </c:extLst>
              <c:f>('ASETTW Future'!$D$90,'ASETTW Future'!$H$90,'ASETTW Future'!$L$90,'ASETTW Future'!$P$90,'ASETTW Future'!$T$90)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5A-377A-4C1D-B0B2-486EA22EE2CE}"/>
            </c:ext>
          </c:extLst>
        </c:ser>
        <c:ser>
          <c:idx val="88"/>
          <c:order val="89"/>
          <c:tx>
            <c:strRef>
              <c:f>'ASETTW Future'!$A$91</c:f>
              <c:strCache>
                <c:ptCount val="1"/>
              </c:strCache>
            </c:strRef>
          </c:tx>
          <c:spPr>
            <a:ln w="28575" cap="rnd">
              <a:solidFill>
                <a:schemeClr val="accent5">
                  <a:lumMod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50000"/>
                </a:schemeClr>
              </a:solidFill>
              <a:ln w="9525">
                <a:solidFill>
                  <a:schemeClr val="accent5">
                    <a:lumMod val="5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Future'!$D$1:$W$1</c15:sqref>
                  </c15:fullRef>
                </c:ext>
              </c:extLst>
              <c:f>('ASETTW Future'!$D$1,'ASETTW Future'!$H$1,'ASETTW Future'!$L$1,'ASETTW Future'!$P$1,'ASETTW Future'!$T$1)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Future'!$D$91:$W$91</c15:sqref>
                  </c15:fullRef>
                </c:ext>
              </c:extLst>
              <c:f>('ASETTW Future'!$D$91,'ASETTW Future'!$H$91,'ASETTW Future'!$L$91,'ASETTW Future'!$P$91,'ASETTW Future'!$T$91)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5B-377A-4C1D-B0B2-486EA22EE2CE}"/>
            </c:ext>
          </c:extLst>
        </c:ser>
        <c:ser>
          <c:idx val="89"/>
          <c:order val="90"/>
          <c:tx>
            <c:strRef>
              <c:f>'ASETTW Future'!$A$92</c:f>
              <c:strCache>
                <c:ptCount val="1"/>
              </c:strCache>
            </c:strRef>
          </c:tx>
          <c:spPr>
            <a:ln w="28575" cap="rnd">
              <a:solidFill>
                <a:schemeClr val="accent6">
                  <a:lumMod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50000"/>
                </a:schemeClr>
              </a:solidFill>
              <a:ln w="9525">
                <a:solidFill>
                  <a:schemeClr val="accent6">
                    <a:lumMod val="5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Future'!$D$1:$W$1</c15:sqref>
                  </c15:fullRef>
                </c:ext>
              </c:extLst>
              <c:f>('ASETTW Future'!$D$1,'ASETTW Future'!$H$1,'ASETTW Future'!$L$1,'ASETTW Future'!$P$1,'ASETTW Future'!$T$1)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Future'!$D$92:$W$92</c15:sqref>
                  </c15:fullRef>
                </c:ext>
              </c:extLst>
              <c:f>('ASETTW Future'!$D$92,'ASETTW Future'!$H$92,'ASETTW Future'!$L$92,'ASETTW Future'!$P$92,'ASETTW Future'!$T$92)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5C-377A-4C1D-B0B2-486EA22EE2CE}"/>
            </c:ext>
          </c:extLst>
        </c:ser>
        <c:ser>
          <c:idx val="91"/>
          <c:order val="91"/>
          <c:tx>
            <c:strRef>
              <c:f>'ASETTW Future'!$A$93</c:f>
              <c:strCache>
                <c:ptCount val="1"/>
              </c:strCache>
            </c:strRef>
          </c:tx>
          <c:spPr>
            <a:ln w="28575" cap="rnd">
              <a:solidFill>
                <a:schemeClr val="accent2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70000"/>
                  <a:lumOff val="30000"/>
                </a:schemeClr>
              </a:solidFill>
              <a:ln w="9525">
                <a:solidFill>
                  <a:schemeClr val="accent2">
                    <a:lumMod val="70000"/>
                    <a:lumOff val="3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Future'!$D$1:$W$1</c15:sqref>
                  </c15:fullRef>
                </c:ext>
              </c:extLst>
              <c:f>('ASETTW Future'!$D$1,'ASETTW Future'!$H$1,'ASETTW Future'!$L$1,'ASETTW Future'!$P$1,'ASETTW Future'!$T$1)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Future'!$D$93:$W$93</c15:sqref>
                  </c15:fullRef>
                </c:ext>
              </c:extLst>
              <c:f>('ASETTW Future'!$D$93,'ASETTW Future'!$H$93,'ASETTW Future'!$L$93,'ASETTW Future'!$P$93,'ASETTW Future'!$T$93)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5D-377A-4C1D-B0B2-486EA22EE2CE}"/>
            </c:ext>
          </c:extLst>
        </c:ser>
        <c:ser>
          <c:idx val="92"/>
          <c:order val="92"/>
          <c:tx>
            <c:strRef>
              <c:f>'ASETTW Future'!$A$94</c:f>
              <c:strCache>
                <c:ptCount val="1"/>
              </c:strCache>
            </c:strRef>
          </c:tx>
          <c:spPr>
            <a:ln w="28575" cap="rnd">
              <a:solidFill>
                <a:schemeClr val="accent3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70000"/>
                  <a:lumOff val="30000"/>
                </a:schemeClr>
              </a:solidFill>
              <a:ln w="9525">
                <a:solidFill>
                  <a:schemeClr val="accent3">
                    <a:lumMod val="70000"/>
                    <a:lumOff val="3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Future'!$D$1:$W$1</c15:sqref>
                  </c15:fullRef>
                </c:ext>
              </c:extLst>
              <c:f>('ASETTW Future'!$D$1,'ASETTW Future'!$H$1,'ASETTW Future'!$L$1,'ASETTW Future'!$P$1,'ASETTW Future'!$T$1)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Future'!$D$94:$W$94</c15:sqref>
                  </c15:fullRef>
                </c:ext>
              </c:extLst>
              <c:f>('ASETTW Future'!$D$94,'ASETTW Future'!$H$94,'ASETTW Future'!$L$94,'ASETTW Future'!$P$94,'ASETTW Future'!$T$94)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5E-377A-4C1D-B0B2-486EA22EE2CE}"/>
            </c:ext>
          </c:extLst>
        </c:ser>
        <c:ser>
          <c:idx val="93"/>
          <c:order val="93"/>
          <c:tx>
            <c:strRef>
              <c:f>'ASETTW Future'!$A$95</c:f>
              <c:strCache>
                <c:ptCount val="1"/>
              </c:strCache>
            </c:strRef>
          </c:tx>
          <c:spPr>
            <a:ln w="28575" cap="rnd">
              <a:solidFill>
                <a:schemeClr val="accent4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70000"/>
                  <a:lumOff val="30000"/>
                </a:schemeClr>
              </a:solidFill>
              <a:ln w="9525">
                <a:solidFill>
                  <a:schemeClr val="accent4">
                    <a:lumMod val="70000"/>
                    <a:lumOff val="3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Future'!$D$1:$W$1</c15:sqref>
                  </c15:fullRef>
                </c:ext>
              </c:extLst>
              <c:f>('ASETTW Future'!$D$1,'ASETTW Future'!$H$1,'ASETTW Future'!$L$1,'ASETTW Future'!$P$1,'ASETTW Future'!$T$1)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Future'!$D$95:$W$95</c15:sqref>
                  </c15:fullRef>
                </c:ext>
              </c:extLst>
              <c:f>('ASETTW Future'!$D$95,'ASETTW Future'!$H$95,'ASETTW Future'!$L$95,'ASETTW Future'!$P$95,'ASETTW Future'!$T$95)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5F-377A-4C1D-B0B2-486EA22EE2CE}"/>
            </c:ext>
          </c:extLst>
        </c:ser>
        <c:ser>
          <c:idx val="94"/>
          <c:order val="94"/>
          <c:tx>
            <c:strRef>
              <c:f>'ASETTW Future'!$A$96</c:f>
              <c:strCache>
                <c:ptCount val="1"/>
              </c:strCache>
            </c:strRef>
          </c:tx>
          <c:spPr>
            <a:ln w="28575" cap="rnd">
              <a:solidFill>
                <a:schemeClr val="accent5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0000"/>
                  <a:lumOff val="30000"/>
                </a:schemeClr>
              </a:solidFill>
              <a:ln w="9525">
                <a:solidFill>
                  <a:schemeClr val="accent5">
                    <a:lumMod val="70000"/>
                    <a:lumOff val="3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Future'!$D$1:$W$1</c15:sqref>
                  </c15:fullRef>
                </c:ext>
              </c:extLst>
              <c:f>('ASETTW Future'!$D$1,'ASETTW Future'!$H$1,'ASETTW Future'!$L$1,'ASETTW Future'!$P$1,'ASETTW Future'!$T$1)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Future'!$D$96:$W$96</c15:sqref>
                  </c15:fullRef>
                </c:ext>
              </c:extLst>
              <c:f>('ASETTW Future'!$D$96,'ASETTW Future'!$H$96,'ASETTW Future'!$L$96,'ASETTW Future'!$P$96,'ASETTW Future'!$T$96)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60-377A-4C1D-B0B2-486EA22EE2CE}"/>
            </c:ext>
          </c:extLst>
        </c:ser>
        <c:ser>
          <c:idx val="95"/>
          <c:order val="95"/>
          <c:tx>
            <c:strRef>
              <c:f>'ASETTW Future'!$A$97</c:f>
              <c:strCache>
                <c:ptCount val="1"/>
              </c:strCache>
            </c:strRef>
          </c:tx>
          <c:spPr>
            <a:ln w="28575" cap="rnd">
              <a:solidFill>
                <a:schemeClr val="accent6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70000"/>
                  <a:lumOff val="30000"/>
                </a:schemeClr>
              </a:solidFill>
              <a:ln w="9525">
                <a:solidFill>
                  <a:schemeClr val="accent6">
                    <a:lumMod val="70000"/>
                    <a:lumOff val="3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Future'!$D$1:$W$1</c15:sqref>
                  </c15:fullRef>
                </c:ext>
              </c:extLst>
              <c:f>('ASETTW Future'!$D$1,'ASETTW Future'!$H$1,'ASETTW Future'!$L$1,'ASETTW Future'!$P$1,'ASETTW Future'!$T$1)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Future'!$D$97:$W$97</c15:sqref>
                  </c15:fullRef>
                </c:ext>
              </c:extLst>
              <c:f>('ASETTW Future'!$D$97,'ASETTW Future'!$H$97,'ASETTW Future'!$L$97,'ASETTW Future'!$P$97,'ASETTW Future'!$T$97)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61-377A-4C1D-B0B2-486EA22EE2CE}"/>
            </c:ext>
          </c:extLst>
        </c:ser>
        <c:ser>
          <c:idx val="96"/>
          <c:order val="96"/>
          <c:tx>
            <c:strRef>
              <c:f>'ASETTW Future'!$A$98</c:f>
              <c:strCache>
                <c:ptCount val="1"/>
              </c:strCache>
            </c:strRef>
          </c:tx>
          <c:spPr>
            <a:ln w="28575" cap="rnd">
              <a:solidFill>
                <a:schemeClr val="accent1">
                  <a:lumMod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70000"/>
                </a:schemeClr>
              </a:solidFill>
              <a:ln w="9525">
                <a:solidFill>
                  <a:schemeClr val="accent1">
                    <a:lumMod val="7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Future'!$D$1:$W$1</c15:sqref>
                  </c15:fullRef>
                </c:ext>
              </c:extLst>
              <c:f>('ASETTW Future'!$D$1,'ASETTW Future'!$H$1,'ASETTW Future'!$L$1,'ASETTW Future'!$P$1,'ASETTW Future'!$T$1)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Future'!$D$98:$W$98</c15:sqref>
                  </c15:fullRef>
                </c:ext>
              </c:extLst>
              <c:f>('ASETTW Future'!$D$98,'ASETTW Future'!$H$98,'ASETTW Future'!$L$98,'ASETTW Future'!$P$98,'ASETTW Future'!$T$98)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62-377A-4C1D-B0B2-486EA22EE2CE}"/>
            </c:ext>
          </c:extLst>
        </c:ser>
        <c:ser>
          <c:idx val="97"/>
          <c:order val="97"/>
          <c:tx>
            <c:strRef>
              <c:f>'ASETTW Future'!$A$99</c:f>
              <c:strCache>
                <c:ptCount val="1"/>
              </c:strCache>
            </c:strRef>
          </c:tx>
          <c:spPr>
            <a:ln w="28575" cap="rnd">
              <a:solidFill>
                <a:schemeClr val="accent2">
                  <a:lumMod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70000"/>
                </a:schemeClr>
              </a:solidFill>
              <a:ln w="9525">
                <a:solidFill>
                  <a:schemeClr val="accent2">
                    <a:lumMod val="7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Future'!$D$1:$W$1</c15:sqref>
                  </c15:fullRef>
                </c:ext>
              </c:extLst>
              <c:f>('ASETTW Future'!$D$1,'ASETTW Future'!$H$1,'ASETTW Future'!$L$1,'ASETTW Future'!$P$1,'ASETTW Future'!$T$1)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Future'!$D$99:$W$99</c15:sqref>
                  </c15:fullRef>
                </c:ext>
              </c:extLst>
              <c:f>('ASETTW Future'!$D$99,'ASETTW Future'!$H$99,'ASETTW Future'!$L$99,'ASETTW Future'!$P$99,'ASETTW Future'!$T$99)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63-377A-4C1D-B0B2-486EA22EE2CE}"/>
            </c:ext>
          </c:extLst>
        </c:ser>
        <c:ser>
          <c:idx val="98"/>
          <c:order val="98"/>
          <c:tx>
            <c:strRef>
              <c:f>'ASETTW Future'!$A$100</c:f>
              <c:strCache>
                <c:ptCount val="1"/>
              </c:strCache>
            </c:strRef>
          </c:tx>
          <c:spPr>
            <a:ln w="28575" cap="rnd">
              <a:solidFill>
                <a:schemeClr val="accent3">
                  <a:lumMod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70000"/>
                </a:schemeClr>
              </a:solidFill>
              <a:ln w="9525">
                <a:solidFill>
                  <a:schemeClr val="accent3">
                    <a:lumMod val="7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Future'!$D$1:$W$1</c15:sqref>
                  </c15:fullRef>
                </c:ext>
              </c:extLst>
              <c:f>('ASETTW Future'!$D$1,'ASETTW Future'!$H$1,'ASETTW Future'!$L$1,'ASETTW Future'!$P$1,'ASETTW Future'!$T$1)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Future'!$D$100:$W$100</c15:sqref>
                  </c15:fullRef>
                </c:ext>
              </c:extLst>
              <c:f>('ASETTW Future'!$D$100,'ASETTW Future'!$H$100,'ASETTW Future'!$L$100,'ASETTW Future'!$P$100,'ASETTW Future'!$T$100)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64-377A-4C1D-B0B2-486EA22EE2CE}"/>
            </c:ext>
          </c:extLst>
        </c:ser>
        <c:ser>
          <c:idx val="99"/>
          <c:order val="99"/>
          <c:tx>
            <c:strRef>
              <c:f>'ASETTW Future'!$A$101</c:f>
              <c:strCache>
                <c:ptCount val="1"/>
              </c:strCache>
            </c:strRef>
          </c:tx>
          <c:spPr>
            <a:ln w="28575" cap="rnd">
              <a:solidFill>
                <a:schemeClr val="accent4">
                  <a:lumMod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70000"/>
                </a:schemeClr>
              </a:solidFill>
              <a:ln w="9525">
                <a:solidFill>
                  <a:schemeClr val="accent4">
                    <a:lumMod val="7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Future'!$D$1:$W$1</c15:sqref>
                  </c15:fullRef>
                </c:ext>
              </c:extLst>
              <c:f>('ASETTW Future'!$D$1,'ASETTW Future'!$H$1,'ASETTW Future'!$L$1,'ASETTW Future'!$P$1,'ASETTW Future'!$T$1)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Future'!$D$101:$W$101</c15:sqref>
                  </c15:fullRef>
                </c:ext>
              </c:extLst>
              <c:f>('ASETTW Future'!$D$101,'ASETTW Future'!$H$101,'ASETTW Future'!$L$101,'ASETTW Future'!$P$101,'ASETTW Future'!$T$101)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65-377A-4C1D-B0B2-486EA22EE2CE}"/>
            </c:ext>
          </c:extLst>
        </c:ser>
        <c:ser>
          <c:idx val="100"/>
          <c:order val="100"/>
          <c:tx>
            <c:strRef>
              <c:f>'ASETTW Future'!$A$102</c:f>
              <c:strCache>
                <c:ptCount val="1"/>
              </c:strCache>
            </c:strRef>
          </c:tx>
          <c:spPr>
            <a:ln w="28575" cap="rnd">
              <a:solidFill>
                <a:schemeClr val="accent5">
                  <a:lumMod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0000"/>
                </a:schemeClr>
              </a:solidFill>
              <a:ln w="9525">
                <a:solidFill>
                  <a:schemeClr val="accent5">
                    <a:lumMod val="7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Future'!$D$1:$W$1</c15:sqref>
                  </c15:fullRef>
                </c:ext>
              </c:extLst>
              <c:f>('ASETTW Future'!$D$1,'ASETTW Future'!$H$1,'ASETTW Future'!$L$1,'ASETTW Future'!$P$1,'ASETTW Future'!$T$1)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Future'!$D$102:$W$102</c15:sqref>
                  </c15:fullRef>
                </c:ext>
              </c:extLst>
              <c:f>('ASETTW Future'!$D$102,'ASETTW Future'!$H$102,'ASETTW Future'!$L$102,'ASETTW Future'!$P$102,'ASETTW Future'!$T$102)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66-377A-4C1D-B0B2-486EA22EE2CE}"/>
            </c:ext>
          </c:extLst>
        </c:ser>
        <c:ser>
          <c:idx val="101"/>
          <c:order val="101"/>
          <c:tx>
            <c:strRef>
              <c:f>'ASETTW Future'!$A$103</c:f>
              <c:strCache>
                <c:ptCount val="1"/>
              </c:strCache>
            </c:strRef>
          </c:tx>
          <c:spPr>
            <a:ln w="28575" cap="rnd">
              <a:solidFill>
                <a:schemeClr val="accent6">
                  <a:lumMod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70000"/>
                </a:schemeClr>
              </a:solidFill>
              <a:ln w="9525">
                <a:solidFill>
                  <a:schemeClr val="accent6">
                    <a:lumMod val="7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Future'!$D$1:$W$1</c15:sqref>
                  </c15:fullRef>
                </c:ext>
              </c:extLst>
              <c:f>('ASETTW Future'!$D$1,'ASETTW Future'!$H$1,'ASETTW Future'!$L$1,'ASETTW Future'!$P$1,'ASETTW Future'!$T$1)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Future'!$D$103:$W$103</c15:sqref>
                  </c15:fullRef>
                </c:ext>
              </c:extLst>
              <c:f>('ASETTW Future'!$D$103,'ASETTW Future'!$H$103,'ASETTW Future'!$L$103,'ASETTW Future'!$P$103,'ASETTW Future'!$T$103)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67-377A-4C1D-B0B2-486EA22EE2CE}"/>
            </c:ext>
          </c:extLst>
        </c:ser>
        <c:ser>
          <c:idx val="102"/>
          <c:order val="102"/>
          <c:tx>
            <c:strRef>
              <c:f>'ASETTW Future'!$A$104</c:f>
              <c:strCache>
                <c:ptCount val="1"/>
              </c:strCache>
            </c:strRef>
          </c:tx>
          <c:spPr>
            <a:ln w="28575" cap="rnd">
              <a:solidFill>
                <a:schemeClr val="accent1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50000"/>
                  <a:lumOff val="50000"/>
                </a:schemeClr>
              </a:solidFill>
              <a:ln w="9525">
                <a:solidFill>
                  <a:schemeClr val="accent1">
                    <a:lumMod val="50000"/>
                    <a:lumOff val="5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Future'!$D$1:$W$1</c15:sqref>
                  </c15:fullRef>
                </c:ext>
              </c:extLst>
              <c:f>('ASETTW Future'!$D$1,'ASETTW Future'!$H$1,'ASETTW Future'!$L$1,'ASETTW Future'!$P$1,'ASETTW Future'!$T$1)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Future'!$D$104:$W$104</c15:sqref>
                  </c15:fullRef>
                </c:ext>
              </c:extLst>
              <c:f>('ASETTW Future'!$D$104,'ASETTW Future'!$H$104,'ASETTW Future'!$L$104,'ASETTW Future'!$P$104,'ASETTW Future'!$T$104)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68-377A-4C1D-B0B2-486EA22EE2CE}"/>
            </c:ext>
          </c:extLst>
        </c:ser>
        <c:ser>
          <c:idx val="103"/>
          <c:order val="103"/>
          <c:tx>
            <c:strRef>
              <c:f>'ASETTW Future'!$A$105</c:f>
              <c:strCache>
                <c:ptCount val="1"/>
              </c:strCache>
            </c:strRef>
          </c:tx>
          <c:spPr>
            <a:ln w="28575" cap="rnd">
              <a:solidFill>
                <a:schemeClr val="accent2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50000"/>
                  <a:lumOff val="50000"/>
                </a:schemeClr>
              </a:solidFill>
              <a:ln w="9525">
                <a:solidFill>
                  <a:schemeClr val="accent2">
                    <a:lumMod val="50000"/>
                    <a:lumOff val="5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Future'!$D$1:$W$1</c15:sqref>
                  </c15:fullRef>
                </c:ext>
              </c:extLst>
              <c:f>('ASETTW Future'!$D$1,'ASETTW Future'!$H$1,'ASETTW Future'!$L$1,'ASETTW Future'!$P$1,'ASETTW Future'!$T$1)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Future'!$D$105:$W$105</c15:sqref>
                  </c15:fullRef>
                </c:ext>
              </c:extLst>
              <c:f>('ASETTW Future'!$D$105,'ASETTW Future'!$H$105,'ASETTW Future'!$L$105,'ASETTW Future'!$P$105,'ASETTW Future'!$T$105)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69-377A-4C1D-B0B2-486EA22EE2CE}"/>
            </c:ext>
          </c:extLst>
        </c:ser>
        <c:ser>
          <c:idx val="104"/>
          <c:order val="104"/>
          <c:tx>
            <c:strRef>
              <c:f>'ASETTW Future'!$A$106</c:f>
              <c:strCache>
                <c:ptCount val="1"/>
              </c:strCache>
            </c:strRef>
          </c:tx>
          <c:spPr>
            <a:ln w="28575" cap="rnd">
              <a:solidFill>
                <a:schemeClr val="accent3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50000"/>
                  <a:lumOff val="50000"/>
                </a:schemeClr>
              </a:solidFill>
              <a:ln w="9525">
                <a:solidFill>
                  <a:schemeClr val="accent3">
                    <a:lumMod val="50000"/>
                    <a:lumOff val="5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Future'!$D$1:$W$1</c15:sqref>
                  </c15:fullRef>
                </c:ext>
              </c:extLst>
              <c:f>('ASETTW Future'!$D$1,'ASETTW Future'!$H$1,'ASETTW Future'!$L$1,'ASETTW Future'!$P$1,'ASETTW Future'!$T$1)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Future'!$D$106:$W$106</c15:sqref>
                  </c15:fullRef>
                </c:ext>
              </c:extLst>
              <c:f>('ASETTW Future'!$D$106,'ASETTW Future'!$H$106,'ASETTW Future'!$L$106,'ASETTW Future'!$P$106,'ASETTW Future'!$T$106)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6A-377A-4C1D-B0B2-486EA22EE2CE}"/>
            </c:ext>
          </c:extLst>
        </c:ser>
        <c:ser>
          <c:idx val="105"/>
          <c:order val="105"/>
          <c:tx>
            <c:strRef>
              <c:f>'ASETTW Future'!$A$107</c:f>
              <c:strCache>
                <c:ptCount val="1"/>
              </c:strCache>
            </c:strRef>
          </c:tx>
          <c:spPr>
            <a:ln w="28575" cap="rnd">
              <a:solidFill>
                <a:schemeClr val="accent4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50000"/>
                  <a:lumOff val="50000"/>
                </a:schemeClr>
              </a:solidFill>
              <a:ln w="9525">
                <a:solidFill>
                  <a:schemeClr val="accent4">
                    <a:lumMod val="50000"/>
                    <a:lumOff val="5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Future'!$D$1:$W$1</c15:sqref>
                  </c15:fullRef>
                </c:ext>
              </c:extLst>
              <c:f>('ASETTW Future'!$D$1,'ASETTW Future'!$H$1,'ASETTW Future'!$L$1,'ASETTW Future'!$P$1,'ASETTW Future'!$T$1)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Future'!$D$107:$W$107</c15:sqref>
                  </c15:fullRef>
                </c:ext>
              </c:extLst>
              <c:f>('ASETTW Future'!$D$107,'ASETTW Future'!$H$107,'ASETTW Future'!$L$107,'ASETTW Future'!$P$107,'ASETTW Future'!$T$107)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6B-377A-4C1D-B0B2-486EA22EE2CE}"/>
            </c:ext>
          </c:extLst>
        </c:ser>
        <c:ser>
          <c:idx val="106"/>
          <c:order val="106"/>
          <c:tx>
            <c:strRef>
              <c:f>'ASETTW Future'!$A$108</c:f>
              <c:strCache>
                <c:ptCount val="1"/>
              </c:strCache>
            </c:strRef>
          </c:tx>
          <c:spPr>
            <a:ln w="28575" cap="rnd">
              <a:solidFill>
                <a:schemeClr val="accent5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50000"/>
                  <a:lumOff val="50000"/>
                </a:schemeClr>
              </a:solidFill>
              <a:ln w="9525">
                <a:solidFill>
                  <a:schemeClr val="accent5">
                    <a:lumMod val="50000"/>
                    <a:lumOff val="5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Future'!$D$1:$W$1</c15:sqref>
                  </c15:fullRef>
                </c:ext>
              </c:extLst>
              <c:f>('ASETTW Future'!$D$1,'ASETTW Future'!$H$1,'ASETTW Future'!$L$1,'ASETTW Future'!$P$1,'ASETTW Future'!$T$1)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Future'!$D$108:$W$108</c15:sqref>
                  </c15:fullRef>
                </c:ext>
              </c:extLst>
              <c:f>('ASETTW Future'!$D$108,'ASETTW Future'!$H$108,'ASETTW Future'!$L$108,'ASETTW Future'!$P$108,'ASETTW Future'!$T$108)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6C-377A-4C1D-B0B2-486EA22EE2CE}"/>
            </c:ext>
          </c:extLst>
        </c:ser>
        <c:ser>
          <c:idx val="107"/>
          <c:order val="107"/>
          <c:tx>
            <c:strRef>
              <c:f>'ASETTW Future'!$A$109</c:f>
              <c:strCache>
                <c:ptCount val="1"/>
              </c:strCache>
            </c:strRef>
          </c:tx>
          <c:spPr>
            <a:ln w="28575" cap="rnd">
              <a:solidFill>
                <a:schemeClr val="accent6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50000"/>
                  <a:lumOff val="50000"/>
                </a:schemeClr>
              </a:solidFill>
              <a:ln w="9525">
                <a:solidFill>
                  <a:schemeClr val="accent6">
                    <a:lumMod val="50000"/>
                    <a:lumOff val="5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Future'!$D$1:$W$1</c15:sqref>
                  </c15:fullRef>
                </c:ext>
              </c:extLst>
              <c:f>('ASETTW Future'!$D$1,'ASETTW Future'!$H$1,'ASETTW Future'!$L$1,'ASETTW Future'!$P$1,'ASETTW Future'!$T$1)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Future'!$D$109:$W$109</c15:sqref>
                  </c15:fullRef>
                </c:ext>
              </c:extLst>
              <c:f>('ASETTW Future'!$D$109,'ASETTW Future'!$H$109,'ASETTW Future'!$L$109,'ASETTW Future'!$P$109,'ASETTW Future'!$T$109)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6D-377A-4C1D-B0B2-486EA22EE2CE}"/>
            </c:ext>
          </c:extLst>
        </c:ser>
        <c:ser>
          <c:idx val="108"/>
          <c:order val="108"/>
          <c:tx>
            <c:strRef>
              <c:f>'ASETTW Future'!$A$110</c:f>
              <c:strCache>
                <c:ptCount val="1"/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Future'!$D$1:$W$1</c15:sqref>
                  </c15:fullRef>
                </c:ext>
              </c:extLst>
              <c:f>('ASETTW Future'!$D$1,'ASETTW Future'!$H$1,'ASETTW Future'!$L$1,'ASETTW Future'!$P$1,'ASETTW Future'!$T$1)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Future'!$D$110:$W$110</c15:sqref>
                  </c15:fullRef>
                </c:ext>
              </c:extLst>
              <c:f>('ASETTW Future'!$D$110,'ASETTW Future'!$H$110,'ASETTW Future'!$L$110,'ASETTW Future'!$P$110,'ASETTW Future'!$T$110)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6E-377A-4C1D-B0B2-486EA22EE2CE}"/>
            </c:ext>
          </c:extLst>
        </c:ser>
        <c:ser>
          <c:idx val="109"/>
          <c:order val="109"/>
          <c:tx>
            <c:strRef>
              <c:f>'ASETTW Future'!$A$111</c:f>
              <c:strCache>
                <c:ptCount val="1"/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Future'!$D$1:$W$1</c15:sqref>
                  </c15:fullRef>
                </c:ext>
              </c:extLst>
              <c:f>('ASETTW Future'!$D$1,'ASETTW Future'!$H$1,'ASETTW Future'!$L$1,'ASETTW Future'!$P$1,'ASETTW Future'!$T$1)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Future'!$D$111:$W$111</c15:sqref>
                  </c15:fullRef>
                </c:ext>
              </c:extLst>
              <c:f>('ASETTW Future'!$D$111,'ASETTW Future'!$H$111,'ASETTW Future'!$L$111,'ASETTW Future'!$P$111,'ASETTW Future'!$T$111)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6F-377A-4C1D-B0B2-486EA22EE2CE}"/>
            </c:ext>
          </c:extLst>
        </c:ser>
        <c:ser>
          <c:idx val="110"/>
          <c:order val="110"/>
          <c:tx>
            <c:strRef>
              <c:f>'ASETTW Future'!$A$112</c:f>
              <c:strCache>
                <c:ptCount val="1"/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Future'!$D$1:$W$1</c15:sqref>
                  </c15:fullRef>
                </c:ext>
              </c:extLst>
              <c:f>('ASETTW Future'!$D$1,'ASETTW Future'!$H$1,'ASETTW Future'!$L$1,'ASETTW Future'!$P$1,'ASETTW Future'!$T$1)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Future'!$D$112:$W$112</c15:sqref>
                  </c15:fullRef>
                </c:ext>
              </c:extLst>
              <c:f>('ASETTW Future'!$D$112,'ASETTW Future'!$H$112,'ASETTW Future'!$L$112,'ASETTW Future'!$P$112,'ASETTW Future'!$T$112)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70-377A-4C1D-B0B2-486EA22EE2CE}"/>
            </c:ext>
          </c:extLst>
        </c:ser>
        <c:ser>
          <c:idx val="111"/>
          <c:order val="111"/>
          <c:tx>
            <c:strRef>
              <c:f>'ASETTW Future'!$A$113</c:f>
              <c:strCache>
                <c:ptCount val="1"/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Future'!$D$1:$W$1</c15:sqref>
                  </c15:fullRef>
                </c:ext>
              </c:extLst>
              <c:f>('ASETTW Future'!$D$1,'ASETTW Future'!$H$1,'ASETTW Future'!$L$1,'ASETTW Future'!$P$1,'ASETTW Future'!$T$1)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Future'!$D$113:$W$113</c15:sqref>
                  </c15:fullRef>
                </c:ext>
              </c:extLst>
              <c:f>('ASETTW Future'!$D$113,'ASETTW Future'!$H$113,'ASETTW Future'!$L$113,'ASETTW Future'!$P$113,'ASETTW Future'!$T$113)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71-377A-4C1D-B0B2-486EA22EE2CE}"/>
            </c:ext>
          </c:extLst>
        </c:ser>
        <c:ser>
          <c:idx val="112"/>
          <c:order val="112"/>
          <c:tx>
            <c:strRef>
              <c:f>'ASETTW Future'!$A$114</c:f>
              <c:strCache>
                <c:ptCount val="1"/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Future'!$D$1:$W$1</c15:sqref>
                  </c15:fullRef>
                </c:ext>
              </c:extLst>
              <c:f>('ASETTW Future'!$D$1,'ASETTW Future'!$H$1,'ASETTW Future'!$L$1,'ASETTW Future'!$P$1,'ASETTW Future'!$T$1)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Future'!$D$114:$W$114</c15:sqref>
                  </c15:fullRef>
                </c:ext>
              </c:extLst>
              <c:f>('ASETTW Future'!$D$114,'ASETTW Future'!$H$114,'ASETTW Future'!$L$114,'ASETTW Future'!$P$114,'ASETTW Future'!$T$114)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72-377A-4C1D-B0B2-486EA22EE2CE}"/>
            </c:ext>
          </c:extLst>
        </c:ser>
        <c:ser>
          <c:idx val="113"/>
          <c:order val="113"/>
          <c:tx>
            <c:strRef>
              <c:f>'ASETTW Future'!$A$115</c:f>
              <c:strCache>
                <c:ptCount val="1"/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Future'!$D$1:$W$1</c15:sqref>
                  </c15:fullRef>
                </c:ext>
              </c:extLst>
              <c:f>('ASETTW Future'!$D$1,'ASETTW Future'!$H$1,'ASETTW Future'!$L$1,'ASETTW Future'!$P$1,'ASETTW Future'!$T$1)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Future'!$D$115:$W$115</c15:sqref>
                  </c15:fullRef>
                </c:ext>
              </c:extLst>
              <c:f>('ASETTW Future'!$D$115,'ASETTW Future'!$H$115,'ASETTW Future'!$L$115,'ASETTW Future'!$P$115,'ASETTW Future'!$T$115)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73-377A-4C1D-B0B2-486EA22EE2CE}"/>
            </c:ext>
          </c:extLst>
        </c:ser>
        <c:ser>
          <c:idx val="114"/>
          <c:order val="114"/>
          <c:tx>
            <c:strRef>
              <c:f>'ASETTW Future'!$A$116</c:f>
              <c:strCache>
                <c:ptCount val="1"/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60000"/>
                </a:schemeClr>
              </a:solidFill>
              <a:ln w="9525">
                <a:solidFill>
                  <a:schemeClr val="accent1">
                    <a:lumMod val="6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Future'!$D$1:$W$1</c15:sqref>
                  </c15:fullRef>
                </c:ext>
              </c:extLst>
              <c:f>('ASETTW Future'!$D$1,'ASETTW Future'!$H$1,'ASETTW Future'!$L$1,'ASETTW Future'!$P$1,'ASETTW Future'!$T$1)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Future'!$D$116:$W$116</c15:sqref>
                  </c15:fullRef>
                </c:ext>
              </c:extLst>
              <c:f>('ASETTW Future'!$D$116,'ASETTW Future'!$H$116,'ASETTW Future'!$L$116,'ASETTW Future'!$P$116,'ASETTW Future'!$T$116)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74-377A-4C1D-B0B2-486EA22EE2CE}"/>
            </c:ext>
          </c:extLst>
        </c:ser>
        <c:ser>
          <c:idx val="115"/>
          <c:order val="115"/>
          <c:tx>
            <c:strRef>
              <c:f>'ASETTW Future'!$A$117</c:f>
              <c:strCache>
                <c:ptCount val="1"/>
              </c:strCache>
            </c:strRef>
          </c:tx>
          <c:spPr>
            <a:ln w="2857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60000"/>
                </a:schemeClr>
              </a:solidFill>
              <a:ln w="9525">
                <a:solidFill>
                  <a:schemeClr val="accent2">
                    <a:lumMod val="6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Future'!$D$1:$W$1</c15:sqref>
                  </c15:fullRef>
                </c:ext>
              </c:extLst>
              <c:f>('ASETTW Future'!$D$1,'ASETTW Future'!$H$1,'ASETTW Future'!$L$1,'ASETTW Future'!$P$1,'ASETTW Future'!$T$1)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Future'!$D$117:$W$117</c15:sqref>
                  </c15:fullRef>
                </c:ext>
              </c:extLst>
              <c:f>('ASETTW Future'!$D$117,'ASETTW Future'!$H$117,'ASETTW Future'!$L$117,'ASETTW Future'!$P$117,'ASETTW Future'!$T$117)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75-377A-4C1D-B0B2-486EA22EE2CE}"/>
            </c:ext>
          </c:extLst>
        </c:ser>
        <c:ser>
          <c:idx val="116"/>
          <c:order val="116"/>
          <c:tx>
            <c:strRef>
              <c:f>'ASETTW Future'!$A$118</c:f>
              <c:strCache>
                <c:ptCount val="1"/>
              </c:strCache>
            </c:strRef>
          </c:tx>
          <c:spPr>
            <a:ln w="28575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60000"/>
                </a:schemeClr>
              </a:solidFill>
              <a:ln w="9525">
                <a:solidFill>
                  <a:schemeClr val="accent3">
                    <a:lumMod val="6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Future'!$D$1:$W$1</c15:sqref>
                  </c15:fullRef>
                </c:ext>
              </c:extLst>
              <c:f>('ASETTW Future'!$D$1,'ASETTW Future'!$H$1,'ASETTW Future'!$L$1,'ASETTW Future'!$P$1,'ASETTW Future'!$T$1)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Future'!$D$118:$W$118</c15:sqref>
                  </c15:fullRef>
                </c:ext>
              </c:extLst>
              <c:f>('ASETTW Future'!$D$118,'ASETTW Future'!$H$118,'ASETTW Future'!$L$118,'ASETTW Future'!$P$118,'ASETTW Future'!$T$118)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76-377A-4C1D-B0B2-486EA22EE2CE}"/>
            </c:ext>
          </c:extLst>
        </c:ser>
        <c:ser>
          <c:idx val="117"/>
          <c:order val="117"/>
          <c:tx>
            <c:strRef>
              <c:f>'ASETTW Future'!$A$119</c:f>
              <c:strCache>
                <c:ptCount val="1"/>
              </c:strCache>
            </c:strRef>
          </c:tx>
          <c:spPr>
            <a:ln w="28575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60000"/>
                </a:schemeClr>
              </a:solidFill>
              <a:ln w="9525">
                <a:solidFill>
                  <a:schemeClr val="accent4">
                    <a:lumMod val="6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Future'!$D$1:$W$1</c15:sqref>
                  </c15:fullRef>
                </c:ext>
              </c:extLst>
              <c:f>('ASETTW Future'!$D$1,'ASETTW Future'!$H$1,'ASETTW Future'!$L$1,'ASETTW Future'!$P$1,'ASETTW Future'!$T$1)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Future'!$D$119:$W$119</c15:sqref>
                  </c15:fullRef>
                </c:ext>
              </c:extLst>
              <c:f>('ASETTW Future'!$D$119,'ASETTW Future'!$H$119,'ASETTW Future'!$L$119,'ASETTW Future'!$P$119,'ASETTW Future'!$T$119)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77-377A-4C1D-B0B2-486EA22EE2CE}"/>
            </c:ext>
          </c:extLst>
        </c:ser>
        <c:ser>
          <c:idx val="118"/>
          <c:order val="118"/>
          <c:tx>
            <c:strRef>
              <c:f>'ASETTW Future'!$A$120</c:f>
              <c:strCache>
                <c:ptCount val="1"/>
              </c:strCache>
            </c:strRef>
          </c:tx>
          <c:spPr>
            <a:ln w="28575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60000"/>
                </a:schemeClr>
              </a:solidFill>
              <a:ln w="9525">
                <a:solidFill>
                  <a:schemeClr val="accent5">
                    <a:lumMod val="6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Future'!$D$1:$W$1</c15:sqref>
                  </c15:fullRef>
                </c:ext>
              </c:extLst>
              <c:f>('ASETTW Future'!$D$1,'ASETTW Future'!$H$1,'ASETTW Future'!$L$1,'ASETTW Future'!$P$1,'ASETTW Future'!$T$1)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Future'!$D$120:$W$120</c15:sqref>
                  </c15:fullRef>
                </c:ext>
              </c:extLst>
              <c:f>('ASETTW Future'!$D$120,'ASETTW Future'!$H$120,'ASETTW Future'!$L$120,'ASETTW Future'!$P$120,'ASETTW Future'!$T$120)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78-377A-4C1D-B0B2-486EA22EE2C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990692928"/>
        <c:axId val="990694592"/>
        <c:extLst/>
      </c:lineChart>
      <c:catAx>
        <c:axId val="990692928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/>
                  <a:t>Attacker</a:t>
                </a:r>
                <a:r>
                  <a:rPr lang="en-US" sz="1400" baseline="0"/>
                  <a:t> l</a:t>
                </a:r>
                <a:r>
                  <a:rPr lang="en-US" sz="1400"/>
                  <a:t>evel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90694592"/>
        <c:crosses val="max"/>
        <c:auto val="1"/>
        <c:lblAlgn val="ctr"/>
        <c:lblOffset val="100"/>
        <c:noMultiLvlLbl val="0"/>
      </c:catAx>
      <c:valAx>
        <c:axId val="990694592"/>
        <c:scaling>
          <c:orientation val="maxMin"/>
          <c:max val="1.5"/>
          <c:min val="0.8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/>
                  <a:t>ASE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90692928"/>
        <c:crosses val="autoZero"/>
        <c:crossBetween val="between"/>
        <c:majorUnit val="5.000000000000001E-2"/>
      </c:valAx>
      <c:spPr>
        <a:solidFill>
          <a:srgbClr val="FF9933">
            <a:alpha val="5000"/>
          </a:srgbClr>
        </a:solidFill>
        <a:ln>
          <a:noFill/>
        </a:ln>
        <a:effectLst/>
      </c:spPr>
    </c:plotArea>
    <c:plotVisOnly val="1"/>
    <c:dispBlanksAs val="span"/>
    <c:showDLblsOverMax val="0"/>
    <c:extLst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600" b="1">
                <a:solidFill>
                  <a:srgbClr val="FF9933"/>
                </a:solidFill>
              </a:rPr>
              <a:t>Fire</a:t>
            </a:r>
            <a:r>
              <a:rPr lang="en-US" sz="1600"/>
              <a:t> attackers</a:t>
            </a:r>
            <a:r>
              <a:rPr lang="en-US" sz="1600" baseline="0"/>
              <a:t>, </a:t>
            </a:r>
            <a:r>
              <a:rPr lang="en-US" sz="1600" b="1" baseline="0">
                <a:solidFill>
                  <a:srgbClr val="FF9933"/>
                </a:solidFill>
              </a:rPr>
              <a:t>Average Scaled Estimator (ASE)</a:t>
            </a:r>
            <a:r>
              <a:rPr lang="en-US" sz="1600" b="0" baseline="0">
                <a:solidFill>
                  <a:sysClr val="windowText" lastClr="000000"/>
                </a:solidFill>
              </a:rPr>
              <a:t>, </a:t>
            </a:r>
            <a:r>
              <a:rPr lang="en-US" sz="1600" b="1" baseline="0">
                <a:solidFill>
                  <a:srgbClr val="FF9933"/>
                </a:solidFill>
              </a:rPr>
              <a:t>Realistic Dodging</a:t>
            </a:r>
            <a:endParaRPr lang="en-US" sz="1600" b="1">
              <a:solidFill>
                <a:srgbClr val="FF9933"/>
              </a:solidFill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7.6307990071317666E-2"/>
          <c:y val="6.3023269849691282E-2"/>
          <c:w val="0.88511079538919901"/>
          <c:h val="0.88456399453410195"/>
        </c:manualLayout>
      </c:layout>
      <c:lineChart>
        <c:grouping val="standard"/>
        <c:varyColors val="0"/>
        <c:ser>
          <c:idx val="90"/>
          <c:order val="0"/>
          <c:tx>
            <c:strRef>
              <c:f>'ASETTW Future'!$A$2</c:f>
              <c:strCache>
                <c:ptCount val="1"/>
              </c:strCache>
            </c:strRef>
          </c:tx>
          <c:spPr>
            <a:ln w="28575" cap="rnd">
              <a:solidFill>
                <a:schemeClr val="accent2">
                  <a:lumMod val="75000"/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75000"/>
                </a:schemeClr>
              </a:solidFill>
              <a:ln w="9525">
                <a:solidFill>
                  <a:schemeClr val="accent2">
                    <a:lumMod val="75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Future'!$D$1:$W$1</c15:sqref>
                  </c15:fullRef>
                </c:ext>
              </c:extLst>
              <c:f>('ASETTW Future'!$E$1,'ASETTW Future'!$I$1,'ASETTW Future'!$M$1,'ASETTW Future'!$Q$1,'ASETTW Future'!$U$1)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Future'!$D$2:$W$2</c15:sqref>
                  </c15:fullRef>
                </c:ext>
              </c:extLst>
              <c:f>('ASETTW Future'!$E$2,'ASETTW Future'!$I$2,'ASETTW Future'!$M$2,'ASETTW Future'!$Q$2,'ASETTW Future'!$U$2)</c:f>
              <c:numCache>
                <c:formatCode>General</c:formatCode>
                <c:ptCount val="5"/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0-377A-4C1D-B0B2-486EA22EE2CE}"/>
            </c:ext>
          </c:extLst>
        </c:ser>
        <c:ser>
          <c:idx val="38"/>
          <c:order val="39"/>
          <c:tx>
            <c:strRef>
              <c:f>'ASETTW Future'!$A$41</c:f>
              <c:strCache>
                <c:ptCount val="1"/>
              </c:strCache>
            </c:strRef>
          </c:tx>
          <c:spPr>
            <a:ln w="28575" cap="rnd">
              <a:solidFill>
                <a:schemeClr val="bg1">
                  <a:lumMod val="50000"/>
                  <a:alpha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bg1">
                  <a:lumMod val="50000"/>
                </a:schemeClr>
              </a:solidFill>
              <a:ln w="9525">
                <a:solidFill>
                  <a:schemeClr val="bg1">
                    <a:lumMod val="5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Future'!$D$1:$W$1</c15:sqref>
                  </c15:fullRef>
                </c:ext>
              </c:extLst>
              <c:f>('ASETTW Future'!$E$1,'ASETTW Future'!$I$1,'ASETTW Future'!$M$1,'ASETTW Future'!$Q$1,'ASETTW Future'!$U$1)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Future'!$D$41:$W$41</c15:sqref>
                  </c15:fullRef>
                </c:ext>
              </c:extLst>
              <c:f>('ASETTW Future'!$E$41,'ASETTW Future'!$I$41,'ASETTW Future'!$M$41,'ASETTW Future'!$Q$41,'ASETTW Future'!$U$41)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77A-4C1D-B0B2-486EA22EE2CE}"/>
            </c:ext>
          </c:extLst>
        </c:ser>
        <c:ser>
          <c:idx val="39"/>
          <c:order val="40"/>
          <c:tx>
            <c:strRef>
              <c:f>'ASETTW Future'!$A$42</c:f>
              <c:strCache>
                <c:ptCount val="1"/>
              </c:strCache>
            </c:strRef>
          </c:tx>
          <c:spPr>
            <a:ln w="57150" cap="rnd">
              <a:solidFill>
                <a:schemeClr val="accent5">
                  <a:alpha val="70000"/>
                </a:schemeClr>
              </a:solidFill>
              <a:prstDash val="solid"/>
              <a:round/>
            </a:ln>
            <a:effectLst/>
          </c:spPr>
          <c:marker>
            <c:symbol val="circle"/>
            <c:size val="10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Future'!$D$1:$W$1</c15:sqref>
                  </c15:fullRef>
                </c:ext>
              </c:extLst>
              <c:f>('ASETTW Future'!$E$1,'ASETTW Future'!$I$1,'ASETTW Future'!$M$1,'ASETTW Future'!$Q$1,'ASETTW Future'!$U$1)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Future'!$D$42:$W$42</c15:sqref>
                  </c15:fullRef>
                </c:ext>
              </c:extLst>
              <c:f>('ASETTW Future'!$E$42,'ASETTW Future'!$I$42,'ASETTW Future'!$M$42,'ASETTW Future'!$Q$42,'ASETTW Future'!$U$42)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377A-4C1D-B0B2-486EA22EE2CE}"/>
            </c:ext>
          </c:extLst>
        </c:ser>
        <c:ser>
          <c:idx val="40"/>
          <c:order val="41"/>
          <c:tx>
            <c:strRef>
              <c:f>'ASETTW Future'!$A$43</c:f>
              <c:strCache>
                <c:ptCount val="1"/>
                <c:pt idx="0">
                  <c:v>Chandelure</c:v>
                </c:pt>
              </c:strCache>
            </c:strRef>
          </c:tx>
          <c:spPr>
            <a:ln w="28575" cap="rnd" cmpd="sng">
              <a:solidFill>
                <a:srgbClr val="3333FF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3333FF"/>
              </a:solidFill>
              <a:ln w="9525">
                <a:solidFill>
                  <a:srgbClr val="3333FF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Future'!$D$1:$W$1</c15:sqref>
                  </c15:fullRef>
                </c:ext>
              </c:extLst>
              <c:f>('ASETTW Future'!$E$1,'ASETTW Future'!$I$1,'ASETTW Future'!$M$1,'ASETTW Future'!$Q$1,'ASETTW Future'!$U$1)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Future'!$D$43:$W$43</c15:sqref>
                  </c15:fullRef>
                </c:ext>
              </c:extLst>
              <c:f>('ASETTW Future'!$E$43,'ASETTW Future'!$I$43,'ASETTW Future'!$M$43,'ASETTW Future'!$Q$43,'ASETTW Future'!$U$43)</c:f>
              <c:numCache>
                <c:formatCode>General</c:formatCode>
                <c:ptCount val="5"/>
                <c:pt idx="0">
                  <c:v>1.4338141114138552</c:v>
                </c:pt>
                <c:pt idx="1">
                  <c:v>1.3662542625343921</c:v>
                </c:pt>
                <c:pt idx="2">
                  <c:v>1.3057914085859708</c:v>
                </c:pt>
                <c:pt idx="3">
                  <c:v>1.2569391818380866</c:v>
                </c:pt>
                <c:pt idx="4">
                  <c:v>1.2147140075735434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377A-4C1D-B0B2-486EA22EE2CE}"/>
            </c:ext>
          </c:extLst>
        </c:ser>
        <c:ser>
          <c:idx val="41"/>
          <c:order val="42"/>
          <c:tx>
            <c:strRef>
              <c:f>'ASETTW Future'!$A$44</c:f>
              <c:strCache>
                <c:ptCount val="1"/>
              </c:strCache>
            </c:strRef>
          </c:tx>
          <c:spPr>
            <a:ln w="76200" cap="rnd">
              <a:solidFill>
                <a:srgbClr val="00B0F0">
                  <a:alpha val="70000"/>
                </a:srgbClr>
              </a:solidFill>
              <a:round/>
            </a:ln>
            <a:effectLst/>
          </c:spPr>
          <c:marker>
            <c:symbol val="circle"/>
            <c:size val="10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Future'!$D$1:$W$1</c15:sqref>
                  </c15:fullRef>
                </c:ext>
              </c:extLst>
              <c:f>('ASETTW Future'!$E$1,'ASETTW Future'!$I$1,'ASETTW Future'!$M$1,'ASETTW Future'!$Q$1,'ASETTW Future'!$U$1)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Future'!$D$44:$W$44</c15:sqref>
                  </c15:fullRef>
                </c:ext>
              </c:extLst>
              <c:f>('ASETTW Future'!$E$44,'ASETTW Future'!$I$44,'ASETTW Future'!$M$44,'ASETTW Future'!$Q$44,'ASETTW Future'!$U$44)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377A-4C1D-B0B2-486EA22EE2CE}"/>
            </c:ext>
          </c:extLst>
        </c:ser>
        <c:ser>
          <c:idx val="42"/>
          <c:order val="43"/>
          <c:tx>
            <c:strRef>
              <c:f>'ASETTW Future'!$A$45</c:f>
              <c:strCache>
                <c:ptCount val="1"/>
                <c:pt idx="0">
                  <c:v>Moltres</c:v>
                </c:pt>
              </c:strCache>
            </c:strRef>
          </c:tx>
          <c:spPr>
            <a:ln w="28575" cap="rnd">
              <a:solidFill>
                <a:srgbClr val="FFC000">
                  <a:alpha val="70000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Future'!$D$1:$W$1</c15:sqref>
                  </c15:fullRef>
                </c:ext>
              </c:extLst>
              <c:f>('ASETTW Future'!$E$1,'ASETTW Future'!$I$1,'ASETTW Future'!$M$1,'ASETTW Future'!$Q$1,'ASETTW Future'!$U$1)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Future'!$D$45:$W$45</c15:sqref>
                  </c15:fullRef>
                </c:ext>
              </c:extLst>
              <c:f>('ASETTW Future'!$E$45,'ASETTW Future'!$I$45,'ASETTW Future'!$M$45,'ASETTW Future'!$Q$45,'ASETTW Future'!$U$45)</c:f>
              <c:numCache>
                <c:formatCode>General</c:formatCode>
                <c:ptCount val="5"/>
                <c:pt idx="0">
                  <c:v>1.5089805700410879</c:v>
                </c:pt>
                <c:pt idx="1">
                  <c:v>1.436210079694842</c:v>
                </c:pt>
                <c:pt idx="2">
                  <c:v>1.3688669089285703</c:v>
                </c:pt>
                <c:pt idx="3">
                  <c:v>1.3208350172995484</c:v>
                </c:pt>
                <c:pt idx="4">
                  <c:v>1.2711831104707088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377A-4C1D-B0B2-486EA22EE2CE}"/>
            </c:ext>
          </c:extLst>
        </c:ser>
        <c:ser>
          <c:idx val="0"/>
          <c:order val="1"/>
          <c:tx>
            <c:strRef>
              <c:f>'ASETTW Future'!$A$3</c:f>
              <c:strCache>
                <c:ptCount val="1"/>
              </c:strCache>
            </c:strRef>
          </c:tx>
          <c:spPr>
            <a:ln w="28575" cap="rnd">
              <a:solidFill>
                <a:srgbClr val="00B0F0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Future'!$D$1:$W$1</c15:sqref>
                  </c15:fullRef>
                </c:ext>
              </c:extLst>
              <c:f>('ASETTW Future'!$E$1,'ASETTW Future'!$I$1,'ASETTW Future'!$M$1,'ASETTW Future'!$Q$1,'ASETTW Future'!$U$1)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Future'!$D$3:$W$3</c15:sqref>
                  </c15:fullRef>
                </c:ext>
              </c:extLst>
              <c:f>('ASETTW Future'!$E$3,'ASETTW Future'!$I$3,'ASETTW Future'!$M$3,'ASETTW Future'!$Q$3,'ASETTW Future'!$U$3)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377A-4C1D-B0B2-486EA22EE2CE}"/>
            </c:ext>
          </c:extLst>
        </c:ser>
        <c:ser>
          <c:idx val="1"/>
          <c:order val="2"/>
          <c:tx>
            <c:strRef>
              <c:f>'ASETTW Future'!$A$4</c:f>
              <c:strCache>
                <c:ptCount val="1"/>
                <c:pt idx="0">
                  <c:v>Mega Charizard Y</c:v>
                </c:pt>
              </c:strCache>
            </c:strRef>
          </c:tx>
          <c:spPr>
            <a:ln w="28575" cap="rnd">
              <a:solidFill>
                <a:srgbClr val="FFC000">
                  <a:alpha val="70000"/>
                </a:srgbClr>
              </a:solidFill>
              <a:prstDash val="lgDash"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Future'!$D$1:$W$1</c15:sqref>
                  </c15:fullRef>
                </c:ext>
              </c:extLst>
              <c:f>('ASETTW Future'!$E$1,'ASETTW Future'!$I$1,'ASETTW Future'!$M$1,'ASETTW Future'!$Q$1,'ASETTW Future'!$U$1)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Future'!$D$4:$W$4</c15:sqref>
                  </c15:fullRef>
                </c:ext>
              </c:extLst>
              <c:f>('ASETTW Future'!$E$4,'ASETTW Future'!$I$4,'ASETTW Future'!$M$4,'ASETTW Future'!$Q$4,'ASETTW Future'!$U$4)</c:f>
              <c:numCache>
                <c:formatCode>General</c:formatCode>
                <c:ptCount val="5"/>
                <c:pt idx="0">
                  <c:v>1.1246471770159485</c:v>
                </c:pt>
                <c:pt idx="1">
                  <c:v>1.0717309639994468</c:v>
                </c:pt>
                <c:pt idx="2">
                  <c:v>1.0256802763905268</c:v>
                </c:pt>
                <c:pt idx="3">
                  <c:v>0.99050292296667608</c:v>
                </c:pt>
                <c:pt idx="4">
                  <c:v>0.95234463586042672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377A-4C1D-B0B2-486EA22EE2CE}"/>
            </c:ext>
          </c:extLst>
        </c:ser>
        <c:ser>
          <c:idx val="2"/>
          <c:order val="3"/>
          <c:tx>
            <c:strRef>
              <c:f>'ASETTW Future'!$A$5</c:f>
              <c:strCache>
                <c:ptCount val="1"/>
                <c:pt idx="0">
                  <c:v>Mega Blaziken</c:v>
                </c:pt>
              </c:strCache>
            </c:strRef>
          </c:tx>
          <c:spPr>
            <a:ln w="28575" cap="rnd">
              <a:solidFill>
                <a:srgbClr val="FF0000">
                  <a:alpha val="70000"/>
                </a:srgbClr>
              </a:solidFill>
              <a:prstDash val="lgDash"/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Future'!$D$1:$W$1</c15:sqref>
                  </c15:fullRef>
                </c:ext>
              </c:extLst>
              <c:f>('ASETTW Future'!$E$1,'ASETTW Future'!$I$1,'ASETTW Future'!$M$1,'ASETTW Future'!$Q$1,'ASETTW Future'!$U$1)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Future'!$D$5:$W$5</c15:sqref>
                  </c15:fullRef>
                </c:ext>
              </c:extLst>
              <c:f>('ASETTW Future'!$E$5,'ASETTW Future'!$I$5,'ASETTW Future'!$M$5,'ASETTW Future'!$Q$5,'ASETTW Future'!$U$5)</c:f>
              <c:numCache>
                <c:formatCode>General</c:formatCode>
                <c:ptCount val="5"/>
                <c:pt idx="0">
                  <c:v>1.1101770741558503</c:v>
                </c:pt>
                <c:pt idx="1">
                  <c:v>1.055737925753901</c:v>
                </c:pt>
                <c:pt idx="2">
                  <c:v>1.0084672433553712</c:v>
                </c:pt>
                <c:pt idx="3">
                  <c:v>0.96942809529718299</c:v>
                </c:pt>
                <c:pt idx="4">
                  <c:v>0.93439393178320773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377A-4C1D-B0B2-486EA22EE2CE}"/>
            </c:ext>
          </c:extLst>
        </c:ser>
        <c:ser>
          <c:idx val="3"/>
          <c:order val="4"/>
          <c:tx>
            <c:strRef>
              <c:f>'ASETTW Future'!$A$6</c:f>
              <c:strCache>
                <c:ptCount val="1"/>
              </c:strCache>
            </c:strRef>
          </c:tx>
          <c:spPr>
            <a:ln w="28575" cap="rnd">
              <a:solidFill>
                <a:srgbClr val="99CC00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rgbClr val="99CC00"/>
              </a:solidFill>
              <a:ln w="9525">
                <a:solidFill>
                  <a:srgbClr val="99CC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Future'!$D$1:$W$1</c15:sqref>
                  </c15:fullRef>
                </c:ext>
              </c:extLst>
              <c:f>('ASETTW Future'!$E$1,'ASETTW Future'!$I$1,'ASETTW Future'!$M$1,'ASETTW Future'!$Q$1,'ASETTW Future'!$U$1)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Future'!$D$6:$W$6</c15:sqref>
                  </c15:fullRef>
                </c:ext>
              </c:extLst>
              <c:f>('ASETTW Future'!$E$6,'ASETTW Future'!$I$6,'ASETTW Future'!$M$6,'ASETTW Future'!$Q$6,'ASETTW Future'!$U$6)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377A-4C1D-B0B2-486EA22EE2CE}"/>
            </c:ext>
          </c:extLst>
        </c:ser>
        <c:ser>
          <c:idx val="4"/>
          <c:order val="5"/>
          <c:tx>
            <c:strRef>
              <c:f>'ASETTW Future'!$A$7</c:f>
              <c:strCache>
                <c:ptCount val="1"/>
              </c:strCache>
            </c:strRef>
          </c:tx>
          <c:spPr>
            <a:ln w="28575" cap="rnd">
              <a:solidFill>
                <a:srgbClr val="99CC00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rgbClr val="99CC00"/>
              </a:solidFill>
              <a:ln w="9525">
                <a:solidFill>
                  <a:srgbClr val="99CC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Future'!$D$1:$W$1</c15:sqref>
                  </c15:fullRef>
                </c:ext>
              </c:extLst>
              <c:f>('ASETTW Future'!$E$1,'ASETTW Future'!$I$1,'ASETTW Future'!$M$1,'ASETTW Future'!$Q$1,'ASETTW Future'!$U$1)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Future'!$D$7:$W$7</c15:sqref>
                  </c15:fullRef>
                </c:ext>
              </c:extLst>
              <c:f>('ASETTW Future'!$E$7,'ASETTW Future'!$I$7,'ASETTW Future'!$M$7,'ASETTW Future'!$Q$7,'ASETTW Future'!$U$7)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A-377A-4C1D-B0B2-486EA22EE2CE}"/>
            </c:ext>
          </c:extLst>
        </c:ser>
        <c:ser>
          <c:idx val="5"/>
          <c:order val="6"/>
          <c:tx>
            <c:strRef>
              <c:f>'ASETTW Future'!$A$8</c:f>
              <c:strCache>
                <c:ptCount val="1"/>
              </c:strCache>
            </c:strRef>
          </c:tx>
          <c:spPr>
            <a:ln w="28575" cap="rnd">
              <a:solidFill>
                <a:srgbClr val="99CC00">
                  <a:alpha val="69804"/>
                </a:srgb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99CC00"/>
              </a:solidFill>
              <a:ln w="9525">
                <a:solidFill>
                  <a:srgbClr val="99CC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Future'!$D$1:$W$1</c15:sqref>
                  </c15:fullRef>
                </c:ext>
              </c:extLst>
              <c:f>('ASETTW Future'!$E$1,'ASETTW Future'!$I$1,'ASETTW Future'!$M$1,'ASETTW Future'!$Q$1,'ASETTW Future'!$U$1)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Future'!$D$8:$W$8</c15:sqref>
                  </c15:fullRef>
                </c:ext>
              </c:extLst>
              <c:f>('ASETTW Future'!$E$8,'ASETTW Future'!$I$8,'ASETTW Future'!$M$8,'ASETTW Future'!$Q$8,'ASETTW Future'!$U$8)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B-377A-4C1D-B0B2-486EA22EE2CE}"/>
            </c:ext>
          </c:extLst>
        </c:ser>
        <c:ser>
          <c:idx val="6"/>
          <c:order val="7"/>
          <c:tx>
            <c:strRef>
              <c:f>'ASETTW Future'!$A$9</c:f>
              <c:strCache>
                <c:ptCount val="1"/>
              </c:strCache>
            </c:strRef>
          </c:tx>
          <c:spPr>
            <a:ln w="28575" cap="rnd">
              <a:solidFill>
                <a:schemeClr val="accent2">
                  <a:lumMod val="75000"/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75000"/>
                </a:schemeClr>
              </a:solidFill>
              <a:ln w="9525">
                <a:solidFill>
                  <a:schemeClr val="accent2">
                    <a:lumMod val="75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Future'!$D$1:$W$1</c15:sqref>
                  </c15:fullRef>
                </c:ext>
              </c:extLst>
              <c:f>('ASETTW Future'!$E$1,'ASETTW Future'!$I$1,'ASETTW Future'!$M$1,'ASETTW Future'!$Q$1,'ASETTW Future'!$U$1)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Future'!$D$9:$W$9</c15:sqref>
                  </c15:fullRef>
                </c:ext>
              </c:extLst>
              <c:f>('ASETTW Future'!$E$9,'ASETTW Future'!$I$9,'ASETTW Future'!$M$9,'ASETTW Future'!$Q$9,'ASETTW Future'!$U$9)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C-377A-4C1D-B0B2-486EA22EE2CE}"/>
            </c:ext>
          </c:extLst>
        </c:ser>
        <c:ser>
          <c:idx val="7"/>
          <c:order val="8"/>
          <c:tx>
            <c:strRef>
              <c:f>'ASETTW Future'!$A$10</c:f>
              <c:strCache>
                <c:ptCount val="1"/>
              </c:strCache>
            </c:strRef>
          </c:tx>
          <c:spPr>
            <a:ln w="57150" cap="rnd" cmpd="tri">
              <a:solidFill>
                <a:srgbClr val="3333FF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8"/>
            <c:spPr>
              <a:solidFill>
                <a:srgbClr val="3333FF"/>
              </a:solidFill>
              <a:ln w="9525">
                <a:solidFill>
                  <a:srgbClr val="3333FF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Future'!$D$1:$W$1</c15:sqref>
                  </c15:fullRef>
                </c:ext>
              </c:extLst>
              <c:f>('ASETTW Future'!$E$1,'ASETTW Future'!$I$1,'ASETTW Future'!$M$1,'ASETTW Future'!$Q$1,'ASETTW Future'!$U$1)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Future'!$D$10:$W$10</c15:sqref>
                  </c15:fullRef>
                </c:ext>
              </c:extLst>
              <c:f>('ASETTW Future'!$E$10,'ASETTW Future'!$I$10,'ASETTW Future'!$M$10,'ASETTW Future'!$Q$10,'ASETTW Future'!$U$10)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D-377A-4C1D-B0B2-486EA22EE2CE}"/>
            </c:ext>
          </c:extLst>
        </c:ser>
        <c:ser>
          <c:idx val="8"/>
          <c:order val="9"/>
          <c:tx>
            <c:strRef>
              <c:f>'ASETTW Future'!$A$11</c:f>
              <c:strCache>
                <c:ptCount val="1"/>
              </c:strCache>
            </c:strRef>
          </c:tx>
          <c:spPr>
            <a:ln w="28575" cap="rnd">
              <a:solidFill>
                <a:schemeClr val="bg1">
                  <a:lumMod val="50000"/>
                  <a:alpha val="70000"/>
                </a:scheme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chemeClr val="bg1">
                  <a:lumMod val="50000"/>
                </a:schemeClr>
              </a:solidFill>
              <a:ln w="9525">
                <a:solidFill>
                  <a:schemeClr val="bg1">
                    <a:lumMod val="5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Future'!$D$1:$W$1</c15:sqref>
                  </c15:fullRef>
                </c:ext>
              </c:extLst>
              <c:f>('ASETTW Future'!$E$1,'ASETTW Future'!$I$1,'ASETTW Future'!$M$1,'ASETTW Future'!$Q$1,'ASETTW Future'!$U$1)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Future'!$D$11:$W$11</c15:sqref>
                  </c15:fullRef>
                </c:ext>
              </c:extLst>
              <c:f>('ASETTW Future'!$E$11,'ASETTW Future'!$I$11,'ASETTW Future'!$M$11,'ASETTW Future'!$Q$11,'ASETTW Future'!$U$11)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E-377A-4C1D-B0B2-486EA22EE2CE}"/>
            </c:ext>
          </c:extLst>
        </c:ser>
        <c:ser>
          <c:idx val="9"/>
          <c:order val="10"/>
          <c:tx>
            <c:strRef>
              <c:f>'ASETTW Future'!$A$12</c:f>
              <c:strCache>
                <c:ptCount val="1"/>
              </c:strCache>
            </c:strRef>
          </c:tx>
          <c:spPr>
            <a:ln w="76200" cap="rnd">
              <a:solidFill>
                <a:srgbClr val="33CCCC">
                  <a:alpha val="69804"/>
                </a:srgbClr>
              </a:solidFill>
              <a:prstDash val="solid"/>
              <a:round/>
            </a:ln>
            <a:effectLst/>
          </c:spPr>
          <c:marker>
            <c:symbol val="circle"/>
            <c:size val="10"/>
            <c:spPr>
              <a:solidFill>
                <a:srgbClr val="33CCCC"/>
              </a:solidFill>
              <a:ln w="9525">
                <a:solidFill>
                  <a:srgbClr val="33CCCC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Future'!$D$1:$W$1</c15:sqref>
                  </c15:fullRef>
                </c:ext>
              </c:extLst>
              <c:f>('ASETTW Future'!$E$1,'ASETTW Future'!$I$1,'ASETTW Future'!$M$1,'ASETTW Future'!$Q$1,'ASETTW Future'!$U$1)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Future'!$D$12:$W$12</c15:sqref>
                  </c15:fullRef>
                </c:ext>
              </c:extLst>
              <c:f>('ASETTW Future'!$E$12,'ASETTW Future'!$I$12,'ASETTW Future'!$M$12,'ASETTW Future'!$Q$12,'ASETTW Future'!$U$12)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F-377A-4C1D-B0B2-486EA22EE2CE}"/>
            </c:ext>
          </c:extLst>
        </c:ser>
        <c:ser>
          <c:idx val="10"/>
          <c:order val="11"/>
          <c:tx>
            <c:strRef>
              <c:f>'ASETTW Future'!$A$13</c:f>
              <c:strCache>
                <c:ptCount val="1"/>
                <c:pt idx="0">
                  <c:v>Reshiram</c:v>
                </c:pt>
              </c:strCache>
            </c:strRef>
          </c:tx>
          <c:spPr>
            <a:ln w="28575" cap="rnd">
              <a:solidFill>
                <a:schemeClr val="accent1">
                  <a:alpha val="70000"/>
                </a:scheme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Future'!$D$1:$W$1</c15:sqref>
                  </c15:fullRef>
                </c:ext>
              </c:extLst>
              <c:f>('ASETTW Future'!$E$1,'ASETTW Future'!$I$1,'ASETTW Future'!$M$1,'ASETTW Future'!$Q$1,'ASETTW Future'!$U$1)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Future'!$D$13:$W$13</c15:sqref>
                  </c15:fullRef>
                </c:ext>
              </c:extLst>
              <c:f>('ASETTW Future'!$E$13,'ASETTW Future'!$I$13,'ASETTW Future'!$M$13,'ASETTW Future'!$Q$13,'ASETTW Future'!$U$13)</c:f>
              <c:numCache>
                <c:formatCode>General</c:formatCode>
                <c:ptCount val="5"/>
                <c:pt idx="0">
                  <c:v>1.2458738033911496</c:v>
                </c:pt>
                <c:pt idx="1">
                  <c:v>1.1876480147064787</c:v>
                </c:pt>
                <c:pt idx="2">
                  <c:v>1.1367123027813673</c:v>
                </c:pt>
                <c:pt idx="3">
                  <c:v>1.1007029163528341</c:v>
                </c:pt>
                <c:pt idx="4">
                  <c:v>1.0604155780365665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0-377A-4C1D-B0B2-486EA22EE2CE}"/>
            </c:ext>
          </c:extLst>
        </c:ser>
        <c:ser>
          <c:idx val="11"/>
          <c:order val="12"/>
          <c:tx>
            <c:strRef>
              <c:f>'ASETTW Future'!$A$14</c:f>
              <c:strCache>
                <c:ptCount val="1"/>
              </c:strCache>
            </c:strRef>
          </c:tx>
          <c:spPr>
            <a:ln w="28575" cap="rnd">
              <a:solidFill>
                <a:srgbClr val="00B0F0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Future'!$D$1:$W$1</c15:sqref>
                  </c15:fullRef>
                </c:ext>
              </c:extLst>
              <c:f>('ASETTW Future'!$E$1,'ASETTW Future'!$I$1,'ASETTW Future'!$M$1,'ASETTW Future'!$Q$1,'ASETTW Future'!$U$1)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Future'!$D$14:$W$14</c15:sqref>
                  </c15:fullRef>
                </c:ext>
              </c:extLst>
              <c:f>('ASETTW Future'!$E$14,'ASETTW Future'!$I$14,'ASETTW Future'!$M$14,'ASETTW Future'!$Q$14,'ASETTW Future'!$U$14)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1-377A-4C1D-B0B2-486EA22EE2CE}"/>
            </c:ext>
          </c:extLst>
        </c:ser>
        <c:ser>
          <c:idx val="12"/>
          <c:order val="13"/>
          <c:tx>
            <c:strRef>
              <c:f>'ASETTW Future'!$A$15</c:f>
              <c:strCache>
                <c:ptCount val="1"/>
              </c:strCache>
            </c:strRef>
          </c:tx>
          <c:spPr>
            <a:ln w="28575" cap="rnd">
              <a:solidFill>
                <a:schemeClr val="accent2">
                  <a:lumMod val="75000"/>
                  <a:alpha val="70000"/>
                </a:scheme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75000"/>
                </a:schemeClr>
              </a:solidFill>
              <a:ln w="9525">
                <a:solidFill>
                  <a:schemeClr val="accent2">
                    <a:lumMod val="75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Future'!$D$1:$W$1</c15:sqref>
                  </c15:fullRef>
                </c:ext>
              </c:extLst>
              <c:f>('ASETTW Future'!$E$1,'ASETTW Future'!$I$1,'ASETTW Future'!$M$1,'ASETTW Future'!$Q$1,'ASETTW Future'!$U$1)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Future'!$D$15:$W$15</c15:sqref>
                  </c15:fullRef>
                </c:ext>
              </c:extLst>
              <c:f>('ASETTW Future'!$E$15,'ASETTW Future'!$I$15,'ASETTW Future'!$M$15,'ASETTW Future'!$Q$15,'ASETTW Future'!$U$15)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2-377A-4C1D-B0B2-486EA22EE2CE}"/>
            </c:ext>
          </c:extLst>
        </c:ser>
        <c:ser>
          <c:idx val="13"/>
          <c:order val="14"/>
          <c:tx>
            <c:strRef>
              <c:f>'ASETTW Future'!$A$16</c:f>
              <c:strCache>
                <c:ptCount val="1"/>
              </c:strCache>
            </c:strRef>
          </c:tx>
          <c:spPr>
            <a:ln w="76200" cap="rnd">
              <a:solidFill>
                <a:srgbClr val="3333FF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10"/>
            <c:spPr>
              <a:solidFill>
                <a:srgbClr val="3333FF"/>
              </a:solidFill>
              <a:ln w="9525">
                <a:solidFill>
                  <a:srgbClr val="3333FF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Future'!$D$1:$W$1</c15:sqref>
                  </c15:fullRef>
                </c:ext>
              </c:extLst>
              <c:f>('ASETTW Future'!$E$1,'ASETTW Future'!$I$1,'ASETTW Future'!$M$1,'ASETTW Future'!$Q$1,'ASETTW Future'!$U$1)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Future'!$D$16:$W$16</c15:sqref>
                  </c15:fullRef>
                </c:ext>
              </c:extLst>
              <c:f>('ASETTW Future'!$E$16,'ASETTW Future'!$I$16,'ASETTW Future'!$M$16,'ASETTW Future'!$Q$16,'ASETTW Future'!$U$16)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3-377A-4C1D-B0B2-486EA22EE2CE}"/>
            </c:ext>
          </c:extLst>
        </c:ser>
        <c:ser>
          <c:idx val="14"/>
          <c:order val="15"/>
          <c:tx>
            <c:strRef>
              <c:f>'ASETTW Future'!$A$17</c:f>
              <c:strCache>
                <c:ptCount val="1"/>
                <c:pt idx="0">
                  <c:v>Shadow Moltres</c:v>
                </c:pt>
              </c:strCache>
            </c:strRef>
          </c:tx>
          <c:spPr>
            <a:ln w="28575" cap="rnd">
              <a:solidFill>
                <a:srgbClr val="FFC000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Future'!$D$1:$W$1</c15:sqref>
                  </c15:fullRef>
                </c:ext>
              </c:extLst>
              <c:f>('ASETTW Future'!$E$1,'ASETTW Future'!$I$1,'ASETTW Future'!$M$1,'ASETTW Future'!$Q$1,'ASETTW Future'!$U$1)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Future'!$D$17:$W$17</c15:sqref>
                  </c15:fullRef>
                </c:ext>
              </c:extLst>
              <c:f>('ASETTW Future'!$E$17,'ASETTW Future'!$I$17,'ASETTW Future'!$M$17,'ASETTW Future'!$Q$17,'ASETTW Future'!$U$17)</c:f>
              <c:numCache>
                <c:formatCode>General</c:formatCode>
                <c:ptCount val="5"/>
                <c:pt idx="0">
                  <c:v>1.2817836806182143</c:v>
                </c:pt>
                <c:pt idx="1">
                  <c:v>1.2199457943470524</c:v>
                </c:pt>
                <c:pt idx="2">
                  <c:v>1.167143523578035</c:v>
                </c:pt>
                <c:pt idx="3">
                  <c:v>1.1228418106603331</c:v>
                </c:pt>
                <c:pt idx="4">
                  <c:v>1.0803018239915945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4-377A-4C1D-B0B2-486EA22EE2CE}"/>
            </c:ext>
          </c:extLst>
        </c:ser>
        <c:ser>
          <c:idx val="15"/>
          <c:order val="16"/>
          <c:tx>
            <c:strRef>
              <c:f>'ASETTW Future'!$A$18</c:f>
              <c:strCache>
                <c:ptCount val="1"/>
                <c:pt idx="0">
                  <c:v>Shadow Ho-Oh</c:v>
                </c:pt>
              </c:strCache>
            </c:strRef>
          </c:tx>
          <c:spPr>
            <a:ln w="12700" cap="rnd">
              <a:solidFill>
                <a:srgbClr val="FF0000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3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Future'!$D$1:$W$1</c15:sqref>
                  </c15:fullRef>
                </c:ext>
              </c:extLst>
              <c:f>('ASETTW Future'!$E$1,'ASETTW Future'!$I$1,'ASETTW Future'!$M$1,'ASETTW Future'!$Q$1,'ASETTW Future'!$U$1)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Future'!$D$18:$W$18</c15:sqref>
                  </c15:fullRef>
                </c:ext>
              </c:extLst>
              <c:f>('ASETTW Future'!$E$18,'ASETTW Future'!$I$18,'ASETTW Future'!$M$18,'ASETTW Future'!$Q$18,'ASETTW Future'!$U$18)</c:f>
              <c:numCache>
                <c:formatCode>General</c:formatCode>
                <c:ptCount val="5"/>
                <c:pt idx="0">
                  <c:v>1.3383648721055224</c:v>
                </c:pt>
                <c:pt idx="1">
                  <c:v>1.2758203783873514</c:v>
                </c:pt>
                <c:pt idx="2">
                  <c:v>1.2205365336246703</c:v>
                </c:pt>
                <c:pt idx="3">
                  <c:v>1.1753429557007133</c:v>
                </c:pt>
                <c:pt idx="4">
                  <c:v>1.1334572764766859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5-377A-4C1D-B0B2-486EA22EE2CE}"/>
            </c:ext>
          </c:extLst>
        </c:ser>
        <c:ser>
          <c:idx val="16"/>
          <c:order val="17"/>
          <c:tx>
            <c:strRef>
              <c:f>'ASETTW Future'!$A$19</c:f>
              <c:strCache>
                <c:ptCount val="1"/>
              </c:strCache>
            </c:strRef>
          </c:tx>
          <c:spPr>
            <a:ln w="76200" cap="rnd">
              <a:solidFill>
                <a:schemeClr val="bg1">
                  <a:lumMod val="50000"/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10"/>
            <c:spPr>
              <a:solidFill>
                <a:schemeClr val="bg1">
                  <a:lumMod val="50000"/>
                </a:schemeClr>
              </a:solidFill>
              <a:ln w="9525">
                <a:solidFill>
                  <a:schemeClr val="bg1">
                    <a:lumMod val="5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Future'!$D$1:$W$1</c15:sqref>
                  </c15:fullRef>
                </c:ext>
              </c:extLst>
              <c:f>('ASETTW Future'!$E$1,'ASETTW Future'!$I$1,'ASETTW Future'!$M$1,'ASETTW Future'!$Q$1,'ASETTW Future'!$U$1)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Future'!$D$19:$W$19</c15:sqref>
                  </c15:fullRef>
                </c:ext>
              </c:extLst>
              <c:f>('ASETTW Future'!$E$19,'ASETTW Future'!$I$19,'ASETTW Future'!$M$19,'ASETTW Future'!$Q$19,'ASETTW Future'!$U$19)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6-377A-4C1D-B0B2-486EA22EE2CE}"/>
            </c:ext>
          </c:extLst>
        </c:ser>
        <c:ser>
          <c:idx val="17"/>
          <c:order val="18"/>
          <c:tx>
            <c:strRef>
              <c:f>'ASETTW Future'!$A$20</c:f>
              <c:strCache>
                <c:ptCount val="1"/>
                <c:pt idx="0">
                  <c:v>Shadow Entei</c:v>
                </c:pt>
              </c:strCache>
            </c:strRef>
          </c:tx>
          <c:spPr>
            <a:ln w="28575" cap="rnd">
              <a:solidFill>
                <a:schemeClr val="accent2">
                  <a:lumMod val="75000"/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75000"/>
                </a:schemeClr>
              </a:solidFill>
              <a:ln w="9525">
                <a:solidFill>
                  <a:schemeClr val="accent2">
                    <a:lumMod val="75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Future'!$D$1:$W$1</c15:sqref>
                  </c15:fullRef>
                </c:ext>
              </c:extLst>
              <c:f>('ASETTW Future'!$E$1,'ASETTW Future'!$I$1,'ASETTW Future'!$M$1,'ASETTW Future'!$Q$1,'ASETTW Future'!$U$1)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Future'!$D$20:$W$20</c15:sqref>
                  </c15:fullRef>
                </c:ext>
              </c:extLst>
              <c:f>('ASETTW Future'!$E$20,'ASETTW Future'!$I$20,'ASETTW Future'!$M$20,'ASETTW Future'!$Q$20,'ASETTW Future'!$U$20)</c:f>
              <c:numCache>
                <c:formatCode>General</c:formatCode>
                <c:ptCount val="5"/>
                <c:pt idx="0">
                  <c:v>1.2949489469705711</c:v>
                </c:pt>
                <c:pt idx="1">
                  <c:v>1.2303127452660467</c:v>
                </c:pt>
                <c:pt idx="2">
                  <c:v>1.1810801458947444</c:v>
                </c:pt>
                <c:pt idx="3">
                  <c:v>1.1344232884668948</c:v>
                </c:pt>
                <c:pt idx="4">
                  <c:v>1.0988941465641917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7-377A-4C1D-B0B2-486EA22EE2CE}"/>
            </c:ext>
          </c:extLst>
        </c:ser>
        <c:ser>
          <c:idx val="18"/>
          <c:order val="19"/>
          <c:tx>
            <c:strRef>
              <c:f>'ASETTW Future'!$A$21</c:f>
              <c:strCache>
                <c:ptCount val="1"/>
              </c:strCache>
            </c:strRef>
          </c:tx>
          <c:spPr>
            <a:ln w="9525" cap="rnd">
              <a:solidFill>
                <a:schemeClr val="tx1">
                  <a:alpha val="70000"/>
                </a:schemeClr>
              </a:solidFill>
              <a:prstDash val="lgDash"/>
              <a:round/>
            </a:ln>
            <a:effectLst/>
          </c:spPr>
          <c:marker>
            <c:symbol val="circle"/>
            <c:size val="2"/>
            <c:spPr>
              <a:solidFill>
                <a:schemeClr val="tx1"/>
              </a:solidFill>
              <a:ln w="9525">
                <a:solidFill>
                  <a:schemeClr val="tx1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Future'!$D$1:$W$1</c15:sqref>
                  </c15:fullRef>
                </c:ext>
              </c:extLst>
              <c:f>('ASETTW Future'!$E$1,'ASETTW Future'!$I$1,'ASETTW Future'!$M$1,'ASETTW Future'!$Q$1,'ASETTW Future'!$U$1)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Future'!$D$21:$W$21</c15:sqref>
                  </c15:fullRef>
                </c:ext>
              </c:extLst>
              <c:f>('ASETTW Future'!$E$21,'ASETTW Future'!$I$21,'ASETTW Future'!$M$21,'ASETTW Future'!$Q$21,'ASETTW Future'!$U$21)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8-377A-4C1D-B0B2-486EA22EE2CE}"/>
            </c:ext>
          </c:extLst>
        </c:ser>
        <c:ser>
          <c:idx val="19"/>
          <c:order val="20"/>
          <c:tx>
            <c:strRef>
              <c:f>'ASETTW Future'!$A$22</c:f>
              <c:strCache>
                <c:ptCount val="1"/>
              </c:strCache>
            </c:strRef>
          </c:tx>
          <c:spPr>
            <a:ln w="76200" cap="rnd">
              <a:solidFill>
                <a:srgbClr val="F17FE3">
                  <a:alpha val="69804"/>
                </a:srgbClr>
              </a:solidFill>
              <a:prstDash val="lgDash"/>
              <a:round/>
            </a:ln>
            <a:effectLst/>
          </c:spPr>
          <c:marker>
            <c:symbol val="circle"/>
            <c:size val="10"/>
            <c:spPr>
              <a:solidFill>
                <a:srgbClr val="F17FE3"/>
              </a:solidFill>
              <a:ln w="9525">
                <a:solidFill>
                  <a:srgbClr val="F17FE3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Future'!$D$1:$W$1</c15:sqref>
                  </c15:fullRef>
                </c:ext>
              </c:extLst>
              <c:f>('ASETTW Future'!$E$1,'ASETTW Future'!$I$1,'ASETTW Future'!$M$1,'ASETTW Future'!$Q$1,'ASETTW Future'!$U$1)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Future'!$D$22:$W$22</c15:sqref>
                  </c15:fullRef>
                </c:ext>
              </c:extLst>
              <c:f>('ASETTW Future'!$E$22,'ASETTW Future'!$I$22,'ASETTW Future'!$M$22,'ASETTW Future'!$Q$22,'ASETTW Future'!$U$22)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9-377A-4C1D-B0B2-486EA22EE2CE}"/>
            </c:ext>
          </c:extLst>
        </c:ser>
        <c:ser>
          <c:idx val="20"/>
          <c:order val="21"/>
          <c:tx>
            <c:strRef>
              <c:f>'ASETTW Future'!$A$23</c:f>
              <c:strCache>
                <c:ptCount val="1"/>
              </c:strCache>
            </c:strRef>
          </c:tx>
          <c:spPr>
            <a:ln w="28575" cap="rnd">
              <a:solidFill>
                <a:schemeClr val="accent2">
                  <a:alpha val="70000"/>
                </a:schemeClr>
              </a:solidFill>
              <a:prstDash val="lgDash"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Future'!$D$1:$W$1</c15:sqref>
                  </c15:fullRef>
                </c:ext>
              </c:extLst>
              <c:f>('ASETTW Future'!$E$1,'ASETTW Future'!$I$1,'ASETTW Future'!$M$1,'ASETTW Future'!$Q$1,'ASETTW Future'!$U$1)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Future'!$D$23:$W$23</c15:sqref>
                  </c15:fullRef>
                </c:ext>
              </c:extLst>
              <c:f>('ASETTW Future'!$E$23,'ASETTW Future'!$I$23,'ASETTW Future'!$M$23,'ASETTW Future'!$Q$23,'ASETTW Future'!$U$23)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A-377A-4C1D-B0B2-486EA22EE2CE}"/>
            </c:ext>
          </c:extLst>
        </c:ser>
        <c:ser>
          <c:idx val="21"/>
          <c:order val="22"/>
          <c:tx>
            <c:strRef>
              <c:f>'ASETTW Future'!$A$24</c:f>
              <c:strCache>
                <c:ptCount val="1"/>
                <c:pt idx="0">
                  <c:v>Primal Groudon</c:v>
                </c:pt>
              </c:strCache>
            </c:strRef>
          </c:tx>
          <c:spPr>
            <a:ln w="76200" cap="rnd">
              <a:solidFill>
                <a:srgbClr val="FF0000">
                  <a:alpha val="70000"/>
                </a:srgbClr>
              </a:solidFill>
              <a:prstDash val="lgDash"/>
              <a:round/>
            </a:ln>
            <a:effectLst/>
          </c:spPr>
          <c:marker>
            <c:symbol val="circle"/>
            <c:size val="10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Future'!$D$1:$W$1</c15:sqref>
                  </c15:fullRef>
                </c:ext>
              </c:extLst>
              <c:f>('ASETTW Future'!$E$1,'ASETTW Future'!$I$1,'ASETTW Future'!$M$1,'ASETTW Future'!$Q$1,'ASETTW Future'!$U$1)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Future'!$D$24:$W$24</c15:sqref>
                  </c15:fullRef>
                </c:ext>
              </c:extLst>
              <c:f>('ASETTW Future'!$E$24,'ASETTW Future'!$I$24,'ASETTW Future'!$M$24,'ASETTW Future'!$Q$24,'ASETTW Future'!$U$24)</c:f>
              <c:numCache>
                <c:formatCode>General</c:formatCode>
                <c:ptCount val="5"/>
                <c:pt idx="0">
                  <c:v>1.3726095108583347</c:v>
                </c:pt>
                <c:pt idx="1">
                  <c:v>1.3142023235971017</c:v>
                </c:pt>
                <c:pt idx="2">
                  <c:v>1.266637746121261</c:v>
                </c:pt>
                <c:pt idx="3">
                  <c:v>1.2320772666948918</c:v>
                </c:pt>
                <c:pt idx="4">
                  <c:v>1.1927092321508352</c:v>
                </c:pt>
              </c:numCache>
            </c:numRef>
          </c:val>
          <c:smooth val="0"/>
          <c:extLst>
            <c:ext xmlns:c15="http://schemas.microsoft.com/office/drawing/2012/chart" uri="{02D57815-91ED-43cb-92C2-25804820EDAC}">
              <c15:categoryFilterExceptions>
                <c15:categoryFilterException>
                  <c15:sqref>'ASETTW Future'!$H$24</c15:sqref>
                  <c15:spPr xmlns:c15="http://schemas.microsoft.com/office/drawing/2012/chart">
                    <a:ln w="76200" cap="rnd">
                      <a:solidFill>
                        <a:srgbClr val="FF0000">
                          <a:alpha val="70000"/>
                        </a:srgbClr>
                      </a:solidFill>
                      <a:prstDash val="lgDash"/>
                      <a:round/>
                    </a:ln>
                    <a:effectLst/>
                  </c15:spPr>
                  <c15:bubble3D val="0"/>
                  <c15:marker>
                    <c:symbol val="circle"/>
                    <c:size val="10"/>
                    <c:spPr>
                      <a:solidFill>
                        <a:srgbClr val="FF0000"/>
                      </a:solidFill>
                      <a:ln w="9525">
                        <a:solidFill>
                          <a:srgbClr val="FF0000"/>
                        </a:solidFill>
                      </a:ln>
                      <a:effectLst/>
                    </c:spPr>
                  </c15:marker>
                </c15:categoryFilterException>
              </c15:categoryFilterExceptions>
            </c:ext>
            <c:ext xmlns:c16="http://schemas.microsoft.com/office/drawing/2014/chart" uri="{C3380CC4-5D6E-409C-BE32-E72D297353CC}">
              <c16:uniqueId val="{0000001D-377A-4C1D-B0B2-486EA22EE2CE}"/>
            </c:ext>
          </c:extLst>
        </c:ser>
        <c:ser>
          <c:idx val="22"/>
          <c:order val="23"/>
          <c:tx>
            <c:strRef>
              <c:f>'ASETTW Future'!$A$25</c:f>
              <c:strCache>
                <c:ptCount val="1"/>
              </c:strCache>
            </c:strRef>
          </c:tx>
          <c:spPr>
            <a:ln w="28575" cap="rnd">
              <a:solidFill>
                <a:srgbClr val="99CC00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99CC00"/>
              </a:solidFill>
              <a:ln w="9525">
                <a:solidFill>
                  <a:srgbClr val="99CC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Future'!$D$1:$W$1</c15:sqref>
                  </c15:fullRef>
                </c:ext>
              </c:extLst>
              <c:f>('ASETTW Future'!$E$1,'ASETTW Future'!$I$1,'ASETTW Future'!$M$1,'ASETTW Future'!$Q$1,'ASETTW Future'!$U$1)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Future'!$D$25:$W$25</c15:sqref>
                  </c15:fullRef>
                </c:ext>
              </c:extLst>
              <c:f>('ASETTW Future'!$E$25,'ASETTW Future'!$I$25,'ASETTW Future'!$M$25,'ASETTW Future'!$Q$25,'ASETTW Future'!$U$25)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E-377A-4C1D-B0B2-486EA22EE2CE}"/>
            </c:ext>
          </c:extLst>
        </c:ser>
        <c:ser>
          <c:idx val="23"/>
          <c:order val="24"/>
          <c:tx>
            <c:strRef>
              <c:f>'ASETTW Future'!$A$26</c:f>
              <c:strCache>
                <c:ptCount val="1"/>
              </c:strCache>
            </c:strRef>
          </c:tx>
          <c:spPr>
            <a:ln w="76200" cap="rnd">
              <a:solidFill>
                <a:srgbClr val="00B0F0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10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Future'!$D$1:$W$1</c15:sqref>
                  </c15:fullRef>
                </c:ext>
              </c:extLst>
              <c:f>('ASETTW Future'!$E$1,'ASETTW Future'!$I$1,'ASETTW Future'!$M$1,'ASETTW Future'!$Q$1,'ASETTW Future'!$U$1)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Future'!$D$26:$W$26</c15:sqref>
                  </c15:fullRef>
                </c:ext>
              </c:extLst>
              <c:f>('ASETTW Future'!$E$26,'ASETTW Future'!$I$26,'ASETTW Future'!$M$26,'ASETTW Future'!$Q$26,'ASETTW Future'!$U$26)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F-377A-4C1D-B0B2-486EA22EE2CE}"/>
            </c:ext>
          </c:extLst>
        </c:ser>
        <c:ser>
          <c:idx val="24"/>
          <c:order val="25"/>
          <c:tx>
            <c:strRef>
              <c:f>'ASETTW Future'!$A$27</c:f>
              <c:strCache>
                <c:ptCount val="1"/>
              </c:strCache>
            </c:strRef>
          </c:tx>
          <c:spPr>
            <a:ln w="76200" cap="rnd">
              <a:solidFill>
                <a:srgbClr val="FF0000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10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Future'!$D$1:$W$1</c15:sqref>
                  </c15:fullRef>
                </c:ext>
              </c:extLst>
              <c:f>('ASETTW Future'!$E$1,'ASETTW Future'!$I$1,'ASETTW Future'!$M$1,'ASETTW Future'!$Q$1,'ASETTW Future'!$U$1)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Future'!$D$27:$W$27</c15:sqref>
                  </c15:fullRef>
                </c:ext>
              </c:extLst>
              <c:f>('ASETTW Future'!$E$27,'ASETTW Future'!$I$27,'ASETTW Future'!$M$27,'ASETTW Future'!$Q$27,'ASETTW Future'!$U$27)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0-377A-4C1D-B0B2-486EA22EE2CE}"/>
            </c:ext>
          </c:extLst>
        </c:ser>
        <c:ser>
          <c:idx val="25"/>
          <c:order val="26"/>
          <c:tx>
            <c:strRef>
              <c:f>'ASETTW Future'!$A$28</c:f>
              <c:strCache>
                <c:ptCount val="1"/>
              </c:strCache>
            </c:strRef>
          </c:tx>
          <c:spPr>
            <a:ln w="9525" cap="rnd">
              <a:solidFill>
                <a:schemeClr val="tx1">
                  <a:alpha val="70000"/>
                </a:schemeClr>
              </a:solidFill>
              <a:prstDash val="lgDash"/>
              <a:round/>
            </a:ln>
            <a:effectLst/>
          </c:spPr>
          <c:marker>
            <c:symbol val="circle"/>
            <c:size val="2"/>
            <c:spPr>
              <a:solidFill>
                <a:schemeClr val="tx1"/>
              </a:solidFill>
              <a:ln w="9525">
                <a:solidFill>
                  <a:schemeClr val="tx1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Future'!$D$1:$W$1</c15:sqref>
                  </c15:fullRef>
                </c:ext>
              </c:extLst>
              <c:f>('ASETTW Future'!$E$1,'ASETTW Future'!$I$1,'ASETTW Future'!$M$1,'ASETTW Future'!$Q$1,'ASETTW Future'!$U$1)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Future'!$D$28:$W$28</c15:sqref>
                  </c15:fullRef>
                </c:ext>
              </c:extLst>
              <c:f>('ASETTW Future'!$E$28,'ASETTW Future'!$I$28,'ASETTW Future'!$M$28,'ASETTW Future'!$Q$28,'ASETTW Future'!$U$28)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1-377A-4C1D-B0B2-486EA22EE2CE}"/>
            </c:ext>
          </c:extLst>
        </c:ser>
        <c:ser>
          <c:idx val="26"/>
          <c:order val="27"/>
          <c:tx>
            <c:strRef>
              <c:f>'ASETTW Future'!$A$29</c:f>
              <c:strCache>
                <c:ptCount val="1"/>
              </c:strCache>
            </c:strRef>
          </c:tx>
          <c:spPr>
            <a:ln w="28575" cap="rnd">
              <a:solidFill>
                <a:schemeClr val="bg1">
                  <a:lumMod val="50000"/>
                  <a:alpha val="70000"/>
                </a:scheme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chemeClr val="bg1">
                  <a:lumMod val="50000"/>
                </a:schemeClr>
              </a:solidFill>
              <a:ln w="9525">
                <a:solidFill>
                  <a:schemeClr val="bg1">
                    <a:lumMod val="5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Future'!$D$1:$W$1</c15:sqref>
                  </c15:fullRef>
                </c:ext>
              </c:extLst>
              <c:f>('ASETTW Future'!$E$1,'ASETTW Future'!$I$1,'ASETTW Future'!$M$1,'ASETTW Future'!$Q$1,'ASETTW Future'!$U$1)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Future'!$D$29:$W$29</c15:sqref>
                  </c15:fullRef>
                </c:ext>
              </c:extLst>
              <c:f>('ASETTW Future'!$E$29,'ASETTW Future'!$I$29,'ASETTW Future'!$M$29,'ASETTW Future'!$Q$29,'ASETTW Future'!$U$29)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2-377A-4C1D-B0B2-486EA22EE2CE}"/>
            </c:ext>
          </c:extLst>
        </c:ser>
        <c:ser>
          <c:idx val="27"/>
          <c:order val="28"/>
          <c:tx>
            <c:strRef>
              <c:f>'ASETTW Future'!$A$30</c:f>
              <c:strCache>
                <c:ptCount val="1"/>
              </c:strCache>
            </c:strRef>
          </c:tx>
          <c:spPr>
            <a:ln w="57150" cap="rnd" cmpd="tri">
              <a:solidFill>
                <a:srgbClr val="3333FF">
                  <a:alpha val="70000"/>
                </a:srgbClr>
              </a:solidFill>
              <a:round/>
            </a:ln>
            <a:effectLst/>
          </c:spPr>
          <c:marker>
            <c:symbol val="circle"/>
            <c:size val="8"/>
            <c:spPr>
              <a:solidFill>
                <a:srgbClr val="3333FF"/>
              </a:solidFill>
              <a:ln w="9525">
                <a:solidFill>
                  <a:srgbClr val="3333FF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Future'!$D$1:$W$1</c15:sqref>
                  </c15:fullRef>
                </c:ext>
              </c:extLst>
              <c:f>('ASETTW Future'!$E$1,'ASETTW Future'!$I$1,'ASETTW Future'!$M$1,'ASETTW Future'!$Q$1,'ASETTW Future'!$U$1)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Future'!$D$30:$W$30</c15:sqref>
                  </c15:fullRef>
                </c:ext>
              </c:extLst>
              <c:f>('ASETTW Future'!$E$30,'ASETTW Future'!$I$30,'ASETTW Future'!$M$30,'ASETTW Future'!$Q$30,'ASETTW Future'!$U$30)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3-377A-4C1D-B0B2-486EA22EE2CE}"/>
            </c:ext>
          </c:extLst>
        </c:ser>
        <c:ser>
          <c:idx val="28"/>
          <c:order val="29"/>
          <c:tx>
            <c:strRef>
              <c:f>'ASETTW Future'!$A$31</c:f>
              <c:strCache>
                <c:ptCount val="1"/>
              </c:strCache>
            </c:strRef>
          </c:tx>
          <c:spPr>
            <a:ln w="57150" cap="rnd">
              <a:solidFill>
                <a:srgbClr val="C00000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8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Future'!$D$1:$W$1</c15:sqref>
                  </c15:fullRef>
                </c:ext>
              </c:extLst>
              <c:f>('ASETTW Future'!$E$1,'ASETTW Future'!$I$1,'ASETTW Future'!$M$1,'ASETTW Future'!$Q$1,'ASETTW Future'!$U$1)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Future'!$D$31:$W$31</c15:sqref>
                  </c15:fullRef>
                </c:ext>
              </c:extLst>
              <c:f>('ASETTW Future'!$E$31,'ASETTW Future'!$I$31,'ASETTW Future'!$M$31,'ASETTW Future'!$Q$31,'ASETTW Future'!$U$31)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4-377A-4C1D-B0B2-486EA22EE2CE}"/>
            </c:ext>
          </c:extLst>
        </c:ser>
        <c:ser>
          <c:idx val="29"/>
          <c:order val="30"/>
          <c:tx>
            <c:strRef>
              <c:f>'ASETTW Future'!$A$32</c:f>
              <c:strCache>
                <c:ptCount val="1"/>
                <c:pt idx="0">
                  <c:v>Shadow Charizard</c:v>
                </c:pt>
              </c:strCache>
            </c:strRef>
          </c:tx>
          <c:spPr>
            <a:ln w="28575" cap="rnd">
              <a:solidFill>
                <a:srgbClr val="FFC000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Future'!$D$1:$W$1</c15:sqref>
                  </c15:fullRef>
                </c:ext>
              </c:extLst>
              <c:f>('ASETTW Future'!$E$1,'ASETTW Future'!$I$1,'ASETTW Future'!$M$1,'ASETTW Future'!$Q$1,'ASETTW Future'!$U$1)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Future'!$D$32:$W$32</c15:sqref>
                  </c15:fullRef>
                </c:ext>
              </c:extLst>
              <c:f>('ASETTW Future'!$E$32,'ASETTW Future'!$I$32,'ASETTW Future'!$M$32,'ASETTW Future'!$Q$32,'ASETTW Future'!$U$32)</c:f>
              <c:numCache>
                <c:formatCode>General</c:formatCode>
                <c:ptCount val="5"/>
                <c:pt idx="0">
                  <c:v>1.3669114856695661</c:v>
                </c:pt>
                <c:pt idx="1">
                  <c:v>1.2948800542443468</c:v>
                </c:pt>
                <c:pt idx="2">
                  <c:v>1.2369789429310132</c:v>
                </c:pt>
                <c:pt idx="3">
                  <c:v>1.1916074619724044</c:v>
                </c:pt>
                <c:pt idx="4">
                  <c:v>1.1515758282350392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5-377A-4C1D-B0B2-486EA22EE2CE}"/>
            </c:ext>
          </c:extLst>
        </c:ser>
        <c:ser>
          <c:idx val="30"/>
          <c:order val="31"/>
          <c:tx>
            <c:strRef>
              <c:f>'ASETTW Future'!$A$33</c:f>
              <c:strCache>
                <c:ptCount val="1"/>
              </c:strCache>
            </c:strRef>
          </c:tx>
          <c:spPr>
            <a:ln w="57150" cap="rnd">
              <a:solidFill>
                <a:schemeClr val="accent2"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8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Future'!$D$1:$W$1</c15:sqref>
                  </c15:fullRef>
                </c:ext>
              </c:extLst>
              <c:f>('ASETTW Future'!$E$1,'ASETTW Future'!$I$1,'ASETTW Future'!$M$1,'ASETTW Future'!$Q$1,'ASETTW Future'!$U$1)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Future'!$D$33:$W$33</c15:sqref>
                  </c15:fullRef>
                </c:ext>
              </c:extLst>
              <c:f>('ASETTW Future'!$E$33,'ASETTW Future'!$I$33,'ASETTW Future'!$M$33,'ASETTW Future'!$Q$33,'ASETTW Future'!$U$33)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6-377A-4C1D-B0B2-486EA22EE2CE}"/>
            </c:ext>
          </c:extLst>
        </c:ser>
        <c:ser>
          <c:idx val="31"/>
          <c:order val="32"/>
          <c:tx>
            <c:strRef>
              <c:f>'ASETTW Future'!$A$34</c:f>
              <c:strCache>
                <c:ptCount val="1"/>
                <c:pt idx="0">
                  <c:v>Shadow Typhlosion</c:v>
                </c:pt>
              </c:strCache>
            </c:strRef>
          </c:tx>
          <c:spPr>
            <a:ln w="12700" cap="rnd">
              <a:solidFill>
                <a:schemeClr val="accent1">
                  <a:lumMod val="75000"/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3"/>
            <c:spPr>
              <a:solidFill>
                <a:schemeClr val="accent1">
                  <a:lumMod val="75000"/>
                </a:schemeClr>
              </a:solidFill>
              <a:ln w="9525">
                <a:solidFill>
                  <a:schemeClr val="accent1">
                    <a:lumMod val="75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Future'!$D$1:$W$1</c15:sqref>
                  </c15:fullRef>
                </c:ext>
              </c:extLst>
              <c:f>('ASETTW Future'!$E$1,'ASETTW Future'!$I$1,'ASETTW Future'!$M$1,'ASETTW Future'!$Q$1,'ASETTW Future'!$U$1)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Future'!$D$34:$W$34</c15:sqref>
                  </c15:fullRef>
                </c:ext>
              </c:extLst>
              <c:f>('ASETTW Future'!$E$34,'ASETTW Future'!$I$34,'ASETTW Future'!$M$34,'ASETTW Future'!$Q$34,'ASETTW Future'!$U$34)</c:f>
              <c:numCache>
                <c:formatCode>General</c:formatCode>
                <c:ptCount val="5"/>
                <c:pt idx="0">
                  <c:v>1.426056023839394</c:v>
                </c:pt>
                <c:pt idx="1">
                  <c:v>1.3520132050205607</c:v>
                </c:pt>
                <c:pt idx="2">
                  <c:v>1.2914944295091688</c:v>
                </c:pt>
                <c:pt idx="3">
                  <c:v>1.2425633591587453</c:v>
                </c:pt>
                <c:pt idx="4">
                  <c:v>1.1980794764928597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7-377A-4C1D-B0B2-486EA22EE2CE}"/>
            </c:ext>
          </c:extLst>
        </c:ser>
        <c:ser>
          <c:idx val="32"/>
          <c:order val="33"/>
          <c:tx>
            <c:strRef>
              <c:f>'ASETTW Future'!$A$35</c:f>
              <c:strCache>
                <c:ptCount val="1"/>
              </c:strCache>
            </c:strRef>
          </c:tx>
          <c:spPr>
            <a:ln w="9525" cap="rnd">
              <a:solidFill>
                <a:srgbClr val="FF0000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2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Future'!$D$1:$W$1</c15:sqref>
                  </c15:fullRef>
                </c:ext>
              </c:extLst>
              <c:f>('ASETTW Future'!$E$1,'ASETTW Future'!$I$1,'ASETTW Future'!$M$1,'ASETTW Future'!$Q$1,'ASETTW Future'!$U$1)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Future'!$D$35:$W$35</c15:sqref>
                  </c15:fullRef>
                </c:ext>
              </c:extLst>
              <c:f>('ASETTW Future'!$E$35,'ASETTW Future'!$I$35,'ASETTW Future'!$M$35,'ASETTW Future'!$Q$35,'ASETTW Future'!$U$35)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8-377A-4C1D-B0B2-486EA22EE2CE}"/>
            </c:ext>
          </c:extLst>
        </c:ser>
        <c:ser>
          <c:idx val="33"/>
          <c:order val="34"/>
          <c:tx>
            <c:strRef>
              <c:f>'ASETTW Future'!$A$36</c:f>
              <c:strCache>
                <c:ptCount val="1"/>
              </c:strCache>
            </c:strRef>
          </c:tx>
          <c:spPr>
            <a:ln w="28575" cap="rnd">
              <a:solidFill>
                <a:schemeClr val="accent2">
                  <a:lumMod val="75000"/>
                  <a:alpha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75000"/>
                </a:schemeClr>
              </a:solidFill>
              <a:ln w="9525">
                <a:solidFill>
                  <a:schemeClr val="accent2">
                    <a:lumMod val="75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Future'!$D$1:$W$1</c15:sqref>
                  </c15:fullRef>
                </c:ext>
              </c:extLst>
              <c:f>('ASETTW Future'!$E$1,'ASETTW Future'!$I$1,'ASETTW Future'!$M$1,'ASETTW Future'!$Q$1,'ASETTW Future'!$U$1)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Future'!$D$36:$W$36</c15:sqref>
                  </c15:fullRef>
                </c:ext>
              </c:extLst>
              <c:f>('ASETTW Future'!$E$36,'ASETTW Future'!$I$36,'ASETTW Future'!$M$36,'ASETTW Future'!$Q$36,'ASETTW Future'!$U$36)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9-377A-4C1D-B0B2-486EA22EE2CE}"/>
            </c:ext>
          </c:extLst>
        </c:ser>
        <c:ser>
          <c:idx val="34"/>
          <c:order val="35"/>
          <c:tx>
            <c:strRef>
              <c:f>'ASETTW Future'!$A$37</c:f>
              <c:strCache>
                <c:ptCount val="1"/>
              </c:strCache>
            </c:strRef>
          </c:tx>
          <c:spPr>
            <a:ln w="76200" cap="rnd">
              <a:solidFill>
                <a:srgbClr val="99CC00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10"/>
            <c:spPr>
              <a:solidFill>
                <a:srgbClr val="99CC00"/>
              </a:solidFill>
              <a:ln w="9525">
                <a:solidFill>
                  <a:srgbClr val="99CC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Future'!$D$1:$W$1</c15:sqref>
                  </c15:fullRef>
                </c:ext>
              </c:extLst>
              <c:f>('ASETTW Future'!$E$1,'ASETTW Future'!$I$1,'ASETTW Future'!$M$1,'ASETTW Future'!$Q$1,'ASETTW Future'!$U$1)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Future'!$D$37:$W$37</c15:sqref>
                  </c15:fullRef>
                </c:ext>
              </c:extLst>
              <c:f>('ASETTW Future'!$E$37,'ASETTW Future'!$I$37,'ASETTW Future'!$M$37,'ASETTW Future'!$Q$37,'ASETTW Future'!$U$37)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A-377A-4C1D-B0B2-486EA22EE2CE}"/>
            </c:ext>
          </c:extLst>
        </c:ser>
        <c:ser>
          <c:idx val="35"/>
          <c:order val="36"/>
          <c:tx>
            <c:strRef>
              <c:f>'ASETTW Future'!$A$38</c:f>
              <c:strCache>
                <c:ptCount val="1"/>
              </c:strCache>
            </c:strRef>
          </c:tx>
          <c:spPr>
            <a:ln w="9525" cap="rnd">
              <a:solidFill>
                <a:schemeClr val="accent2">
                  <a:lumMod val="60000"/>
                  <a:lumOff val="40000"/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2"/>
            <c:spPr>
              <a:solidFill>
                <a:schemeClr val="accent2">
                  <a:lumMod val="60000"/>
                  <a:lumOff val="40000"/>
                </a:schemeClr>
              </a:solidFill>
              <a:ln w="9525">
                <a:solidFill>
                  <a:schemeClr val="accent2">
                    <a:lumMod val="60000"/>
                    <a:lumOff val="4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Future'!$D$1:$W$1</c15:sqref>
                  </c15:fullRef>
                </c:ext>
              </c:extLst>
              <c:f>('ASETTW Future'!$E$1,'ASETTW Future'!$I$1,'ASETTW Future'!$M$1,'ASETTW Future'!$Q$1,'ASETTW Future'!$U$1)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Future'!$D$38:$W$38</c15:sqref>
                  </c15:fullRef>
                </c:ext>
              </c:extLst>
              <c:f>('ASETTW Future'!$E$38,'ASETTW Future'!$I$38,'ASETTW Future'!$M$38,'ASETTW Future'!$Q$38,'ASETTW Future'!$U$38)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B-377A-4C1D-B0B2-486EA22EE2CE}"/>
            </c:ext>
          </c:extLst>
        </c:ser>
        <c:ser>
          <c:idx val="36"/>
          <c:order val="37"/>
          <c:tx>
            <c:strRef>
              <c:f>'ASETTW Future'!$A$39</c:f>
              <c:strCache>
                <c:ptCount val="1"/>
              </c:strCache>
            </c:strRef>
          </c:tx>
          <c:spPr>
            <a:ln w="9525" cap="rnd">
              <a:solidFill>
                <a:srgbClr val="FF0000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2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Future'!$D$1:$W$1</c15:sqref>
                  </c15:fullRef>
                </c:ext>
              </c:extLst>
              <c:f>('ASETTW Future'!$E$1,'ASETTW Future'!$I$1,'ASETTW Future'!$M$1,'ASETTW Future'!$Q$1,'ASETTW Future'!$U$1)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Future'!$D$39:$W$39</c15:sqref>
                  </c15:fullRef>
                </c:ext>
              </c:extLst>
              <c:f>('ASETTW Future'!$E$39,'ASETTW Future'!$I$39,'ASETTW Future'!$M$39,'ASETTW Future'!$Q$39,'ASETTW Future'!$U$39)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C-377A-4C1D-B0B2-486EA22EE2CE}"/>
            </c:ext>
          </c:extLst>
        </c:ser>
        <c:ser>
          <c:idx val="37"/>
          <c:order val="38"/>
          <c:tx>
            <c:strRef>
              <c:f>'ASETTW Future'!$A$40</c:f>
              <c:strCache>
                <c:ptCount val="1"/>
                <c:pt idx="0">
                  <c:v>Darmanitan</c:v>
                </c:pt>
              </c:strCache>
            </c:strRef>
          </c:tx>
          <c:spPr>
            <a:ln w="28575" cap="rnd">
              <a:solidFill>
                <a:srgbClr val="C00000">
                  <a:alpha val="70000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Future'!$D$1:$W$1</c15:sqref>
                  </c15:fullRef>
                </c:ext>
              </c:extLst>
              <c:f>('ASETTW Future'!$E$1,'ASETTW Future'!$I$1,'ASETTW Future'!$M$1,'ASETTW Future'!$Q$1,'ASETTW Future'!$U$1)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Future'!$D$40:$W$40</c15:sqref>
                  </c15:fullRef>
                </c:ext>
              </c:extLst>
              <c:f>('ASETTW Future'!$E$40,'ASETTW Future'!$I$40,'ASETTW Future'!$M$40,'ASETTW Future'!$Q$40,'ASETTW Future'!$U$40)</c:f>
              <c:numCache>
                <c:formatCode>General</c:formatCode>
                <c:ptCount val="5"/>
                <c:pt idx="0">
                  <c:v>1.4387542551493679</c:v>
                </c:pt>
                <c:pt idx="1">
                  <c:v>1.3623555121569426</c:v>
                </c:pt>
                <c:pt idx="2">
                  <c:v>1.3055719177801175</c:v>
                </c:pt>
                <c:pt idx="3">
                  <c:v>1.2564330213482104</c:v>
                </c:pt>
                <c:pt idx="4">
                  <c:v>1.2114997883374732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D-377A-4C1D-B0B2-486EA22EE2CE}"/>
            </c:ext>
          </c:extLst>
        </c:ser>
        <c:ser>
          <c:idx val="43"/>
          <c:order val="44"/>
          <c:tx>
            <c:strRef>
              <c:f>'ASETTW Future'!$A$46</c:f>
              <c:strCache>
                <c:ptCount val="1"/>
              </c:strCache>
            </c:strRef>
          </c:tx>
          <c:spPr>
            <a:ln w="28575" cap="rnd">
              <a:solidFill>
                <a:schemeClr val="accent2">
                  <a:alpha val="70000"/>
                </a:schemeClr>
              </a:solidFill>
              <a:prstDash val="lgDash"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Future'!$D$1:$W$1</c15:sqref>
                  </c15:fullRef>
                </c:ext>
              </c:extLst>
              <c:f>('ASETTW Future'!$E$1,'ASETTW Future'!$I$1,'ASETTW Future'!$M$1,'ASETTW Future'!$Q$1,'ASETTW Future'!$U$1)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Future'!$D$46:$W$46</c15:sqref>
                  </c15:fullRef>
                </c:ext>
              </c:extLst>
              <c:f>('ASETTW Future'!$E$46,'ASETTW Future'!$I$46,'ASETTW Future'!$M$46,'ASETTW Future'!$Q$46,'ASETTW Future'!$U$46)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E-377A-4C1D-B0B2-486EA22EE2CE}"/>
            </c:ext>
          </c:extLst>
        </c:ser>
        <c:ser>
          <c:idx val="44"/>
          <c:order val="45"/>
          <c:tx>
            <c:strRef>
              <c:f>'ASETTW Future'!$A$47</c:f>
              <c:strCache>
                <c:ptCount val="1"/>
                <c:pt idx="0">
                  <c:v>Entei</c:v>
                </c:pt>
              </c:strCache>
            </c:strRef>
          </c:tx>
          <c:spPr>
            <a:ln w="12700" cap="rnd">
              <a:solidFill>
                <a:schemeClr val="accent2">
                  <a:lumMod val="75000"/>
                  <a:alpha val="70000"/>
                </a:schemeClr>
              </a:solidFill>
              <a:round/>
            </a:ln>
            <a:effectLst/>
          </c:spPr>
          <c:marker>
            <c:symbol val="circle"/>
            <c:size val="3"/>
            <c:spPr>
              <a:solidFill>
                <a:schemeClr val="accent2">
                  <a:lumMod val="75000"/>
                </a:schemeClr>
              </a:solidFill>
              <a:ln w="9525">
                <a:solidFill>
                  <a:schemeClr val="accent2">
                    <a:lumMod val="75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Future'!$D$1:$W$1</c15:sqref>
                  </c15:fullRef>
                </c:ext>
              </c:extLst>
              <c:f>('ASETTW Future'!$E$1,'ASETTW Future'!$I$1,'ASETTW Future'!$M$1,'ASETTW Future'!$Q$1,'ASETTW Future'!$U$1)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Future'!$D$47:$W$47</c15:sqref>
                  </c15:fullRef>
                </c:ext>
              </c:extLst>
              <c:f>('ASETTW Future'!$E$47,'ASETTW Future'!$I$47,'ASETTW Future'!$M$47,'ASETTW Future'!$Q$47,'ASETTW Future'!$U$47)</c:f>
              <c:numCache>
                <c:formatCode>General</c:formatCode>
                <c:ptCount val="5"/>
                <c:pt idx="0">
                  <c:v>1.5196962563766738</c:v>
                </c:pt>
                <c:pt idx="1">
                  <c:v>1.4569436690847215</c:v>
                </c:pt>
                <c:pt idx="2">
                  <c:v>1.3879243896958426</c:v>
                </c:pt>
                <c:pt idx="3">
                  <c:v>1.3449982257331798</c:v>
                </c:pt>
                <c:pt idx="4">
                  <c:v>1.2990873221749621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F-377A-4C1D-B0B2-486EA22EE2CE}"/>
            </c:ext>
          </c:extLst>
        </c:ser>
        <c:ser>
          <c:idx val="45"/>
          <c:order val="46"/>
          <c:tx>
            <c:strRef>
              <c:f>'ASETTW Future'!$A$48</c:f>
              <c:strCache>
                <c:ptCount val="1"/>
                <c:pt idx="0">
                  <c:v>Heatran</c:v>
                </c:pt>
              </c:strCache>
            </c:strRef>
          </c:tx>
          <c:spPr>
            <a:ln w="12700" cap="rnd">
              <a:solidFill>
                <a:schemeClr val="bg1">
                  <a:lumMod val="50000"/>
                  <a:alpha val="70000"/>
                </a:schemeClr>
              </a:solidFill>
              <a:round/>
            </a:ln>
            <a:effectLst/>
          </c:spPr>
          <c:marker>
            <c:symbol val="circle"/>
            <c:size val="3"/>
            <c:spPr>
              <a:solidFill>
                <a:schemeClr val="bg1">
                  <a:lumMod val="50000"/>
                </a:schemeClr>
              </a:solidFill>
              <a:ln w="9525">
                <a:solidFill>
                  <a:schemeClr val="bg1">
                    <a:lumMod val="5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Future'!$D$1:$W$1</c15:sqref>
                  </c15:fullRef>
                </c:ext>
              </c:extLst>
              <c:f>('ASETTW Future'!$E$1,'ASETTW Future'!$I$1,'ASETTW Future'!$M$1,'ASETTW Future'!$Q$1,'ASETTW Future'!$U$1)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Future'!$D$48:$W$48</c15:sqref>
                  </c15:fullRef>
                </c:ext>
              </c:extLst>
              <c:f>('ASETTW Future'!$E$48,'ASETTW Future'!$I$48,'ASETTW Future'!$M$48,'ASETTW Future'!$Q$48,'ASETTW Future'!$U$48)</c:f>
              <c:numCache>
                <c:formatCode>General</c:formatCode>
                <c:ptCount val="5"/>
                <c:pt idx="0">
                  <c:v>1.5375913781261965</c:v>
                </c:pt>
                <c:pt idx="1">
                  <c:v>1.4713517302605557</c:v>
                </c:pt>
                <c:pt idx="2">
                  <c:v>1.4098136982716947</c:v>
                </c:pt>
                <c:pt idx="3">
                  <c:v>1.3661196278699244</c:v>
                </c:pt>
                <c:pt idx="4">
                  <c:v>1.3206771275712985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0-377A-4C1D-B0B2-486EA22EE2CE}"/>
            </c:ext>
          </c:extLst>
        </c:ser>
        <c:ser>
          <c:idx val="46"/>
          <c:order val="47"/>
          <c:tx>
            <c:strRef>
              <c:f>'ASETTW Future'!$A$49</c:f>
              <c:strCache>
                <c:ptCount val="1"/>
              </c:strCache>
            </c:strRef>
          </c:tx>
          <c:spPr>
            <a:ln w="76200" cap="rnd">
              <a:solidFill>
                <a:srgbClr val="00B0F0">
                  <a:alpha val="70000"/>
                </a:srgbClr>
              </a:solidFill>
              <a:round/>
            </a:ln>
            <a:effectLst/>
          </c:spPr>
          <c:marker>
            <c:symbol val="circle"/>
            <c:size val="10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Future'!$D$1:$W$1</c15:sqref>
                  </c15:fullRef>
                </c:ext>
              </c:extLst>
              <c:f>('ASETTW Future'!$E$1,'ASETTW Future'!$I$1,'ASETTW Future'!$M$1,'ASETTW Future'!$Q$1,'ASETTW Future'!$U$1)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Future'!$D$49:$W$49</c15:sqref>
                  </c15:fullRef>
                </c:ext>
              </c:extLst>
              <c:f>('ASETTW Future'!$E$49,'ASETTW Future'!$I$49,'ASETTW Future'!$M$49,'ASETTW Future'!$Q$49,'ASETTW Future'!$U$49)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1-377A-4C1D-B0B2-486EA22EE2CE}"/>
            </c:ext>
          </c:extLst>
        </c:ser>
        <c:ser>
          <c:idx val="47"/>
          <c:order val="48"/>
          <c:tx>
            <c:strRef>
              <c:f>'ASETTW Future'!$A$50</c:f>
              <c:strCache>
                <c:ptCount val="1"/>
              </c:strCache>
            </c:strRef>
          </c:tx>
          <c:spPr>
            <a:ln w="9525" cap="rnd">
              <a:solidFill>
                <a:schemeClr val="tx1"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2"/>
            <c:spPr>
              <a:solidFill>
                <a:schemeClr val="tx1"/>
              </a:solidFill>
              <a:ln w="9525">
                <a:solidFill>
                  <a:schemeClr val="tx1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Future'!$D$1:$W$1</c15:sqref>
                  </c15:fullRef>
                </c:ext>
              </c:extLst>
              <c:f>('ASETTW Future'!$E$1,'ASETTW Future'!$I$1,'ASETTW Future'!$M$1,'ASETTW Future'!$Q$1,'ASETTW Future'!$U$1)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Future'!$D$50:$W$50</c15:sqref>
                  </c15:fullRef>
                </c:ext>
              </c:extLst>
              <c:f>('ASETTW Future'!$E$50,'ASETTW Future'!$I$50,'ASETTW Future'!$M$50,'ASETTW Future'!$Q$50,'ASETTW Future'!$U$50)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2-377A-4C1D-B0B2-486EA22EE2CE}"/>
            </c:ext>
          </c:extLst>
        </c:ser>
        <c:ser>
          <c:idx val="48"/>
          <c:order val="49"/>
          <c:tx>
            <c:strRef>
              <c:f>'ASETTW Future'!$A$51</c:f>
              <c:strCache>
                <c:ptCount val="1"/>
                <c:pt idx="0">
                  <c:v>Blaziken</c:v>
                </c:pt>
              </c:strCache>
            </c:strRef>
          </c:tx>
          <c:spPr>
            <a:ln w="28575" cap="rnd">
              <a:solidFill>
                <a:srgbClr val="FF0000">
                  <a:alpha val="70000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Future'!$D$1:$W$1</c15:sqref>
                  </c15:fullRef>
                </c:ext>
              </c:extLst>
              <c:f>('ASETTW Future'!$E$1,'ASETTW Future'!$I$1,'ASETTW Future'!$M$1,'ASETTW Future'!$Q$1,'ASETTW Future'!$U$1)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Future'!$D$51:$W$51</c15:sqref>
                  </c15:fullRef>
                </c:ext>
              </c:extLst>
              <c:f>('ASETTW Future'!$E$51,'ASETTW Future'!$I$51,'ASETTW Future'!$M$51,'ASETTW Future'!$Q$51,'ASETTW Future'!$U$51)</c:f>
              <c:numCache>
                <c:formatCode>General</c:formatCode>
                <c:ptCount val="5"/>
                <c:pt idx="0">
                  <c:v>1.5183081041500202</c:v>
                </c:pt>
                <c:pt idx="1">
                  <c:v>1.4379585601582734</c:v>
                </c:pt>
                <c:pt idx="2">
                  <c:v>1.3744129095873596</c:v>
                </c:pt>
                <c:pt idx="3">
                  <c:v>1.3242519906550227</c:v>
                </c:pt>
                <c:pt idx="4">
                  <c:v>1.2729776030492292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3-377A-4C1D-B0B2-486EA22EE2CE}"/>
            </c:ext>
          </c:extLst>
        </c:ser>
        <c:ser>
          <c:idx val="49"/>
          <c:order val="50"/>
          <c:tx>
            <c:strRef>
              <c:f>'ASETTW Future'!$A$52</c:f>
              <c:strCache>
                <c:ptCount val="1"/>
              </c:strCache>
            </c:strRef>
          </c:tx>
          <c:spPr>
            <a:ln w="28575" cap="rnd">
              <a:solidFill>
                <a:srgbClr val="D60093">
                  <a:alpha val="70000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D60093"/>
              </a:solidFill>
              <a:ln w="9525">
                <a:solidFill>
                  <a:srgbClr val="D60093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Future'!$D$1:$W$1</c15:sqref>
                  </c15:fullRef>
                </c:ext>
              </c:extLst>
              <c:f>('ASETTW Future'!$E$1,'ASETTW Future'!$I$1,'ASETTW Future'!$M$1,'ASETTW Future'!$Q$1,'ASETTW Future'!$U$1)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Future'!$D$52:$W$52</c15:sqref>
                  </c15:fullRef>
                </c:ext>
              </c:extLst>
              <c:f>('ASETTW Future'!$E$52,'ASETTW Future'!$I$52,'ASETTW Future'!$M$52,'ASETTW Future'!$Q$52,'ASETTW Future'!$U$52)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4-377A-4C1D-B0B2-486EA22EE2CE}"/>
            </c:ext>
          </c:extLst>
        </c:ser>
        <c:ser>
          <c:idx val="50"/>
          <c:order val="51"/>
          <c:tx>
            <c:strRef>
              <c:f>'ASETTW Future'!$A$53</c:f>
              <c:strCache>
                <c:ptCount val="1"/>
              </c:strCache>
            </c:strRef>
          </c:tx>
          <c:spPr>
            <a:ln w="76200" cap="rnd">
              <a:solidFill>
                <a:srgbClr val="FF66CC">
                  <a:alpha val="69804"/>
                </a:srgbClr>
              </a:solidFill>
              <a:round/>
            </a:ln>
            <a:effectLst/>
          </c:spPr>
          <c:marker>
            <c:symbol val="circle"/>
            <c:size val="10"/>
            <c:spPr>
              <a:solidFill>
                <a:srgbClr val="FF66CC"/>
              </a:solidFill>
              <a:ln w="9525">
                <a:solidFill>
                  <a:srgbClr val="FF66CC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Future'!$D$1:$W$1</c15:sqref>
                  </c15:fullRef>
                </c:ext>
              </c:extLst>
              <c:f>('ASETTW Future'!$E$1,'ASETTW Future'!$I$1,'ASETTW Future'!$M$1,'ASETTW Future'!$Q$1,'ASETTW Future'!$U$1)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Future'!$D$53:$W$53</c15:sqref>
                  </c15:fullRef>
                </c:ext>
              </c:extLst>
              <c:f>('ASETTW Future'!$E$53,'ASETTW Future'!$I$53,'ASETTW Future'!$M$53,'ASETTW Future'!$Q$53,'ASETTW Future'!$U$53)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5-377A-4C1D-B0B2-486EA22EE2CE}"/>
            </c:ext>
          </c:extLst>
        </c:ser>
        <c:ser>
          <c:idx val="51"/>
          <c:order val="52"/>
          <c:tx>
            <c:strRef>
              <c:f>'ASETTW Future'!$A$54</c:f>
              <c:strCache>
                <c:ptCount val="1"/>
              </c:strCache>
            </c:strRef>
          </c:tx>
          <c:spPr>
            <a:ln w="9525" cap="rnd">
              <a:solidFill>
                <a:srgbClr val="F17FE3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2"/>
            <c:spPr>
              <a:solidFill>
                <a:srgbClr val="F17FE3"/>
              </a:solidFill>
              <a:ln w="9525">
                <a:solidFill>
                  <a:srgbClr val="F17FE3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Future'!$D$1:$W$1</c15:sqref>
                  </c15:fullRef>
                </c:ext>
              </c:extLst>
              <c:f>('ASETTW Future'!$E$1,'ASETTW Future'!$I$1,'ASETTW Future'!$M$1,'ASETTW Future'!$Q$1,'ASETTW Future'!$U$1)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Future'!$D$54:$W$54</c15:sqref>
                  </c15:fullRef>
                </c:ext>
              </c:extLst>
              <c:f>('ASETTW Future'!$E$54,'ASETTW Future'!$I$54,'ASETTW Future'!$M$54,'ASETTW Future'!$Q$54,'ASETTW Future'!$U$54)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6-377A-4C1D-B0B2-486EA22EE2CE}"/>
            </c:ext>
          </c:extLst>
        </c:ser>
        <c:ser>
          <c:idx val="52"/>
          <c:order val="53"/>
          <c:tx>
            <c:strRef>
              <c:f>'ASETTW Future'!$A$55</c:f>
              <c:strCache>
                <c:ptCount val="1"/>
                <c:pt idx="0">
                  <c:v>Emboar</c:v>
                </c:pt>
              </c:strCache>
            </c:strRef>
          </c:tx>
          <c:spPr>
            <a:ln w="12700" cap="rnd">
              <a:solidFill>
                <a:srgbClr val="C00000">
                  <a:alpha val="70000"/>
                </a:srgbClr>
              </a:solidFill>
              <a:round/>
            </a:ln>
            <a:effectLst/>
          </c:spPr>
          <c:marker>
            <c:symbol val="circle"/>
            <c:size val="3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Future'!$D$1:$W$1</c15:sqref>
                  </c15:fullRef>
                </c:ext>
              </c:extLst>
              <c:f>('ASETTW Future'!$E$1,'ASETTW Future'!$I$1,'ASETTW Future'!$M$1,'ASETTW Future'!$Q$1,'ASETTW Future'!$U$1)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Future'!$D$55:$W$55</c15:sqref>
                  </c15:fullRef>
                </c:ext>
              </c:extLst>
              <c:f>('ASETTW Future'!$E$55,'ASETTW Future'!$I$55,'ASETTW Future'!$M$55,'ASETTW Future'!$Q$55,'ASETTW Future'!$U$55)</c:f>
              <c:numCache>
                <c:formatCode>General</c:formatCode>
                <c:ptCount val="5"/>
                <c:pt idx="0">
                  <c:v>1.5681125483505265</c:v>
                </c:pt>
                <c:pt idx="1">
                  <c:v>1.4973017746616775</c:v>
                </c:pt>
                <c:pt idx="2">
                  <c:v>1.4303072214021266</c:v>
                </c:pt>
                <c:pt idx="3">
                  <c:v>1.379550045215425</c:v>
                </c:pt>
                <c:pt idx="4">
                  <c:v>1.328550317732796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7-377A-4C1D-B0B2-486EA22EE2CE}"/>
            </c:ext>
          </c:extLst>
        </c:ser>
        <c:ser>
          <c:idx val="53"/>
          <c:order val="54"/>
          <c:tx>
            <c:strRef>
              <c:f>'ASETTW Future'!$A$56</c:f>
              <c:strCache>
                <c:ptCount val="1"/>
              </c:strCache>
            </c:strRef>
          </c:tx>
          <c:spPr>
            <a:ln w="9525" cap="rnd">
              <a:solidFill>
                <a:srgbClr val="FFC000">
                  <a:alpha val="70000"/>
                </a:srgbClr>
              </a:solidFill>
              <a:round/>
            </a:ln>
            <a:effectLst/>
          </c:spPr>
          <c:marker>
            <c:symbol val="circle"/>
            <c:size val="2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Future'!$D$1:$W$1</c15:sqref>
                  </c15:fullRef>
                </c:ext>
              </c:extLst>
              <c:f>('ASETTW Future'!$E$1,'ASETTW Future'!$I$1,'ASETTW Future'!$M$1,'ASETTW Future'!$Q$1,'ASETTW Future'!$U$1)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Future'!$D$56:$W$56</c15:sqref>
                  </c15:fullRef>
                </c:ext>
              </c:extLst>
              <c:f>('ASETTW Future'!$E$56,'ASETTW Future'!$I$56,'ASETTW Future'!$M$56,'ASETTW Future'!$Q$56,'ASETTW Future'!$U$56)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8-377A-4C1D-B0B2-486EA22EE2CE}"/>
            </c:ext>
          </c:extLst>
        </c:ser>
        <c:ser>
          <c:idx val="54"/>
          <c:order val="55"/>
          <c:tx>
            <c:strRef>
              <c:f>'ASETTW Future'!$A$57</c:f>
              <c:strCache>
                <c:ptCount val="1"/>
              </c:strCache>
            </c:strRef>
          </c:tx>
          <c:spPr>
            <a:ln w="57150" cap="rnd">
              <a:solidFill>
                <a:schemeClr val="tx1">
                  <a:alpha val="70000"/>
                </a:schemeClr>
              </a:solidFill>
              <a:round/>
            </a:ln>
            <a:effectLst/>
          </c:spPr>
          <c:marker>
            <c:symbol val="circle"/>
            <c:size val="8"/>
            <c:spPr>
              <a:solidFill>
                <a:schemeClr val="tx1"/>
              </a:solidFill>
              <a:ln w="9525">
                <a:solidFill>
                  <a:schemeClr val="tx1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Future'!$D$1:$W$1</c15:sqref>
                  </c15:fullRef>
                </c:ext>
              </c:extLst>
              <c:f>('ASETTW Future'!$E$1,'ASETTW Future'!$I$1,'ASETTW Future'!$M$1,'ASETTW Future'!$Q$1,'ASETTW Future'!$U$1)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Future'!$D$57:$W$57</c15:sqref>
                  </c15:fullRef>
                </c:ext>
              </c:extLst>
              <c:f>('ASETTW Future'!$E$57,'ASETTW Future'!$I$57,'ASETTW Future'!$M$57,'ASETTW Future'!$Q$57,'ASETTW Future'!$U$57)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9-377A-4C1D-B0B2-486EA22EE2CE}"/>
            </c:ext>
          </c:extLst>
        </c:ser>
        <c:ser>
          <c:idx val="55"/>
          <c:order val="56"/>
          <c:tx>
            <c:strRef>
              <c:f>'ASETTW Future'!$A$58</c:f>
              <c:strCache>
                <c:ptCount val="1"/>
              </c:strCache>
            </c:strRef>
          </c:tx>
          <c:spPr>
            <a:ln w="57150" cap="rnd">
              <a:solidFill>
                <a:schemeClr val="accent2">
                  <a:lumMod val="75000"/>
                  <a:alpha val="70000"/>
                </a:schemeClr>
              </a:solidFill>
              <a:round/>
            </a:ln>
            <a:effectLst/>
          </c:spPr>
          <c:marker>
            <c:symbol val="circle"/>
            <c:size val="8"/>
            <c:spPr>
              <a:solidFill>
                <a:schemeClr val="accent2">
                  <a:lumMod val="75000"/>
                </a:schemeClr>
              </a:solidFill>
              <a:ln w="9525">
                <a:solidFill>
                  <a:schemeClr val="accent2">
                    <a:lumMod val="75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Future'!$D$1:$W$1</c15:sqref>
                  </c15:fullRef>
                </c:ext>
              </c:extLst>
              <c:f>('ASETTW Future'!$E$1,'ASETTW Future'!$I$1,'ASETTW Future'!$M$1,'ASETTW Future'!$Q$1,'ASETTW Future'!$U$1)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Future'!$D$58:$W$58</c15:sqref>
                  </c15:fullRef>
                </c:ext>
              </c:extLst>
              <c:f>('ASETTW Future'!$E$58,'ASETTW Future'!$I$58,'ASETTW Future'!$M$58,'ASETTW Future'!$Q$58,'ASETTW Future'!$U$58)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A-377A-4C1D-B0B2-486EA22EE2CE}"/>
            </c:ext>
          </c:extLst>
        </c:ser>
        <c:ser>
          <c:idx val="56"/>
          <c:order val="57"/>
          <c:tx>
            <c:strRef>
              <c:f>'ASETTW Future'!$A$59</c:f>
              <c:strCache>
                <c:ptCount val="1"/>
                <c:pt idx="0">
                  <c:v>Charizard</c:v>
                </c:pt>
              </c:strCache>
            </c:strRef>
          </c:tx>
          <c:spPr>
            <a:ln w="28575" cap="rnd">
              <a:solidFill>
                <a:srgbClr val="FFC000">
                  <a:alpha val="70000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Future'!$D$1:$W$1</c15:sqref>
                  </c15:fullRef>
                </c:ext>
              </c:extLst>
              <c:f>('ASETTW Future'!$E$1,'ASETTW Future'!$I$1,'ASETTW Future'!$M$1,'ASETTW Future'!$Q$1,'ASETTW Future'!$U$1)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Future'!$D$59:$W$59</c15:sqref>
                  </c15:fullRef>
                </c:ext>
              </c:extLst>
              <c:f>('ASETTW Future'!$E$59,'ASETTW Future'!$I$59,'ASETTW Future'!$M$59,'ASETTW Future'!$Q$59,'ASETTW Future'!$U$59)</c:f>
              <c:numCache>
                <c:formatCode>General</c:formatCode>
                <c:ptCount val="5"/>
                <c:pt idx="0">
                  <c:v>1.6041021853949946</c:v>
                </c:pt>
                <c:pt idx="1">
                  <c:v>1.5260573352009055</c:v>
                </c:pt>
                <c:pt idx="2">
                  <c:v>1.4598334850344588</c:v>
                </c:pt>
                <c:pt idx="3">
                  <c:v>1.4057817352375317</c:v>
                </c:pt>
                <c:pt idx="4">
                  <c:v>1.353944632191366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B-377A-4C1D-B0B2-486EA22EE2CE}"/>
            </c:ext>
          </c:extLst>
        </c:ser>
        <c:ser>
          <c:idx val="57"/>
          <c:order val="58"/>
          <c:tx>
            <c:strRef>
              <c:f>'ASETTW Future'!$A$60</c:f>
              <c:strCache>
                <c:ptCount val="1"/>
              </c:strCache>
            </c:strRef>
          </c:tx>
          <c:spPr>
            <a:ln w="57150" cap="rnd">
              <a:solidFill>
                <a:schemeClr val="accent2">
                  <a:alpha val="70000"/>
                </a:schemeClr>
              </a:solidFill>
              <a:prstDash val="lgDash"/>
              <a:round/>
            </a:ln>
            <a:effectLst/>
          </c:spPr>
          <c:marker>
            <c:symbol val="circle"/>
            <c:size val="8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Future'!$D$1:$W$1</c15:sqref>
                  </c15:fullRef>
                </c:ext>
              </c:extLst>
              <c:f>('ASETTW Future'!$E$1,'ASETTW Future'!$I$1,'ASETTW Future'!$M$1,'ASETTW Future'!$Q$1,'ASETTW Future'!$U$1)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Future'!$D$60:$W$60</c15:sqref>
                  </c15:fullRef>
                </c:ext>
              </c:extLst>
              <c:f>('ASETTW Future'!$E$60,'ASETTW Future'!$I$60,'ASETTW Future'!$M$60,'ASETTW Future'!$Q$60,'ASETTW Future'!$U$60)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C-377A-4C1D-B0B2-486EA22EE2CE}"/>
            </c:ext>
          </c:extLst>
        </c:ser>
        <c:ser>
          <c:idx val="58"/>
          <c:order val="59"/>
          <c:tx>
            <c:strRef>
              <c:f>'ASETTW Future'!$A$61</c:f>
              <c:strCache>
                <c:ptCount val="1"/>
                <c:pt idx="0">
                  <c:v>Flareon</c:v>
                </c:pt>
              </c:strCache>
            </c:strRef>
          </c:tx>
          <c:spPr>
            <a:ln w="28575" cap="rnd">
              <a:solidFill>
                <a:schemeClr val="accent2">
                  <a:alpha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Future'!$D$1:$W$1</c15:sqref>
                  </c15:fullRef>
                </c:ext>
              </c:extLst>
              <c:f>('ASETTW Future'!$E$1,'ASETTW Future'!$I$1,'ASETTW Future'!$M$1,'ASETTW Future'!$Q$1,'ASETTW Future'!$U$1)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Future'!$D$61:$W$61</c15:sqref>
                  </c15:fullRef>
                </c:ext>
              </c:extLst>
              <c:f>('ASETTW Future'!$E$61,'ASETTW Future'!$I$61,'ASETTW Future'!$M$61,'ASETTW Future'!$Q$61,'ASETTW Future'!$U$61)</c:f>
              <c:numCache>
                <c:formatCode>General</c:formatCode>
                <c:ptCount val="5"/>
                <c:pt idx="0">
                  <c:v>1.5937901089983255</c:v>
                </c:pt>
                <c:pt idx="1">
                  <c:v>1.5137149845246838</c:v>
                </c:pt>
                <c:pt idx="2">
                  <c:v>1.4462471601158282</c:v>
                </c:pt>
                <c:pt idx="3">
                  <c:v>1.3917175565225888</c:v>
                </c:pt>
                <c:pt idx="4">
                  <c:v>1.3400832825019242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D-377A-4C1D-B0B2-486EA22EE2CE}"/>
            </c:ext>
          </c:extLst>
        </c:ser>
        <c:ser>
          <c:idx val="59"/>
          <c:order val="60"/>
          <c:tx>
            <c:strRef>
              <c:f>'ASETTW Future'!$A$62</c:f>
              <c:strCache>
                <c:ptCount val="1"/>
                <c:pt idx="0">
                  <c:v>Typhlosion</c:v>
                </c:pt>
              </c:strCache>
            </c:strRef>
          </c:tx>
          <c:spPr>
            <a:ln w="12700" cap="rnd">
              <a:solidFill>
                <a:schemeClr val="accent1">
                  <a:lumMod val="75000"/>
                  <a:alpha val="70000"/>
                </a:schemeClr>
              </a:solidFill>
              <a:round/>
            </a:ln>
            <a:effectLst/>
          </c:spPr>
          <c:marker>
            <c:symbol val="circle"/>
            <c:size val="3"/>
            <c:spPr>
              <a:solidFill>
                <a:schemeClr val="accent1">
                  <a:lumMod val="75000"/>
                </a:schemeClr>
              </a:solidFill>
              <a:ln w="9525">
                <a:solidFill>
                  <a:schemeClr val="accent1">
                    <a:lumMod val="75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Future'!$D$1:$W$1</c15:sqref>
                  </c15:fullRef>
                </c:ext>
              </c:extLst>
              <c:f>('ASETTW Future'!$E$1,'ASETTW Future'!$I$1,'ASETTW Future'!$M$1,'ASETTW Future'!$Q$1,'ASETTW Future'!$U$1)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Future'!$D$62:$W$62</c15:sqref>
                  </c15:fullRef>
                </c:ext>
              </c:extLst>
              <c:f>('ASETTW Future'!$E$62,'ASETTW Future'!$I$62,'ASETTW Future'!$M$62,'ASETTW Future'!$Q$62,'ASETTW Future'!$U$62)</c:f>
              <c:numCache>
                <c:formatCode>General</c:formatCode>
                <c:ptCount val="5"/>
                <c:pt idx="0">
                  <c:v>1.6734156427851135</c:v>
                </c:pt>
                <c:pt idx="1">
                  <c:v>1.5918903552012165</c:v>
                </c:pt>
                <c:pt idx="2">
                  <c:v>1.5222863347623017</c:v>
                </c:pt>
                <c:pt idx="3">
                  <c:v>1.4661002158932854</c:v>
                </c:pt>
                <c:pt idx="4">
                  <c:v>1.4131112614895338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E-377A-4C1D-B0B2-486EA22EE2CE}"/>
            </c:ext>
          </c:extLst>
        </c:ser>
        <c:ser>
          <c:idx val="60"/>
          <c:order val="61"/>
          <c:tx>
            <c:strRef>
              <c:f>'ASETTW Future'!$A$63</c:f>
              <c:strCache>
                <c:ptCount val="1"/>
              </c:strCache>
            </c:strRef>
          </c:tx>
          <c:spPr>
            <a:ln w="9525" cap="rnd">
              <a:solidFill>
                <a:schemeClr val="bg1">
                  <a:lumMod val="50000"/>
                  <a:alpha val="70000"/>
                </a:schemeClr>
              </a:solidFill>
              <a:round/>
            </a:ln>
            <a:effectLst/>
          </c:spPr>
          <c:marker>
            <c:symbol val="circle"/>
            <c:size val="2"/>
            <c:spPr>
              <a:solidFill>
                <a:schemeClr val="bg1">
                  <a:lumMod val="50000"/>
                </a:schemeClr>
              </a:solidFill>
              <a:ln w="9525">
                <a:solidFill>
                  <a:schemeClr val="bg1">
                    <a:lumMod val="5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Future'!$D$1:$W$1</c15:sqref>
                  </c15:fullRef>
                </c:ext>
              </c:extLst>
              <c:f>('ASETTW Future'!$E$1,'ASETTW Future'!$I$1,'ASETTW Future'!$M$1,'ASETTW Future'!$Q$1,'ASETTW Future'!$U$1)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Future'!$D$63:$W$63</c15:sqref>
                  </c15:fullRef>
                </c:ext>
              </c:extLst>
              <c:f>('ASETTW Future'!$E$63,'ASETTW Future'!$I$63,'ASETTW Future'!$M$63,'ASETTW Future'!$Q$63,'ASETTW Future'!$U$63)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F-377A-4C1D-B0B2-486EA22EE2CE}"/>
            </c:ext>
          </c:extLst>
        </c:ser>
        <c:ser>
          <c:idx val="61"/>
          <c:order val="62"/>
          <c:tx>
            <c:strRef>
              <c:f>'ASETTW Future'!$A$64</c:f>
              <c:strCache>
                <c:ptCount val="1"/>
              </c:strCache>
            </c:strRef>
          </c:tx>
          <c:spPr>
            <a:ln w="12700" cap="rnd">
              <a:solidFill>
                <a:srgbClr val="FFC000">
                  <a:alpha val="70000"/>
                </a:srgbClr>
              </a:solidFill>
              <a:round/>
            </a:ln>
            <a:effectLst/>
          </c:spPr>
          <c:marker>
            <c:symbol val="circle"/>
            <c:size val="3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Future'!$D$1:$W$1</c15:sqref>
                  </c15:fullRef>
                </c:ext>
              </c:extLst>
              <c:f>('ASETTW Future'!$E$1,'ASETTW Future'!$I$1,'ASETTW Future'!$M$1,'ASETTW Future'!$Q$1,'ASETTW Future'!$U$1)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Future'!$D$64:$W$64</c15:sqref>
                  </c15:fullRef>
                </c:ext>
              </c:extLst>
              <c:f>('ASETTW Future'!$E$64,'ASETTW Future'!$I$64,'ASETTW Future'!$M$64,'ASETTW Future'!$Q$64,'ASETTW Future'!$U$64)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0-377A-4C1D-B0B2-486EA22EE2CE}"/>
            </c:ext>
          </c:extLst>
        </c:ser>
        <c:ser>
          <c:idx val="62"/>
          <c:order val="63"/>
          <c:tx>
            <c:strRef>
              <c:f>'ASETTW Future'!$A$65</c:f>
              <c:strCache>
                <c:ptCount val="1"/>
              </c:strCache>
            </c:strRef>
          </c:tx>
          <c:spPr>
            <a:ln w="12700" cap="rnd">
              <a:solidFill>
                <a:schemeClr val="accent2">
                  <a:lumMod val="60000"/>
                  <a:lumOff val="40000"/>
                  <a:alpha val="70000"/>
                </a:schemeClr>
              </a:solidFill>
              <a:round/>
            </a:ln>
            <a:effectLst/>
          </c:spPr>
          <c:marker>
            <c:symbol val="circle"/>
            <c:size val="3"/>
            <c:spPr>
              <a:solidFill>
                <a:schemeClr val="accent2">
                  <a:lumMod val="60000"/>
                  <a:lumOff val="40000"/>
                </a:schemeClr>
              </a:solidFill>
              <a:ln w="9525">
                <a:solidFill>
                  <a:schemeClr val="accent2">
                    <a:lumMod val="60000"/>
                    <a:lumOff val="4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Future'!$D$1:$W$1</c15:sqref>
                  </c15:fullRef>
                </c:ext>
              </c:extLst>
              <c:f>('ASETTW Future'!$E$1,'ASETTW Future'!$I$1,'ASETTW Future'!$M$1,'ASETTW Future'!$Q$1,'ASETTW Future'!$U$1)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Future'!$D$65:$W$65</c15:sqref>
                  </c15:fullRef>
                </c:ext>
              </c:extLst>
              <c:f>('ASETTW Future'!$E$65,'ASETTW Future'!$I$65,'ASETTW Future'!$M$65,'ASETTW Future'!$Q$65,'ASETTW Future'!$U$65)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1-377A-4C1D-B0B2-486EA22EE2CE}"/>
            </c:ext>
          </c:extLst>
        </c:ser>
        <c:ser>
          <c:idx val="63"/>
          <c:order val="64"/>
          <c:tx>
            <c:strRef>
              <c:f>'ASETTW Future'!$A$66</c:f>
              <c:strCache>
                <c:ptCount val="1"/>
              </c:strCache>
            </c:strRef>
          </c:tx>
          <c:spPr>
            <a:ln w="28575" cap="rnd">
              <a:solidFill>
                <a:srgbClr val="33CCCC">
                  <a:alpha val="70000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33CCCC"/>
              </a:solidFill>
              <a:ln w="9525">
                <a:solidFill>
                  <a:srgbClr val="33CCCC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Future'!$D$1:$W$1</c15:sqref>
                  </c15:fullRef>
                </c:ext>
              </c:extLst>
              <c:f>('ASETTW Future'!$E$1,'ASETTW Future'!$I$1,'ASETTW Future'!$M$1,'ASETTW Future'!$Q$1,'ASETTW Future'!$U$1)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Future'!$D$66:$W$66</c15:sqref>
                  </c15:fullRef>
                </c:ext>
              </c:extLst>
              <c:f>('ASETTW Future'!$E$66,'ASETTW Future'!$I$66,'ASETTW Future'!$M$66,'ASETTW Future'!$Q$66,'ASETTW Future'!$U$66)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2-377A-4C1D-B0B2-486EA22EE2CE}"/>
            </c:ext>
          </c:extLst>
        </c:ser>
        <c:ser>
          <c:idx val="64"/>
          <c:order val="65"/>
          <c:tx>
            <c:strRef>
              <c:f>'ASETTW Future'!$A$67</c:f>
              <c:strCache>
                <c:ptCount val="1"/>
              </c:strCache>
            </c:strRef>
          </c:tx>
          <c:spPr>
            <a:ln w="12700" cap="rnd">
              <a:solidFill>
                <a:srgbClr val="FF0000">
                  <a:alpha val="70000"/>
                </a:srgbClr>
              </a:solidFill>
              <a:round/>
            </a:ln>
            <a:effectLst/>
          </c:spPr>
          <c:marker>
            <c:symbol val="circle"/>
            <c:size val="3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Future'!$D$1:$W$1</c15:sqref>
                  </c15:fullRef>
                </c:ext>
              </c:extLst>
              <c:f>('ASETTW Future'!$E$1,'ASETTW Future'!$I$1,'ASETTW Future'!$M$1,'ASETTW Future'!$Q$1,'ASETTW Future'!$U$1)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Future'!$D$67:$W$67</c15:sqref>
                  </c15:fullRef>
                </c:ext>
              </c:extLst>
              <c:f>('ASETTW Future'!$E$67,'ASETTW Future'!$I$67,'ASETTW Future'!$M$67,'ASETTW Future'!$Q$67,'ASETTW Future'!$U$67)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3-377A-4C1D-B0B2-486EA22EE2CE}"/>
            </c:ext>
          </c:extLst>
        </c:ser>
        <c:ser>
          <c:idx val="65"/>
          <c:order val="66"/>
          <c:tx>
            <c:strRef>
              <c:f>'ASETTW Future'!$A$68</c:f>
              <c:strCache>
                <c:ptCount val="1"/>
              </c:strCache>
            </c:strRef>
          </c:tx>
          <c:spPr>
            <a:ln w="12700" cap="rnd">
              <a:solidFill>
                <a:schemeClr val="accent4">
                  <a:lumMod val="75000"/>
                  <a:alpha val="70000"/>
                </a:schemeClr>
              </a:solidFill>
              <a:round/>
            </a:ln>
            <a:effectLst/>
          </c:spPr>
          <c:marker>
            <c:symbol val="circle"/>
            <c:size val="3"/>
            <c:spPr>
              <a:solidFill>
                <a:schemeClr val="accent4">
                  <a:lumMod val="75000"/>
                </a:schemeClr>
              </a:solidFill>
              <a:ln w="9525">
                <a:solidFill>
                  <a:schemeClr val="accent4">
                    <a:lumMod val="75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Future'!$D$1:$W$1</c15:sqref>
                  </c15:fullRef>
                </c:ext>
              </c:extLst>
              <c:f>('ASETTW Future'!$E$1,'ASETTW Future'!$I$1,'ASETTW Future'!$M$1,'ASETTW Future'!$Q$1,'ASETTW Future'!$U$1)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Future'!$D$68:$W$68</c15:sqref>
                  </c15:fullRef>
                </c:ext>
              </c:extLst>
              <c:f>('ASETTW Future'!$E$68,'ASETTW Future'!$I$68,'ASETTW Future'!$M$68,'ASETTW Future'!$Q$68,'ASETTW Future'!$U$68)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4-377A-4C1D-B0B2-486EA22EE2CE}"/>
            </c:ext>
          </c:extLst>
        </c:ser>
        <c:ser>
          <c:idx val="66"/>
          <c:order val="67"/>
          <c:tx>
            <c:strRef>
              <c:f>'ASETTW Future'!$A$69</c:f>
              <c:strCache>
                <c:ptCount val="1"/>
              </c:strCache>
            </c:strRef>
          </c:tx>
          <c:spPr>
            <a:ln w="28575" cap="rnd">
              <a:solidFill>
                <a:srgbClr val="D60093">
                  <a:alpha val="70000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D60093"/>
              </a:solidFill>
              <a:ln w="9525">
                <a:solidFill>
                  <a:srgbClr val="D60093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Future'!$D$1:$W$1</c15:sqref>
                  </c15:fullRef>
                </c:ext>
              </c:extLst>
              <c:f>('ASETTW Future'!$E$1,'ASETTW Future'!$I$1,'ASETTW Future'!$M$1,'ASETTW Future'!$Q$1,'ASETTW Future'!$U$1)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Future'!$D$69:$W$69</c15:sqref>
                  </c15:fullRef>
                </c:ext>
              </c:extLst>
              <c:f>('ASETTW Future'!$E$69,'ASETTW Future'!$I$69,'ASETTW Future'!$M$69,'ASETTW Future'!$Q$69,'ASETTW Future'!$U$69)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5-377A-4C1D-B0B2-486EA22EE2CE}"/>
            </c:ext>
          </c:extLst>
        </c:ser>
        <c:ser>
          <c:idx val="67"/>
          <c:order val="68"/>
          <c:tx>
            <c:strRef>
              <c:f>'ASETTW Future'!$A$70</c:f>
              <c:strCache>
                <c:ptCount val="1"/>
              </c:strCache>
            </c:strRef>
          </c:tx>
          <c:spPr>
            <a:ln w="12700" cap="rnd">
              <a:solidFill>
                <a:schemeClr val="tx1">
                  <a:alpha val="70000"/>
                </a:schemeClr>
              </a:solidFill>
              <a:round/>
            </a:ln>
            <a:effectLst/>
          </c:spPr>
          <c:marker>
            <c:symbol val="circle"/>
            <c:size val="3"/>
            <c:spPr>
              <a:solidFill>
                <a:schemeClr val="tx1"/>
              </a:solidFill>
              <a:ln w="9525">
                <a:solidFill>
                  <a:schemeClr val="tx1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Future'!$D$1:$W$1</c15:sqref>
                  </c15:fullRef>
                </c:ext>
              </c:extLst>
              <c:f>('ASETTW Future'!$E$1,'ASETTW Future'!$I$1,'ASETTW Future'!$M$1,'ASETTW Future'!$Q$1,'ASETTW Future'!$U$1)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Future'!$D$70:$W$70</c15:sqref>
                  </c15:fullRef>
                </c:ext>
              </c:extLst>
              <c:f>('ASETTW Future'!$E$70,'ASETTW Future'!$I$70,'ASETTW Future'!$M$70,'ASETTW Future'!$Q$70,'ASETTW Future'!$U$70)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6-377A-4C1D-B0B2-486EA22EE2CE}"/>
            </c:ext>
          </c:extLst>
        </c:ser>
        <c:ser>
          <c:idx val="68"/>
          <c:order val="69"/>
          <c:tx>
            <c:strRef>
              <c:f>'ASETTW Future'!$A$71</c:f>
              <c:strCache>
                <c:ptCount val="1"/>
                <c:pt idx="0">
                  <c:v>Primal Groudon</c:v>
                </c:pt>
              </c:strCache>
            </c:strRef>
          </c:tx>
          <c:spPr>
            <a:ln w="57150" cap="rnd">
              <a:solidFill>
                <a:srgbClr val="FF0000">
                  <a:alpha val="70000"/>
                </a:srgbClr>
              </a:solidFill>
              <a:prstDash val="lgDash"/>
              <a:round/>
            </a:ln>
            <a:effectLst/>
          </c:spPr>
          <c:marker>
            <c:symbol val="circle"/>
            <c:size val="8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Future'!$D$1:$W$1</c15:sqref>
                  </c15:fullRef>
                </c:ext>
              </c:extLst>
              <c:f>('ASETTW Future'!$E$1,'ASETTW Future'!$I$1,'ASETTW Future'!$M$1,'ASETTW Future'!$Q$1,'ASETTW Future'!$U$1)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Future'!$D$71:$W$71</c15:sqref>
                  </c15:fullRef>
                </c:ext>
              </c:extLst>
              <c:f>('ASETTW Future'!$E$71,'ASETTW Future'!$I$71,'ASETTW Future'!$M$71,'ASETTW Future'!$Q$71,'ASETTW Future'!$U$71)</c:f>
              <c:numCache>
                <c:formatCode>General</c:formatCode>
                <c:ptCount val="5"/>
                <c:pt idx="0">
                  <c:v>1.0261471340912265</c:v>
                </c:pt>
                <c:pt idx="1">
                  <c:v>0.98466389074133043</c:v>
                </c:pt>
                <c:pt idx="2">
                  <c:v>0.94334386230121314</c:v>
                </c:pt>
                <c:pt idx="3">
                  <c:v>0.91169777761239013</c:v>
                </c:pt>
                <c:pt idx="4">
                  <c:v>0.87968747093034005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7-377A-4C1D-B0B2-486EA22EE2CE}"/>
            </c:ext>
          </c:extLst>
        </c:ser>
        <c:ser>
          <c:idx val="69"/>
          <c:order val="70"/>
          <c:tx>
            <c:strRef>
              <c:f>'ASETTW Future'!$A$72</c:f>
              <c:strCache>
                <c:ptCount val="1"/>
                <c:pt idx="0">
                  <c:v>Primal Groudon</c:v>
                </c:pt>
              </c:strCache>
            </c:strRef>
          </c:tx>
          <c:spPr>
            <a:ln w="57150" cap="rnd">
              <a:solidFill>
                <a:srgbClr val="FF0000">
                  <a:alpha val="70000"/>
                </a:srgbClr>
              </a:solidFill>
              <a:prstDash val="lgDash"/>
              <a:round/>
            </a:ln>
            <a:effectLst/>
          </c:spPr>
          <c:marker>
            <c:symbol val="circle"/>
            <c:size val="8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Future'!$D$1:$W$1</c15:sqref>
                  </c15:fullRef>
                </c:ext>
              </c:extLst>
              <c:f>('ASETTW Future'!$E$1,'ASETTW Future'!$I$1,'ASETTW Future'!$M$1,'ASETTW Future'!$Q$1,'ASETTW Future'!$U$1)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Future'!$D$72:$W$72</c15:sqref>
                  </c15:fullRef>
                </c:ext>
              </c:extLst>
              <c:f>('ASETTW Future'!$E$72,'ASETTW Future'!$I$72,'ASETTW Future'!$M$72,'ASETTW Future'!$Q$72,'ASETTW Future'!$U$72)</c:f>
              <c:numCache>
                <c:formatCode>General</c:formatCode>
                <c:ptCount val="5"/>
                <c:pt idx="0">
                  <c:v>1.1120287897882768</c:v>
                </c:pt>
                <c:pt idx="1">
                  <c:v>1.0668106944265667</c:v>
                </c:pt>
                <c:pt idx="2">
                  <c:v>1.0210154312666317</c:v>
                </c:pt>
                <c:pt idx="3">
                  <c:v>0.98610755499561487</c:v>
                </c:pt>
                <c:pt idx="4">
                  <c:v>0.95172622510247318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8-377A-4C1D-B0B2-486EA22EE2CE}"/>
            </c:ext>
          </c:extLst>
        </c:ser>
        <c:ser>
          <c:idx val="70"/>
          <c:order val="71"/>
          <c:tx>
            <c:strRef>
              <c:f>'ASETTW Future'!$A$73</c:f>
              <c:strCache>
                <c:ptCount val="1"/>
              </c:strCache>
            </c:strRef>
          </c:tx>
          <c:spPr>
            <a:ln w="57150" cap="rnd">
              <a:solidFill>
                <a:srgbClr val="00B0F0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8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Future'!$D$1:$W$1</c15:sqref>
                  </c15:fullRef>
                </c:ext>
              </c:extLst>
              <c:f>('ASETTW Future'!$E$1,'ASETTW Future'!$I$1,'ASETTW Future'!$M$1,'ASETTW Future'!$Q$1,'ASETTW Future'!$U$1)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Future'!$D$73:$W$73</c15:sqref>
                  </c15:fullRef>
                </c:ext>
              </c:extLst>
              <c:f>('ASETTW Future'!$E$73,'ASETTW Future'!$I$73,'ASETTW Future'!$M$73,'ASETTW Future'!$Q$73,'ASETTW Future'!$U$73)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9-377A-4C1D-B0B2-486EA22EE2CE}"/>
            </c:ext>
          </c:extLst>
        </c:ser>
        <c:ser>
          <c:idx val="71"/>
          <c:order val="72"/>
          <c:tx>
            <c:strRef>
              <c:f>'ASETTW Future'!$A$74</c:f>
              <c:strCache>
                <c:ptCount val="1"/>
              </c:strCache>
            </c:strRef>
          </c:tx>
          <c:spPr>
            <a:ln w="76200" cap="rnd">
              <a:solidFill>
                <a:srgbClr val="C00000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10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Future'!$D$1:$W$1</c15:sqref>
                  </c15:fullRef>
                </c:ext>
              </c:extLst>
              <c:f>('ASETTW Future'!$E$1,'ASETTW Future'!$I$1,'ASETTW Future'!$M$1,'ASETTW Future'!$Q$1,'ASETTW Future'!$U$1)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Future'!$D$74:$W$74</c15:sqref>
                  </c15:fullRef>
                </c:ext>
              </c:extLst>
              <c:f>('ASETTW Future'!$E$74,'ASETTW Future'!$I$74,'ASETTW Future'!$M$74,'ASETTW Future'!$Q$74,'ASETTW Future'!$U$74)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A-377A-4C1D-B0B2-486EA22EE2CE}"/>
            </c:ext>
          </c:extLst>
        </c:ser>
        <c:ser>
          <c:idx val="72"/>
          <c:order val="73"/>
          <c:tx>
            <c:strRef>
              <c:f>'ASETTW Future'!$A$75</c:f>
              <c:strCache>
                <c:ptCount val="1"/>
              </c:strCache>
            </c:strRef>
          </c:tx>
          <c:spPr>
            <a:ln w="76200" cap="rnd">
              <a:solidFill>
                <a:srgbClr val="2F5597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10"/>
            <c:spPr>
              <a:solidFill>
                <a:srgbClr val="2F5597"/>
              </a:solidFill>
              <a:ln w="9525">
                <a:solidFill>
                  <a:srgbClr val="2F5597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Future'!$D$1:$W$1</c15:sqref>
                  </c15:fullRef>
                </c:ext>
              </c:extLst>
              <c:f>('ASETTW Future'!$E$1,'ASETTW Future'!$I$1,'ASETTW Future'!$M$1,'ASETTW Future'!$Q$1,'ASETTW Future'!$U$1)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Future'!$D$75:$W$75</c15:sqref>
                  </c15:fullRef>
                </c:ext>
              </c:extLst>
              <c:f>('ASETTW Future'!$E$75,'ASETTW Future'!$I$75,'ASETTW Future'!$M$75,'ASETTW Future'!$Q$75,'ASETTW Future'!$U$75)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B-377A-4C1D-B0B2-486EA22EE2CE}"/>
            </c:ext>
          </c:extLst>
        </c:ser>
        <c:ser>
          <c:idx val="73"/>
          <c:order val="74"/>
          <c:tx>
            <c:strRef>
              <c:f>'ASETTW Future'!$A$76</c:f>
              <c:strCache>
                <c:ptCount val="1"/>
              </c:strCache>
            </c:strRef>
          </c:tx>
          <c:spPr>
            <a:ln w="76200" cap="rnd">
              <a:solidFill>
                <a:srgbClr val="FF9933">
                  <a:alpha val="70000"/>
                </a:srgbClr>
              </a:solidFill>
              <a:round/>
            </a:ln>
            <a:effectLst/>
          </c:spPr>
          <c:marker>
            <c:symbol val="circle"/>
            <c:size val="10"/>
            <c:spPr>
              <a:solidFill>
                <a:srgbClr val="FF9933"/>
              </a:solidFill>
              <a:ln w="9525">
                <a:solidFill>
                  <a:srgbClr val="FF9933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Future'!$D$1:$W$1</c15:sqref>
                  </c15:fullRef>
                </c:ext>
              </c:extLst>
              <c:f>('ASETTW Future'!$E$1,'ASETTW Future'!$I$1,'ASETTW Future'!$M$1,'ASETTW Future'!$Q$1,'ASETTW Future'!$U$1)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Future'!$D$76:$W$76</c15:sqref>
                  </c15:fullRef>
                </c:ext>
              </c:extLst>
              <c:f>('ASETTW Future'!$E$76,'ASETTW Future'!$I$76,'ASETTW Future'!$M$76,'ASETTW Future'!$Q$76,'ASETTW Future'!$U$76)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C-377A-4C1D-B0B2-486EA22EE2CE}"/>
            </c:ext>
          </c:extLst>
        </c:ser>
        <c:ser>
          <c:idx val="74"/>
          <c:order val="75"/>
          <c:tx>
            <c:strRef>
              <c:f>'ASETTW Future'!$A$77</c:f>
              <c:strCache>
                <c:ptCount val="1"/>
              </c:strCache>
            </c:strRef>
          </c:tx>
          <c:spPr>
            <a:ln w="28575" cap="rnd">
              <a:solidFill>
                <a:schemeClr val="tx1">
                  <a:alpha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1"/>
              </a:solidFill>
              <a:ln w="9525">
                <a:solidFill>
                  <a:schemeClr val="tx1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Future'!$D$1:$W$1</c15:sqref>
                  </c15:fullRef>
                </c:ext>
              </c:extLst>
              <c:f>('ASETTW Future'!$E$1,'ASETTW Future'!$I$1,'ASETTW Future'!$M$1,'ASETTW Future'!$Q$1,'ASETTW Future'!$U$1)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Future'!$D$77:$W$77</c15:sqref>
                  </c15:fullRef>
                </c:ext>
              </c:extLst>
              <c:f>('ASETTW Future'!$E$77,'ASETTW Future'!$I$77,'ASETTW Future'!$M$77,'ASETTW Future'!$Q$77,'ASETTW Future'!$U$77)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D-377A-4C1D-B0B2-486EA22EE2CE}"/>
            </c:ext>
          </c:extLst>
        </c:ser>
        <c:ser>
          <c:idx val="75"/>
          <c:order val="76"/>
          <c:tx>
            <c:strRef>
              <c:f>'ASETTW Future'!$A$78</c:f>
              <c:strCache>
                <c:ptCount val="1"/>
                <c:pt idx="0">
                  <c:v>Primal Groudon</c:v>
                </c:pt>
              </c:strCache>
            </c:strRef>
          </c:tx>
          <c:spPr>
            <a:ln w="57150" cap="rnd">
              <a:solidFill>
                <a:srgbClr val="FF0000">
                  <a:alpha val="70000"/>
                </a:srgbClr>
              </a:solidFill>
              <a:prstDash val="lgDash"/>
              <a:round/>
            </a:ln>
            <a:effectLst/>
          </c:spPr>
          <c:marker>
            <c:symbol val="circle"/>
            <c:size val="8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Future'!$D$1:$W$1</c15:sqref>
                  </c15:fullRef>
                </c:ext>
              </c:extLst>
              <c:f>('ASETTW Future'!$E$1,'ASETTW Future'!$I$1,'ASETTW Future'!$M$1,'ASETTW Future'!$Q$1,'ASETTW Future'!$U$1)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Future'!$D$78:$W$78</c15:sqref>
                  </c15:fullRef>
                </c:ext>
              </c:extLst>
              <c:f>('ASETTW Future'!$E$78,'ASETTW Future'!$I$78,'ASETTW Future'!$M$78,'ASETTW Future'!$Q$78,'ASETTW Future'!$U$78)</c:f>
              <c:numCache>
                <c:formatCode>General</c:formatCode>
                <c:ptCount val="5"/>
                <c:pt idx="0">
                  <c:v>1.1150518298626415</c:v>
                </c:pt>
                <c:pt idx="1">
                  <c:v>1.0626580755305444</c:v>
                </c:pt>
                <c:pt idx="2">
                  <c:v>1.0169897652291335</c:v>
                </c:pt>
                <c:pt idx="3">
                  <c:v>0.98182841333986071</c:v>
                </c:pt>
                <c:pt idx="4">
                  <c:v>0.94845439361307637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E-377A-4C1D-B0B2-486EA22EE2CE}"/>
            </c:ext>
          </c:extLst>
        </c:ser>
        <c:ser>
          <c:idx val="76"/>
          <c:order val="77"/>
          <c:tx>
            <c:strRef>
              <c:f>'ASETTW Future'!$A$79</c:f>
              <c:strCache>
                <c:ptCount val="1"/>
              </c:strCache>
            </c:strRef>
          </c:tx>
          <c:spPr>
            <a:ln w="28575" cap="rnd">
              <a:solidFill>
                <a:schemeClr val="accent1"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Future'!$D$1:$W$1</c15:sqref>
                  </c15:fullRef>
                </c:ext>
              </c:extLst>
              <c:f>('ASETTW Future'!$E$1,'ASETTW Future'!$I$1,'ASETTW Future'!$M$1,'ASETTW Future'!$Q$1,'ASETTW Future'!$U$1)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Future'!$D$79:$W$79</c15:sqref>
                  </c15:fullRef>
                </c:ext>
              </c:extLst>
              <c:f>('ASETTW Future'!$E$79,'ASETTW Future'!$I$79,'ASETTW Future'!$M$79,'ASETTW Future'!$Q$79,'ASETTW Future'!$U$79)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F-377A-4C1D-B0B2-486EA22EE2CE}"/>
            </c:ext>
          </c:extLst>
        </c:ser>
        <c:ser>
          <c:idx val="77"/>
          <c:order val="78"/>
          <c:tx>
            <c:strRef>
              <c:f>'ASETTW Future'!$A$80</c:f>
              <c:strCache>
                <c:ptCount val="1"/>
              </c:strCache>
            </c:strRef>
          </c:tx>
          <c:spPr>
            <a:ln w="28575" cap="rnd">
              <a:solidFill>
                <a:srgbClr val="FF0000">
                  <a:alpha val="70000"/>
                </a:srgbClr>
              </a:solidFill>
              <a:prstDash val="lgDash"/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Future'!$D$1:$W$1</c15:sqref>
                  </c15:fullRef>
                </c:ext>
              </c:extLst>
              <c:f>('ASETTW Future'!$E$1,'ASETTW Future'!$I$1,'ASETTW Future'!$M$1,'ASETTW Future'!$Q$1,'ASETTW Future'!$U$1)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Future'!$D$80:$W$80</c15:sqref>
                  </c15:fullRef>
                </c:ext>
              </c:extLst>
              <c:f>('ASETTW Future'!$E$80,'ASETTW Future'!$I$80,'ASETTW Future'!$M$80,'ASETTW Future'!$Q$80,'ASETTW Future'!$U$80)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50-377A-4C1D-B0B2-486EA22EE2CE}"/>
            </c:ext>
          </c:extLst>
        </c:ser>
        <c:ser>
          <c:idx val="78"/>
          <c:order val="79"/>
          <c:tx>
            <c:strRef>
              <c:f>'ASETTW Future'!$A$81</c:f>
              <c:strCache>
                <c:ptCount val="1"/>
                <c:pt idx="0">
                  <c:v>Primal Groudon</c:v>
                </c:pt>
              </c:strCache>
            </c:strRef>
          </c:tx>
          <c:spPr>
            <a:ln w="57150" cap="rnd">
              <a:solidFill>
                <a:srgbClr val="FF0000">
                  <a:alpha val="70000"/>
                </a:srgbClr>
              </a:solidFill>
              <a:prstDash val="lgDash"/>
              <a:round/>
            </a:ln>
            <a:effectLst/>
          </c:spPr>
          <c:marker>
            <c:symbol val="circle"/>
            <c:size val="8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Future'!$D$1:$W$1</c15:sqref>
                  </c15:fullRef>
                </c:ext>
              </c:extLst>
              <c:f>('ASETTW Future'!$E$1,'ASETTW Future'!$I$1,'ASETTW Future'!$M$1,'ASETTW Future'!$Q$1,'ASETTW Future'!$U$1)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Future'!$D$81:$W$81</c15:sqref>
                  </c15:fullRef>
                </c:ext>
              </c:extLst>
              <c:f>('ASETTW Future'!$E$81,'ASETTW Future'!$I$81,'ASETTW Future'!$M$81,'ASETTW Future'!$Q$81,'ASETTW Future'!$U$81)</c:f>
              <c:numCache>
                <c:formatCode>General</c:formatCode>
                <c:ptCount val="5"/>
                <c:pt idx="0">
                  <c:v>1.2020139088234465</c:v>
                </c:pt>
                <c:pt idx="1">
                  <c:v>1.1487708913496575</c:v>
                </c:pt>
                <c:pt idx="2">
                  <c:v>1.1029690223877866</c:v>
                </c:pt>
                <c:pt idx="3">
                  <c:v>1.0656995599273358</c:v>
                </c:pt>
                <c:pt idx="4">
                  <c:v>1.0313802263613412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51-377A-4C1D-B0B2-486EA22EE2CE}"/>
            </c:ext>
          </c:extLst>
        </c:ser>
        <c:ser>
          <c:idx val="79"/>
          <c:order val="80"/>
          <c:tx>
            <c:strRef>
              <c:f>'ASETTW Future'!$A$82</c:f>
              <c:strCache>
                <c:ptCount val="1"/>
              </c:strCache>
            </c:strRef>
          </c:tx>
          <c:spPr>
            <a:ln w="28575" cap="rnd">
              <a:solidFill>
                <a:srgbClr val="FF0000">
                  <a:alpha val="70000"/>
                </a:srgbClr>
              </a:solidFill>
              <a:prstDash val="lgDash"/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Future'!$D$1:$W$1</c15:sqref>
                  </c15:fullRef>
                </c:ext>
              </c:extLst>
              <c:f>('ASETTW Future'!$E$1,'ASETTW Future'!$I$1,'ASETTW Future'!$M$1,'ASETTW Future'!$Q$1,'ASETTW Future'!$U$1)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Future'!$D$82:$W$82</c15:sqref>
                  </c15:fullRef>
                </c:ext>
              </c:extLst>
              <c:f>('ASETTW Future'!$E$82,'ASETTW Future'!$I$82,'ASETTW Future'!$M$82,'ASETTW Future'!$Q$82,'ASETTW Future'!$U$82)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52-377A-4C1D-B0B2-486EA22EE2CE}"/>
            </c:ext>
          </c:extLst>
        </c:ser>
        <c:ser>
          <c:idx val="80"/>
          <c:order val="81"/>
          <c:tx>
            <c:strRef>
              <c:f>'ASETTW Future'!$A$83</c:f>
              <c:strCache>
                <c:ptCount val="1"/>
                <c:pt idx="0">
                  <c:v>Primal Groudon</c:v>
                </c:pt>
              </c:strCache>
            </c:strRef>
          </c:tx>
          <c:spPr>
            <a:ln w="57150" cap="rnd">
              <a:solidFill>
                <a:srgbClr val="FF0000">
                  <a:alpha val="70000"/>
                </a:srgbClr>
              </a:solidFill>
              <a:prstDash val="lgDash"/>
              <a:round/>
            </a:ln>
            <a:effectLst/>
          </c:spPr>
          <c:marker>
            <c:symbol val="circle"/>
            <c:size val="8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Future'!$D$1:$W$1</c15:sqref>
                  </c15:fullRef>
                </c:ext>
              </c:extLst>
              <c:f>('ASETTW Future'!$E$1,'ASETTW Future'!$I$1,'ASETTW Future'!$M$1,'ASETTW Future'!$Q$1,'ASETTW Future'!$U$1)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Future'!$D$83:$W$83</c15:sqref>
                  </c15:fullRef>
                </c:ext>
              </c:extLst>
              <c:f>('ASETTW Future'!$E$83,'ASETTW Future'!$I$83,'ASETTW Future'!$M$83,'ASETTW Future'!$Q$83,'ASETTW Future'!$U$83)</c:f>
              <c:numCache>
                <c:formatCode>General</c:formatCode>
                <c:ptCount val="5"/>
                <c:pt idx="0">
                  <c:v>1.2602014315048222</c:v>
                </c:pt>
                <c:pt idx="1">
                  <c:v>1.2050787545960755</c:v>
                </c:pt>
                <c:pt idx="2">
                  <c:v>1.1601669306128888</c:v>
                </c:pt>
                <c:pt idx="3">
                  <c:v>1.1267734263743701</c:v>
                </c:pt>
                <c:pt idx="4">
                  <c:v>1.0884381955482689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53-377A-4C1D-B0B2-486EA22EE2CE}"/>
            </c:ext>
          </c:extLst>
        </c:ser>
        <c:ser>
          <c:idx val="81"/>
          <c:order val="82"/>
          <c:tx>
            <c:strRef>
              <c:f>'ASETTW Future'!$A$84</c:f>
              <c:strCache>
                <c:ptCount val="1"/>
              </c:strCache>
            </c:strRef>
          </c:tx>
          <c:spPr>
            <a:ln w="57150" cap="rnd">
              <a:solidFill>
                <a:srgbClr val="FF0000">
                  <a:alpha val="70000"/>
                </a:srgbClr>
              </a:solidFill>
              <a:prstDash val="lgDash"/>
              <a:round/>
            </a:ln>
            <a:effectLst/>
          </c:spPr>
          <c:marker>
            <c:symbol val="circle"/>
            <c:size val="8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Future'!$D$1:$W$1</c15:sqref>
                  </c15:fullRef>
                </c:ext>
              </c:extLst>
              <c:f>('ASETTW Future'!$E$1,'ASETTW Future'!$I$1,'ASETTW Future'!$M$1,'ASETTW Future'!$Q$1,'ASETTW Future'!$U$1)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Future'!$D$84:$W$84</c15:sqref>
                  </c15:fullRef>
                </c:ext>
              </c:extLst>
              <c:f>('ASETTW Future'!$E$84,'ASETTW Future'!$I$84,'ASETTW Future'!$M$84,'ASETTW Future'!$Q$84,'ASETTW Future'!$U$84)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54-377A-4C1D-B0B2-486EA22EE2CE}"/>
            </c:ext>
          </c:extLst>
        </c:ser>
        <c:ser>
          <c:idx val="82"/>
          <c:order val="83"/>
          <c:tx>
            <c:strRef>
              <c:f>'ASETTW Future'!$A$85</c:f>
              <c:strCache>
                <c:ptCount val="1"/>
              </c:strCache>
            </c:strRef>
          </c:tx>
          <c:spPr>
            <a:ln w="28575" cap="rnd">
              <a:solidFill>
                <a:schemeClr val="accent5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60000"/>
                  <a:lumOff val="40000"/>
                </a:schemeClr>
              </a:solidFill>
              <a:ln w="9525">
                <a:solidFill>
                  <a:schemeClr val="accent5">
                    <a:lumMod val="60000"/>
                    <a:lumOff val="4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Future'!$D$1:$W$1</c15:sqref>
                  </c15:fullRef>
                </c:ext>
              </c:extLst>
              <c:f>('ASETTW Future'!$E$1,'ASETTW Future'!$I$1,'ASETTW Future'!$M$1,'ASETTW Future'!$Q$1,'ASETTW Future'!$U$1)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Future'!$D$85:$W$85</c15:sqref>
                  </c15:fullRef>
                </c:ext>
              </c:extLst>
              <c:f>('ASETTW Future'!$E$85,'ASETTW Future'!$I$85,'ASETTW Future'!$M$85,'ASETTW Future'!$Q$85,'ASETTW Future'!$U$85)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55-377A-4C1D-B0B2-486EA22EE2CE}"/>
            </c:ext>
          </c:extLst>
        </c:ser>
        <c:ser>
          <c:idx val="83"/>
          <c:order val="84"/>
          <c:tx>
            <c:strRef>
              <c:f>'ASETTW Future'!$A$86</c:f>
              <c:strCache>
                <c:ptCount val="1"/>
              </c:strCache>
            </c:strRef>
          </c:tx>
          <c:spPr>
            <a:ln w="28575" cap="rnd">
              <a:solidFill>
                <a:schemeClr val="accent6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60000"/>
                  <a:lumOff val="40000"/>
                </a:schemeClr>
              </a:solidFill>
              <a:ln w="9525">
                <a:solidFill>
                  <a:schemeClr val="accent6">
                    <a:lumMod val="60000"/>
                    <a:lumOff val="4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Future'!$D$1:$W$1</c15:sqref>
                  </c15:fullRef>
                </c:ext>
              </c:extLst>
              <c:f>('ASETTW Future'!$E$1,'ASETTW Future'!$I$1,'ASETTW Future'!$M$1,'ASETTW Future'!$Q$1,'ASETTW Future'!$U$1)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Future'!$D$86:$W$86</c15:sqref>
                  </c15:fullRef>
                </c:ext>
              </c:extLst>
              <c:f>('ASETTW Future'!$E$86,'ASETTW Future'!$I$86,'ASETTW Future'!$M$86,'ASETTW Future'!$Q$86,'ASETTW Future'!$U$86)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56-377A-4C1D-B0B2-486EA22EE2CE}"/>
            </c:ext>
          </c:extLst>
        </c:ser>
        <c:ser>
          <c:idx val="84"/>
          <c:order val="85"/>
          <c:tx>
            <c:strRef>
              <c:f>'ASETTW Future'!$A$87</c:f>
              <c:strCache>
                <c:ptCount val="1"/>
              </c:strCache>
            </c:strRef>
          </c:tx>
          <c:spPr>
            <a:ln w="28575" cap="rnd">
              <a:solidFill>
                <a:schemeClr val="accent1">
                  <a:lumMod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50000"/>
                </a:schemeClr>
              </a:solidFill>
              <a:ln w="9525">
                <a:solidFill>
                  <a:schemeClr val="accent1">
                    <a:lumMod val="5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Future'!$D$1:$W$1</c15:sqref>
                  </c15:fullRef>
                </c:ext>
              </c:extLst>
              <c:f>('ASETTW Future'!$E$1,'ASETTW Future'!$I$1,'ASETTW Future'!$M$1,'ASETTW Future'!$Q$1,'ASETTW Future'!$U$1)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Future'!$D$87:$W$87</c15:sqref>
                  </c15:fullRef>
                </c:ext>
              </c:extLst>
              <c:f>('ASETTW Future'!$E$87,'ASETTW Future'!$I$87,'ASETTW Future'!$M$87,'ASETTW Future'!$Q$87,'ASETTW Future'!$U$87)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57-377A-4C1D-B0B2-486EA22EE2CE}"/>
            </c:ext>
          </c:extLst>
        </c:ser>
        <c:ser>
          <c:idx val="85"/>
          <c:order val="86"/>
          <c:tx>
            <c:strRef>
              <c:f>'ASETTW Future'!$A$88</c:f>
              <c:strCache>
                <c:ptCount val="1"/>
              </c:strCache>
            </c:strRef>
          </c:tx>
          <c:spPr>
            <a:ln w="28575" cap="rnd">
              <a:solidFill>
                <a:schemeClr val="accent2">
                  <a:lumMod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50000"/>
                </a:schemeClr>
              </a:solidFill>
              <a:ln w="9525">
                <a:solidFill>
                  <a:schemeClr val="accent2">
                    <a:lumMod val="5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Future'!$D$1:$W$1</c15:sqref>
                  </c15:fullRef>
                </c:ext>
              </c:extLst>
              <c:f>('ASETTW Future'!$E$1,'ASETTW Future'!$I$1,'ASETTW Future'!$M$1,'ASETTW Future'!$Q$1,'ASETTW Future'!$U$1)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Future'!$D$88:$W$88</c15:sqref>
                  </c15:fullRef>
                </c:ext>
              </c:extLst>
              <c:f>('ASETTW Future'!$E$88,'ASETTW Future'!$I$88,'ASETTW Future'!$M$88,'ASETTW Future'!$Q$88,'ASETTW Future'!$U$88)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58-377A-4C1D-B0B2-486EA22EE2CE}"/>
            </c:ext>
          </c:extLst>
        </c:ser>
        <c:ser>
          <c:idx val="86"/>
          <c:order val="87"/>
          <c:tx>
            <c:strRef>
              <c:f>'ASETTW Future'!$A$89</c:f>
              <c:strCache>
                <c:ptCount val="1"/>
              </c:strCache>
            </c:strRef>
          </c:tx>
          <c:spPr>
            <a:ln w="28575" cap="rnd">
              <a:solidFill>
                <a:schemeClr val="accent3">
                  <a:lumMod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50000"/>
                </a:schemeClr>
              </a:solidFill>
              <a:ln w="9525">
                <a:solidFill>
                  <a:schemeClr val="accent3">
                    <a:lumMod val="5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Future'!$D$1:$W$1</c15:sqref>
                  </c15:fullRef>
                </c:ext>
              </c:extLst>
              <c:f>('ASETTW Future'!$E$1,'ASETTW Future'!$I$1,'ASETTW Future'!$M$1,'ASETTW Future'!$Q$1,'ASETTW Future'!$U$1)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Future'!$D$89:$W$89</c15:sqref>
                  </c15:fullRef>
                </c:ext>
              </c:extLst>
              <c:f>('ASETTW Future'!$E$89,'ASETTW Future'!$I$89,'ASETTW Future'!$M$89,'ASETTW Future'!$Q$89,'ASETTW Future'!$U$89)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59-377A-4C1D-B0B2-486EA22EE2CE}"/>
            </c:ext>
          </c:extLst>
        </c:ser>
        <c:ser>
          <c:idx val="87"/>
          <c:order val="88"/>
          <c:tx>
            <c:strRef>
              <c:f>'ASETTW Future'!$A$90</c:f>
              <c:strCache>
                <c:ptCount val="1"/>
              </c:strCache>
            </c:strRef>
          </c:tx>
          <c:spPr>
            <a:ln w="28575" cap="rnd">
              <a:solidFill>
                <a:schemeClr val="accent4">
                  <a:lumMod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50000"/>
                </a:schemeClr>
              </a:solidFill>
              <a:ln w="9525">
                <a:solidFill>
                  <a:schemeClr val="accent4">
                    <a:lumMod val="5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Future'!$D$1:$W$1</c15:sqref>
                  </c15:fullRef>
                </c:ext>
              </c:extLst>
              <c:f>('ASETTW Future'!$E$1,'ASETTW Future'!$I$1,'ASETTW Future'!$M$1,'ASETTW Future'!$Q$1,'ASETTW Future'!$U$1)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Future'!$D$90:$W$90</c15:sqref>
                  </c15:fullRef>
                </c:ext>
              </c:extLst>
              <c:f>('ASETTW Future'!$E$90,'ASETTW Future'!$I$90,'ASETTW Future'!$M$90,'ASETTW Future'!$Q$90,'ASETTW Future'!$U$90)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5A-377A-4C1D-B0B2-486EA22EE2CE}"/>
            </c:ext>
          </c:extLst>
        </c:ser>
        <c:ser>
          <c:idx val="88"/>
          <c:order val="89"/>
          <c:tx>
            <c:strRef>
              <c:f>'ASETTW Future'!$A$91</c:f>
              <c:strCache>
                <c:ptCount val="1"/>
              </c:strCache>
            </c:strRef>
          </c:tx>
          <c:spPr>
            <a:ln w="28575" cap="rnd">
              <a:solidFill>
                <a:schemeClr val="accent5">
                  <a:lumMod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50000"/>
                </a:schemeClr>
              </a:solidFill>
              <a:ln w="9525">
                <a:solidFill>
                  <a:schemeClr val="accent5">
                    <a:lumMod val="5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Future'!$D$1:$W$1</c15:sqref>
                  </c15:fullRef>
                </c:ext>
              </c:extLst>
              <c:f>('ASETTW Future'!$E$1,'ASETTW Future'!$I$1,'ASETTW Future'!$M$1,'ASETTW Future'!$Q$1,'ASETTW Future'!$U$1)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Future'!$D$91:$W$91</c15:sqref>
                  </c15:fullRef>
                </c:ext>
              </c:extLst>
              <c:f>('ASETTW Future'!$E$91,'ASETTW Future'!$I$91,'ASETTW Future'!$M$91,'ASETTW Future'!$Q$91,'ASETTW Future'!$U$91)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5B-377A-4C1D-B0B2-486EA22EE2CE}"/>
            </c:ext>
          </c:extLst>
        </c:ser>
        <c:ser>
          <c:idx val="89"/>
          <c:order val="90"/>
          <c:tx>
            <c:strRef>
              <c:f>'ASETTW Future'!$A$92</c:f>
              <c:strCache>
                <c:ptCount val="1"/>
              </c:strCache>
            </c:strRef>
          </c:tx>
          <c:spPr>
            <a:ln w="28575" cap="rnd">
              <a:solidFill>
                <a:schemeClr val="accent6">
                  <a:lumMod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50000"/>
                </a:schemeClr>
              </a:solidFill>
              <a:ln w="9525">
                <a:solidFill>
                  <a:schemeClr val="accent6">
                    <a:lumMod val="5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Future'!$D$1:$W$1</c15:sqref>
                  </c15:fullRef>
                </c:ext>
              </c:extLst>
              <c:f>('ASETTW Future'!$E$1,'ASETTW Future'!$I$1,'ASETTW Future'!$M$1,'ASETTW Future'!$Q$1,'ASETTW Future'!$U$1)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Future'!$D$92:$W$92</c15:sqref>
                  </c15:fullRef>
                </c:ext>
              </c:extLst>
              <c:f>('ASETTW Future'!$E$92,'ASETTW Future'!$I$92,'ASETTW Future'!$M$92,'ASETTW Future'!$Q$92,'ASETTW Future'!$U$92)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5C-377A-4C1D-B0B2-486EA22EE2CE}"/>
            </c:ext>
          </c:extLst>
        </c:ser>
        <c:ser>
          <c:idx val="91"/>
          <c:order val="91"/>
          <c:tx>
            <c:strRef>
              <c:f>'ASETTW Future'!$A$93</c:f>
              <c:strCache>
                <c:ptCount val="1"/>
              </c:strCache>
            </c:strRef>
          </c:tx>
          <c:spPr>
            <a:ln w="28575" cap="rnd">
              <a:solidFill>
                <a:schemeClr val="accent2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70000"/>
                  <a:lumOff val="30000"/>
                </a:schemeClr>
              </a:solidFill>
              <a:ln w="9525">
                <a:solidFill>
                  <a:schemeClr val="accent2">
                    <a:lumMod val="70000"/>
                    <a:lumOff val="3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Future'!$D$1:$W$1</c15:sqref>
                  </c15:fullRef>
                </c:ext>
              </c:extLst>
              <c:f>('ASETTW Future'!$E$1,'ASETTW Future'!$I$1,'ASETTW Future'!$M$1,'ASETTW Future'!$Q$1,'ASETTW Future'!$U$1)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Future'!$D$93:$W$93</c15:sqref>
                  </c15:fullRef>
                </c:ext>
              </c:extLst>
              <c:f>('ASETTW Future'!$E$93,'ASETTW Future'!$I$93,'ASETTW Future'!$M$93,'ASETTW Future'!$Q$93,'ASETTW Future'!$U$93)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5D-377A-4C1D-B0B2-486EA22EE2CE}"/>
            </c:ext>
          </c:extLst>
        </c:ser>
        <c:ser>
          <c:idx val="92"/>
          <c:order val="92"/>
          <c:tx>
            <c:strRef>
              <c:f>'ASETTW Future'!$A$94</c:f>
              <c:strCache>
                <c:ptCount val="1"/>
              </c:strCache>
            </c:strRef>
          </c:tx>
          <c:spPr>
            <a:ln w="28575" cap="rnd">
              <a:solidFill>
                <a:schemeClr val="accent3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70000"/>
                  <a:lumOff val="30000"/>
                </a:schemeClr>
              </a:solidFill>
              <a:ln w="9525">
                <a:solidFill>
                  <a:schemeClr val="accent3">
                    <a:lumMod val="70000"/>
                    <a:lumOff val="3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Future'!$D$1:$W$1</c15:sqref>
                  </c15:fullRef>
                </c:ext>
              </c:extLst>
              <c:f>('ASETTW Future'!$E$1,'ASETTW Future'!$I$1,'ASETTW Future'!$M$1,'ASETTW Future'!$Q$1,'ASETTW Future'!$U$1)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Future'!$D$94:$W$94</c15:sqref>
                  </c15:fullRef>
                </c:ext>
              </c:extLst>
              <c:f>('ASETTW Future'!$E$94,'ASETTW Future'!$I$94,'ASETTW Future'!$M$94,'ASETTW Future'!$Q$94,'ASETTW Future'!$U$94)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5E-377A-4C1D-B0B2-486EA22EE2CE}"/>
            </c:ext>
          </c:extLst>
        </c:ser>
        <c:ser>
          <c:idx val="93"/>
          <c:order val="93"/>
          <c:tx>
            <c:strRef>
              <c:f>'ASETTW Future'!$A$95</c:f>
              <c:strCache>
                <c:ptCount val="1"/>
              </c:strCache>
            </c:strRef>
          </c:tx>
          <c:spPr>
            <a:ln w="28575" cap="rnd">
              <a:solidFill>
                <a:schemeClr val="accent4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70000"/>
                  <a:lumOff val="30000"/>
                </a:schemeClr>
              </a:solidFill>
              <a:ln w="9525">
                <a:solidFill>
                  <a:schemeClr val="accent4">
                    <a:lumMod val="70000"/>
                    <a:lumOff val="3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Future'!$D$1:$W$1</c15:sqref>
                  </c15:fullRef>
                </c:ext>
              </c:extLst>
              <c:f>('ASETTW Future'!$E$1,'ASETTW Future'!$I$1,'ASETTW Future'!$M$1,'ASETTW Future'!$Q$1,'ASETTW Future'!$U$1)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Future'!$D$95:$W$95</c15:sqref>
                  </c15:fullRef>
                </c:ext>
              </c:extLst>
              <c:f>('ASETTW Future'!$E$95,'ASETTW Future'!$I$95,'ASETTW Future'!$M$95,'ASETTW Future'!$Q$95,'ASETTW Future'!$U$95)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5F-377A-4C1D-B0B2-486EA22EE2CE}"/>
            </c:ext>
          </c:extLst>
        </c:ser>
        <c:ser>
          <c:idx val="94"/>
          <c:order val="94"/>
          <c:tx>
            <c:strRef>
              <c:f>'ASETTW Future'!$A$96</c:f>
              <c:strCache>
                <c:ptCount val="1"/>
              </c:strCache>
            </c:strRef>
          </c:tx>
          <c:spPr>
            <a:ln w="28575" cap="rnd">
              <a:solidFill>
                <a:schemeClr val="accent5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0000"/>
                  <a:lumOff val="30000"/>
                </a:schemeClr>
              </a:solidFill>
              <a:ln w="9525">
                <a:solidFill>
                  <a:schemeClr val="accent5">
                    <a:lumMod val="70000"/>
                    <a:lumOff val="3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Future'!$D$1:$W$1</c15:sqref>
                  </c15:fullRef>
                </c:ext>
              </c:extLst>
              <c:f>('ASETTW Future'!$E$1,'ASETTW Future'!$I$1,'ASETTW Future'!$M$1,'ASETTW Future'!$Q$1,'ASETTW Future'!$U$1)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Future'!$D$96:$W$96</c15:sqref>
                  </c15:fullRef>
                </c:ext>
              </c:extLst>
              <c:f>('ASETTW Future'!$E$96,'ASETTW Future'!$I$96,'ASETTW Future'!$M$96,'ASETTW Future'!$Q$96,'ASETTW Future'!$U$96)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60-377A-4C1D-B0B2-486EA22EE2CE}"/>
            </c:ext>
          </c:extLst>
        </c:ser>
        <c:ser>
          <c:idx val="95"/>
          <c:order val="95"/>
          <c:tx>
            <c:strRef>
              <c:f>'ASETTW Future'!$A$97</c:f>
              <c:strCache>
                <c:ptCount val="1"/>
              </c:strCache>
            </c:strRef>
          </c:tx>
          <c:spPr>
            <a:ln w="28575" cap="rnd">
              <a:solidFill>
                <a:schemeClr val="accent6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70000"/>
                  <a:lumOff val="30000"/>
                </a:schemeClr>
              </a:solidFill>
              <a:ln w="9525">
                <a:solidFill>
                  <a:schemeClr val="accent6">
                    <a:lumMod val="70000"/>
                    <a:lumOff val="3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Future'!$D$1:$W$1</c15:sqref>
                  </c15:fullRef>
                </c:ext>
              </c:extLst>
              <c:f>('ASETTW Future'!$E$1,'ASETTW Future'!$I$1,'ASETTW Future'!$M$1,'ASETTW Future'!$Q$1,'ASETTW Future'!$U$1)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Future'!$D$97:$W$97</c15:sqref>
                  </c15:fullRef>
                </c:ext>
              </c:extLst>
              <c:f>('ASETTW Future'!$E$97,'ASETTW Future'!$I$97,'ASETTW Future'!$M$97,'ASETTW Future'!$Q$97,'ASETTW Future'!$U$97)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61-377A-4C1D-B0B2-486EA22EE2CE}"/>
            </c:ext>
          </c:extLst>
        </c:ser>
        <c:ser>
          <c:idx val="96"/>
          <c:order val="96"/>
          <c:tx>
            <c:strRef>
              <c:f>'ASETTW Future'!$A$98</c:f>
              <c:strCache>
                <c:ptCount val="1"/>
              </c:strCache>
            </c:strRef>
          </c:tx>
          <c:spPr>
            <a:ln w="28575" cap="rnd">
              <a:solidFill>
                <a:schemeClr val="accent1">
                  <a:lumMod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70000"/>
                </a:schemeClr>
              </a:solidFill>
              <a:ln w="9525">
                <a:solidFill>
                  <a:schemeClr val="accent1">
                    <a:lumMod val="7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Future'!$D$1:$W$1</c15:sqref>
                  </c15:fullRef>
                </c:ext>
              </c:extLst>
              <c:f>('ASETTW Future'!$E$1,'ASETTW Future'!$I$1,'ASETTW Future'!$M$1,'ASETTW Future'!$Q$1,'ASETTW Future'!$U$1)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Future'!$D$98:$W$98</c15:sqref>
                  </c15:fullRef>
                </c:ext>
              </c:extLst>
              <c:f>('ASETTW Future'!$E$98,'ASETTW Future'!$I$98,'ASETTW Future'!$M$98,'ASETTW Future'!$Q$98,'ASETTW Future'!$U$98)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62-377A-4C1D-B0B2-486EA22EE2CE}"/>
            </c:ext>
          </c:extLst>
        </c:ser>
        <c:ser>
          <c:idx val="97"/>
          <c:order val="97"/>
          <c:tx>
            <c:strRef>
              <c:f>'ASETTW Future'!$A$99</c:f>
              <c:strCache>
                <c:ptCount val="1"/>
              </c:strCache>
            </c:strRef>
          </c:tx>
          <c:spPr>
            <a:ln w="28575" cap="rnd">
              <a:solidFill>
                <a:schemeClr val="accent2">
                  <a:lumMod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70000"/>
                </a:schemeClr>
              </a:solidFill>
              <a:ln w="9525">
                <a:solidFill>
                  <a:schemeClr val="accent2">
                    <a:lumMod val="7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Future'!$D$1:$W$1</c15:sqref>
                  </c15:fullRef>
                </c:ext>
              </c:extLst>
              <c:f>('ASETTW Future'!$E$1,'ASETTW Future'!$I$1,'ASETTW Future'!$M$1,'ASETTW Future'!$Q$1,'ASETTW Future'!$U$1)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Future'!$D$99:$W$99</c15:sqref>
                  </c15:fullRef>
                </c:ext>
              </c:extLst>
              <c:f>('ASETTW Future'!$E$99,'ASETTW Future'!$I$99,'ASETTW Future'!$M$99,'ASETTW Future'!$Q$99,'ASETTW Future'!$U$99)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63-377A-4C1D-B0B2-486EA22EE2CE}"/>
            </c:ext>
          </c:extLst>
        </c:ser>
        <c:ser>
          <c:idx val="98"/>
          <c:order val="98"/>
          <c:tx>
            <c:strRef>
              <c:f>'ASETTW Future'!$A$100</c:f>
              <c:strCache>
                <c:ptCount val="1"/>
              </c:strCache>
            </c:strRef>
          </c:tx>
          <c:spPr>
            <a:ln w="28575" cap="rnd">
              <a:solidFill>
                <a:schemeClr val="accent3">
                  <a:lumMod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70000"/>
                </a:schemeClr>
              </a:solidFill>
              <a:ln w="9525">
                <a:solidFill>
                  <a:schemeClr val="accent3">
                    <a:lumMod val="7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Future'!$D$1:$W$1</c15:sqref>
                  </c15:fullRef>
                </c:ext>
              </c:extLst>
              <c:f>('ASETTW Future'!$E$1,'ASETTW Future'!$I$1,'ASETTW Future'!$M$1,'ASETTW Future'!$Q$1,'ASETTW Future'!$U$1)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Future'!$D$100:$W$100</c15:sqref>
                  </c15:fullRef>
                </c:ext>
              </c:extLst>
              <c:f>('ASETTW Future'!$E$100,'ASETTW Future'!$I$100,'ASETTW Future'!$M$100,'ASETTW Future'!$Q$100,'ASETTW Future'!$U$100)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64-377A-4C1D-B0B2-486EA22EE2CE}"/>
            </c:ext>
          </c:extLst>
        </c:ser>
        <c:ser>
          <c:idx val="99"/>
          <c:order val="99"/>
          <c:tx>
            <c:strRef>
              <c:f>'ASETTW Future'!$A$101</c:f>
              <c:strCache>
                <c:ptCount val="1"/>
              </c:strCache>
            </c:strRef>
          </c:tx>
          <c:spPr>
            <a:ln w="28575" cap="rnd">
              <a:solidFill>
                <a:schemeClr val="accent4">
                  <a:lumMod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70000"/>
                </a:schemeClr>
              </a:solidFill>
              <a:ln w="9525">
                <a:solidFill>
                  <a:schemeClr val="accent4">
                    <a:lumMod val="7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Future'!$D$1:$W$1</c15:sqref>
                  </c15:fullRef>
                </c:ext>
              </c:extLst>
              <c:f>('ASETTW Future'!$E$1,'ASETTW Future'!$I$1,'ASETTW Future'!$M$1,'ASETTW Future'!$Q$1,'ASETTW Future'!$U$1)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Future'!$D$101:$W$101</c15:sqref>
                  </c15:fullRef>
                </c:ext>
              </c:extLst>
              <c:f>('ASETTW Future'!$E$101,'ASETTW Future'!$I$101,'ASETTW Future'!$M$101,'ASETTW Future'!$Q$101,'ASETTW Future'!$U$101)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65-377A-4C1D-B0B2-486EA22EE2CE}"/>
            </c:ext>
          </c:extLst>
        </c:ser>
        <c:ser>
          <c:idx val="100"/>
          <c:order val="100"/>
          <c:tx>
            <c:strRef>
              <c:f>'ASETTW Future'!$A$102</c:f>
              <c:strCache>
                <c:ptCount val="1"/>
              </c:strCache>
            </c:strRef>
          </c:tx>
          <c:spPr>
            <a:ln w="28575" cap="rnd">
              <a:solidFill>
                <a:schemeClr val="accent5">
                  <a:lumMod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0000"/>
                </a:schemeClr>
              </a:solidFill>
              <a:ln w="9525">
                <a:solidFill>
                  <a:schemeClr val="accent5">
                    <a:lumMod val="7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Future'!$D$1:$W$1</c15:sqref>
                  </c15:fullRef>
                </c:ext>
              </c:extLst>
              <c:f>('ASETTW Future'!$E$1,'ASETTW Future'!$I$1,'ASETTW Future'!$M$1,'ASETTW Future'!$Q$1,'ASETTW Future'!$U$1)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Future'!$D$102:$W$102</c15:sqref>
                  </c15:fullRef>
                </c:ext>
              </c:extLst>
              <c:f>('ASETTW Future'!$E$102,'ASETTW Future'!$I$102,'ASETTW Future'!$M$102,'ASETTW Future'!$Q$102,'ASETTW Future'!$U$102)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66-377A-4C1D-B0B2-486EA22EE2CE}"/>
            </c:ext>
          </c:extLst>
        </c:ser>
        <c:ser>
          <c:idx val="101"/>
          <c:order val="101"/>
          <c:tx>
            <c:strRef>
              <c:f>'ASETTW Future'!$A$103</c:f>
              <c:strCache>
                <c:ptCount val="1"/>
              </c:strCache>
            </c:strRef>
          </c:tx>
          <c:spPr>
            <a:ln w="28575" cap="rnd">
              <a:solidFill>
                <a:schemeClr val="accent6">
                  <a:lumMod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70000"/>
                </a:schemeClr>
              </a:solidFill>
              <a:ln w="9525">
                <a:solidFill>
                  <a:schemeClr val="accent6">
                    <a:lumMod val="7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Future'!$D$1:$W$1</c15:sqref>
                  </c15:fullRef>
                </c:ext>
              </c:extLst>
              <c:f>('ASETTW Future'!$E$1,'ASETTW Future'!$I$1,'ASETTW Future'!$M$1,'ASETTW Future'!$Q$1,'ASETTW Future'!$U$1)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Future'!$D$103:$W$103</c15:sqref>
                  </c15:fullRef>
                </c:ext>
              </c:extLst>
              <c:f>('ASETTW Future'!$E$103,'ASETTW Future'!$I$103,'ASETTW Future'!$M$103,'ASETTW Future'!$Q$103,'ASETTW Future'!$U$103)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67-377A-4C1D-B0B2-486EA22EE2CE}"/>
            </c:ext>
          </c:extLst>
        </c:ser>
        <c:ser>
          <c:idx val="102"/>
          <c:order val="102"/>
          <c:tx>
            <c:strRef>
              <c:f>'ASETTW Future'!$A$104</c:f>
              <c:strCache>
                <c:ptCount val="1"/>
              </c:strCache>
            </c:strRef>
          </c:tx>
          <c:spPr>
            <a:ln w="28575" cap="rnd">
              <a:solidFill>
                <a:schemeClr val="accent1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50000"/>
                  <a:lumOff val="50000"/>
                </a:schemeClr>
              </a:solidFill>
              <a:ln w="9525">
                <a:solidFill>
                  <a:schemeClr val="accent1">
                    <a:lumMod val="50000"/>
                    <a:lumOff val="5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Future'!$D$1:$W$1</c15:sqref>
                  </c15:fullRef>
                </c:ext>
              </c:extLst>
              <c:f>('ASETTW Future'!$E$1,'ASETTW Future'!$I$1,'ASETTW Future'!$M$1,'ASETTW Future'!$Q$1,'ASETTW Future'!$U$1)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Future'!$D$104:$W$104</c15:sqref>
                  </c15:fullRef>
                </c:ext>
              </c:extLst>
              <c:f>('ASETTW Future'!$E$104,'ASETTW Future'!$I$104,'ASETTW Future'!$M$104,'ASETTW Future'!$Q$104,'ASETTW Future'!$U$104)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68-377A-4C1D-B0B2-486EA22EE2CE}"/>
            </c:ext>
          </c:extLst>
        </c:ser>
        <c:ser>
          <c:idx val="103"/>
          <c:order val="103"/>
          <c:tx>
            <c:strRef>
              <c:f>'ASETTW Future'!$A$105</c:f>
              <c:strCache>
                <c:ptCount val="1"/>
              </c:strCache>
            </c:strRef>
          </c:tx>
          <c:spPr>
            <a:ln w="28575" cap="rnd">
              <a:solidFill>
                <a:schemeClr val="accent2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50000"/>
                  <a:lumOff val="50000"/>
                </a:schemeClr>
              </a:solidFill>
              <a:ln w="9525">
                <a:solidFill>
                  <a:schemeClr val="accent2">
                    <a:lumMod val="50000"/>
                    <a:lumOff val="5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Future'!$D$1:$W$1</c15:sqref>
                  </c15:fullRef>
                </c:ext>
              </c:extLst>
              <c:f>('ASETTW Future'!$E$1,'ASETTW Future'!$I$1,'ASETTW Future'!$M$1,'ASETTW Future'!$Q$1,'ASETTW Future'!$U$1)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Future'!$D$105:$W$105</c15:sqref>
                  </c15:fullRef>
                </c:ext>
              </c:extLst>
              <c:f>('ASETTW Future'!$E$105,'ASETTW Future'!$I$105,'ASETTW Future'!$M$105,'ASETTW Future'!$Q$105,'ASETTW Future'!$U$105)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69-377A-4C1D-B0B2-486EA22EE2CE}"/>
            </c:ext>
          </c:extLst>
        </c:ser>
        <c:ser>
          <c:idx val="104"/>
          <c:order val="104"/>
          <c:tx>
            <c:strRef>
              <c:f>'ASETTW Future'!$A$106</c:f>
              <c:strCache>
                <c:ptCount val="1"/>
              </c:strCache>
            </c:strRef>
          </c:tx>
          <c:spPr>
            <a:ln w="28575" cap="rnd">
              <a:solidFill>
                <a:schemeClr val="accent3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50000"/>
                  <a:lumOff val="50000"/>
                </a:schemeClr>
              </a:solidFill>
              <a:ln w="9525">
                <a:solidFill>
                  <a:schemeClr val="accent3">
                    <a:lumMod val="50000"/>
                    <a:lumOff val="5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Future'!$D$1:$W$1</c15:sqref>
                  </c15:fullRef>
                </c:ext>
              </c:extLst>
              <c:f>('ASETTW Future'!$E$1,'ASETTW Future'!$I$1,'ASETTW Future'!$M$1,'ASETTW Future'!$Q$1,'ASETTW Future'!$U$1)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Future'!$D$106:$W$106</c15:sqref>
                  </c15:fullRef>
                </c:ext>
              </c:extLst>
              <c:f>('ASETTW Future'!$E$106,'ASETTW Future'!$I$106,'ASETTW Future'!$M$106,'ASETTW Future'!$Q$106,'ASETTW Future'!$U$106)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6A-377A-4C1D-B0B2-486EA22EE2CE}"/>
            </c:ext>
          </c:extLst>
        </c:ser>
        <c:ser>
          <c:idx val="105"/>
          <c:order val="105"/>
          <c:tx>
            <c:strRef>
              <c:f>'ASETTW Future'!$A$107</c:f>
              <c:strCache>
                <c:ptCount val="1"/>
              </c:strCache>
            </c:strRef>
          </c:tx>
          <c:spPr>
            <a:ln w="28575" cap="rnd">
              <a:solidFill>
                <a:schemeClr val="accent4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50000"/>
                  <a:lumOff val="50000"/>
                </a:schemeClr>
              </a:solidFill>
              <a:ln w="9525">
                <a:solidFill>
                  <a:schemeClr val="accent4">
                    <a:lumMod val="50000"/>
                    <a:lumOff val="5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Future'!$D$1:$W$1</c15:sqref>
                  </c15:fullRef>
                </c:ext>
              </c:extLst>
              <c:f>('ASETTW Future'!$E$1,'ASETTW Future'!$I$1,'ASETTW Future'!$M$1,'ASETTW Future'!$Q$1,'ASETTW Future'!$U$1)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Future'!$D$107:$W$107</c15:sqref>
                  </c15:fullRef>
                </c:ext>
              </c:extLst>
              <c:f>('ASETTW Future'!$E$107,'ASETTW Future'!$I$107,'ASETTW Future'!$M$107,'ASETTW Future'!$Q$107,'ASETTW Future'!$U$107)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6B-377A-4C1D-B0B2-486EA22EE2CE}"/>
            </c:ext>
          </c:extLst>
        </c:ser>
        <c:ser>
          <c:idx val="106"/>
          <c:order val="106"/>
          <c:tx>
            <c:strRef>
              <c:f>'ASETTW Future'!$A$108</c:f>
              <c:strCache>
                <c:ptCount val="1"/>
              </c:strCache>
            </c:strRef>
          </c:tx>
          <c:spPr>
            <a:ln w="28575" cap="rnd">
              <a:solidFill>
                <a:schemeClr val="accent5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50000"/>
                  <a:lumOff val="50000"/>
                </a:schemeClr>
              </a:solidFill>
              <a:ln w="9525">
                <a:solidFill>
                  <a:schemeClr val="accent5">
                    <a:lumMod val="50000"/>
                    <a:lumOff val="5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Future'!$D$1:$W$1</c15:sqref>
                  </c15:fullRef>
                </c:ext>
              </c:extLst>
              <c:f>('ASETTW Future'!$E$1,'ASETTW Future'!$I$1,'ASETTW Future'!$M$1,'ASETTW Future'!$Q$1,'ASETTW Future'!$U$1)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Future'!$D$108:$W$108</c15:sqref>
                  </c15:fullRef>
                </c:ext>
              </c:extLst>
              <c:f>('ASETTW Future'!$E$108,'ASETTW Future'!$I$108,'ASETTW Future'!$M$108,'ASETTW Future'!$Q$108,'ASETTW Future'!$U$108)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6C-377A-4C1D-B0B2-486EA22EE2CE}"/>
            </c:ext>
          </c:extLst>
        </c:ser>
        <c:ser>
          <c:idx val="107"/>
          <c:order val="107"/>
          <c:tx>
            <c:strRef>
              <c:f>'ASETTW Future'!$A$109</c:f>
              <c:strCache>
                <c:ptCount val="1"/>
              </c:strCache>
            </c:strRef>
          </c:tx>
          <c:spPr>
            <a:ln w="28575" cap="rnd">
              <a:solidFill>
                <a:schemeClr val="accent6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50000"/>
                  <a:lumOff val="50000"/>
                </a:schemeClr>
              </a:solidFill>
              <a:ln w="9525">
                <a:solidFill>
                  <a:schemeClr val="accent6">
                    <a:lumMod val="50000"/>
                    <a:lumOff val="5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Future'!$D$1:$W$1</c15:sqref>
                  </c15:fullRef>
                </c:ext>
              </c:extLst>
              <c:f>('ASETTW Future'!$E$1,'ASETTW Future'!$I$1,'ASETTW Future'!$M$1,'ASETTW Future'!$Q$1,'ASETTW Future'!$U$1)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Future'!$D$109:$W$109</c15:sqref>
                  </c15:fullRef>
                </c:ext>
              </c:extLst>
              <c:f>('ASETTW Future'!$E$109,'ASETTW Future'!$I$109,'ASETTW Future'!$M$109,'ASETTW Future'!$Q$109,'ASETTW Future'!$U$109)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6D-377A-4C1D-B0B2-486EA22EE2CE}"/>
            </c:ext>
          </c:extLst>
        </c:ser>
        <c:ser>
          <c:idx val="108"/>
          <c:order val="108"/>
          <c:tx>
            <c:strRef>
              <c:f>'ASETTW Future'!$A$110</c:f>
              <c:strCache>
                <c:ptCount val="1"/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Future'!$D$1:$W$1</c15:sqref>
                  </c15:fullRef>
                </c:ext>
              </c:extLst>
              <c:f>('ASETTW Future'!$E$1,'ASETTW Future'!$I$1,'ASETTW Future'!$M$1,'ASETTW Future'!$Q$1,'ASETTW Future'!$U$1)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Future'!$D$110:$W$110</c15:sqref>
                  </c15:fullRef>
                </c:ext>
              </c:extLst>
              <c:f>('ASETTW Future'!$E$110,'ASETTW Future'!$I$110,'ASETTW Future'!$M$110,'ASETTW Future'!$Q$110,'ASETTW Future'!$U$110)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6E-377A-4C1D-B0B2-486EA22EE2CE}"/>
            </c:ext>
          </c:extLst>
        </c:ser>
        <c:ser>
          <c:idx val="109"/>
          <c:order val="109"/>
          <c:tx>
            <c:strRef>
              <c:f>'ASETTW Future'!$A$111</c:f>
              <c:strCache>
                <c:ptCount val="1"/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Future'!$D$1:$W$1</c15:sqref>
                  </c15:fullRef>
                </c:ext>
              </c:extLst>
              <c:f>('ASETTW Future'!$E$1,'ASETTW Future'!$I$1,'ASETTW Future'!$M$1,'ASETTW Future'!$Q$1,'ASETTW Future'!$U$1)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Future'!$D$111:$W$111</c15:sqref>
                  </c15:fullRef>
                </c:ext>
              </c:extLst>
              <c:f>('ASETTW Future'!$E$111,'ASETTW Future'!$I$111,'ASETTW Future'!$M$111,'ASETTW Future'!$Q$111,'ASETTW Future'!$U$111)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6F-377A-4C1D-B0B2-486EA22EE2CE}"/>
            </c:ext>
          </c:extLst>
        </c:ser>
        <c:ser>
          <c:idx val="110"/>
          <c:order val="110"/>
          <c:tx>
            <c:strRef>
              <c:f>'ASETTW Future'!$A$112</c:f>
              <c:strCache>
                <c:ptCount val="1"/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Future'!$D$1:$W$1</c15:sqref>
                  </c15:fullRef>
                </c:ext>
              </c:extLst>
              <c:f>('ASETTW Future'!$E$1,'ASETTW Future'!$I$1,'ASETTW Future'!$M$1,'ASETTW Future'!$Q$1,'ASETTW Future'!$U$1)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Future'!$D$112:$W$112</c15:sqref>
                  </c15:fullRef>
                </c:ext>
              </c:extLst>
              <c:f>('ASETTW Future'!$E$112,'ASETTW Future'!$I$112,'ASETTW Future'!$M$112,'ASETTW Future'!$Q$112,'ASETTW Future'!$U$112)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70-377A-4C1D-B0B2-486EA22EE2CE}"/>
            </c:ext>
          </c:extLst>
        </c:ser>
        <c:ser>
          <c:idx val="111"/>
          <c:order val="111"/>
          <c:tx>
            <c:strRef>
              <c:f>'ASETTW Future'!$A$113</c:f>
              <c:strCache>
                <c:ptCount val="1"/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Future'!$D$1:$W$1</c15:sqref>
                  </c15:fullRef>
                </c:ext>
              </c:extLst>
              <c:f>('ASETTW Future'!$E$1,'ASETTW Future'!$I$1,'ASETTW Future'!$M$1,'ASETTW Future'!$Q$1,'ASETTW Future'!$U$1)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Future'!$D$113:$W$113</c15:sqref>
                  </c15:fullRef>
                </c:ext>
              </c:extLst>
              <c:f>('ASETTW Future'!$E$113,'ASETTW Future'!$I$113,'ASETTW Future'!$M$113,'ASETTW Future'!$Q$113,'ASETTW Future'!$U$113)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71-377A-4C1D-B0B2-486EA22EE2CE}"/>
            </c:ext>
          </c:extLst>
        </c:ser>
        <c:ser>
          <c:idx val="112"/>
          <c:order val="112"/>
          <c:tx>
            <c:strRef>
              <c:f>'ASETTW Future'!$A$114</c:f>
              <c:strCache>
                <c:ptCount val="1"/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Future'!$D$1:$W$1</c15:sqref>
                  </c15:fullRef>
                </c:ext>
              </c:extLst>
              <c:f>('ASETTW Future'!$E$1,'ASETTW Future'!$I$1,'ASETTW Future'!$M$1,'ASETTW Future'!$Q$1,'ASETTW Future'!$U$1)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Future'!$D$114:$W$114</c15:sqref>
                  </c15:fullRef>
                </c:ext>
              </c:extLst>
              <c:f>('ASETTW Future'!$E$114,'ASETTW Future'!$I$114,'ASETTW Future'!$M$114,'ASETTW Future'!$Q$114,'ASETTW Future'!$U$114)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72-377A-4C1D-B0B2-486EA22EE2CE}"/>
            </c:ext>
          </c:extLst>
        </c:ser>
        <c:ser>
          <c:idx val="113"/>
          <c:order val="113"/>
          <c:tx>
            <c:strRef>
              <c:f>'ASETTW Future'!$A$115</c:f>
              <c:strCache>
                <c:ptCount val="1"/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Future'!$D$1:$W$1</c15:sqref>
                  </c15:fullRef>
                </c:ext>
              </c:extLst>
              <c:f>('ASETTW Future'!$E$1,'ASETTW Future'!$I$1,'ASETTW Future'!$M$1,'ASETTW Future'!$Q$1,'ASETTW Future'!$U$1)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Future'!$D$115:$W$115</c15:sqref>
                  </c15:fullRef>
                </c:ext>
              </c:extLst>
              <c:f>('ASETTW Future'!$E$115,'ASETTW Future'!$I$115,'ASETTW Future'!$M$115,'ASETTW Future'!$Q$115,'ASETTW Future'!$U$115)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73-377A-4C1D-B0B2-486EA22EE2CE}"/>
            </c:ext>
          </c:extLst>
        </c:ser>
        <c:ser>
          <c:idx val="114"/>
          <c:order val="114"/>
          <c:tx>
            <c:strRef>
              <c:f>'ASETTW Future'!$A$116</c:f>
              <c:strCache>
                <c:ptCount val="1"/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60000"/>
                </a:schemeClr>
              </a:solidFill>
              <a:ln w="9525">
                <a:solidFill>
                  <a:schemeClr val="accent1">
                    <a:lumMod val="6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Future'!$D$1:$W$1</c15:sqref>
                  </c15:fullRef>
                </c:ext>
              </c:extLst>
              <c:f>('ASETTW Future'!$E$1,'ASETTW Future'!$I$1,'ASETTW Future'!$M$1,'ASETTW Future'!$Q$1,'ASETTW Future'!$U$1)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Future'!$D$116:$W$116</c15:sqref>
                  </c15:fullRef>
                </c:ext>
              </c:extLst>
              <c:f>('ASETTW Future'!$E$116,'ASETTW Future'!$I$116,'ASETTW Future'!$M$116,'ASETTW Future'!$Q$116,'ASETTW Future'!$U$116)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74-377A-4C1D-B0B2-486EA22EE2CE}"/>
            </c:ext>
          </c:extLst>
        </c:ser>
        <c:ser>
          <c:idx val="115"/>
          <c:order val="115"/>
          <c:tx>
            <c:strRef>
              <c:f>'ASETTW Future'!$A$117</c:f>
              <c:strCache>
                <c:ptCount val="1"/>
              </c:strCache>
            </c:strRef>
          </c:tx>
          <c:spPr>
            <a:ln w="2857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60000"/>
                </a:schemeClr>
              </a:solidFill>
              <a:ln w="9525">
                <a:solidFill>
                  <a:schemeClr val="accent2">
                    <a:lumMod val="6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Future'!$D$1:$W$1</c15:sqref>
                  </c15:fullRef>
                </c:ext>
              </c:extLst>
              <c:f>('ASETTW Future'!$E$1,'ASETTW Future'!$I$1,'ASETTW Future'!$M$1,'ASETTW Future'!$Q$1,'ASETTW Future'!$U$1)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Future'!$D$117:$W$117</c15:sqref>
                  </c15:fullRef>
                </c:ext>
              </c:extLst>
              <c:f>('ASETTW Future'!$E$117,'ASETTW Future'!$I$117,'ASETTW Future'!$M$117,'ASETTW Future'!$Q$117,'ASETTW Future'!$U$117)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75-377A-4C1D-B0B2-486EA22EE2CE}"/>
            </c:ext>
          </c:extLst>
        </c:ser>
        <c:ser>
          <c:idx val="116"/>
          <c:order val="116"/>
          <c:tx>
            <c:strRef>
              <c:f>'ASETTW Future'!$A$118</c:f>
              <c:strCache>
                <c:ptCount val="1"/>
              </c:strCache>
            </c:strRef>
          </c:tx>
          <c:spPr>
            <a:ln w="28575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60000"/>
                </a:schemeClr>
              </a:solidFill>
              <a:ln w="9525">
                <a:solidFill>
                  <a:schemeClr val="accent3">
                    <a:lumMod val="6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Future'!$D$1:$W$1</c15:sqref>
                  </c15:fullRef>
                </c:ext>
              </c:extLst>
              <c:f>('ASETTW Future'!$E$1,'ASETTW Future'!$I$1,'ASETTW Future'!$M$1,'ASETTW Future'!$Q$1,'ASETTW Future'!$U$1)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Future'!$D$118:$W$118</c15:sqref>
                  </c15:fullRef>
                </c:ext>
              </c:extLst>
              <c:f>('ASETTW Future'!$E$118,'ASETTW Future'!$I$118,'ASETTW Future'!$M$118,'ASETTW Future'!$Q$118,'ASETTW Future'!$U$118)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76-377A-4C1D-B0B2-486EA22EE2CE}"/>
            </c:ext>
          </c:extLst>
        </c:ser>
        <c:ser>
          <c:idx val="117"/>
          <c:order val="117"/>
          <c:tx>
            <c:strRef>
              <c:f>'ASETTW Future'!$A$119</c:f>
              <c:strCache>
                <c:ptCount val="1"/>
              </c:strCache>
            </c:strRef>
          </c:tx>
          <c:spPr>
            <a:ln w="28575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60000"/>
                </a:schemeClr>
              </a:solidFill>
              <a:ln w="9525">
                <a:solidFill>
                  <a:schemeClr val="accent4">
                    <a:lumMod val="6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Future'!$D$1:$W$1</c15:sqref>
                  </c15:fullRef>
                </c:ext>
              </c:extLst>
              <c:f>('ASETTW Future'!$E$1,'ASETTW Future'!$I$1,'ASETTW Future'!$M$1,'ASETTW Future'!$Q$1,'ASETTW Future'!$U$1)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Future'!$D$119:$W$119</c15:sqref>
                  </c15:fullRef>
                </c:ext>
              </c:extLst>
              <c:f>('ASETTW Future'!$E$119,'ASETTW Future'!$I$119,'ASETTW Future'!$M$119,'ASETTW Future'!$Q$119,'ASETTW Future'!$U$119)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77-377A-4C1D-B0B2-486EA22EE2CE}"/>
            </c:ext>
          </c:extLst>
        </c:ser>
        <c:ser>
          <c:idx val="118"/>
          <c:order val="118"/>
          <c:tx>
            <c:strRef>
              <c:f>'ASETTW Future'!$A$120</c:f>
              <c:strCache>
                <c:ptCount val="1"/>
              </c:strCache>
            </c:strRef>
          </c:tx>
          <c:spPr>
            <a:ln w="28575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60000"/>
                </a:schemeClr>
              </a:solidFill>
              <a:ln w="9525">
                <a:solidFill>
                  <a:schemeClr val="accent5">
                    <a:lumMod val="6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Future'!$D$1:$W$1</c15:sqref>
                  </c15:fullRef>
                </c:ext>
              </c:extLst>
              <c:f>('ASETTW Future'!$E$1,'ASETTW Future'!$I$1,'ASETTW Future'!$M$1,'ASETTW Future'!$Q$1,'ASETTW Future'!$U$1)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Future'!$D$120:$W$120</c15:sqref>
                  </c15:fullRef>
                </c:ext>
              </c:extLst>
              <c:f>('ASETTW Future'!$E$120,'ASETTW Future'!$I$120,'ASETTW Future'!$M$120,'ASETTW Future'!$Q$120,'ASETTW Future'!$U$120)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78-377A-4C1D-B0B2-486EA22EE2C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990692928"/>
        <c:axId val="990694592"/>
        <c:extLst/>
      </c:lineChart>
      <c:catAx>
        <c:axId val="990692928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/>
                  <a:t>Attacker</a:t>
                </a:r>
                <a:r>
                  <a:rPr lang="en-US" sz="1400" baseline="0"/>
                  <a:t> l</a:t>
                </a:r>
                <a:r>
                  <a:rPr lang="en-US" sz="1400"/>
                  <a:t>evel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90694592"/>
        <c:crosses val="max"/>
        <c:auto val="1"/>
        <c:lblAlgn val="ctr"/>
        <c:lblOffset val="100"/>
        <c:noMultiLvlLbl val="0"/>
      </c:catAx>
      <c:valAx>
        <c:axId val="990694592"/>
        <c:scaling>
          <c:orientation val="maxMin"/>
          <c:max val="1.5"/>
          <c:min val="0.8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/>
                  <a:t>ASE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90692928"/>
        <c:crosses val="autoZero"/>
        <c:crossBetween val="between"/>
        <c:majorUnit val="5.000000000000001E-2"/>
      </c:valAx>
      <c:spPr>
        <a:solidFill>
          <a:srgbClr val="FF9933">
            <a:alpha val="5000"/>
          </a:srgbClr>
        </a:solidFill>
        <a:ln>
          <a:noFill/>
        </a:ln>
        <a:effectLst/>
      </c:spPr>
    </c:plotArea>
    <c:plotVisOnly val="1"/>
    <c:dispBlanksAs val="span"/>
    <c:showDLblsOverMax val="0"/>
    <c:extLst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600" b="1">
                <a:solidFill>
                  <a:srgbClr val="FF9933"/>
                </a:solidFill>
              </a:rPr>
              <a:t>Fire</a:t>
            </a:r>
            <a:r>
              <a:rPr lang="en-US" sz="1600"/>
              <a:t> attackers</a:t>
            </a:r>
            <a:r>
              <a:rPr lang="en-US" sz="1600" baseline="0"/>
              <a:t>, </a:t>
            </a:r>
            <a:r>
              <a:rPr lang="en-US" sz="1600" b="1" baseline="0">
                <a:solidFill>
                  <a:srgbClr val="FF9933"/>
                </a:solidFill>
              </a:rPr>
              <a:t>Average Scaled Time to Win (ASTTW)</a:t>
            </a:r>
            <a:r>
              <a:rPr lang="en-US" sz="1600" b="0" baseline="0">
                <a:solidFill>
                  <a:sysClr val="windowText" lastClr="000000"/>
                </a:solidFill>
              </a:rPr>
              <a:t>, No Dodging</a:t>
            </a:r>
            <a:endParaRPr lang="en-US" sz="1600" b="0">
              <a:solidFill>
                <a:sysClr val="windowText" lastClr="000000"/>
              </a:solidFill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7.6307990071317666E-2"/>
          <c:y val="6.3023269849691282E-2"/>
          <c:w val="0.88511079538919901"/>
          <c:h val="0.88456399453410195"/>
        </c:manualLayout>
      </c:layout>
      <c:lineChart>
        <c:grouping val="standard"/>
        <c:varyColors val="0"/>
        <c:ser>
          <c:idx val="90"/>
          <c:order val="0"/>
          <c:tx>
            <c:strRef>
              <c:f>'ASETTW Future'!$A$2</c:f>
              <c:strCache>
                <c:ptCount val="1"/>
              </c:strCache>
            </c:strRef>
          </c:tx>
          <c:spPr>
            <a:ln w="28575" cap="rnd">
              <a:solidFill>
                <a:schemeClr val="accent2">
                  <a:lumMod val="75000"/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75000"/>
                </a:schemeClr>
              </a:solidFill>
              <a:ln w="9525">
                <a:solidFill>
                  <a:schemeClr val="accent2">
                    <a:lumMod val="75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Future'!$D$1:$W$1</c15:sqref>
                  </c15:fullRef>
                </c:ext>
              </c:extLst>
              <c:f>('ASETTW Future'!$F$1,'ASETTW Future'!$J$1,'ASETTW Future'!$N$1,'ASETTW Future'!$R$1,'ASETTW Future'!$V$1)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Future'!$D$2:$W$2</c15:sqref>
                  </c15:fullRef>
                </c:ext>
              </c:extLst>
              <c:f>('ASETTW Future'!$F$2,'ASETTW Future'!$J$2,'ASETTW Future'!$N$2,'ASETTW Future'!$R$2,'ASETTW Future'!$V$2)</c:f>
              <c:numCache>
                <c:formatCode>General</c:formatCode>
                <c:ptCount val="5"/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0-377A-4C1D-B0B2-486EA22EE2CE}"/>
            </c:ext>
          </c:extLst>
        </c:ser>
        <c:ser>
          <c:idx val="38"/>
          <c:order val="39"/>
          <c:tx>
            <c:strRef>
              <c:f>'ASETTW Future'!$A$41</c:f>
              <c:strCache>
                <c:ptCount val="1"/>
              </c:strCache>
            </c:strRef>
          </c:tx>
          <c:spPr>
            <a:ln w="28575" cap="rnd">
              <a:solidFill>
                <a:schemeClr val="bg1">
                  <a:lumMod val="50000"/>
                  <a:alpha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bg1">
                  <a:lumMod val="50000"/>
                </a:schemeClr>
              </a:solidFill>
              <a:ln w="9525">
                <a:solidFill>
                  <a:schemeClr val="bg1">
                    <a:lumMod val="5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Future'!$D$1:$W$1</c15:sqref>
                  </c15:fullRef>
                </c:ext>
              </c:extLst>
              <c:f>('ASETTW Future'!$F$1,'ASETTW Future'!$J$1,'ASETTW Future'!$N$1,'ASETTW Future'!$R$1,'ASETTW Future'!$V$1)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Future'!$D$41:$W$41</c15:sqref>
                  </c15:fullRef>
                </c:ext>
              </c:extLst>
              <c:f>('ASETTW Future'!$F$41,'ASETTW Future'!$J$41,'ASETTW Future'!$N$41,'ASETTW Future'!$R$41,'ASETTW Future'!$V$41)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77A-4C1D-B0B2-486EA22EE2CE}"/>
            </c:ext>
          </c:extLst>
        </c:ser>
        <c:ser>
          <c:idx val="39"/>
          <c:order val="40"/>
          <c:tx>
            <c:strRef>
              <c:f>'ASETTW Future'!$A$42</c:f>
              <c:strCache>
                <c:ptCount val="1"/>
              </c:strCache>
            </c:strRef>
          </c:tx>
          <c:spPr>
            <a:ln w="57150" cap="rnd">
              <a:solidFill>
                <a:schemeClr val="accent5">
                  <a:alpha val="70000"/>
                </a:schemeClr>
              </a:solidFill>
              <a:prstDash val="solid"/>
              <a:round/>
            </a:ln>
            <a:effectLst/>
          </c:spPr>
          <c:marker>
            <c:symbol val="circle"/>
            <c:size val="10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Future'!$D$1:$W$1</c15:sqref>
                  </c15:fullRef>
                </c:ext>
              </c:extLst>
              <c:f>('ASETTW Future'!$F$1,'ASETTW Future'!$J$1,'ASETTW Future'!$N$1,'ASETTW Future'!$R$1,'ASETTW Future'!$V$1)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Future'!$D$42:$W$42</c15:sqref>
                  </c15:fullRef>
                </c:ext>
              </c:extLst>
              <c:f>('ASETTW Future'!$F$42,'ASETTW Future'!$J$42,'ASETTW Future'!$N$42,'ASETTW Future'!$R$42,'ASETTW Future'!$V$42)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377A-4C1D-B0B2-486EA22EE2CE}"/>
            </c:ext>
          </c:extLst>
        </c:ser>
        <c:ser>
          <c:idx val="40"/>
          <c:order val="41"/>
          <c:tx>
            <c:strRef>
              <c:f>'ASETTW Future'!$A$43</c:f>
              <c:strCache>
                <c:ptCount val="1"/>
                <c:pt idx="0">
                  <c:v>Chandelure</c:v>
                </c:pt>
              </c:strCache>
            </c:strRef>
          </c:tx>
          <c:spPr>
            <a:ln w="28575" cap="rnd" cmpd="sng">
              <a:solidFill>
                <a:srgbClr val="3333FF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3333FF"/>
              </a:solidFill>
              <a:ln w="9525">
                <a:solidFill>
                  <a:srgbClr val="3333FF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Future'!$D$1:$W$1</c15:sqref>
                  </c15:fullRef>
                </c:ext>
              </c:extLst>
              <c:f>('ASETTW Future'!$F$1,'ASETTW Future'!$J$1,'ASETTW Future'!$N$1,'ASETTW Future'!$R$1,'ASETTW Future'!$V$1)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Future'!$D$43:$W$43</c15:sqref>
                  </c15:fullRef>
                </c:ext>
              </c:extLst>
              <c:f>('ASETTW Future'!$F$43,'ASETTW Future'!$J$43,'ASETTW Future'!$N$43,'ASETTW Future'!$R$43,'ASETTW Future'!$V$43)</c:f>
              <c:numCache>
                <c:formatCode>General</c:formatCode>
                <c:ptCount val="5"/>
                <c:pt idx="0">
                  <c:v>1.466684871053149</c:v>
                </c:pt>
                <c:pt idx="1">
                  <c:v>1.3855768112548446</c:v>
                </c:pt>
                <c:pt idx="2">
                  <c:v>1.320916438750245</c:v>
                </c:pt>
                <c:pt idx="3">
                  <c:v>1.2720223909036759</c:v>
                </c:pt>
                <c:pt idx="4">
                  <c:v>1.2289519856904496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377A-4C1D-B0B2-486EA22EE2CE}"/>
            </c:ext>
          </c:extLst>
        </c:ser>
        <c:ser>
          <c:idx val="41"/>
          <c:order val="42"/>
          <c:tx>
            <c:strRef>
              <c:f>'ASETTW Future'!$A$44</c:f>
              <c:strCache>
                <c:ptCount val="1"/>
              </c:strCache>
            </c:strRef>
          </c:tx>
          <c:spPr>
            <a:ln w="76200" cap="rnd">
              <a:solidFill>
                <a:srgbClr val="00B0F0">
                  <a:alpha val="70000"/>
                </a:srgbClr>
              </a:solidFill>
              <a:round/>
            </a:ln>
            <a:effectLst/>
          </c:spPr>
          <c:marker>
            <c:symbol val="circle"/>
            <c:size val="10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Future'!$D$1:$W$1</c15:sqref>
                  </c15:fullRef>
                </c:ext>
              </c:extLst>
              <c:f>('ASETTW Future'!$F$1,'ASETTW Future'!$J$1,'ASETTW Future'!$N$1,'ASETTW Future'!$R$1,'ASETTW Future'!$V$1)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Future'!$D$44:$W$44</c15:sqref>
                  </c15:fullRef>
                </c:ext>
              </c:extLst>
              <c:f>('ASETTW Future'!$F$44,'ASETTW Future'!$J$44,'ASETTW Future'!$N$44,'ASETTW Future'!$R$44,'ASETTW Future'!$V$44)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377A-4C1D-B0B2-486EA22EE2CE}"/>
            </c:ext>
          </c:extLst>
        </c:ser>
        <c:ser>
          <c:idx val="42"/>
          <c:order val="43"/>
          <c:tx>
            <c:strRef>
              <c:f>'ASETTW Future'!$A$45</c:f>
              <c:strCache>
                <c:ptCount val="1"/>
                <c:pt idx="0">
                  <c:v>Moltres</c:v>
                </c:pt>
              </c:strCache>
            </c:strRef>
          </c:tx>
          <c:spPr>
            <a:ln w="28575" cap="rnd">
              <a:solidFill>
                <a:srgbClr val="FFC000">
                  <a:alpha val="70000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Future'!$D$1:$W$1</c15:sqref>
                  </c15:fullRef>
                </c:ext>
              </c:extLst>
              <c:f>('ASETTW Future'!$F$1,'ASETTW Future'!$J$1,'ASETTW Future'!$N$1,'ASETTW Future'!$R$1,'ASETTW Future'!$V$1)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Future'!$D$45:$W$45</c15:sqref>
                  </c15:fullRef>
                </c:ext>
              </c:extLst>
              <c:f>('ASETTW Future'!$F$45,'ASETTW Future'!$J$45,'ASETTW Future'!$N$45,'ASETTW Future'!$R$45,'ASETTW Future'!$V$45)</c:f>
              <c:numCache>
                <c:formatCode>General</c:formatCode>
                <c:ptCount val="5"/>
                <c:pt idx="0">
                  <c:v>1.5051986525173369</c:v>
                </c:pt>
                <c:pt idx="1">
                  <c:v>1.4314424466016182</c:v>
                </c:pt>
                <c:pt idx="2">
                  <c:v>1.3639850167047656</c:v>
                </c:pt>
                <c:pt idx="3">
                  <c:v>1.316664331640756</c:v>
                </c:pt>
                <c:pt idx="4">
                  <c:v>1.2679466996884377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377A-4C1D-B0B2-486EA22EE2CE}"/>
            </c:ext>
          </c:extLst>
        </c:ser>
        <c:ser>
          <c:idx val="0"/>
          <c:order val="1"/>
          <c:tx>
            <c:strRef>
              <c:f>'ASETTW Future'!$A$3</c:f>
              <c:strCache>
                <c:ptCount val="1"/>
              </c:strCache>
            </c:strRef>
          </c:tx>
          <c:spPr>
            <a:ln w="28575" cap="rnd">
              <a:solidFill>
                <a:srgbClr val="00B0F0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Future'!$D$1:$W$1</c15:sqref>
                  </c15:fullRef>
                </c:ext>
              </c:extLst>
              <c:f>('ASETTW Future'!$F$1,'ASETTW Future'!$J$1,'ASETTW Future'!$N$1,'ASETTW Future'!$R$1,'ASETTW Future'!$V$1)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Future'!$D$3:$W$3</c15:sqref>
                  </c15:fullRef>
                </c:ext>
              </c:extLst>
              <c:f>('ASETTW Future'!$F$3,'ASETTW Future'!$J$3,'ASETTW Future'!$N$3,'ASETTW Future'!$R$3,'ASETTW Future'!$V$3)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377A-4C1D-B0B2-486EA22EE2CE}"/>
            </c:ext>
          </c:extLst>
        </c:ser>
        <c:ser>
          <c:idx val="1"/>
          <c:order val="2"/>
          <c:tx>
            <c:strRef>
              <c:f>'ASETTW Future'!$A$4</c:f>
              <c:strCache>
                <c:ptCount val="1"/>
                <c:pt idx="0">
                  <c:v>Mega Charizard Y</c:v>
                </c:pt>
              </c:strCache>
            </c:strRef>
          </c:tx>
          <c:spPr>
            <a:ln w="28575" cap="rnd">
              <a:solidFill>
                <a:srgbClr val="FFC000">
                  <a:alpha val="70000"/>
                </a:srgbClr>
              </a:solidFill>
              <a:prstDash val="lgDash"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Future'!$D$1:$W$1</c15:sqref>
                  </c15:fullRef>
                </c:ext>
              </c:extLst>
              <c:f>('ASETTW Future'!$F$1,'ASETTW Future'!$J$1,'ASETTW Future'!$N$1,'ASETTW Future'!$R$1,'ASETTW Future'!$V$1)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Future'!$D$4:$W$4</c15:sqref>
                  </c15:fullRef>
                </c:ext>
              </c:extLst>
              <c:f>('ASETTW Future'!$F$4,'ASETTW Future'!$J$4,'ASETTW Future'!$N$4,'ASETTW Future'!$R$4,'ASETTW Future'!$V$4)</c:f>
              <c:numCache>
                <c:formatCode>General</c:formatCode>
                <c:ptCount val="5"/>
                <c:pt idx="0">
                  <c:v>1.1235060535244414</c:v>
                </c:pt>
                <c:pt idx="1">
                  <c:v>1.0717528982075291</c:v>
                </c:pt>
                <c:pt idx="2">
                  <c:v>1.0257251266627079</c:v>
                </c:pt>
                <c:pt idx="3">
                  <c:v>0.99133791258926907</c:v>
                </c:pt>
                <c:pt idx="4">
                  <c:v>0.95438004364737494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377A-4C1D-B0B2-486EA22EE2CE}"/>
            </c:ext>
          </c:extLst>
        </c:ser>
        <c:ser>
          <c:idx val="2"/>
          <c:order val="3"/>
          <c:tx>
            <c:strRef>
              <c:f>'ASETTW Future'!$A$5</c:f>
              <c:strCache>
                <c:ptCount val="1"/>
                <c:pt idx="0">
                  <c:v>Mega Blaziken</c:v>
                </c:pt>
              </c:strCache>
            </c:strRef>
          </c:tx>
          <c:spPr>
            <a:ln w="28575" cap="rnd">
              <a:solidFill>
                <a:srgbClr val="FF0000">
                  <a:alpha val="70000"/>
                </a:srgbClr>
              </a:solidFill>
              <a:prstDash val="lgDash"/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Future'!$D$1:$W$1</c15:sqref>
                  </c15:fullRef>
                </c:ext>
              </c:extLst>
              <c:f>('ASETTW Future'!$F$1,'ASETTW Future'!$J$1,'ASETTW Future'!$N$1,'ASETTW Future'!$R$1,'ASETTW Future'!$V$1)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Future'!$D$5:$W$5</c15:sqref>
                  </c15:fullRef>
                </c:ext>
              </c:extLst>
              <c:f>('ASETTW Future'!$F$5,'ASETTW Future'!$J$5,'ASETTW Future'!$N$5,'ASETTW Future'!$R$5,'ASETTW Future'!$V$5)</c:f>
              <c:numCache>
                <c:formatCode>General</c:formatCode>
                <c:ptCount val="5"/>
                <c:pt idx="0">
                  <c:v>1.1073565376751382</c:v>
                </c:pt>
                <c:pt idx="1">
                  <c:v>1.050742077998333</c:v>
                </c:pt>
                <c:pt idx="2">
                  <c:v>1.0049823001563594</c:v>
                </c:pt>
                <c:pt idx="3">
                  <c:v>0.96557722485350439</c:v>
                </c:pt>
                <c:pt idx="4">
                  <c:v>0.93217837553339633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377A-4C1D-B0B2-486EA22EE2CE}"/>
            </c:ext>
          </c:extLst>
        </c:ser>
        <c:ser>
          <c:idx val="3"/>
          <c:order val="4"/>
          <c:tx>
            <c:strRef>
              <c:f>'ASETTW Future'!$A$6</c:f>
              <c:strCache>
                <c:ptCount val="1"/>
              </c:strCache>
            </c:strRef>
          </c:tx>
          <c:spPr>
            <a:ln w="28575" cap="rnd">
              <a:solidFill>
                <a:srgbClr val="99CC00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rgbClr val="99CC00"/>
              </a:solidFill>
              <a:ln w="9525">
                <a:solidFill>
                  <a:srgbClr val="99CC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Future'!$D$1:$W$1</c15:sqref>
                  </c15:fullRef>
                </c:ext>
              </c:extLst>
              <c:f>('ASETTW Future'!$F$1,'ASETTW Future'!$J$1,'ASETTW Future'!$N$1,'ASETTW Future'!$R$1,'ASETTW Future'!$V$1)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Future'!$D$6:$W$6</c15:sqref>
                  </c15:fullRef>
                </c:ext>
              </c:extLst>
              <c:f>('ASETTW Future'!$F$6,'ASETTW Future'!$J$6,'ASETTW Future'!$N$6,'ASETTW Future'!$R$6,'ASETTW Future'!$V$6)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377A-4C1D-B0B2-486EA22EE2CE}"/>
            </c:ext>
          </c:extLst>
        </c:ser>
        <c:ser>
          <c:idx val="4"/>
          <c:order val="5"/>
          <c:tx>
            <c:strRef>
              <c:f>'ASETTW Future'!$A$7</c:f>
              <c:strCache>
                <c:ptCount val="1"/>
              </c:strCache>
            </c:strRef>
          </c:tx>
          <c:spPr>
            <a:ln w="28575" cap="rnd">
              <a:solidFill>
                <a:srgbClr val="99CC00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rgbClr val="99CC00"/>
              </a:solidFill>
              <a:ln w="9525">
                <a:solidFill>
                  <a:srgbClr val="99CC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Future'!$D$1:$W$1</c15:sqref>
                  </c15:fullRef>
                </c:ext>
              </c:extLst>
              <c:f>('ASETTW Future'!$F$1,'ASETTW Future'!$J$1,'ASETTW Future'!$N$1,'ASETTW Future'!$R$1,'ASETTW Future'!$V$1)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Future'!$D$7:$W$7</c15:sqref>
                  </c15:fullRef>
                </c:ext>
              </c:extLst>
              <c:f>('ASETTW Future'!$F$7,'ASETTW Future'!$J$7,'ASETTW Future'!$N$7,'ASETTW Future'!$R$7,'ASETTW Future'!$V$7)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A-377A-4C1D-B0B2-486EA22EE2CE}"/>
            </c:ext>
          </c:extLst>
        </c:ser>
        <c:ser>
          <c:idx val="5"/>
          <c:order val="6"/>
          <c:tx>
            <c:strRef>
              <c:f>'ASETTW Future'!$A$8</c:f>
              <c:strCache>
                <c:ptCount val="1"/>
              </c:strCache>
            </c:strRef>
          </c:tx>
          <c:spPr>
            <a:ln w="28575" cap="rnd">
              <a:solidFill>
                <a:srgbClr val="99CC00">
                  <a:alpha val="69804"/>
                </a:srgb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99CC00"/>
              </a:solidFill>
              <a:ln w="9525">
                <a:solidFill>
                  <a:srgbClr val="99CC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Future'!$D$1:$W$1</c15:sqref>
                  </c15:fullRef>
                </c:ext>
              </c:extLst>
              <c:f>('ASETTW Future'!$F$1,'ASETTW Future'!$J$1,'ASETTW Future'!$N$1,'ASETTW Future'!$R$1,'ASETTW Future'!$V$1)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Future'!$D$8:$W$8</c15:sqref>
                  </c15:fullRef>
                </c:ext>
              </c:extLst>
              <c:f>('ASETTW Future'!$F$8,'ASETTW Future'!$J$8,'ASETTW Future'!$N$8,'ASETTW Future'!$R$8,'ASETTW Future'!$V$8)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B-377A-4C1D-B0B2-486EA22EE2CE}"/>
            </c:ext>
          </c:extLst>
        </c:ser>
        <c:ser>
          <c:idx val="6"/>
          <c:order val="7"/>
          <c:tx>
            <c:strRef>
              <c:f>'ASETTW Future'!$A$9</c:f>
              <c:strCache>
                <c:ptCount val="1"/>
              </c:strCache>
            </c:strRef>
          </c:tx>
          <c:spPr>
            <a:ln w="28575" cap="rnd">
              <a:solidFill>
                <a:schemeClr val="accent2">
                  <a:lumMod val="75000"/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75000"/>
                </a:schemeClr>
              </a:solidFill>
              <a:ln w="9525">
                <a:solidFill>
                  <a:schemeClr val="accent2">
                    <a:lumMod val="75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Future'!$D$1:$W$1</c15:sqref>
                  </c15:fullRef>
                </c:ext>
              </c:extLst>
              <c:f>('ASETTW Future'!$F$1,'ASETTW Future'!$J$1,'ASETTW Future'!$N$1,'ASETTW Future'!$R$1,'ASETTW Future'!$V$1)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Future'!$D$9:$W$9</c15:sqref>
                  </c15:fullRef>
                </c:ext>
              </c:extLst>
              <c:f>('ASETTW Future'!$F$9,'ASETTW Future'!$J$9,'ASETTW Future'!$N$9,'ASETTW Future'!$R$9,'ASETTW Future'!$V$9)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C-377A-4C1D-B0B2-486EA22EE2CE}"/>
            </c:ext>
          </c:extLst>
        </c:ser>
        <c:ser>
          <c:idx val="7"/>
          <c:order val="8"/>
          <c:tx>
            <c:strRef>
              <c:f>'ASETTW Future'!$A$10</c:f>
              <c:strCache>
                <c:ptCount val="1"/>
              </c:strCache>
            </c:strRef>
          </c:tx>
          <c:spPr>
            <a:ln w="57150" cap="rnd" cmpd="tri">
              <a:solidFill>
                <a:srgbClr val="3333FF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8"/>
            <c:spPr>
              <a:solidFill>
                <a:srgbClr val="3333FF"/>
              </a:solidFill>
              <a:ln w="9525">
                <a:solidFill>
                  <a:srgbClr val="3333FF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Future'!$D$1:$W$1</c15:sqref>
                  </c15:fullRef>
                </c:ext>
              </c:extLst>
              <c:f>('ASETTW Future'!$F$1,'ASETTW Future'!$J$1,'ASETTW Future'!$N$1,'ASETTW Future'!$R$1,'ASETTW Future'!$V$1)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Future'!$D$10:$W$10</c15:sqref>
                  </c15:fullRef>
                </c:ext>
              </c:extLst>
              <c:f>('ASETTW Future'!$F$10,'ASETTW Future'!$J$10,'ASETTW Future'!$N$10,'ASETTW Future'!$R$10,'ASETTW Future'!$V$10)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D-377A-4C1D-B0B2-486EA22EE2CE}"/>
            </c:ext>
          </c:extLst>
        </c:ser>
        <c:ser>
          <c:idx val="8"/>
          <c:order val="9"/>
          <c:tx>
            <c:strRef>
              <c:f>'ASETTW Future'!$A$11</c:f>
              <c:strCache>
                <c:ptCount val="1"/>
              </c:strCache>
            </c:strRef>
          </c:tx>
          <c:spPr>
            <a:ln w="28575" cap="rnd">
              <a:solidFill>
                <a:schemeClr val="bg1">
                  <a:lumMod val="50000"/>
                  <a:alpha val="70000"/>
                </a:scheme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chemeClr val="bg1">
                  <a:lumMod val="50000"/>
                </a:schemeClr>
              </a:solidFill>
              <a:ln w="9525">
                <a:solidFill>
                  <a:schemeClr val="bg1">
                    <a:lumMod val="5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Future'!$D$1:$W$1</c15:sqref>
                  </c15:fullRef>
                </c:ext>
              </c:extLst>
              <c:f>('ASETTW Future'!$F$1,'ASETTW Future'!$J$1,'ASETTW Future'!$N$1,'ASETTW Future'!$R$1,'ASETTW Future'!$V$1)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Future'!$D$11:$W$11</c15:sqref>
                  </c15:fullRef>
                </c:ext>
              </c:extLst>
              <c:f>('ASETTW Future'!$F$11,'ASETTW Future'!$J$11,'ASETTW Future'!$N$11,'ASETTW Future'!$R$11,'ASETTW Future'!$V$11)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E-377A-4C1D-B0B2-486EA22EE2CE}"/>
            </c:ext>
          </c:extLst>
        </c:ser>
        <c:ser>
          <c:idx val="9"/>
          <c:order val="10"/>
          <c:tx>
            <c:strRef>
              <c:f>'ASETTW Future'!$A$12</c:f>
              <c:strCache>
                <c:ptCount val="1"/>
              </c:strCache>
            </c:strRef>
          </c:tx>
          <c:spPr>
            <a:ln w="76200" cap="rnd">
              <a:solidFill>
                <a:srgbClr val="33CCCC">
                  <a:alpha val="69804"/>
                </a:srgbClr>
              </a:solidFill>
              <a:prstDash val="solid"/>
              <a:round/>
            </a:ln>
            <a:effectLst/>
          </c:spPr>
          <c:marker>
            <c:symbol val="circle"/>
            <c:size val="10"/>
            <c:spPr>
              <a:solidFill>
                <a:srgbClr val="33CCCC"/>
              </a:solidFill>
              <a:ln w="9525">
                <a:solidFill>
                  <a:srgbClr val="33CCCC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Future'!$D$1:$W$1</c15:sqref>
                  </c15:fullRef>
                </c:ext>
              </c:extLst>
              <c:f>('ASETTW Future'!$F$1,'ASETTW Future'!$J$1,'ASETTW Future'!$N$1,'ASETTW Future'!$R$1,'ASETTW Future'!$V$1)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Future'!$D$12:$W$12</c15:sqref>
                  </c15:fullRef>
                </c:ext>
              </c:extLst>
              <c:f>('ASETTW Future'!$F$12,'ASETTW Future'!$J$12,'ASETTW Future'!$N$12,'ASETTW Future'!$R$12,'ASETTW Future'!$V$12)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F-377A-4C1D-B0B2-486EA22EE2CE}"/>
            </c:ext>
          </c:extLst>
        </c:ser>
        <c:ser>
          <c:idx val="10"/>
          <c:order val="11"/>
          <c:tx>
            <c:strRef>
              <c:f>'ASETTW Future'!$A$13</c:f>
              <c:strCache>
                <c:ptCount val="1"/>
                <c:pt idx="0">
                  <c:v>Reshiram</c:v>
                </c:pt>
              </c:strCache>
            </c:strRef>
          </c:tx>
          <c:spPr>
            <a:ln w="28575" cap="rnd">
              <a:solidFill>
                <a:schemeClr val="accent1">
                  <a:alpha val="70000"/>
                </a:scheme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Future'!$D$1:$W$1</c15:sqref>
                  </c15:fullRef>
                </c:ext>
              </c:extLst>
              <c:f>('ASETTW Future'!$F$1,'ASETTW Future'!$J$1,'ASETTW Future'!$N$1,'ASETTW Future'!$R$1,'ASETTW Future'!$V$1)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Future'!$D$13:$W$13</c15:sqref>
                  </c15:fullRef>
                </c:ext>
              </c:extLst>
              <c:f>('ASETTW Future'!$F$13,'ASETTW Future'!$J$13,'ASETTW Future'!$N$13,'ASETTW Future'!$R$13,'ASETTW Future'!$V$13)</c:f>
              <c:numCache>
                <c:formatCode>General</c:formatCode>
                <c:ptCount val="5"/>
                <c:pt idx="0">
                  <c:v>1.2505427048537068</c:v>
                </c:pt>
                <c:pt idx="1">
                  <c:v>1.1927689673632609</c:v>
                </c:pt>
                <c:pt idx="2">
                  <c:v>1.1362365046682277</c:v>
                </c:pt>
                <c:pt idx="3">
                  <c:v>1.1019236466076481</c:v>
                </c:pt>
                <c:pt idx="4">
                  <c:v>1.0588306629896587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0-377A-4C1D-B0B2-486EA22EE2CE}"/>
            </c:ext>
          </c:extLst>
        </c:ser>
        <c:ser>
          <c:idx val="11"/>
          <c:order val="12"/>
          <c:tx>
            <c:strRef>
              <c:f>'ASETTW Future'!$A$14</c:f>
              <c:strCache>
                <c:ptCount val="1"/>
              </c:strCache>
            </c:strRef>
          </c:tx>
          <c:spPr>
            <a:ln w="28575" cap="rnd">
              <a:solidFill>
                <a:srgbClr val="00B0F0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Future'!$D$1:$W$1</c15:sqref>
                  </c15:fullRef>
                </c:ext>
              </c:extLst>
              <c:f>('ASETTW Future'!$F$1,'ASETTW Future'!$J$1,'ASETTW Future'!$N$1,'ASETTW Future'!$R$1,'ASETTW Future'!$V$1)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Future'!$D$14:$W$14</c15:sqref>
                  </c15:fullRef>
                </c:ext>
              </c:extLst>
              <c:f>('ASETTW Future'!$F$14,'ASETTW Future'!$J$14,'ASETTW Future'!$N$14,'ASETTW Future'!$R$14,'ASETTW Future'!$V$14)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1-377A-4C1D-B0B2-486EA22EE2CE}"/>
            </c:ext>
          </c:extLst>
        </c:ser>
        <c:ser>
          <c:idx val="12"/>
          <c:order val="13"/>
          <c:tx>
            <c:strRef>
              <c:f>'ASETTW Future'!$A$15</c:f>
              <c:strCache>
                <c:ptCount val="1"/>
              </c:strCache>
            </c:strRef>
          </c:tx>
          <c:spPr>
            <a:ln w="28575" cap="rnd">
              <a:solidFill>
                <a:schemeClr val="accent2">
                  <a:lumMod val="75000"/>
                  <a:alpha val="70000"/>
                </a:scheme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75000"/>
                </a:schemeClr>
              </a:solidFill>
              <a:ln w="9525">
                <a:solidFill>
                  <a:schemeClr val="accent2">
                    <a:lumMod val="75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Future'!$D$1:$W$1</c15:sqref>
                  </c15:fullRef>
                </c:ext>
              </c:extLst>
              <c:f>('ASETTW Future'!$F$1,'ASETTW Future'!$J$1,'ASETTW Future'!$N$1,'ASETTW Future'!$R$1,'ASETTW Future'!$V$1)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Future'!$D$15:$W$15</c15:sqref>
                  </c15:fullRef>
                </c:ext>
              </c:extLst>
              <c:f>('ASETTW Future'!$F$15,'ASETTW Future'!$J$15,'ASETTW Future'!$N$15,'ASETTW Future'!$R$15,'ASETTW Future'!$V$15)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2-377A-4C1D-B0B2-486EA22EE2CE}"/>
            </c:ext>
          </c:extLst>
        </c:ser>
        <c:ser>
          <c:idx val="13"/>
          <c:order val="14"/>
          <c:tx>
            <c:strRef>
              <c:f>'ASETTW Future'!$A$16</c:f>
              <c:strCache>
                <c:ptCount val="1"/>
              </c:strCache>
            </c:strRef>
          </c:tx>
          <c:spPr>
            <a:ln w="76200" cap="rnd">
              <a:solidFill>
                <a:srgbClr val="3333FF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10"/>
            <c:spPr>
              <a:solidFill>
                <a:srgbClr val="3333FF"/>
              </a:solidFill>
              <a:ln w="9525">
                <a:solidFill>
                  <a:srgbClr val="3333FF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Future'!$D$1:$W$1</c15:sqref>
                  </c15:fullRef>
                </c:ext>
              </c:extLst>
              <c:f>('ASETTW Future'!$F$1,'ASETTW Future'!$J$1,'ASETTW Future'!$N$1,'ASETTW Future'!$R$1,'ASETTW Future'!$V$1)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Future'!$D$16:$W$16</c15:sqref>
                  </c15:fullRef>
                </c:ext>
              </c:extLst>
              <c:f>('ASETTW Future'!$F$16,'ASETTW Future'!$J$16,'ASETTW Future'!$N$16,'ASETTW Future'!$R$16,'ASETTW Future'!$V$16)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3-377A-4C1D-B0B2-486EA22EE2CE}"/>
            </c:ext>
          </c:extLst>
        </c:ser>
        <c:ser>
          <c:idx val="14"/>
          <c:order val="15"/>
          <c:tx>
            <c:strRef>
              <c:f>'ASETTW Future'!$A$17</c:f>
              <c:strCache>
                <c:ptCount val="1"/>
                <c:pt idx="0">
                  <c:v>Shadow Moltres</c:v>
                </c:pt>
              </c:strCache>
            </c:strRef>
          </c:tx>
          <c:spPr>
            <a:ln w="28575" cap="rnd">
              <a:solidFill>
                <a:srgbClr val="FFC000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Future'!$D$1:$W$1</c15:sqref>
                  </c15:fullRef>
                </c:ext>
              </c:extLst>
              <c:f>('ASETTW Future'!$F$1,'ASETTW Future'!$J$1,'ASETTW Future'!$N$1,'ASETTW Future'!$R$1,'ASETTW Future'!$V$1)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Future'!$D$17:$W$17</c15:sqref>
                  </c15:fullRef>
                </c:ext>
              </c:extLst>
              <c:f>('ASETTW Future'!$F$17,'ASETTW Future'!$J$17,'ASETTW Future'!$N$17,'ASETTW Future'!$R$17,'ASETTW Future'!$V$17)</c:f>
              <c:numCache>
                <c:formatCode>General</c:formatCode>
                <c:ptCount val="5"/>
                <c:pt idx="0">
                  <c:v>1.2946331799120856</c:v>
                </c:pt>
                <c:pt idx="1">
                  <c:v>1.2220747438986634</c:v>
                </c:pt>
                <c:pt idx="2">
                  <c:v>1.1593145533874001</c:v>
                </c:pt>
                <c:pt idx="3">
                  <c:v>1.1137404654642713</c:v>
                </c:pt>
                <c:pt idx="4">
                  <c:v>1.0729179511755198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4-377A-4C1D-B0B2-486EA22EE2CE}"/>
            </c:ext>
          </c:extLst>
        </c:ser>
        <c:ser>
          <c:idx val="15"/>
          <c:order val="16"/>
          <c:tx>
            <c:strRef>
              <c:f>'ASETTW Future'!$A$18</c:f>
              <c:strCache>
                <c:ptCount val="1"/>
                <c:pt idx="0">
                  <c:v>Shadow Ho-Oh</c:v>
                </c:pt>
              </c:strCache>
            </c:strRef>
          </c:tx>
          <c:spPr>
            <a:ln w="12700" cap="rnd">
              <a:solidFill>
                <a:srgbClr val="FF0000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3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Future'!$D$1:$W$1</c15:sqref>
                  </c15:fullRef>
                </c:ext>
              </c:extLst>
              <c:f>('ASETTW Future'!$F$1,'ASETTW Future'!$J$1,'ASETTW Future'!$N$1,'ASETTW Future'!$R$1,'ASETTW Future'!$V$1)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Future'!$D$18:$W$18</c15:sqref>
                  </c15:fullRef>
                </c:ext>
              </c:extLst>
              <c:f>('ASETTW Future'!$F$18,'ASETTW Future'!$J$18,'ASETTW Future'!$N$18,'ASETTW Future'!$R$18,'ASETTW Future'!$V$18)</c:f>
              <c:numCache>
                <c:formatCode>General</c:formatCode>
                <c:ptCount val="5"/>
                <c:pt idx="0">
                  <c:v>1.2858536528280347</c:v>
                </c:pt>
                <c:pt idx="1">
                  <c:v>1.2270172524044229</c:v>
                </c:pt>
                <c:pt idx="2">
                  <c:v>1.1790419696067715</c:v>
                </c:pt>
                <c:pt idx="3">
                  <c:v>1.1384948425328634</c:v>
                </c:pt>
                <c:pt idx="4">
                  <c:v>1.097615547222613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5-377A-4C1D-B0B2-486EA22EE2CE}"/>
            </c:ext>
          </c:extLst>
        </c:ser>
        <c:ser>
          <c:idx val="16"/>
          <c:order val="17"/>
          <c:tx>
            <c:strRef>
              <c:f>'ASETTW Future'!$A$19</c:f>
              <c:strCache>
                <c:ptCount val="1"/>
              </c:strCache>
            </c:strRef>
          </c:tx>
          <c:spPr>
            <a:ln w="76200" cap="rnd">
              <a:solidFill>
                <a:schemeClr val="bg1">
                  <a:lumMod val="50000"/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10"/>
            <c:spPr>
              <a:solidFill>
                <a:schemeClr val="bg1">
                  <a:lumMod val="50000"/>
                </a:schemeClr>
              </a:solidFill>
              <a:ln w="9525">
                <a:solidFill>
                  <a:schemeClr val="bg1">
                    <a:lumMod val="5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Future'!$D$1:$W$1</c15:sqref>
                  </c15:fullRef>
                </c:ext>
              </c:extLst>
              <c:f>('ASETTW Future'!$F$1,'ASETTW Future'!$J$1,'ASETTW Future'!$N$1,'ASETTW Future'!$R$1,'ASETTW Future'!$V$1)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Future'!$D$19:$W$19</c15:sqref>
                  </c15:fullRef>
                </c:ext>
              </c:extLst>
              <c:f>('ASETTW Future'!$F$19,'ASETTW Future'!$J$19,'ASETTW Future'!$N$19,'ASETTW Future'!$R$19,'ASETTW Future'!$V$19)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6-377A-4C1D-B0B2-486EA22EE2CE}"/>
            </c:ext>
          </c:extLst>
        </c:ser>
        <c:ser>
          <c:idx val="17"/>
          <c:order val="18"/>
          <c:tx>
            <c:strRef>
              <c:f>'ASETTW Future'!$A$20</c:f>
              <c:strCache>
                <c:ptCount val="1"/>
                <c:pt idx="0">
                  <c:v>Shadow Entei</c:v>
                </c:pt>
              </c:strCache>
            </c:strRef>
          </c:tx>
          <c:spPr>
            <a:ln w="28575" cap="rnd">
              <a:solidFill>
                <a:schemeClr val="accent2">
                  <a:lumMod val="75000"/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75000"/>
                </a:schemeClr>
              </a:solidFill>
              <a:ln w="9525">
                <a:solidFill>
                  <a:schemeClr val="accent2">
                    <a:lumMod val="75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Future'!$D$1:$W$1</c15:sqref>
                  </c15:fullRef>
                </c:ext>
              </c:extLst>
              <c:f>('ASETTW Future'!$F$1,'ASETTW Future'!$J$1,'ASETTW Future'!$N$1,'ASETTW Future'!$R$1,'ASETTW Future'!$V$1)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Future'!$D$20:$W$20</c15:sqref>
                  </c15:fullRef>
                </c:ext>
              </c:extLst>
              <c:f>('ASETTW Future'!$F$20,'ASETTW Future'!$J$20,'ASETTW Future'!$N$20,'ASETTW Future'!$R$20,'ASETTW Future'!$V$20)</c:f>
              <c:numCache>
                <c:formatCode>General</c:formatCode>
                <c:ptCount val="5"/>
                <c:pt idx="0">
                  <c:v>1.294121675090691</c:v>
                </c:pt>
                <c:pt idx="1">
                  <c:v>1.2292640237359387</c:v>
                </c:pt>
                <c:pt idx="2">
                  <c:v>1.1793499172232229</c:v>
                </c:pt>
                <c:pt idx="3">
                  <c:v>1.13141496878988</c:v>
                </c:pt>
                <c:pt idx="4">
                  <c:v>1.0974911731422261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7-377A-4C1D-B0B2-486EA22EE2CE}"/>
            </c:ext>
          </c:extLst>
        </c:ser>
        <c:ser>
          <c:idx val="18"/>
          <c:order val="19"/>
          <c:tx>
            <c:strRef>
              <c:f>'ASETTW Future'!$A$21</c:f>
              <c:strCache>
                <c:ptCount val="1"/>
              </c:strCache>
            </c:strRef>
          </c:tx>
          <c:spPr>
            <a:ln w="9525" cap="rnd">
              <a:solidFill>
                <a:schemeClr val="tx1">
                  <a:alpha val="70000"/>
                </a:schemeClr>
              </a:solidFill>
              <a:prstDash val="lgDash"/>
              <a:round/>
            </a:ln>
            <a:effectLst/>
          </c:spPr>
          <c:marker>
            <c:symbol val="circle"/>
            <c:size val="2"/>
            <c:spPr>
              <a:solidFill>
                <a:schemeClr val="tx1"/>
              </a:solidFill>
              <a:ln w="9525">
                <a:solidFill>
                  <a:schemeClr val="tx1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Future'!$D$1:$W$1</c15:sqref>
                  </c15:fullRef>
                </c:ext>
              </c:extLst>
              <c:f>('ASETTW Future'!$F$1,'ASETTW Future'!$J$1,'ASETTW Future'!$N$1,'ASETTW Future'!$R$1,'ASETTW Future'!$V$1)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Future'!$D$21:$W$21</c15:sqref>
                  </c15:fullRef>
                </c:ext>
              </c:extLst>
              <c:f>('ASETTW Future'!$F$21,'ASETTW Future'!$J$21,'ASETTW Future'!$N$21,'ASETTW Future'!$R$21,'ASETTW Future'!$V$21)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8-377A-4C1D-B0B2-486EA22EE2CE}"/>
            </c:ext>
          </c:extLst>
        </c:ser>
        <c:ser>
          <c:idx val="19"/>
          <c:order val="20"/>
          <c:tx>
            <c:strRef>
              <c:f>'ASETTW Future'!$A$22</c:f>
              <c:strCache>
                <c:ptCount val="1"/>
              </c:strCache>
            </c:strRef>
          </c:tx>
          <c:spPr>
            <a:ln w="76200" cap="rnd">
              <a:solidFill>
                <a:srgbClr val="F17FE3">
                  <a:alpha val="69804"/>
                </a:srgbClr>
              </a:solidFill>
              <a:prstDash val="lgDash"/>
              <a:round/>
            </a:ln>
            <a:effectLst/>
          </c:spPr>
          <c:marker>
            <c:symbol val="circle"/>
            <c:size val="10"/>
            <c:spPr>
              <a:solidFill>
                <a:srgbClr val="F17FE3"/>
              </a:solidFill>
              <a:ln w="9525">
                <a:solidFill>
                  <a:srgbClr val="F17FE3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Future'!$D$1:$W$1</c15:sqref>
                  </c15:fullRef>
                </c:ext>
              </c:extLst>
              <c:f>('ASETTW Future'!$F$1,'ASETTW Future'!$J$1,'ASETTW Future'!$N$1,'ASETTW Future'!$R$1,'ASETTW Future'!$V$1)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Future'!$D$22:$W$22</c15:sqref>
                  </c15:fullRef>
                </c:ext>
              </c:extLst>
              <c:f>('ASETTW Future'!$F$22,'ASETTW Future'!$J$22,'ASETTW Future'!$N$22,'ASETTW Future'!$R$22,'ASETTW Future'!$V$22)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9-377A-4C1D-B0B2-486EA22EE2CE}"/>
            </c:ext>
          </c:extLst>
        </c:ser>
        <c:ser>
          <c:idx val="20"/>
          <c:order val="21"/>
          <c:tx>
            <c:strRef>
              <c:f>'ASETTW Future'!$A$23</c:f>
              <c:strCache>
                <c:ptCount val="1"/>
              </c:strCache>
            </c:strRef>
          </c:tx>
          <c:spPr>
            <a:ln w="28575" cap="rnd">
              <a:solidFill>
                <a:schemeClr val="accent2">
                  <a:alpha val="70000"/>
                </a:schemeClr>
              </a:solidFill>
              <a:prstDash val="lgDash"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Future'!$D$1:$W$1</c15:sqref>
                  </c15:fullRef>
                </c:ext>
              </c:extLst>
              <c:f>('ASETTW Future'!$F$1,'ASETTW Future'!$J$1,'ASETTW Future'!$N$1,'ASETTW Future'!$R$1,'ASETTW Future'!$V$1)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Future'!$D$23:$W$23</c15:sqref>
                  </c15:fullRef>
                </c:ext>
              </c:extLst>
              <c:f>('ASETTW Future'!$F$23,'ASETTW Future'!$J$23,'ASETTW Future'!$N$23,'ASETTW Future'!$R$23,'ASETTW Future'!$V$23)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A-377A-4C1D-B0B2-486EA22EE2CE}"/>
            </c:ext>
          </c:extLst>
        </c:ser>
        <c:ser>
          <c:idx val="21"/>
          <c:order val="22"/>
          <c:tx>
            <c:strRef>
              <c:f>'ASETTW Future'!$A$24</c:f>
              <c:strCache>
                <c:ptCount val="1"/>
                <c:pt idx="0">
                  <c:v>Primal Groudon</c:v>
                </c:pt>
              </c:strCache>
            </c:strRef>
          </c:tx>
          <c:spPr>
            <a:ln w="76200" cap="rnd">
              <a:solidFill>
                <a:srgbClr val="FF0000">
                  <a:alpha val="70000"/>
                </a:srgbClr>
              </a:solidFill>
              <a:prstDash val="lgDash"/>
              <a:round/>
            </a:ln>
            <a:effectLst/>
          </c:spPr>
          <c:marker>
            <c:symbol val="circle"/>
            <c:size val="10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Future'!$D$1:$W$1</c15:sqref>
                  </c15:fullRef>
                </c:ext>
              </c:extLst>
              <c:f>('ASETTW Future'!$F$1,'ASETTW Future'!$J$1,'ASETTW Future'!$N$1,'ASETTW Future'!$R$1,'ASETTW Future'!$V$1)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Future'!$D$24:$W$24</c15:sqref>
                  </c15:fullRef>
                </c:ext>
              </c:extLst>
              <c:f>('ASETTW Future'!$F$24,'ASETTW Future'!$J$24,'ASETTW Future'!$N$24,'ASETTW Future'!$R$24,'ASETTW Future'!$V$24)</c:f>
              <c:numCache>
                <c:formatCode>General</c:formatCode>
                <c:ptCount val="5"/>
                <c:pt idx="0">
                  <c:v>1.3460307133871618</c:v>
                </c:pt>
                <c:pt idx="1">
                  <c:v>1.2880604936831999</c:v>
                </c:pt>
                <c:pt idx="2">
                  <c:v>1.2414544818381252</c:v>
                </c:pt>
                <c:pt idx="3">
                  <c:v>1.2054025996098106</c:v>
                </c:pt>
                <c:pt idx="4">
                  <c:v>1.1672659638944456</c:v>
                </c:pt>
              </c:numCache>
            </c:numRef>
          </c:val>
          <c:smooth val="0"/>
          <c:extLst>
            <c:ext xmlns:c15="http://schemas.microsoft.com/office/drawing/2012/chart" uri="{02D57815-91ED-43cb-92C2-25804820EDAC}">
              <c15:categoryFilterExceptions>
                <c15:categoryFilterException>
                  <c15:sqref>'ASETTW Future'!$H$24</c15:sqref>
                  <c15:spPr xmlns:c15="http://schemas.microsoft.com/office/drawing/2012/chart">
                    <a:ln w="76200" cap="rnd">
                      <a:solidFill>
                        <a:srgbClr val="FF0000">
                          <a:alpha val="70000"/>
                        </a:srgbClr>
                      </a:solidFill>
                      <a:prstDash val="lgDash"/>
                      <a:round/>
                    </a:ln>
                    <a:effectLst/>
                  </c15:spPr>
                  <c15:bubble3D val="0"/>
                  <c15:marker>
                    <c:symbol val="circle"/>
                    <c:size val="10"/>
                    <c:spPr>
                      <a:solidFill>
                        <a:srgbClr val="FF0000"/>
                      </a:solidFill>
                      <a:ln w="9525">
                        <a:solidFill>
                          <a:srgbClr val="FF0000"/>
                        </a:solidFill>
                      </a:ln>
                      <a:effectLst/>
                    </c:spPr>
                  </c15:marker>
                </c15:categoryFilterException>
              </c15:categoryFilterExceptions>
            </c:ext>
            <c:ext xmlns:c16="http://schemas.microsoft.com/office/drawing/2014/chart" uri="{C3380CC4-5D6E-409C-BE32-E72D297353CC}">
              <c16:uniqueId val="{0000001D-377A-4C1D-B0B2-486EA22EE2CE}"/>
            </c:ext>
          </c:extLst>
        </c:ser>
        <c:ser>
          <c:idx val="22"/>
          <c:order val="23"/>
          <c:tx>
            <c:strRef>
              <c:f>'ASETTW Future'!$A$25</c:f>
              <c:strCache>
                <c:ptCount val="1"/>
              </c:strCache>
            </c:strRef>
          </c:tx>
          <c:spPr>
            <a:ln w="28575" cap="rnd">
              <a:solidFill>
                <a:srgbClr val="99CC00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99CC00"/>
              </a:solidFill>
              <a:ln w="9525">
                <a:solidFill>
                  <a:srgbClr val="99CC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Future'!$D$1:$W$1</c15:sqref>
                  </c15:fullRef>
                </c:ext>
              </c:extLst>
              <c:f>('ASETTW Future'!$F$1,'ASETTW Future'!$J$1,'ASETTW Future'!$N$1,'ASETTW Future'!$R$1,'ASETTW Future'!$V$1)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Future'!$D$25:$W$25</c15:sqref>
                  </c15:fullRef>
                </c:ext>
              </c:extLst>
              <c:f>('ASETTW Future'!$F$25,'ASETTW Future'!$J$25,'ASETTW Future'!$N$25,'ASETTW Future'!$R$25,'ASETTW Future'!$V$25)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E-377A-4C1D-B0B2-486EA22EE2CE}"/>
            </c:ext>
          </c:extLst>
        </c:ser>
        <c:ser>
          <c:idx val="23"/>
          <c:order val="24"/>
          <c:tx>
            <c:strRef>
              <c:f>'ASETTW Future'!$A$26</c:f>
              <c:strCache>
                <c:ptCount val="1"/>
              </c:strCache>
            </c:strRef>
          </c:tx>
          <c:spPr>
            <a:ln w="76200" cap="rnd">
              <a:solidFill>
                <a:srgbClr val="00B0F0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10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Future'!$D$1:$W$1</c15:sqref>
                  </c15:fullRef>
                </c:ext>
              </c:extLst>
              <c:f>('ASETTW Future'!$F$1,'ASETTW Future'!$J$1,'ASETTW Future'!$N$1,'ASETTW Future'!$R$1,'ASETTW Future'!$V$1)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Future'!$D$26:$W$26</c15:sqref>
                  </c15:fullRef>
                </c:ext>
              </c:extLst>
              <c:f>('ASETTW Future'!$F$26,'ASETTW Future'!$J$26,'ASETTW Future'!$N$26,'ASETTW Future'!$R$26,'ASETTW Future'!$V$26)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F-377A-4C1D-B0B2-486EA22EE2CE}"/>
            </c:ext>
          </c:extLst>
        </c:ser>
        <c:ser>
          <c:idx val="24"/>
          <c:order val="25"/>
          <c:tx>
            <c:strRef>
              <c:f>'ASETTW Future'!$A$27</c:f>
              <c:strCache>
                <c:ptCount val="1"/>
              </c:strCache>
            </c:strRef>
          </c:tx>
          <c:spPr>
            <a:ln w="76200" cap="rnd">
              <a:solidFill>
                <a:srgbClr val="FF0000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10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Future'!$D$1:$W$1</c15:sqref>
                  </c15:fullRef>
                </c:ext>
              </c:extLst>
              <c:f>('ASETTW Future'!$F$1,'ASETTW Future'!$J$1,'ASETTW Future'!$N$1,'ASETTW Future'!$R$1,'ASETTW Future'!$V$1)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Future'!$D$27:$W$27</c15:sqref>
                  </c15:fullRef>
                </c:ext>
              </c:extLst>
              <c:f>('ASETTW Future'!$F$27,'ASETTW Future'!$J$27,'ASETTW Future'!$N$27,'ASETTW Future'!$R$27,'ASETTW Future'!$V$27)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0-377A-4C1D-B0B2-486EA22EE2CE}"/>
            </c:ext>
          </c:extLst>
        </c:ser>
        <c:ser>
          <c:idx val="25"/>
          <c:order val="26"/>
          <c:tx>
            <c:strRef>
              <c:f>'ASETTW Future'!$A$28</c:f>
              <c:strCache>
                <c:ptCount val="1"/>
              </c:strCache>
            </c:strRef>
          </c:tx>
          <c:spPr>
            <a:ln w="9525" cap="rnd">
              <a:solidFill>
                <a:schemeClr val="tx1">
                  <a:alpha val="70000"/>
                </a:schemeClr>
              </a:solidFill>
              <a:prstDash val="lgDash"/>
              <a:round/>
            </a:ln>
            <a:effectLst/>
          </c:spPr>
          <c:marker>
            <c:symbol val="circle"/>
            <c:size val="2"/>
            <c:spPr>
              <a:solidFill>
                <a:schemeClr val="tx1"/>
              </a:solidFill>
              <a:ln w="9525">
                <a:solidFill>
                  <a:schemeClr val="tx1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Future'!$D$1:$W$1</c15:sqref>
                  </c15:fullRef>
                </c:ext>
              </c:extLst>
              <c:f>('ASETTW Future'!$F$1,'ASETTW Future'!$J$1,'ASETTW Future'!$N$1,'ASETTW Future'!$R$1,'ASETTW Future'!$V$1)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Future'!$D$28:$W$28</c15:sqref>
                  </c15:fullRef>
                </c:ext>
              </c:extLst>
              <c:f>('ASETTW Future'!$F$28,'ASETTW Future'!$J$28,'ASETTW Future'!$N$28,'ASETTW Future'!$R$28,'ASETTW Future'!$V$28)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1-377A-4C1D-B0B2-486EA22EE2CE}"/>
            </c:ext>
          </c:extLst>
        </c:ser>
        <c:ser>
          <c:idx val="26"/>
          <c:order val="27"/>
          <c:tx>
            <c:strRef>
              <c:f>'ASETTW Future'!$A$29</c:f>
              <c:strCache>
                <c:ptCount val="1"/>
              </c:strCache>
            </c:strRef>
          </c:tx>
          <c:spPr>
            <a:ln w="28575" cap="rnd">
              <a:solidFill>
                <a:schemeClr val="bg1">
                  <a:lumMod val="50000"/>
                  <a:alpha val="70000"/>
                </a:scheme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chemeClr val="bg1">
                  <a:lumMod val="50000"/>
                </a:schemeClr>
              </a:solidFill>
              <a:ln w="9525">
                <a:solidFill>
                  <a:schemeClr val="bg1">
                    <a:lumMod val="5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Future'!$D$1:$W$1</c15:sqref>
                  </c15:fullRef>
                </c:ext>
              </c:extLst>
              <c:f>('ASETTW Future'!$F$1,'ASETTW Future'!$J$1,'ASETTW Future'!$N$1,'ASETTW Future'!$R$1,'ASETTW Future'!$V$1)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Future'!$D$29:$W$29</c15:sqref>
                  </c15:fullRef>
                </c:ext>
              </c:extLst>
              <c:f>('ASETTW Future'!$F$29,'ASETTW Future'!$J$29,'ASETTW Future'!$N$29,'ASETTW Future'!$R$29,'ASETTW Future'!$V$29)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2-377A-4C1D-B0B2-486EA22EE2CE}"/>
            </c:ext>
          </c:extLst>
        </c:ser>
        <c:ser>
          <c:idx val="27"/>
          <c:order val="28"/>
          <c:tx>
            <c:strRef>
              <c:f>'ASETTW Future'!$A$30</c:f>
              <c:strCache>
                <c:ptCount val="1"/>
              </c:strCache>
            </c:strRef>
          </c:tx>
          <c:spPr>
            <a:ln w="57150" cap="rnd" cmpd="tri">
              <a:solidFill>
                <a:srgbClr val="3333FF">
                  <a:alpha val="70000"/>
                </a:srgbClr>
              </a:solidFill>
              <a:round/>
            </a:ln>
            <a:effectLst/>
          </c:spPr>
          <c:marker>
            <c:symbol val="circle"/>
            <c:size val="8"/>
            <c:spPr>
              <a:solidFill>
                <a:srgbClr val="3333FF"/>
              </a:solidFill>
              <a:ln w="9525">
                <a:solidFill>
                  <a:srgbClr val="3333FF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Future'!$D$1:$W$1</c15:sqref>
                  </c15:fullRef>
                </c:ext>
              </c:extLst>
              <c:f>('ASETTW Future'!$F$1,'ASETTW Future'!$J$1,'ASETTW Future'!$N$1,'ASETTW Future'!$R$1,'ASETTW Future'!$V$1)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Future'!$D$30:$W$30</c15:sqref>
                  </c15:fullRef>
                </c:ext>
              </c:extLst>
              <c:f>('ASETTW Future'!$F$30,'ASETTW Future'!$J$30,'ASETTW Future'!$N$30,'ASETTW Future'!$R$30,'ASETTW Future'!$V$30)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3-377A-4C1D-B0B2-486EA22EE2CE}"/>
            </c:ext>
          </c:extLst>
        </c:ser>
        <c:ser>
          <c:idx val="28"/>
          <c:order val="29"/>
          <c:tx>
            <c:strRef>
              <c:f>'ASETTW Future'!$A$31</c:f>
              <c:strCache>
                <c:ptCount val="1"/>
              </c:strCache>
            </c:strRef>
          </c:tx>
          <c:spPr>
            <a:ln w="57150" cap="rnd">
              <a:solidFill>
                <a:srgbClr val="C00000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8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Future'!$D$1:$W$1</c15:sqref>
                  </c15:fullRef>
                </c:ext>
              </c:extLst>
              <c:f>('ASETTW Future'!$F$1,'ASETTW Future'!$J$1,'ASETTW Future'!$N$1,'ASETTW Future'!$R$1,'ASETTW Future'!$V$1)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Future'!$D$31:$W$31</c15:sqref>
                  </c15:fullRef>
                </c:ext>
              </c:extLst>
              <c:f>('ASETTW Future'!$F$31,'ASETTW Future'!$J$31,'ASETTW Future'!$N$31,'ASETTW Future'!$R$31,'ASETTW Future'!$V$31)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4-377A-4C1D-B0B2-486EA22EE2CE}"/>
            </c:ext>
          </c:extLst>
        </c:ser>
        <c:ser>
          <c:idx val="29"/>
          <c:order val="30"/>
          <c:tx>
            <c:strRef>
              <c:f>'ASETTW Future'!$A$32</c:f>
              <c:strCache>
                <c:ptCount val="1"/>
                <c:pt idx="0">
                  <c:v>Shadow Charizard</c:v>
                </c:pt>
              </c:strCache>
            </c:strRef>
          </c:tx>
          <c:spPr>
            <a:ln w="28575" cap="rnd">
              <a:solidFill>
                <a:srgbClr val="FFC000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Future'!$D$1:$W$1</c15:sqref>
                  </c15:fullRef>
                </c:ext>
              </c:extLst>
              <c:f>('ASETTW Future'!$F$1,'ASETTW Future'!$J$1,'ASETTW Future'!$N$1,'ASETTW Future'!$R$1,'ASETTW Future'!$V$1)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Future'!$D$32:$W$32</c15:sqref>
                  </c15:fullRef>
                </c:ext>
              </c:extLst>
              <c:f>('ASETTW Future'!$F$32,'ASETTW Future'!$J$32,'ASETTW Future'!$N$32,'ASETTW Future'!$R$32,'ASETTW Future'!$V$32)</c:f>
              <c:numCache>
                <c:formatCode>General</c:formatCode>
                <c:ptCount val="5"/>
                <c:pt idx="0">
                  <c:v>1.3773537908696543</c:v>
                </c:pt>
                <c:pt idx="1">
                  <c:v>1.3082548524839694</c:v>
                </c:pt>
                <c:pt idx="2">
                  <c:v>1.2479404821899651</c:v>
                </c:pt>
                <c:pt idx="3">
                  <c:v>1.1937980324444992</c:v>
                </c:pt>
                <c:pt idx="4">
                  <c:v>1.1486437755254881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5-377A-4C1D-B0B2-486EA22EE2CE}"/>
            </c:ext>
          </c:extLst>
        </c:ser>
        <c:ser>
          <c:idx val="30"/>
          <c:order val="31"/>
          <c:tx>
            <c:strRef>
              <c:f>'ASETTW Future'!$A$33</c:f>
              <c:strCache>
                <c:ptCount val="1"/>
              </c:strCache>
            </c:strRef>
          </c:tx>
          <c:spPr>
            <a:ln w="57150" cap="rnd">
              <a:solidFill>
                <a:schemeClr val="accent2"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8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Future'!$D$1:$W$1</c15:sqref>
                  </c15:fullRef>
                </c:ext>
              </c:extLst>
              <c:f>('ASETTW Future'!$F$1,'ASETTW Future'!$J$1,'ASETTW Future'!$N$1,'ASETTW Future'!$R$1,'ASETTW Future'!$V$1)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Future'!$D$33:$W$33</c15:sqref>
                  </c15:fullRef>
                </c:ext>
              </c:extLst>
              <c:f>('ASETTW Future'!$F$33,'ASETTW Future'!$J$33,'ASETTW Future'!$N$33,'ASETTW Future'!$R$33,'ASETTW Future'!$V$33)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6-377A-4C1D-B0B2-486EA22EE2CE}"/>
            </c:ext>
          </c:extLst>
        </c:ser>
        <c:ser>
          <c:idx val="31"/>
          <c:order val="32"/>
          <c:tx>
            <c:strRef>
              <c:f>'ASETTW Future'!$A$34</c:f>
              <c:strCache>
                <c:ptCount val="1"/>
                <c:pt idx="0">
                  <c:v>Shadow Typhlosion</c:v>
                </c:pt>
              </c:strCache>
            </c:strRef>
          </c:tx>
          <c:spPr>
            <a:ln w="12700" cap="rnd">
              <a:solidFill>
                <a:schemeClr val="accent1">
                  <a:lumMod val="75000"/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3"/>
            <c:spPr>
              <a:solidFill>
                <a:schemeClr val="accent1">
                  <a:lumMod val="75000"/>
                </a:schemeClr>
              </a:solidFill>
              <a:ln w="9525">
                <a:solidFill>
                  <a:schemeClr val="accent1">
                    <a:lumMod val="75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Future'!$D$1:$W$1</c15:sqref>
                  </c15:fullRef>
                </c:ext>
              </c:extLst>
              <c:f>('ASETTW Future'!$F$1,'ASETTW Future'!$J$1,'ASETTW Future'!$N$1,'ASETTW Future'!$R$1,'ASETTW Future'!$V$1)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Future'!$D$34:$W$34</c15:sqref>
                  </c15:fullRef>
                </c:ext>
              </c:extLst>
              <c:f>('ASETTW Future'!$F$34,'ASETTW Future'!$J$34,'ASETTW Future'!$N$34,'ASETTW Future'!$R$34,'ASETTW Future'!$V$34)</c:f>
              <c:numCache>
                <c:formatCode>General</c:formatCode>
                <c:ptCount val="5"/>
                <c:pt idx="0">
                  <c:v>1.4086960900755885</c:v>
                </c:pt>
                <c:pt idx="1">
                  <c:v>1.3238186302108008</c:v>
                </c:pt>
                <c:pt idx="2">
                  <c:v>1.2654229033628266</c:v>
                </c:pt>
                <c:pt idx="3">
                  <c:v>1.2173090313992023</c:v>
                </c:pt>
                <c:pt idx="4">
                  <c:v>1.1749771737618895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7-377A-4C1D-B0B2-486EA22EE2CE}"/>
            </c:ext>
          </c:extLst>
        </c:ser>
        <c:ser>
          <c:idx val="32"/>
          <c:order val="33"/>
          <c:tx>
            <c:strRef>
              <c:f>'ASETTW Future'!$A$35</c:f>
              <c:strCache>
                <c:ptCount val="1"/>
              </c:strCache>
            </c:strRef>
          </c:tx>
          <c:spPr>
            <a:ln w="9525" cap="rnd">
              <a:solidFill>
                <a:srgbClr val="FF0000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2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Future'!$D$1:$W$1</c15:sqref>
                  </c15:fullRef>
                </c:ext>
              </c:extLst>
              <c:f>('ASETTW Future'!$F$1,'ASETTW Future'!$J$1,'ASETTW Future'!$N$1,'ASETTW Future'!$R$1,'ASETTW Future'!$V$1)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Future'!$D$35:$W$35</c15:sqref>
                  </c15:fullRef>
                </c:ext>
              </c:extLst>
              <c:f>('ASETTW Future'!$F$35,'ASETTW Future'!$J$35,'ASETTW Future'!$N$35,'ASETTW Future'!$R$35,'ASETTW Future'!$V$35)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8-377A-4C1D-B0B2-486EA22EE2CE}"/>
            </c:ext>
          </c:extLst>
        </c:ser>
        <c:ser>
          <c:idx val="33"/>
          <c:order val="34"/>
          <c:tx>
            <c:strRef>
              <c:f>'ASETTW Future'!$A$36</c:f>
              <c:strCache>
                <c:ptCount val="1"/>
              </c:strCache>
            </c:strRef>
          </c:tx>
          <c:spPr>
            <a:ln w="28575" cap="rnd">
              <a:solidFill>
                <a:schemeClr val="accent2">
                  <a:lumMod val="75000"/>
                  <a:alpha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75000"/>
                </a:schemeClr>
              </a:solidFill>
              <a:ln w="9525">
                <a:solidFill>
                  <a:schemeClr val="accent2">
                    <a:lumMod val="75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Future'!$D$1:$W$1</c15:sqref>
                  </c15:fullRef>
                </c:ext>
              </c:extLst>
              <c:f>('ASETTW Future'!$F$1,'ASETTW Future'!$J$1,'ASETTW Future'!$N$1,'ASETTW Future'!$R$1,'ASETTW Future'!$V$1)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Future'!$D$36:$W$36</c15:sqref>
                  </c15:fullRef>
                </c:ext>
              </c:extLst>
              <c:f>('ASETTW Future'!$F$36,'ASETTW Future'!$J$36,'ASETTW Future'!$N$36,'ASETTW Future'!$R$36,'ASETTW Future'!$V$36)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9-377A-4C1D-B0B2-486EA22EE2CE}"/>
            </c:ext>
          </c:extLst>
        </c:ser>
        <c:ser>
          <c:idx val="34"/>
          <c:order val="35"/>
          <c:tx>
            <c:strRef>
              <c:f>'ASETTW Future'!$A$37</c:f>
              <c:strCache>
                <c:ptCount val="1"/>
              </c:strCache>
            </c:strRef>
          </c:tx>
          <c:spPr>
            <a:ln w="76200" cap="rnd">
              <a:solidFill>
                <a:srgbClr val="99CC00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10"/>
            <c:spPr>
              <a:solidFill>
                <a:srgbClr val="99CC00"/>
              </a:solidFill>
              <a:ln w="9525">
                <a:solidFill>
                  <a:srgbClr val="99CC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Future'!$D$1:$W$1</c15:sqref>
                  </c15:fullRef>
                </c:ext>
              </c:extLst>
              <c:f>('ASETTW Future'!$F$1,'ASETTW Future'!$J$1,'ASETTW Future'!$N$1,'ASETTW Future'!$R$1,'ASETTW Future'!$V$1)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Future'!$D$37:$W$37</c15:sqref>
                  </c15:fullRef>
                </c:ext>
              </c:extLst>
              <c:f>('ASETTW Future'!$F$37,'ASETTW Future'!$J$37,'ASETTW Future'!$N$37,'ASETTW Future'!$R$37,'ASETTW Future'!$V$37)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A-377A-4C1D-B0B2-486EA22EE2CE}"/>
            </c:ext>
          </c:extLst>
        </c:ser>
        <c:ser>
          <c:idx val="35"/>
          <c:order val="36"/>
          <c:tx>
            <c:strRef>
              <c:f>'ASETTW Future'!$A$38</c:f>
              <c:strCache>
                <c:ptCount val="1"/>
              </c:strCache>
            </c:strRef>
          </c:tx>
          <c:spPr>
            <a:ln w="9525" cap="rnd">
              <a:solidFill>
                <a:schemeClr val="accent2">
                  <a:lumMod val="60000"/>
                  <a:lumOff val="40000"/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2"/>
            <c:spPr>
              <a:solidFill>
                <a:schemeClr val="accent2">
                  <a:lumMod val="60000"/>
                  <a:lumOff val="40000"/>
                </a:schemeClr>
              </a:solidFill>
              <a:ln w="9525">
                <a:solidFill>
                  <a:schemeClr val="accent2">
                    <a:lumMod val="60000"/>
                    <a:lumOff val="4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Future'!$D$1:$W$1</c15:sqref>
                  </c15:fullRef>
                </c:ext>
              </c:extLst>
              <c:f>('ASETTW Future'!$F$1,'ASETTW Future'!$J$1,'ASETTW Future'!$N$1,'ASETTW Future'!$R$1,'ASETTW Future'!$V$1)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Future'!$D$38:$W$38</c15:sqref>
                  </c15:fullRef>
                </c:ext>
              </c:extLst>
              <c:f>('ASETTW Future'!$F$38,'ASETTW Future'!$J$38,'ASETTW Future'!$N$38,'ASETTW Future'!$R$38,'ASETTW Future'!$V$38)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B-377A-4C1D-B0B2-486EA22EE2CE}"/>
            </c:ext>
          </c:extLst>
        </c:ser>
        <c:ser>
          <c:idx val="36"/>
          <c:order val="37"/>
          <c:tx>
            <c:strRef>
              <c:f>'ASETTW Future'!$A$39</c:f>
              <c:strCache>
                <c:ptCount val="1"/>
              </c:strCache>
            </c:strRef>
          </c:tx>
          <c:spPr>
            <a:ln w="9525" cap="rnd">
              <a:solidFill>
                <a:srgbClr val="FF0000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2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Future'!$D$1:$W$1</c15:sqref>
                  </c15:fullRef>
                </c:ext>
              </c:extLst>
              <c:f>('ASETTW Future'!$F$1,'ASETTW Future'!$J$1,'ASETTW Future'!$N$1,'ASETTW Future'!$R$1,'ASETTW Future'!$V$1)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Future'!$D$39:$W$39</c15:sqref>
                  </c15:fullRef>
                </c:ext>
              </c:extLst>
              <c:f>('ASETTW Future'!$F$39,'ASETTW Future'!$J$39,'ASETTW Future'!$N$39,'ASETTW Future'!$R$39,'ASETTW Future'!$V$39)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C-377A-4C1D-B0B2-486EA22EE2CE}"/>
            </c:ext>
          </c:extLst>
        </c:ser>
        <c:ser>
          <c:idx val="37"/>
          <c:order val="38"/>
          <c:tx>
            <c:strRef>
              <c:f>'ASETTW Future'!$A$40</c:f>
              <c:strCache>
                <c:ptCount val="1"/>
                <c:pt idx="0">
                  <c:v>Darmanitan</c:v>
                </c:pt>
              </c:strCache>
            </c:strRef>
          </c:tx>
          <c:spPr>
            <a:ln w="28575" cap="rnd">
              <a:solidFill>
                <a:srgbClr val="C00000">
                  <a:alpha val="70000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Future'!$D$1:$W$1</c15:sqref>
                  </c15:fullRef>
                </c:ext>
              </c:extLst>
              <c:f>('ASETTW Future'!$F$1,'ASETTW Future'!$J$1,'ASETTW Future'!$N$1,'ASETTW Future'!$R$1,'ASETTW Future'!$V$1)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Future'!$D$40:$W$40</c15:sqref>
                  </c15:fullRef>
                </c:ext>
              </c:extLst>
              <c:f>('ASETTW Future'!$F$40,'ASETTW Future'!$J$40,'ASETTW Future'!$N$40,'ASETTW Future'!$R$40,'ASETTW Future'!$V$40)</c:f>
              <c:numCache>
                <c:formatCode>General</c:formatCode>
                <c:ptCount val="5"/>
                <c:pt idx="0">
                  <c:v>1.4399980102033685</c:v>
                </c:pt>
                <c:pt idx="1">
                  <c:v>1.3586284430468436</c:v>
                </c:pt>
                <c:pt idx="2">
                  <c:v>1.2982602991123566</c:v>
                </c:pt>
                <c:pt idx="3">
                  <c:v>1.2527600258566751</c:v>
                </c:pt>
                <c:pt idx="4">
                  <c:v>1.2067767835724059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D-377A-4C1D-B0B2-486EA22EE2CE}"/>
            </c:ext>
          </c:extLst>
        </c:ser>
        <c:ser>
          <c:idx val="43"/>
          <c:order val="44"/>
          <c:tx>
            <c:strRef>
              <c:f>'ASETTW Future'!$A$46</c:f>
              <c:strCache>
                <c:ptCount val="1"/>
              </c:strCache>
            </c:strRef>
          </c:tx>
          <c:spPr>
            <a:ln w="28575" cap="rnd">
              <a:solidFill>
                <a:schemeClr val="accent2">
                  <a:alpha val="70000"/>
                </a:schemeClr>
              </a:solidFill>
              <a:prstDash val="lgDash"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Future'!$D$1:$W$1</c15:sqref>
                  </c15:fullRef>
                </c:ext>
              </c:extLst>
              <c:f>('ASETTW Future'!$F$1,'ASETTW Future'!$J$1,'ASETTW Future'!$N$1,'ASETTW Future'!$R$1,'ASETTW Future'!$V$1)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Future'!$D$46:$W$46</c15:sqref>
                  </c15:fullRef>
                </c:ext>
              </c:extLst>
              <c:f>('ASETTW Future'!$F$46,'ASETTW Future'!$J$46,'ASETTW Future'!$N$46,'ASETTW Future'!$R$46,'ASETTW Future'!$V$46)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E-377A-4C1D-B0B2-486EA22EE2CE}"/>
            </c:ext>
          </c:extLst>
        </c:ser>
        <c:ser>
          <c:idx val="44"/>
          <c:order val="45"/>
          <c:tx>
            <c:strRef>
              <c:f>'ASETTW Future'!$A$47</c:f>
              <c:strCache>
                <c:ptCount val="1"/>
                <c:pt idx="0">
                  <c:v>Entei</c:v>
                </c:pt>
              </c:strCache>
            </c:strRef>
          </c:tx>
          <c:spPr>
            <a:ln w="12700" cap="rnd">
              <a:solidFill>
                <a:schemeClr val="accent2">
                  <a:lumMod val="75000"/>
                  <a:alpha val="70000"/>
                </a:schemeClr>
              </a:solidFill>
              <a:round/>
            </a:ln>
            <a:effectLst/>
          </c:spPr>
          <c:marker>
            <c:symbol val="circle"/>
            <c:size val="3"/>
            <c:spPr>
              <a:solidFill>
                <a:schemeClr val="accent2">
                  <a:lumMod val="75000"/>
                </a:schemeClr>
              </a:solidFill>
              <a:ln w="9525">
                <a:solidFill>
                  <a:schemeClr val="accent2">
                    <a:lumMod val="75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Future'!$D$1:$W$1</c15:sqref>
                  </c15:fullRef>
                </c:ext>
              </c:extLst>
              <c:f>('ASETTW Future'!$F$1,'ASETTW Future'!$J$1,'ASETTW Future'!$N$1,'ASETTW Future'!$R$1,'ASETTW Future'!$V$1)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Future'!$D$47:$W$47</c15:sqref>
                  </c15:fullRef>
                </c:ext>
              </c:extLst>
              <c:f>('ASETTW Future'!$F$47,'ASETTW Future'!$J$47,'ASETTW Future'!$N$47,'ASETTW Future'!$R$47,'ASETTW Future'!$V$47)</c:f>
              <c:numCache>
                <c:formatCode>General</c:formatCode>
                <c:ptCount val="5"/>
                <c:pt idx="0">
                  <c:v>1.5224423836755163</c:v>
                </c:pt>
                <c:pt idx="1">
                  <c:v>1.4614669635472226</c:v>
                </c:pt>
                <c:pt idx="2">
                  <c:v>1.3872894675526406</c:v>
                </c:pt>
                <c:pt idx="3">
                  <c:v>1.3393863715872094</c:v>
                </c:pt>
                <c:pt idx="4">
                  <c:v>1.2931568385948522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F-377A-4C1D-B0B2-486EA22EE2CE}"/>
            </c:ext>
          </c:extLst>
        </c:ser>
        <c:ser>
          <c:idx val="45"/>
          <c:order val="46"/>
          <c:tx>
            <c:strRef>
              <c:f>'ASETTW Future'!$A$48</c:f>
              <c:strCache>
                <c:ptCount val="1"/>
                <c:pt idx="0">
                  <c:v>Heatran</c:v>
                </c:pt>
              </c:strCache>
            </c:strRef>
          </c:tx>
          <c:spPr>
            <a:ln w="12700" cap="rnd">
              <a:solidFill>
                <a:schemeClr val="bg1">
                  <a:lumMod val="50000"/>
                  <a:alpha val="70000"/>
                </a:schemeClr>
              </a:solidFill>
              <a:round/>
            </a:ln>
            <a:effectLst/>
          </c:spPr>
          <c:marker>
            <c:symbol val="circle"/>
            <c:size val="3"/>
            <c:spPr>
              <a:solidFill>
                <a:schemeClr val="bg1">
                  <a:lumMod val="50000"/>
                </a:schemeClr>
              </a:solidFill>
              <a:ln w="9525">
                <a:solidFill>
                  <a:schemeClr val="bg1">
                    <a:lumMod val="5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Future'!$D$1:$W$1</c15:sqref>
                  </c15:fullRef>
                </c:ext>
              </c:extLst>
              <c:f>('ASETTW Future'!$F$1,'ASETTW Future'!$J$1,'ASETTW Future'!$N$1,'ASETTW Future'!$R$1,'ASETTW Future'!$V$1)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Future'!$D$48:$W$48</c15:sqref>
                  </c15:fullRef>
                </c:ext>
              </c:extLst>
              <c:f>('ASETTW Future'!$F$48,'ASETTW Future'!$J$48,'ASETTW Future'!$N$48,'ASETTW Future'!$R$48,'ASETTW Future'!$V$48)</c:f>
              <c:numCache>
                <c:formatCode>General</c:formatCode>
                <c:ptCount val="5"/>
                <c:pt idx="0">
                  <c:v>1.5383482204645096</c:v>
                </c:pt>
                <c:pt idx="1">
                  <c:v>1.4702529084282314</c:v>
                </c:pt>
                <c:pt idx="2">
                  <c:v>1.4102568184258704</c:v>
                </c:pt>
                <c:pt idx="3">
                  <c:v>1.3665307662598063</c:v>
                </c:pt>
                <c:pt idx="4">
                  <c:v>1.3202712679609838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0-377A-4C1D-B0B2-486EA22EE2CE}"/>
            </c:ext>
          </c:extLst>
        </c:ser>
        <c:ser>
          <c:idx val="46"/>
          <c:order val="47"/>
          <c:tx>
            <c:strRef>
              <c:f>'ASETTW Future'!$A$49</c:f>
              <c:strCache>
                <c:ptCount val="1"/>
              </c:strCache>
            </c:strRef>
          </c:tx>
          <c:spPr>
            <a:ln w="76200" cap="rnd">
              <a:solidFill>
                <a:srgbClr val="00B0F0">
                  <a:alpha val="70000"/>
                </a:srgbClr>
              </a:solidFill>
              <a:round/>
            </a:ln>
            <a:effectLst/>
          </c:spPr>
          <c:marker>
            <c:symbol val="circle"/>
            <c:size val="10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Future'!$D$1:$W$1</c15:sqref>
                  </c15:fullRef>
                </c:ext>
              </c:extLst>
              <c:f>('ASETTW Future'!$F$1,'ASETTW Future'!$J$1,'ASETTW Future'!$N$1,'ASETTW Future'!$R$1,'ASETTW Future'!$V$1)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Future'!$D$49:$W$49</c15:sqref>
                  </c15:fullRef>
                </c:ext>
              </c:extLst>
              <c:f>('ASETTW Future'!$F$49,'ASETTW Future'!$J$49,'ASETTW Future'!$N$49,'ASETTW Future'!$R$49,'ASETTW Future'!$V$49)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1-377A-4C1D-B0B2-486EA22EE2CE}"/>
            </c:ext>
          </c:extLst>
        </c:ser>
        <c:ser>
          <c:idx val="47"/>
          <c:order val="48"/>
          <c:tx>
            <c:strRef>
              <c:f>'ASETTW Future'!$A$50</c:f>
              <c:strCache>
                <c:ptCount val="1"/>
              </c:strCache>
            </c:strRef>
          </c:tx>
          <c:spPr>
            <a:ln w="9525" cap="rnd">
              <a:solidFill>
                <a:schemeClr val="tx1"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2"/>
            <c:spPr>
              <a:solidFill>
                <a:schemeClr val="tx1"/>
              </a:solidFill>
              <a:ln w="9525">
                <a:solidFill>
                  <a:schemeClr val="tx1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Future'!$D$1:$W$1</c15:sqref>
                  </c15:fullRef>
                </c:ext>
              </c:extLst>
              <c:f>('ASETTW Future'!$F$1,'ASETTW Future'!$J$1,'ASETTW Future'!$N$1,'ASETTW Future'!$R$1,'ASETTW Future'!$V$1)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Future'!$D$50:$W$50</c15:sqref>
                  </c15:fullRef>
                </c:ext>
              </c:extLst>
              <c:f>('ASETTW Future'!$F$50,'ASETTW Future'!$J$50,'ASETTW Future'!$N$50,'ASETTW Future'!$R$50,'ASETTW Future'!$V$50)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2-377A-4C1D-B0B2-486EA22EE2CE}"/>
            </c:ext>
          </c:extLst>
        </c:ser>
        <c:ser>
          <c:idx val="48"/>
          <c:order val="49"/>
          <c:tx>
            <c:strRef>
              <c:f>'ASETTW Future'!$A$51</c:f>
              <c:strCache>
                <c:ptCount val="1"/>
                <c:pt idx="0">
                  <c:v>Blaziken</c:v>
                </c:pt>
              </c:strCache>
            </c:strRef>
          </c:tx>
          <c:spPr>
            <a:ln w="28575" cap="rnd">
              <a:solidFill>
                <a:srgbClr val="FF0000">
                  <a:alpha val="70000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Future'!$D$1:$W$1</c15:sqref>
                  </c15:fullRef>
                </c:ext>
              </c:extLst>
              <c:f>('ASETTW Future'!$F$1,'ASETTW Future'!$J$1,'ASETTW Future'!$N$1,'ASETTW Future'!$R$1,'ASETTW Future'!$V$1)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Future'!$D$51:$W$51</c15:sqref>
                  </c15:fullRef>
                </c:ext>
              </c:extLst>
              <c:f>('ASETTW Future'!$F$51,'ASETTW Future'!$J$51,'ASETTW Future'!$N$51,'ASETTW Future'!$R$51,'ASETTW Future'!$V$51)</c:f>
              <c:numCache>
                <c:formatCode>General</c:formatCode>
                <c:ptCount val="5"/>
                <c:pt idx="0">
                  <c:v>1.5131075048717328</c:v>
                </c:pt>
                <c:pt idx="1">
                  <c:v>1.4304523807957368</c:v>
                </c:pt>
                <c:pt idx="2">
                  <c:v>1.3678517196373701</c:v>
                </c:pt>
                <c:pt idx="3">
                  <c:v>1.3178595227352956</c:v>
                </c:pt>
                <c:pt idx="4">
                  <c:v>1.263240789849446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3-377A-4C1D-B0B2-486EA22EE2CE}"/>
            </c:ext>
          </c:extLst>
        </c:ser>
        <c:ser>
          <c:idx val="49"/>
          <c:order val="50"/>
          <c:tx>
            <c:strRef>
              <c:f>'ASETTW Future'!$A$52</c:f>
              <c:strCache>
                <c:ptCount val="1"/>
              </c:strCache>
            </c:strRef>
          </c:tx>
          <c:spPr>
            <a:ln w="28575" cap="rnd">
              <a:solidFill>
                <a:srgbClr val="D60093">
                  <a:alpha val="70000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D60093"/>
              </a:solidFill>
              <a:ln w="9525">
                <a:solidFill>
                  <a:srgbClr val="D60093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Future'!$D$1:$W$1</c15:sqref>
                  </c15:fullRef>
                </c:ext>
              </c:extLst>
              <c:f>('ASETTW Future'!$F$1,'ASETTW Future'!$J$1,'ASETTW Future'!$N$1,'ASETTW Future'!$R$1,'ASETTW Future'!$V$1)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Future'!$D$52:$W$52</c15:sqref>
                  </c15:fullRef>
                </c:ext>
              </c:extLst>
              <c:f>('ASETTW Future'!$F$52,'ASETTW Future'!$J$52,'ASETTW Future'!$N$52,'ASETTW Future'!$R$52,'ASETTW Future'!$V$52)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4-377A-4C1D-B0B2-486EA22EE2CE}"/>
            </c:ext>
          </c:extLst>
        </c:ser>
        <c:ser>
          <c:idx val="50"/>
          <c:order val="51"/>
          <c:tx>
            <c:strRef>
              <c:f>'ASETTW Future'!$A$53</c:f>
              <c:strCache>
                <c:ptCount val="1"/>
              </c:strCache>
            </c:strRef>
          </c:tx>
          <c:spPr>
            <a:ln w="76200" cap="rnd">
              <a:solidFill>
                <a:srgbClr val="FF66CC">
                  <a:alpha val="69804"/>
                </a:srgbClr>
              </a:solidFill>
              <a:round/>
            </a:ln>
            <a:effectLst/>
          </c:spPr>
          <c:marker>
            <c:symbol val="circle"/>
            <c:size val="10"/>
            <c:spPr>
              <a:solidFill>
                <a:srgbClr val="FF66CC"/>
              </a:solidFill>
              <a:ln w="9525">
                <a:solidFill>
                  <a:srgbClr val="FF66CC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Future'!$D$1:$W$1</c15:sqref>
                  </c15:fullRef>
                </c:ext>
              </c:extLst>
              <c:f>('ASETTW Future'!$F$1,'ASETTW Future'!$J$1,'ASETTW Future'!$N$1,'ASETTW Future'!$R$1,'ASETTW Future'!$V$1)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Future'!$D$53:$W$53</c15:sqref>
                  </c15:fullRef>
                </c:ext>
              </c:extLst>
              <c:f>('ASETTW Future'!$F$53,'ASETTW Future'!$J$53,'ASETTW Future'!$N$53,'ASETTW Future'!$R$53,'ASETTW Future'!$V$53)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5-377A-4C1D-B0B2-486EA22EE2CE}"/>
            </c:ext>
          </c:extLst>
        </c:ser>
        <c:ser>
          <c:idx val="51"/>
          <c:order val="52"/>
          <c:tx>
            <c:strRef>
              <c:f>'ASETTW Future'!$A$54</c:f>
              <c:strCache>
                <c:ptCount val="1"/>
              </c:strCache>
            </c:strRef>
          </c:tx>
          <c:spPr>
            <a:ln w="9525" cap="rnd">
              <a:solidFill>
                <a:srgbClr val="F17FE3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2"/>
            <c:spPr>
              <a:solidFill>
                <a:srgbClr val="F17FE3"/>
              </a:solidFill>
              <a:ln w="9525">
                <a:solidFill>
                  <a:srgbClr val="F17FE3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Future'!$D$1:$W$1</c15:sqref>
                  </c15:fullRef>
                </c:ext>
              </c:extLst>
              <c:f>('ASETTW Future'!$F$1,'ASETTW Future'!$J$1,'ASETTW Future'!$N$1,'ASETTW Future'!$R$1,'ASETTW Future'!$V$1)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Future'!$D$54:$W$54</c15:sqref>
                  </c15:fullRef>
                </c:ext>
              </c:extLst>
              <c:f>('ASETTW Future'!$F$54,'ASETTW Future'!$J$54,'ASETTW Future'!$N$54,'ASETTW Future'!$R$54,'ASETTW Future'!$V$54)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6-377A-4C1D-B0B2-486EA22EE2CE}"/>
            </c:ext>
          </c:extLst>
        </c:ser>
        <c:ser>
          <c:idx val="52"/>
          <c:order val="53"/>
          <c:tx>
            <c:strRef>
              <c:f>'ASETTW Future'!$A$55</c:f>
              <c:strCache>
                <c:ptCount val="1"/>
                <c:pt idx="0">
                  <c:v>Emboar</c:v>
                </c:pt>
              </c:strCache>
            </c:strRef>
          </c:tx>
          <c:spPr>
            <a:ln w="12700" cap="rnd">
              <a:solidFill>
                <a:srgbClr val="C00000">
                  <a:alpha val="70000"/>
                </a:srgbClr>
              </a:solidFill>
              <a:round/>
            </a:ln>
            <a:effectLst/>
          </c:spPr>
          <c:marker>
            <c:symbol val="circle"/>
            <c:size val="3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Future'!$D$1:$W$1</c15:sqref>
                  </c15:fullRef>
                </c:ext>
              </c:extLst>
              <c:f>('ASETTW Future'!$F$1,'ASETTW Future'!$J$1,'ASETTW Future'!$N$1,'ASETTW Future'!$R$1,'ASETTW Future'!$V$1)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Future'!$D$55:$W$55</c15:sqref>
                  </c15:fullRef>
                </c:ext>
              </c:extLst>
              <c:f>('ASETTW Future'!$F$55,'ASETTW Future'!$J$55,'ASETTW Future'!$N$55,'ASETTW Future'!$R$55,'ASETTW Future'!$V$55)</c:f>
              <c:numCache>
                <c:formatCode>General</c:formatCode>
                <c:ptCount val="5"/>
                <c:pt idx="0">
                  <c:v>1.562832413366775</c:v>
                </c:pt>
                <c:pt idx="1">
                  <c:v>1.4904248865695207</c:v>
                </c:pt>
                <c:pt idx="2">
                  <c:v>1.4153746083550616</c:v>
                </c:pt>
                <c:pt idx="3">
                  <c:v>1.3609285858793161</c:v>
                </c:pt>
                <c:pt idx="4">
                  <c:v>1.3110733809511546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7-377A-4C1D-B0B2-486EA22EE2CE}"/>
            </c:ext>
          </c:extLst>
        </c:ser>
        <c:ser>
          <c:idx val="53"/>
          <c:order val="54"/>
          <c:tx>
            <c:strRef>
              <c:f>'ASETTW Future'!$A$56</c:f>
              <c:strCache>
                <c:ptCount val="1"/>
              </c:strCache>
            </c:strRef>
          </c:tx>
          <c:spPr>
            <a:ln w="9525" cap="rnd">
              <a:solidFill>
                <a:srgbClr val="FFC000">
                  <a:alpha val="70000"/>
                </a:srgbClr>
              </a:solidFill>
              <a:round/>
            </a:ln>
            <a:effectLst/>
          </c:spPr>
          <c:marker>
            <c:symbol val="circle"/>
            <c:size val="2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Future'!$D$1:$W$1</c15:sqref>
                  </c15:fullRef>
                </c:ext>
              </c:extLst>
              <c:f>('ASETTW Future'!$F$1,'ASETTW Future'!$J$1,'ASETTW Future'!$N$1,'ASETTW Future'!$R$1,'ASETTW Future'!$V$1)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Future'!$D$56:$W$56</c15:sqref>
                  </c15:fullRef>
                </c:ext>
              </c:extLst>
              <c:f>('ASETTW Future'!$F$56,'ASETTW Future'!$J$56,'ASETTW Future'!$N$56,'ASETTW Future'!$R$56,'ASETTW Future'!$V$56)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8-377A-4C1D-B0B2-486EA22EE2CE}"/>
            </c:ext>
          </c:extLst>
        </c:ser>
        <c:ser>
          <c:idx val="54"/>
          <c:order val="55"/>
          <c:tx>
            <c:strRef>
              <c:f>'ASETTW Future'!$A$57</c:f>
              <c:strCache>
                <c:ptCount val="1"/>
              </c:strCache>
            </c:strRef>
          </c:tx>
          <c:spPr>
            <a:ln w="57150" cap="rnd">
              <a:solidFill>
                <a:schemeClr val="tx1">
                  <a:alpha val="70000"/>
                </a:schemeClr>
              </a:solidFill>
              <a:round/>
            </a:ln>
            <a:effectLst/>
          </c:spPr>
          <c:marker>
            <c:symbol val="circle"/>
            <c:size val="8"/>
            <c:spPr>
              <a:solidFill>
                <a:schemeClr val="tx1"/>
              </a:solidFill>
              <a:ln w="9525">
                <a:solidFill>
                  <a:schemeClr val="tx1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Future'!$D$1:$W$1</c15:sqref>
                  </c15:fullRef>
                </c:ext>
              </c:extLst>
              <c:f>('ASETTW Future'!$F$1,'ASETTW Future'!$J$1,'ASETTW Future'!$N$1,'ASETTW Future'!$R$1,'ASETTW Future'!$V$1)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Future'!$D$57:$W$57</c15:sqref>
                  </c15:fullRef>
                </c:ext>
              </c:extLst>
              <c:f>('ASETTW Future'!$F$57,'ASETTW Future'!$J$57,'ASETTW Future'!$N$57,'ASETTW Future'!$R$57,'ASETTW Future'!$V$57)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9-377A-4C1D-B0B2-486EA22EE2CE}"/>
            </c:ext>
          </c:extLst>
        </c:ser>
        <c:ser>
          <c:idx val="55"/>
          <c:order val="56"/>
          <c:tx>
            <c:strRef>
              <c:f>'ASETTW Future'!$A$58</c:f>
              <c:strCache>
                <c:ptCount val="1"/>
              </c:strCache>
            </c:strRef>
          </c:tx>
          <c:spPr>
            <a:ln w="57150" cap="rnd">
              <a:solidFill>
                <a:schemeClr val="accent2">
                  <a:lumMod val="75000"/>
                  <a:alpha val="70000"/>
                </a:schemeClr>
              </a:solidFill>
              <a:round/>
            </a:ln>
            <a:effectLst/>
          </c:spPr>
          <c:marker>
            <c:symbol val="circle"/>
            <c:size val="8"/>
            <c:spPr>
              <a:solidFill>
                <a:schemeClr val="accent2">
                  <a:lumMod val="75000"/>
                </a:schemeClr>
              </a:solidFill>
              <a:ln w="9525">
                <a:solidFill>
                  <a:schemeClr val="accent2">
                    <a:lumMod val="75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Future'!$D$1:$W$1</c15:sqref>
                  </c15:fullRef>
                </c:ext>
              </c:extLst>
              <c:f>('ASETTW Future'!$F$1,'ASETTW Future'!$J$1,'ASETTW Future'!$N$1,'ASETTW Future'!$R$1,'ASETTW Future'!$V$1)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Future'!$D$58:$W$58</c15:sqref>
                  </c15:fullRef>
                </c:ext>
              </c:extLst>
              <c:f>('ASETTW Future'!$F$58,'ASETTW Future'!$J$58,'ASETTW Future'!$N$58,'ASETTW Future'!$R$58,'ASETTW Future'!$V$58)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A-377A-4C1D-B0B2-486EA22EE2CE}"/>
            </c:ext>
          </c:extLst>
        </c:ser>
        <c:ser>
          <c:idx val="56"/>
          <c:order val="57"/>
          <c:tx>
            <c:strRef>
              <c:f>'ASETTW Future'!$A$59</c:f>
              <c:strCache>
                <c:ptCount val="1"/>
                <c:pt idx="0">
                  <c:v>Charizard</c:v>
                </c:pt>
              </c:strCache>
            </c:strRef>
          </c:tx>
          <c:spPr>
            <a:ln w="28575" cap="rnd">
              <a:solidFill>
                <a:srgbClr val="FFC000">
                  <a:alpha val="70000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Future'!$D$1:$W$1</c15:sqref>
                  </c15:fullRef>
                </c:ext>
              </c:extLst>
              <c:f>('ASETTW Future'!$F$1,'ASETTW Future'!$J$1,'ASETTW Future'!$N$1,'ASETTW Future'!$R$1,'ASETTW Future'!$V$1)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Future'!$D$59:$W$59</c15:sqref>
                  </c15:fullRef>
                </c:ext>
              </c:extLst>
              <c:f>('ASETTW Future'!$F$59,'ASETTW Future'!$J$59,'ASETTW Future'!$N$59,'ASETTW Future'!$R$59,'ASETTW Future'!$V$59)</c:f>
              <c:numCache>
                <c:formatCode>General</c:formatCode>
                <c:ptCount val="5"/>
                <c:pt idx="0">
                  <c:v>1.6121357823457192</c:v>
                </c:pt>
                <c:pt idx="1">
                  <c:v>1.5260106868980012</c:v>
                </c:pt>
                <c:pt idx="2">
                  <c:v>1.4546645537235978</c:v>
                </c:pt>
                <c:pt idx="3">
                  <c:v>1.3985226967752895</c:v>
                </c:pt>
                <c:pt idx="4">
                  <c:v>1.3497228099530567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B-377A-4C1D-B0B2-486EA22EE2CE}"/>
            </c:ext>
          </c:extLst>
        </c:ser>
        <c:ser>
          <c:idx val="57"/>
          <c:order val="58"/>
          <c:tx>
            <c:strRef>
              <c:f>'ASETTW Future'!$A$60</c:f>
              <c:strCache>
                <c:ptCount val="1"/>
              </c:strCache>
            </c:strRef>
          </c:tx>
          <c:spPr>
            <a:ln w="57150" cap="rnd">
              <a:solidFill>
                <a:schemeClr val="accent2">
                  <a:alpha val="70000"/>
                </a:schemeClr>
              </a:solidFill>
              <a:prstDash val="lgDash"/>
              <a:round/>
            </a:ln>
            <a:effectLst/>
          </c:spPr>
          <c:marker>
            <c:symbol val="circle"/>
            <c:size val="8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Future'!$D$1:$W$1</c15:sqref>
                  </c15:fullRef>
                </c:ext>
              </c:extLst>
              <c:f>('ASETTW Future'!$F$1,'ASETTW Future'!$J$1,'ASETTW Future'!$N$1,'ASETTW Future'!$R$1,'ASETTW Future'!$V$1)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Future'!$D$60:$W$60</c15:sqref>
                  </c15:fullRef>
                </c:ext>
              </c:extLst>
              <c:f>('ASETTW Future'!$F$60,'ASETTW Future'!$J$60,'ASETTW Future'!$N$60,'ASETTW Future'!$R$60,'ASETTW Future'!$V$60)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C-377A-4C1D-B0B2-486EA22EE2CE}"/>
            </c:ext>
          </c:extLst>
        </c:ser>
        <c:ser>
          <c:idx val="58"/>
          <c:order val="59"/>
          <c:tx>
            <c:strRef>
              <c:f>'ASETTW Future'!$A$61</c:f>
              <c:strCache>
                <c:ptCount val="1"/>
                <c:pt idx="0">
                  <c:v>Flareon</c:v>
                </c:pt>
              </c:strCache>
            </c:strRef>
          </c:tx>
          <c:spPr>
            <a:ln w="28575" cap="rnd">
              <a:solidFill>
                <a:schemeClr val="accent2">
                  <a:alpha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Future'!$D$1:$W$1</c15:sqref>
                  </c15:fullRef>
                </c:ext>
              </c:extLst>
              <c:f>('ASETTW Future'!$F$1,'ASETTW Future'!$J$1,'ASETTW Future'!$N$1,'ASETTW Future'!$R$1,'ASETTW Future'!$V$1)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Future'!$D$61:$W$61</c15:sqref>
                  </c15:fullRef>
                </c:ext>
              </c:extLst>
              <c:f>('ASETTW Future'!$F$61,'ASETTW Future'!$J$61,'ASETTW Future'!$N$61,'ASETTW Future'!$R$61,'ASETTW Future'!$V$61)</c:f>
              <c:numCache>
                <c:formatCode>General</c:formatCode>
                <c:ptCount val="5"/>
                <c:pt idx="0">
                  <c:v>1.5982605042829763</c:v>
                </c:pt>
                <c:pt idx="1">
                  <c:v>1.5172301969588919</c:v>
                </c:pt>
                <c:pt idx="2">
                  <c:v>1.4597208886641566</c:v>
                </c:pt>
                <c:pt idx="3">
                  <c:v>1.3966846114759253</c:v>
                </c:pt>
                <c:pt idx="4">
                  <c:v>1.345603590026142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D-377A-4C1D-B0B2-486EA22EE2CE}"/>
            </c:ext>
          </c:extLst>
        </c:ser>
        <c:ser>
          <c:idx val="59"/>
          <c:order val="60"/>
          <c:tx>
            <c:strRef>
              <c:f>'ASETTW Future'!$A$62</c:f>
              <c:strCache>
                <c:ptCount val="1"/>
                <c:pt idx="0">
                  <c:v>Typhlosion</c:v>
                </c:pt>
              </c:strCache>
            </c:strRef>
          </c:tx>
          <c:spPr>
            <a:ln w="12700" cap="rnd">
              <a:solidFill>
                <a:schemeClr val="accent1">
                  <a:lumMod val="75000"/>
                  <a:alpha val="70000"/>
                </a:schemeClr>
              </a:solidFill>
              <a:round/>
            </a:ln>
            <a:effectLst/>
          </c:spPr>
          <c:marker>
            <c:symbol val="circle"/>
            <c:size val="3"/>
            <c:spPr>
              <a:solidFill>
                <a:schemeClr val="accent1">
                  <a:lumMod val="75000"/>
                </a:schemeClr>
              </a:solidFill>
              <a:ln w="9525">
                <a:solidFill>
                  <a:schemeClr val="accent1">
                    <a:lumMod val="75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Future'!$D$1:$W$1</c15:sqref>
                  </c15:fullRef>
                </c:ext>
              </c:extLst>
              <c:f>('ASETTW Future'!$F$1,'ASETTW Future'!$J$1,'ASETTW Future'!$N$1,'ASETTW Future'!$R$1,'ASETTW Future'!$V$1)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Future'!$D$62:$W$62</c15:sqref>
                  </c15:fullRef>
                </c:ext>
              </c:extLst>
              <c:f>('ASETTW Future'!$F$62,'ASETTW Future'!$J$62,'ASETTW Future'!$N$62,'ASETTW Future'!$R$62,'ASETTW Future'!$V$62)</c:f>
              <c:numCache>
                <c:formatCode>General</c:formatCode>
                <c:ptCount val="5"/>
                <c:pt idx="0">
                  <c:v>1.6455879772509316</c:v>
                </c:pt>
                <c:pt idx="1">
                  <c:v>1.5642613025951233</c:v>
                </c:pt>
                <c:pt idx="2">
                  <c:v>1.4980803162136</c:v>
                </c:pt>
                <c:pt idx="3">
                  <c:v>1.4390947093785846</c:v>
                </c:pt>
                <c:pt idx="4">
                  <c:v>1.3852337516126632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E-377A-4C1D-B0B2-486EA22EE2CE}"/>
            </c:ext>
          </c:extLst>
        </c:ser>
        <c:ser>
          <c:idx val="60"/>
          <c:order val="61"/>
          <c:tx>
            <c:strRef>
              <c:f>'ASETTW Future'!$A$63</c:f>
              <c:strCache>
                <c:ptCount val="1"/>
              </c:strCache>
            </c:strRef>
          </c:tx>
          <c:spPr>
            <a:ln w="9525" cap="rnd">
              <a:solidFill>
                <a:schemeClr val="bg1">
                  <a:lumMod val="50000"/>
                  <a:alpha val="70000"/>
                </a:schemeClr>
              </a:solidFill>
              <a:round/>
            </a:ln>
            <a:effectLst/>
          </c:spPr>
          <c:marker>
            <c:symbol val="circle"/>
            <c:size val="2"/>
            <c:spPr>
              <a:solidFill>
                <a:schemeClr val="bg1">
                  <a:lumMod val="50000"/>
                </a:schemeClr>
              </a:solidFill>
              <a:ln w="9525">
                <a:solidFill>
                  <a:schemeClr val="bg1">
                    <a:lumMod val="5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Future'!$D$1:$W$1</c15:sqref>
                  </c15:fullRef>
                </c:ext>
              </c:extLst>
              <c:f>('ASETTW Future'!$F$1,'ASETTW Future'!$J$1,'ASETTW Future'!$N$1,'ASETTW Future'!$R$1,'ASETTW Future'!$V$1)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Future'!$D$63:$W$63</c15:sqref>
                  </c15:fullRef>
                </c:ext>
              </c:extLst>
              <c:f>('ASETTW Future'!$F$63,'ASETTW Future'!$J$63,'ASETTW Future'!$N$63,'ASETTW Future'!$R$63,'ASETTW Future'!$V$63)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F-377A-4C1D-B0B2-486EA22EE2CE}"/>
            </c:ext>
          </c:extLst>
        </c:ser>
        <c:ser>
          <c:idx val="61"/>
          <c:order val="62"/>
          <c:tx>
            <c:strRef>
              <c:f>'ASETTW Future'!$A$64</c:f>
              <c:strCache>
                <c:ptCount val="1"/>
              </c:strCache>
            </c:strRef>
          </c:tx>
          <c:spPr>
            <a:ln w="12700" cap="rnd">
              <a:solidFill>
                <a:srgbClr val="FFC000">
                  <a:alpha val="70000"/>
                </a:srgbClr>
              </a:solidFill>
              <a:round/>
            </a:ln>
            <a:effectLst/>
          </c:spPr>
          <c:marker>
            <c:symbol val="circle"/>
            <c:size val="3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Future'!$D$1:$W$1</c15:sqref>
                  </c15:fullRef>
                </c:ext>
              </c:extLst>
              <c:f>('ASETTW Future'!$F$1,'ASETTW Future'!$J$1,'ASETTW Future'!$N$1,'ASETTW Future'!$R$1,'ASETTW Future'!$V$1)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Future'!$D$64:$W$64</c15:sqref>
                  </c15:fullRef>
                </c:ext>
              </c:extLst>
              <c:f>('ASETTW Future'!$F$64,'ASETTW Future'!$J$64,'ASETTW Future'!$N$64,'ASETTW Future'!$R$64,'ASETTW Future'!$V$64)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0-377A-4C1D-B0B2-486EA22EE2CE}"/>
            </c:ext>
          </c:extLst>
        </c:ser>
        <c:ser>
          <c:idx val="62"/>
          <c:order val="63"/>
          <c:tx>
            <c:strRef>
              <c:f>'ASETTW Future'!$A$65</c:f>
              <c:strCache>
                <c:ptCount val="1"/>
              </c:strCache>
            </c:strRef>
          </c:tx>
          <c:spPr>
            <a:ln w="12700" cap="rnd">
              <a:solidFill>
                <a:schemeClr val="accent2">
                  <a:lumMod val="60000"/>
                  <a:lumOff val="40000"/>
                  <a:alpha val="70000"/>
                </a:schemeClr>
              </a:solidFill>
              <a:round/>
            </a:ln>
            <a:effectLst/>
          </c:spPr>
          <c:marker>
            <c:symbol val="circle"/>
            <c:size val="3"/>
            <c:spPr>
              <a:solidFill>
                <a:schemeClr val="accent2">
                  <a:lumMod val="60000"/>
                  <a:lumOff val="40000"/>
                </a:schemeClr>
              </a:solidFill>
              <a:ln w="9525">
                <a:solidFill>
                  <a:schemeClr val="accent2">
                    <a:lumMod val="60000"/>
                    <a:lumOff val="4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Future'!$D$1:$W$1</c15:sqref>
                  </c15:fullRef>
                </c:ext>
              </c:extLst>
              <c:f>('ASETTW Future'!$F$1,'ASETTW Future'!$J$1,'ASETTW Future'!$N$1,'ASETTW Future'!$R$1,'ASETTW Future'!$V$1)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Future'!$D$65:$W$65</c15:sqref>
                  </c15:fullRef>
                </c:ext>
              </c:extLst>
              <c:f>('ASETTW Future'!$F$65,'ASETTW Future'!$J$65,'ASETTW Future'!$N$65,'ASETTW Future'!$R$65,'ASETTW Future'!$V$65)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1-377A-4C1D-B0B2-486EA22EE2CE}"/>
            </c:ext>
          </c:extLst>
        </c:ser>
        <c:ser>
          <c:idx val="63"/>
          <c:order val="64"/>
          <c:tx>
            <c:strRef>
              <c:f>'ASETTW Future'!$A$66</c:f>
              <c:strCache>
                <c:ptCount val="1"/>
              </c:strCache>
            </c:strRef>
          </c:tx>
          <c:spPr>
            <a:ln w="28575" cap="rnd">
              <a:solidFill>
                <a:srgbClr val="33CCCC">
                  <a:alpha val="70000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33CCCC"/>
              </a:solidFill>
              <a:ln w="9525">
                <a:solidFill>
                  <a:srgbClr val="33CCCC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Future'!$D$1:$W$1</c15:sqref>
                  </c15:fullRef>
                </c:ext>
              </c:extLst>
              <c:f>('ASETTW Future'!$F$1,'ASETTW Future'!$J$1,'ASETTW Future'!$N$1,'ASETTW Future'!$R$1,'ASETTW Future'!$V$1)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Future'!$D$66:$W$66</c15:sqref>
                  </c15:fullRef>
                </c:ext>
              </c:extLst>
              <c:f>('ASETTW Future'!$F$66,'ASETTW Future'!$J$66,'ASETTW Future'!$N$66,'ASETTW Future'!$R$66,'ASETTW Future'!$V$66)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2-377A-4C1D-B0B2-486EA22EE2CE}"/>
            </c:ext>
          </c:extLst>
        </c:ser>
        <c:ser>
          <c:idx val="64"/>
          <c:order val="65"/>
          <c:tx>
            <c:strRef>
              <c:f>'ASETTW Future'!$A$67</c:f>
              <c:strCache>
                <c:ptCount val="1"/>
              </c:strCache>
            </c:strRef>
          </c:tx>
          <c:spPr>
            <a:ln w="12700" cap="rnd">
              <a:solidFill>
                <a:srgbClr val="FF0000">
                  <a:alpha val="70000"/>
                </a:srgbClr>
              </a:solidFill>
              <a:round/>
            </a:ln>
            <a:effectLst/>
          </c:spPr>
          <c:marker>
            <c:symbol val="circle"/>
            <c:size val="3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Future'!$D$1:$W$1</c15:sqref>
                  </c15:fullRef>
                </c:ext>
              </c:extLst>
              <c:f>('ASETTW Future'!$F$1,'ASETTW Future'!$J$1,'ASETTW Future'!$N$1,'ASETTW Future'!$R$1,'ASETTW Future'!$V$1)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Future'!$D$67:$W$67</c15:sqref>
                  </c15:fullRef>
                </c:ext>
              </c:extLst>
              <c:f>('ASETTW Future'!$F$67,'ASETTW Future'!$J$67,'ASETTW Future'!$N$67,'ASETTW Future'!$R$67,'ASETTW Future'!$V$67)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3-377A-4C1D-B0B2-486EA22EE2CE}"/>
            </c:ext>
          </c:extLst>
        </c:ser>
        <c:ser>
          <c:idx val="65"/>
          <c:order val="66"/>
          <c:tx>
            <c:strRef>
              <c:f>'ASETTW Future'!$A$68</c:f>
              <c:strCache>
                <c:ptCount val="1"/>
              </c:strCache>
            </c:strRef>
          </c:tx>
          <c:spPr>
            <a:ln w="12700" cap="rnd">
              <a:solidFill>
                <a:schemeClr val="accent4">
                  <a:lumMod val="75000"/>
                  <a:alpha val="70000"/>
                </a:schemeClr>
              </a:solidFill>
              <a:round/>
            </a:ln>
            <a:effectLst/>
          </c:spPr>
          <c:marker>
            <c:symbol val="circle"/>
            <c:size val="3"/>
            <c:spPr>
              <a:solidFill>
                <a:schemeClr val="accent4">
                  <a:lumMod val="75000"/>
                </a:schemeClr>
              </a:solidFill>
              <a:ln w="9525">
                <a:solidFill>
                  <a:schemeClr val="accent4">
                    <a:lumMod val="75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Future'!$D$1:$W$1</c15:sqref>
                  </c15:fullRef>
                </c:ext>
              </c:extLst>
              <c:f>('ASETTW Future'!$F$1,'ASETTW Future'!$J$1,'ASETTW Future'!$N$1,'ASETTW Future'!$R$1,'ASETTW Future'!$V$1)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Future'!$D$68:$W$68</c15:sqref>
                  </c15:fullRef>
                </c:ext>
              </c:extLst>
              <c:f>('ASETTW Future'!$F$68,'ASETTW Future'!$J$68,'ASETTW Future'!$N$68,'ASETTW Future'!$R$68,'ASETTW Future'!$V$68)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4-377A-4C1D-B0B2-486EA22EE2CE}"/>
            </c:ext>
          </c:extLst>
        </c:ser>
        <c:ser>
          <c:idx val="66"/>
          <c:order val="67"/>
          <c:tx>
            <c:strRef>
              <c:f>'ASETTW Future'!$A$69</c:f>
              <c:strCache>
                <c:ptCount val="1"/>
              </c:strCache>
            </c:strRef>
          </c:tx>
          <c:spPr>
            <a:ln w="28575" cap="rnd">
              <a:solidFill>
                <a:srgbClr val="D60093">
                  <a:alpha val="70000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D60093"/>
              </a:solidFill>
              <a:ln w="9525">
                <a:solidFill>
                  <a:srgbClr val="D60093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Future'!$D$1:$W$1</c15:sqref>
                  </c15:fullRef>
                </c:ext>
              </c:extLst>
              <c:f>('ASETTW Future'!$F$1,'ASETTW Future'!$J$1,'ASETTW Future'!$N$1,'ASETTW Future'!$R$1,'ASETTW Future'!$V$1)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Future'!$D$69:$W$69</c15:sqref>
                  </c15:fullRef>
                </c:ext>
              </c:extLst>
              <c:f>('ASETTW Future'!$F$69,'ASETTW Future'!$J$69,'ASETTW Future'!$N$69,'ASETTW Future'!$R$69,'ASETTW Future'!$V$69)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5-377A-4C1D-B0B2-486EA22EE2CE}"/>
            </c:ext>
          </c:extLst>
        </c:ser>
        <c:ser>
          <c:idx val="67"/>
          <c:order val="68"/>
          <c:tx>
            <c:strRef>
              <c:f>'ASETTW Future'!$A$70</c:f>
              <c:strCache>
                <c:ptCount val="1"/>
              </c:strCache>
            </c:strRef>
          </c:tx>
          <c:spPr>
            <a:ln w="12700" cap="rnd">
              <a:solidFill>
                <a:schemeClr val="tx1">
                  <a:alpha val="70000"/>
                </a:schemeClr>
              </a:solidFill>
              <a:round/>
            </a:ln>
            <a:effectLst/>
          </c:spPr>
          <c:marker>
            <c:symbol val="circle"/>
            <c:size val="3"/>
            <c:spPr>
              <a:solidFill>
                <a:schemeClr val="tx1"/>
              </a:solidFill>
              <a:ln w="9525">
                <a:solidFill>
                  <a:schemeClr val="tx1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Future'!$D$1:$W$1</c15:sqref>
                  </c15:fullRef>
                </c:ext>
              </c:extLst>
              <c:f>('ASETTW Future'!$F$1,'ASETTW Future'!$J$1,'ASETTW Future'!$N$1,'ASETTW Future'!$R$1,'ASETTW Future'!$V$1)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Future'!$D$70:$W$70</c15:sqref>
                  </c15:fullRef>
                </c:ext>
              </c:extLst>
              <c:f>('ASETTW Future'!$F$70,'ASETTW Future'!$J$70,'ASETTW Future'!$N$70,'ASETTW Future'!$R$70,'ASETTW Future'!$V$70)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6-377A-4C1D-B0B2-486EA22EE2CE}"/>
            </c:ext>
          </c:extLst>
        </c:ser>
        <c:ser>
          <c:idx val="68"/>
          <c:order val="69"/>
          <c:tx>
            <c:strRef>
              <c:f>'ASETTW Future'!$A$71</c:f>
              <c:strCache>
                <c:ptCount val="1"/>
                <c:pt idx="0">
                  <c:v>Primal Groudon</c:v>
                </c:pt>
              </c:strCache>
            </c:strRef>
          </c:tx>
          <c:spPr>
            <a:ln w="57150" cap="rnd">
              <a:solidFill>
                <a:srgbClr val="FF0000">
                  <a:alpha val="70000"/>
                </a:srgbClr>
              </a:solidFill>
              <a:prstDash val="lgDash"/>
              <a:round/>
            </a:ln>
            <a:effectLst/>
          </c:spPr>
          <c:marker>
            <c:symbol val="circle"/>
            <c:size val="8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Future'!$D$1:$W$1</c15:sqref>
                  </c15:fullRef>
                </c:ext>
              </c:extLst>
              <c:f>('ASETTW Future'!$F$1,'ASETTW Future'!$J$1,'ASETTW Future'!$N$1,'ASETTW Future'!$R$1,'ASETTW Future'!$V$1)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Future'!$D$71:$W$71</c15:sqref>
                  </c15:fullRef>
                </c:ext>
              </c:extLst>
              <c:f>('ASETTW Future'!$F$71,'ASETTW Future'!$J$71,'ASETTW Future'!$N$71,'ASETTW Future'!$R$71,'ASETTW Future'!$V$71)</c:f>
              <c:numCache>
                <c:formatCode>General</c:formatCode>
                <c:ptCount val="5"/>
                <c:pt idx="0">
                  <c:v>1.034052962997257</c:v>
                </c:pt>
                <c:pt idx="1">
                  <c:v>0.98800600221916335</c:v>
                </c:pt>
                <c:pt idx="2">
                  <c:v>0.94712168481601056</c:v>
                </c:pt>
                <c:pt idx="3">
                  <c:v>0.91336852987622574</c:v>
                </c:pt>
                <c:pt idx="4">
                  <c:v>0.88055855835853902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7-377A-4C1D-B0B2-486EA22EE2CE}"/>
            </c:ext>
          </c:extLst>
        </c:ser>
        <c:ser>
          <c:idx val="69"/>
          <c:order val="70"/>
          <c:tx>
            <c:strRef>
              <c:f>'ASETTW Future'!$A$72</c:f>
              <c:strCache>
                <c:ptCount val="1"/>
                <c:pt idx="0">
                  <c:v>Primal Groudon</c:v>
                </c:pt>
              </c:strCache>
            </c:strRef>
          </c:tx>
          <c:spPr>
            <a:ln w="57150" cap="rnd">
              <a:solidFill>
                <a:srgbClr val="FF0000">
                  <a:alpha val="70000"/>
                </a:srgbClr>
              </a:solidFill>
              <a:prstDash val="lgDash"/>
              <a:round/>
            </a:ln>
            <a:effectLst/>
          </c:spPr>
          <c:marker>
            <c:symbol val="circle"/>
            <c:size val="8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Future'!$D$1:$W$1</c15:sqref>
                  </c15:fullRef>
                </c:ext>
              </c:extLst>
              <c:f>('ASETTW Future'!$F$1,'ASETTW Future'!$J$1,'ASETTW Future'!$N$1,'ASETTW Future'!$R$1,'ASETTW Future'!$V$1)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Future'!$D$72:$W$72</c15:sqref>
                  </c15:fullRef>
                </c:ext>
              </c:extLst>
              <c:f>('ASETTW Future'!$F$72,'ASETTW Future'!$J$72,'ASETTW Future'!$N$72,'ASETTW Future'!$R$72,'ASETTW Future'!$V$72)</c:f>
              <c:numCache>
                <c:formatCode>General</c:formatCode>
                <c:ptCount val="5"/>
                <c:pt idx="0">
                  <c:v>1.1294339029684832</c:v>
                </c:pt>
                <c:pt idx="1">
                  <c:v>1.0798416992367694</c:v>
                </c:pt>
                <c:pt idx="2">
                  <c:v>1.0331781874726536</c:v>
                </c:pt>
                <c:pt idx="3">
                  <c:v>0.99638479488050391</c:v>
                </c:pt>
                <c:pt idx="4">
                  <c:v>0.96010403093822316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8-377A-4C1D-B0B2-486EA22EE2CE}"/>
            </c:ext>
          </c:extLst>
        </c:ser>
        <c:ser>
          <c:idx val="70"/>
          <c:order val="71"/>
          <c:tx>
            <c:strRef>
              <c:f>'ASETTW Future'!$A$73</c:f>
              <c:strCache>
                <c:ptCount val="1"/>
              </c:strCache>
            </c:strRef>
          </c:tx>
          <c:spPr>
            <a:ln w="57150" cap="rnd">
              <a:solidFill>
                <a:srgbClr val="00B0F0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8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Future'!$D$1:$W$1</c15:sqref>
                  </c15:fullRef>
                </c:ext>
              </c:extLst>
              <c:f>('ASETTW Future'!$F$1,'ASETTW Future'!$J$1,'ASETTW Future'!$N$1,'ASETTW Future'!$R$1,'ASETTW Future'!$V$1)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Future'!$D$73:$W$73</c15:sqref>
                  </c15:fullRef>
                </c:ext>
              </c:extLst>
              <c:f>('ASETTW Future'!$F$73,'ASETTW Future'!$J$73,'ASETTW Future'!$N$73,'ASETTW Future'!$R$73,'ASETTW Future'!$V$73)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9-377A-4C1D-B0B2-486EA22EE2CE}"/>
            </c:ext>
          </c:extLst>
        </c:ser>
        <c:ser>
          <c:idx val="71"/>
          <c:order val="72"/>
          <c:tx>
            <c:strRef>
              <c:f>'ASETTW Future'!$A$74</c:f>
              <c:strCache>
                <c:ptCount val="1"/>
              </c:strCache>
            </c:strRef>
          </c:tx>
          <c:spPr>
            <a:ln w="76200" cap="rnd">
              <a:solidFill>
                <a:srgbClr val="C00000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10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Future'!$D$1:$W$1</c15:sqref>
                  </c15:fullRef>
                </c:ext>
              </c:extLst>
              <c:f>('ASETTW Future'!$F$1,'ASETTW Future'!$J$1,'ASETTW Future'!$N$1,'ASETTW Future'!$R$1,'ASETTW Future'!$V$1)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Future'!$D$74:$W$74</c15:sqref>
                  </c15:fullRef>
                </c:ext>
              </c:extLst>
              <c:f>('ASETTW Future'!$F$74,'ASETTW Future'!$J$74,'ASETTW Future'!$N$74,'ASETTW Future'!$R$74,'ASETTW Future'!$V$74)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A-377A-4C1D-B0B2-486EA22EE2CE}"/>
            </c:ext>
          </c:extLst>
        </c:ser>
        <c:ser>
          <c:idx val="72"/>
          <c:order val="73"/>
          <c:tx>
            <c:strRef>
              <c:f>'ASETTW Future'!$A$75</c:f>
              <c:strCache>
                <c:ptCount val="1"/>
              </c:strCache>
            </c:strRef>
          </c:tx>
          <c:spPr>
            <a:ln w="76200" cap="rnd">
              <a:solidFill>
                <a:srgbClr val="2F5597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10"/>
            <c:spPr>
              <a:solidFill>
                <a:srgbClr val="2F5597"/>
              </a:solidFill>
              <a:ln w="9525">
                <a:solidFill>
                  <a:srgbClr val="2F5597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Future'!$D$1:$W$1</c15:sqref>
                  </c15:fullRef>
                </c:ext>
              </c:extLst>
              <c:f>('ASETTW Future'!$F$1,'ASETTW Future'!$J$1,'ASETTW Future'!$N$1,'ASETTW Future'!$R$1,'ASETTW Future'!$V$1)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Future'!$D$75:$W$75</c15:sqref>
                  </c15:fullRef>
                </c:ext>
              </c:extLst>
              <c:f>('ASETTW Future'!$F$75,'ASETTW Future'!$J$75,'ASETTW Future'!$N$75,'ASETTW Future'!$R$75,'ASETTW Future'!$V$75)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B-377A-4C1D-B0B2-486EA22EE2CE}"/>
            </c:ext>
          </c:extLst>
        </c:ser>
        <c:ser>
          <c:idx val="73"/>
          <c:order val="74"/>
          <c:tx>
            <c:strRef>
              <c:f>'ASETTW Future'!$A$76</c:f>
              <c:strCache>
                <c:ptCount val="1"/>
              </c:strCache>
            </c:strRef>
          </c:tx>
          <c:spPr>
            <a:ln w="76200" cap="rnd">
              <a:solidFill>
                <a:srgbClr val="FF9933">
                  <a:alpha val="70000"/>
                </a:srgbClr>
              </a:solidFill>
              <a:round/>
            </a:ln>
            <a:effectLst/>
          </c:spPr>
          <c:marker>
            <c:symbol val="circle"/>
            <c:size val="10"/>
            <c:spPr>
              <a:solidFill>
                <a:srgbClr val="FF9933"/>
              </a:solidFill>
              <a:ln w="9525">
                <a:solidFill>
                  <a:srgbClr val="FF9933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Future'!$D$1:$W$1</c15:sqref>
                  </c15:fullRef>
                </c:ext>
              </c:extLst>
              <c:f>('ASETTW Future'!$F$1,'ASETTW Future'!$J$1,'ASETTW Future'!$N$1,'ASETTW Future'!$R$1,'ASETTW Future'!$V$1)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Future'!$D$76:$W$76</c15:sqref>
                  </c15:fullRef>
                </c:ext>
              </c:extLst>
              <c:f>('ASETTW Future'!$F$76,'ASETTW Future'!$J$76,'ASETTW Future'!$N$76,'ASETTW Future'!$R$76,'ASETTW Future'!$V$76)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C-377A-4C1D-B0B2-486EA22EE2CE}"/>
            </c:ext>
          </c:extLst>
        </c:ser>
        <c:ser>
          <c:idx val="74"/>
          <c:order val="75"/>
          <c:tx>
            <c:strRef>
              <c:f>'ASETTW Future'!$A$77</c:f>
              <c:strCache>
                <c:ptCount val="1"/>
              </c:strCache>
            </c:strRef>
          </c:tx>
          <c:spPr>
            <a:ln w="28575" cap="rnd">
              <a:solidFill>
                <a:schemeClr val="tx1">
                  <a:alpha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1"/>
              </a:solidFill>
              <a:ln w="9525">
                <a:solidFill>
                  <a:schemeClr val="tx1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Future'!$D$1:$W$1</c15:sqref>
                  </c15:fullRef>
                </c:ext>
              </c:extLst>
              <c:f>('ASETTW Future'!$F$1,'ASETTW Future'!$J$1,'ASETTW Future'!$N$1,'ASETTW Future'!$R$1,'ASETTW Future'!$V$1)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Future'!$D$77:$W$77</c15:sqref>
                  </c15:fullRef>
                </c:ext>
              </c:extLst>
              <c:f>('ASETTW Future'!$F$77,'ASETTW Future'!$J$77,'ASETTW Future'!$N$77,'ASETTW Future'!$R$77,'ASETTW Future'!$V$77)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D-377A-4C1D-B0B2-486EA22EE2CE}"/>
            </c:ext>
          </c:extLst>
        </c:ser>
        <c:ser>
          <c:idx val="75"/>
          <c:order val="76"/>
          <c:tx>
            <c:strRef>
              <c:f>'ASETTW Future'!$A$78</c:f>
              <c:strCache>
                <c:ptCount val="1"/>
                <c:pt idx="0">
                  <c:v>Primal Groudon</c:v>
                </c:pt>
              </c:strCache>
            </c:strRef>
          </c:tx>
          <c:spPr>
            <a:ln w="57150" cap="rnd">
              <a:solidFill>
                <a:srgbClr val="FF0000">
                  <a:alpha val="70000"/>
                </a:srgbClr>
              </a:solidFill>
              <a:prstDash val="lgDash"/>
              <a:round/>
            </a:ln>
            <a:effectLst/>
          </c:spPr>
          <c:marker>
            <c:symbol val="circle"/>
            <c:size val="8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Future'!$D$1:$W$1</c15:sqref>
                  </c15:fullRef>
                </c:ext>
              </c:extLst>
              <c:f>('ASETTW Future'!$F$1,'ASETTW Future'!$J$1,'ASETTW Future'!$N$1,'ASETTW Future'!$R$1,'ASETTW Future'!$V$1)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Future'!$D$78:$W$78</c15:sqref>
                  </c15:fullRef>
                </c:ext>
              </c:extLst>
              <c:f>('ASETTW Future'!$F$78,'ASETTW Future'!$J$78,'ASETTW Future'!$N$78,'ASETTW Future'!$R$78,'ASETTW Future'!$V$78)</c:f>
              <c:numCache>
                <c:formatCode>General</c:formatCode>
                <c:ptCount val="5"/>
                <c:pt idx="0">
                  <c:v>1.0878707633636482</c:v>
                </c:pt>
                <c:pt idx="1">
                  <c:v>1.0364932861631078</c:v>
                </c:pt>
                <c:pt idx="2">
                  <c:v>0.99132177514724407</c:v>
                </c:pt>
                <c:pt idx="3">
                  <c:v>0.95746843214278599</c:v>
                </c:pt>
                <c:pt idx="4">
                  <c:v>0.92437850834607971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E-377A-4C1D-B0B2-486EA22EE2CE}"/>
            </c:ext>
          </c:extLst>
        </c:ser>
        <c:ser>
          <c:idx val="76"/>
          <c:order val="77"/>
          <c:tx>
            <c:strRef>
              <c:f>'ASETTW Future'!$A$79</c:f>
              <c:strCache>
                <c:ptCount val="1"/>
              </c:strCache>
            </c:strRef>
          </c:tx>
          <c:spPr>
            <a:ln w="28575" cap="rnd">
              <a:solidFill>
                <a:schemeClr val="accent1"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Future'!$D$1:$W$1</c15:sqref>
                  </c15:fullRef>
                </c:ext>
              </c:extLst>
              <c:f>('ASETTW Future'!$F$1,'ASETTW Future'!$J$1,'ASETTW Future'!$N$1,'ASETTW Future'!$R$1,'ASETTW Future'!$V$1)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Future'!$D$79:$W$79</c15:sqref>
                  </c15:fullRef>
                </c:ext>
              </c:extLst>
              <c:f>('ASETTW Future'!$F$79,'ASETTW Future'!$J$79,'ASETTW Future'!$N$79,'ASETTW Future'!$R$79,'ASETTW Future'!$V$79)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F-377A-4C1D-B0B2-486EA22EE2CE}"/>
            </c:ext>
          </c:extLst>
        </c:ser>
        <c:ser>
          <c:idx val="77"/>
          <c:order val="78"/>
          <c:tx>
            <c:strRef>
              <c:f>'ASETTW Future'!$A$80</c:f>
              <c:strCache>
                <c:ptCount val="1"/>
              </c:strCache>
            </c:strRef>
          </c:tx>
          <c:spPr>
            <a:ln w="28575" cap="rnd">
              <a:solidFill>
                <a:srgbClr val="FF0000">
                  <a:alpha val="70000"/>
                </a:srgbClr>
              </a:solidFill>
              <a:prstDash val="lgDash"/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Future'!$D$1:$W$1</c15:sqref>
                  </c15:fullRef>
                </c:ext>
              </c:extLst>
              <c:f>('ASETTW Future'!$F$1,'ASETTW Future'!$J$1,'ASETTW Future'!$N$1,'ASETTW Future'!$R$1,'ASETTW Future'!$V$1)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Future'!$D$80:$W$80</c15:sqref>
                  </c15:fullRef>
                </c:ext>
              </c:extLst>
              <c:f>('ASETTW Future'!$F$80,'ASETTW Future'!$J$80,'ASETTW Future'!$N$80,'ASETTW Future'!$R$80,'ASETTW Future'!$V$80)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50-377A-4C1D-B0B2-486EA22EE2CE}"/>
            </c:ext>
          </c:extLst>
        </c:ser>
        <c:ser>
          <c:idx val="78"/>
          <c:order val="79"/>
          <c:tx>
            <c:strRef>
              <c:f>'ASETTW Future'!$A$81</c:f>
              <c:strCache>
                <c:ptCount val="1"/>
                <c:pt idx="0">
                  <c:v>Primal Groudon</c:v>
                </c:pt>
              </c:strCache>
            </c:strRef>
          </c:tx>
          <c:spPr>
            <a:ln w="57150" cap="rnd">
              <a:solidFill>
                <a:srgbClr val="FF0000">
                  <a:alpha val="70000"/>
                </a:srgbClr>
              </a:solidFill>
              <a:prstDash val="lgDash"/>
              <a:round/>
            </a:ln>
            <a:effectLst/>
          </c:spPr>
          <c:marker>
            <c:symbol val="circle"/>
            <c:size val="8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Future'!$D$1:$W$1</c15:sqref>
                  </c15:fullRef>
                </c:ext>
              </c:extLst>
              <c:f>('ASETTW Future'!$F$1,'ASETTW Future'!$J$1,'ASETTW Future'!$N$1,'ASETTW Future'!$R$1,'ASETTW Future'!$V$1)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Future'!$D$81:$W$81</c15:sqref>
                  </c15:fullRef>
                </c:ext>
              </c:extLst>
              <c:f>('ASETTW Future'!$F$81,'ASETTW Future'!$J$81,'ASETTW Future'!$N$81,'ASETTW Future'!$R$81,'ASETTW Future'!$V$81)</c:f>
              <c:numCache>
                <c:formatCode>General</c:formatCode>
                <c:ptCount val="5"/>
                <c:pt idx="0">
                  <c:v>1.1651275085286923</c:v>
                </c:pt>
                <c:pt idx="1">
                  <c:v>1.1145824617607141</c:v>
                </c:pt>
                <c:pt idx="2">
                  <c:v>1.0713118620620943</c:v>
                </c:pt>
                <c:pt idx="3">
                  <c:v>1.0351252688249213</c:v>
                </c:pt>
                <c:pt idx="4">
                  <c:v>1.0028385075096882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51-377A-4C1D-B0B2-486EA22EE2CE}"/>
            </c:ext>
          </c:extLst>
        </c:ser>
        <c:ser>
          <c:idx val="79"/>
          <c:order val="80"/>
          <c:tx>
            <c:strRef>
              <c:f>'ASETTW Future'!$A$82</c:f>
              <c:strCache>
                <c:ptCount val="1"/>
              </c:strCache>
            </c:strRef>
          </c:tx>
          <c:spPr>
            <a:ln w="28575" cap="rnd">
              <a:solidFill>
                <a:srgbClr val="FF0000">
                  <a:alpha val="70000"/>
                </a:srgbClr>
              </a:solidFill>
              <a:prstDash val="lgDash"/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Future'!$D$1:$W$1</c15:sqref>
                  </c15:fullRef>
                </c:ext>
              </c:extLst>
              <c:f>('ASETTW Future'!$F$1,'ASETTW Future'!$J$1,'ASETTW Future'!$N$1,'ASETTW Future'!$R$1,'ASETTW Future'!$V$1)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Future'!$D$82:$W$82</c15:sqref>
                  </c15:fullRef>
                </c:ext>
              </c:extLst>
              <c:f>('ASETTW Future'!$F$82,'ASETTW Future'!$J$82,'ASETTW Future'!$N$82,'ASETTW Future'!$R$82,'ASETTW Future'!$V$82)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52-377A-4C1D-B0B2-486EA22EE2CE}"/>
            </c:ext>
          </c:extLst>
        </c:ser>
        <c:ser>
          <c:idx val="80"/>
          <c:order val="81"/>
          <c:tx>
            <c:strRef>
              <c:f>'ASETTW Future'!$A$83</c:f>
              <c:strCache>
                <c:ptCount val="1"/>
                <c:pt idx="0">
                  <c:v>Primal Groudon</c:v>
                </c:pt>
              </c:strCache>
            </c:strRef>
          </c:tx>
          <c:spPr>
            <a:ln w="57150" cap="rnd">
              <a:solidFill>
                <a:srgbClr val="FF0000">
                  <a:alpha val="70000"/>
                </a:srgbClr>
              </a:solidFill>
              <a:prstDash val="lgDash"/>
              <a:round/>
            </a:ln>
            <a:effectLst/>
          </c:spPr>
          <c:marker>
            <c:symbol val="circle"/>
            <c:size val="8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Future'!$D$1:$W$1</c15:sqref>
                  </c15:fullRef>
                </c:ext>
              </c:extLst>
              <c:f>('ASETTW Future'!$F$1,'ASETTW Future'!$J$1,'ASETTW Future'!$N$1,'ASETTW Future'!$R$1,'ASETTW Future'!$V$1)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Future'!$D$83:$W$83</c15:sqref>
                  </c15:fullRef>
                </c:ext>
              </c:extLst>
              <c:f>('ASETTW Future'!$F$83,'ASETTW Future'!$J$83,'ASETTW Future'!$N$83,'ASETTW Future'!$R$83,'ASETTW Future'!$V$83)</c:f>
              <c:numCache>
                <c:formatCode>General</c:formatCode>
                <c:ptCount val="5"/>
                <c:pt idx="0">
                  <c:v>1.2577383473416057</c:v>
                </c:pt>
                <c:pt idx="1">
                  <c:v>1.1975819272815549</c:v>
                </c:pt>
                <c:pt idx="2">
                  <c:v>1.1504868352197575</c:v>
                </c:pt>
                <c:pt idx="3">
                  <c:v>1.114556120686613</c:v>
                </c:pt>
                <c:pt idx="4">
                  <c:v>1.0748528124907133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53-377A-4C1D-B0B2-486EA22EE2CE}"/>
            </c:ext>
          </c:extLst>
        </c:ser>
        <c:ser>
          <c:idx val="81"/>
          <c:order val="82"/>
          <c:tx>
            <c:strRef>
              <c:f>'ASETTW Future'!$A$84</c:f>
              <c:strCache>
                <c:ptCount val="1"/>
              </c:strCache>
            </c:strRef>
          </c:tx>
          <c:spPr>
            <a:ln w="57150" cap="rnd">
              <a:solidFill>
                <a:srgbClr val="FF0000">
                  <a:alpha val="70000"/>
                </a:srgbClr>
              </a:solidFill>
              <a:prstDash val="lgDash"/>
              <a:round/>
            </a:ln>
            <a:effectLst/>
          </c:spPr>
          <c:marker>
            <c:symbol val="circle"/>
            <c:size val="8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Future'!$D$1:$W$1</c15:sqref>
                  </c15:fullRef>
                </c:ext>
              </c:extLst>
              <c:f>('ASETTW Future'!$F$1,'ASETTW Future'!$J$1,'ASETTW Future'!$N$1,'ASETTW Future'!$R$1,'ASETTW Future'!$V$1)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Future'!$D$84:$W$84</c15:sqref>
                  </c15:fullRef>
                </c:ext>
              </c:extLst>
              <c:f>('ASETTW Future'!$F$84,'ASETTW Future'!$J$84,'ASETTW Future'!$N$84,'ASETTW Future'!$R$84,'ASETTW Future'!$V$84)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54-377A-4C1D-B0B2-486EA22EE2CE}"/>
            </c:ext>
          </c:extLst>
        </c:ser>
        <c:ser>
          <c:idx val="82"/>
          <c:order val="83"/>
          <c:tx>
            <c:strRef>
              <c:f>'ASETTW Future'!$A$85</c:f>
              <c:strCache>
                <c:ptCount val="1"/>
              </c:strCache>
            </c:strRef>
          </c:tx>
          <c:spPr>
            <a:ln w="28575" cap="rnd">
              <a:solidFill>
                <a:schemeClr val="accent5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60000"/>
                  <a:lumOff val="40000"/>
                </a:schemeClr>
              </a:solidFill>
              <a:ln w="9525">
                <a:solidFill>
                  <a:schemeClr val="accent5">
                    <a:lumMod val="60000"/>
                    <a:lumOff val="4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Future'!$D$1:$W$1</c15:sqref>
                  </c15:fullRef>
                </c:ext>
              </c:extLst>
              <c:f>('ASETTW Future'!$F$1,'ASETTW Future'!$J$1,'ASETTW Future'!$N$1,'ASETTW Future'!$R$1,'ASETTW Future'!$V$1)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Future'!$D$85:$W$85</c15:sqref>
                  </c15:fullRef>
                </c:ext>
              </c:extLst>
              <c:f>('ASETTW Future'!$F$85,'ASETTW Future'!$J$85,'ASETTW Future'!$N$85,'ASETTW Future'!$R$85,'ASETTW Future'!$V$85)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55-377A-4C1D-B0B2-486EA22EE2CE}"/>
            </c:ext>
          </c:extLst>
        </c:ser>
        <c:ser>
          <c:idx val="83"/>
          <c:order val="84"/>
          <c:tx>
            <c:strRef>
              <c:f>'ASETTW Future'!$A$86</c:f>
              <c:strCache>
                <c:ptCount val="1"/>
              </c:strCache>
            </c:strRef>
          </c:tx>
          <c:spPr>
            <a:ln w="28575" cap="rnd">
              <a:solidFill>
                <a:schemeClr val="accent6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60000"/>
                  <a:lumOff val="40000"/>
                </a:schemeClr>
              </a:solidFill>
              <a:ln w="9525">
                <a:solidFill>
                  <a:schemeClr val="accent6">
                    <a:lumMod val="60000"/>
                    <a:lumOff val="4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Future'!$D$1:$W$1</c15:sqref>
                  </c15:fullRef>
                </c:ext>
              </c:extLst>
              <c:f>('ASETTW Future'!$F$1,'ASETTW Future'!$J$1,'ASETTW Future'!$N$1,'ASETTW Future'!$R$1,'ASETTW Future'!$V$1)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Future'!$D$86:$W$86</c15:sqref>
                  </c15:fullRef>
                </c:ext>
              </c:extLst>
              <c:f>('ASETTW Future'!$F$86,'ASETTW Future'!$J$86,'ASETTW Future'!$N$86,'ASETTW Future'!$R$86,'ASETTW Future'!$V$86)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56-377A-4C1D-B0B2-486EA22EE2CE}"/>
            </c:ext>
          </c:extLst>
        </c:ser>
        <c:ser>
          <c:idx val="84"/>
          <c:order val="85"/>
          <c:tx>
            <c:strRef>
              <c:f>'ASETTW Future'!$A$87</c:f>
              <c:strCache>
                <c:ptCount val="1"/>
              </c:strCache>
            </c:strRef>
          </c:tx>
          <c:spPr>
            <a:ln w="28575" cap="rnd">
              <a:solidFill>
                <a:schemeClr val="accent1">
                  <a:lumMod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50000"/>
                </a:schemeClr>
              </a:solidFill>
              <a:ln w="9525">
                <a:solidFill>
                  <a:schemeClr val="accent1">
                    <a:lumMod val="5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Future'!$D$1:$W$1</c15:sqref>
                  </c15:fullRef>
                </c:ext>
              </c:extLst>
              <c:f>('ASETTW Future'!$F$1,'ASETTW Future'!$J$1,'ASETTW Future'!$N$1,'ASETTW Future'!$R$1,'ASETTW Future'!$V$1)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Future'!$D$87:$W$87</c15:sqref>
                  </c15:fullRef>
                </c:ext>
              </c:extLst>
              <c:f>('ASETTW Future'!$F$87,'ASETTW Future'!$J$87,'ASETTW Future'!$N$87,'ASETTW Future'!$R$87,'ASETTW Future'!$V$87)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57-377A-4C1D-B0B2-486EA22EE2CE}"/>
            </c:ext>
          </c:extLst>
        </c:ser>
        <c:ser>
          <c:idx val="85"/>
          <c:order val="86"/>
          <c:tx>
            <c:strRef>
              <c:f>'ASETTW Future'!$A$88</c:f>
              <c:strCache>
                <c:ptCount val="1"/>
              </c:strCache>
            </c:strRef>
          </c:tx>
          <c:spPr>
            <a:ln w="28575" cap="rnd">
              <a:solidFill>
                <a:schemeClr val="accent2">
                  <a:lumMod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50000"/>
                </a:schemeClr>
              </a:solidFill>
              <a:ln w="9525">
                <a:solidFill>
                  <a:schemeClr val="accent2">
                    <a:lumMod val="5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Future'!$D$1:$W$1</c15:sqref>
                  </c15:fullRef>
                </c:ext>
              </c:extLst>
              <c:f>('ASETTW Future'!$F$1,'ASETTW Future'!$J$1,'ASETTW Future'!$N$1,'ASETTW Future'!$R$1,'ASETTW Future'!$V$1)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Future'!$D$88:$W$88</c15:sqref>
                  </c15:fullRef>
                </c:ext>
              </c:extLst>
              <c:f>('ASETTW Future'!$F$88,'ASETTW Future'!$J$88,'ASETTW Future'!$N$88,'ASETTW Future'!$R$88,'ASETTW Future'!$V$88)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58-377A-4C1D-B0B2-486EA22EE2CE}"/>
            </c:ext>
          </c:extLst>
        </c:ser>
        <c:ser>
          <c:idx val="86"/>
          <c:order val="87"/>
          <c:tx>
            <c:strRef>
              <c:f>'ASETTW Future'!$A$89</c:f>
              <c:strCache>
                <c:ptCount val="1"/>
              </c:strCache>
            </c:strRef>
          </c:tx>
          <c:spPr>
            <a:ln w="28575" cap="rnd">
              <a:solidFill>
                <a:schemeClr val="accent3">
                  <a:lumMod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50000"/>
                </a:schemeClr>
              </a:solidFill>
              <a:ln w="9525">
                <a:solidFill>
                  <a:schemeClr val="accent3">
                    <a:lumMod val="5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Future'!$D$1:$W$1</c15:sqref>
                  </c15:fullRef>
                </c:ext>
              </c:extLst>
              <c:f>('ASETTW Future'!$F$1,'ASETTW Future'!$J$1,'ASETTW Future'!$N$1,'ASETTW Future'!$R$1,'ASETTW Future'!$V$1)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Future'!$D$89:$W$89</c15:sqref>
                  </c15:fullRef>
                </c:ext>
              </c:extLst>
              <c:f>('ASETTW Future'!$F$89,'ASETTW Future'!$J$89,'ASETTW Future'!$N$89,'ASETTW Future'!$R$89,'ASETTW Future'!$V$89)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59-377A-4C1D-B0B2-486EA22EE2CE}"/>
            </c:ext>
          </c:extLst>
        </c:ser>
        <c:ser>
          <c:idx val="87"/>
          <c:order val="88"/>
          <c:tx>
            <c:strRef>
              <c:f>'ASETTW Future'!$A$90</c:f>
              <c:strCache>
                <c:ptCount val="1"/>
              </c:strCache>
            </c:strRef>
          </c:tx>
          <c:spPr>
            <a:ln w="28575" cap="rnd">
              <a:solidFill>
                <a:schemeClr val="accent4">
                  <a:lumMod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50000"/>
                </a:schemeClr>
              </a:solidFill>
              <a:ln w="9525">
                <a:solidFill>
                  <a:schemeClr val="accent4">
                    <a:lumMod val="5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Future'!$D$1:$W$1</c15:sqref>
                  </c15:fullRef>
                </c:ext>
              </c:extLst>
              <c:f>('ASETTW Future'!$F$1,'ASETTW Future'!$J$1,'ASETTW Future'!$N$1,'ASETTW Future'!$R$1,'ASETTW Future'!$V$1)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Future'!$D$90:$W$90</c15:sqref>
                  </c15:fullRef>
                </c:ext>
              </c:extLst>
              <c:f>('ASETTW Future'!$F$90,'ASETTW Future'!$J$90,'ASETTW Future'!$N$90,'ASETTW Future'!$R$90,'ASETTW Future'!$V$90)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5A-377A-4C1D-B0B2-486EA22EE2CE}"/>
            </c:ext>
          </c:extLst>
        </c:ser>
        <c:ser>
          <c:idx val="88"/>
          <c:order val="89"/>
          <c:tx>
            <c:strRef>
              <c:f>'ASETTW Future'!$A$91</c:f>
              <c:strCache>
                <c:ptCount val="1"/>
              </c:strCache>
            </c:strRef>
          </c:tx>
          <c:spPr>
            <a:ln w="28575" cap="rnd">
              <a:solidFill>
                <a:schemeClr val="accent5">
                  <a:lumMod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50000"/>
                </a:schemeClr>
              </a:solidFill>
              <a:ln w="9525">
                <a:solidFill>
                  <a:schemeClr val="accent5">
                    <a:lumMod val="5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Future'!$D$1:$W$1</c15:sqref>
                  </c15:fullRef>
                </c:ext>
              </c:extLst>
              <c:f>('ASETTW Future'!$F$1,'ASETTW Future'!$J$1,'ASETTW Future'!$N$1,'ASETTW Future'!$R$1,'ASETTW Future'!$V$1)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Future'!$D$91:$W$91</c15:sqref>
                  </c15:fullRef>
                </c:ext>
              </c:extLst>
              <c:f>('ASETTW Future'!$F$91,'ASETTW Future'!$J$91,'ASETTW Future'!$N$91,'ASETTW Future'!$R$91,'ASETTW Future'!$V$91)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5B-377A-4C1D-B0B2-486EA22EE2CE}"/>
            </c:ext>
          </c:extLst>
        </c:ser>
        <c:ser>
          <c:idx val="89"/>
          <c:order val="90"/>
          <c:tx>
            <c:strRef>
              <c:f>'ASETTW Future'!$A$92</c:f>
              <c:strCache>
                <c:ptCount val="1"/>
              </c:strCache>
            </c:strRef>
          </c:tx>
          <c:spPr>
            <a:ln w="28575" cap="rnd">
              <a:solidFill>
                <a:schemeClr val="accent6">
                  <a:lumMod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50000"/>
                </a:schemeClr>
              </a:solidFill>
              <a:ln w="9525">
                <a:solidFill>
                  <a:schemeClr val="accent6">
                    <a:lumMod val="5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Future'!$D$1:$W$1</c15:sqref>
                  </c15:fullRef>
                </c:ext>
              </c:extLst>
              <c:f>('ASETTW Future'!$F$1,'ASETTW Future'!$J$1,'ASETTW Future'!$N$1,'ASETTW Future'!$R$1,'ASETTW Future'!$V$1)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Future'!$D$92:$W$92</c15:sqref>
                  </c15:fullRef>
                </c:ext>
              </c:extLst>
              <c:f>('ASETTW Future'!$F$92,'ASETTW Future'!$J$92,'ASETTW Future'!$N$92,'ASETTW Future'!$R$92,'ASETTW Future'!$V$92)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5C-377A-4C1D-B0B2-486EA22EE2CE}"/>
            </c:ext>
          </c:extLst>
        </c:ser>
        <c:ser>
          <c:idx val="91"/>
          <c:order val="91"/>
          <c:tx>
            <c:strRef>
              <c:f>'ASETTW Future'!$A$93</c:f>
              <c:strCache>
                <c:ptCount val="1"/>
              </c:strCache>
            </c:strRef>
          </c:tx>
          <c:spPr>
            <a:ln w="28575" cap="rnd">
              <a:solidFill>
                <a:schemeClr val="accent2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70000"/>
                  <a:lumOff val="30000"/>
                </a:schemeClr>
              </a:solidFill>
              <a:ln w="9525">
                <a:solidFill>
                  <a:schemeClr val="accent2">
                    <a:lumMod val="70000"/>
                    <a:lumOff val="3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Future'!$D$1:$W$1</c15:sqref>
                  </c15:fullRef>
                </c:ext>
              </c:extLst>
              <c:f>('ASETTW Future'!$F$1,'ASETTW Future'!$J$1,'ASETTW Future'!$N$1,'ASETTW Future'!$R$1,'ASETTW Future'!$V$1)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Future'!$D$93:$W$93</c15:sqref>
                  </c15:fullRef>
                </c:ext>
              </c:extLst>
              <c:f>('ASETTW Future'!$F$93,'ASETTW Future'!$J$93,'ASETTW Future'!$N$93,'ASETTW Future'!$R$93,'ASETTW Future'!$V$93)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5D-377A-4C1D-B0B2-486EA22EE2CE}"/>
            </c:ext>
          </c:extLst>
        </c:ser>
        <c:ser>
          <c:idx val="92"/>
          <c:order val="92"/>
          <c:tx>
            <c:strRef>
              <c:f>'ASETTW Future'!$A$94</c:f>
              <c:strCache>
                <c:ptCount val="1"/>
              </c:strCache>
            </c:strRef>
          </c:tx>
          <c:spPr>
            <a:ln w="28575" cap="rnd">
              <a:solidFill>
                <a:schemeClr val="accent3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70000"/>
                  <a:lumOff val="30000"/>
                </a:schemeClr>
              </a:solidFill>
              <a:ln w="9525">
                <a:solidFill>
                  <a:schemeClr val="accent3">
                    <a:lumMod val="70000"/>
                    <a:lumOff val="3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Future'!$D$1:$W$1</c15:sqref>
                  </c15:fullRef>
                </c:ext>
              </c:extLst>
              <c:f>('ASETTW Future'!$F$1,'ASETTW Future'!$J$1,'ASETTW Future'!$N$1,'ASETTW Future'!$R$1,'ASETTW Future'!$V$1)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Future'!$D$94:$W$94</c15:sqref>
                  </c15:fullRef>
                </c:ext>
              </c:extLst>
              <c:f>('ASETTW Future'!$F$94,'ASETTW Future'!$J$94,'ASETTW Future'!$N$94,'ASETTW Future'!$R$94,'ASETTW Future'!$V$94)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5E-377A-4C1D-B0B2-486EA22EE2CE}"/>
            </c:ext>
          </c:extLst>
        </c:ser>
        <c:ser>
          <c:idx val="93"/>
          <c:order val="93"/>
          <c:tx>
            <c:strRef>
              <c:f>'ASETTW Future'!$A$95</c:f>
              <c:strCache>
                <c:ptCount val="1"/>
              </c:strCache>
            </c:strRef>
          </c:tx>
          <c:spPr>
            <a:ln w="28575" cap="rnd">
              <a:solidFill>
                <a:schemeClr val="accent4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70000"/>
                  <a:lumOff val="30000"/>
                </a:schemeClr>
              </a:solidFill>
              <a:ln w="9525">
                <a:solidFill>
                  <a:schemeClr val="accent4">
                    <a:lumMod val="70000"/>
                    <a:lumOff val="3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Future'!$D$1:$W$1</c15:sqref>
                  </c15:fullRef>
                </c:ext>
              </c:extLst>
              <c:f>('ASETTW Future'!$F$1,'ASETTW Future'!$J$1,'ASETTW Future'!$N$1,'ASETTW Future'!$R$1,'ASETTW Future'!$V$1)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Future'!$D$95:$W$95</c15:sqref>
                  </c15:fullRef>
                </c:ext>
              </c:extLst>
              <c:f>('ASETTW Future'!$F$95,'ASETTW Future'!$J$95,'ASETTW Future'!$N$95,'ASETTW Future'!$R$95,'ASETTW Future'!$V$95)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5F-377A-4C1D-B0B2-486EA22EE2CE}"/>
            </c:ext>
          </c:extLst>
        </c:ser>
        <c:ser>
          <c:idx val="94"/>
          <c:order val="94"/>
          <c:tx>
            <c:strRef>
              <c:f>'ASETTW Future'!$A$96</c:f>
              <c:strCache>
                <c:ptCount val="1"/>
              </c:strCache>
            </c:strRef>
          </c:tx>
          <c:spPr>
            <a:ln w="28575" cap="rnd">
              <a:solidFill>
                <a:schemeClr val="accent5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0000"/>
                  <a:lumOff val="30000"/>
                </a:schemeClr>
              </a:solidFill>
              <a:ln w="9525">
                <a:solidFill>
                  <a:schemeClr val="accent5">
                    <a:lumMod val="70000"/>
                    <a:lumOff val="3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Future'!$D$1:$W$1</c15:sqref>
                  </c15:fullRef>
                </c:ext>
              </c:extLst>
              <c:f>('ASETTW Future'!$F$1,'ASETTW Future'!$J$1,'ASETTW Future'!$N$1,'ASETTW Future'!$R$1,'ASETTW Future'!$V$1)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Future'!$D$96:$W$96</c15:sqref>
                  </c15:fullRef>
                </c:ext>
              </c:extLst>
              <c:f>('ASETTW Future'!$F$96,'ASETTW Future'!$J$96,'ASETTW Future'!$N$96,'ASETTW Future'!$R$96,'ASETTW Future'!$V$96)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60-377A-4C1D-B0B2-486EA22EE2CE}"/>
            </c:ext>
          </c:extLst>
        </c:ser>
        <c:ser>
          <c:idx val="95"/>
          <c:order val="95"/>
          <c:tx>
            <c:strRef>
              <c:f>'ASETTW Future'!$A$97</c:f>
              <c:strCache>
                <c:ptCount val="1"/>
              </c:strCache>
            </c:strRef>
          </c:tx>
          <c:spPr>
            <a:ln w="28575" cap="rnd">
              <a:solidFill>
                <a:schemeClr val="accent6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70000"/>
                  <a:lumOff val="30000"/>
                </a:schemeClr>
              </a:solidFill>
              <a:ln w="9525">
                <a:solidFill>
                  <a:schemeClr val="accent6">
                    <a:lumMod val="70000"/>
                    <a:lumOff val="3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Future'!$D$1:$W$1</c15:sqref>
                  </c15:fullRef>
                </c:ext>
              </c:extLst>
              <c:f>('ASETTW Future'!$F$1,'ASETTW Future'!$J$1,'ASETTW Future'!$N$1,'ASETTW Future'!$R$1,'ASETTW Future'!$V$1)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Future'!$D$97:$W$97</c15:sqref>
                  </c15:fullRef>
                </c:ext>
              </c:extLst>
              <c:f>('ASETTW Future'!$F$97,'ASETTW Future'!$J$97,'ASETTW Future'!$N$97,'ASETTW Future'!$R$97,'ASETTW Future'!$V$97)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61-377A-4C1D-B0B2-486EA22EE2CE}"/>
            </c:ext>
          </c:extLst>
        </c:ser>
        <c:ser>
          <c:idx val="96"/>
          <c:order val="96"/>
          <c:tx>
            <c:strRef>
              <c:f>'ASETTW Future'!$A$98</c:f>
              <c:strCache>
                <c:ptCount val="1"/>
              </c:strCache>
            </c:strRef>
          </c:tx>
          <c:spPr>
            <a:ln w="28575" cap="rnd">
              <a:solidFill>
                <a:schemeClr val="accent1">
                  <a:lumMod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70000"/>
                </a:schemeClr>
              </a:solidFill>
              <a:ln w="9525">
                <a:solidFill>
                  <a:schemeClr val="accent1">
                    <a:lumMod val="7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Future'!$D$1:$W$1</c15:sqref>
                  </c15:fullRef>
                </c:ext>
              </c:extLst>
              <c:f>('ASETTW Future'!$F$1,'ASETTW Future'!$J$1,'ASETTW Future'!$N$1,'ASETTW Future'!$R$1,'ASETTW Future'!$V$1)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Future'!$D$98:$W$98</c15:sqref>
                  </c15:fullRef>
                </c:ext>
              </c:extLst>
              <c:f>('ASETTW Future'!$F$98,'ASETTW Future'!$J$98,'ASETTW Future'!$N$98,'ASETTW Future'!$R$98,'ASETTW Future'!$V$98)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62-377A-4C1D-B0B2-486EA22EE2CE}"/>
            </c:ext>
          </c:extLst>
        </c:ser>
        <c:ser>
          <c:idx val="97"/>
          <c:order val="97"/>
          <c:tx>
            <c:strRef>
              <c:f>'ASETTW Future'!$A$99</c:f>
              <c:strCache>
                <c:ptCount val="1"/>
              </c:strCache>
            </c:strRef>
          </c:tx>
          <c:spPr>
            <a:ln w="28575" cap="rnd">
              <a:solidFill>
                <a:schemeClr val="accent2">
                  <a:lumMod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70000"/>
                </a:schemeClr>
              </a:solidFill>
              <a:ln w="9525">
                <a:solidFill>
                  <a:schemeClr val="accent2">
                    <a:lumMod val="7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Future'!$D$1:$W$1</c15:sqref>
                  </c15:fullRef>
                </c:ext>
              </c:extLst>
              <c:f>('ASETTW Future'!$F$1,'ASETTW Future'!$J$1,'ASETTW Future'!$N$1,'ASETTW Future'!$R$1,'ASETTW Future'!$V$1)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Future'!$D$99:$W$99</c15:sqref>
                  </c15:fullRef>
                </c:ext>
              </c:extLst>
              <c:f>('ASETTW Future'!$F$99,'ASETTW Future'!$J$99,'ASETTW Future'!$N$99,'ASETTW Future'!$R$99,'ASETTW Future'!$V$99)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63-377A-4C1D-B0B2-486EA22EE2CE}"/>
            </c:ext>
          </c:extLst>
        </c:ser>
        <c:ser>
          <c:idx val="98"/>
          <c:order val="98"/>
          <c:tx>
            <c:strRef>
              <c:f>'ASETTW Future'!$A$100</c:f>
              <c:strCache>
                <c:ptCount val="1"/>
              </c:strCache>
            </c:strRef>
          </c:tx>
          <c:spPr>
            <a:ln w="28575" cap="rnd">
              <a:solidFill>
                <a:schemeClr val="accent3">
                  <a:lumMod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70000"/>
                </a:schemeClr>
              </a:solidFill>
              <a:ln w="9525">
                <a:solidFill>
                  <a:schemeClr val="accent3">
                    <a:lumMod val="7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Future'!$D$1:$W$1</c15:sqref>
                  </c15:fullRef>
                </c:ext>
              </c:extLst>
              <c:f>('ASETTW Future'!$F$1,'ASETTW Future'!$J$1,'ASETTW Future'!$N$1,'ASETTW Future'!$R$1,'ASETTW Future'!$V$1)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Future'!$D$100:$W$100</c15:sqref>
                  </c15:fullRef>
                </c:ext>
              </c:extLst>
              <c:f>('ASETTW Future'!$F$100,'ASETTW Future'!$J$100,'ASETTW Future'!$N$100,'ASETTW Future'!$R$100,'ASETTW Future'!$V$100)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64-377A-4C1D-B0B2-486EA22EE2CE}"/>
            </c:ext>
          </c:extLst>
        </c:ser>
        <c:ser>
          <c:idx val="99"/>
          <c:order val="99"/>
          <c:tx>
            <c:strRef>
              <c:f>'ASETTW Future'!$A$101</c:f>
              <c:strCache>
                <c:ptCount val="1"/>
              </c:strCache>
            </c:strRef>
          </c:tx>
          <c:spPr>
            <a:ln w="28575" cap="rnd">
              <a:solidFill>
                <a:schemeClr val="accent4">
                  <a:lumMod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70000"/>
                </a:schemeClr>
              </a:solidFill>
              <a:ln w="9525">
                <a:solidFill>
                  <a:schemeClr val="accent4">
                    <a:lumMod val="7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Future'!$D$1:$W$1</c15:sqref>
                  </c15:fullRef>
                </c:ext>
              </c:extLst>
              <c:f>('ASETTW Future'!$F$1,'ASETTW Future'!$J$1,'ASETTW Future'!$N$1,'ASETTW Future'!$R$1,'ASETTW Future'!$V$1)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Future'!$D$101:$W$101</c15:sqref>
                  </c15:fullRef>
                </c:ext>
              </c:extLst>
              <c:f>('ASETTW Future'!$F$101,'ASETTW Future'!$J$101,'ASETTW Future'!$N$101,'ASETTW Future'!$R$101,'ASETTW Future'!$V$101)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65-377A-4C1D-B0B2-486EA22EE2CE}"/>
            </c:ext>
          </c:extLst>
        </c:ser>
        <c:ser>
          <c:idx val="100"/>
          <c:order val="100"/>
          <c:tx>
            <c:strRef>
              <c:f>'ASETTW Future'!$A$102</c:f>
              <c:strCache>
                <c:ptCount val="1"/>
              </c:strCache>
            </c:strRef>
          </c:tx>
          <c:spPr>
            <a:ln w="28575" cap="rnd">
              <a:solidFill>
                <a:schemeClr val="accent5">
                  <a:lumMod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0000"/>
                </a:schemeClr>
              </a:solidFill>
              <a:ln w="9525">
                <a:solidFill>
                  <a:schemeClr val="accent5">
                    <a:lumMod val="7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Future'!$D$1:$W$1</c15:sqref>
                  </c15:fullRef>
                </c:ext>
              </c:extLst>
              <c:f>('ASETTW Future'!$F$1,'ASETTW Future'!$J$1,'ASETTW Future'!$N$1,'ASETTW Future'!$R$1,'ASETTW Future'!$V$1)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Future'!$D$102:$W$102</c15:sqref>
                  </c15:fullRef>
                </c:ext>
              </c:extLst>
              <c:f>('ASETTW Future'!$F$102,'ASETTW Future'!$J$102,'ASETTW Future'!$N$102,'ASETTW Future'!$R$102,'ASETTW Future'!$V$102)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66-377A-4C1D-B0B2-486EA22EE2CE}"/>
            </c:ext>
          </c:extLst>
        </c:ser>
        <c:ser>
          <c:idx val="101"/>
          <c:order val="101"/>
          <c:tx>
            <c:strRef>
              <c:f>'ASETTW Future'!$A$103</c:f>
              <c:strCache>
                <c:ptCount val="1"/>
              </c:strCache>
            </c:strRef>
          </c:tx>
          <c:spPr>
            <a:ln w="28575" cap="rnd">
              <a:solidFill>
                <a:schemeClr val="accent6">
                  <a:lumMod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70000"/>
                </a:schemeClr>
              </a:solidFill>
              <a:ln w="9525">
                <a:solidFill>
                  <a:schemeClr val="accent6">
                    <a:lumMod val="7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Future'!$D$1:$W$1</c15:sqref>
                  </c15:fullRef>
                </c:ext>
              </c:extLst>
              <c:f>('ASETTW Future'!$F$1,'ASETTW Future'!$J$1,'ASETTW Future'!$N$1,'ASETTW Future'!$R$1,'ASETTW Future'!$V$1)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Future'!$D$103:$W$103</c15:sqref>
                  </c15:fullRef>
                </c:ext>
              </c:extLst>
              <c:f>('ASETTW Future'!$F$103,'ASETTW Future'!$J$103,'ASETTW Future'!$N$103,'ASETTW Future'!$R$103,'ASETTW Future'!$V$103)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67-377A-4C1D-B0B2-486EA22EE2CE}"/>
            </c:ext>
          </c:extLst>
        </c:ser>
        <c:ser>
          <c:idx val="102"/>
          <c:order val="102"/>
          <c:tx>
            <c:strRef>
              <c:f>'ASETTW Future'!$A$104</c:f>
              <c:strCache>
                <c:ptCount val="1"/>
              </c:strCache>
            </c:strRef>
          </c:tx>
          <c:spPr>
            <a:ln w="28575" cap="rnd">
              <a:solidFill>
                <a:schemeClr val="accent1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50000"/>
                  <a:lumOff val="50000"/>
                </a:schemeClr>
              </a:solidFill>
              <a:ln w="9525">
                <a:solidFill>
                  <a:schemeClr val="accent1">
                    <a:lumMod val="50000"/>
                    <a:lumOff val="5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Future'!$D$1:$W$1</c15:sqref>
                  </c15:fullRef>
                </c:ext>
              </c:extLst>
              <c:f>('ASETTW Future'!$F$1,'ASETTW Future'!$J$1,'ASETTW Future'!$N$1,'ASETTW Future'!$R$1,'ASETTW Future'!$V$1)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Future'!$D$104:$W$104</c15:sqref>
                  </c15:fullRef>
                </c:ext>
              </c:extLst>
              <c:f>('ASETTW Future'!$F$104,'ASETTW Future'!$J$104,'ASETTW Future'!$N$104,'ASETTW Future'!$R$104,'ASETTW Future'!$V$104)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68-377A-4C1D-B0B2-486EA22EE2CE}"/>
            </c:ext>
          </c:extLst>
        </c:ser>
        <c:ser>
          <c:idx val="103"/>
          <c:order val="103"/>
          <c:tx>
            <c:strRef>
              <c:f>'ASETTW Future'!$A$105</c:f>
              <c:strCache>
                <c:ptCount val="1"/>
              </c:strCache>
            </c:strRef>
          </c:tx>
          <c:spPr>
            <a:ln w="28575" cap="rnd">
              <a:solidFill>
                <a:schemeClr val="accent2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50000"/>
                  <a:lumOff val="50000"/>
                </a:schemeClr>
              </a:solidFill>
              <a:ln w="9525">
                <a:solidFill>
                  <a:schemeClr val="accent2">
                    <a:lumMod val="50000"/>
                    <a:lumOff val="5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Future'!$D$1:$W$1</c15:sqref>
                  </c15:fullRef>
                </c:ext>
              </c:extLst>
              <c:f>('ASETTW Future'!$F$1,'ASETTW Future'!$J$1,'ASETTW Future'!$N$1,'ASETTW Future'!$R$1,'ASETTW Future'!$V$1)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Future'!$D$105:$W$105</c15:sqref>
                  </c15:fullRef>
                </c:ext>
              </c:extLst>
              <c:f>('ASETTW Future'!$F$105,'ASETTW Future'!$J$105,'ASETTW Future'!$N$105,'ASETTW Future'!$R$105,'ASETTW Future'!$V$105)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69-377A-4C1D-B0B2-486EA22EE2CE}"/>
            </c:ext>
          </c:extLst>
        </c:ser>
        <c:ser>
          <c:idx val="104"/>
          <c:order val="104"/>
          <c:tx>
            <c:strRef>
              <c:f>'ASETTW Future'!$A$106</c:f>
              <c:strCache>
                <c:ptCount val="1"/>
              </c:strCache>
            </c:strRef>
          </c:tx>
          <c:spPr>
            <a:ln w="28575" cap="rnd">
              <a:solidFill>
                <a:schemeClr val="accent3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50000"/>
                  <a:lumOff val="50000"/>
                </a:schemeClr>
              </a:solidFill>
              <a:ln w="9525">
                <a:solidFill>
                  <a:schemeClr val="accent3">
                    <a:lumMod val="50000"/>
                    <a:lumOff val="5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Future'!$D$1:$W$1</c15:sqref>
                  </c15:fullRef>
                </c:ext>
              </c:extLst>
              <c:f>('ASETTW Future'!$F$1,'ASETTW Future'!$J$1,'ASETTW Future'!$N$1,'ASETTW Future'!$R$1,'ASETTW Future'!$V$1)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Future'!$D$106:$W$106</c15:sqref>
                  </c15:fullRef>
                </c:ext>
              </c:extLst>
              <c:f>('ASETTW Future'!$F$106,'ASETTW Future'!$J$106,'ASETTW Future'!$N$106,'ASETTW Future'!$R$106,'ASETTW Future'!$V$106)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6A-377A-4C1D-B0B2-486EA22EE2CE}"/>
            </c:ext>
          </c:extLst>
        </c:ser>
        <c:ser>
          <c:idx val="105"/>
          <c:order val="105"/>
          <c:tx>
            <c:strRef>
              <c:f>'ASETTW Future'!$A$107</c:f>
              <c:strCache>
                <c:ptCount val="1"/>
              </c:strCache>
            </c:strRef>
          </c:tx>
          <c:spPr>
            <a:ln w="28575" cap="rnd">
              <a:solidFill>
                <a:schemeClr val="accent4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50000"/>
                  <a:lumOff val="50000"/>
                </a:schemeClr>
              </a:solidFill>
              <a:ln w="9525">
                <a:solidFill>
                  <a:schemeClr val="accent4">
                    <a:lumMod val="50000"/>
                    <a:lumOff val="5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Future'!$D$1:$W$1</c15:sqref>
                  </c15:fullRef>
                </c:ext>
              </c:extLst>
              <c:f>('ASETTW Future'!$F$1,'ASETTW Future'!$J$1,'ASETTW Future'!$N$1,'ASETTW Future'!$R$1,'ASETTW Future'!$V$1)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Future'!$D$107:$W$107</c15:sqref>
                  </c15:fullRef>
                </c:ext>
              </c:extLst>
              <c:f>('ASETTW Future'!$F$107,'ASETTW Future'!$J$107,'ASETTW Future'!$N$107,'ASETTW Future'!$R$107,'ASETTW Future'!$V$107)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6B-377A-4C1D-B0B2-486EA22EE2CE}"/>
            </c:ext>
          </c:extLst>
        </c:ser>
        <c:ser>
          <c:idx val="106"/>
          <c:order val="106"/>
          <c:tx>
            <c:strRef>
              <c:f>'ASETTW Future'!$A$108</c:f>
              <c:strCache>
                <c:ptCount val="1"/>
              </c:strCache>
            </c:strRef>
          </c:tx>
          <c:spPr>
            <a:ln w="28575" cap="rnd">
              <a:solidFill>
                <a:schemeClr val="accent5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50000"/>
                  <a:lumOff val="50000"/>
                </a:schemeClr>
              </a:solidFill>
              <a:ln w="9525">
                <a:solidFill>
                  <a:schemeClr val="accent5">
                    <a:lumMod val="50000"/>
                    <a:lumOff val="5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Future'!$D$1:$W$1</c15:sqref>
                  </c15:fullRef>
                </c:ext>
              </c:extLst>
              <c:f>('ASETTW Future'!$F$1,'ASETTW Future'!$J$1,'ASETTW Future'!$N$1,'ASETTW Future'!$R$1,'ASETTW Future'!$V$1)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Future'!$D$108:$W$108</c15:sqref>
                  </c15:fullRef>
                </c:ext>
              </c:extLst>
              <c:f>('ASETTW Future'!$F$108,'ASETTW Future'!$J$108,'ASETTW Future'!$N$108,'ASETTW Future'!$R$108,'ASETTW Future'!$V$108)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6C-377A-4C1D-B0B2-486EA22EE2CE}"/>
            </c:ext>
          </c:extLst>
        </c:ser>
        <c:ser>
          <c:idx val="107"/>
          <c:order val="107"/>
          <c:tx>
            <c:strRef>
              <c:f>'ASETTW Future'!$A$109</c:f>
              <c:strCache>
                <c:ptCount val="1"/>
              </c:strCache>
            </c:strRef>
          </c:tx>
          <c:spPr>
            <a:ln w="28575" cap="rnd">
              <a:solidFill>
                <a:schemeClr val="accent6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50000"/>
                  <a:lumOff val="50000"/>
                </a:schemeClr>
              </a:solidFill>
              <a:ln w="9525">
                <a:solidFill>
                  <a:schemeClr val="accent6">
                    <a:lumMod val="50000"/>
                    <a:lumOff val="5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Future'!$D$1:$W$1</c15:sqref>
                  </c15:fullRef>
                </c:ext>
              </c:extLst>
              <c:f>('ASETTW Future'!$F$1,'ASETTW Future'!$J$1,'ASETTW Future'!$N$1,'ASETTW Future'!$R$1,'ASETTW Future'!$V$1)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Future'!$D$109:$W$109</c15:sqref>
                  </c15:fullRef>
                </c:ext>
              </c:extLst>
              <c:f>('ASETTW Future'!$F$109,'ASETTW Future'!$J$109,'ASETTW Future'!$N$109,'ASETTW Future'!$R$109,'ASETTW Future'!$V$109)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6D-377A-4C1D-B0B2-486EA22EE2CE}"/>
            </c:ext>
          </c:extLst>
        </c:ser>
        <c:ser>
          <c:idx val="108"/>
          <c:order val="108"/>
          <c:tx>
            <c:strRef>
              <c:f>'ASETTW Future'!$A$110</c:f>
              <c:strCache>
                <c:ptCount val="1"/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Future'!$D$1:$W$1</c15:sqref>
                  </c15:fullRef>
                </c:ext>
              </c:extLst>
              <c:f>('ASETTW Future'!$F$1,'ASETTW Future'!$J$1,'ASETTW Future'!$N$1,'ASETTW Future'!$R$1,'ASETTW Future'!$V$1)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Future'!$D$110:$W$110</c15:sqref>
                  </c15:fullRef>
                </c:ext>
              </c:extLst>
              <c:f>('ASETTW Future'!$F$110,'ASETTW Future'!$J$110,'ASETTW Future'!$N$110,'ASETTW Future'!$R$110,'ASETTW Future'!$V$110)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6E-377A-4C1D-B0B2-486EA22EE2CE}"/>
            </c:ext>
          </c:extLst>
        </c:ser>
        <c:ser>
          <c:idx val="109"/>
          <c:order val="109"/>
          <c:tx>
            <c:strRef>
              <c:f>'ASETTW Future'!$A$111</c:f>
              <c:strCache>
                <c:ptCount val="1"/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Future'!$D$1:$W$1</c15:sqref>
                  </c15:fullRef>
                </c:ext>
              </c:extLst>
              <c:f>('ASETTW Future'!$F$1,'ASETTW Future'!$J$1,'ASETTW Future'!$N$1,'ASETTW Future'!$R$1,'ASETTW Future'!$V$1)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Future'!$D$111:$W$111</c15:sqref>
                  </c15:fullRef>
                </c:ext>
              </c:extLst>
              <c:f>('ASETTW Future'!$F$111,'ASETTW Future'!$J$111,'ASETTW Future'!$N$111,'ASETTW Future'!$R$111,'ASETTW Future'!$V$111)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6F-377A-4C1D-B0B2-486EA22EE2CE}"/>
            </c:ext>
          </c:extLst>
        </c:ser>
        <c:ser>
          <c:idx val="110"/>
          <c:order val="110"/>
          <c:tx>
            <c:strRef>
              <c:f>'ASETTW Future'!$A$112</c:f>
              <c:strCache>
                <c:ptCount val="1"/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Future'!$D$1:$W$1</c15:sqref>
                  </c15:fullRef>
                </c:ext>
              </c:extLst>
              <c:f>('ASETTW Future'!$F$1,'ASETTW Future'!$J$1,'ASETTW Future'!$N$1,'ASETTW Future'!$R$1,'ASETTW Future'!$V$1)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Future'!$D$112:$W$112</c15:sqref>
                  </c15:fullRef>
                </c:ext>
              </c:extLst>
              <c:f>('ASETTW Future'!$F$112,'ASETTW Future'!$J$112,'ASETTW Future'!$N$112,'ASETTW Future'!$R$112,'ASETTW Future'!$V$112)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70-377A-4C1D-B0B2-486EA22EE2CE}"/>
            </c:ext>
          </c:extLst>
        </c:ser>
        <c:ser>
          <c:idx val="111"/>
          <c:order val="111"/>
          <c:tx>
            <c:strRef>
              <c:f>'ASETTW Future'!$A$113</c:f>
              <c:strCache>
                <c:ptCount val="1"/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Future'!$D$1:$W$1</c15:sqref>
                  </c15:fullRef>
                </c:ext>
              </c:extLst>
              <c:f>('ASETTW Future'!$F$1,'ASETTW Future'!$J$1,'ASETTW Future'!$N$1,'ASETTW Future'!$R$1,'ASETTW Future'!$V$1)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Future'!$D$113:$W$113</c15:sqref>
                  </c15:fullRef>
                </c:ext>
              </c:extLst>
              <c:f>('ASETTW Future'!$F$113,'ASETTW Future'!$J$113,'ASETTW Future'!$N$113,'ASETTW Future'!$R$113,'ASETTW Future'!$V$113)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71-377A-4C1D-B0B2-486EA22EE2CE}"/>
            </c:ext>
          </c:extLst>
        </c:ser>
        <c:ser>
          <c:idx val="112"/>
          <c:order val="112"/>
          <c:tx>
            <c:strRef>
              <c:f>'ASETTW Future'!$A$114</c:f>
              <c:strCache>
                <c:ptCount val="1"/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Future'!$D$1:$W$1</c15:sqref>
                  </c15:fullRef>
                </c:ext>
              </c:extLst>
              <c:f>('ASETTW Future'!$F$1,'ASETTW Future'!$J$1,'ASETTW Future'!$N$1,'ASETTW Future'!$R$1,'ASETTW Future'!$V$1)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Future'!$D$114:$W$114</c15:sqref>
                  </c15:fullRef>
                </c:ext>
              </c:extLst>
              <c:f>('ASETTW Future'!$F$114,'ASETTW Future'!$J$114,'ASETTW Future'!$N$114,'ASETTW Future'!$R$114,'ASETTW Future'!$V$114)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72-377A-4C1D-B0B2-486EA22EE2CE}"/>
            </c:ext>
          </c:extLst>
        </c:ser>
        <c:ser>
          <c:idx val="113"/>
          <c:order val="113"/>
          <c:tx>
            <c:strRef>
              <c:f>'ASETTW Future'!$A$115</c:f>
              <c:strCache>
                <c:ptCount val="1"/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Future'!$D$1:$W$1</c15:sqref>
                  </c15:fullRef>
                </c:ext>
              </c:extLst>
              <c:f>('ASETTW Future'!$F$1,'ASETTW Future'!$J$1,'ASETTW Future'!$N$1,'ASETTW Future'!$R$1,'ASETTW Future'!$V$1)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Future'!$D$115:$W$115</c15:sqref>
                  </c15:fullRef>
                </c:ext>
              </c:extLst>
              <c:f>('ASETTW Future'!$F$115,'ASETTW Future'!$J$115,'ASETTW Future'!$N$115,'ASETTW Future'!$R$115,'ASETTW Future'!$V$115)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73-377A-4C1D-B0B2-486EA22EE2CE}"/>
            </c:ext>
          </c:extLst>
        </c:ser>
        <c:ser>
          <c:idx val="114"/>
          <c:order val="114"/>
          <c:tx>
            <c:strRef>
              <c:f>'ASETTW Future'!$A$116</c:f>
              <c:strCache>
                <c:ptCount val="1"/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60000"/>
                </a:schemeClr>
              </a:solidFill>
              <a:ln w="9525">
                <a:solidFill>
                  <a:schemeClr val="accent1">
                    <a:lumMod val="6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Future'!$D$1:$W$1</c15:sqref>
                  </c15:fullRef>
                </c:ext>
              </c:extLst>
              <c:f>('ASETTW Future'!$F$1,'ASETTW Future'!$J$1,'ASETTW Future'!$N$1,'ASETTW Future'!$R$1,'ASETTW Future'!$V$1)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Future'!$D$116:$W$116</c15:sqref>
                  </c15:fullRef>
                </c:ext>
              </c:extLst>
              <c:f>('ASETTW Future'!$F$116,'ASETTW Future'!$J$116,'ASETTW Future'!$N$116,'ASETTW Future'!$R$116,'ASETTW Future'!$V$116)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74-377A-4C1D-B0B2-486EA22EE2CE}"/>
            </c:ext>
          </c:extLst>
        </c:ser>
        <c:ser>
          <c:idx val="115"/>
          <c:order val="115"/>
          <c:tx>
            <c:strRef>
              <c:f>'ASETTW Future'!$A$117</c:f>
              <c:strCache>
                <c:ptCount val="1"/>
              </c:strCache>
            </c:strRef>
          </c:tx>
          <c:spPr>
            <a:ln w="2857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60000"/>
                </a:schemeClr>
              </a:solidFill>
              <a:ln w="9525">
                <a:solidFill>
                  <a:schemeClr val="accent2">
                    <a:lumMod val="6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Future'!$D$1:$W$1</c15:sqref>
                  </c15:fullRef>
                </c:ext>
              </c:extLst>
              <c:f>('ASETTW Future'!$F$1,'ASETTW Future'!$J$1,'ASETTW Future'!$N$1,'ASETTW Future'!$R$1,'ASETTW Future'!$V$1)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Future'!$D$117:$W$117</c15:sqref>
                  </c15:fullRef>
                </c:ext>
              </c:extLst>
              <c:f>('ASETTW Future'!$F$117,'ASETTW Future'!$J$117,'ASETTW Future'!$N$117,'ASETTW Future'!$R$117,'ASETTW Future'!$V$117)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75-377A-4C1D-B0B2-486EA22EE2CE}"/>
            </c:ext>
          </c:extLst>
        </c:ser>
        <c:ser>
          <c:idx val="116"/>
          <c:order val="116"/>
          <c:tx>
            <c:strRef>
              <c:f>'ASETTW Future'!$A$118</c:f>
              <c:strCache>
                <c:ptCount val="1"/>
              </c:strCache>
            </c:strRef>
          </c:tx>
          <c:spPr>
            <a:ln w="28575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60000"/>
                </a:schemeClr>
              </a:solidFill>
              <a:ln w="9525">
                <a:solidFill>
                  <a:schemeClr val="accent3">
                    <a:lumMod val="6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Future'!$D$1:$W$1</c15:sqref>
                  </c15:fullRef>
                </c:ext>
              </c:extLst>
              <c:f>('ASETTW Future'!$F$1,'ASETTW Future'!$J$1,'ASETTW Future'!$N$1,'ASETTW Future'!$R$1,'ASETTW Future'!$V$1)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Future'!$D$118:$W$118</c15:sqref>
                  </c15:fullRef>
                </c:ext>
              </c:extLst>
              <c:f>('ASETTW Future'!$F$118,'ASETTW Future'!$J$118,'ASETTW Future'!$N$118,'ASETTW Future'!$R$118,'ASETTW Future'!$V$118)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76-377A-4C1D-B0B2-486EA22EE2CE}"/>
            </c:ext>
          </c:extLst>
        </c:ser>
        <c:ser>
          <c:idx val="117"/>
          <c:order val="117"/>
          <c:tx>
            <c:strRef>
              <c:f>'ASETTW Future'!$A$119</c:f>
              <c:strCache>
                <c:ptCount val="1"/>
              </c:strCache>
            </c:strRef>
          </c:tx>
          <c:spPr>
            <a:ln w="28575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60000"/>
                </a:schemeClr>
              </a:solidFill>
              <a:ln w="9525">
                <a:solidFill>
                  <a:schemeClr val="accent4">
                    <a:lumMod val="6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Future'!$D$1:$W$1</c15:sqref>
                  </c15:fullRef>
                </c:ext>
              </c:extLst>
              <c:f>('ASETTW Future'!$F$1,'ASETTW Future'!$J$1,'ASETTW Future'!$N$1,'ASETTW Future'!$R$1,'ASETTW Future'!$V$1)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Future'!$D$119:$W$119</c15:sqref>
                  </c15:fullRef>
                </c:ext>
              </c:extLst>
              <c:f>('ASETTW Future'!$F$119,'ASETTW Future'!$J$119,'ASETTW Future'!$N$119,'ASETTW Future'!$R$119,'ASETTW Future'!$V$119)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77-377A-4C1D-B0B2-486EA22EE2CE}"/>
            </c:ext>
          </c:extLst>
        </c:ser>
        <c:ser>
          <c:idx val="118"/>
          <c:order val="118"/>
          <c:tx>
            <c:strRef>
              <c:f>'ASETTW Future'!$A$120</c:f>
              <c:strCache>
                <c:ptCount val="1"/>
              </c:strCache>
            </c:strRef>
          </c:tx>
          <c:spPr>
            <a:ln w="28575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60000"/>
                </a:schemeClr>
              </a:solidFill>
              <a:ln w="9525">
                <a:solidFill>
                  <a:schemeClr val="accent5">
                    <a:lumMod val="6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Future'!$D$1:$W$1</c15:sqref>
                  </c15:fullRef>
                </c:ext>
              </c:extLst>
              <c:f>('ASETTW Future'!$F$1,'ASETTW Future'!$J$1,'ASETTW Future'!$N$1,'ASETTW Future'!$R$1,'ASETTW Future'!$V$1)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Future'!$D$120:$W$120</c15:sqref>
                  </c15:fullRef>
                </c:ext>
              </c:extLst>
              <c:f>('ASETTW Future'!$F$120,'ASETTW Future'!$J$120,'ASETTW Future'!$N$120,'ASETTW Future'!$R$120,'ASETTW Future'!$V$120)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78-377A-4C1D-B0B2-486EA22EE2C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990692928"/>
        <c:axId val="990694592"/>
        <c:extLst/>
      </c:lineChart>
      <c:catAx>
        <c:axId val="990692928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/>
                  <a:t>Attacker</a:t>
                </a:r>
                <a:r>
                  <a:rPr lang="en-US" sz="1400" baseline="0"/>
                  <a:t> l</a:t>
                </a:r>
                <a:r>
                  <a:rPr lang="en-US" sz="1400"/>
                  <a:t>evel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90694592"/>
        <c:crosses val="max"/>
        <c:auto val="1"/>
        <c:lblAlgn val="ctr"/>
        <c:lblOffset val="100"/>
        <c:noMultiLvlLbl val="0"/>
      </c:catAx>
      <c:valAx>
        <c:axId val="990694592"/>
        <c:scaling>
          <c:orientation val="maxMin"/>
          <c:max val="1.5"/>
          <c:min val="0.8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/>
                  <a:t>ASTTW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90692928"/>
        <c:crosses val="autoZero"/>
        <c:crossBetween val="between"/>
        <c:majorUnit val="5.000000000000001E-2"/>
      </c:valAx>
      <c:spPr>
        <a:solidFill>
          <a:srgbClr val="FF9933">
            <a:alpha val="5000"/>
          </a:srgbClr>
        </a:solidFill>
        <a:ln>
          <a:noFill/>
        </a:ln>
        <a:effectLst/>
      </c:spPr>
    </c:plotArea>
    <c:plotVisOnly val="1"/>
    <c:dispBlanksAs val="span"/>
    <c:showDLblsOverMax val="0"/>
    <c:extLst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600" b="1"/>
              <a:t>Mega Comparisons: </a:t>
            </a:r>
            <a:r>
              <a:rPr lang="en-US" sz="1600" b="1">
                <a:solidFill>
                  <a:srgbClr val="FF9933"/>
                </a:solidFill>
              </a:rPr>
              <a:t>Fire</a:t>
            </a:r>
          </a:p>
          <a:p>
            <a:pPr>
              <a:defRPr sz="1800"/>
            </a:pPr>
            <a:r>
              <a:rPr lang="en-US" sz="1200"/>
              <a:t>Which mega contributes</a:t>
            </a:r>
            <a:r>
              <a:rPr lang="en-US" sz="1200" baseline="0"/>
              <a:t> the most damage in group raids?</a:t>
            </a:r>
          </a:p>
          <a:p>
            <a:pPr>
              <a:defRPr sz="1800"/>
            </a:pPr>
            <a:r>
              <a:rPr lang="en-US" sz="1200" baseline="0"/>
              <a:t>(Everyone else uses </a:t>
            </a:r>
            <a:r>
              <a:rPr lang="en-US" sz="1200" b="1" baseline="0">
                <a:solidFill>
                  <a:srgbClr val="3333FF"/>
                </a:solidFill>
              </a:rPr>
              <a:t>L40 Chandelure</a:t>
            </a:r>
            <a:r>
              <a:rPr lang="en-US" sz="1200" b="0" baseline="0">
                <a:solidFill>
                  <a:sysClr val="windowText" lastClr="000000"/>
                </a:solidFill>
              </a:rPr>
              <a:t>, </a:t>
            </a:r>
            <a:r>
              <a:rPr lang="en-US" sz="1200" b="1" baseline="0">
                <a:solidFill>
                  <a:sysClr val="windowText" lastClr="000000"/>
                </a:solidFill>
              </a:rPr>
              <a:t>30%</a:t>
            </a:r>
            <a:r>
              <a:rPr lang="en-US" sz="1200" b="0" baseline="0">
                <a:solidFill>
                  <a:sysClr val="windowText" lastClr="000000"/>
                </a:solidFill>
              </a:rPr>
              <a:t> mega boost</a:t>
            </a:r>
            <a:r>
              <a:rPr lang="en-US" sz="1200" baseline="0"/>
              <a:t>)</a:t>
            </a:r>
            <a:endParaRPr lang="en-US" sz="1200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smoothMarker"/>
        <c:varyColors val="0"/>
        <c:ser>
          <c:idx val="1"/>
          <c:order val="1"/>
          <c:spPr>
            <a:ln w="12700" cap="rnd">
              <a:solidFill>
                <a:srgbClr val="3333FF"/>
              </a:solidFill>
              <a:prstDash val="sysDash"/>
              <a:round/>
            </a:ln>
            <a:effectLst/>
          </c:spPr>
          <c:marker>
            <c:symbol val="circle"/>
            <c:size val="3"/>
            <c:spPr>
              <a:solidFill>
                <a:srgbClr val="3333FF"/>
              </a:solidFill>
              <a:ln w="9525">
                <a:solidFill>
                  <a:srgbClr val="3333FF"/>
                </a:solidFill>
              </a:ln>
              <a:effectLst/>
            </c:spPr>
          </c:marker>
          <c:xVal>
            <c:numRef>
              <c:f>Mega!$G$12:$G$21</c:f>
              <c:numCache>
                <c:formatCode>General</c:formatCode>
                <c:ptCount val="1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</c:numCache>
            </c:numRef>
          </c:xVal>
          <c:yVal>
            <c:numRef>
              <c:f>Mega!$I$12:$I$21</c:f>
              <c:numCache>
                <c:formatCode>General</c:formatCode>
                <c:ptCount val="10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EB2E-474B-A398-1BE722D72B85}"/>
            </c:ext>
          </c:extLst>
        </c:ser>
        <c:ser>
          <c:idx val="2"/>
          <c:order val="2"/>
          <c:spPr>
            <a:ln w="28575" cap="rnd">
              <a:solidFill>
                <a:schemeClr val="accent2">
                  <a:lumMod val="75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75000"/>
                </a:schemeClr>
              </a:solidFill>
              <a:ln w="9525">
                <a:solidFill>
                  <a:schemeClr val="accent2">
                    <a:lumMod val="75000"/>
                  </a:schemeClr>
                </a:solidFill>
              </a:ln>
              <a:effectLst/>
            </c:spPr>
          </c:marker>
          <c:xVal>
            <c:numRef>
              <c:f>Mega!$G$12:$G$21</c:f>
              <c:numCache>
                <c:formatCode>General</c:formatCode>
                <c:ptCount val="1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</c:numCache>
            </c:numRef>
          </c:xVal>
          <c:yVal>
            <c:numRef>
              <c:f>Mega!$J$12:$J$21</c:f>
              <c:numCache>
                <c:formatCode>General</c:formatCode>
                <c:ptCount val="10"/>
                <c:pt idx="0">
                  <c:v>1.1928389065595557</c:v>
                </c:pt>
                <c:pt idx="1">
                  <c:v>1.1817591456378462</c:v>
                </c:pt>
                <c:pt idx="2">
                  <c:v>1.1780658919972764</c:v>
                </c:pt>
                <c:pt idx="3">
                  <c:v>1.1762192651769916</c:v>
                </c:pt>
                <c:pt idx="4">
                  <c:v>1.1751112890848208</c:v>
                </c:pt>
                <c:pt idx="5">
                  <c:v>1.1743726383567068</c:v>
                </c:pt>
                <c:pt idx="6">
                  <c:v>1.1738450306937684</c:v>
                </c:pt>
                <c:pt idx="7">
                  <c:v>1.1734493249465645</c:v>
                </c:pt>
                <c:pt idx="8">
                  <c:v>1.1731415538098504</c:v>
                </c:pt>
                <c:pt idx="9">
                  <c:v>1.1728953369004791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EB2E-474B-A398-1BE722D72B85}"/>
            </c:ext>
          </c:extLst>
        </c:ser>
        <c:ser>
          <c:idx val="3"/>
          <c:order val="3"/>
          <c:spPr>
            <a:ln w="28575" cap="rnd">
              <a:solidFill>
                <a:srgbClr val="FFC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Mega!$G$12:$G$21</c:f>
              <c:numCache>
                <c:formatCode>General</c:formatCode>
                <c:ptCount val="1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</c:numCache>
            </c:numRef>
          </c:xVal>
          <c:yVal>
            <c:numRef>
              <c:f>Mega!$K$12:$K$21</c:f>
              <c:numCache>
                <c:formatCode>General</c:formatCode>
                <c:ptCount val="10"/>
                <c:pt idx="0">
                  <c:v>1.1943237370270923</c:v>
                </c:pt>
                <c:pt idx="1">
                  <c:v>1.2009573191425311</c:v>
                </c:pt>
                <c:pt idx="2">
                  <c:v>1.2031685131810108</c:v>
                </c:pt>
                <c:pt idx="3">
                  <c:v>1.2042741102002505</c:v>
                </c:pt>
                <c:pt idx="4">
                  <c:v>1.2049374684117944</c:v>
                </c:pt>
                <c:pt idx="5">
                  <c:v>1.2053797072194903</c:v>
                </c:pt>
                <c:pt idx="6">
                  <c:v>1.2056955920821304</c:v>
                </c:pt>
                <c:pt idx="7">
                  <c:v>1.2059325057291104</c:v>
                </c:pt>
                <c:pt idx="8">
                  <c:v>1.2061167718989836</c:v>
                </c:pt>
                <c:pt idx="9">
                  <c:v>1.2062641848348821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EB2E-474B-A398-1BE722D72B85}"/>
            </c:ext>
          </c:extLst>
        </c:ser>
        <c:ser>
          <c:idx val="4"/>
          <c:order val="4"/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xVal>
            <c:numRef>
              <c:f>Mega!$G$12:$G$21</c:f>
              <c:numCache>
                <c:formatCode>General</c:formatCode>
                <c:ptCount val="1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</c:numCache>
            </c:numRef>
          </c:xVal>
          <c:yVal>
            <c:numRef>
              <c:f>Mega!$L$12:$L$21</c:f>
              <c:numCache>
                <c:formatCode>General</c:formatCode>
                <c:ptCount val="10"/>
                <c:pt idx="0">
                  <c:v>0.98477045320776924</c:v>
                </c:pt>
                <c:pt idx="1">
                  <c:v>1.1423852266038845</c:v>
                </c:pt>
                <c:pt idx="2">
                  <c:v>1.1949234844025898</c:v>
                </c:pt>
                <c:pt idx="3">
                  <c:v>1.2211926133019426</c:v>
                </c:pt>
                <c:pt idx="4">
                  <c:v>1.2369540906415539</c:v>
                </c:pt>
                <c:pt idx="5">
                  <c:v>1.247461742201295</c:v>
                </c:pt>
                <c:pt idx="6">
                  <c:v>1.25496720760111</c:v>
                </c:pt>
                <c:pt idx="7">
                  <c:v>1.2605963066509711</c:v>
                </c:pt>
                <c:pt idx="8">
                  <c:v>1.2649744948008632</c:v>
                </c:pt>
                <c:pt idx="9">
                  <c:v>1.268477045320777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EB2E-474B-A398-1BE722D72B85}"/>
            </c:ext>
          </c:extLst>
        </c:ser>
        <c:ser>
          <c:idx val="5"/>
          <c:order val="5"/>
          <c:spPr>
            <a:ln w="28575" cap="rnd">
              <a:solidFill>
                <a:srgbClr val="00B0F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xVal>
            <c:numRef>
              <c:f>Mega!$G$12:$G$21</c:f>
              <c:numCache>
                <c:formatCode>General</c:formatCode>
                <c:ptCount val="1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</c:numCache>
            </c:numRef>
          </c:xVal>
          <c:yVal>
            <c:numRef>
              <c:f>Mega!$M$12:$M$21</c:f>
              <c:numCache>
                <c:formatCode>General</c:formatCode>
                <c:ptCount val="10"/>
                <c:pt idx="0">
                  <c:v>1.073505550394199</c:v>
                </c:pt>
                <c:pt idx="1">
                  <c:v>1.1410053777318423</c:v>
                </c:pt>
                <c:pt idx="2">
                  <c:v>1.1635053201777235</c:v>
                </c:pt>
                <c:pt idx="3">
                  <c:v>1.1747552914006643</c:v>
                </c:pt>
                <c:pt idx="4">
                  <c:v>1.1815052741344285</c:v>
                </c:pt>
                <c:pt idx="5">
                  <c:v>1.1860052626236048</c:v>
                </c:pt>
                <c:pt idx="6">
                  <c:v>1.1892195401158734</c:v>
                </c:pt>
                <c:pt idx="7">
                  <c:v>1.1916302482350751</c:v>
                </c:pt>
                <c:pt idx="8">
                  <c:v>1.1935052434388986</c:v>
                </c:pt>
                <c:pt idx="9">
                  <c:v>1.195005239601957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4-EB2E-474B-A398-1BE722D72B85}"/>
            </c:ext>
          </c:extLst>
        </c:ser>
        <c:ser>
          <c:idx val="6"/>
          <c:order val="6"/>
          <c:spPr>
            <a:ln w="28575" cap="rnd">
              <a:solidFill>
                <a:schemeClr val="tx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1"/>
              </a:solidFill>
              <a:ln w="9525">
                <a:solidFill>
                  <a:schemeClr val="tx1"/>
                </a:solidFill>
              </a:ln>
              <a:effectLst/>
            </c:spPr>
          </c:marker>
          <c:xVal>
            <c:numRef>
              <c:f>Mega!$G$12:$G$21</c:f>
              <c:numCache>
                <c:formatCode>General</c:formatCode>
                <c:ptCount val="1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</c:numCache>
            </c:numRef>
          </c:xVal>
          <c:yVal>
            <c:numRef>
              <c:f>Mega!$N$12:$N$21</c:f>
              <c:numCache>
                <c:formatCode>General</c:formatCode>
                <c:ptCount val="10"/>
                <c:pt idx="0">
                  <c:v>1.0322240590217089</c:v>
                </c:pt>
                <c:pt idx="1">
                  <c:v>1.1093012657285282</c:v>
                </c:pt>
                <c:pt idx="2">
                  <c:v>1.1349936679641346</c:v>
                </c:pt>
                <c:pt idx="3">
                  <c:v>1.1478398690819378</c:v>
                </c:pt>
                <c:pt idx="4">
                  <c:v>1.1555475897526197</c:v>
                </c:pt>
                <c:pt idx="5">
                  <c:v>1.1606860701997412</c:v>
                </c:pt>
                <c:pt idx="6">
                  <c:v>1.1643564133762563</c:v>
                </c:pt>
                <c:pt idx="7">
                  <c:v>1.1671091707586427</c:v>
                </c:pt>
                <c:pt idx="8">
                  <c:v>1.1692502042782766</c:v>
                </c:pt>
                <c:pt idx="9">
                  <c:v>1.1709630310939836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5-EB2E-474B-A398-1BE722D72B85}"/>
            </c:ext>
          </c:extLst>
        </c:ser>
        <c:ser>
          <c:idx val="7"/>
          <c:order val="7"/>
          <c:spPr>
            <a:ln w="28575" cap="rnd">
              <a:solidFill>
                <a:schemeClr val="accent4">
                  <a:lumMod val="75000"/>
                </a:schemeClr>
              </a:solidFill>
              <a:prstDash val="lgDash"/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75000"/>
                </a:schemeClr>
              </a:solidFill>
              <a:ln w="9525">
                <a:solidFill>
                  <a:schemeClr val="accent4">
                    <a:lumMod val="75000"/>
                  </a:schemeClr>
                </a:solidFill>
              </a:ln>
              <a:effectLst/>
            </c:spPr>
          </c:marker>
          <c:xVal>
            <c:numRef>
              <c:f>Mega!$G$12:$G$21</c:f>
              <c:numCache>
                <c:formatCode>General</c:formatCode>
                <c:ptCount val="1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</c:numCache>
            </c:numRef>
          </c:xVal>
          <c:yVal>
            <c:numRef>
              <c:f>Mega!$O$12:$O$21</c:f>
              <c:numCache>
                <c:formatCode>General</c:formatCode>
                <c:ptCount val="10"/>
                <c:pt idx="0">
                  <c:v>0.94794191539606354</c:v>
                </c:pt>
                <c:pt idx="1">
                  <c:v>1.0582058965000203</c:v>
                </c:pt>
                <c:pt idx="2">
                  <c:v>1.0949605568680059</c:v>
                </c:pt>
                <c:pt idx="3">
                  <c:v>1.1133378870519988</c:v>
                </c:pt>
                <c:pt idx="4">
                  <c:v>1.1243642851623943</c:v>
                </c:pt>
                <c:pt idx="5">
                  <c:v>1.1317152172359914</c:v>
                </c:pt>
                <c:pt idx="6">
                  <c:v>1.1369658830028464</c:v>
                </c:pt>
                <c:pt idx="7">
                  <c:v>1.140903882327988</c:v>
                </c:pt>
                <c:pt idx="8">
                  <c:v>1.1439667706919865</c:v>
                </c:pt>
                <c:pt idx="9">
                  <c:v>1.1464170813831855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6-EB2E-474B-A398-1BE722D72B8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49096639"/>
        <c:axId val="1549075007"/>
        <c:extLst>
          <c:ext xmlns:c15="http://schemas.microsoft.com/office/drawing/2012/chart" uri="{02D57815-91ED-43cb-92C2-25804820EDAC}">
            <c15:filteredScatterSeries>
              <c15:ser>
                <c:idx val="0"/>
                <c:order val="0"/>
                <c:spPr>
                  <a:ln w="12700" cap="rnd">
                    <a:solidFill>
                      <a:srgbClr val="FF0000"/>
                    </a:solidFill>
                    <a:prstDash val="sysDash"/>
                    <a:round/>
                  </a:ln>
                  <a:effectLst/>
                </c:spPr>
                <c:marker>
                  <c:symbol val="circle"/>
                  <c:size val="3"/>
                  <c:spPr>
                    <a:solidFill>
                      <a:srgbClr val="FF0000"/>
                    </a:solidFill>
                    <a:ln w="9525">
                      <a:solidFill>
                        <a:srgbClr val="FF0000"/>
                      </a:solidFill>
                    </a:ln>
                    <a:effectLst/>
                  </c:spPr>
                </c:marker>
                <c:xVal>
                  <c:numRef>
                    <c:extLst>
                      <c:ext uri="{02D57815-91ED-43cb-92C2-25804820EDAC}">
                        <c15:formulaRef>
                          <c15:sqref>Mega!$G$12:$G$21</c15:sqref>
                        </c15:formulaRef>
                      </c:ext>
                    </c:extLst>
                    <c:numCache>
                      <c:formatCode>General</c:formatCode>
                      <c:ptCount val="10"/>
                      <c:pt idx="0">
                        <c:v>1</c:v>
                      </c:pt>
                      <c:pt idx="1">
                        <c:v>2</c:v>
                      </c:pt>
                      <c:pt idx="2">
                        <c:v>3</c:v>
                      </c:pt>
                      <c:pt idx="3">
                        <c:v>4</c:v>
                      </c:pt>
                      <c:pt idx="4">
                        <c:v>5</c:v>
                      </c:pt>
                      <c:pt idx="5">
                        <c:v>6</c:v>
                      </c:pt>
                      <c:pt idx="6">
                        <c:v>7</c:v>
                      </c:pt>
                      <c:pt idx="7">
                        <c:v>8</c:v>
                      </c:pt>
                      <c:pt idx="8">
                        <c:v>9</c:v>
                      </c:pt>
                      <c:pt idx="9">
                        <c:v>10</c:v>
                      </c:pt>
                    </c:numCache>
                  </c:numRef>
                </c:xVal>
                <c:yVal>
                  <c:numRef>
                    <c:extLst>
                      <c:ext uri="{02D57815-91ED-43cb-92C2-25804820EDAC}">
                        <c15:formulaRef>
                          <c15:sqref>Mega!$H$12:$H$21</c15:sqref>
                        </c15:formulaRef>
                      </c:ext>
                    </c:extLst>
                    <c:numCache>
                      <c:formatCode>General</c:formatCode>
                      <c:ptCount val="10"/>
                      <c:pt idx="0">
                        <c:v>1.0947248776559042</c:v>
                      </c:pt>
                      <c:pt idx="1">
                        <c:v>1.0473624388279521</c:v>
                      </c:pt>
                      <c:pt idx="2">
                        <c:v>1.0315749592186347</c:v>
                      </c:pt>
                      <c:pt idx="3">
                        <c:v>1.0236812194139759</c:v>
                      </c:pt>
                      <c:pt idx="4">
                        <c:v>1.0189449755311808</c:v>
                      </c:pt>
                      <c:pt idx="5">
                        <c:v>1.0157874796093174</c:v>
                      </c:pt>
                      <c:pt idx="6">
                        <c:v>1.0135321253794149</c:v>
                      </c:pt>
                      <c:pt idx="7">
                        <c:v>1.0118406097069881</c:v>
                      </c:pt>
                      <c:pt idx="8">
                        <c:v>1.0105249864062116</c:v>
                      </c:pt>
                      <c:pt idx="9">
                        <c:v>1.0094724877655905</c:v>
                      </c:pt>
                    </c:numCache>
                  </c:numRef>
                </c:yVal>
                <c:smooth val="1"/>
                <c:extLst>
                  <c:ext xmlns:c16="http://schemas.microsoft.com/office/drawing/2014/chart" uri="{C3380CC4-5D6E-409C-BE32-E72D297353CC}">
                    <c16:uniqueId val="{0000000A-EB2E-474B-A398-1BE722D72B85}"/>
                  </c:ext>
                </c:extLst>
              </c15:ser>
            </c15:filteredScatterSeries>
            <c15:filteredScatterSeries>
              <c15:ser>
                <c:idx val="8"/>
                <c:order val="8"/>
                <c:spPr>
                  <a:ln w="28575" cap="rnd">
                    <a:solidFill>
                      <a:srgbClr val="00B0F0"/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rgbClr val="00B0F0"/>
                    </a:solidFill>
                    <a:ln w="9525">
                      <a:solidFill>
                        <a:srgbClr val="00B0F0"/>
                      </a:solidFill>
                    </a:ln>
                    <a:effectLst/>
                  </c:spPr>
                </c:marker>
                <c:x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Mega!$G$12:$G$21</c15:sqref>
                        </c15:formulaRef>
                      </c:ext>
                    </c:extLst>
                    <c:numCache>
                      <c:formatCode>General</c:formatCode>
                      <c:ptCount val="10"/>
                      <c:pt idx="0">
                        <c:v>1</c:v>
                      </c:pt>
                      <c:pt idx="1">
                        <c:v>2</c:v>
                      </c:pt>
                      <c:pt idx="2">
                        <c:v>3</c:v>
                      </c:pt>
                      <c:pt idx="3">
                        <c:v>4</c:v>
                      </c:pt>
                      <c:pt idx="4">
                        <c:v>5</c:v>
                      </c:pt>
                      <c:pt idx="5">
                        <c:v>6</c:v>
                      </c:pt>
                      <c:pt idx="6">
                        <c:v>7</c:v>
                      </c:pt>
                      <c:pt idx="7">
                        <c:v>8</c:v>
                      </c:pt>
                      <c:pt idx="8">
                        <c:v>9</c:v>
                      </c:pt>
                      <c:pt idx="9">
                        <c:v>10</c:v>
                      </c:pt>
                    </c:numCache>
                  </c:numRef>
                </c:xVal>
                <c:y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Mega!$P$12:$P$21</c15:sqref>
                        </c15:formulaRef>
                      </c:ext>
                    </c:extLst>
                    <c:numCache>
                      <c:formatCode>General</c:formatCode>
                      <c:ptCount val="10"/>
                      <c:pt idx="0">
                        <c:v>1</c:v>
                      </c:pt>
                      <c:pt idx="1">
                        <c:v>1</c:v>
                      </c:pt>
                      <c:pt idx="2">
                        <c:v>1</c:v>
                      </c:pt>
                      <c:pt idx="3">
                        <c:v>1</c:v>
                      </c:pt>
                      <c:pt idx="4">
                        <c:v>1</c:v>
                      </c:pt>
                      <c:pt idx="5">
                        <c:v>1</c:v>
                      </c:pt>
                      <c:pt idx="6">
                        <c:v>1</c:v>
                      </c:pt>
                      <c:pt idx="7">
                        <c:v>1</c:v>
                      </c:pt>
                      <c:pt idx="8">
                        <c:v>1</c:v>
                      </c:pt>
                      <c:pt idx="9">
                        <c:v>1</c:v>
                      </c:pt>
                    </c:numCache>
                  </c:numRef>
                </c:yVal>
                <c:smooth val="1"/>
                <c:extLst>
                  <c:ext xmlns:c16="http://schemas.microsoft.com/office/drawing/2014/chart" uri="{C3380CC4-5D6E-409C-BE32-E72D297353CC}">
                    <c16:uniqueId val="{00000007-EB2E-474B-A398-1BE722D72B85}"/>
                  </c:ext>
                </c:extLst>
              </c15:ser>
            </c15:filteredScatterSeries>
            <c15:filteredScatterSeries>
              <c15:ser>
                <c:idx val="9"/>
                <c:order val="9"/>
                <c:spPr>
                  <a:ln w="28575" cap="rnd">
                    <a:solidFill>
                      <a:srgbClr val="00B050"/>
                    </a:solidFill>
                    <a:prstDash val="lgDash"/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rgbClr val="00B050"/>
                    </a:solidFill>
                    <a:ln w="9525">
                      <a:solidFill>
                        <a:srgbClr val="00B050"/>
                      </a:solidFill>
                    </a:ln>
                    <a:effectLst/>
                  </c:spPr>
                </c:marker>
                <c:x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Mega!$G$12:$G$21</c15:sqref>
                        </c15:formulaRef>
                      </c:ext>
                    </c:extLst>
                    <c:numCache>
                      <c:formatCode>General</c:formatCode>
                      <c:ptCount val="10"/>
                      <c:pt idx="0">
                        <c:v>1</c:v>
                      </c:pt>
                      <c:pt idx="1">
                        <c:v>2</c:v>
                      </c:pt>
                      <c:pt idx="2">
                        <c:v>3</c:v>
                      </c:pt>
                      <c:pt idx="3">
                        <c:v>4</c:v>
                      </c:pt>
                      <c:pt idx="4">
                        <c:v>5</c:v>
                      </c:pt>
                      <c:pt idx="5">
                        <c:v>6</c:v>
                      </c:pt>
                      <c:pt idx="6">
                        <c:v>7</c:v>
                      </c:pt>
                      <c:pt idx="7">
                        <c:v>8</c:v>
                      </c:pt>
                      <c:pt idx="8">
                        <c:v>9</c:v>
                      </c:pt>
                      <c:pt idx="9">
                        <c:v>10</c:v>
                      </c:pt>
                    </c:numCache>
                  </c:numRef>
                </c:xVal>
                <c:y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Mega!$Q$12:$Q$21</c15:sqref>
                        </c15:formulaRef>
                      </c:ext>
                    </c:extLst>
                    <c:numCache>
                      <c:formatCode>General</c:formatCode>
                      <c:ptCount val="10"/>
                      <c:pt idx="0">
                        <c:v>1</c:v>
                      </c:pt>
                      <c:pt idx="1">
                        <c:v>1</c:v>
                      </c:pt>
                      <c:pt idx="2">
                        <c:v>1</c:v>
                      </c:pt>
                      <c:pt idx="3">
                        <c:v>1</c:v>
                      </c:pt>
                      <c:pt idx="4">
                        <c:v>1</c:v>
                      </c:pt>
                      <c:pt idx="5">
                        <c:v>1</c:v>
                      </c:pt>
                      <c:pt idx="6">
                        <c:v>1</c:v>
                      </c:pt>
                      <c:pt idx="7">
                        <c:v>1</c:v>
                      </c:pt>
                      <c:pt idx="8">
                        <c:v>1</c:v>
                      </c:pt>
                      <c:pt idx="9">
                        <c:v>1</c:v>
                      </c:pt>
                    </c:numCache>
                  </c:numRef>
                </c:yVal>
                <c:smooth val="1"/>
                <c:extLst>
                  <c:ext xmlns:c16="http://schemas.microsoft.com/office/drawing/2014/chart" uri="{C3380CC4-5D6E-409C-BE32-E72D297353CC}">
                    <c16:uniqueId val="{00000008-EB2E-474B-A398-1BE722D72B85}"/>
                  </c:ext>
                </c:extLst>
              </c15:ser>
            </c15:filteredScatterSeries>
            <c15:filteredScatterSeries>
              <c15:ser>
                <c:idx val="10"/>
                <c:order val="10"/>
                <c:spPr>
                  <a:ln w="28575" cap="rnd">
                    <a:solidFill>
                      <a:schemeClr val="accent2">
                        <a:lumMod val="75000"/>
                      </a:schemeClr>
                    </a:solidFill>
                    <a:prstDash val="lgDash"/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2">
                        <a:lumMod val="75000"/>
                      </a:schemeClr>
                    </a:solidFill>
                    <a:ln w="9525">
                      <a:solidFill>
                        <a:schemeClr val="accent2">
                          <a:lumMod val="75000"/>
                        </a:schemeClr>
                      </a:solidFill>
                    </a:ln>
                    <a:effectLst/>
                  </c:spPr>
                </c:marker>
                <c:x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Mega!$G$12:$G$21</c15:sqref>
                        </c15:formulaRef>
                      </c:ext>
                    </c:extLst>
                    <c:numCache>
                      <c:formatCode>General</c:formatCode>
                      <c:ptCount val="10"/>
                      <c:pt idx="0">
                        <c:v>1</c:v>
                      </c:pt>
                      <c:pt idx="1">
                        <c:v>2</c:v>
                      </c:pt>
                      <c:pt idx="2">
                        <c:v>3</c:v>
                      </c:pt>
                      <c:pt idx="3">
                        <c:v>4</c:v>
                      </c:pt>
                      <c:pt idx="4">
                        <c:v>5</c:v>
                      </c:pt>
                      <c:pt idx="5">
                        <c:v>6</c:v>
                      </c:pt>
                      <c:pt idx="6">
                        <c:v>7</c:v>
                      </c:pt>
                      <c:pt idx="7">
                        <c:v>8</c:v>
                      </c:pt>
                      <c:pt idx="8">
                        <c:v>9</c:v>
                      </c:pt>
                      <c:pt idx="9">
                        <c:v>10</c:v>
                      </c:pt>
                    </c:numCache>
                  </c:numRef>
                </c:xVal>
                <c:y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Mega!$R$12:$R$21</c15:sqref>
                        </c15:formulaRef>
                      </c:ext>
                    </c:extLst>
                    <c:numCache>
                      <c:formatCode>General</c:formatCode>
                      <c:ptCount val="10"/>
                      <c:pt idx="0">
                        <c:v>1</c:v>
                      </c:pt>
                      <c:pt idx="1">
                        <c:v>1</c:v>
                      </c:pt>
                      <c:pt idx="2">
                        <c:v>1</c:v>
                      </c:pt>
                      <c:pt idx="3">
                        <c:v>1</c:v>
                      </c:pt>
                      <c:pt idx="4">
                        <c:v>1</c:v>
                      </c:pt>
                      <c:pt idx="5">
                        <c:v>1</c:v>
                      </c:pt>
                      <c:pt idx="6">
                        <c:v>1</c:v>
                      </c:pt>
                      <c:pt idx="7">
                        <c:v>1</c:v>
                      </c:pt>
                      <c:pt idx="8">
                        <c:v>1</c:v>
                      </c:pt>
                      <c:pt idx="9">
                        <c:v>1</c:v>
                      </c:pt>
                    </c:numCache>
                  </c:numRef>
                </c:yVal>
                <c:smooth val="1"/>
                <c:extLst>
                  <c:ext xmlns:c16="http://schemas.microsoft.com/office/drawing/2014/chart" uri="{C3380CC4-5D6E-409C-BE32-E72D297353CC}">
                    <c16:uniqueId val="{00000009-EB2E-474B-A398-1BE722D72B85}"/>
                  </c:ext>
                </c:extLst>
              </c15:ser>
            </c15:filteredScatterSeries>
            <c15:filteredScatterSeries>
              <c15:ser>
                <c:idx val="11"/>
                <c:order val="11"/>
                <c:spPr>
                  <a:ln w="28575" cap="rnd">
                    <a:solidFill>
                      <a:schemeClr val="accent6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6">
                        <a:lumMod val="60000"/>
                      </a:schemeClr>
                    </a:solidFill>
                    <a:ln w="9525">
                      <a:solidFill>
                        <a:schemeClr val="accent6">
                          <a:lumMod val="60000"/>
                        </a:schemeClr>
                      </a:solidFill>
                    </a:ln>
                    <a:effectLst/>
                  </c:spPr>
                </c:marker>
                <c:x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Mega!$G$12:$G$21</c15:sqref>
                        </c15:formulaRef>
                      </c:ext>
                    </c:extLst>
                    <c:numCache>
                      <c:formatCode>General</c:formatCode>
                      <c:ptCount val="10"/>
                      <c:pt idx="0">
                        <c:v>1</c:v>
                      </c:pt>
                      <c:pt idx="1">
                        <c:v>2</c:v>
                      </c:pt>
                      <c:pt idx="2">
                        <c:v>3</c:v>
                      </c:pt>
                      <c:pt idx="3">
                        <c:v>4</c:v>
                      </c:pt>
                      <c:pt idx="4">
                        <c:v>5</c:v>
                      </c:pt>
                      <c:pt idx="5">
                        <c:v>6</c:v>
                      </c:pt>
                      <c:pt idx="6">
                        <c:v>7</c:v>
                      </c:pt>
                      <c:pt idx="7">
                        <c:v>8</c:v>
                      </c:pt>
                      <c:pt idx="8">
                        <c:v>9</c:v>
                      </c:pt>
                      <c:pt idx="9">
                        <c:v>10</c:v>
                      </c:pt>
                    </c:numCache>
                  </c:numRef>
                </c:xVal>
                <c:y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Mega!$S$12:$S$21</c15:sqref>
                        </c15:formulaRef>
                      </c:ext>
                    </c:extLst>
                    <c:numCache>
                      <c:formatCode>General</c:formatCode>
                      <c:ptCount val="10"/>
                      <c:pt idx="0">
                        <c:v>1</c:v>
                      </c:pt>
                      <c:pt idx="1">
                        <c:v>1</c:v>
                      </c:pt>
                      <c:pt idx="2">
                        <c:v>1</c:v>
                      </c:pt>
                      <c:pt idx="3">
                        <c:v>1</c:v>
                      </c:pt>
                      <c:pt idx="4">
                        <c:v>1</c:v>
                      </c:pt>
                      <c:pt idx="5">
                        <c:v>1</c:v>
                      </c:pt>
                      <c:pt idx="6">
                        <c:v>1</c:v>
                      </c:pt>
                      <c:pt idx="7">
                        <c:v>1</c:v>
                      </c:pt>
                      <c:pt idx="8">
                        <c:v>1</c:v>
                      </c:pt>
                      <c:pt idx="9">
                        <c:v>1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B-EB2E-474B-A398-1BE722D72B85}"/>
                  </c:ext>
                </c:extLst>
              </c15:ser>
            </c15:filteredScatterSeries>
            <c15:filteredScatterSeries>
              <c15:ser>
                <c:idx val="12"/>
                <c:order val="12"/>
                <c:spPr>
                  <a:ln w="28575" cap="rnd">
                    <a:solidFill>
                      <a:schemeClr val="accent1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1">
                        <a:lumMod val="80000"/>
                        <a:lumOff val="20000"/>
                      </a:schemeClr>
                    </a:solidFill>
                    <a:ln w="9525">
                      <a:solidFill>
                        <a:schemeClr val="accent1">
                          <a:lumMod val="80000"/>
                          <a:lumOff val="20000"/>
                        </a:schemeClr>
                      </a:solidFill>
                    </a:ln>
                    <a:effectLst/>
                  </c:spPr>
                </c:marker>
                <c:x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Mega!$G$12:$G$21</c15:sqref>
                        </c15:formulaRef>
                      </c:ext>
                    </c:extLst>
                    <c:numCache>
                      <c:formatCode>General</c:formatCode>
                      <c:ptCount val="10"/>
                      <c:pt idx="0">
                        <c:v>1</c:v>
                      </c:pt>
                      <c:pt idx="1">
                        <c:v>2</c:v>
                      </c:pt>
                      <c:pt idx="2">
                        <c:v>3</c:v>
                      </c:pt>
                      <c:pt idx="3">
                        <c:v>4</c:v>
                      </c:pt>
                      <c:pt idx="4">
                        <c:v>5</c:v>
                      </c:pt>
                      <c:pt idx="5">
                        <c:v>6</c:v>
                      </c:pt>
                      <c:pt idx="6">
                        <c:v>7</c:v>
                      </c:pt>
                      <c:pt idx="7">
                        <c:v>8</c:v>
                      </c:pt>
                      <c:pt idx="8">
                        <c:v>9</c:v>
                      </c:pt>
                      <c:pt idx="9">
                        <c:v>10</c:v>
                      </c:pt>
                    </c:numCache>
                  </c:numRef>
                </c:xVal>
                <c:y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Mega!$T$12:$T$21</c15:sqref>
                        </c15:formulaRef>
                      </c:ext>
                    </c:extLst>
                    <c:numCache>
                      <c:formatCode>General</c:formatCode>
                      <c:ptCount val="10"/>
                      <c:pt idx="0">
                        <c:v>1</c:v>
                      </c:pt>
                      <c:pt idx="1">
                        <c:v>1</c:v>
                      </c:pt>
                      <c:pt idx="2">
                        <c:v>1</c:v>
                      </c:pt>
                      <c:pt idx="3">
                        <c:v>1</c:v>
                      </c:pt>
                      <c:pt idx="4">
                        <c:v>1</c:v>
                      </c:pt>
                      <c:pt idx="5">
                        <c:v>1</c:v>
                      </c:pt>
                      <c:pt idx="6">
                        <c:v>1</c:v>
                      </c:pt>
                      <c:pt idx="7">
                        <c:v>1</c:v>
                      </c:pt>
                      <c:pt idx="8">
                        <c:v>1</c:v>
                      </c:pt>
                      <c:pt idx="9">
                        <c:v>1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C-EB2E-474B-A398-1BE722D72B85}"/>
                  </c:ext>
                </c:extLst>
              </c15:ser>
            </c15:filteredScatterSeries>
            <c15:filteredScatterSeries>
              <c15:ser>
                <c:idx val="13"/>
                <c:order val="13"/>
                <c:spPr>
                  <a:ln w="28575" cap="rnd">
                    <a:solidFill>
                      <a:schemeClr val="accent2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2">
                        <a:lumMod val="80000"/>
                        <a:lumOff val="20000"/>
                      </a:schemeClr>
                    </a:solidFill>
                    <a:ln w="9525">
                      <a:solidFill>
                        <a:schemeClr val="accent2">
                          <a:lumMod val="80000"/>
                          <a:lumOff val="20000"/>
                        </a:schemeClr>
                      </a:solidFill>
                    </a:ln>
                    <a:effectLst/>
                  </c:spPr>
                </c:marker>
                <c:x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Mega!$G$12:$G$21</c15:sqref>
                        </c15:formulaRef>
                      </c:ext>
                    </c:extLst>
                    <c:numCache>
                      <c:formatCode>General</c:formatCode>
                      <c:ptCount val="10"/>
                      <c:pt idx="0">
                        <c:v>1</c:v>
                      </c:pt>
                      <c:pt idx="1">
                        <c:v>2</c:v>
                      </c:pt>
                      <c:pt idx="2">
                        <c:v>3</c:v>
                      </c:pt>
                      <c:pt idx="3">
                        <c:v>4</c:v>
                      </c:pt>
                      <c:pt idx="4">
                        <c:v>5</c:v>
                      </c:pt>
                      <c:pt idx="5">
                        <c:v>6</c:v>
                      </c:pt>
                      <c:pt idx="6">
                        <c:v>7</c:v>
                      </c:pt>
                      <c:pt idx="7">
                        <c:v>8</c:v>
                      </c:pt>
                      <c:pt idx="8">
                        <c:v>9</c:v>
                      </c:pt>
                      <c:pt idx="9">
                        <c:v>10</c:v>
                      </c:pt>
                    </c:numCache>
                  </c:numRef>
                </c:xVal>
                <c:y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Mega!$U$12:$U$21</c15:sqref>
                        </c15:formulaRef>
                      </c:ext>
                    </c:extLst>
                    <c:numCache>
                      <c:formatCode>General</c:formatCode>
                      <c:ptCount val="10"/>
                      <c:pt idx="0">
                        <c:v>1</c:v>
                      </c:pt>
                      <c:pt idx="1">
                        <c:v>1</c:v>
                      </c:pt>
                      <c:pt idx="2">
                        <c:v>1</c:v>
                      </c:pt>
                      <c:pt idx="3">
                        <c:v>1</c:v>
                      </c:pt>
                      <c:pt idx="4">
                        <c:v>1</c:v>
                      </c:pt>
                      <c:pt idx="5">
                        <c:v>1</c:v>
                      </c:pt>
                      <c:pt idx="6">
                        <c:v>1</c:v>
                      </c:pt>
                      <c:pt idx="7">
                        <c:v>1</c:v>
                      </c:pt>
                      <c:pt idx="8">
                        <c:v>1</c:v>
                      </c:pt>
                      <c:pt idx="9">
                        <c:v>1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D-EB2E-474B-A398-1BE722D72B85}"/>
                  </c:ext>
                </c:extLst>
              </c15:ser>
            </c15:filteredScatterSeries>
          </c:ext>
        </c:extLst>
      </c:scatterChart>
      <c:valAx>
        <c:axId val="1549096639"/>
        <c:scaling>
          <c:orientation val="minMax"/>
          <c:max val="7"/>
          <c:min val="1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/>
                  <a:t>Number of raiders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49075007"/>
        <c:crosses val="autoZero"/>
        <c:crossBetween val="midCat"/>
      </c:valAx>
      <c:valAx>
        <c:axId val="1549075007"/>
        <c:scaling>
          <c:orientation val="minMax"/>
          <c:max val="1.3"/>
          <c:min val="0.9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200"/>
                  <a:t>% total damage compared to not using a mega (use Chandelure)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%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49096639"/>
        <c:crosses val="autoZero"/>
        <c:crossBetween val="midCat"/>
      </c:valAx>
      <c:spPr>
        <a:solidFill>
          <a:srgbClr val="FF9933">
            <a:alpha val="5000"/>
          </a:srgbClr>
        </a:solidFill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200"/>
              <a:t>If everyone else uses</a:t>
            </a:r>
            <a:r>
              <a:rPr lang="en-US" sz="1200" baseline="0"/>
              <a:t> </a:t>
            </a:r>
            <a:r>
              <a:rPr lang="en-US" sz="1200" b="1" baseline="0">
                <a:solidFill>
                  <a:schemeClr val="accent1"/>
                </a:solidFill>
              </a:rPr>
              <a:t>L40 Lucario</a:t>
            </a:r>
            <a:r>
              <a:rPr lang="en-US" sz="1200" b="1" baseline="0">
                <a:solidFill>
                  <a:schemeClr val="accent4">
                    <a:lumMod val="75000"/>
                  </a:schemeClr>
                </a:solidFill>
              </a:rPr>
              <a:t>:</a:t>
            </a:r>
            <a:endParaRPr lang="en-US" sz="1100" b="1" baseline="0">
              <a:solidFill>
                <a:schemeClr val="accent4">
                  <a:lumMod val="75000"/>
                </a:schemeClr>
              </a:solidFill>
            </a:endParaRPr>
          </a:p>
          <a:p>
            <a:pPr>
              <a:defRPr/>
            </a:pPr>
            <a:r>
              <a:rPr lang="en-US" sz="900" b="0" baseline="0">
                <a:solidFill>
                  <a:sysClr val="windowText" lastClr="000000"/>
                </a:solidFill>
              </a:rPr>
              <a:t>(Only </a:t>
            </a:r>
            <a:r>
              <a:rPr lang="en-US" sz="900" b="1" baseline="0">
                <a:solidFill>
                  <a:sysClr val="windowText" lastClr="000000"/>
                </a:solidFill>
              </a:rPr>
              <a:t>10%</a:t>
            </a:r>
            <a:r>
              <a:rPr lang="en-US" sz="900" b="0" baseline="0">
                <a:solidFill>
                  <a:sysClr val="windowText" lastClr="000000"/>
                </a:solidFill>
              </a:rPr>
              <a:t> mega boost except Blaziken; you still use Chandelure)</a:t>
            </a:r>
            <a:endParaRPr lang="en-US" sz="1000" b="0">
              <a:solidFill>
                <a:sysClr val="windowText" lastClr="000000"/>
              </a:solidFill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smoothMarker"/>
        <c:varyColors val="0"/>
        <c:ser>
          <c:idx val="1"/>
          <c:order val="1"/>
          <c:spPr>
            <a:ln w="12700" cap="rnd">
              <a:solidFill>
                <a:srgbClr val="3333FF"/>
              </a:solidFill>
              <a:prstDash val="sysDash"/>
              <a:round/>
            </a:ln>
            <a:effectLst/>
          </c:spPr>
          <c:marker>
            <c:symbol val="circle"/>
            <c:size val="3"/>
            <c:spPr>
              <a:solidFill>
                <a:srgbClr val="3333FF"/>
              </a:solidFill>
              <a:ln w="9525">
                <a:solidFill>
                  <a:srgbClr val="3333FF"/>
                </a:solidFill>
              </a:ln>
              <a:effectLst/>
            </c:spPr>
          </c:marker>
          <c:xVal>
            <c:numRef>
              <c:f>Mega!$G$12:$G$21</c:f>
              <c:numCache>
                <c:formatCode>General</c:formatCode>
                <c:ptCount val="1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</c:numCache>
            </c:numRef>
          </c:xVal>
          <c:yVal>
            <c:numRef>
              <c:f>Mega!$AK$12:$AK$21</c:f>
              <c:numCache>
                <c:formatCode>General</c:formatCode>
                <c:ptCount val="10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1240-4E07-A72F-EBE17084E910}"/>
            </c:ext>
          </c:extLst>
        </c:ser>
        <c:ser>
          <c:idx val="2"/>
          <c:order val="2"/>
          <c:spPr>
            <a:ln w="19050" cap="rnd">
              <a:solidFill>
                <a:schemeClr val="accent2">
                  <a:lumMod val="75000"/>
                </a:schemeClr>
              </a:solidFill>
              <a:round/>
            </a:ln>
            <a:effectLst/>
          </c:spPr>
          <c:marker>
            <c:symbol val="circle"/>
            <c:size val="3"/>
            <c:spPr>
              <a:solidFill>
                <a:schemeClr val="accent2">
                  <a:lumMod val="75000"/>
                </a:schemeClr>
              </a:solidFill>
              <a:ln w="9525">
                <a:solidFill>
                  <a:schemeClr val="accent2">
                    <a:lumMod val="75000"/>
                  </a:schemeClr>
                </a:solidFill>
              </a:ln>
              <a:effectLst/>
            </c:spPr>
          </c:marker>
          <c:xVal>
            <c:numRef>
              <c:f>Mega!$G$12:$G$21</c:f>
              <c:numCache>
                <c:formatCode>General</c:formatCode>
                <c:ptCount val="1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</c:numCache>
            </c:numRef>
          </c:xVal>
          <c:yVal>
            <c:numRef>
              <c:f>Mega!$AL$12:$AL$21</c:f>
              <c:numCache>
                <c:formatCode>General</c:formatCode>
                <c:ptCount val="10"/>
                <c:pt idx="0">
                  <c:v>1.1928389065595557</c:v>
                </c:pt>
                <c:pt idx="1">
                  <c:v>1.1813045733038445</c:v>
                </c:pt>
                <c:pt idx="2">
                  <c:v>1.1776672790341676</c:v>
                </c:pt>
                <c:pt idx="3">
                  <c:v>1.175885189042247</c:v>
                </c:pt>
                <c:pt idx="4">
                  <c:v>1.1748273522820454</c:v>
                </c:pt>
                <c:pt idx="5">
                  <c:v>1.1741268216304841</c:v>
                </c:pt>
                <c:pt idx="6">
                  <c:v>1.173628721988182</c:v>
                </c:pt>
                <c:pt idx="7">
                  <c:v>1.1732563863579979</c:v>
                </c:pt>
                <c:pt idx="8">
                  <c:v>1.1729675230175818</c:v>
                </c:pt>
                <c:pt idx="9">
                  <c:v>1.1727368913314498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1240-4E07-A72F-EBE17084E910}"/>
            </c:ext>
          </c:extLst>
        </c:ser>
        <c:ser>
          <c:idx val="3"/>
          <c:order val="3"/>
          <c:spPr>
            <a:ln w="19050" cap="rnd">
              <a:solidFill>
                <a:srgbClr val="FFC000"/>
              </a:solidFill>
              <a:round/>
            </a:ln>
            <a:effectLst/>
          </c:spPr>
          <c:marker>
            <c:symbol val="circle"/>
            <c:size val="3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Mega!$G$12:$G$21</c:f>
              <c:numCache>
                <c:formatCode>General</c:formatCode>
                <c:ptCount val="1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</c:numCache>
            </c:numRef>
          </c:xVal>
          <c:yVal>
            <c:numRef>
              <c:f>Mega!$AM$12:$AM$21</c:f>
              <c:numCache>
                <c:formatCode>General</c:formatCode>
                <c:ptCount val="10"/>
                <c:pt idx="0">
                  <c:v>1.1943237370270923</c:v>
                </c:pt>
                <c:pt idx="1">
                  <c:v>1.1291935472193186</c:v>
                </c:pt>
                <c:pt idx="2">
                  <c:v>1.1086550678014895</c:v>
                </c:pt>
                <c:pt idx="3">
                  <c:v>1.0985922529984893</c:v>
                </c:pt>
                <c:pt idx="4">
                  <c:v>1.0926190330949068</c:v>
                </c:pt>
                <c:pt idx="5">
                  <c:v>1.0886633909879149</c:v>
                </c:pt>
                <c:pt idx="6">
                  <c:v>1.0858508032529222</c:v>
                </c:pt>
                <c:pt idx="7">
                  <c:v>1.0837483592079598</c:v>
                </c:pt>
                <c:pt idx="8">
                  <c:v>1.0821172528602658</c:v>
                </c:pt>
                <c:pt idx="9">
                  <c:v>1.0808149595104504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1240-4E07-A72F-EBE17084E910}"/>
            </c:ext>
          </c:extLst>
        </c:ser>
        <c:ser>
          <c:idx val="4"/>
          <c:order val="4"/>
          <c:spPr>
            <a:ln w="19050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3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xVal>
            <c:numRef>
              <c:f>Mega!$G$12:$G$21</c:f>
              <c:numCache>
                <c:formatCode>General</c:formatCode>
                <c:ptCount val="1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</c:numCache>
            </c:numRef>
          </c:xVal>
          <c:yVal>
            <c:numRef>
              <c:f>Mega!$AN$12:$AN$21</c:f>
              <c:numCache>
                <c:formatCode>General</c:formatCode>
                <c:ptCount val="10"/>
                <c:pt idx="0">
                  <c:v>0.98477045320776924</c:v>
                </c:pt>
                <c:pt idx="1">
                  <c:v>1.0447490034218789</c:v>
                </c:pt>
                <c:pt idx="2">
                  <c:v>1.063662939074753</c:v>
                </c:pt>
                <c:pt idx="3">
                  <c:v>1.0729298097032338</c:v>
                </c:pt>
                <c:pt idx="4">
                  <c:v>1.0784305624414698</c:v>
                </c:pt>
                <c:pt idx="5">
                  <c:v>1.0820733228793482</c:v>
                </c:pt>
                <c:pt idx="6">
                  <c:v>1.0846634417657313</c:v>
                </c:pt>
                <c:pt idx="7">
                  <c:v>1.08659958760064</c:v>
                </c:pt>
                <c:pt idx="8">
                  <c:v>1.0881016774036709</c:v>
                </c:pt>
                <c:pt idx="9">
                  <c:v>1.0893009625171632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1240-4E07-A72F-EBE17084E910}"/>
            </c:ext>
          </c:extLst>
        </c:ser>
        <c:ser>
          <c:idx val="5"/>
          <c:order val="5"/>
          <c:spPr>
            <a:ln w="19050" cap="rnd">
              <a:solidFill>
                <a:srgbClr val="00B0F0"/>
              </a:solidFill>
              <a:round/>
            </a:ln>
            <a:effectLst/>
          </c:spPr>
          <c:marker>
            <c:symbol val="circle"/>
            <c:size val="3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xVal>
            <c:numRef>
              <c:f>Mega!$G$12:$G$21</c:f>
              <c:numCache>
                <c:formatCode>General</c:formatCode>
                <c:ptCount val="1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</c:numCache>
            </c:numRef>
          </c:xVal>
          <c:yVal>
            <c:numRef>
              <c:f>Mega!$AO$12:$AO$21</c:f>
              <c:numCache>
                <c:formatCode>General</c:formatCode>
                <c:ptCount val="10"/>
                <c:pt idx="0">
                  <c:v>1.073505550394199</c:v>
                </c:pt>
                <c:pt idx="1">
                  <c:v>1.0714215099031541</c:v>
                </c:pt>
                <c:pt idx="2">
                  <c:v>1.0707643181636921</c:v>
                </c:pt>
                <c:pt idx="3">
                  <c:v>1.070442327492926</c:v>
                </c:pt>
                <c:pt idx="4">
                  <c:v>1.0702511959734613</c:v>
                </c:pt>
                <c:pt idx="5">
                  <c:v>1.0701246230532322</c:v>
                </c:pt>
                <c:pt idx="6">
                  <c:v>1.0700346256688908</c:v>
                </c:pt>
                <c:pt idx="7">
                  <c:v>1.0699673515133452</c:v>
                </c:pt>
                <c:pt idx="8">
                  <c:v>1.0699151592552876</c:v>
                </c:pt>
                <c:pt idx="9">
                  <c:v>1.0698734883791507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4-1240-4E07-A72F-EBE17084E910}"/>
            </c:ext>
          </c:extLst>
        </c:ser>
        <c:ser>
          <c:idx val="6"/>
          <c:order val="6"/>
          <c:spPr>
            <a:ln w="19050" cap="rnd">
              <a:solidFill>
                <a:schemeClr val="tx1"/>
              </a:solidFill>
              <a:round/>
            </a:ln>
            <a:effectLst/>
          </c:spPr>
          <c:marker>
            <c:symbol val="circle"/>
            <c:size val="3"/>
            <c:spPr>
              <a:solidFill>
                <a:schemeClr val="tx1"/>
              </a:solidFill>
              <a:ln w="9525">
                <a:solidFill>
                  <a:schemeClr val="tx1"/>
                </a:solidFill>
              </a:ln>
              <a:effectLst/>
            </c:spPr>
          </c:marker>
          <c:xVal>
            <c:numRef>
              <c:f>Mega!$G$12:$G$21</c:f>
              <c:numCache>
                <c:formatCode>General</c:formatCode>
                <c:ptCount val="1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</c:numCache>
            </c:numRef>
          </c:xVal>
          <c:yVal>
            <c:numRef>
              <c:f>Mega!$AP$12:$AP$21</c:f>
              <c:numCache>
                <c:formatCode>General</c:formatCode>
                <c:ptCount val="10"/>
                <c:pt idx="0">
                  <c:v>1.0322240590217089</c:v>
                </c:pt>
                <c:pt idx="1">
                  <c:v>1.0477885089715873</c:v>
                </c:pt>
                <c:pt idx="2">
                  <c:v>1.0526966803724214</c:v>
                </c:pt>
                <c:pt idx="3">
                  <c:v>1.0551014357987214</c:v>
                </c:pt>
                <c:pt idx="4">
                  <c:v>1.0565288826172139</c:v>
                </c:pt>
                <c:pt idx="5">
                  <c:v>1.0574741799328768</c:v>
                </c:pt>
                <c:pt idx="6">
                  <c:v>1.0581463164821505</c:v>
                </c:pt>
                <c:pt idx="7">
                  <c:v>1.058648746848265</c:v>
                </c:pt>
                <c:pt idx="8">
                  <c:v>1.0590385395570925</c:v>
                </c:pt>
                <c:pt idx="9">
                  <c:v>1.0593497543673531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5-1240-4E07-A72F-EBE17084E910}"/>
            </c:ext>
          </c:extLst>
        </c:ser>
        <c:ser>
          <c:idx val="7"/>
          <c:order val="7"/>
          <c:spPr>
            <a:ln w="19050" cap="rnd">
              <a:solidFill>
                <a:schemeClr val="accent4">
                  <a:lumMod val="75000"/>
                </a:schemeClr>
              </a:solidFill>
              <a:prstDash val="lgDash"/>
              <a:round/>
            </a:ln>
            <a:effectLst/>
          </c:spPr>
          <c:marker>
            <c:symbol val="circle"/>
            <c:size val="3"/>
            <c:spPr>
              <a:solidFill>
                <a:schemeClr val="accent4">
                  <a:lumMod val="75000"/>
                </a:schemeClr>
              </a:solidFill>
              <a:ln w="9525">
                <a:solidFill>
                  <a:schemeClr val="accent4">
                    <a:lumMod val="75000"/>
                  </a:schemeClr>
                </a:solidFill>
              </a:ln>
              <a:effectLst/>
            </c:spPr>
          </c:marker>
          <c:xVal>
            <c:numRef>
              <c:f>Mega!$G$12:$G$21</c:f>
              <c:numCache>
                <c:formatCode>General</c:formatCode>
                <c:ptCount val="1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</c:numCache>
            </c:numRef>
          </c:xVal>
          <c:yVal>
            <c:numRef>
              <c:f>Mega!$AQ$12:$AQ$21</c:f>
              <c:numCache>
                <c:formatCode>General</c:formatCode>
                <c:ptCount val="10"/>
                <c:pt idx="0">
                  <c:v>0.94794191539606354</c:v>
                </c:pt>
                <c:pt idx="1">
                  <c:v>1.0042691476609704</c:v>
                </c:pt>
                <c:pt idx="2">
                  <c:v>1.0220316584712485</c:v>
                </c:pt>
                <c:pt idx="3">
                  <c:v>1.0307343892374299</c:v>
                </c:pt>
                <c:pt idx="4">
                  <c:v>1.0359002723075001</c:v>
                </c:pt>
                <c:pt idx="5">
                  <c:v>1.0393212721905805</c:v>
                </c:pt>
                <c:pt idx="6">
                  <c:v>1.0417537122476712</c:v>
                </c:pt>
                <c:pt idx="7">
                  <c:v>1.0435719912116059</c:v>
                </c:pt>
                <c:pt idx="8">
                  <c:v>1.0449826381998384</c:v>
                </c:pt>
                <c:pt idx="9">
                  <c:v>1.0461089143585383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6-1240-4E07-A72F-EBE17084E91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49096639"/>
        <c:axId val="1549075007"/>
        <c:extLst>
          <c:ext xmlns:c15="http://schemas.microsoft.com/office/drawing/2012/chart" uri="{02D57815-91ED-43cb-92C2-25804820EDAC}">
            <c15:filteredScatterSeries>
              <c15:ser>
                <c:idx val="0"/>
                <c:order val="0"/>
                <c:spPr>
                  <a:ln w="12700" cap="rnd">
                    <a:solidFill>
                      <a:srgbClr val="FF0000"/>
                    </a:solidFill>
                    <a:prstDash val="sysDash"/>
                    <a:round/>
                  </a:ln>
                  <a:effectLst/>
                </c:spPr>
                <c:marker>
                  <c:symbol val="circle"/>
                  <c:size val="3"/>
                  <c:spPr>
                    <a:solidFill>
                      <a:srgbClr val="FF0000"/>
                    </a:solidFill>
                    <a:ln w="9525">
                      <a:solidFill>
                        <a:srgbClr val="FF0000"/>
                      </a:solidFill>
                    </a:ln>
                    <a:effectLst/>
                  </c:spPr>
                </c:marker>
                <c:xVal>
                  <c:numRef>
                    <c:extLst>
                      <c:ext uri="{02D57815-91ED-43cb-92C2-25804820EDAC}">
                        <c15:formulaRef>
                          <c15:sqref>Mega!$G$12:$G$21</c15:sqref>
                        </c15:formulaRef>
                      </c:ext>
                    </c:extLst>
                    <c:numCache>
                      <c:formatCode>General</c:formatCode>
                      <c:ptCount val="10"/>
                      <c:pt idx="0">
                        <c:v>1</c:v>
                      </c:pt>
                      <c:pt idx="1">
                        <c:v>2</c:v>
                      </c:pt>
                      <c:pt idx="2">
                        <c:v>3</c:v>
                      </c:pt>
                      <c:pt idx="3">
                        <c:v>4</c:v>
                      </c:pt>
                      <c:pt idx="4">
                        <c:v>5</c:v>
                      </c:pt>
                      <c:pt idx="5">
                        <c:v>6</c:v>
                      </c:pt>
                      <c:pt idx="6">
                        <c:v>7</c:v>
                      </c:pt>
                      <c:pt idx="7">
                        <c:v>8</c:v>
                      </c:pt>
                      <c:pt idx="8">
                        <c:v>9</c:v>
                      </c:pt>
                      <c:pt idx="9">
                        <c:v>10</c:v>
                      </c:pt>
                    </c:numCache>
                  </c:numRef>
                </c:xVal>
                <c:yVal>
                  <c:numRef>
                    <c:extLst>
                      <c:ext uri="{02D57815-91ED-43cb-92C2-25804820EDAC}">
                        <c15:formulaRef>
                          <c15:sqref>Mega!$AJ$12:$AJ$21</c15:sqref>
                        </c15:formulaRef>
                      </c:ext>
                    </c:extLst>
                    <c:numCache>
                      <c:formatCode>General</c:formatCode>
                      <c:ptCount val="10"/>
                      <c:pt idx="0">
                        <c:v>1.0947248776559042</c:v>
                      </c:pt>
                      <c:pt idx="1">
                        <c:v>1.0454192873002099</c:v>
                      </c:pt>
                      <c:pt idx="2">
                        <c:v>1.0298710161268398</c:v>
                      </c:pt>
                      <c:pt idx="3">
                        <c:v>1.0222531506489976</c:v>
                      </c:pt>
                      <c:pt idx="4">
                        <c:v>1.0177312363947977</c:v>
                      </c:pt>
                      <c:pt idx="5">
                        <c:v>1.0147366916238287</c:v>
                      </c:pt>
                      <c:pt idx="6">
                        <c:v>1.0126074747566542</c:v>
                      </c:pt>
                      <c:pt idx="7">
                        <c:v>1.0110158588695728</c:v>
                      </c:pt>
                      <c:pt idx="8">
                        <c:v>1.0097810603584163</c:v>
                      </c:pt>
                      <c:pt idx="9">
                        <c:v>1.0087951835688895</c:v>
                      </c:pt>
                    </c:numCache>
                  </c:numRef>
                </c:yVal>
                <c:smooth val="1"/>
                <c:extLst>
                  <c:ext xmlns:c16="http://schemas.microsoft.com/office/drawing/2014/chart" uri="{C3380CC4-5D6E-409C-BE32-E72D297353CC}">
                    <c16:uniqueId val="{0000000A-1240-4E07-A72F-EBE17084E910}"/>
                  </c:ext>
                </c:extLst>
              </c15:ser>
            </c15:filteredScatterSeries>
            <c15:filteredScatterSeries>
              <c15:ser>
                <c:idx val="8"/>
                <c:order val="8"/>
                <c:spPr>
                  <a:ln w="19050" cap="rnd">
                    <a:solidFill>
                      <a:srgbClr val="00B0F0"/>
                    </a:solidFill>
                    <a:round/>
                  </a:ln>
                  <a:effectLst/>
                </c:spPr>
                <c:marker>
                  <c:symbol val="circle"/>
                  <c:size val="3"/>
                  <c:spPr>
                    <a:solidFill>
                      <a:srgbClr val="00B0F0"/>
                    </a:solidFill>
                    <a:ln w="9525">
                      <a:solidFill>
                        <a:srgbClr val="00B0F0"/>
                      </a:solidFill>
                    </a:ln>
                    <a:effectLst/>
                  </c:spPr>
                </c:marker>
                <c:x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Mega!$G$12:$G$21</c15:sqref>
                        </c15:formulaRef>
                      </c:ext>
                    </c:extLst>
                    <c:numCache>
                      <c:formatCode>General</c:formatCode>
                      <c:ptCount val="10"/>
                      <c:pt idx="0">
                        <c:v>1</c:v>
                      </c:pt>
                      <c:pt idx="1">
                        <c:v>2</c:v>
                      </c:pt>
                      <c:pt idx="2">
                        <c:v>3</c:v>
                      </c:pt>
                      <c:pt idx="3">
                        <c:v>4</c:v>
                      </c:pt>
                      <c:pt idx="4">
                        <c:v>5</c:v>
                      </c:pt>
                      <c:pt idx="5">
                        <c:v>6</c:v>
                      </c:pt>
                      <c:pt idx="6">
                        <c:v>7</c:v>
                      </c:pt>
                      <c:pt idx="7">
                        <c:v>8</c:v>
                      </c:pt>
                      <c:pt idx="8">
                        <c:v>9</c:v>
                      </c:pt>
                      <c:pt idx="9">
                        <c:v>10</c:v>
                      </c:pt>
                    </c:numCache>
                  </c:numRef>
                </c:xVal>
                <c:y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Mega!$AR$12:$AR$21</c15:sqref>
                        </c15:formulaRef>
                      </c:ext>
                    </c:extLst>
                    <c:numCache>
                      <c:formatCode>General</c:formatCode>
                      <c:ptCount val="10"/>
                      <c:pt idx="0">
                        <c:v>1</c:v>
                      </c:pt>
                      <c:pt idx="1">
                        <c:v>1</c:v>
                      </c:pt>
                      <c:pt idx="2">
                        <c:v>1</c:v>
                      </c:pt>
                      <c:pt idx="3">
                        <c:v>1</c:v>
                      </c:pt>
                      <c:pt idx="4">
                        <c:v>1</c:v>
                      </c:pt>
                      <c:pt idx="5">
                        <c:v>1</c:v>
                      </c:pt>
                      <c:pt idx="6">
                        <c:v>1</c:v>
                      </c:pt>
                      <c:pt idx="7">
                        <c:v>1</c:v>
                      </c:pt>
                      <c:pt idx="8">
                        <c:v>1</c:v>
                      </c:pt>
                      <c:pt idx="9">
                        <c:v>1</c:v>
                      </c:pt>
                    </c:numCache>
                  </c:numRef>
                </c:yVal>
                <c:smooth val="1"/>
                <c:extLst>
                  <c:ext xmlns:c16="http://schemas.microsoft.com/office/drawing/2014/chart" uri="{C3380CC4-5D6E-409C-BE32-E72D297353CC}">
                    <c16:uniqueId val="{00000007-1240-4E07-A72F-EBE17084E910}"/>
                  </c:ext>
                </c:extLst>
              </c15:ser>
            </c15:filteredScatterSeries>
            <c15:filteredScatterSeries>
              <c15:ser>
                <c:idx val="9"/>
                <c:order val="9"/>
                <c:spPr>
                  <a:ln w="19050" cap="rnd">
                    <a:solidFill>
                      <a:srgbClr val="00B050"/>
                    </a:solidFill>
                    <a:prstDash val="lgDash"/>
                    <a:round/>
                  </a:ln>
                  <a:effectLst/>
                </c:spPr>
                <c:marker>
                  <c:symbol val="circle"/>
                  <c:size val="3"/>
                  <c:spPr>
                    <a:solidFill>
                      <a:srgbClr val="00B050"/>
                    </a:solidFill>
                    <a:ln w="9525">
                      <a:solidFill>
                        <a:srgbClr val="00B050"/>
                      </a:solidFill>
                    </a:ln>
                    <a:effectLst/>
                  </c:spPr>
                </c:marker>
                <c:x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Mega!$G$12:$G$21</c15:sqref>
                        </c15:formulaRef>
                      </c:ext>
                    </c:extLst>
                    <c:numCache>
                      <c:formatCode>General</c:formatCode>
                      <c:ptCount val="10"/>
                      <c:pt idx="0">
                        <c:v>1</c:v>
                      </c:pt>
                      <c:pt idx="1">
                        <c:v>2</c:v>
                      </c:pt>
                      <c:pt idx="2">
                        <c:v>3</c:v>
                      </c:pt>
                      <c:pt idx="3">
                        <c:v>4</c:v>
                      </c:pt>
                      <c:pt idx="4">
                        <c:v>5</c:v>
                      </c:pt>
                      <c:pt idx="5">
                        <c:v>6</c:v>
                      </c:pt>
                      <c:pt idx="6">
                        <c:v>7</c:v>
                      </c:pt>
                      <c:pt idx="7">
                        <c:v>8</c:v>
                      </c:pt>
                      <c:pt idx="8">
                        <c:v>9</c:v>
                      </c:pt>
                      <c:pt idx="9">
                        <c:v>10</c:v>
                      </c:pt>
                    </c:numCache>
                  </c:numRef>
                </c:xVal>
                <c:y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Mega!$AS$12:$AS$21</c15:sqref>
                        </c15:formulaRef>
                      </c:ext>
                    </c:extLst>
                    <c:numCache>
                      <c:formatCode>General</c:formatCode>
                      <c:ptCount val="10"/>
                      <c:pt idx="0">
                        <c:v>1</c:v>
                      </c:pt>
                      <c:pt idx="1">
                        <c:v>1</c:v>
                      </c:pt>
                      <c:pt idx="2">
                        <c:v>1</c:v>
                      </c:pt>
                      <c:pt idx="3">
                        <c:v>1</c:v>
                      </c:pt>
                      <c:pt idx="4">
                        <c:v>1</c:v>
                      </c:pt>
                      <c:pt idx="5">
                        <c:v>1</c:v>
                      </c:pt>
                      <c:pt idx="6">
                        <c:v>1</c:v>
                      </c:pt>
                      <c:pt idx="7">
                        <c:v>1</c:v>
                      </c:pt>
                      <c:pt idx="8">
                        <c:v>1</c:v>
                      </c:pt>
                      <c:pt idx="9">
                        <c:v>1</c:v>
                      </c:pt>
                    </c:numCache>
                  </c:numRef>
                </c:yVal>
                <c:smooth val="1"/>
                <c:extLst>
                  <c:ext xmlns:c16="http://schemas.microsoft.com/office/drawing/2014/chart" uri="{C3380CC4-5D6E-409C-BE32-E72D297353CC}">
                    <c16:uniqueId val="{00000008-1240-4E07-A72F-EBE17084E910}"/>
                  </c:ext>
                </c:extLst>
              </c15:ser>
            </c15:filteredScatterSeries>
            <c15:filteredScatterSeries>
              <c15:ser>
                <c:idx val="10"/>
                <c:order val="10"/>
                <c:spPr>
                  <a:ln w="19050" cap="rnd">
                    <a:solidFill>
                      <a:schemeClr val="accent2">
                        <a:lumMod val="75000"/>
                      </a:schemeClr>
                    </a:solidFill>
                    <a:prstDash val="lgDash"/>
                    <a:round/>
                  </a:ln>
                  <a:effectLst/>
                </c:spPr>
                <c:marker>
                  <c:symbol val="circle"/>
                  <c:size val="3"/>
                  <c:spPr>
                    <a:solidFill>
                      <a:schemeClr val="accent2">
                        <a:lumMod val="75000"/>
                      </a:schemeClr>
                    </a:solidFill>
                    <a:ln w="9525">
                      <a:solidFill>
                        <a:schemeClr val="accent2">
                          <a:lumMod val="75000"/>
                        </a:schemeClr>
                      </a:solidFill>
                    </a:ln>
                    <a:effectLst/>
                  </c:spPr>
                </c:marker>
                <c:x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Mega!$G$12:$G$21</c15:sqref>
                        </c15:formulaRef>
                      </c:ext>
                    </c:extLst>
                    <c:numCache>
                      <c:formatCode>General</c:formatCode>
                      <c:ptCount val="10"/>
                      <c:pt idx="0">
                        <c:v>1</c:v>
                      </c:pt>
                      <c:pt idx="1">
                        <c:v>2</c:v>
                      </c:pt>
                      <c:pt idx="2">
                        <c:v>3</c:v>
                      </c:pt>
                      <c:pt idx="3">
                        <c:v>4</c:v>
                      </c:pt>
                      <c:pt idx="4">
                        <c:v>5</c:v>
                      </c:pt>
                      <c:pt idx="5">
                        <c:v>6</c:v>
                      </c:pt>
                      <c:pt idx="6">
                        <c:v>7</c:v>
                      </c:pt>
                      <c:pt idx="7">
                        <c:v>8</c:v>
                      </c:pt>
                      <c:pt idx="8">
                        <c:v>9</c:v>
                      </c:pt>
                      <c:pt idx="9">
                        <c:v>10</c:v>
                      </c:pt>
                    </c:numCache>
                  </c:numRef>
                </c:xVal>
                <c:y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Mega!$AT$12:$AT$21</c15:sqref>
                        </c15:formulaRef>
                      </c:ext>
                    </c:extLst>
                    <c:numCache>
                      <c:formatCode>General</c:formatCode>
                      <c:ptCount val="10"/>
                      <c:pt idx="0">
                        <c:v>1</c:v>
                      </c:pt>
                      <c:pt idx="1">
                        <c:v>1</c:v>
                      </c:pt>
                      <c:pt idx="2">
                        <c:v>1</c:v>
                      </c:pt>
                      <c:pt idx="3">
                        <c:v>1</c:v>
                      </c:pt>
                      <c:pt idx="4">
                        <c:v>1</c:v>
                      </c:pt>
                      <c:pt idx="5">
                        <c:v>1</c:v>
                      </c:pt>
                      <c:pt idx="6">
                        <c:v>1</c:v>
                      </c:pt>
                      <c:pt idx="7">
                        <c:v>1</c:v>
                      </c:pt>
                      <c:pt idx="8">
                        <c:v>1</c:v>
                      </c:pt>
                      <c:pt idx="9">
                        <c:v>1</c:v>
                      </c:pt>
                    </c:numCache>
                  </c:numRef>
                </c:yVal>
                <c:smooth val="1"/>
                <c:extLst>
                  <c:ext xmlns:c16="http://schemas.microsoft.com/office/drawing/2014/chart" uri="{C3380CC4-5D6E-409C-BE32-E72D297353CC}">
                    <c16:uniqueId val="{00000009-1240-4E07-A72F-EBE17084E910}"/>
                  </c:ext>
                </c:extLst>
              </c15:ser>
            </c15:filteredScatterSeries>
            <c15:filteredScatterSeries>
              <c15:ser>
                <c:idx val="11"/>
                <c:order val="11"/>
                <c:spPr>
                  <a:ln w="28575" cap="rnd">
                    <a:solidFill>
                      <a:schemeClr val="accent6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6">
                        <a:lumMod val="60000"/>
                      </a:schemeClr>
                    </a:solidFill>
                    <a:ln w="9525">
                      <a:solidFill>
                        <a:schemeClr val="accent6">
                          <a:lumMod val="60000"/>
                        </a:schemeClr>
                      </a:solidFill>
                    </a:ln>
                    <a:effectLst/>
                  </c:spPr>
                </c:marker>
                <c:x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Mega!$G$12:$G$21</c15:sqref>
                        </c15:formulaRef>
                      </c:ext>
                    </c:extLst>
                    <c:numCache>
                      <c:formatCode>General</c:formatCode>
                      <c:ptCount val="10"/>
                      <c:pt idx="0">
                        <c:v>1</c:v>
                      </c:pt>
                      <c:pt idx="1">
                        <c:v>2</c:v>
                      </c:pt>
                      <c:pt idx="2">
                        <c:v>3</c:v>
                      </c:pt>
                      <c:pt idx="3">
                        <c:v>4</c:v>
                      </c:pt>
                      <c:pt idx="4">
                        <c:v>5</c:v>
                      </c:pt>
                      <c:pt idx="5">
                        <c:v>6</c:v>
                      </c:pt>
                      <c:pt idx="6">
                        <c:v>7</c:v>
                      </c:pt>
                      <c:pt idx="7">
                        <c:v>8</c:v>
                      </c:pt>
                      <c:pt idx="8">
                        <c:v>9</c:v>
                      </c:pt>
                      <c:pt idx="9">
                        <c:v>10</c:v>
                      </c:pt>
                    </c:numCache>
                  </c:numRef>
                </c:xVal>
                <c:y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Mega!$AU$12:$AU$21</c15:sqref>
                        </c15:formulaRef>
                      </c:ext>
                    </c:extLst>
                    <c:numCache>
                      <c:formatCode>General</c:formatCode>
                      <c:ptCount val="10"/>
                      <c:pt idx="0">
                        <c:v>1</c:v>
                      </c:pt>
                      <c:pt idx="1">
                        <c:v>1</c:v>
                      </c:pt>
                      <c:pt idx="2">
                        <c:v>1</c:v>
                      </c:pt>
                      <c:pt idx="3">
                        <c:v>1</c:v>
                      </c:pt>
                      <c:pt idx="4">
                        <c:v>1</c:v>
                      </c:pt>
                      <c:pt idx="5">
                        <c:v>1</c:v>
                      </c:pt>
                      <c:pt idx="6">
                        <c:v>1</c:v>
                      </c:pt>
                      <c:pt idx="7">
                        <c:v>1</c:v>
                      </c:pt>
                      <c:pt idx="8">
                        <c:v>1</c:v>
                      </c:pt>
                      <c:pt idx="9">
                        <c:v>1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B-1240-4E07-A72F-EBE17084E910}"/>
                  </c:ext>
                </c:extLst>
              </c15:ser>
            </c15:filteredScatterSeries>
            <c15:filteredScatterSeries>
              <c15:ser>
                <c:idx val="12"/>
                <c:order val="12"/>
                <c:spPr>
                  <a:ln w="28575" cap="rnd">
                    <a:solidFill>
                      <a:schemeClr val="accent1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1">
                        <a:lumMod val="80000"/>
                        <a:lumOff val="20000"/>
                      </a:schemeClr>
                    </a:solidFill>
                    <a:ln w="9525">
                      <a:solidFill>
                        <a:schemeClr val="accent1">
                          <a:lumMod val="80000"/>
                          <a:lumOff val="20000"/>
                        </a:schemeClr>
                      </a:solidFill>
                    </a:ln>
                    <a:effectLst/>
                  </c:spPr>
                </c:marker>
                <c:x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Mega!$G$12:$G$21</c15:sqref>
                        </c15:formulaRef>
                      </c:ext>
                    </c:extLst>
                    <c:numCache>
                      <c:formatCode>General</c:formatCode>
                      <c:ptCount val="10"/>
                      <c:pt idx="0">
                        <c:v>1</c:v>
                      </c:pt>
                      <c:pt idx="1">
                        <c:v>2</c:v>
                      </c:pt>
                      <c:pt idx="2">
                        <c:v>3</c:v>
                      </c:pt>
                      <c:pt idx="3">
                        <c:v>4</c:v>
                      </c:pt>
                      <c:pt idx="4">
                        <c:v>5</c:v>
                      </c:pt>
                      <c:pt idx="5">
                        <c:v>6</c:v>
                      </c:pt>
                      <c:pt idx="6">
                        <c:v>7</c:v>
                      </c:pt>
                      <c:pt idx="7">
                        <c:v>8</c:v>
                      </c:pt>
                      <c:pt idx="8">
                        <c:v>9</c:v>
                      </c:pt>
                      <c:pt idx="9">
                        <c:v>10</c:v>
                      </c:pt>
                    </c:numCache>
                  </c:numRef>
                </c:xVal>
                <c:y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Mega!$AV$12:$AV$21</c15:sqref>
                        </c15:formulaRef>
                      </c:ext>
                    </c:extLst>
                    <c:numCache>
                      <c:formatCode>General</c:formatCode>
                      <c:ptCount val="10"/>
                      <c:pt idx="0">
                        <c:v>1</c:v>
                      </c:pt>
                      <c:pt idx="1">
                        <c:v>1</c:v>
                      </c:pt>
                      <c:pt idx="2">
                        <c:v>1</c:v>
                      </c:pt>
                      <c:pt idx="3">
                        <c:v>1</c:v>
                      </c:pt>
                      <c:pt idx="4">
                        <c:v>1</c:v>
                      </c:pt>
                      <c:pt idx="5">
                        <c:v>1</c:v>
                      </c:pt>
                      <c:pt idx="6">
                        <c:v>1</c:v>
                      </c:pt>
                      <c:pt idx="7">
                        <c:v>1</c:v>
                      </c:pt>
                      <c:pt idx="8">
                        <c:v>1</c:v>
                      </c:pt>
                      <c:pt idx="9">
                        <c:v>1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C-1240-4E07-A72F-EBE17084E910}"/>
                  </c:ext>
                </c:extLst>
              </c15:ser>
            </c15:filteredScatterSeries>
            <c15:filteredScatterSeries>
              <c15:ser>
                <c:idx val="13"/>
                <c:order val="13"/>
                <c:spPr>
                  <a:ln w="28575" cap="rnd">
                    <a:solidFill>
                      <a:schemeClr val="accent2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2">
                        <a:lumMod val="80000"/>
                        <a:lumOff val="20000"/>
                      </a:schemeClr>
                    </a:solidFill>
                    <a:ln w="9525">
                      <a:solidFill>
                        <a:schemeClr val="accent2">
                          <a:lumMod val="80000"/>
                          <a:lumOff val="20000"/>
                        </a:schemeClr>
                      </a:solidFill>
                    </a:ln>
                    <a:effectLst/>
                  </c:spPr>
                </c:marker>
                <c:x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Mega!$G$12:$G$21</c15:sqref>
                        </c15:formulaRef>
                      </c:ext>
                    </c:extLst>
                    <c:numCache>
                      <c:formatCode>General</c:formatCode>
                      <c:ptCount val="10"/>
                      <c:pt idx="0">
                        <c:v>1</c:v>
                      </c:pt>
                      <c:pt idx="1">
                        <c:v>2</c:v>
                      </c:pt>
                      <c:pt idx="2">
                        <c:v>3</c:v>
                      </c:pt>
                      <c:pt idx="3">
                        <c:v>4</c:v>
                      </c:pt>
                      <c:pt idx="4">
                        <c:v>5</c:v>
                      </c:pt>
                      <c:pt idx="5">
                        <c:v>6</c:v>
                      </c:pt>
                      <c:pt idx="6">
                        <c:v>7</c:v>
                      </c:pt>
                      <c:pt idx="7">
                        <c:v>8</c:v>
                      </c:pt>
                      <c:pt idx="8">
                        <c:v>9</c:v>
                      </c:pt>
                      <c:pt idx="9">
                        <c:v>10</c:v>
                      </c:pt>
                    </c:numCache>
                  </c:numRef>
                </c:xVal>
                <c:y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Mega!$AW$12:$AW$21</c15:sqref>
                        </c15:formulaRef>
                      </c:ext>
                    </c:extLst>
                    <c:numCache>
                      <c:formatCode>General</c:formatCode>
                      <c:ptCount val="10"/>
                      <c:pt idx="0">
                        <c:v>1</c:v>
                      </c:pt>
                      <c:pt idx="1">
                        <c:v>1</c:v>
                      </c:pt>
                      <c:pt idx="2">
                        <c:v>1</c:v>
                      </c:pt>
                      <c:pt idx="3">
                        <c:v>1</c:v>
                      </c:pt>
                      <c:pt idx="4">
                        <c:v>1</c:v>
                      </c:pt>
                      <c:pt idx="5">
                        <c:v>1</c:v>
                      </c:pt>
                      <c:pt idx="6">
                        <c:v>1</c:v>
                      </c:pt>
                      <c:pt idx="7">
                        <c:v>1</c:v>
                      </c:pt>
                      <c:pt idx="8">
                        <c:v>1</c:v>
                      </c:pt>
                      <c:pt idx="9">
                        <c:v>1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D-1240-4E07-A72F-EBE17084E910}"/>
                  </c:ext>
                </c:extLst>
              </c15:ser>
            </c15:filteredScatterSeries>
          </c:ext>
        </c:extLst>
      </c:scatterChart>
      <c:valAx>
        <c:axId val="1549096639"/>
        <c:scaling>
          <c:orientation val="minMax"/>
          <c:max val="7"/>
          <c:min val="1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5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49075007"/>
        <c:crosses val="autoZero"/>
        <c:crossBetween val="midCat"/>
      </c:valAx>
      <c:valAx>
        <c:axId val="1549075007"/>
        <c:scaling>
          <c:orientation val="minMax"/>
          <c:max val="1.2"/>
          <c:min val="0.9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49096639"/>
        <c:crosses val="autoZero"/>
        <c:crossBetween val="midCat"/>
      </c:valAx>
      <c:spPr>
        <a:solidFill>
          <a:srgbClr val="FF9933">
            <a:alpha val="5000"/>
          </a:srgbClr>
        </a:solidFill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600" b="1">
                <a:solidFill>
                  <a:srgbClr val="FF9933"/>
                </a:solidFill>
              </a:rPr>
              <a:t>Fire</a:t>
            </a:r>
            <a:r>
              <a:rPr lang="en-US" sz="1600"/>
              <a:t> attackers</a:t>
            </a:r>
            <a:r>
              <a:rPr lang="en-US" sz="1600" baseline="0"/>
              <a:t>, </a:t>
            </a:r>
            <a:r>
              <a:rPr lang="en-US" sz="1600" b="1" baseline="0">
                <a:solidFill>
                  <a:srgbClr val="FF9933"/>
                </a:solidFill>
              </a:rPr>
              <a:t>Average Scaled Estimator (ASE)</a:t>
            </a:r>
            <a:r>
              <a:rPr lang="en-US" sz="1600" b="0" baseline="0">
                <a:solidFill>
                  <a:sysClr val="windowText" lastClr="000000"/>
                </a:solidFill>
              </a:rPr>
              <a:t>, No Dodging</a:t>
            </a:r>
            <a:endParaRPr lang="en-US" sz="1600" b="0">
              <a:solidFill>
                <a:sysClr val="windowText" lastClr="000000"/>
              </a:solidFill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7.6307990071317666E-2"/>
          <c:y val="6.3023269849691282E-2"/>
          <c:w val="0.88511079538919901"/>
          <c:h val="0.88456399453410195"/>
        </c:manualLayout>
      </c:layout>
      <c:lineChart>
        <c:grouping val="standard"/>
        <c:varyColors val="0"/>
        <c:ser>
          <c:idx val="90"/>
          <c:order val="0"/>
          <c:tx>
            <c:strRef>
              <c:f>'ASETTW Full'!$A$2</c:f>
              <c:strCache>
                <c:ptCount val="1"/>
                <c:pt idx="0">
                  <c:v>Shadow Entei</c:v>
                </c:pt>
              </c:strCache>
            </c:strRef>
          </c:tx>
          <c:spPr>
            <a:ln w="28575" cap="rnd">
              <a:solidFill>
                <a:schemeClr val="accent2">
                  <a:lumMod val="75000"/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75000"/>
                </a:schemeClr>
              </a:solidFill>
              <a:ln w="9525">
                <a:solidFill>
                  <a:schemeClr val="accent2">
                    <a:lumMod val="75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Full'!$D$1:$W$1</c15:sqref>
                  </c15:fullRef>
                </c:ext>
              </c:extLst>
              <c:f>('ASETTW Full'!$D$1,'ASETTW Full'!$H$1,'ASETTW Full'!$L$1,'ASETTW Full'!$P$1,'ASETTW Full'!$T$1)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Full'!$D$2:$W$2</c15:sqref>
                  </c15:fullRef>
                </c:ext>
              </c:extLst>
              <c:f>('ASETTW Full'!$D$2,'ASETTW Full'!$H$2,'ASETTW Full'!$L$2,'ASETTW Full'!$P$2,'ASETTW Full'!$T$2)</c:f>
              <c:numCache>
                <c:formatCode>General</c:formatCode>
                <c:ptCount val="5"/>
                <c:pt idx="0">
                  <c:v>1.0918583858836137</c:v>
                </c:pt>
                <c:pt idx="1">
                  <c:v>1.0381251289642766</c:v>
                </c:pt>
                <c:pt idx="2">
                  <c:v>0.99193684351333089</c:v>
                </c:pt>
                <c:pt idx="3">
                  <c:v>0.95208862860506838</c:v>
                </c:pt>
                <c:pt idx="4">
                  <c:v>0.91795590221436196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0-93F5-4440-A68D-BD4246C54D74}"/>
            </c:ext>
          </c:extLst>
        </c:ser>
        <c:ser>
          <c:idx val="38"/>
          <c:order val="39"/>
          <c:tx>
            <c:strRef>
              <c:f>'ASETTW Full'!$A$41</c:f>
              <c:strCache>
                <c:ptCount val="1"/>
                <c:pt idx="0">
                  <c:v>Heatran</c:v>
                </c:pt>
              </c:strCache>
            </c:strRef>
          </c:tx>
          <c:spPr>
            <a:ln w="28575" cap="rnd">
              <a:solidFill>
                <a:schemeClr val="bg1">
                  <a:lumMod val="50000"/>
                  <a:alpha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bg1">
                  <a:lumMod val="50000"/>
                </a:schemeClr>
              </a:solidFill>
              <a:ln w="9525">
                <a:solidFill>
                  <a:schemeClr val="bg1">
                    <a:lumMod val="5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Full'!$D$1:$W$1</c15:sqref>
                  </c15:fullRef>
                </c:ext>
              </c:extLst>
              <c:f>('ASETTW Full'!$D$1,'ASETTW Full'!$H$1,'ASETTW Full'!$L$1,'ASETTW Full'!$P$1,'ASETTW Full'!$T$1)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Full'!$D$41:$W$41</c15:sqref>
                  </c15:fullRef>
                </c:ext>
              </c:extLst>
              <c:f>('ASETTW Full'!$D$41,'ASETTW Full'!$H$41,'ASETTW Full'!$L$41,'ASETTW Full'!$P$41,'ASETTW Full'!$T$41)</c:f>
              <c:numCache>
                <c:formatCode>General</c:formatCode>
                <c:ptCount val="5"/>
                <c:pt idx="0">
                  <c:v>1.4654404481138961</c:v>
                </c:pt>
                <c:pt idx="1">
                  <c:v>1.3834302281932407</c:v>
                </c:pt>
                <c:pt idx="2">
                  <c:v>1.3184820398365669</c:v>
                </c:pt>
                <c:pt idx="3">
                  <c:v>1.2736126951257702</c:v>
                </c:pt>
                <c:pt idx="4">
                  <c:v>1.2273114595989332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3F5-4440-A68D-BD4246C54D74}"/>
            </c:ext>
          </c:extLst>
        </c:ser>
        <c:ser>
          <c:idx val="39"/>
          <c:order val="40"/>
          <c:tx>
            <c:strRef>
              <c:f>'ASETTW Full'!$A$42</c:f>
              <c:strCache>
                <c:ptCount val="1"/>
                <c:pt idx="0">
                  <c:v>Darmanitan (Zen)</c:v>
                </c:pt>
              </c:strCache>
            </c:strRef>
          </c:tx>
          <c:spPr>
            <a:ln w="57150" cap="rnd">
              <a:solidFill>
                <a:schemeClr val="accent5">
                  <a:alpha val="70000"/>
                </a:schemeClr>
              </a:solidFill>
              <a:prstDash val="solid"/>
              <a:round/>
            </a:ln>
            <a:effectLst/>
          </c:spPr>
          <c:marker>
            <c:symbol val="circle"/>
            <c:size val="10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Full'!$D$1:$W$1</c15:sqref>
                  </c15:fullRef>
                </c:ext>
              </c:extLst>
              <c:f>('ASETTW Full'!$D$1,'ASETTW Full'!$H$1,'ASETTW Full'!$L$1,'ASETTW Full'!$P$1,'ASETTW Full'!$T$1)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Full'!$D$42:$W$42</c15:sqref>
                  </c15:fullRef>
                </c:ext>
              </c:extLst>
              <c:f>('ASETTW Full'!$D$42,'ASETTW Full'!$H$42,'ASETTW Full'!$L$42,'ASETTW Full'!$P$42,'ASETTW Full'!$T$42)</c:f>
              <c:numCache>
                <c:formatCode>General</c:formatCode>
                <c:ptCount val="5"/>
                <c:pt idx="0">
                  <c:v>1.4778459644319359</c:v>
                </c:pt>
                <c:pt idx="1">
                  <c:v>1.3887736292695418</c:v>
                </c:pt>
                <c:pt idx="2">
                  <c:v>1.3336837851504422</c:v>
                </c:pt>
                <c:pt idx="3">
                  <c:v>1.2832221865170352</c:v>
                </c:pt>
                <c:pt idx="4">
                  <c:v>1.2331191331045512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93F5-4440-A68D-BD4246C54D74}"/>
            </c:ext>
          </c:extLst>
        </c:ser>
        <c:ser>
          <c:idx val="40"/>
          <c:order val="41"/>
          <c:tx>
            <c:strRef>
              <c:f>'ASETTW Full'!$A$43</c:f>
              <c:strCache>
                <c:ptCount val="1"/>
                <c:pt idx="0">
                  <c:v>Chandelure</c:v>
                </c:pt>
              </c:strCache>
            </c:strRef>
          </c:tx>
          <c:spPr>
            <a:ln w="28575" cap="rnd" cmpd="sng">
              <a:solidFill>
                <a:srgbClr val="3333FF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3333FF"/>
              </a:solidFill>
              <a:ln w="9525">
                <a:solidFill>
                  <a:srgbClr val="3333FF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Full'!$D$1:$W$1</c15:sqref>
                  </c15:fullRef>
                </c:ext>
              </c:extLst>
              <c:f>('ASETTW Full'!$D$1,'ASETTW Full'!$H$1,'ASETTW Full'!$L$1,'ASETTW Full'!$P$1,'ASETTW Full'!$T$1)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Full'!$D$43:$W$43</c15:sqref>
                  </c15:fullRef>
                </c:ext>
              </c:extLst>
              <c:f>('ASETTW Full'!$D$43,'ASETTW Full'!$H$43,'ASETTW Full'!$L$43,'ASETTW Full'!$P$43,'ASETTW Full'!$T$43)</c:f>
              <c:numCache>
                <c:formatCode>General</c:formatCode>
                <c:ptCount val="5"/>
                <c:pt idx="0">
                  <c:v>1.4983932297683968</c:v>
                </c:pt>
                <c:pt idx="1">
                  <c:v>1.4046523556028396</c:v>
                </c:pt>
                <c:pt idx="2">
                  <c:v>1.3302823432446205</c:v>
                </c:pt>
                <c:pt idx="3">
                  <c:v>1.276264669657341</c:v>
                </c:pt>
                <c:pt idx="4">
                  <c:v>1.2290541372714072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93F5-4440-A68D-BD4246C54D74}"/>
            </c:ext>
          </c:extLst>
        </c:ser>
        <c:ser>
          <c:idx val="41"/>
          <c:order val="42"/>
          <c:tx>
            <c:strRef>
              <c:f>'ASETTW Full'!$A$44</c:f>
              <c:strCache>
                <c:ptCount val="1"/>
                <c:pt idx="0">
                  <c:v>Blacephalon</c:v>
                </c:pt>
              </c:strCache>
            </c:strRef>
          </c:tx>
          <c:spPr>
            <a:ln w="76200" cap="rnd">
              <a:solidFill>
                <a:srgbClr val="00B0F0">
                  <a:alpha val="70000"/>
                </a:srgbClr>
              </a:solidFill>
              <a:round/>
            </a:ln>
            <a:effectLst/>
          </c:spPr>
          <c:marker>
            <c:symbol val="circle"/>
            <c:size val="10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Full'!$D$1:$W$1</c15:sqref>
                  </c15:fullRef>
                </c:ext>
              </c:extLst>
              <c:f>('ASETTW Full'!$D$1,'ASETTW Full'!$H$1,'ASETTW Full'!$L$1,'ASETTW Full'!$P$1,'ASETTW Full'!$T$1)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Full'!$D$44:$W$44</c15:sqref>
                  </c15:fullRef>
                </c:ext>
              </c:extLst>
              <c:f>('ASETTW Full'!$D$44,'ASETTW Full'!$H$44,'ASETTW Full'!$L$44,'ASETTW Full'!$P$44,'ASETTW Full'!$T$44)</c:f>
              <c:numCache>
                <c:formatCode>General</c:formatCode>
                <c:ptCount val="5"/>
                <c:pt idx="0">
                  <c:v>1.5597074582659509</c:v>
                </c:pt>
                <c:pt idx="1">
                  <c:v>1.4412505885600466</c:v>
                </c:pt>
                <c:pt idx="2">
                  <c:v>1.3467199008475905</c:v>
                </c:pt>
                <c:pt idx="3">
                  <c:v>1.2896914647439781</c:v>
                </c:pt>
                <c:pt idx="4">
                  <c:v>1.2309450240289255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93F5-4440-A68D-BD4246C54D74}"/>
            </c:ext>
          </c:extLst>
        </c:ser>
        <c:ser>
          <c:idx val="42"/>
          <c:order val="43"/>
          <c:tx>
            <c:strRef>
              <c:f>'ASETTW Full'!$A$45</c:f>
              <c:strCache>
                <c:ptCount val="1"/>
                <c:pt idx="0">
                  <c:v>Moltres</c:v>
                </c:pt>
              </c:strCache>
            </c:strRef>
          </c:tx>
          <c:spPr>
            <a:ln w="28575" cap="rnd">
              <a:solidFill>
                <a:srgbClr val="FFC000">
                  <a:alpha val="70000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Full'!$D$1:$W$1</c15:sqref>
                  </c15:fullRef>
                </c:ext>
              </c:extLst>
              <c:f>('ASETTW Full'!$D$1,'ASETTW Full'!$H$1,'ASETTW Full'!$L$1,'ASETTW Full'!$P$1,'ASETTW Full'!$T$1)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Full'!$D$45:$W$45</c15:sqref>
                  </c15:fullRef>
                </c:ext>
              </c:extLst>
              <c:f>('ASETTW Full'!$D$45,'ASETTW Full'!$H$45,'ASETTW Full'!$L$45,'ASETTW Full'!$P$45,'ASETTW Full'!$T$45)</c:f>
              <c:numCache>
                <c:formatCode>General</c:formatCode>
                <c:ptCount val="5"/>
                <c:pt idx="0">
                  <c:v>1.5176070883065413</c:v>
                </c:pt>
                <c:pt idx="1">
                  <c:v>1.4339909443602155</c:v>
                </c:pt>
                <c:pt idx="2">
                  <c:v>1.3613921288984723</c:v>
                </c:pt>
                <c:pt idx="3">
                  <c:v>1.3106733284196861</c:v>
                </c:pt>
                <c:pt idx="4">
                  <c:v>1.2582003623978546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93F5-4440-A68D-BD4246C54D74}"/>
            </c:ext>
          </c:extLst>
        </c:ser>
        <c:ser>
          <c:idx val="0"/>
          <c:order val="1"/>
          <c:tx>
            <c:strRef>
              <c:f>'ASETTW Full'!$A$3</c:f>
              <c:strCache>
                <c:ptCount val="1"/>
                <c:pt idx="0">
                  <c:v>Blacephalon</c:v>
                </c:pt>
              </c:strCache>
            </c:strRef>
          </c:tx>
          <c:spPr>
            <a:ln w="28575" cap="rnd">
              <a:solidFill>
                <a:srgbClr val="00B0F0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Full'!$D$1:$W$1</c15:sqref>
                  </c15:fullRef>
                </c:ext>
              </c:extLst>
              <c:f>('ASETTW Full'!$D$1,'ASETTW Full'!$H$1,'ASETTW Full'!$L$1,'ASETTW Full'!$P$1,'ASETTW Full'!$T$1)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Full'!$D$3:$W$3</c15:sqref>
                  </c15:fullRef>
                </c:ext>
              </c:extLst>
              <c:f>('ASETTW Full'!$D$3,'ASETTW Full'!$H$3,'ASETTW Full'!$L$3,'ASETTW Full'!$P$3,'ASETTW Full'!$T$3)</c:f>
              <c:numCache>
                <c:formatCode>General</c:formatCode>
                <c:ptCount val="5"/>
                <c:pt idx="0">
                  <c:v>1.1424694185233653</c:v>
                </c:pt>
                <c:pt idx="1">
                  <c:v>1.0726603658885261</c:v>
                </c:pt>
                <c:pt idx="2">
                  <c:v>1.014531223758816</c:v>
                </c:pt>
                <c:pt idx="3">
                  <c:v>0.96987332629994827</c:v>
                </c:pt>
                <c:pt idx="4">
                  <c:v>0.93022096271723709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93F5-4440-A68D-BD4246C54D74}"/>
            </c:ext>
          </c:extLst>
        </c:ser>
        <c:ser>
          <c:idx val="1"/>
          <c:order val="2"/>
          <c:tx>
            <c:strRef>
              <c:f>'ASETTW Full'!$A$4</c:f>
              <c:strCache>
                <c:ptCount val="1"/>
                <c:pt idx="0">
                  <c:v>Mega Charizard Y</c:v>
                </c:pt>
              </c:strCache>
            </c:strRef>
          </c:tx>
          <c:spPr>
            <a:ln w="28575" cap="rnd">
              <a:solidFill>
                <a:srgbClr val="FFC000">
                  <a:alpha val="70000"/>
                </a:srgbClr>
              </a:solidFill>
              <a:prstDash val="lgDash"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Full'!$D$1:$W$1</c15:sqref>
                  </c15:fullRef>
                </c:ext>
              </c:extLst>
              <c:f>('ASETTW Full'!$D$1,'ASETTW Full'!$H$1,'ASETTW Full'!$L$1,'ASETTW Full'!$P$1,'ASETTW Full'!$T$1)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Full'!$D$4:$W$4</c15:sqref>
                  </c15:fullRef>
                </c:ext>
              </c:extLst>
              <c:f>('ASETTW Full'!$D$4,'ASETTW Full'!$H$4,'ASETTW Full'!$L$4,'ASETTW Full'!$P$4,'ASETTW Full'!$T$4)</c:f>
              <c:numCache>
                <c:formatCode>General</c:formatCode>
                <c:ptCount val="5"/>
                <c:pt idx="0">
                  <c:v>1.1284364334186716</c:v>
                </c:pt>
                <c:pt idx="1">
                  <c:v>1.0709911653050908</c:v>
                </c:pt>
                <c:pt idx="2">
                  <c:v>1.0222396644624445</c:v>
                </c:pt>
                <c:pt idx="3">
                  <c:v>0.98463901963118061</c:v>
                </c:pt>
                <c:pt idx="4">
                  <c:v>0.94532479890514964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93F5-4440-A68D-BD4246C54D74}"/>
            </c:ext>
          </c:extLst>
        </c:ser>
        <c:ser>
          <c:idx val="2"/>
          <c:order val="3"/>
          <c:tx>
            <c:strRef>
              <c:f>'ASETTW Full'!$A$5</c:f>
              <c:strCache>
                <c:ptCount val="1"/>
                <c:pt idx="0">
                  <c:v>Mega Blaziken</c:v>
                </c:pt>
              </c:strCache>
            </c:strRef>
          </c:tx>
          <c:spPr>
            <a:ln w="28575" cap="rnd">
              <a:solidFill>
                <a:srgbClr val="FF0000">
                  <a:alpha val="70000"/>
                </a:srgbClr>
              </a:solidFill>
              <a:prstDash val="lgDash"/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Full'!$D$1:$W$1</c15:sqref>
                  </c15:fullRef>
                </c:ext>
              </c:extLst>
              <c:f>('ASETTW Full'!$D$1,'ASETTW Full'!$H$1,'ASETTW Full'!$L$1,'ASETTW Full'!$P$1,'ASETTW Full'!$T$1)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Full'!$D$5:$W$5</c15:sqref>
                  </c15:fullRef>
                </c:ext>
              </c:extLst>
              <c:f>('ASETTW Full'!$D$5,'ASETTW Full'!$H$5,'ASETTW Full'!$L$5,'ASETTW Full'!$P$5,'ASETTW Full'!$T$5)</c:f>
              <c:numCache>
                <c:formatCode>General</c:formatCode>
                <c:ptCount val="5"/>
                <c:pt idx="0">
                  <c:v>1.1352333273321358</c:v>
                </c:pt>
                <c:pt idx="1">
                  <c:v>1.0688726965664663</c:v>
                </c:pt>
                <c:pt idx="2">
                  <c:v>1.0166061247257672</c:v>
                </c:pt>
                <c:pt idx="3">
                  <c:v>0.97274419147938929</c:v>
                </c:pt>
                <c:pt idx="4">
                  <c:v>0.93600450997197326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93F5-4440-A68D-BD4246C54D74}"/>
            </c:ext>
          </c:extLst>
        </c:ser>
        <c:ser>
          <c:idx val="3"/>
          <c:order val="4"/>
          <c:tx>
            <c:strRef>
              <c:f>'ASETTW Full'!$A$6</c:f>
              <c:strCache>
                <c:ptCount val="1"/>
                <c:pt idx="0">
                  <c:v>Shadow Volcarona</c:v>
                </c:pt>
              </c:strCache>
            </c:strRef>
          </c:tx>
          <c:spPr>
            <a:ln w="28575" cap="rnd">
              <a:solidFill>
                <a:srgbClr val="99CC00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rgbClr val="99CC00"/>
              </a:solidFill>
              <a:ln w="9525">
                <a:solidFill>
                  <a:srgbClr val="99CC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Full'!$D$1:$W$1</c15:sqref>
                  </c15:fullRef>
                </c:ext>
              </c:extLst>
              <c:f>('ASETTW Full'!$D$1,'ASETTW Full'!$H$1,'ASETTW Full'!$L$1,'ASETTW Full'!$P$1,'ASETTW Full'!$T$1)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Full'!$D$6:$W$6</c15:sqref>
                  </c15:fullRef>
                </c:ext>
              </c:extLst>
              <c:f>('ASETTW Full'!$D$6,'ASETTW Full'!$H$6,'ASETTW Full'!$L$6,'ASETTW Full'!$P$6,'ASETTW Full'!$T$6)</c:f>
              <c:numCache>
                <c:formatCode>General</c:formatCode>
                <c:ptCount val="5"/>
                <c:pt idx="0">
                  <c:v>1.1757368165139461</c:v>
                </c:pt>
                <c:pt idx="1">
                  <c:v>1.1069226963879439</c:v>
                </c:pt>
                <c:pt idx="2">
                  <c:v>1.0433286343716297</c:v>
                </c:pt>
                <c:pt idx="3">
                  <c:v>1.0004829480203377</c:v>
                </c:pt>
                <c:pt idx="4">
                  <c:v>0.95852232655917513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93F5-4440-A68D-BD4246C54D74}"/>
            </c:ext>
          </c:extLst>
        </c:ser>
        <c:ser>
          <c:idx val="4"/>
          <c:order val="5"/>
          <c:tx>
            <c:strRef>
              <c:f>'ASETTW Full'!$A$7</c:f>
              <c:strCache>
                <c:ptCount val="1"/>
                <c:pt idx="0">
                  <c:v>Shadow Volcarona</c:v>
                </c:pt>
              </c:strCache>
            </c:strRef>
          </c:tx>
          <c:spPr>
            <a:ln w="28575" cap="rnd">
              <a:solidFill>
                <a:srgbClr val="99CC00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rgbClr val="99CC00"/>
              </a:solidFill>
              <a:ln w="9525">
                <a:solidFill>
                  <a:srgbClr val="99CC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Full'!$D$1:$W$1</c15:sqref>
                  </c15:fullRef>
                </c:ext>
              </c:extLst>
              <c:f>('ASETTW Full'!$D$1,'ASETTW Full'!$H$1,'ASETTW Full'!$L$1,'ASETTW Full'!$P$1,'ASETTW Full'!$T$1)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Full'!$D$7:$W$7</c15:sqref>
                  </c15:fullRef>
                </c:ext>
              </c:extLst>
              <c:f>('ASETTW Full'!$D$7,'ASETTW Full'!$H$7,'ASETTW Full'!$L$7,'ASETTW Full'!$P$7,'ASETTW Full'!$T$7)</c:f>
              <c:numCache>
                <c:formatCode>General</c:formatCode>
                <c:ptCount val="5"/>
                <c:pt idx="0">
                  <c:v>1.2660922616134211</c:v>
                </c:pt>
                <c:pt idx="1">
                  <c:v>1.1915300753924236</c:v>
                </c:pt>
                <c:pt idx="2">
                  <c:v>1.122696294815279</c:v>
                </c:pt>
                <c:pt idx="3">
                  <c:v>1.0760558586694753</c:v>
                </c:pt>
                <c:pt idx="4">
                  <c:v>1.0289418165375621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A-93F5-4440-A68D-BD4246C54D74}"/>
            </c:ext>
          </c:extLst>
        </c:ser>
        <c:ser>
          <c:idx val="5"/>
          <c:order val="6"/>
          <c:tx>
            <c:strRef>
              <c:f>'ASETTW Full'!$A$8</c:f>
              <c:strCache>
                <c:ptCount val="1"/>
                <c:pt idx="0">
                  <c:v>Volcarona</c:v>
                </c:pt>
              </c:strCache>
            </c:strRef>
          </c:tx>
          <c:spPr>
            <a:ln w="28575" cap="rnd">
              <a:solidFill>
                <a:srgbClr val="99CC00">
                  <a:alpha val="69804"/>
                </a:srgb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99CC00"/>
              </a:solidFill>
              <a:ln w="9525">
                <a:solidFill>
                  <a:srgbClr val="99CC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Full'!$D$1:$W$1</c15:sqref>
                  </c15:fullRef>
                </c:ext>
              </c:extLst>
              <c:f>('ASETTW Full'!$D$1,'ASETTW Full'!$H$1,'ASETTW Full'!$L$1,'ASETTW Full'!$P$1,'ASETTW Full'!$T$1)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Full'!$D$8:$W$8</c15:sqref>
                  </c15:fullRef>
                </c:ext>
              </c:extLst>
              <c:f>('ASETTW Full'!$D$8,'ASETTW Full'!$H$8,'ASETTW Full'!$L$8,'ASETTW Full'!$P$8,'ASETTW Full'!$T$8)</c:f>
              <c:numCache>
                <c:formatCode>General</c:formatCode>
                <c:ptCount val="5"/>
                <c:pt idx="0">
                  <c:v>1.2062386516585935</c:v>
                </c:pt>
                <c:pt idx="1">
                  <c:v>1.1431829037467227</c:v>
                </c:pt>
                <c:pt idx="2">
                  <c:v>1.0926116139096553</c:v>
                </c:pt>
                <c:pt idx="3">
                  <c:v>1.0505549442905338</c:v>
                </c:pt>
                <c:pt idx="4">
                  <c:v>1.0135895822488927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B-93F5-4440-A68D-BD4246C54D74}"/>
            </c:ext>
          </c:extLst>
        </c:ser>
        <c:ser>
          <c:idx val="6"/>
          <c:order val="7"/>
          <c:tx>
            <c:strRef>
              <c:f>'ASETTW Full'!$A$9</c:f>
              <c:strCache>
                <c:ptCount val="1"/>
                <c:pt idx="0">
                  <c:v>Shadow Entei</c:v>
                </c:pt>
              </c:strCache>
            </c:strRef>
          </c:tx>
          <c:spPr>
            <a:ln w="28575" cap="rnd">
              <a:solidFill>
                <a:schemeClr val="accent2">
                  <a:lumMod val="75000"/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75000"/>
                </a:schemeClr>
              </a:solidFill>
              <a:ln w="9525">
                <a:solidFill>
                  <a:schemeClr val="accent2">
                    <a:lumMod val="75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Full'!$D$1:$W$1</c15:sqref>
                  </c15:fullRef>
                </c:ext>
              </c:extLst>
              <c:f>('ASETTW Full'!$D$1,'ASETTW Full'!$H$1,'ASETTW Full'!$L$1,'ASETTW Full'!$P$1,'ASETTW Full'!$T$1)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Full'!$D$9:$W$9</c15:sqref>
                  </c15:fullRef>
                </c:ext>
              </c:extLst>
              <c:f>('ASETTW Full'!$D$9,'ASETTW Full'!$H$9,'ASETTW Full'!$L$9,'ASETTW Full'!$P$9,'ASETTW Full'!$T$9)</c:f>
              <c:numCache>
                <c:formatCode>General</c:formatCode>
                <c:ptCount val="5"/>
                <c:pt idx="0">
                  <c:v>1.2236086533822967</c:v>
                </c:pt>
                <c:pt idx="1">
                  <c:v>1.159388857281294</c:v>
                </c:pt>
                <c:pt idx="2">
                  <c:v>1.1072290536365226</c:v>
                </c:pt>
                <c:pt idx="3">
                  <c:v>1.0602641342768941</c:v>
                </c:pt>
                <c:pt idx="4">
                  <c:v>1.0204231866478626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C-93F5-4440-A68D-BD4246C54D74}"/>
            </c:ext>
          </c:extLst>
        </c:ser>
        <c:ser>
          <c:idx val="7"/>
          <c:order val="8"/>
          <c:tx>
            <c:strRef>
              <c:f>'ASETTW Full'!$A$10</c:f>
              <c:strCache>
                <c:ptCount val="1"/>
                <c:pt idx="0">
                  <c:v>Chandelure</c:v>
                </c:pt>
              </c:strCache>
            </c:strRef>
          </c:tx>
          <c:spPr>
            <a:ln w="57150" cap="rnd" cmpd="tri">
              <a:solidFill>
                <a:srgbClr val="3333FF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8"/>
            <c:spPr>
              <a:solidFill>
                <a:srgbClr val="3333FF"/>
              </a:solidFill>
              <a:ln w="9525">
                <a:solidFill>
                  <a:srgbClr val="3333FF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Full'!$D$1:$W$1</c15:sqref>
                  </c15:fullRef>
                </c:ext>
              </c:extLst>
              <c:f>('ASETTW Full'!$D$1,'ASETTW Full'!$H$1,'ASETTW Full'!$L$1,'ASETTW Full'!$P$1,'ASETTW Full'!$T$1)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Full'!$D$10:$W$10</c15:sqref>
                  </c15:fullRef>
                </c:ext>
              </c:extLst>
              <c:f>('ASETTW Full'!$D$10,'ASETTW Full'!$H$10,'ASETTW Full'!$L$10,'ASETTW Full'!$P$10,'ASETTW Full'!$T$10)</c:f>
              <c:numCache>
                <c:formatCode>General</c:formatCode>
                <c:ptCount val="5"/>
                <c:pt idx="0">
                  <c:v>1.2348855863466706</c:v>
                </c:pt>
                <c:pt idx="1">
                  <c:v>1.1693466452140588</c:v>
                </c:pt>
                <c:pt idx="2">
                  <c:v>1.1113407274096516</c:v>
                </c:pt>
                <c:pt idx="3">
                  <c:v>1.0686569411486675</c:v>
                </c:pt>
                <c:pt idx="4">
                  <c:v>1.0302420523952032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D-93F5-4440-A68D-BD4246C54D74}"/>
            </c:ext>
          </c:extLst>
        </c:ser>
        <c:ser>
          <c:idx val="8"/>
          <c:order val="9"/>
          <c:tx>
            <c:strRef>
              <c:f>'ASETTW Full'!$A$11</c:f>
              <c:strCache>
                <c:ptCount val="1"/>
                <c:pt idx="0">
                  <c:v>Heatran</c:v>
                </c:pt>
              </c:strCache>
            </c:strRef>
          </c:tx>
          <c:spPr>
            <a:ln w="28575" cap="rnd">
              <a:solidFill>
                <a:schemeClr val="bg1">
                  <a:lumMod val="50000"/>
                  <a:alpha val="70000"/>
                </a:scheme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chemeClr val="bg1">
                  <a:lumMod val="50000"/>
                </a:schemeClr>
              </a:solidFill>
              <a:ln w="9525">
                <a:solidFill>
                  <a:schemeClr val="bg1">
                    <a:lumMod val="5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Full'!$D$1:$W$1</c15:sqref>
                  </c15:fullRef>
                </c:ext>
              </c:extLst>
              <c:f>('ASETTW Full'!$D$1,'ASETTW Full'!$H$1,'ASETTW Full'!$L$1,'ASETTW Full'!$P$1,'ASETTW Full'!$T$1)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Full'!$D$11:$W$11</c15:sqref>
                  </c15:fullRef>
                </c:ext>
              </c:extLst>
              <c:f>('ASETTW Full'!$D$11,'ASETTW Full'!$H$11,'ASETTW Full'!$L$11,'ASETTW Full'!$P$11,'ASETTW Full'!$T$11)</c:f>
              <c:numCache>
                <c:formatCode>General</c:formatCode>
                <c:ptCount val="5"/>
                <c:pt idx="0">
                  <c:v>1.2372184365383458</c:v>
                </c:pt>
                <c:pt idx="1">
                  <c:v>1.17380192224923</c:v>
                </c:pt>
                <c:pt idx="2">
                  <c:v>1.1222247809501948</c:v>
                </c:pt>
                <c:pt idx="3">
                  <c:v>1.0850585994373105</c:v>
                </c:pt>
                <c:pt idx="4">
                  <c:v>1.0474931015397733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E-93F5-4440-A68D-BD4246C54D74}"/>
            </c:ext>
          </c:extLst>
        </c:ser>
        <c:ser>
          <c:idx val="9"/>
          <c:order val="10"/>
          <c:tx>
            <c:strRef>
              <c:f>'ASETTW Full'!$A$12</c:f>
              <c:strCache>
                <c:ptCount val="1"/>
                <c:pt idx="0">
                  <c:v>Darmanitan (Galarian Zen)</c:v>
                </c:pt>
              </c:strCache>
            </c:strRef>
          </c:tx>
          <c:spPr>
            <a:ln w="76200" cap="rnd">
              <a:solidFill>
                <a:srgbClr val="33CCCC">
                  <a:alpha val="69804"/>
                </a:srgbClr>
              </a:solidFill>
              <a:prstDash val="solid"/>
              <a:round/>
            </a:ln>
            <a:effectLst/>
          </c:spPr>
          <c:marker>
            <c:symbol val="circle"/>
            <c:size val="10"/>
            <c:spPr>
              <a:solidFill>
                <a:srgbClr val="33CCCC"/>
              </a:solidFill>
              <a:ln w="9525">
                <a:solidFill>
                  <a:srgbClr val="33CCCC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Full'!$D$1:$W$1</c15:sqref>
                  </c15:fullRef>
                </c:ext>
              </c:extLst>
              <c:f>('ASETTW Full'!$D$1,'ASETTW Full'!$H$1,'ASETTW Full'!$L$1,'ASETTW Full'!$P$1,'ASETTW Full'!$T$1)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Full'!$D$12:$W$12</c15:sqref>
                  </c15:fullRef>
                </c:ext>
              </c:extLst>
              <c:f>('ASETTW Full'!$D$12,'ASETTW Full'!$H$12,'ASETTW Full'!$L$12,'ASETTW Full'!$P$12,'ASETTW Full'!$T$12)</c:f>
              <c:numCache>
                <c:formatCode>General</c:formatCode>
                <c:ptCount val="5"/>
                <c:pt idx="0">
                  <c:v>1.2708077103855535</c:v>
                </c:pt>
                <c:pt idx="1">
                  <c:v>1.1937088358030497</c:v>
                </c:pt>
                <c:pt idx="2">
                  <c:v>1.1275096487147986</c:v>
                </c:pt>
                <c:pt idx="3">
                  <c:v>1.0707360091292584</c:v>
                </c:pt>
                <c:pt idx="4">
                  <c:v>1.026484222939696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F-93F5-4440-A68D-BD4246C54D74}"/>
            </c:ext>
          </c:extLst>
        </c:ser>
        <c:ser>
          <c:idx val="10"/>
          <c:order val="11"/>
          <c:tx>
            <c:strRef>
              <c:f>'ASETTW Full'!$A$13</c:f>
              <c:strCache>
                <c:ptCount val="1"/>
                <c:pt idx="0">
                  <c:v>Reshiram</c:v>
                </c:pt>
              </c:strCache>
            </c:strRef>
          </c:tx>
          <c:spPr>
            <a:ln w="28575" cap="rnd">
              <a:solidFill>
                <a:schemeClr val="accent1">
                  <a:alpha val="70000"/>
                </a:scheme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Full'!$D$1:$W$1</c15:sqref>
                  </c15:fullRef>
                </c:ext>
              </c:extLst>
              <c:f>('ASETTW Full'!$D$1,'ASETTW Full'!$H$1,'ASETTW Full'!$L$1,'ASETTW Full'!$P$1,'ASETTW Full'!$T$1)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Full'!$D$13:$W$13</c15:sqref>
                  </c15:fullRef>
                </c:ext>
              </c:extLst>
              <c:f>('ASETTW Full'!$D$13,'ASETTW Full'!$H$13,'ASETTW Full'!$L$13,'ASETTW Full'!$P$13,'ASETTW Full'!$T$13)</c:f>
              <c:numCache>
                <c:formatCode>General</c:formatCode>
                <c:ptCount val="5"/>
                <c:pt idx="0">
                  <c:v>1.2559748059855185</c:v>
                </c:pt>
                <c:pt idx="1">
                  <c:v>1.1925693912684703</c:v>
                </c:pt>
                <c:pt idx="2">
                  <c:v>1.1303563742294049</c:v>
                </c:pt>
                <c:pt idx="3">
                  <c:v>1.092301579705667</c:v>
                </c:pt>
                <c:pt idx="4">
                  <c:v>1.0462947039573387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0-93F5-4440-A68D-BD4246C54D74}"/>
            </c:ext>
          </c:extLst>
        </c:ser>
        <c:ser>
          <c:idx val="11"/>
          <c:order val="12"/>
          <c:tx>
            <c:strRef>
              <c:f>'ASETTW Full'!$A$14</c:f>
              <c:strCache>
                <c:ptCount val="1"/>
                <c:pt idx="0">
                  <c:v>Blacephalon</c:v>
                </c:pt>
              </c:strCache>
            </c:strRef>
          </c:tx>
          <c:spPr>
            <a:ln w="28575" cap="rnd">
              <a:solidFill>
                <a:srgbClr val="00B0F0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Full'!$D$1:$W$1</c15:sqref>
                  </c15:fullRef>
                </c:ext>
              </c:extLst>
              <c:f>('ASETTW Full'!$D$1,'ASETTW Full'!$H$1,'ASETTW Full'!$L$1,'ASETTW Full'!$P$1,'ASETTW Full'!$T$1)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Full'!$D$14:$W$14</c15:sqref>
                  </c15:fullRef>
                </c:ext>
              </c:extLst>
              <c:f>('ASETTW Full'!$D$14,'ASETTW Full'!$H$14,'ASETTW Full'!$L$14,'ASETTW Full'!$P$14,'ASETTW Full'!$T$14)</c:f>
              <c:numCache>
                <c:formatCode>General</c:formatCode>
                <c:ptCount val="5"/>
                <c:pt idx="0">
                  <c:v>1.3155195825361616</c:v>
                </c:pt>
                <c:pt idx="1">
                  <c:v>1.2214707701113621</c:v>
                </c:pt>
                <c:pt idx="2">
                  <c:v>1.1524706008556613</c:v>
                </c:pt>
                <c:pt idx="3">
                  <c:v>1.0988799134040783</c:v>
                </c:pt>
                <c:pt idx="4">
                  <c:v>1.0488159730065818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1-93F5-4440-A68D-BD4246C54D74}"/>
            </c:ext>
          </c:extLst>
        </c:ser>
        <c:ser>
          <c:idx val="12"/>
          <c:order val="13"/>
          <c:tx>
            <c:strRef>
              <c:f>'ASETTW Full'!$A$15</c:f>
              <c:strCache>
                <c:ptCount val="1"/>
                <c:pt idx="0">
                  <c:v>Entei</c:v>
                </c:pt>
              </c:strCache>
            </c:strRef>
          </c:tx>
          <c:spPr>
            <a:ln w="28575" cap="rnd">
              <a:solidFill>
                <a:schemeClr val="accent2">
                  <a:lumMod val="75000"/>
                  <a:alpha val="70000"/>
                </a:scheme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75000"/>
                </a:schemeClr>
              </a:solidFill>
              <a:ln w="9525">
                <a:solidFill>
                  <a:schemeClr val="accent2">
                    <a:lumMod val="75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Full'!$D$1:$W$1</c15:sqref>
                  </c15:fullRef>
                </c:ext>
              </c:extLst>
              <c:f>('ASETTW Full'!$D$1,'ASETTW Full'!$H$1,'ASETTW Full'!$L$1,'ASETTW Full'!$P$1,'ASETTW Full'!$T$1)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Full'!$D$15:$W$15</c15:sqref>
                  </c15:fullRef>
                </c:ext>
              </c:extLst>
              <c:f>('ASETTW Full'!$D$15,'ASETTW Full'!$H$15,'ASETTW Full'!$L$15,'ASETTW Full'!$P$15,'ASETTW Full'!$T$15)</c:f>
              <c:numCache>
                <c:formatCode>General</c:formatCode>
                <c:ptCount val="5"/>
                <c:pt idx="0">
                  <c:v>1.2892760081617838</c:v>
                </c:pt>
                <c:pt idx="1">
                  <c:v>1.2289905930064975</c:v>
                </c:pt>
                <c:pt idx="2">
                  <c:v>1.1681595925213146</c:v>
                </c:pt>
                <c:pt idx="3">
                  <c:v>1.1260069282999985</c:v>
                </c:pt>
                <c:pt idx="4">
                  <c:v>1.0844803863670609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2-93F5-4440-A68D-BD4246C54D74}"/>
            </c:ext>
          </c:extLst>
        </c:ser>
        <c:ser>
          <c:idx val="13"/>
          <c:order val="14"/>
          <c:tx>
            <c:strRef>
              <c:f>'ASETTW Full'!$A$16</c:f>
              <c:strCache>
                <c:ptCount val="1"/>
                <c:pt idx="0">
                  <c:v>Shadow Chandelure</c:v>
                </c:pt>
              </c:strCache>
            </c:strRef>
          </c:tx>
          <c:spPr>
            <a:ln w="76200" cap="rnd">
              <a:solidFill>
                <a:srgbClr val="3333FF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10"/>
            <c:spPr>
              <a:solidFill>
                <a:srgbClr val="3333FF"/>
              </a:solidFill>
              <a:ln w="9525">
                <a:solidFill>
                  <a:srgbClr val="3333FF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Full'!$D$1:$W$1</c15:sqref>
                  </c15:fullRef>
                </c:ext>
              </c:extLst>
              <c:f>('ASETTW Full'!$D$1,'ASETTW Full'!$H$1,'ASETTW Full'!$L$1,'ASETTW Full'!$P$1,'ASETTW Full'!$T$1)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Full'!$D$16:$W$16</c15:sqref>
                  </c15:fullRef>
                </c:ext>
              </c:extLst>
              <c:f>('ASETTW Full'!$D$16,'ASETTW Full'!$H$16,'ASETTW Full'!$L$16,'ASETTW Full'!$P$16,'ASETTW Full'!$T$16)</c:f>
              <c:numCache>
                <c:formatCode>General</c:formatCode>
                <c:ptCount val="5"/>
                <c:pt idx="0">
                  <c:v>1.3089876511752165</c:v>
                </c:pt>
                <c:pt idx="1">
                  <c:v>1.2252598009108238</c:v>
                </c:pt>
                <c:pt idx="2">
                  <c:v>1.1623715043988552</c:v>
                </c:pt>
                <c:pt idx="3">
                  <c:v>1.1002923536081637</c:v>
                </c:pt>
                <c:pt idx="4">
                  <c:v>1.0569331821994949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3-93F5-4440-A68D-BD4246C54D74}"/>
            </c:ext>
          </c:extLst>
        </c:ser>
        <c:ser>
          <c:idx val="14"/>
          <c:order val="15"/>
          <c:tx>
            <c:strRef>
              <c:f>'ASETTW Full'!$A$17</c:f>
              <c:strCache>
                <c:ptCount val="1"/>
                <c:pt idx="0">
                  <c:v>Shadow Moltres</c:v>
                </c:pt>
              </c:strCache>
            </c:strRef>
          </c:tx>
          <c:spPr>
            <a:ln w="28575" cap="rnd">
              <a:solidFill>
                <a:srgbClr val="FFC000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Full'!$D$1:$W$1</c15:sqref>
                  </c15:fullRef>
                </c:ext>
              </c:extLst>
              <c:f>('ASETTW Full'!$D$1,'ASETTW Full'!$H$1,'ASETTW Full'!$L$1,'ASETTW Full'!$P$1,'ASETTW Full'!$T$1)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Full'!$D$17:$W$17</c15:sqref>
                  </c15:fullRef>
                </c:ext>
              </c:extLst>
              <c:f>('ASETTW Full'!$D$17,'ASETTW Full'!$H$17,'ASETTW Full'!$L$17,'ASETTW Full'!$P$17,'ASETTW Full'!$T$17)</c:f>
              <c:numCache>
                <c:formatCode>General</c:formatCode>
                <c:ptCount val="5"/>
                <c:pt idx="0">
                  <c:v>1.3276984647360375</c:v>
                </c:pt>
                <c:pt idx="1">
                  <c:v>1.2435573383730034</c:v>
                </c:pt>
                <c:pt idx="2">
                  <c:v>1.1711743906872898</c:v>
                </c:pt>
                <c:pt idx="3">
                  <c:v>1.1204786305512775</c:v>
                </c:pt>
                <c:pt idx="4">
                  <c:v>1.0738310042151213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4-93F5-4440-A68D-BD4246C54D74}"/>
            </c:ext>
          </c:extLst>
        </c:ser>
        <c:ser>
          <c:idx val="15"/>
          <c:order val="16"/>
          <c:tx>
            <c:strRef>
              <c:f>'ASETTW Full'!$A$18</c:f>
              <c:strCache>
                <c:ptCount val="1"/>
                <c:pt idx="0">
                  <c:v>Shadow Ho-Oh</c:v>
                </c:pt>
              </c:strCache>
            </c:strRef>
          </c:tx>
          <c:spPr>
            <a:ln w="12700" cap="rnd">
              <a:solidFill>
                <a:srgbClr val="FF0000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3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Full'!$D$1:$W$1</c15:sqref>
                  </c15:fullRef>
                </c:ext>
              </c:extLst>
              <c:f>('ASETTW Full'!$D$1,'ASETTW Full'!$H$1,'ASETTW Full'!$L$1,'ASETTW Full'!$P$1,'ASETTW Full'!$T$1)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Full'!$D$18:$W$18</c15:sqref>
                  </c15:fullRef>
                </c:ext>
              </c:extLst>
              <c:f>('ASETTW Full'!$D$18,'ASETTW Full'!$H$18,'ASETTW Full'!$L$18,'ASETTW Full'!$P$18,'ASETTW Full'!$T$18)</c:f>
              <c:numCache>
                <c:formatCode>General</c:formatCode>
                <c:ptCount val="5"/>
                <c:pt idx="0">
                  <c:v>1.2851167402871073</c:v>
                </c:pt>
                <c:pt idx="1">
                  <c:v>1.2218797982489407</c:v>
                </c:pt>
                <c:pt idx="2">
                  <c:v>1.1699348046825035</c:v>
                </c:pt>
                <c:pt idx="3">
                  <c:v>1.1267619706368734</c:v>
                </c:pt>
                <c:pt idx="4">
                  <c:v>1.0832735156625679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5-93F5-4440-A68D-BD4246C54D74}"/>
            </c:ext>
          </c:extLst>
        </c:ser>
        <c:ser>
          <c:idx val="16"/>
          <c:order val="17"/>
          <c:tx>
            <c:strRef>
              <c:f>'ASETTW Full'!$A$19</c:f>
              <c:strCache>
                <c:ptCount val="1"/>
                <c:pt idx="0">
                  <c:v>Shadow Heatran</c:v>
                </c:pt>
              </c:strCache>
            </c:strRef>
          </c:tx>
          <c:spPr>
            <a:ln w="76200" cap="rnd">
              <a:solidFill>
                <a:schemeClr val="bg1">
                  <a:lumMod val="50000"/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10"/>
            <c:spPr>
              <a:solidFill>
                <a:schemeClr val="bg1">
                  <a:lumMod val="50000"/>
                </a:schemeClr>
              </a:solidFill>
              <a:ln w="9525">
                <a:solidFill>
                  <a:schemeClr val="bg1">
                    <a:lumMod val="5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Full'!$D$1:$W$1</c15:sqref>
                  </c15:fullRef>
                </c:ext>
              </c:extLst>
              <c:f>('ASETTW Full'!$D$1,'ASETTW Full'!$H$1,'ASETTW Full'!$L$1,'ASETTW Full'!$P$1,'ASETTW Full'!$T$1)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Full'!$D$19:$W$19</c15:sqref>
                  </c15:fullRef>
                </c:ext>
              </c:extLst>
              <c:f>('ASETTW Full'!$D$19,'ASETTW Full'!$H$19,'ASETTW Full'!$L$19,'ASETTW Full'!$P$19,'ASETTW Full'!$T$19)</c:f>
              <c:numCache>
                <c:formatCode>General</c:formatCode>
                <c:ptCount val="5"/>
                <c:pt idx="0">
                  <c:v>1.2984605741380304</c:v>
                </c:pt>
                <c:pt idx="1">
                  <c:v>1.2322209908947193</c:v>
                </c:pt>
                <c:pt idx="2">
                  <c:v>1.1741288101420697</c:v>
                </c:pt>
                <c:pt idx="3">
                  <c:v>1.126054995496258</c:v>
                </c:pt>
                <c:pt idx="4">
                  <c:v>1.0872319055077775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6-93F5-4440-A68D-BD4246C54D74}"/>
            </c:ext>
          </c:extLst>
        </c:ser>
        <c:ser>
          <c:idx val="17"/>
          <c:order val="18"/>
          <c:tx>
            <c:strRef>
              <c:f>'ASETTW Full'!$A$20</c:f>
              <c:strCache>
                <c:ptCount val="1"/>
                <c:pt idx="0">
                  <c:v>Shadow Entei</c:v>
                </c:pt>
              </c:strCache>
            </c:strRef>
          </c:tx>
          <c:spPr>
            <a:ln w="28575" cap="rnd">
              <a:solidFill>
                <a:schemeClr val="accent2">
                  <a:lumMod val="75000"/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75000"/>
                </a:schemeClr>
              </a:solidFill>
              <a:ln w="9525">
                <a:solidFill>
                  <a:schemeClr val="accent2">
                    <a:lumMod val="75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Full'!$D$1:$W$1</c15:sqref>
                  </c15:fullRef>
                </c:ext>
              </c:extLst>
              <c:f>('ASETTW Full'!$D$1,'ASETTW Full'!$H$1,'ASETTW Full'!$L$1,'ASETTW Full'!$P$1,'ASETTW Full'!$T$1)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Full'!$D$20:$W$20</c15:sqref>
                  </c15:fullRef>
                </c:ext>
              </c:extLst>
              <c:f>('ASETTW Full'!$D$20,'ASETTW Full'!$H$20,'ASETTW Full'!$L$20,'ASETTW Full'!$P$20,'ASETTW Full'!$T$20)</c:f>
              <c:numCache>
                <c:formatCode>General</c:formatCode>
                <c:ptCount val="5"/>
                <c:pt idx="0">
                  <c:v>1.3106313102468328</c:v>
                </c:pt>
                <c:pt idx="1">
                  <c:v>1.2397289868112265</c:v>
                </c:pt>
                <c:pt idx="2">
                  <c:v>1.1841557547240738</c:v>
                </c:pt>
                <c:pt idx="3">
                  <c:v>1.1327736024887096</c:v>
                </c:pt>
                <c:pt idx="4">
                  <c:v>1.0951905811032847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7-93F5-4440-A68D-BD4246C54D74}"/>
            </c:ext>
          </c:extLst>
        </c:ser>
        <c:ser>
          <c:idx val="18"/>
          <c:order val="19"/>
          <c:tx>
            <c:strRef>
              <c:f>'ASETTW Full'!$A$21</c:f>
              <c:strCache>
                <c:ptCount val="1"/>
                <c:pt idx="0">
                  <c:v>Mega Charizard X</c:v>
                </c:pt>
              </c:strCache>
            </c:strRef>
          </c:tx>
          <c:spPr>
            <a:ln w="9525" cap="rnd">
              <a:solidFill>
                <a:schemeClr val="tx1">
                  <a:alpha val="70000"/>
                </a:schemeClr>
              </a:solidFill>
              <a:prstDash val="lgDash"/>
              <a:round/>
            </a:ln>
            <a:effectLst/>
          </c:spPr>
          <c:marker>
            <c:symbol val="circle"/>
            <c:size val="2"/>
            <c:spPr>
              <a:solidFill>
                <a:schemeClr val="tx1"/>
              </a:solidFill>
              <a:ln w="9525">
                <a:solidFill>
                  <a:schemeClr val="tx1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Full'!$D$1:$W$1</c15:sqref>
                  </c15:fullRef>
                </c:ext>
              </c:extLst>
              <c:f>('ASETTW Full'!$D$1,'ASETTW Full'!$H$1,'ASETTW Full'!$L$1,'ASETTW Full'!$P$1,'ASETTW Full'!$T$1)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Full'!$D$21:$W$21</c15:sqref>
                  </c15:fullRef>
                </c:ext>
              </c:extLst>
              <c:f>('ASETTW Full'!$D$21,'ASETTW Full'!$H$21,'ASETTW Full'!$L$21,'ASETTW Full'!$P$21,'ASETTW Full'!$T$21)</c:f>
              <c:numCache>
                <c:formatCode>General</c:formatCode>
                <c:ptCount val="5"/>
                <c:pt idx="0">
                  <c:v>1.324390751574344</c:v>
                </c:pt>
                <c:pt idx="1">
                  <c:v>1.2514134424888734</c:v>
                </c:pt>
                <c:pt idx="2">
                  <c:v>1.1932981481221148</c:v>
                </c:pt>
                <c:pt idx="3">
                  <c:v>1.1445126878312721</c:v>
                </c:pt>
                <c:pt idx="4">
                  <c:v>1.0985868175512998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8-93F5-4440-A68D-BD4246C54D74}"/>
            </c:ext>
          </c:extLst>
        </c:ser>
        <c:ser>
          <c:idx val="19"/>
          <c:order val="20"/>
          <c:tx>
            <c:strRef>
              <c:f>'ASETTW Full'!$A$22</c:f>
              <c:strCache>
                <c:ptCount val="1"/>
                <c:pt idx="0">
                  <c:v>Mega Mewtwo Y</c:v>
                </c:pt>
              </c:strCache>
            </c:strRef>
          </c:tx>
          <c:spPr>
            <a:ln w="76200" cap="rnd">
              <a:solidFill>
                <a:srgbClr val="F17FE3">
                  <a:alpha val="69804"/>
                </a:srgbClr>
              </a:solidFill>
              <a:prstDash val="lgDash"/>
              <a:round/>
            </a:ln>
            <a:effectLst/>
          </c:spPr>
          <c:marker>
            <c:symbol val="circle"/>
            <c:size val="10"/>
            <c:spPr>
              <a:solidFill>
                <a:srgbClr val="F17FE3"/>
              </a:solidFill>
              <a:ln w="9525">
                <a:solidFill>
                  <a:srgbClr val="F17FE3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Full'!$D$1:$W$1</c15:sqref>
                  </c15:fullRef>
                </c:ext>
              </c:extLst>
              <c:f>('ASETTW Full'!$D$1,'ASETTW Full'!$H$1,'ASETTW Full'!$L$1,'ASETTW Full'!$P$1,'ASETTW Full'!$T$1)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Full'!$D$22:$W$22</c15:sqref>
                  </c15:fullRef>
                </c:ext>
              </c:extLst>
              <c:f>('ASETTW Full'!$D$22,'ASETTW Full'!$H$22,'ASETTW Full'!$L$22,'ASETTW Full'!$P$22,'ASETTW Full'!$T$22)</c:f>
              <c:numCache>
                <c:formatCode>General</c:formatCode>
                <c:ptCount val="5"/>
                <c:pt idx="0">
                  <c:v>1.3112540992735824</c:v>
                </c:pt>
                <c:pt idx="1">
                  <c:v>1.2534110265254292</c:v>
                </c:pt>
                <c:pt idx="2">
                  <c:v>1.1989626579402279</c:v>
                </c:pt>
                <c:pt idx="3">
                  <c:v>1.1557910930694875</c:v>
                </c:pt>
                <c:pt idx="4">
                  <c:v>1.1149015504435533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9-93F5-4440-A68D-BD4246C54D74}"/>
            </c:ext>
          </c:extLst>
        </c:ser>
        <c:ser>
          <c:idx val="20"/>
          <c:order val="21"/>
          <c:tx>
            <c:strRef>
              <c:f>'ASETTW Full'!$A$23</c:f>
              <c:strCache>
                <c:ptCount val="1"/>
                <c:pt idx="0">
                  <c:v>Mega Camerupt</c:v>
                </c:pt>
              </c:strCache>
            </c:strRef>
          </c:tx>
          <c:spPr>
            <a:ln w="28575" cap="rnd">
              <a:solidFill>
                <a:schemeClr val="accent2">
                  <a:alpha val="70000"/>
                </a:schemeClr>
              </a:solidFill>
              <a:prstDash val="lgDash"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Full'!$D$1:$W$1</c15:sqref>
                  </c15:fullRef>
                </c:ext>
              </c:extLst>
              <c:f>('ASETTW Full'!$D$1,'ASETTW Full'!$H$1,'ASETTW Full'!$L$1,'ASETTW Full'!$P$1,'ASETTW Full'!$T$1)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Full'!$D$23:$W$23</c15:sqref>
                  </c15:fullRef>
                </c:ext>
              </c:extLst>
              <c:f>('ASETTW Full'!$D$23,'ASETTW Full'!$H$23,'ASETTW Full'!$L$23,'ASETTW Full'!$P$23,'ASETTW Full'!$T$23)</c:f>
              <c:numCache>
                <c:formatCode>General</c:formatCode>
                <c:ptCount val="5"/>
                <c:pt idx="0">
                  <c:v>1.3403074907820043</c:v>
                </c:pt>
                <c:pt idx="1">
                  <c:v>1.2679341506208948</c:v>
                </c:pt>
                <c:pt idx="2">
                  <c:v>1.2040459299965076</c:v>
                </c:pt>
                <c:pt idx="3">
                  <c:v>1.1537125970121915</c:v>
                </c:pt>
                <c:pt idx="4">
                  <c:v>1.1069746306073511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A-93F5-4440-A68D-BD4246C54D74}"/>
            </c:ext>
          </c:extLst>
        </c:ser>
        <c:ser>
          <c:idx val="21"/>
          <c:order val="22"/>
          <c:tx>
            <c:strRef>
              <c:f>'ASETTW Full'!$A$24</c:f>
              <c:strCache>
                <c:ptCount val="1"/>
                <c:pt idx="0">
                  <c:v>Primal Groudon</c:v>
                </c:pt>
              </c:strCache>
            </c:strRef>
          </c:tx>
          <c:spPr>
            <a:ln w="28575" cap="rnd">
              <a:solidFill>
                <a:srgbClr val="FF0000">
                  <a:alpha val="70000"/>
                </a:srgbClr>
              </a:solidFill>
              <a:prstDash val="lgDash"/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dPt>
            <c:idx val="1"/>
            <c:marker>
              <c:symbol val="circle"/>
              <c:size val="5"/>
              <c:spPr>
                <a:solidFill>
                  <a:srgbClr val="FF0000"/>
                </a:solidFill>
                <a:ln w="9525">
                  <a:solidFill>
                    <a:srgbClr val="FF000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FF0000">
                    <a:alpha val="70000"/>
                  </a:srgbClr>
                </a:solidFill>
                <a:prstDash val="lgDash"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1C-93F5-4440-A68D-BD4246C54D74}"/>
              </c:ext>
            </c:extLst>
          </c:dPt>
          <c:cat>
            <c:numRef>
              <c:extLst>
                <c:ext xmlns:c15="http://schemas.microsoft.com/office/drawing/2012/chart" uri="{02D57815-91ED-43cb-92C2-25804820EDAC}">
                  <c15:fullRef>
                    <c15:sqref>'ASETTW Full'!$D$1:$W$1</c15:sqref>
                  </c15:fullRef>
                </c:ext>
              </c:extLst>
              <c:f>('ASETTW Full'!$D$1,'ASETTW Full'!$H$1,'ASETTW Full'!$L$1,'ASETTW Full'!$P$1,'ASETTW Full'!$T$1)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Full'!$D$24:$W$24</c15:sqref>
                  </c15:fullRef>
                </c:ext>
              </c:extLst>
              <c:f>('ASETTW Full'!$D$24,'ASETTW Full'!$H$24,'ASETTW Full'!$L$24,'ASETTW Full'!$P$24,'ASETTW Full'!$T$24)</c:f>
              <c:numCache>
                <c:formatCode>General</c:formatCode>
                <c:ptCount val="5"/>
                <c:pt idx="0">
                  <c:v>1.3307418145474388</c:v>
                </c:pt>
                <c:pt idx="1">
                  <c:v>1.2676336303643712</c:v>
                </c:pt>
                <c:pt idx="2">
                  <c:v>1.2167633517099976</c:v>
                </c:pt>
                <c:pt idx="3">
                  <c:v>1.1778186729048932</c:v>
                </c:pt>
                <c:pt idx="4">
                  <c:v>1.1367480959296914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D-93F5-4440-A68D-BD4246C54D74}"/>
            </c:ext>
          </c:extLst>
        </c:ser>
        <c:ser>
          <c:idx val="22"/>
          <c:order val="23"/>
          <c:tx>
            <c:strRef>
              <c:f>'ASETTW Full'!$A$25</c:f>
              <c:strCache>
                <c:ptCount val="1"/>
                <c:pt idx="0">
                  <c:v>Volcarona</c:v>
                </c:pt>
              </c:strCache>
            </c:strRef>
          </c:tx>
          <c:spPr>
            <a:ln w="28575" cap="rnd">
              <a:solidFill>
                <a:srgbClr val="99CC00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99CC00"/>
              </a:solidFill>
              <a:ln w="9525">
                <a:solidFill>
                  <a:srgbClr val="99CC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Full'!$D$1:$W$1</c15:sqref>
                  </c15:fullRef>
                </c:ext>
              </c:extLst>
              <c:f>('ASETTW Full'!$D$1,'ASETTW Full'!$H$1,'ASETTW Full'!$L$1,'ASETTW Full'!$P$1,'ASETTW Full'!$T$1)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Full'!$D$25:$W$25</c15:sqref>
                  </c15:fullRef>
                </c:ext>
              </c:extLst>
              <c:f>('ASETTW Full'!$D$25,'ASETTW Full'!$H$25,'ASETTW Full'!$L$25,'ASETTW Full'!$P$25,'ASETTW Full'!$T$25)</c:f>
              <c:numCache>
                <c:formatCode>General</c:formatCode>
                <c:ptCount val="5"/>
                <c:pt idx="0">
                  <c:v>1.3530518906531199</c:v>
                </c:pt>
                <c:pt idx="1">
                  <c:v>1.28008205274898</c:v>
                </c:pt>
                <c:pt idx="2">
                  <c:v>1.2208758604370014</c:v>
                </c:pt>
                <c:pt idx="3">
                  <c:v>1.1700255888362832</c:v>
                </c:pt>
                <c:pt idx="4">
                  <c:v>1.1290653782769142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E-93F5-4440-A68D-BD4246C54D74}"/>
            </c:ext>
          </c:extLst>
        </c:ser>
        <c:ser>
          <c:idx val="23"/>
          <c:order val="24"/>
          <c:tx>
            <c:strRef>
              <c:f>'ASETTW Full'!$A$26</c:f>
              <c:strCache>
                <c:ptCount val="1"/>
                <c:pt idx="0">
                  <c:v>Blacephalon</c:v>
                </c:pt>
              </c:strCache>
            </c:strRef>
          </c:tx>
          <c:spPr>
            <a:ln w="76200" cap="rnd">
              <a:solidFill>
                <a:srgbClr val="00B0F0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10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Full'!$D$1:$W$1</c15:sqref>
                  </c15:fullRef>
                </c:ext>
              </c:extLst>
              <c:f>('ASETTW Full'!$D$1,'ASETTW Full'!$H$1,'ASETTW Full'!$L$1,'ASETTW Full'!$P$1,'ASETTW Full'!$T$1)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Full'!$D$26:$W$26</c15:sqref>
                  </c15:fullRef>
                </c:ext>
              </c:extLst>
              <c:f>('ASETTW Full'!$D$26,'ASETTW Full'!$H$26,'ASETTW Full'!$L$26,'ASETTW Full'!$P$26,'ASETTW Full'!$T$26)</c:f>
              <c:numCache>
                <c:formatCode>General</c:formatCode>
                <c:ptCount val="5"/>
                <c:pt idx="0">
                  <c:v>1.4227084200453999</c:v>
                </c:pt>
                <c:pt idx="1">
                  <c:v>1.3169886717281643</c:v>
                </c:pt>
                <c:pt idx="2">
                  <c:v>1.2322301343309923</c:v>
                </c:pt>
                <c:pt idx="3">
                  <c:v>1.1807724631035807</c:v>
                </c:pt>
                <c:pt idx="4">
                  <c:v>1.1235398813906528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F-93F5-4440-A68D-BD4246C54D74}"/>
            </c:ext>
          </c:extLst>
        </c:ser>
        <c:ser>
          <c:idx val="24"/>
          <c:order val="25"/>
          <c:tx>
            <c:strRef>
              <c:f>'ASETTW Full'!$A$27</c:f>
              <c:strCache>
                <c:ptCount val="1"/>
                <c:pt idx="0">
                  <c:v>Shadow Blaziken</c:v>
                </c:pt>
              </c:strCache>
            </c:strRef>
          </c:tx>
          <c:spPr>
            <a:ln w="76200" cap="rnd">
              <a:solidFill>
                <a:srgbClr val="FF0000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10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Full'!$D$1:$W$1</c15:sqref>
                  </c15:fullRef>
                </c:ext>
              </c:extLst>
              <c:f>('ASETTW Full'!$D$1,'ASETTW Full'!$H$1,'ASETTW Full'!$L$1,'ASETTW Full'!$P$1,'ASETTW Full'!$T$1)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Full'!$D$27:$W$27</c15:sqref>
                  </c15:fullRef>
                </c:ext>
              </c:extLst>
              <c:f>('ASETTW Full'!$D$27,'ASETTW Full'!$H$27,'ASETTW Full'!$L$27,'ASETTW Full'!$P$27,'ASETTW Full'!$T$27)</c:f>
              <c:numCache>
                <c:formatCode>General</c:formatCode>
                <c:ptCount val="5"/>
                <c:pt idx="0">
                  <c:v>1.4162740718996183</c:v>
                </c:pt>
                <c:pt idx="1">
                  <c:v>1.3166036581836287</c:v>
                </c:pt>
                <c:pt idx="2">
                  <c:v>1.2333759316312711</c:v>
                </c:pt>
                <c:pt idx="3">
                  <c:v>1.1729003523454691</c:v>
                </c:pt>
                <c:pt idx="4">
                  <c:v>1.1203334946576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0-93F5-4440-A68D-BD4246C54D74}"/>
            </c:ext>
          </c:extLst>
        </c:ser>
        <c:ser>
          <c:idx val="25"/>
          <c:order val="26"/>
          <c:tx>
            <c:strRef>
              <c:f>'ASETTW Full'!$A$28</c:f>
              <c:strCache>
                <c:ptCount val="1"/>
                <c:pt idx="0">
                  <c:v>Mega Houndoom</c:v>
                </c:pt>
              </c:strCache>
            </c:strRef>
          </c:tx>
          <c:spPr>
            <a:ln w="9525" cap="rnd">
              <a:solidFill>
                <a:schemeClr val="tx1">
                  <a:alpha val="70000"/>
                </a:schemeClr>
              </a:solidFill>
              <a:prstDash val="lgDash"/>
              <a:round/>
            </a:ln>
            <a:effectLst/>
          </c:spPr>
          <c:marker>
            <c:symbol val="circle"/>
            <c:size val="2"/>
            <c:spPr>
              <a:solidFill>
                <a:schemeClr val="tx1"/>
              </a:solidFill>
              <a:ln w="9525">
                <a:solidFill>
                  <a:schemeClr val="tx1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Full'!$D$1:$W$1</c15:sqref>
                  </c15:fullRef>
                </c:ext>
              </c:extLst>
              <c:f>('ASETTW Full'!$D$1,'ASETTW Full'!$H$1,'ASETTW Full'!$L$1,'ASETTW Full'!$P$1,'ASETTW Full'!$T$1)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Full'!$D$28:$W$28</c15:sqref>
                  </c15:fullRef>
                </c:ext>
              </c:extLst>
              <c:f>('ASETTW Full'!$D$28,'ASETTW Full'!$H$28,'ASETTW Full'!$L$28,'ASETTW Full'!$P$28,'ASETTW Full'!$T$28)</c:f>
              <c:numCache>
                <c:formatCode>General</c:formatCode>
                <c:ptCount val="5"/>
                <c:pt idx="0">
                  <c:v>1.3811021152181722</c:v>
                </c:pt>
                <c:pt idx="1">
                  <c:v>1.3026354596579377</c:v>
                </c:pt>
                <c:pt idx="2">
                  <c:v>1.244275061101888</c:v>
                </c:pt>
                <c:pt idx="3">
                  <c:v>1.1917752958886938</c:v>
                </c:pt>
                <c:pt idx="4">
                  <c:v>1.1481764167632684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1-93F5-4440-A68D-BD4246C54D74}"/>
            </c:ext>
          </c:extLst>
        </c:ser>
        <c:ser>
          <c:idx val="26"/>
          <c:order val="27"/>
          <c:tx>
            <c:strRef>
              <c:f>'ASETTW Full'!$A$29</c:f>
              <c:strCache>
                <c:ptCount val="1"/>
                <c:pt idx="0">
                  <c:v>Heatran</c:v>
                </c:pt>
              </c:strCache>
            </c:strRef>
          </c:tx>
          <c:spPr>
            <a:ln w="28575" cap="rnd">
              <a:solidFill>
                <a:schemeClr val="bg1">
                  <a:lumMod val="50000"/>
                  <a:alpha val="70000"/>
                </a:scheme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chemeClr val="bg1">
                  <a:lumMod val="50000"/>
                </a:schemeClr>
              </a:solidFill>
              <a:ln w="9525">
                <a:solidFill>
                  <a:schemeClr val="bg1">
                    <a:lumMod val="5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Full'!$D$1:$W$1</c15:sqref>
                  </c15:fullRef>
                </c:ext>
              </c:extLst>
              <c:f>('ASETTW Full'!$D$1,'ASETTW Full'!$H$1,'ASETTW Full'!$L$1,'ASETTW Full'!$P$1,'ASETTW Full'!$T$1)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Full'!$D$29:$W$29</c15:sqref>
                  </c15:fullRef>
                </c:ext>
              </c:extLst>
              <c:f>('ASETTW Full'!$D$29,'ASETTW Full'!$H$29,'ASETTW Full'!$L$29,'ASETTW Full'!$P$29,'ASETTW Full'!$T$29)</c:f>
              <c:numCache>
                <c:formatCode>General</c:formatCode>
                <c:ptCount val="5"/>
                <c:pt idx="0">
                  <c:v>1.3723191126379348</c:v>
                </c:pt>
                <c:pt idx="1">
                  <c:v>1.2998053537558403</c:v>
                </c:pt>
                <c:pt idx="2">
                  <c:v>1.2390681106568522</c:v>
                </c:pt>
                <c:pt idx="3">
                  <c:v>1.1976226722529779</c:v>
                </c:pt>
                <c:pt idx="4">
                  <c:v>1.153016587060534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2-93F5-4440-A68D-BD4246C54D74}"/>
            </c:ext>
          </c:extLst>
        </c:ser>
        <c:ser>
          <c:idx val="27"/>
          <c:order val="28"/>
          <c:tx>
            <c:strRef>
              <c:f>'ASETTW Full'!$A$30</c:f>
              <c:strCache>
                <c:ptCount val="1"/>
                <c:pt idx="0">
                  <c:v>Chandelure</c:v>
                </c:pt>
              </c:strCache>
            </c:strRef>
          </c:tx>
          <c:spPr>
            <a:ln w="57150" cap="rnd" cmpd="tri">
              <a:solidFill>
                <a:srgbClr val="3333FF">
                  <a:alpha val="70000"/>
                </a:srgbClr>
              </a:solidFill>
              <a:round/>
            </a:ln>
            <a:effectLst/>
          </c:spPr>
          <c:marker>
            <c:symbol val="circle"/>
            <c:size val="8"/>
            <c:spPr>
              <a:solidFill>
                <a:srgbClr val="3333FF"/>
              </a:solidFill>
              <a:ln w="9525">
                <a:solidFill>
                  <a:srgbClr val="3333FF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Full'!$D$1:$W$1</c15:sqref>
                  </c15:fullRef>
                </c:ext>
              </c:extLst>
              <c:f>('ASETTW Full'!$D$1,'ASETTW Full'!$H$1,'ASETTW Full'!$L$1,'ASETTW Full'!$P$1,'ASETTW Full'!$T$1)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Full'!$D$30:$W$30</c15:sqref>
                  </c15:fullRef>
                </c:ext>
              </c:extLst>
              <c:f>('ASETTW Full'!$D$30,'ASETTW Full'!$H$30,'ASETTW Full'!$L$30,'ASETTW Full'!$P$30,'ASETTW Full'!$T$30)</c:f>
              <c:numCache>
                <c:formatCode>General</c:formatCode>
                <c:ptCount val="5"/>
                <c:pt idx="0">
                  <c:v>1.3955184511869085</c:v>
                </c:pt>
                <c:pt idx="1">
                  <c:v>1.3134520794422224</c:v>
                </c:pt>
                <c:pt idx="2">
                  <c:v>1.2462083323820019</c:v>
                </c:pt>
                <c:pt idx="3">
                  <c:v>1.1958916224527847</c:v>
                </c:pt>
                <c:pt idx="4">
                  <c:v>1.1489597834940461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3-93F5-4440-A68D-BD4246C54D74}"/>
            </c:ext>
          </c:extLst>
        </c:ser>
        <c:ser>
          <c:idx val="28"/>
          <c:order val="29"/>
          <c:tx>
            <c:strRef>
              <c:f>'ASETTW Full'!$A$31</c:f>
              <c:strCache>
                <c:ptCount val="1"/>
                <c:pt idx="0">
                  <c:v>Shadow Emboar</c:v>
                </c:pt>
              </c:strCache>
            </c:strRef>
          </c:tx>
          <c:spPr>
            <a:ln w="57150" cap="rnd">
              <a:solidFill>
                <a:srgbClr val="C00000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8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Full'!$D$1:$W$1</c15:sqref>
                  </c15:fullRef>
                </c:ext>
              </c:extLst>
              <c:f>('ASETTW Full'!$D$1,'ASETTW Full'!$H$1,'ASETTW Full'!$L$1,'ASETTW Full'!$P$1,'ASETTW Full'!$T$1)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Full'!$D$31:$W$31</c15:sqref>
                  </c15:fullRef>
                </c:ext>
              </c:extLst>
              <c:f>('ASETTW Full'!$D$31,'ASETTW Full'!$H$31,'ASETTW Full'!$L$31,'ASETTW Full'!$P$31,'ASETTW Full'!$T$31)</c:f>
              <c:numCache>
                <c:formatCode>General</c:formatCode>
                <c:ptCount val="5"/>
                <c:pt idx="0">
                  <c:v>1.4176010284373526</c:v>
                </c:pt>
                <c:pt idx="1">
                  <c:v>1.3289166146130706</c:v>
                </c:pt>
                <c:pt idx="2">
                  <c:v>1.2520363375479291</c:v>
                </c:pt>
                <c:pt idx="3">
                  <c:v>1.1949001836569213</c:v>
                </c:pt>
                <c:pt idx="4">
                  <c:v>1.142720855625351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4-93F5-4440-A68D-BD4246C54D74}"/>
            </c:ext>
          </c:extLst>
        </c:ser>
        <c:ser>
          <c:idx val="29"/>
          <c:order val="30"/>
          <c:tx>
            <c:strRef>
              <c:f>'ASETTW Full'!$A$32</c:f>
              <c:strCache>
                <c:ptCount val="1"/>
                <c:pt idx="0">
                  <c:v>Shadow Charizard</c:v>
                </c:pt>
              </c:strCache>
            </c:strRef>
          </c:tx>
          <c:spPr>
            <a:ln w="28575" cap="rnd">
              <a:solidFill>
                <a:srgbClr val="FFC000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Full'!$D$1:$W$1</c15:sqref>
                  </c15:fullRef>
                </c:ext>
              </c:extLst>
              <c:f>('ASETTW Full'!$D$1,'ASETTW Full'!$H$1,'ASETTW Full'!$L$1,'ASETTW Full'!$P$1,'ASETTW Full'!$T$1)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Full'!$D$32:$W$32</c15:sqref>
                  </c15:fullRef>
                </c:ext>
              </c:extLst>
              <c:f>('ASETTW Full'!$D$32,'ASETTW Full'!$H$32,'ASETTW Full'!$L$32,'ASETTW Full'!$P$32,'ASETTW Full'!$T$32)</c:f>
              <c:numCache>
                <c:formatCode>General</c:formatCode>
                <c:ptCount val="5"/>
                <c:pt idx="0">
                  <c:v>1.4275513316197701</c:v>
                </c:pt>
                <c:pt idx="1">
                  <c:v>1.3470149871908952</c:v>
                </c:pt>
                <c:pt idx="2">
                  <c:v>1.2773883504655654</c:v>
                </c:pt>
                <c:pt idx="3">
                  <c:v>1.2156466885781105</c:v>
                </c:pt>
                <c:pt idx="4">
                  <c:v>1.163216158010866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5-93F5-4440-A68D-BD4246C54D74}"/>
            </c:ext>
          </c:extLst>
        </c:ser>
        <c:ser>
          <c:idx val="30"/>
          <c:order val="31"/>
          <c:tx>
            <c:strRef>
              <c:f>'ASETTW Full'!$A$33</c:f>
              <c:strCache>
                <c:ptCount val="1"/>
                <c:pt idx="0">
                  <c:v>Shadow Flareon</c:v>
                </c:pt>
              </c:strCache>
            </c:strRef>
          </c:tx>
          <c:spPr>
            <a:ln w="57150" cap="rnd">
              <a:solidFill>
                <a:schemeClr val="accent2"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8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Full'!$D$1:$W$1</c15:sqref>
                  </c15:fullRef>
                </c:ext>
              </c:extLst>
              <c:f>('ASETTW Full'!$D$1,'ASETTW Full'!$H$1,'ASETTW Full'!$L$1,'ASETTW Full'!$P$1,'ASETTW Full'!$T$1)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Full'!$D$33:$W$33</c15:sqref>
                  </c15:fullRef>
                </c:ext>
              </c:extLst>
              <c:f>('ASETTW Full'!$D$33,'ASETTW Full'!$H$33,'ASETTW Full'!$L$33,'ASETTW Full'!$P$33,'ASETTW Full'!$T$33)</c:f>
              <c:numCache>
                <c:formatCode>General</c:formatCode>
                <c:ptCount val="5"/>
                <c:pt idx="0">
                  <c:v>1.4561949841319077</c:v>
                </c:pt>
                <c:pt idx="1">
                  <c:v>1.3598985735163545</c:v>
                </c:pt>
                <c:pt idx="2">
                  <c:v>1.2778612651217529</c:v>
                </c:pt>
                <c:pt idx="3">
                  <c:v>1.2220116297205841</c:v>
                </c:pt>
                <c:pt idx="4">
                  <c:v>1.168976884861562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6-93F5-4440-A68D-BD4246C54D74}"/>
            </c:ext>
          </c:extLst>
        </c:ser>
        <c:ser>
          <c:idx val="31"/>
          <c:order val="32"/>
          <c:tx>
            <c:strRef>
              <c:f>'ASETTW Full'!$A$34</c:f>
              <c:strCache>
                <c:ptCount val="1"/>
                <c:pt idx="0">
                  <c:v>Shadow Typhlosion</c:v>
                </c:pt>
              </c:strCache>
            </c:strRef>
          </c:tx>
          <c:spPr>
            <a:ln w="12700" cap="rnd">
              <a:solidFill>
                <a:schemeClr val="accent1">
                  <a:lumMod val="75000"/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3"/>
            <c:spPr>
              <a:solidFill>
                <a:schemeClr val="accent1">
                  <a:lumMod val="75000"/>
                </a:schemeClr>
              </a:solidFill>
              <a:ln w="9525">
                <a:solidFill>
                  <a:schemeClr val="accent1">
                    <a:lumMod val="75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Full'!$D$1:$W$1</c15:sqref>
                  </c15:fullRef>
                </c:ext>
              </c:extLst>
              <c:f>('ASETTW Full'!$D$1,'ASETTW Full'!$H$1,'ASETTW Full'!$L$1,'ASETTW Full'!$P$1,'ASETTW Full'!$T$1)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Full'!$D$34:$W$34</c15:sqref>
                  </c15:fullRef>
                </c:ext>
              </c:extLst>
              <c:f>('ASETTW Full'!$D$34,'ASETTW Full'!$H$34,'ASETTW Full'!$L$34,'ASETTW Full'!$P$34,'ASETTW Full'!$T$34)</c:f>
              <c:numCache>
                <c:formatCode>General</c:formatCode>
                <c:ptCount val="5"/>
                <c:pt idx="0">
                  <c:v>1.4602880112653223</c:v>
                </c:pt>
                <c:pt idx="1">
                  <c:v>1.3606013164787338</c:v>
                </c:pt>
                <c:pt idx="2">
                  <c:v>1.2924150334127362</c:v>
                </c:pt>
                <c:pt idx="3">
                  <c:v>1.2378389756511543</c:v>
                </c:pt>
                <c:pt idx="4">
                  <c:v>1.1901138914052996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7-93F5-4440-A68D-BD4246C54D74}"/>
            </c:ext>
          </c:extLst>
        </c:ser>
        <c:ser>
          <c:idx val="32"/>
          <c:order val="33"/>
          <c:tx>
            <c:strRef>
              <c:f>'ASETTW Full'!$A$35</c:f>
              <c:strCache>
                <c:ptCount val="1"/>
                <c:pt idx="0">
                  <c:v>Ho-Oh</c:v>
                </c:pt>
              </c:strCache>
            </c:strRef>
          </c:tx>
          <c:spPr>
            <a:ln w="9525" cap="rnd">
              <a:solidFill>
                <a:srgbClr val="FF0000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2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Full'!$D$1:$W$1</c15:sqref>
                  </c15:fullRef>
                </c:ext>
              </c:extLst>
              <c:f>('ASETTW Full'!$D$1,'ASETTW Full'!$H$1,'ASETTW Full'!$L$1,'ASETTW Full'!$P$1,'ASETTW Full'!$T$1)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Full'!$D$35:$W$35</c15:sqref>
                  </c15:fullRef>
                </c:ext>
              </c:extLst>
              <c:f>('ASETTW Full'!$D$35,'ASETTW Full'!$H$35,'ASETTW Full'!$L$35,'ASETTW Full'!$P$35,'ASETTW Full'!$T$35)</c:f>
              <c:numCache>
                <c:formatCode>General</c:formatCode>
                <c:ptCount val="5"/>
                <c:pt idx="0">
                  <c:v>1.4217478339052605</c:v>
                </c:pt>
                <c:pt idx="1">
                  <c:v>1.3563855818270629</c:v>
                </c:pt>
                <c:pt idx="2">
                  <c:v>1.2974735273504905</c:v>
                </c:pt>
                <c:pt idx="3">
                  <c:v>1.2454847524985686</c:v>
                </c:pt>
                <c:pt idx="4">
                  <c:v>1.1969848837105437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8-93F5-4440-A68D-BD4246C54D74}"/>
            </c:ext>
          </c:extLst>
        </c:ser>
        <c:ser>
          <c:idx val="33"/>
          <c:order val="34"/>
          <c:tx>
            <c:strRef>
              <c:f>'ASETTW Full'!$A$36</c:f>
              <c:strCache>
                <c:ptCount val="1"/>
                <c:pt idx="0">
                  <c:v>Entei</c:v>
                </c:pt>
              </c:strCache>
            </c:strRef>
          </c:tx>
          <c:spPr>
            <a:ln w="28575" cap="rnd">
              <a:solidFill>
                <a:schemeClr val="accent2">
                  <a:lumMod val="75000"/>
                  <a:alpha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75000"/>
                </a:schemeClr>
              </a:solidFill>
              <a:ln w="9525">
                <a:solidFill>
                  <a:schemeClr val="accent2">
                    <a:lumMod val="75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Full'!$D$1:$W$1</c15:sqref>
                  </c15:fullRef>
                </c:ext>
              </c:extLst>
              <c:f>('ASETTW Full'!$D$1,'ASETTW Full'!$H$1,'ASETTW Full'!$L$1,'ASETTW Full'!$P$1,'ASETTW Full'!$T$1)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Full'!$D$36:$W$36</c15:sqref>
                  </c15:fullRef>
                </c:ext>
              </c:extLst>
              <c:f>('ASETTW Full'!$D$36,'ASETTW Full'!$H$36,'ASETTW Full'!$L$36,'ASETTW Full'!$P$36,'ASETTW Full'!$T$36)</c:f>
              <c:numCache>
                <c:formatCode>General</c:formatCode>
                <c:ptCount val="5"/>
                <c:pt idx="0">
                  <c:v>1.4342842577082568</c:v>
                </c:pt>
                <c:pt idx="1">
                  <c:v>1.364405698162015</c:v>
                </c:pt>
                <c:pt idx="2">
                  <c:v>1.2958433831868426</c:v>
                </c:pt>
                <c:pt idx="3">
                  <c:v>1.2480412703783073</c:v>
                </c:pt>
                <c:pt idx="4">
                  <c:v>1.2010769745283478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9-93F5-4440-A68D-BD4246C54D74}"/>
            </c:ext>
          </c:extLst>
        </c:ser>
        <c:ser>
          <c:idx val="34"/>
          <c:order val="35"/>
          <c:tx>
            <c:strRef>
              <c:f>'ASETTW Full'!$A$37</c:f>
              <c:strCache>
                <c:ptCount val="1"/>
                <c:pt idx="0">
                  <c:v>Volcarona</c:v>
                </c:pt>
              </c:strCache>
            </c:strRef>
          </c:tx>
          <c:spPr>
            <a:ln w="76200" cap="rnd">
              <a:solidFill>
                <a:srgbClr val="99CC00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10"/>
            <c:spPr>
              <a:solidFill>
                <a:srgbClr val="99CC00"/>
              </a:solidFill>
              <a:ln w="9525">
                <a:solidFill>
                  <a:srgbClr val="99CC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Full'!$D$1:$W$1</c15:sqref>
                  </c15:fullRef>
                </c:ext>
              </c:extLst>
              <c:f>('ASETTW Full'!$D$1,'ASETTW Full'!$H$1,'ASETTW Full'!$L$1,'ASETTW Full'!$P$1,'ASETTW Full'!$T$1)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Full'!$D$37:$W$37</c15:sqref>
                  </c15:fullRef>
                </c:ext>
              </c:extLst>
              <c:f>('ASETTW Full'!$D$37,'ASETTW Full'!$H$37,'ASETTW Full'!$L$37,'ASETTW Full'!$P$37,'ASETTW Full'!$T$37)</c:f>
              <c:numCache>
                <c:formatCode>General</c:formatCode>
                <c:ptCount val="5"/>
                <c:pt idx="0">
                  <c:v>1.4566781156965698</c:v>
                </c:pt>
                <c:pt idx="1">
                  <c:v>1.3695117527379621</c:v>
                </c:pt>
                <c:pt idx="2">
                  <c:v>1.3088025751122081</c:v>
                </c:pt>
                <c:pt idx="3">
                  <c:v>1.2514365960086251</c:v>
                </c:pt>
                <c:pt idx="4">
                  <c:v>1.2087094950453172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A-93F5-4440-A68D-BD4246C54D74}"/>
            </c:ext>
          </c:extLst>
        </c:ser>
        <c:ser>
          <c:idx val="35"/>
          <c:order val="36"/>
          <c:tx>
            <c:strRef>
              <c:f>'ASETTW Full'!$A$38</c:f>
              <c:strCache>
                <c:ptCount val="1"/>
                <c:pt idx="0">
                  <c:v>Shadow Arcanine</c:v>
                </c:pt>
              </c:strCache>
            </c:strRef>
          </c:tx>
          <c:spPr>
            <a:ln w="9525" cap="rnd">
              <a:solidFill>
                <a:schemeClr val="accent2">
                  <a:lumMod val="60000"/>
                  <a:lumOff val="40000"/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2"/>
            <c:spPr>
              <a:solidFill>
                <a:schemeClr val="accent2">
                  <a:lumMod val="60000"/>
                  <a:lumOff val="40000"/>
                </a:schemeClr>
              </a:solidFill>
              <a:ln w="9525">
                <a:solidFill>
                  <a:schemeClr val="accent2">
                    <a:lumMod val="60000"/>
                    <a:lumOff val="4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Full'!$D$1:$W$1</c15:sqref>
                  </c15:fullRef>
                </c:ext>
              </c:extLst>
              <c:f>('ASETTW Full'!$D$1,'ASETTW Full'!$H$1,'ASETTW Full'!$L$1,'ASETTW Full'!$P$1,'ASETTW Full'!$T$1)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Full'!$D$38:$W$38</c15:sqref>
                  </c15:fullRef>
                </c:ext>
              </c:extLst>
              <c:f>('ASETTW Full'!$D$38,'ASETTW Full'!$H$38,'ASETTW Full'!$L$38,'ASETTW Full'!$P$38,'ASETTW Full'!$T$38)</c:f>
              <c:numCache>
                <c:formatCode>General</c:formatCode>
                <c:ptCount val="5"/>
                <c:pt idx="0">
                  <c:v>1.4466015266187582</c:v>
                </c:pt>
                <c:pt idx="1">
                  <c:v>1.3698168021009494</c:v>
                </c:pt>
                <c:pt idx="2">
                  <c:v>1.3050097842200603</c:v>
                </c:pt>
                <c:pt idx="3">
                  <c:v>1.2595393680831095</c:v>
                </c:pt>
                <c:pt idx="4">
                  <c:v>1.2092166127313488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B-93F5-4440-A68D-BD4246C54D74}"/>
            </c:ext>
          </c:extLst>
        </c:ser>
        <c:ser>
          <c:idx val="36"/>
          <c:order val="37"/>
          <c:tx>
            <c:strRef>
              <c:f>'ASETTW Full'!$A$39</c:f>
              <c:strCache>
                <c:ptCount val="1"/>
                <c:pt idx="0">
                  <c:v>Shadow Magmortar</c:v>
                </c:pt>
              </c:strCache>
            </c:strRef>
          </c:tx>
          <c:spPr>
            <a:ln w="9525" cap="rnd">
              <a:solidFill>
                <a:srgbClr val="FF0000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2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Full'!$D$1:$W$1</c15:sqref>
                  </c15:fullRef>
                </c:ext>
              </c:extLst>
              <c:f>('ASETTW Full'!$D$1,'ASETTW Full'!$H$1,'ASETTW Full'!$L$1,'ASETTW Full'!$P$1,'ASETTW Full'!$T$1)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Full'!$D$39:$W$39</c15:sqref>
                  </c15:fullRef>
                </c:ext>
              </c:extLst>
              <c:f>('ASETTW Full'!$D$39,'ASETTW Full'!$H$39,'ASETTW Full'!$L$39,'ASETTW Full'!$P$39,'ASETTW Full'!$T$39)</c:f>
              <c:numCache>
                <c:formatCode>General</c:formatCode>
                <c:ptCount val="5"/>
                <c:pt idx="0">
                  <c:v>1.4665452086767381</c:v>
                </c:pt>
                <c:pt idx="1">
                  <c:v>1.3876987504965781</c:v>
                </c:pt>
                <c:pt idx="2">
                  <c:v>1.3177513042571805</c:v>
                </c:pt>
                <c:pt idx="3">
                  <c:v>1.2672063446091584</c:v>
                </c:pt>
                <c:pt idx="4">
                  <c:v>1.2164809244738759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C-93F5-4440-A68D-BD4246C54D74}"/>
            </c:ext>
          </c:extLst>
        </c:ser>
        <c:ser>
          <c:idx val="37"/>
          <c:order val="38"/>
          <c:tx>
            <c:strRef>
              <c:f>'ASETTW Full'!$A$40</c:f>
              <c:strCache>
                <c:ptCount val="1"/>
                <c:pt idx="0">
                  <c:v>Darmanitan</c:v>
                </c:pt>
              </c:strCache>
            </c:strRef>
          </c:tx>
          <c:spPr>
            <a:ln w="28575" cap="rnd">
              <a:solidFill>
                <a:srgbClr val="C00000">
                  <a:alpha val="70000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Full'!$D$1:$W$1</c15:sqref>
                  </c15:fullRef>
                </c:ext>
              </c:extLst>
              <c:f>('ASETTW Full'!$D$1,'ASETTW Full'!$H$1,'ASETTW Full'!$L$1,'ASETTW Full'!$P$1,'ASETTW Full'!$T$1)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Full'!$D$40:$W$40</c15:sqref>
                  </c15:fullRef>
                </c:ext>
              </c:extLst>
              <c:f>('ASETTW Full'!$D$40,'ASETTW Full'!$H$40,'ASETTW Full'!$L$40,'ASETTW Full'!$P$40,'ASETTW Full'!$T$40)</c:f>
              <c:numCache>
                <c:formatCode>General</c:formatCode>
                <c:ptCount val="5"/>
                <c:pt idx="0">
                  <c:v>1.4891096561569466</c:v>
                </c:pt>
                <c:pt idx="1">
                  <c:v>1.3936263846849473</c:v>
                </c:pt>
                <c:pt idx="2">
                  <c:v>1.3239866773506068</c:v>
                </c:pt>
                <c:pt idx="3">
                  <c:v>1.2712695121272151</c:v>
                </c:pt>
                <c:pt idx="4">
                  <c:v>1.2207325131076241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D-93F5-4440-A68D-BD4246C54D74}"/>
            </c:ext>
          </c:extLst>
        </c:ser>
        <c:ser>
          <c:idx val="43"/>
          <c:order val="44"/>
          <c:tx>
            <c:strRef>
              <c:f>'ASETTW Full'!$A$46</c:f>
              <c:strCache>
                <c:ptCount val="1"/>
                <c:pt idx="0">
                  <c:v>Mega Camerupt</c:v>
                </c:pt>
              </c:strCache>
            </c:strRef>
          </c:tx>
          <c:spPr>
            <a:ln w="28575" cap="rnd">
              <a:solidFill>
                <a:schemeClr val="accent2">
                  <a:alpha val="70000"/>
                </a:schemeClr>
              </a:solidFill>
              <a:prstDash val="lgDash"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Full'!$D$1:$W$1</c15:sqref>
                  </c15:fullRef>
                </c:ext>
              </c:extLst>
              <c:f>('ASETTW Full'!$D$1,'ASETTW Full'!$H$1,'ASETTW Full'!$L$1,'ASETTW Full'!$P$1,'ASETTW Full'!$T$1)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Full'!$D$46:$W$46</c15:sqref>
                  </c15:fullRef>
                </c:ext>
              </c:extLst>
              <c:f>('ASETTW Full'!$D$46,'ASETTW Full'!$H$46,'ASETTW Full'!$L$46,'ASETTW Full'!$P$46,'ASETTW Full'!$T$46)</c:f>
              <c:numCache>
                <c:formatCode>General</c:formatCode>
                <c:ptCount val="5"/>
                <c:pt idx="0">
                  <c:v>1.5238867702712533</c:v>
                </c:pt>
                <c:pt idx="1">
                  <c:v>1.4363697910412001</c:v>
                </c:pt>
                <c:pt idx="2">
                  <c:v>1.3608107789043782</c:v>
                </c:pt>
                <c:pt idx="3">
                  <c:v>1.2992498920871012</c:v>
                </c:pt>
                <c:pt idx="4">
                  <c:v>1.24396221645515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E-93F5-4440-A68D-BD4246C54D74}"/>
            </c:ext>
          </c:extLst>
        </c:ser>
        <c:ser>
          <c:idx val="44"/>
          <c:order val="45"/>
          <c:tx>
            <c:strRef>
              <c:f>'ASETTW Full'!$A$47</c:f>
              <c:strCache>
                <c:ptCount val="1"/>
                <c:pt idx="0">
                  <c:v>Entei</c:v>
                </c:pt>
              </c:strCache>
            </c:strRef>
          </c:tx>
          <c:spPr>
            <a:ln w="28575" cap="rnd">
              <a:solidFill>
                <a:schemeClr val="accent2">
                  <a:lumMod val="75000"/>
                  <a:alpha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75000"/>
                </a:schemeClr>
              </a:solidFill>
              <a:ln w="9525">
                <a:solidFill>
                  <a:schemeClr val="accent2">
                    <a:lumMod val="75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Full'!$D$1:$W$1</c15:sqref>
                  </c15:fullRef>
                </c:ext>
              </c:extLst>
              <c:f>('ASETTW Full'!$D$1,'ASETTW Full'!$H$1,'ASETTW Full'!$L$1,'ASETTW Full'!$P$1,'ASETTW Full'!$T$1)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Full'!$D$47:$W$47</c15:sqref>
                  </c15:fullRef>
                </c:ext>
              </c:extLst>
              <c:f>('ASETTW Full'!$D$47,'ASETTW Full'!$H$47,'ASETTW Full'!$L$47,'ASETTW Full'!$P$47,'ASETTW Full'!$T$47)</c:f>
              <c:numCache>
                <c:formatCode>General</c:formatCode>
                <c:ptCount val="5"/>
                <c:pt idx="0">
                  <c:v>1.5260559402861233</c:v>
                </c:pt>
                <c:pt idx="1">
                  <c:v>1.4590382098122741</c:v>
                </c:pt>
                <c:pt idx="2">
                  <c:v>1.3790796811158093</c:v>
                </c:pt>
                <c:pt idx="3">
                  <c:v>1.3267760472632744</c:v>
                </c:pt>
                <c:pt idx="4">
                  <c:v>1.2774250513191785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F-93F5-4440-A68D-BD4246C54D74}"/>
            </c:ext>
          </c:extLst>
        </c:ser>
        <c:ser>
          <c:idx val="45"/>
          <c:order val="46"/>
          <c:tx>
            <c:strRef>
              <c:f>'ASETTW Full'!$A$48</c:f>
              <c:strCache>
                <c:ptCount val="1"/>
                <c:pt idx="0">
                  <c:v>Heatran</c:v>
                </c:pt>
              </c:strCache>
            </c:strRef>
          </c:tx>
          <c:spPr>
            <a:ln w="12700" cap="rnd">
              <a:solidFill>
                <a:schemeClr val="bg1">
                  <a:lumMod val="50000"/>
                  <a:alpha val="70000"/>
                </a:schemeClr>
              </a:solidFill>
              <a:round/>
            </a:ln>
            <a:effectLst/>
          </c:spPr>
          <c:marker>
            <c:symbol val="circle"/>
            <c:size val="3"/>
            <c:spPr>
              <a:solidFill>
                <a:schemeClr val="bg1">
                  <a:lumMod val="50000"/>
                </a:schemeClr>
              </a:solidFill>
              <a:ln w="9525">
                <a:solidFill>
                  <a:schemeClr val="bg1">
                    <a:lumMod val="5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Full'!$D$1:$W$1</c15:sqref>
                  </c15:fullRef>
                </c:ext>
              </c:extLst>
              <c:f>('ASETTW Full'!$D$1,'ASETTW Full'!$H$1,'ASETTW Full'!$L$1,'ASETTW Full'!$P$1,'ASETTW Full'!$T$1)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Full'!$D$48:$W$48</c15:sqref>
                  </c15:fullRef>
                </c:ext>
              </c:extLst>
              <c:f>('ASETTW Full'!$D$48,'ASETTW Full'!$H$48,'ASETTW Full'!$L$48,'ASETTW Full'!$P$48,'ASETTW Full'!$T$48)</c:f>
              <c:numCache>
                <c:formatCode>General</c:formatCode>
                <c:ptCount val="5"/>
                <c:pt idx="0">
                  <c:v>1.5203286173181731</c:v>
                </c:pt>
                <c:pt idx="1">
                  <c:v>1.4445004170404623</c:v>
                </c:pt>
                <c:pt idx="2">
                  <c:v>1.3810281131338158</c:v>
                </c:pt>
                <c:pt idx="3">
                  <c:v>1.3350142618636547</c:v>
                </c:pt>
                <c:pt idx="4">
                  <c:v>1.2873037650763093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0-93F5-4440-A68D-BD4246C54D74}"/>
            </c:ext>
          </c:extLst>
        </c:ser>
        <c:ser>
          <c:idx val="46"/>
          <c:order val="47"/>
          <c:tx>
            <c:strRef>
              <c:f>'ASETTW Full'!$A$49</c:f>
              <c:strCache>
                <c:ptCount val="1"/>
                <c:pt idx="0">
                  <c:v>Volcanion</c:v>
                </c:pt>
              </c:strCache>
            </c:strRef>
          </c:tx>
          <c:spPr>
            <a:ln w="76200" cap="rnd">
              <a:solidFill>
                <a:srgbClr val="00B0F0">
                  <a:alpha val="70000"/>
                </a:srgbClr>
              </a:solidFill>
              <a:round/>
            </a:ln>
            <a:effectLst/>
          </c:spPr>
          <c:marker>
            <c:symbol val="circle"/>
            <c:size val="10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Full'!$D$1:$W$1</c15:sqref>
                  </c15:fullRef>
                </c:ext>
              </c:extLst>
              <c:f>('ASETTW Full'!$D$1,'ASETTW Full'!$H$1,'ASETTW Full'!$L$1,'ASETTW Full'!$P$1,'ASETTW Full'!$T$1)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Full'!$D$49:$W$49</c15:sqref>
                  </c15:fullRef>
                </c:ext>
              </c:extLst>
              <c:f>('ASETTW Full'!$D$49,'ASETTW Full'!$H$49,'ASETTW Full'!$L$49,'ASETTW Full'!$P$49,'ASETTW Full'!$T$49)</c:f>
              <c:numCache>
                <c:formatCode>General</c:formatCode>
                <c:ptCount val="5"/>
                <c:pt idx="0">
                  <c:v>1.5564018843773035</c:v>
                </c:pt>
                <c:pt idx="1">
                  <c:v>1.4680693060457231</c:v>
                </c:pt>
                <c:pt idx="2">
                  <c:v>1.394286700481209</c:v>
                </c:pt>
                <c:pt idx="3">
                  <c:v>1.3388798718765964</c:v>
                </c:pt>
                <c:pt idx="4">
                  <c:v>1.2874341859428626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1-93F5-4440-A68D-BD4246C54D74}"/>
            </c:ext>
          </c:extLst>
        </c:ser>
        <c:ser>
          <c:idx val="47"/>
          <c:order val="48"/>
          <c:tx>
            <c:strRef>
              <c:f>'ASETTW Full'!$A$50</c:f>
              <c:strCache>
                <c:ptCount val="1"/>
                <c:pt idx="0">
                  <c:v>Shadow Houndoom</c:v>
                </c:pt>
              </c:strCache>
            </c:strRef>
          </c:tx>
          <c:spPr>
            <a:ln w="9525" cap="rnd">
              <a:solidFill>
                <a:schemeClr val="tx1"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2"/>
            <c:spPr>
              <a:solidFill>
                <a:schemeClr val="tx1"/>
              </a:solidFill>
              <a:ln w="9525">
                <a:solidFill>
                  <a:schemeClr val="tx1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Full'!$D$1:$W$1</c15:sqref>
                  </c15:fullRef>
                </c:ext>
              </c:extLst>
              <c:f>('ASETTW Full'!$D$1,'ASETTW Full'!$H$1,'ASETTW Full'!$L$1,'ASETTW Full'!$P$1,'ASETTW Full'!$T$1)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Full'!$D$50:$W$50</c15:sqref>
                  </c15:fullRef>
                </c:ext>
              </c:extLst>
              <c:f>('ASETTW Full'!$D$50,'ASETTW Full'!$H$50,'ASETTW Full'!$L$50,'ASETTW Full'!$P$50,'ASETTW Full'!$T$50)</c:f>
              <c:numCache>
                <c:formatCode>General</c:formatCode>
                <c:ptCount val="5"/>
                <c:pt idx="0">
                  <c:v>1.5807625536412901</c:v>
                </c:pt>
                <c:pt idx="1">
                  <c:v>1.4816487692666387</c:v>
                </c:pt>
                <c:pt idx="2">
                  <c:v>1.4072862635490966</c:v>
                </c:pt>
                <c:pt idx="3">
                  <c:v>1.3466863837904128</c:v>
                </c:pt>
                <c:pt idx="4">
                  <c:v>1.289006803577903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2-93F5-4440-A68D-BD4246C54D74}"/>
            </c:ext>
          </c:extLst>
        </c:ser>
        <c:ser>
          <c:idx val="48"/>
          <c:order val="49"/>
          <c:tx>
            <c:strRef>
              <c:f>'ASETTW Full'!$A$51</c:f>
              <c:strCache>
                <c:ptCount val="1"/>
                <c:pt idx="0">
                  <c:v>Blaziken</c:v>
                </c:pt>
              </c:strCache>
            </c:strRef>
          </c:tx>
          <c:spPr>
            <a:ln w="28575" cap="rnd">
              <a:solidFill>
                <a:srgbClr val="FF0000">
                  <a:alpha val="70000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Full'!$D$1:$W$1</c15:sqref>
                  </c15:fullRef>
                </c:ext>
              </c:extLst>
              <c:f>('ASETTW Full'!$D$1,'ASETTW Full'!$H$1,'ASETTW Full'!$L$1,'ASETTW Full'!$P$1,'ASETTW Full'!$T$1)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Full'!$D$51:$W$51</c15:sqref>
                  </c15:fullRef>
                </c:ext>
              </c:extLst>
              <c:f>('ASETTW Full'!$D$51,'ASETTW Full'!$H$51,'ASETTW Full'!$L$51,'ASETTW Full'!$P$51,'ASETTW Full'!$T$51)</c:f>
              <c:numCache>
                <c:formatCode>General</c:formatCode>
                <c:ptCount val="5"/>
                <c:pt idx="0">
                  <c:v>1.5744669885400888</c:v>
                </c:pt>
                <c:pt idx="1">
                  <c:v>1.475206851196184</c:v>
                </c:pt>
                <c:pt idx="2">
                  <c:v>1.4009453426375993</c:v>
                </c:pt>
                <c:pt idx="3">
                  <c:v>1.3436544513450628</c:v>
                </c:pt>
                <c:pt idx="4">
                  <c:v>1.2804230636614886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3-93F5-4440-A68D-BD4246C54D74}"/>
            </c:ext>
          </c:extLst>
        </c:ser>
        <c:ser>
          <c:idx val="49"/>
          <c:order val="50"/>
          <c:tx>
            <c:strRef>
              <c:f>'ASETTW Full'!$A$52</c:f>
              <c:strCache>
                <c:ptCount val="1"/>
              </c:strCache>
            </c:strRef>
          </c:tx>
          <c:spPr>
            <a:ln w="28575" cap="rnd">
              <a:solidFill>
                <a:srgbClr val="D60093">
                  <a:alpha val="70000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D60093"/>
              </a:solidFill>
              <a:ln w="9525">
                <a:solidFill>
                  <a:srgbClr val="D60093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Full'!$D$1:$W$1</c15:sqref>
                  </c15:fullRef>
                </c:ext>
              </c:extLst>
              <c:f>('ASETTW Full'!$D$1,'ASETTW Full'!$H$1,'ASETTW Full'!$L$1,'ASETTW Full'!$P$1,'ASETTW Full'!$T$1)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Full'!$D$52:$W$52</c15:sqref>
                  </c15:fullRef>
                </c:ext>
              </c:extLst>
              <c:f>('ASETTW Full'!$D$52,'ASETTW Full'!$H$52,'ASETTW Full'!$L$52,'ASETTW Full'!$P$52,'ASETTW Full'!$T$52)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4-93F5-4440-A68D-BD4246C54D74}"/>
            </c:ext>
          </c:extLst>
        </c:ser>
        <c:ser>
          <c:idx val="50"/>
          <c:order val="51"/>
          <c:tx>
            <c:strRef>
              <c:f>'ASETTW Full'!$A$53</c:f>
              <c:strCache>
                <c:ptCount val="1"/>
                <c:pt idx="0">
                  <c:v>Delphox</c:v>
                </c:pt>
              </c:strCache>
            </c:strRef>
          </c:tx>
          <c:spPr>
            <a:ln w="76200" cap="rnd">
              <a:solidFill>
                <a:srgbClr val="FF66CC">
                  <a:alpha val="69804"/>
                </a:srgbClr>
              </a:solidFill>
              <a:round/>
            </a:ln>
            <a:effectLst/>
          </c:spPr>
          <c:marker>
            <c:symbol val="circle"/>
            <c:size val="10"/>
            <c:spPr>
              <a:solidFill>
                <a:srgbClr val="FF66CC"/>
              </a:solidFill>
              <a:ln w="9525">
                <a:solidFill>
                  <a:srgbClr val="FF66CC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Full'!$D$1:$W$1</c15:sqref>
                  </c15:fullRef>
                </c:ext>
              </c:extLst>
              <c:f>('ASETTW Full'!$D$1,'ASETTW Full'!$H$1,'ASETTW Full'!$L$1,'ASETTW Full'!$P$1,'ASETTW Full'!$T$1)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Full'!$D$53:$W$53</c15:sqref>
                  </c15:fullRef>
                </c:ext>
              </c:extLst>
              <c:f>('ASETTW Full'!$D$53,'ASETTW Full'!$H$53,'ASETTW Full'!$L$53,'ASETTW Full'!$P$53,'ASETTW Full'!$T$53)</c:f>
              <c:numCache>
                <c:formatCode>General</c:formatCode>
                <c:ptCount val="5"/>
                <c:pt idx="0">
                  <c:v>1.5786850666284911</c:v>
                </c:pt>
                <c:pt idx="1">
                  <c:v>1.4873054812765494</c:v>
                </c:pt>
                <c:pt idx="2">
                  <c:v>1.4198373311110519</c:v>
                </c:pt>
                <c:pt idx="3">
                  <c:v>1.3635103136942026</c:v>
                </c:pt>
                <c:pt idx="4">
                  <c:v>1.3078849694686652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5-93F5-4440-A68D-BD4246C54D74}"/>
            </c:ext>
          </c:extLst>
        </c:ser>
        <c:ser>
          <c:idx val="51"/>
          <c:order val="52"/>
          <c:tx>
            <c:strRef>
              <c:f>'ASETTW Full'!$A$54</c:f>
              <c:strCache>
                <c:ptCount val="1"/>
                <c:pt idx="0">
                  <c:v>Shadow Mewtwo</c:v>
                </c:pt>
              </c:strCache>
            </c:strRef>
          </c:tx>
          <c:spPr>
            <a:ln w="9525" cap="rnd">
              <a:solidFill>
                <a:srgbClr val="F17FE3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2"/>
            <c:spPr>
              <a:solidFill>
                <a:srgbClr val="F17FE3"/>
              </a:solidFill>
              <a:ln w="9525">
                <a:solidFill>
                  <a:srgbClr val="F17FE3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Full'!$D$1:$W$1</c15:sqref>
                  </c15:fullRef>
                </c:ext>
              </c:extLst>
              <c:f>('ASETTW Full'!$D$1,'ASETTW Full'!$H$1,'ASETTW Full'!$L$1,'ASETTW Full'!$P$1,'ASETTW Full'!$T$1)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Full'!$D$54:$W$54</c15:sqref>
                  </c15:fullRef>
                </c:ext>
              </c:extLst>
              <c:f>('ASETTW Full'!$D$54,'ASETTW Full'!$H$54,'ASETTW Full'!$L$54,'ASETTW Full'!$P$54,'ASETTW Full'!$T$54)</c:f>
              <c:numCache>
                <c:formatCode>General</c:formatCode>
                <c:ptCount val="5"/>
                <c:pt idx="0">
                  <c:v>1.6123897449940625</c:v>
                </c:pt>
                <c:pt idx="1">
                  <c:v>1.5191838281231089</c:v>
                </c:pt>
                <c:pt idx="2">
                  <c:v>1.4381717803089946</c:v>
                </c:pt>
                <c:pt idx="3">
                  <c:v>1.3729167831933451</c:v>
                </c:pt>
                <c:pt idx="4">
                  <c:v>1.3216622001993068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6-93F5-4440-A68D-BD4246C54D74}"/>
            </c:ext>
          </c:extLst>
        </c:ser>
        <c:ser>
          <c:idx val="52"/>
          <c:order val="53"/>
          <c:tx>
            <c:strRef>
              <c:f>'ASETTW Full'!$A$55</c:f>
              <c:strCache>
                <c:ptCount val="1"/>
                <c:pt idx="0">
                  <c:v>Emboar</c:v>
                </c:pt>
              </c:strCache>
            </c:strRef>
          </c:tx>
          <c:spPr>
            <a:ln w="12700" cap="rnd">
              <a:solidFill>
                <a:srgbClr val="C00000">
                  <a:alpha val="70000"/>
                </a:srgbClr>
              </a:solidFill>
              <a:round/>
            </a:ln>
            <a:effectLst/>
          </c:spPr>
          <c:marker>
            <c:symbol val="circle"/>
            <c:size val="3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Full'!$D$1:$W$1</c15:sqref>
                  </c15:fullRef>
                </c:ext>
              </c:extLst>
              <c:f>('ASETTW Full'!$D$1,'ASETTW Full'!$H$1,'ASETTW Full'!$L$1,'ASETTW Full'!$P$1,'ASETTW Full'!$T$1)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Full'!$D$55:$W$55</c15:sqref>
                  </c15:fullRef>
                </c:ext>
              </c:extLst>
              <c:f>('ASETTW Full'!$D$55,'ASETTW Full'!$H$55,'ASETTW Full'!$L$55,'ASETTW Full'!$P$55,'ASETTW Full'!$T$55)</c:f>
              <c:numCache>
                <c:formatCode>General</c:formatCode>
                <c:ptCount val="5"/>
                <c:pt idx="0">
                  <c:v>1.6044642402810925</c:v>
                </c:pt>
                <c:pt idx="1">
                  <c:v>1.5215616134910293</c:v>
                </c:pt>
                <c:pt idx="2">
                  <c:v>1.4333547731045049</c:v>
                </c:pt>
                <c:pt idx="3">
                  <c:v>1.3726539588460951</c:v>
                </c:pt>
                <c:pt idx="4">
                  <c:v>1.3173599325342109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7-93F5-4440-A68D-BD4246C54D74}"/>
            </c:ext>
          </c:extLst>
        </c:ser>
        <c:ser>
          <c:idx val="53"/>
          <c:order val="54"/>
          <c:tx>
            <c:strRef>
              <c:f>'ASETTW Full'!$A$56</c:f>
              <c:strCache>
                <c:ptCount val="1"/>
                <c:pt idx="0">
                  <c:v>Victini</c:v>
                </c:pt>
              </c:strCache>
            </c:strRef>
          </c:tx>
          <c:spPr>
            <a:ln w="9525" cap="rnd">
              <a:solidFill>
                <a:srgbClr val="FFC000">
                  <a:alpha val="70000"/>
                </a:srgbClr>
              </a:solidFill>
              <a:round/>
            </a:ln>
            <a:effectLst/>
          </c:spPr>
          <c:marker>
            <c:symbol val="circle"/>
            <c:size val="2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Full'!$D$1:$W$1</c15:sqref>
                  </c15:fullRef>
                </c:ext>
              </c:extLst>
              <c:f>('ASETTW Full'!$D$1,'ASETTW Full'!$H$1,'ASETTW Full'!$L$1,'ASETTW Full'!$P$1,'ASETTW Full'!$T$1)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Full'!$D$56:$W$56</c15:sqref>
                  </c15:fullRef>
                </c:ext>
              </c:extLst>
              <c:f>('ASETTW Full'!$D$56,'ASETTW Full'!$H$56,'ASETTW Full'!$L$56,'ASETTW Full'!$P$56,'ASETTW Full'!$T$56)</c:f>
              <c:numCache>
                <c:formatCode>General</c:formatCode>
                <c:ptCount val="5"/>
                <c:pt idx="0">
                  <c:v>1.5898382120577454</c:v>
                </c:pt>
                <c:pt idx="1">
                  <c:v>1.511182340705868</c:v>
                </c:pt>
                <c:pt idx="2">
                  <c:v>1.4389699984423456</c:v>
                </c:pt>
                <c:pt idx="3">
                  <c:v>1.3877013272979322</c:v>
                </c:pt>
                <c:pt idx="4">
                  <c:v>1.3400905314185281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8-93F5-4440-A68D-BD4246C54D74}"/>
            </c:ext>
          </c:extLst>
        </c:ser>
        <c:ser>
          <c:idx val="54"/>
          <c:order val="55"/>
          <c:tx>
            <c:strRef>
              <c:f>'ASETTW Full'!$A$57</c:f>
              <c:strCache>
                <c:ptCount val="1"/>
                <c:pt idx="0">
                  <c:v>Incineroar</c:v>
                </c:pt>
              </c:strCache>
            </c:strRef>
          </c:tx>
          <c:spPr>
            <a:ln w="57150" cap="rnd">
              <a:solidFill>
                <a:schemeClr val="tx1">
                  <a:alpha val="70000"/>
                </a:schemeClr>
              </a:solidFill>
              <a:round/>
            </a:ln>
            <a:effectLst/>
          </c:spPr>
          <c:marker>
            <c:symbol val="circle"/>
            <c:size val="8"/>
            <c:spPr>
              <a:solidFill>
                <a:schemeClr val="tx1"/>
              </a:solidFill>
              <a:ln w="9525">
                <a:solidFill>
                  <a:schemeClr val="tx1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Full'!$D$1:$W$1</c15:sqref>
                  </c15:fullRef>
                </c:ext>
              </c:extLst>
              <c:f>('ASETTW Full'!$D$1,'ASETTW Full'!$H$1,'ASETTW Full'!$L$1,'ASETTW Full'!$P$1,'ASETTW Full'!$T$1)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Full'!$D$57:$W$57</c15:sqref>
                  </c15:fullRef>
                </c:ext>
              </c:extLst>
              <c:f>('ASETTW Full'!$D$57,'ASETTW Full'!$H$57,'ASETTW Full'!$L$57,'ASETTW Full'!$P$57,'ASETTW Full'!$T$57)</c:f>
              <c:numCache>
                <c:formatCode>General</c:formatCode>
                <c:ptCount val="5"/>
                <c:pt idx="0">
                  <c:v>1.6217241183272877</c:v>
                </c:pt>
                <c:pt idx="1">
                  <c:v>1.5354953450137951</c:v>
                </c:pt>
                <c:pt idx="2">
                  <c:v>1.4579218840632777</c:v>
                </c:pt>
                <c:pt idx="3">
                  <c:v>1.3975703037910856</c:v>
                </c:pt>
                <c:pt idx="4">
                  <c:v>1.3408097916920914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9-93F5-4440-A68D-BD4246C54D74}"/>
            </c:ext>
          </c:extLst>
        </c:ser>
        <c:ser>
          <c:idx val="55"/>
          <c:order val="56"/>
          <c:tx>
            <c:strRef>
              <c:f>'ASETTW Full'!$A$58</c:f>
              <c:strCache>
                <c:ptCount val="1"/>
                <c:pt idx="0">
                  <c:v>Cinderace</c:v>
                </c:pt>
              </c:strCache>
            </c:strRef>
          </c:tx>
          <c:spPr>
            <a:ln w="57150" cap="rnd">
              <a:solidFill>
                <a:schemeClr val="accent2">
                  <a:lumMod val="75000"/>
                  <a:alpha val="70000"/>
                </a:schemeClr>
              </a:solidFill>
              <a:round/>
            </a:ln>
            <a:effectLst/>
          </c:spPr>
          <c:marker>
            <c:symbol val="circle"/>
            <c:size val="8"/>
            <c:spPr>
              <a:solidFill>
                <a:schemeClr val="accent2">
                  <a:lumMod val="75000"/>
                </a:schemeClr>
              </a:solidFill>
              <a:ln w="9525">
                <a:solidFill>
                  <a:schemeClr val="accent2">
                    <a:lumMod val="75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Full'!$D$1:$W$1</c15:sqref>
                  </c15:fullRef>
                </c:ext>
              </c:extLst>
              <c:f>('ASETTW Full'!$D$1,'ASETTW Full'!$H$1,'ASETTW Full'!$L$1,'ASETTW Full'!$P$1,'ASETTW Full'!$T$1)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Full'!$D$58:$W$58</c15:sqref>
                  </c15:fullRef>
                </c:ext>
              </c:extLst>
              <c:f>('ASETTW Full'!$D$58,'ASETTW Full'!$H$58,'ASETTW Full'!$L$58,'ASETTW Full'!$P$58,'ASETTW Full'!$T$58)</c:f>
              <c:numCache>
                <c:formatCode>General</c:formatCode>
                <c:ptCount val="5"/>
                <c:pt idx="0">
                  <c:v>1.6158228130230783</c:v>
                </c:pt>
                <c:pt idx="1">
                  <c:v>1.5290819179360557</c:v>
                </c:pt>
                <c:pt idx="2">
                  <c:v>1.4572335171616446</c:v>
                </c:pt>
                <c:pt idx="3">
                  <c:v>1.3977343518764551</c:v>
                </c:pt>
                <c:pt idx="4">
                  <c:v>1.3442476645122297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A-93F5-4440-A68D-BD4246C54D74}"/>
            </c:ext>
          </c:extLst>
        </c:ser>
        <c:ser>
          <c:idx val="56"/>
          <c:order val="57"/>
          <c:tx>
            <c:strRef>
              <c:f>'ASETTW Full'!$A$59</c:f>
              <c:strCache>
                <c:ptCount val="1"/>
                <c:pt idx="0">
                  <c:v>Charizard</c:v>
                </c:pt>
              </c:strCache>
            </c:strRef>
          </c:tx>
          <c:spPr>
            <a:ln w="28575" cap="rnd">
              <a:solidFill>
                <a:srgbClr val="FFC000">
                  <a:alpha val="70000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Full'!$D$1:$W$1</c15:sqref>
                  </c15:fullRef>
                </c:ext>
              </c:extLst>
              <c:f>('ASETTW Full'!$D$1,'ASETTW Full'!$H$1,'ASETTW Full'!$L$1,'ASETTW Full'!$P$1,'ASETTW Full'!$T$1)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Full'!$D$59:$W$59</c15:sqref>
                  </c15:fullRef>
                </c:ext>
              </c:extLst>
              <c:f>('ASETTW Full'!$D$59,'ASETTW Full'!$H$59,'ASETTW Full'!$L$59,'ASETTW Full'!$P$59,'ASETTW Full'!$T$59)</c:f>
              <c:numCache>
                <c:formatCode>General</c:formatCode>
                <c:ptCount val="5"/>
                <c:pt idx="0">
                  <c:v>1.6456617866409222</c:v>
                </c:pt>
                <c:pt idx="1">
                  <c:v>1.5466595975184414</c:v>
                </c:pt>
                <c:pt idx="2">
                  <c:v>1.46498077164476</c:v>
                </c:pt>
                <c:pt idx="3">
                  <c:v>1.4014493902146254</c:v>
                </c:pt>
                <c:pt idx="4">
                  <c:v>1.3487673241554305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B-93F5-4440-A68D-BD4246C54D74}"/>
            </c:ext>
          </c:extLst>
        </c:ser>
        <c:ser>
          <c:idx val="57"/>
          <c:order val="58"/>
          <c:tx>
            <c:strRef>
              <c:f>'ASETTW Full'!$A$60</c:f>
              <c:strCache>
                <c:ptCount val="1"/>
                <c:pt idx="0">
                  <c:v>Mega Camerupt</c:v>
                </c:pt>
              </c:strCache>
            </c:strRef>
          </c:tx>
          <c:spPr>
            <a:ln w="57150" cap="rnd">
              <a:solidFill>
                <a:schemeClr val="accent2">
                  <a:alpha val="70000"/>
                </a:schemeClr>
              </a:solidFill>
              <a:prstDash val="lgDash"/>
              <a:round/>
            </a:ln>
            <a:effectLst/>
          </c:spPr>
          <c:marker>
            <c:symbol val="circle"/>
            <c:size val="8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Full'!$D$1:$W$1</c15:sqref>
                  </c15:fullRef>
                </c:ext>
              </c:extLst>
              <c:f>('ASETTW Full'!$D$1,'ASETTW Full'!$H$1,'ASETTW Full'!$L$1,'ASETTW Full'!$P$1,'ASETTW Full'!$T$1)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Full'!$D$60:$W$60</c15:sqref>
                  </c15:fullRef>
                </c:ext>
              </c:extLst>
              <c:f>('ASETTW Full'!$D$60,'ASETTW Full'!$H$60,'ASETTW Full'!$L$60,'ASETTW Full'!$P$60,'ASETTW Full'!$T$60)</c:f>
              <c:numCache>
                <c:formatCode>General</c:formatCode>
                <c:ptCount val="5"/>
                <c:pt idx="0">
                  <c:v>1.6429287011812743</c:v>
                </c:pt>
                <c:pt idx="1">
                  <c:v>1.5438852964101353</c:v>
                </c:pt>
                <c:pt idx="2">
                  <c:v>1.4655118120271589</c:v>
                </c:pt>
                <c:pt idx="3">
                  <c:v>1.4015418691094408</c:v>
                </c:pt>
                <c:pt idx="4">
                  <c:v>1.3444291717890529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C-93F5-4440-A68D-BD4246C54D74}"/>
            </c:ext>
          </c:extLst>
        </c:ser>
        <c:ser>
          <c:idx val="58"/>
          <c:order val="59"/>
          <c:tx>
            <c:strRef>
              <c:f>'ASETTW Full'!$A$61</c:f>
              <c:strCache>
                <c:ptCount val="1"/>
                <c:pt idx="0">
                  <c:v>Flareon</c:v>
                </c:pt>
              </c:strCache>
            </c:strRef>
          </c:tx>
          <c:spPr>
            <a:ln w="28575" cap="rnd">
              <a:solidFill>
                <a:schemeClr val="accent2">
                  <a:alpha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Full'!$D$1:$W$1</c15:sqref>
                  </c15:fullRef>
                </c:ext>
              </c:extLst>
              <c:f>('ASETTW Full'!$D$1,'ASETTW Full'!$H$1,'ASETTW Full'!$L$1,'ASETTW Full'!$P$1,'ASETTW Full'!$T$1)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Full'!$D$61:$W$61</c15:sqref>
                  </c15:fullRef>
                </c:ext>
              </c:extLst>
              <c:f>('ASETTW Full'!$D$61,'ASETTW Full'!$H$61,'ASETTW Full'!$L$61,'ASETTW Full'!$P$61,'ASETTW Full'!$T$61)</c:f>
              <c:numCache>
                <c:formatCode>General</c:formatCode>
                <c:ptCount val="5"/>
                <c:pt idx="0">
                  <c:v>1.6410728446577323</c:v>
                </c:pt>
                <c:pt idx="1">
                  <c:v>1.5482358910166996</c:v>
                </c:pt>
                <c:pt idx="2">
                  <c:v>1.4821108681877611</c:v>
                </c:pt>
                <c:pt idx="3">
                  <c:v>1.4172119928193248</c:v>
                </c:pt>
                <c:pt idx="4">
                  <c:v>1.3625098297701235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D-93F5-4440-A68D-BD4246C54D74}"/>
            </c:ext>
          </c:extLst>
        </c:ser>
        <c:ser>
          <c:idx val="59"/>
          <c:order val="60"/>
          <c:tx>
            <c:strRef>
              <c:f>'ASETTW Full'!$A$62</c:f>
              <c:strCache>
                <c:ptCount val="1"/>
                <c:pt idx="0">
                  <c:v>Typhlosion</c:v>
                </c:pt>
              </c:strCache>
            </c:strRef>
          </c:tx>
          <c:spPr>
            <a:ln w="12700" cap="rnd">
              <a:solidFill>
                <a:schemeClr val="accent1">
                  <a:lumMod val="75000"/>
                  <a:alpha val="70000"/>
                </a:schemeClr>
              </a:solidFill>
              <a:round/>
            </a:ln>
            <a:effectLst/>
          </c:spPr>
          <c:marker>
            <c:symbol val="circle"/>
            <c:size val="3"/>
            <c:spPr>
              <a:solidFill>
                <a:schemeClr val="accent1">
                  <a:lumMod val="75000"/>
                </a:schemeClr>
              </a:solidFill>
              <a:ln w="9525">
                <a:solidFill>
                  <a:schemeClr val="accent1">
                    <a:lumMod val="75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Full'!$D$1:$W$1</c15:sqref>
                  </c15:fullRef>
                </c:ext>
              </c:extLst>
              <c:f>('ASETTW Full'!$D$1,'ASETTW Full'!$H$1,'ASETTW Full'!$L$1,'ASETTW Full'!$P$1,'ASETTW Full'!$T$1)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Full'!$D$62:$W$62</c15:sqref>
                  </c15:fullRef>
                </c:ext>
              </c:extLst>
              <c:f>('ASETTW Full'!$D$62,'ASETTW Full'!$H$62,'ASETTW Full'!$L$62,'ASETTW Full'!$P$62,'ASETTW Full'!$T$62)</c:f>
              <c:numCache>
                <c:formatCode>General</c:formatCode>
                <c:ptCount val="5"/>
                <c:pt idx="0">
                  <c:v>1.6757145805508238</c:v>
                </c:pt>
                <c:pt idx="1">
                  <c:v>1.5838639375785333</c:v>
                </c:pt>
                <c:pt idx="2">
                  <c:v>1.5107067339253368</c:v>
                </c:pt>
                <c:pt idx="3">
                  <c:v>1.4476350103817064</c:v>
                </c:pt>
                <c:pt idx="4">
                  <c:v>1.3889626250122777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E-93F5-4440-A68D-BD4246C54D74}"/>
            </c:ext>
          </c:extLst>
        </c:ser>
        <c:ser>
          <c:idx val="60"/>
          <c:order val="61"/>
          <c:tx>
            <c:strRef>
              <c:f>'ASETTW Full'!$A$63</c:f>
              <c:strCache>
                <c:ptCount val="1"/>
                <c:pt idx="0">
                  <c:v>Arcanine (Hisuian)</c:v>
                </c:pt>
              </c:strCache>
            </c:strRef>
          </c:tx>
          <c:spPr>
            <a:ln w="9525" cap="rnd">
              <a:solidFill>
                <a:schemeClr val="bg1">
                  <a:lumMod val="50000"/>
                  <a:alpha val="70000"/>
                </a:schemeClr>
              </a:solidFill>
              <a:round/>
            </a:ln>
            <a:effectLst/>
          </c:spPr>
          <c:marker>
            <c:symbol val="circle"/>
            <c:size val="2"/>
            <c:spPr>
              <a:solidFill>
                <a:schemeClr val="bg1">
                  <a:lumMod val="50000"/>
                </a:schemeClr>
              </a:solidFill>
              <a:ln w="9525">
                <a:solidFill>
                  <a:schemeClr val="bg1">
                    <a:lumMod val="5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Full'!$D$1:$W$1</c15:sqref>
                  </c15:fullRef>
                </c:ext>
              </c:extLst>
              <c:f>('ASETTW Full'!$D$1,'ASETTW Full'!$H$1,'ASETTW Full'!$L$1,'ASETTW Full'!$P$1,'ASETTW Full'!$T$1)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Full'!$D$63:$W$63</c15:sqref>
                  </c15:fullRef>
                </c:ext>
              </c:extLst>
              <c:f>('ASETTW Full'!$D$63,'ASETTW Full'!$H$63,'ASETTW Full'!$L$63,'ASETTW Full'!$P$63,'ASETTW Full'!$T$63)</c:f>
              <c:numCache>
                <c:formatCode>General</c:formatCode>
                <c:ptCount val="5"/>
                <c:pt idx="0">
                  <c:v>1.6911845824500154</c:v>
                </c:pt>
                <c:pt idx="1">
                  <c:v>1.6038097026188531</c:v>
                </c:pt>
                <c:pt idx="2">
                  <c:v>1.5190813259932323</c:v>
                </c:pt>
                <c:pt idx="3">
                  <c:v>1.4587677674492774</c:v>
                </c:pt>
                <c:pt idx="4">
                  <c:v>1.4025285789324555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F-93F5-4440-A68D-BD4246C54D74}"/>
            </c:ext>
          </c:extLst>
        </c:ser>
        <c:ser>
          <c:idx val="61"/>
          <c:order val="62"/>
          <c:tx>
            <c:strRef>
              <c:f>'ASETTW Full'!$A$64</c:f>
              <c:strCache>
                <c:ptCount val="1"/>
                <c:pt idx="0">
                  <c:v>Infernape</c:v>
                </c:pt>
              </c:strCache>
            </c:strRef>
          </c:tx>
          <c:spPr>
            <a:ln w="12700" cap="rnd">
              <a:solidFill>
                <a:srgbClr val="FFC000">
                  <a:alpha val="70000"/>
                </a:srgbClr>
              </a:solidFill>
              <a:round/>
            </a:ln>
            <a:effectLst/>
          </c:spPr>
          <c:marker>
            <c:symbol val="circle"/>
            <c:size val="3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Full'!$D$1:$W$1</c15:sqref>
                  </c15:fullRef>
                </c:ext>
              </c:extLst>
              <c:f>('ASETTW Full'!$D$1,'ASETTW Full'!$H$1,'ASETTW Full'!$L$1,'ASETTW Full'!$P$1,'ASETTW Full'!$T$1)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Full'!$D$64:$W$64</c15:sqref>
                  </c15:fullRef>
                </c:ext>
              </c:extLst>
              <c:f>('ASETTW Full'!$D$64,'ASETTW Full'!$H$64,'ASETTW Full'!$L$64,'ASETTW Full'!$P$64,'ASETTW Full'!$T$64)</c:f>
              <c:numCache>
                <c:formatCode>General</c:formatCode>
                <c:ptCount val="5"/>
                <c:pt idx="0">
                  <c:v>1.7251111152562113</c:v>
                </c:pt>
                <c:pt idx="1">
                  <c:v>1.6161671158246815</c:v>
                </c:pt>
                <c:pt idx="2">
                  <c:v>1.5261537817658135</c:v>
                </c:pt>
                <c:pt idx="3">
                  <c:v>1.4542255711901912</c:v>
                </c:pt>
                <c:pt idx="4">
                  <c:v>1.3931957108785051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0-93F5-4440-A68D-BD4246C54D74}"/>
            </c:ext>
          </c:extLst>
        </c:ser>
        <c:ser>
          <c:idx val="62"/>
          <c:order val="63"/>
          <c:tx>
            <c:strRef>
              <c:f>'ASETTW Full'!$A$65</c:f>
              <c:strCache>
                <c:ptCount val="1"/>
                <c:pt idx="0">
                  <c:v>Arcanine</c:v>
                </c:pt>
              </c:strCache>
            </c:strRef>
          </c:tx>
          <c:spPr>
            <a:ln w="12700" cap="rnd">
              <a:solidFill>
                <a:schemeClr val="accent2">
                  <a:lumMod val="60000"/>
                  <a:lumOff val="40000"/>
                  <a:alpha val="70000"/>
                </a:schemeClr>
              </a:solidFill>
              <a:round/>
            </a:ln>
            <a:effectLst/>
          </c:spPr>
          <c:marker>
            <c:symbol val="circle"/>
            <c:size val="3"/>
            <c:spPr>
              <a:solidFill>
                <a:schemeClr val="accent2">
                  <a:lumMod val="60000"/>
                  <a:lumOff val="40000"/>
                </a:schemeClr>
              </a:solidFill>
              <a:ln w="9525">
                <a:solidFill>
                  <a:schemeClr val="accent2">
                    <a:lumMod val="60000"/>
                    <a:lumOff val="4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Full'!$D$1:$W$1</c15:sqref>
                  </c15:fullRef>
                </c:ext>
              </c:extLst>
              <c:f>('ASETTW Full'!$D$1,'ASETTW Full'!$H$1,'ASETTW Full'!$L$1,'ASETTW Full'!$P$1,'ASETTW Full'!$T$1)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Full'!$D$65:$W$65</c15:sqref>
                  </c15:fullRef>
                </c:ext>
              </c:extLst>
              <c:f>('ASETTW Full'!$D$65,'ASETTW Full'!$H$65,'ASETTW Full'!$L$65,'ASETTW Full'!$P$65,'ASETTW Full'!$T$65)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1-93F5-4440-A68D-BD4246C54D74}"/>
            </c:ext>
          </c:extLst>
        </c:ser>
        <c:ser>
          <c:idx val="63"/>
          <c:order val="64"/>
          <c:tx>
            <c:strRef>
              <c:f>'ASETTW Full'!$A$66</c:f>
              <c:strCache>
                <c:ptCount val="1"/>
                <c:pt idx="0">
                  <c:v>Darmanitan (Galarian Zen)</c:v>
                </c:pt>
              </c:strCache>
            </c:strRef>
          </c:tx>
          <c:spPr>
            <a:ln w="28575" cap="rnd">
              <a:solidFill>
                <a:srgbClr val="33CCCC">
                  <a:alpha val="70000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33CCCC"/>
              </a:solidFill>
              <a:ln w="9525">
                <a:solidFill>
                  <a:srgbClr val="33CCCC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Full'!$D$1:$W$1</c15:sqref>
                  </c15:fullRef>
                </c:ext>
              </c:extLst>
              <c:f>('ASETTW Full'!$D$1,'ASETTW Full'!$H$1,'ASETTW Full'!$L$1,'ASETTW Full'!$P$1,'ASETTW Full'!$T$1)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Full'!$D$66:$W$66</c15:sqref>
                  </c15:fullRef>
                </c:ext>
              </c:extLst>
              <c:f>('ASETTW Full'!$D$66,'ASETTW Full'!$H$66,'ASETTW Full'!$L$66,'ASETTW Full'!$P$66,'ASETTW Full'!$T$66)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2-93F5-4440-A68D-BD4246C54D74}"/>
            </c:ext>
          </c:extLst>
        </c:ser>
        <c:ser>
          <c:idx val="64"/>
          <c:order val="65"/>
          <c:tx>
            <c:strRef>
              <c:f>'ASETTW Full'!$A$67</c:f>
              <c:strCache>
                <c:ptCount val="1"/>
                <c:pt idx="0">
                  <c:v>Magmortar</c:v>
                </c:pt>
              </c:strCache>
            </c:strRef>
          </c:tx>
          <c:spPr>
            <a:ln w="12700" cap="rnd">
              <a:solidFill>
                <a:srgbClr val="FF0000">
                  <a:alpha val="70000"/>
                </a:srgbClr>
              </a:solidFill>
              <a:round/>
            </a:ln>
            <a:effectLst/>
          </c:spPr>
          <c:marker>
            <c:symbol val="circle"/>
            <c:size val="3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Full'!$D$1:$W$1</c15:sqref>
                  </c15:fullRef>
                </c:ext>
              </c:extLst>
              <c:f>('ASETTW Full'!$D$1,'ASETTW Full'!$H$1,'ASETTW Full'!$L$1,'ASETTW Full'!$P$1,'ASETTW Full'!$T$1)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Full'!$D$67:$W$67</c15:sqref>
                  </c15:fullRef>
                </c:ext>
              </c:extLst>
              <c:f>('ASETTW Full'!$D$67,'ASETTW Full'!$H$67,'ASETTW Full'!$L$67,'ASETTW Full'!$P$67,'ASETTW Full'!$T$67)</c:f>
              <c:numCache>
                <c:formatCode>General</c:formatCode>
                <c:ptCount val="5"/>
                <c:pt idx="0">
                  <c:v>1.7069116974150869</c:v>
                </c:pt>
                <c:pt idx="1">
                  <c:v>1.61911702575029</c:v>
                </c:pt>
                <c:pt idx="2">
                  <c:v>1.548925150441691</c:v>
                </c:pt>
                <c:pt idx="3">
                  <c:v>1.4862913814639318</c:v>
                </c:pt>
                <c:pt idx="4">
                  <c:v>1.4337818084552389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3-93F5-4440-A68D-BD4246C54D74}"/>
            </c:ext>
          </c:extLst>
        </c:ser>
        <c:ser>
          <c:idx val="65"/>
          <c:order val="66"/>
          <c:tx>
            <c:strRef>
              <c:f>'ASETTW Full'!$A$68</c:f>
              <c:strCache>
                <c:ptCount val="1"/>
                <c:pt idx="0">
                  <c:v>Pyroar</c:v>
                </c:pt>
              </c:strCache>
            </c:strRef>
          </c:tx>
          <c:spPr>
            <a:ln w="12700" cap="rnd">
              <a:solidFill>
                <a:schemeClr val="accent4">
                  <a:lumMod val="75000"/>
                  <a:alpha val="70000"/>
                </a:schemeClr>
              </a:solidFill>
              <a:round/>
            </a:ln>
            <a:effectLst/>
          </c:spPr>
          <c:marker>
            <c:symbol val="circle"/>
            <c:size val="3"/>
            <c:spPr>
              <a:solidFill>
                <a:schemeClr val="accent4">
                  <a:lumMod val="75000"/>
                </a:schemeClr>
              </a:solidFill>
              <a:ln w="9525">
                <a:solidFill>
                  <a:schemeClr val="accent4">
                    <a:lumMod val="75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Full'!$D$1:$W$1</c15:sqref>
                  </c15:fullRef>
                </c:ext>
              </c:extLst>
              <c:f>('ASETTW Full'!$D$1,'ASETTW Full'!$H$1,'ASETTW Full'!$L$1,'ASETTW Full'!$P$1,'ASETTW Full'!$T$1)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Full'!$D$68:$W$68</c15:sqref>
                  </c15:fullRef>
                </c:ext>
              </c:extLst>
              <c:f>('ASETTW Full'!$D$68,'ASETTW Full'!$H$68,'ASETTW Full'!$L$68,'ASETTW Full'!$P$68,'ASETTW Full'!$T$68)</c:f>
              <c:numCache>
                <c:formatCode>General</c:formatCode>
                <c:ptCount val="5"/>
                <c:pt idx="0">
                  <c:v>1.7647773933918027</c:v>
                </c:pt>
                <c:pt idx="1">
                  <c:v>1.6666604305251758</c:v>
                </c:pt>
                <c:pt idx="2">
                  <c:v>1.5949721722593153</c:v>
                </c:pt>
                <c:pt idx="3">
                  <c:v>1.5119120780820587</c:v>
                </c:pt>
                <c:pt idx="4">
                  <c:v>1.4485947404908155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4-93F5-4440-A68D-BD4246C54D74}"/>
            </c:ext>
          </c:extLst>
        </c:ser>
        <c:ser>
          <c:idx val="66"/>
          <c:order val="67"/>
          <c:tx>
            <c:strRef>
              <c:f>'ASETTW Full'!$A$69</c:f>
              <c:strCache>
                <c:ptCount val="1"/>
              </c:strCache>
            </c:strRef>
          </c:tx>
          <c:spPr>
            <a:ln w="28575" cap="rnd">
              <a:solidFill>
                <a:srgbClr val="D60093">
                  <a:alpha val="70000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D60093"/>
              </a:solidFill>
              <a:ln w="9525">
                <a:solidFill>
                  <a:srgbClr val="D60093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Full'!$D$1:$W$1</c15:sqref>
                  </c15:fullRef>
                </c:ext>
              </c:extLst>
              <c:f>('ASETTW Full'!$D$1,'ASETTW Full'!$H$1,'ASETTW Full'!$L$1,'ASETTW Full'!$P$1,'ASETTW Full'!$T$1)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Full'!$D$69:$W$69</c15:sqref>
                  </c15:fullRef>
                </c:ext>
              </c:extLst>
              <c:f>('ASETTW Full'!$D$69,'ASETTW Full'!$H$69,'ASETTW Full'!$L$69,'ASETTW Full'!$P$69,'ASETTW Full'!$T$69)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5-93F5-4440-A68D-BD4246C54D74}"/>
            </c:ext>
          </c:extLst>
        </c:ser>
        <c:ser>
          <c:idx val="67"/>
          <c:order val="68"/>
          <c:tx>
            <c:strRef>
              <c:f>'ASETTW Full'!$A$70</c:f>
              <c:strCache>
                <c:ptCount val="1"/>
                <c:pt idx="0">
                  <c:v>Houndoom</c:v>
                </c:pt>
              </c:strCache>
            </c:strRef>
          </c:tx>
          <c:spPr>
            <a:ln w="12700" cap="rnd">
              <a:solidFill>
                <a:schemeClr val="tx1">
                  <a:alpha val="70000"/>
                </a:schemeClr>
              </a:solidFill>
              <a:round/>
            </a:ln>
            <a:effectLst/>
          </c:spPr>
          <c:marker>
            <c:symbol val="circle"/>
            <c:size val="3"/>
            <c:spPr>
              <a:solidFill>
                <a:schemeClr val="tx1"/>
              </a:solidFill>
              <a:ln w="9525">
                <a:solidFill>
                  <a:schemeClr val="tx1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Full'!$D$1:$W$1</c15:sqref>
                  </c15:fullRef>
                </c:ext>
              </c:extLst>
              <c:f>('ASETTW Full'!$D$1,'ASETTW Full'!$H$1,'ASETTW Full'!$L$1,'ASETTW Full'!$P$1,'ASETTW Full'!$T$1)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Full'!$D$70:$W$70</c15:sqref>
                  </c15:fullRef>
                </c:ext>
              </c:extLst>
              <c:f>('ASETTW Full'!$D$70,'ASETTW Full'!$H$70,'ASETTW Full'!$L$70,'ASETTW Full'!$P$70,'ASETTW Full'!$T$70)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6-93F5-4440-A68D-BD4246C54D74}"/>
            </c:ext>
          </c:extLst>
        </c:ser>
        <c:ser>
          <c:idx val="68"/>
          <c:order val="69"/>
          <c:tx>
            <c:strRef>
              <c:f>'ASETTW Full'!$A$71</c:f>
              <c:strCache>
                <c:ptCount val="1"/>
                <c:pt idx="0">
                  <c:v>Primal Groudon</c:v>
                </c:pt>
              </c:strCache>
            </c:strRef>
          </c:tx>
          <c:spPr>
            <a:ln w="76200" cap="rnd">
              <a:solidFill>
                <a:srgbClr val="FF0000">
                  <a:alpha val="70000"/>
                </a:srgbClr>
              </a:solidFill>
              <a:prstDash val="lgDash"/>
              <a:round/>
            </a:ln>
            <a:effectLst/>
          </c:spPr>
          <c:marker>
            <c:symbol val="circle"/>
            <c:size val="10"/>
            <c:spPr>
              <a:solidFill>
                <a:srgbClr val="FF0000"/>
              </a:solidFill>
              <a:ln w="9525">
                <a:solidFill>
                  <a:schemeClr val="accent3">
                    <a:lumMod val="80000"/>
                    <a:lumOff val="2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Full'!$D$1:$W$1</c15:sqref>
                  </c15:fullRef>
                </c:ext>
              </c:extLst>
              <c:f>('ASETTW Full'!$D$1,'ASETTW Full'!$H$1,'ASETTW Full'!$L$1,'ASETTW Full'!$P$1,'ASETTW Full'!$T$1)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Full'!$D$71:$W$71</c15:sqref>
                  </c15:fullRef>
                </c:ext>
              </c:extLst>
              <c:f>('ASETTW Full'!$D$71,'ASETTW Full'!$H$71,'ASETTW Full'!$L$71,'ASETTW Full'!$P$71,'ASETTW Full'!$T$71)</c:f>
              <c:numCache>
                <c:formatCode>General</c:formatCode>
                <c:ptCount val="5"/>
                <c:pt idx="0">
                  <c:v>1.0224789392198799</c:v>
                </c:pt>
                <c:pt idx="1">
                  <c:v>0.97225690514504282</c:v>
                </c:pt>
                <c:pt idx="2">
                  <c:v>0.9281673478080904</c:v>
                </c:pt>
                <c:pt idx="3">
                  <c:v>0.89208261107872655</c:v>
                </c:pt>
                <c:pt idx="4">
                  <c:v>0.85728186138128493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7-93F5-4440-A68D-BD4246C54D74}"/>
            </c:ext>
          </c:extLst>
        </c:ser>
        <c:ser>
          <c:idx val="69"/>
          <c:order val="70"/>
          <c:tx>
            <c:strRef>
              <c:f>'ASETTW Full'!$A$72</c:f>
              <c:strCache>
                <c:ptCount val="1"/>
                <c:pt idx="0">
                  <c:v>Primal Groudon</c:v>
                </c:pt>
              </c:strCache>
            </c:strRef>
          </c:tx>
          <c:spPr>
            <a:ln w="76200" cap="rnd">
              <a:solidFill>
                <a:srgbClr val="FF0000">
                  <a:alpha val="70000"/>
                </a:srgbClr>
              </a:solidFill>
              <a:prstDash val="lgDash"/>
              <a:round/>
            </a:ln>
            <a:effectLst/>
          </c:spPr>
          <c:marker>
            <c:symbol val="circle"/>
            <c:size val="10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Full'!$D$1:$W$1</c15:sqref>
                  </c15:fullRef>
                </c:ext>
              </c:extLst>
              <c:f>('ASETTW Full'!$D$1,'ASETTW Full'!$H$1,'ASETTW Full'!$L$1,'ASETTW Full'!$P$1,'ASETTW Full'!$T$1)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Full'!$D$72:$W$72</c15:sqref>
                  </c15:fullRef>
                </c:ext>
              </c:extLst>
              <c:f>('ASETTW Full'!$D$72,'ASETTW Full'!$H$72,'ASETTW Full'!$L$72,'ASETTW Full'!$P$72,'ASETTW Full'!$T$72)</c:f>
              <c:numCache>
                <c:formatCode>General</c:formatCode>
                <c:ptCount val="5"/>
                <c:pt idx="0">
                  <c:v>1.1167477245528468</c:v>
                </c:pt>
                <c:pt idx="1">
                  <c:v>1.0626050259628006</c:v>
                </c:pt>
                <c:pt idx="2">
                  <c:v>1.0124374895837505</c:v>
                </c:pt>
                <c:pt idx="3">
                  <c:v>0.97322903405651584</c:v>
                </c:pt>
                <c:pt idx="4">
                  <c:v>0.93464113936546556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8-93F5-4440-A68D-BD4246C54D74}"/>
            </c:ext>
          </c:extLst>
        </c:ser>
        <c:ser>
          <c:idx val="70"/>
          <c:order val="71"/>
          <c:tx>
            <c:strRef>
              <c:f>'ASETTW Full'!$A$73</c:f>
              <c:strCache>
                <c:ptCount val="1"/>
                <c:pt idx="0">
                  <c:v>Shadow Blacephalon</c:v>
                </c:pt>
              </c:strCache>
            </c:strRef>
          </c:tx>
          <c:spPr>
            <a:ln w="57150" cap="rnd">
              <a:solidFill>
                <a:srgbClr val="00B0F0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8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Full'!$D$1:$W$1</c15:sqref>
                  </c15:fullRef>
                </c:ext>
              </c:extLst>
              <c:f>('ASETTW Full'!$D$1,'ASETTW Full'!$H$1,'ASETTW Full'!$L$1,'ASETTW Full'!$P$1,'ASETTW Full'!$T$1)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Full'!$D$73:$W$73</c15:sqref>
                  </c15:fullRef>
                </c:ext>
              </c:extLst>
              <c:f>('ASETTW Full'!$D$73,'ASETTW Full'!$H$73,'ASETTW Full'!$L$73,'ASETTW Full'!$P$73,'ASETTW Full'!$T$73)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9-93F5-4440-A68D-BD4246C54D74}"/>
            </c:ext>
          </c:extLst>
        </c:ser>
        <c:ser>
          <c:idx val="71"/>
          <c:order val="72"/>
          <c:tx>
            <c:strRef>
              <c:f>'ASETTW Full'!$A$74</c:f>
              <c:strCache>
                <c:ptCount val="1"/>
                <c:pt idx="0">
                  <c:v>Shadow Darmanitan</c:v>
                </c:pt>
              </c:strCache>
            </c:strRef>
          </c:tx>
          <c:spPr>
            <a:ln w="76200" cap="rnd">
              <a:solidFill>
                <a:srgbClr val="C00000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10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Full'!$D$1:$W$1</c15:sqref>
                  </c15:fullRef>
                </c:ext>
              </c:extLst>
              <c:f>('ASETTW Full'!$D$1,'ASETTW Full'!$H$1,'ASETTW Full'!$L$1,'ASETTW Full'!$P$1,'ASETTW Full'!$T$1)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Full'!$D$74:$W$74</c15:sqref>
                  </c15:fullRef>
                </c:ext>
              </c:extLst>
              <c:f>('ASETTW Full'!$D$74,'ASETTW Full'!$H$74,'ASETTW Full'!$L$74,'ASETTW Full'!$P$74,'ASETTW Full'!$T$74)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A-93F5-4440-A68D-BD4246C54D74}"/>
            </c:ext>
          </c:extLst>
        </c:ser>
        <c:ser>
          <c:idx val="72"/>
          <c:order val="73"/>
          <c:tx>
            <c:strRef>
              <c:f>'ASETTW Full'!$A$75</c:f>
              <c:strCache>
                <c:ptCount val="1"/>
                <c:pt idx="0">
                  <c:v>Shadow Hisuian Typhlosion</c:v>
                </c:pt>
              </c:strCache>
            </c:strRef>
          </c:tx>
          <c:spPr>
            <a:ln w="76200" cap="rnd">
              <a:solidFill>
                <a:srgbClr val="2F5597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10"/>
            <c:spPr>
              <a:solidFill>
                <a:srgbClr val="2F5597"/>
              </a:solidFill>
              <a:ln w="9525">
                <a:solidFill>
                  <a:srgbClr val="2F5597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Full'!$D$1:$W$1</c15:sqref>
                  </c15:fullRef>
                </c:ext>
              </c:extLst>
              <c:f>('ASETTW Full'!$D$1,'ASETTW Full'!$H$1,'ASETTW Full'!$L$1,'ASETTW Full'!$P$1,'ASETTW Full'!$T$1)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Full'!$D$75:$W$75</c15:sqref>
                  </c15:fullRef>
                </c:ext>
              </c:extLst>
              <c:f>('ASETTW Full'!$D$75,'ASETTW Full'!$H$75,'ASETTW Full'!$L$75,'ASETTW Full'!$P$75,'ASETTW Full'!$T$75)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B-93F5-4440-A68D-BD4246C54D74}"/>
            </c:ext>
          </c:extLst>
        </c:ser>
        <c:ser>
          <c:idx val="73"/>
          <c:order val="74"/>
          <c:tx>
            <c:strRef>
              <c:f>'ASETTW Full'!$A$76</c:f>
              <c:strCache>
                <c:ptCount val="1"/>
                <c:pt idx="0">
                  <c:v>Iron Moth</c:v>
                </c:pt>
              </c:strCache>
            </c:strRef>
          </c:tx>
          <c:spPr>
            <a:ln w="76200" cap="rnd">
              <a:solidFill>
                <a:srgbClr val="FF9933">
                  <a:alpha val="70000"/>
                </a:srgbClr>
              </a:solidFill>
              <a:round/>
            </a:ln>
            <a:effectLst/>
          </c:spPr>
          <c:marker>
            <c:symbol val="circle"/>
            <c:size val="10"/>
            <c:spPr>
              <a:solidFill>
                <a:srgbClr val="FF9933"/>
              </a:solidFill>
              <a:ln w="9525">
                <a:solidFill>
                  <a:srgbClr val="FF9933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Full'!$D$1:$W$1</c15:sqref>
                  </c15:fullRef>
                </c:ext>
              </c:extLst>
              <c:f>('ASETTW Full'!$D$1,'ASETTW Full'!$H$1,'ASETTW Full'!$L$1,'ASETTW Full'!$P$1,'ASETTW Full'!$T$1)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Full'!$D$76:$W$76</c15:sqref>
                  </c15:fullRef>
                </c:ext>
              </c:extLst>
              <c:f>('ASETTW Full'!$D$76,'ASETTW Full'!$H$76,'ASETTW Full'!$L$76,'ASETTW Full'!$P$76,'ASETTW Full'!$T$76)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C-93F5-4440-A68D-BD4246C54D74}"/>
            </c:ext>
          </c:extLst>
        </c:ser>
        <c:ser>
          <c:idx val="74"/>
          <c:order val="75"/>
          <c:tx>
            <c:strRef>
              <c:f>'ASETTW Full'!$A$77</c:f>
              <c:strCache>
                <c:ptCount val="1"/>
                <c:pt idx="0">
                  <c:v>Chi-Yu</c:v>
                </c:pt>
              </c:strCache>
            </c:strRef>
          </c:tx>
          <c:spPr>
            <a:ln w="28575" cap="rnd">
              <a:solidFill>
                <a:schemeClr val="tx1">
                  <a:alpha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1"/>
              </a:solidFill>
              <a:ln w="9525">
                <a:solidFill>
                  <a:schemeClr val="tx1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Full'!$D$1:$W$1</c15:sqref>
                  </c15:fullRef>
                </c:ext>
              </c:extLst>
              <c:f>('ASETTW Full'!$D$1,'ASETTW Full'!$H$1,'ASETTW Full'!$L$1,'ASETTW Full'!$P$1,'ASETTW Full'!$T$1)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Full'!$D$77:$W$77</c15:sqref>
                  </c15:fullRef>
                </c:ext>
              </c:extLst>
              <c:f>('ASETTW Full'!$D$77,'ASETTW Full'!$H$77,'ASETTW Full'!$L$77,'ASETTW Full'!$P$77,'ASETTW Full'!$T$77)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D-93F5-4440-A68D-BD4246C54D74}"/>
            </c:ext>
          </c:extLst>
        </c:ser>
        <c:ser>
          <c:idx val="75"/>
          <c:order val="76"/>
          <c:tx>
            <c:strRef>
              <c:f>'ASETTW Full'!$A$78</c:f>
              <c:strCache>
                <c:ptCount val="1"/>
                <c:pt idx="0">
                  <c:v>Primal Groudon</c:v>
                </c:pt>
              </c:strCache>
            </c:strRef>
          </c:tx>
          <c:spPr>
            <a:ln w="28575" cap="rnd">
              <a:solidFill>
                <a:srgbClr val="FF0000">
                  <a:alpha val="70000"/>
                </a:srgbClr>
              </a:solidFill>
              <a:prstDash val="lgDash"/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Full'!$D$1:$W$1</c15:sqref>
                  </c15:fullRef>
                </c:ext>
              </c:extLst>
              <c:f>('ASETTW Full'!$D$1,'ASETTW Full'!$H$1,'ASETTW Full'!$L$1,'ASETTW Full'!$P$1,'ASETTW Full'!$T$1)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Full'!$D$78:$W$78</c15:sqref>
                  </c15:fullRef>
                </c:ext>
              </c:extLst>
              <c:f>('ASETTW Full'!$D$78,'ASETTW Full'!$H$78,'ASETTW Full'!$L$78,'ASETTW Full'!$P$78,'ASETTW Full'!$T$78)</c:f>
              <c:numCache>
                <c:formatCode>General</c:formatCode>
                <c:ptCount val="5"/>
                <c:pt idx="0">
                  <c:v>1.0755177891583418</c:v>
                </c:pt>
                <c:pt idx="1">
                  <c:v>1.0196941062874949</c:v>
                </c:pt>
                <c:pt idx="2">
                  <c:v>0.97135336484853907</c:v>
                </c:pt>
                <c:pt idx="3">
                  <c:v>0.93503480081906543</c:v>
                </c:pt>
                <c:pt idx="4">
                  <c:v>0.89990265686182591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E-93F5-4440-A68D-BD4246C54D74}"/>
            </c:ext>
          </c:extLst>
        </c:ser>
        <c:ser>
          <c:idx val="76"/>
          <c:order val="77"/>
          <c:tx>
            <c:strRef>
              <c:f>'ASETTW Full'!$A$79</c:f>
              <c:strCache>
                <c:ptCount val="1"/>
                <c:pt idx="0">
                  <c:v>Shadow Reshiram</c:v>
                </c:pt>
              </c:strCache>
            </c:strRef>
          </c:tx>
          <c:spPr>
            <a:ln w="28575" cap="rnd">
              <a:solidFill>
                <a:schemeClr val="accent1"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Full'!$D$1:$W$1</c15:sqref>
                  </c15:fullRef>
                </c:ext>
              </c:extLst>
              <c:f>('ASETTW Full'!$D$1,'ASETTW Full'!$H$1,'ASETTW Full'!$L$1,'ASETTW Full'!$P$1,'ASETTW Full'!$T$1)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Full'!$D$79:$W$79</c15:sqref>
                  </c15:fullRef>
                </c:ext>
              </c:extLst>
              <c:f>('ASETTW Full'!$D$79,'ASETTW Full'!$H$79,'ASETTW Full'!$L$79,'ASETTW Full'!$P$79,'ASETTW Full'!$T$79)</c:f>
              <c:numCache>
                <c:formatCode>General</c:formatCode>
                <c:ptCount val="5"/>
                <c:pt idx="0">
                  <c:v>1.0762439267518102</c:v>
                </c:pt>
                <c:pt idx="1">
                  <c:v>1.0207751990026368</c:v>
                </c:pt>
                <c:pt idx="2">
                  <c:v>0.97165493019546489</c:v>
                </c:pt>
                <c:pt idx="3">
                  <c:v>0.93402703163424117</c:v>
                </c:pt>
                <c:pt idx="4">
                  <c:v>0.89875583405596426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F-93F5-4440-A68D-BD4246C54D74}"/>
            </c:ext>
          </c:extLst>
        </c:ser>
        <c:ser>
          <c:idx val="77"/>
          <c:order val="78"/>
          <c:tx>
            <c:strRef>
              <c:f>'ASETTW Full'!$A$80</c:f>
              <c:strCache>
                <c:ptCount val="1"/>
                <c:pt idx="0">
                  <c:v>Primal Groudon</c:v>
                </c:pt>
              </c:strCache>
            </c:strRef>
          </c:tx>
          <c:spPr>
            <a:ln w="28575" cap="rnd">
              <a:solidFill>
                <a:srgbClr val="FF0000">
                  <a:alpha val="70000"/>
                </a:srgbClr>
              </a:solidFill>
              <a:prstDash val="lgDash"/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Full'!$D$1:$W$1</c15:sqref>
                  </c15:fullRef>
                </c:ext>
              </c:extLst>
              <c:f>('ASETTW Full'!$D$1,'ASETTW Full'!$H$1,'ASETTW Full'!$L$1,'ASETTW Full'!$P$1,'ASETTW Full'!$T$1)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Full'!$D$80:$W$80</c15:sqref>
                  </c15:fullRef>
                </c:ext>
              </c:extLst>
              <c:f>('ASETTW Full'!$D$80,'ASETTW Full'!$H$80,'ASETTW Full'!$L$80,'ASETTW Full'!$P$80,'ASETTW Full'!$T$80)</c:f>
              <c:numCache>
                <c:formatCode>General</c:formatCode>
                <c:ptCount val="5"/>
                <c:pt idx="0">
                  <c:v>1.1207290214107732</c:v>
                </c:pt>
                <c:pt idx="1">
                  <c:v>1.0716297065585467</c:v>
                </c:pt>
                <c:pt idx="2">
                  <c:v>1.025039655377457</c:v>
                </c:pt>
                <c:pt idx="3">
                  <c:v>0.98649423749707066</c:v>
                </c:pt>
                <c:pt idx="4">
                  <c:v>0.95095021118797018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51-93F5-4440-A68D-BD4246C54D74}"/>
            </c:ext>
          </c:extLst>
        </c:ser>
        <c:ser>
          <c:idx val="78"/>
          <c:order val="79"/>
          <c:tx>
            <c:strRef>
              <c:f>'ASETTW Full'!$A$81</c:f>
              <c:strCache>
                <c:ptCount val="1"/>
                <c:pt idx="0">
                  <c:v>Primal Groudon</c:v>
                </c:pt>
              </c:strCache>
            </c:strRef>
          </c:tx>
          <c:spPr>
            <a:ln w="28575" cap="rnd">
              <a:solidFill>
                <a:srgbClr val="FF0000">
                  <a:alpha val="70000"/>
                </a:srgbClr>
              </a:solidFill>
              <a:prstDash val="lgDash"/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Full'!$D$1:$W$1</c15:sqref>
                  </c15:fullRef>
                </c:ext>
              </c:extLst>
              <c:f>('ASETTW Full'!$D$1,'ASETTW Full'!$H$1,'ASETTW Full'!$L$1,'ASETTW Full'!$P$1,'ASETTW Full'!$T$1)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Full'!$D$81:$W$81</c15:sqref>
                  </c15:fullRef>
                </c:ext>
              </c:extLst>
              <c:f>('ASETTW Full'!$D$81,'ASETTW Full'!$H$81,'ASETTW Full'!$L$81,'ASETTW Full'!$P$81,'ASETTW Full'!$T$81)</c:f>
              <c:numCache>
                <c:formatCode>General</c:formatCode>
                <c:ptCount val="5"/>
                <c:pt idx="0">
                  <c:v>1.151988118466416</c:v>
                </c:pt>
                <c:pt idx="1">
                  <c:v>1.0968194270101657</c:v>
                </c:pt>
                <c:pt idx="2">
                  <c:v>1.0499136753991432</c:v>
                </c:pt>
                <c:pt idx="3">
                  <c:v>1.0111723841386411</c:v>
                </c:pt>
                <c:pt idx="4">
                  <c:v>0.9764540801777738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52-93F5-4440-A68D-BD4246C54D74}"/>
            </c:ext>
          </c:extLst>
        </c:ser>
        <c:ser>
          <c:idx val="79"/>
          <c:order val="80"/>
          <c:tx>
            <c:strRef>
              <c:f>'ASETTW Full'!$A$82</c:f>
              <c:strCache>
                <c:ptCount val="1"/>
                <c:pt idx="0">
                  <c:v>Primal Groudon</c:v>
                </c:pt>
              </c:strCache>
            </c:strRef>
          </c:tx>
          <c:spPr>
            <a:ln w="28575" cap="rnd">
              <a:solidFill>
                <a:srgbClr val="FF0000">
                  <a:alpha val="70000"/>
                </a:srgbClr>
              </a:solidFill>
              <a:prstDash val="lgDash"/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Full'!$D$1:$W$1</c15:sqref>
                  </c15:fullRef>
                </c:ext>
              </c:extLst>
              <c:f>('ASETTW Full'!$D$1,'ASETTW Full'!$H$1,'ASETTW Full'!$L$1,'ASETTW Full'!$P$1,'ASETTW Full'!$T$1)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Full'!$D$82:$W$82</c15:sqref>
                  </c15:fullRef>
                </c:ext>
              </c:extLst>
              <c:f>('ASETTW Full'!$D$82,'ASETTW Full'!$H$82,'ASETTW Full'!$L$82,'ASETTW Full'!$P$82,'ASETTW Full'!$T$82)</c:f>
              <c:numCache>
                <c:formatCode>General</c:formatCode>
                <c:ptCount val="5"/>
                <c:pt idx="0">
                  <c:v>1.1712664173372502</c:v>
                </c:pt>
                <c:pt idx="1">
                  <c:v>1.1110333698731598</c:v>
                </c:pt>
                <c:pt idx="2">
                  <c:v>1.0579590533873908</c:v>
                </c:pt>
                <c:pt idx="3">
                  <c:v>1.0179996435681458</c:v>
                </c:pt>
                <c:pt idx="4">
                  <c:v>0.97933270124256755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53-93F5-4440-A68D-BD4246C54D74}"/>
            </c:ext>
          </c:extLst>
        </c:ser>
        <c:ser>
          <c:idx val="80"/>
          <c:order val="81"/>
          <c:tx>
            <c:strRef>
              <c:f>'ASETTW Full'!$A$83</c:f>
              <c:strCache>
                <c:ptCount val="1"/>
                <c:pt idx="0">
                  <c:v>Primal Groudon</c:v>
                </c:pt>
              </c:strCache>
            </c:strRef>
          </c:tx>
          <c:spPr>
            <a:ln w="28575" cap="rnd">
              <a:solidFill>
                <a:srgbClr val="FF0000">
                  <a:alpha val="70000"/>
                </a:srgbClr>
              </a:solidFill>
              <a:prstDash val="lgDash"/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Full'!$D$1:$W$1</c15:sqref>
                  </c15:fullRef>
                </c:ext>
              </c:extLst>
              <c:f>('ASETTW Full'!$D$1,'ASETTW Full'!$H$1,'ASETTW Full'!$L$1,'ASETTW Full'!$P$1,'ASETTW Full'!$T$1)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Full'!$D$83:$W$83</c15:sqref>
                  </c15:fullRef>
                </c:ext>
              </c:extLst>
              <c:f>('ASETTW Full'!$D$83,'ASETTW Full'!$H$83,'ASETTW Full'!$L$83,'ASETTW Full'!$P$83,'ASETTW Full'!$T$83)</c:f>
              <c:numCache>
                <c:formatCode>General</c:formatCode>
                <c:ptCount val="5"/>
                <c:pt idx="0">
                  <c:v>1.2436423776683743</c:v>
                </c:pt>
                <c:pt idx="1">
                  <c:v>1.1788519396457144</c:v>
                </c:pt>
                <c:pt idx="2">
                  <c:v>1.1278104827194926</c:v>
                </c:pt>
                <c:pt idx="3">
                  <c:v>1.089164080118374</c:v>
                </c:pt>
                <c:pt idx="4">
                  <c:v>1.0470392615021529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54-93F5-4440-A68D-BD4246C54D74}"/>
            </c:ext>
          </c:extLst>
        </c:ser>
        <c:ser>
          <c:idx val="81"/>
          <c:order val="82"/>
          <c:tx>
            <c:strRef>
              <c:f>'ASETTW Full'!$A$84</c:f>
              <c:strCache>
                <c:ptCount val="1"/>
                <c:pt idx="0">
                  <c:v>Primal Groudon</c:v>
                </c:pt>
              </c:strCache>
            </c:strRef>
          </c:tx>
          <c:spPr>
            <a:ln w="28575" cap="rnd">
              <a:solidFill>
                <a:srgbClr val="FF0000">
                  <a:alpha val="70000"/>
                </a:srgbClr>
              </a:solidFill>
              <a:prstDash val="lgDash"/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Full'!$D$1:$W$1</c15:sqref>
                  </c15:fullRef>
                </c:ext>
              </c:extLst>
              <c:f>('ASETTW Full'!$D$1,'ASETTW Full'!$H$1,'ASETTW Full'!$L$1,'ASETTW Full'!$P$1,'ASETTW Full'!$T$1)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Full'!$D$84:$W$84</c15:sqref>
                  </c15:fullRef>
                </c:ext>
              </c:extLst>
              <c:f>('ASETTW Full'!$D$84,'ASETTW Full'!$H$84,'ASETTW Full'!$L$84,'ASETTW Full'!$P$84,'ASETTW Full'!$T$84)</c:f>
              <c:numCache>
                <c:formatCode>General</c:formatCode>
                <c:ptCount val="5"/>
                <c:pt idx="0">
                  <c:v>1.4059465799789317</c:v>
                </c:pt>
                <c:pt idx="1">
                  <c:v>1.3340719616236298</c:v>
                </c:pt>
                <c:pt idx="2">
                  <c:v>1.2733983850772315</c:v>
                </c:pt>
                <c:pt idx="3">
                  <c:v>1.2302505200784479</c:v>
                </c:pt>
                <c:pt idx="4">
                  <c:v>1.1822779926822107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55-93F5-4440-A68D-BD4246C54D74}"/>
            </c:ext>
          </c:extLst>
        </c:ser>
        <c:ser>
          <c:idx val="82"/>
          <c:order val="83"/>
          <c:tx>
            <c:strRef>
              <c:f>'ASETTW Full'!$A$85</c:f>
              <c:strCache>
                <c:ptCount val="1"/>
              </c:strCache>
            </c:strRef>
          </c:tx>
          <c:spPr>
            <a:ln w="28575" cap="rnd">
              <a:solidFill>
                <a:schemeClr val="accent5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60000"/>
                  <a:lumOff val="40000"/>
                </a:schemeClr>
              </a:solidFill>
              <a:ln w="9525">
                <a:solidFill>
                  <a:schemeClr val="accent5">
                    <a:lumMod val="60000"/>
                    <a:lumOff val="4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Full'!$D$1:$W$1</c15:sqref>
                  </c15:fullRef>
                </c:ext>
              </c:extLst>
              <c:f>('ASETTW Full'!$D$1,'ASETTW Full'!$H$1,'ASETTW Full'!$L$1,'ASETTW Full'!$P$1,'ASETTW Full'!$T$1)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Full'!$D$85:$W$85</c15:sqref>
                  </c15:fullRef>
                </c:ext>
              </c:extLst>
              <c:f>('ASETTW Full'!$D$85,'ASETTW Full'!$H$85,'ASETTW Full'!$L$85,'ASETTW Full'!$P$85,'ASETTW Full'!$T$85)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56-93F5-4440-A68D-BD4246C54D74}"/>
            </c:ext>
          </c:extLst>
        </c:ser>
        <c:ser>
          <c:idx val="83"/>
          <c:order val="84"/>
          <c:tx>
            <c:strRef>
              <c:f>'ASETTW Full'!$A$86</c:f>
              <c:strCache>
                <c:ptCount val="1"/>
              </c:strCache>
            </c:strRef>
          </c:tx>
          <c:spPr>
            <a:ln w="28575" cap="rnd">
              <a:solidFill>
                <a:schemeClr val="accent6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60000"/>
                  <a:lumOff val="40000"/>
                </a:schemeClr>
              </a:solidFill>
              <a:ln w="9525">
                <a:solidFill>
                  <a:schemeClr val="accent6">
                    <a:lumMod val="60000"/>
                    <a:lumOff val="4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Full'!$D$1:$W$1</c15:sqref>
                  </c15:fullRef>
                </c:ext>
              </c:extLst>
              <c:f>('ASETTW Full'!$D$1,'ASETTW Full'!$H$1,'ASETTW Full'!$L$1,'ASETTW Full'!$P$1,'ASETTW Full'!$T$1)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Full'!$D$86:$W$86</c15:sqref>
                  </c15:fullRef>
                </c:ext>
              </c:extLst>
              <c:f>('ASETTW Full'!$D$86,'ASETTW Full'!$H$86,'ASETTW Full'!$L$86,'ASETTW Full'!$P$86,'ASETTW Full'!$T$86)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57-93F5-4440-A68D-BD4246C54D74}"/>
            </c:ext>
          </c:extLst>
        </c:ser>
        <c:ser>
          <c:idx val="84"/>
          <c:order val="85"/>
          <c:tx>
            <c:strRef>
              <c:f>'ASETTW Full'!$A$87</c:f>
              <c:strCache>
                <c:ptCount val="1"/>
              </c:strCache>
            </c:strRef>
          </c:tx>
          <c:spPr>
            <a:ln w="28575" cap="rnd">
              <a:solidFill>
                <a:schemeClr val="accent1">
                  <a:lumMod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50000"/>
                </a:schemeClr>
              </a:solidFill>
              <a:ln w="9525">
                <a:solidFill>
                  <a:schemeClr val="accent1">
                    <a:lumMod val="5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Full'!$D$1:$W$1</c15:sqref>
                  </c15:fullRef>
                </c:ext>
              </c:extLst>
              <c:f>('ASETTW Full'!$D$1,'ASETTW Full'!$H$1,'ASETTW Full'!$L$1,'ASETTW Full'!$P$1,'ASETTW Full'!$T$1)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Full'!$D$87:$W$87</c15:sqref>
                  </c15:fullRef>
                </c:ext>
              </c:extLst>
              <c:f>('ASETTW Full'!$D$87,'ASETTW Full'!$H$87,'ASETTW Full'!$L$87,'ASETTW Full'!$P$87,'ASETTW Full'!$T$87)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58-93F5-4440-A68D-BD4246C54D74}"/>
            </c:ext>
          </c:extLst>
        </c:ser>
        <c:ser>
          <c:idx val="85"/>
          <c:order val="86"/>
          <c:tx>
            <c:strRef>
              <c:f>'ASETTW Full'!$A$88</c:f>
              <c:strCache>
                <c:ptCount val="1"/>
              </c:strCache>
            </c:strRef>
          </c:tx>
          <c:spPr>
            <a:ln w="28575" cap="rnd">
              <a:solidFill>
                <a:schemeClr val="accent2">
                  <a:lumMod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50000"/>
                </a:schemeClr>
              </a:solidFill>
              <a:ln w="9525">
                <a:solidFill>
                  <a:schemeClr val="accent2">
                    <a:lumMod val="5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Full'!$D$1:$W$1</c15:sqref>
                  </c15:fullRef>
                </c:ext>
              </c:extLst>
              <c:f>('ASETTW Full'!$D$1,'ASETTW Full'!$H$1,'ASETTW Full'!$L$1,'ASETTW Full'!$P$1,'ASETTW Full'!$T$1)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Full'!$D$88:$W$88</c15:sqref>
                  </c15:fullRef>
                </c:ext>
              </c:extLst>
              <c:f>('ASETTW Full'!$D$88,'ASETTW Full'!$H$88,'ASETTW Full'!$L$88,'ASETTW Full'!$P$88,'ASETTW Full'!$T$88)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59-93F5-4440-A68D-BD4246C54D74}"/>
            </c:ext>
          </c:extLst>
        </c:ser>
        <c:ser>
          <c:idx val="86"/>
          <c:order val="87"/>
          <c:tx>
            <c:strRef>
              <c:f>'ASETTW Full'!$A$89</c:f>
              <c:strCache>
                <c:ptCount val="1"/>
              </c:strCache>
            </c:strRef>
          </c:tx>
          <c:spPr>
            <a:ln w="28575" cap="rnd">
              <a:solidFill>
                <a:schemeClr val="accent3">
                  <a:lumMod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50000"/>
                </a:schemeClr>
              </a:solidFill>
              <a:ln w="9525">
                <a:solidFill>
                  <a:schemeClr val="accent3">
                    <a:lumMod val="5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Full'!$D$1:$W$1</c15:sqref>
                  </c15:fullRef>
                </c:ext>
              </c:extLst>
              <c:f>('ASETTW Full'!$D$1,'ASETTW Full'!$H$1,'ASETTW Full'!$L$1,'ASETTW Full'!$P$1,'ASETTW Full'!$T$1)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Full'!$D$89:$W$89</c15:sqref>
                  </c15:fullRef>
                </c:ext>
              </c:extLst>
              <c:f>('ASETTW Full'!$D$89,'ASETTW Full'!$H$89,'ASETTW Full'!$L$89,'ASETTW Full'!$P$89,'ASETTW Full'!$T$89)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5A-93F5-4440-A68D-BD4246C54D74}"/>
            </c:ext>
          </c:extLst>
        </c:ser>
        <c:ser>
          <c:idx val="87"/>
          <c:order val="88"/>
          <c:tx>
            <c:strRef>
              <c:f>'ASETTW Full'!$A$90</c:f>
              <c:strCache>
                <c:ptCount val="1"/>
              </c:strCache>
            </c:strRef>
          </c:tx>
          <c:spPr>
            <a:ln w="28575" cap="rnd">
              <a:solidFill>
                <a:schemeClr val="accent4">
                  <a:lumMod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50000"/>
                </a:schemeClr>
              </a:solidFill>
              <a:ln w="9525">
                <a:solidFill>
                  <a:schemeClr val="accent4">
                    <a:lumMod val="5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Full'!$D$1:$W$1</c15:sqref>
                  </c15:fullRef>
                </c:ext>
              </c:extLst>
              <c:f>('ASETTW Full'!$D$1,'ASETTW Full'!$H$1,'ASETTW Full'!$L$1,'ASETTW Full'!$P$1,'ASETTW Full'!$T$1)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Full'!$D$90:$W$90</c15:sqref>
                  </c15:fullRef>
                </c:ext>
              </c:extLst>
              <c:f>('ASETTW Full'!$D$90,'ASETTW Full'!$H$90,'ASETTW Full'!$L$90,'ASETTW Full'!$P$90,'ASETTW Full'!$T$90)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5B-93F5-4440-A68D-BD4246C54D74}"/>
            </c:ext>
          </c:extLst>
        </c:ser>
        <c:ser>
          <c:idx val="88"/>
          <c:order val="89"/>
          <c:tx>
            <c:strRef>
              <c:f>'ASETTW Full'!$A$91</c:f>
              <c:strCache>
                <c:ptCount val="1"/>
              </c:strCache>
            </c:strRef>
          </c:tx>
          <c:spPr>
            <a:ln w="28575" cap="rnd">
              <a:solidFill>
                <a:schemeClr val="accent5">
                  <a:lumMod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50000"/>
                </a:schemeClr>
              </a:solidFill>
              <a:ln w="9525">
                <a:solidFill>
                  <a:schemeClr val="accent5">
                    <a:lumMod val="5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Full'!$D$1:$W$1</c15:sqref>
                  </c15:fullRef>
                </c:ext>
              </c:extLst>
              <c:f>('ASETTW Full'!$D$1,'ASETTW Full'!$H$1,'ASETTW Full'!$L$1,'ASETTW Full'!$P$1,'ASETTW Full'!$T$1)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Full'!$D$91:$W$91</c15:sqref>
                  </c15:fullRef>
                </c:ext>
              </c:extLst>
              <c:f>('ASETTW Full'!$D$91,'ASETTW Full'!$H$91,'ASETTW Full'!$L$91,'ASETTW Full'!$P$91,'ASETTW Full'!$T$91)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5C-93F5-4440-A68D-BD4246C54D74}"/>
            </c:ext>
          </c:extLst>
        </c:ser>
        <c:ser>
          <c:idx val="89"/>
          <c:order val="90"/>
          <c:tx>
            <c:strRef>
              <c:f>'ASETTW Full'!$A$92</c:f>
              <c:strCache>
                <c:ptCount val="1"/>
              </c:strCache>
            </c:strRef>
          </c:tx>
          <c:spPr>
            <a:ln w="28575" cap="rnd">
              <a:solidFill>
                <a:schemeClr val="accent6">
                  <a:lumMod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50000"/>
                </a:schemeClr>
              </a:solidFill>
              <a:ln w="9525">
                <a:solidFill>
                  <a:schemeClr val="accent6">
                    <a:lumMod val="5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Full'!$D$1:$W$1</c15:sqref>
                  </c15:fullRef>
                </c:ext>
              </c:extLst>
              <c:f>('ASETTW Full'!$D$1,'ASETTW Full'!$H$1,'ASETTW Full'!$L$1,'ASETTW Full'!$P$1,'ASETTW Full'!$T$1)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Full'!$D$92:$W$92</c15:sqref>
                  </c15:fullRef>
                </c:ext>
              </c:extLst>
              <c:f>('ASETTW Full'!$D$92,'ASETTW Full'!$H$92,'ASETTW Full'!$L$92,'ASETTW Full'!$P$92,'ASETTW Full'!$T$92)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5D-93F5-4440-A68D-BD4246C54D74}"/>
            </c:ext>
          </c:extLst>
        </c:ser>
        <c:ser>
          <c:idx val="91"/>
          <c:order val="91"/>
          <c:tx>
            <c:strRef>
              <c:f>'ASETTW Full'!$A$93</c:f>
              <c:strCache>
                <c:ptCount val="1"/>
              </c:strCache>
            </c:strRef>
          </c:tx>
          <c:spPr>
            <a:ln w="28575" cap="rnd">
              <a:solidFill>
                <a:schemeClr val="accent2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70000"/>
                  <a:lumOff val="30000"/>
                </a:schemeClr>
              </a:solidFill>
              <a:ln w="9525">
                <a:solidFill>
                  <a:schemeClr val="accent2">
                    <a:lumMod val="70000"/>
                    <a:lumOff val="3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Full'!$D$1:$W$1</c15:sqref>
                  </c15:fullRef>
                </c:ext>
              </c:extLst>
              <c:f>('ASETTW Full'!$D$1,'ASETTW Full'!$H$1,'ASETTW Full'!$L$1,'ASETTW Full'!$P$1,'ASETTW Full'!$T$1)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Full'!$D$93:$W$93</c15:sqref>
                  </c15:fullRef>
                </c:ext>
              </c:extLst>
              <c:f>('ASETTW Full'!$D$93,'ASETTW Full'!$H$93,'ASETTW Full'!$L$93,'ASETTW Full'!$P$93,'ASETTW Full'!$T$93)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5E-93F5-4440-A68D-BD4246C54D74}"/>
            </c:ext>
          </c:extLst>
        </c:ser>
        <c:ser>
          <c:idx val="92"/>
          <c:order val="92"/>
          <c:tx>
            <c:strRef>
              <c:f>'ASETTW Full'!$A$94</c:f>
              <c:strCache>
                <c:ptCount val="1"/>
              </c:strCache>
            </c:strRef>
          </c:tx>
          <c:spPr>
            <a:ln w="28575" cap="rnd">
              <a:solidFill>
                <a:schemeClr val="accent3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70000"/>
                  <a:lumOff val="30000"/>
                </a:schemeClr>
              </a:solidFill>
              <a:ln w="9525">
                <a:solidFill>
                  <a:schemeClr val="accent3">
                    <a:lumMod val="70000"/>
                    <a:lumOff val="3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Full'!$D$1:$W$1</c15:sqref>
                  </c15:fullRef>
                </c:ext>
              </c:extLst>
              <c:f>('ASETTW Full'!$D$1,'ASETTW Full'!$H$1,'ASETTW Full'!$L$1,'ASETTW Full'!$P$1,'ASETTW Full'!$T$1)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Full'!$D$94:$W$94</c15:sqref>
                  </c15:fullRef>
                </c:ext>
              </c:extLst>
              <c:f>('ASETTW Full'!$D$94,'ASETTW Full'!$H$94,'ASETTW Full'!$L$94,'ASETTW Full'!$P$94,'ASETTW Full'!$T$94)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5F-93F5-4440-A68D-BD4246C54D74}"/>
            </c:ext>
          </c:extLst>
        </c:ser>
        <c:ser>
          <c:idx val="93"/>
          <c:order val="93"/>
          <c:tx>
            <c:strRef>
              <c:f>'ASETTW Full'!$A$95</c:f>
              <c:strCache>
                <c:ptCount val="1"/>
              </c:strCache>
            </c:strRef>
          </c:tx>
          <c:spPr>
            <a:ln w="28575" cap="rnd">
              <a:solidFill>
                <a:schemeClr val="accent4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70000"/>
                  <a:lumOff val="30000"/>
                </a:schemeClr>
              </a:solidFill>
              <a:ln w="9525">
                <a:solidFill>
                  <a:schemeClr val="accent4">
                    <a:lumMod val="70000"/>
                    <a:lumOff val="3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Full'!$D$1:$W$1</c15:sqref>
                  </c15:fullRef>
                </c:ext>
              </c:extLst>
              <c:f>('ASETTW Full'!$D$1,'ASETTW Full'!$H$1,'ASETTW Full'!$L$1,'ASETTW Full'!$P$1,'ASETTW Full'!$T$1)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Full'!$D$95:$W$95</c15:sqref>
                  </c15:fullRef>
                </c:ext>
              </c:extLst>
              <c:f>('ASETTW Full'!$D$95,'ASETTW Full'!$H$95,'ASETTW Full'!$L$95,'ASETTW Full'!$P$95,'ASETTW Full'!$T$95)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60-93F5-4440-A68D-BD4246C54D74}"/>
            </c:ext>
          </c:extLst>
        </c:ser>
        <c:ser>
          <c:idx val="94"/>
          <c:order val="94"/>
          <c:tx>
            <c:strRef>
              <c:f>'ASETTW Full'!$A$96</c:f>
              <c:strCache>
                <c:ptCount val="1"/>
              </c:strCache>
            </c:strRef>
          </c:tx>
          <c:spPr>
            <a:ln w="28575" cap="rnd">
              <a:solidFill>
                <a:schemeClr val="accent5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0000"/>
                  <a:lumOff val="30000"/>
                </a:schemeClr>
              </a:solidFill>
              <a:ln w="9525">
                <a:solidFill>
                  <a:schemeClr val="accent5">
                    <a:lumMod val="70000"/>
                    <a:lumOff val="3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Full'!$D$1:$W$1</c15:sqref>
                  </c15:fullRef>
                </c:ext>
              </c:extLst>
              <c:f>('ASETTW Full'!$D$1,'ASETTW Full'!$H$1,'ASETTW Full'!$L$1,'ASETTW Full'!$P$1,'ASETTW Full'!$T$1)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Full'!$D$96:$W$96</c15:sqref>
                  </c15:fullRef>
                </c:ext>
              </c:extLst>
              <c:f>('ASETTW Full'!$D$96,'ASETTW Full'!$H$96,'ASETTW Full'!$L$96,'ASETTW Full'!$P$96,'ASETTW Full'!$T$96)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61-93F5-4440-A68D-BD4246C54D74}"/>
            </c:ext>
          </c:extLst>
        </c:ser>
        <c:ser>
          <c:idx val="95"/>
          <c:order val="95"/>
          <c:tx>
            <c:strRef>
              <c:f>'ASETTW Full'!$A$97</c:f>
              <c:strCache>
                <c:ptCount val="1"/>
              </c:strCache>
            </c:strRef>
          </c:tx>
          <c:spPr>
            <a:ln w="28575" cap="rnd">
              <a:solidFill>
                <a:schemeClr val="accent6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70000"/>
                  <a:lumOff val="30000"/>
                </a:schemeClr>
              </a:solidFill>
              <a:ln w="9525">
                <a:solidFill>
                  <a:schemeClr val="accent6">
                    <a:lumMod val="70000"/>
                    <a:lumOff val="3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Full'!$D$1:$W$1</c15:sqref>
                  </c15:fullRef>
                </c:ext>
              </c:extLst>
              <c:f>('ASETTW Full'!$D$1,'ASETTW Full'!$H$1,'ASETTW Full'!$L$1,'ASETTW Full'!$P$1,'ASETTW Full'!$T$1)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Full'!$D$97:$W$97</c15:sqref>
                  </c15:fullRef>
                </c:ext>
              </c:extLst>
              <c:f>('ASETTW Full'!$D$97,'ASETTW Full'!$H$97,'ASETTW Full'!$L$97,'ASETTW Full'!$P$97,'ASETTW Full'!$T$97)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62-93F5-4440-A68D-BD4246C54D74}"/>
            </c:ext>
          </c:extLst>
        </c:ser>
        <c:ser>
          <c:idx val="96"/>
          <c:order val="96"/>
          <c:tx>
            <c:strRef>
              <c:f>'ASETTW Full'!$A$98</c:f>
              <c:strCache>
                <c:ptCount val="1"/>
              </c:strCache>
            </c:strRef>
          </c:tx>
          <c:spPr>
            <a:ln w="28575" cap="rnd">
              <a:solidFill>
                <a:schemeClr val="accent1">
                  <a:lumMod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70000"/>
                </a:schemeClr>
              </a:solidFill>
              <a:ln w="9525">
                <a:solidFill>
                  <a:schemeClr val="accent1">
                    <a:lumMod val="7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Full'!$D$1:$W$1</c15:sqref>
                  </c15:fullRef>
                </c:ext>
              </c:extLst>
              <c:f>('ASETTW Full'!$D$1,'ASETTW Full'!$H$1,'ASETTW Full'!$L$1,'ASETTW Full'!$P$1,'ASETTW Full'!$T$1)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Full'!$D$98:$W$98</c15:sqref>
                  </c15:fullRef>
                </c:ext>
              </c:extLst>
              <c:f>('ASETTW Full'!$D$98,'ASETTW Full'!$H$98,'ASETTW Full'!$L$98,'ASETTW Full'!$P$98,'ASETTW Full'!$T$98)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63-93F5-4440-A68D-BD4246C54D74}"/>
            </c:ext>
          </c:extLst>
        </c:ser>
        <c:ser>
          <c:idx val="97"/>
          <c:order val="97"/>
          <c:tx>
            <c:strRef>
              <c:f>'ASETTW Full'!$A$99</c:f>
              <c:strCache>
                <c:ptCount val="1"/>
              </c:strCache>
            </c:strRef>
          </c:tx>
          <c:spPr>
            <a:ln w="28575" cap="rnd">
              <a:solidFill>
                <a:schemeClr val="accent2">
                  <a:lumMod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70000"/>
                </a:schemeClr>
              </a:solidFill>
              <a:ln w="9525">
                <a:solidFill>
                  <a:schemeClr val="accent2">
                    <a:lumMod val="7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Full'!$D$1:$W$1</c15:sqref>
                  </c15:fullRef>
                </c:ext>
              </c:extLst>
              <c:f>('ASETTW Full'!$D$1,'ASETTW Full'!$H$1,'ASETTW Full'!$L$1,'ASETTW Full'!$P$1,'ASETTW Full'!$T$1)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Full'!$D$99:$W$99</c15:sqref>
                  </c15:fullRef>
                </c:ext>
              </c:extLst>
              <c:f>('ASETTW Full'!$D$99,'ASETTW Full'!$H$99,'ASETTW Full'!$L$99,'ASETTW Full'!$P$99,'ASETTW Full'!$T$99)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64-93F5-4440-A68D-BD4246C54D74}"/>
            </c:ext>
          </c:extLst>
        </c:ser>
        <c:ser>
          <c:idx val="98"/>
          <c:order val="98"/>
          <c:tx>
            <c:strRef>
              <c:f>'ASETTW Full'!$A$100</c:f>
              <c:strCache>
                <c:ptCount val="1"/>
              </c:strCache>
            </c:strRef>
          </c:tx>
          <c:spPr>
            <a:ln w="28575" cap="rnd">
              <a:solidFill>
                <a:schemeClr val="accent3">
                  <a:lumMod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70000"/>
                </a:schemeClr>
              </a:solidFill>
              <a:ln w="9525">
                <a:solidFill>
                  <a:schemeClr val="accent3">
                    <a:lumMod val="7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Full'!$D$1:$W$1</c15:sqref>
                  </c15:fullRef>
                </c:ext>
              </c:extLst>
              <c:f>('ASETTW Full'!$D$1,'ASETTW Full'!$H$1,'ASETTW Full'!$L$1,'ASETTW Full'!$P$1,'ASETTW Full'!$T$1)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Full'!$D$100:$W$100</c15:sqref>
                  </c15:fullRef>
                </c:ext>
              </c:extLst>
              <c:f>('ASETTW Full'!$D$100,'ASETTW Full'!$H$100,'ASETTW Full'!$L$100,'ASETTW Full'!$P$100,'ASETTW Full'!$T$100)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65-93F5-4440-A68D-BD4246C54D74}"/>
            </c:ext>
          </c:extLst>
        </c:ser>
        <c:ser>
          <c:idx val="99"/>
          <c:order val="99"/>
          <c:tx>
            <c:strRef>
              <c:f>'ASETTW Full'!$A$101</c:f>
              <c:strCache>
                <c:ptCount val="1"/>
              </c:strCache>
            </c:strRef>
          </c:tx>
          <c:spPr>
            <a:ln w="28575" cap="rnd">
              <a:solidFill>
                <a:schemeClr val="accent4">
                  <a:lumMod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70000"/>
                </a:schemeClr>
              </a:solidFill>
              <a:ln w="9525">
                <a:solidFill>
                  <a:schemeClr val="accent4">
                    <a:lumMod val="7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Full'!$D$1:$W$1</c15:sqref>
                  </c15:fullRef>
                </c:ext>
              </c:extLst>
              <c:f>('ASETTW Full'!$D$1,'ASETTW Full'!$H$1,'ASETTW Full'!$L$1,'ASETTW Full'!$P$1,'ASETTW Full'!$T$1)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Full'!$D$101:$W$101</c15:sqref>
                  </c15:fullRef>
                </c:ext>
              </c:extLst>
              <c:f>('ASETTW Full'!$D$101,'ASETTW Full'!$H$101,'ASETTW Full'!$L$101,'ASETTW Full'!$P$101,'ASETTW Full'!$T$101)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66-93F5-4440-A68D-BD4246C54D74}"/>
            </c:ext>
          </c:extLst>
        </c:ser>
        <c:ser>
          <c:idx val="100"/>
          <c:order val="100"/>
          <c:tx>
            <c:strRef>
              <c:f>'ASETTW Full'!$A$102</c:f>
              <c:strCache>
                <c:ptCount val="1"/>
              </c:strCache>
            </c:strRef>
          </c:tx>
          <c:spPr>
            <a:ln w="28575" cap="rnd">
              <a:solidFill>
                <a:schemeClr val="accent5">
                  <a:lumMod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0000"/>
                </a:schemeClr>
              </a:solidFill>
              <a:ln w="9525">
                <a:solidFill>
                  <a:schemeClr val="accent5">
                    <a:lumMod val="7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Full'!$D$1:$W$1</c15:sqref>
                  </c15:fullRef>
                </c:ext>
              </c:extLst>
              <c:f>('ASETTW Full'!$D$1,'ASETTW Full'!$H$1,'ASETTW Full'!$L$1,'ASETTW Full'!$P$1,'ASETTW Full'!$T$1)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Full'!$D$102:$W$102</c15:sqref>
                  </c15:fullRef>
                </c:ext>
              </c:extLst>
              <c:f>('ASETTW Full'!$D$102,'ASETTW Full'!$H$102,'ASETTW Full'!$L$102,'ASETTW Full'!$P$102,'ASETTW Full'!$T$102)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67-93F5-4440-A68D-BD4246C54D74}"/>
            </c:ext>
          </c:extLst>
        </c:ser>
        <c:ser>
          <c:idx val="101"/>
          <c:order val="101"/>
          <c:tx>
            <c:strRef>
              <c:f>'ASETTW Full'!$A$103</c:f>
              <c:strCache>
                <c:ptCount val="1"/>
              </c:strCache>
            </c:strRef>
          </c:tx>
          <c:spPr>
            <a:ln w="28575" cap="rnd">
              <a:solidFill>
                <a:schemeClr val="accent6">
                  <a:lumMod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70000"/>
                </a:schemeClr>
              </a:solidFill>
              <a:ln w="9525">
                <a:solidFill>
                  <a:schemeClr val="accent6">
                    <a:lumMod val="7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Full'!$D$1:$W$1</c15:sqref>
                  </c15:fullRef>
                </c:ext>
              </c:extLst>
              <c:f>('ASETTW Full'!$D$1,'ASETTW Full'!$H$1,'ASETTW Full'!$L$1,'ASETTW Full'!$P$1,'ASETTW Full'!$T$1)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Full'!$D$103:$W$103</c15:sqref>
                  </c15:fullRef>
                </c:ext>
              </c:extLst>
              <c:f>('ASETTW Full'!$D$103,'ASETTW Full'!$H$103,'ASETTW Full'!$L$103,'ASETTW Full'!$P$103,'ASETTW Full'!$T$103)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68-93F5-4440-A68D-BD4246C54D74}"/>
            </c:ext>
          </c:extLst>
        </c:ser>
        <c:ser>
          <c:idx val="102"/>
          <c:order val="102"/>
          <c:tx>
            <c:strRef>
              <c:f>'ASETTW Full'!$A$104</c:f>
              <c:strCache>
                <c:ptCount val="1"/>
              </c:strCache>
            </c:strRef>
          </c:tx>
          <c:spPr>
            <a:ln w="28575" cap="rnd">
              <a:solidFill>
                <a:schemeClr val="accent1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50000"/>
                  <a:lumOff val="50000"/>
                </a:schemeClr>
              </a:solidFill>
              <a:ln w="9525">
                <a:solidFill>
                  <a:schemeClr val="accent1">
                    <a:lumMod val="50000"/>
                    <a:lumOff val="5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Full'!$D$1:$W$1</c15:sqref>
                  </c15:fullRef>
                </c:ext>
              </c:extLst>
              <c:f>('ASETTW Full'!$D$1,'ASETTW Full'!$H$1,'ASETTW Full'!$L$1,'ASETTW Full'!$P$1,'ASETTW Full'!$T$1)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Full'!$D$104:$W$104</c15:sqref>
                  </c15:fullRef>
                </c:ext>
              </c:extLst>
              <c:f>('ASETTW Full'!$D$104,'ASETTW Full'!$H$104,'ASETTW Full'!$L$104,'ASETTW Full'!$P$104,'ASETTW Full'!$T$104)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69-93F5-4440-A68D-BD4246C54D74}"/>
            </c:ext>
          </c:extLst>
        </c:ser>
        <c:ser>
          <c:idx val="103"/>
          <c:order val="103"/>
          <c:tx>
            <c:strRef>
              <c:f>'ASETTW Full'!$A$105</c:f>
              <c:strCache>
                <c:ptCount val="1"/>
              </c:strCache>
            </c:strRef>
          </c:tx>
          <c:spPr>
            <a:ln w="28575" cap="rnd">
              <a:solidFill>
                <a:schemeClr val="accent2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50000"/>
                  <a:lumOff val="50000"/>
                </a:schemeClr>
              </a:solidFill>
              <a:ln w="9525">
                <a:solidFill>
                  <a:schemeClr val="accent2">
                    <a:lumMod val="50000"/>
                    <a:lumOff val="5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Full'!$D$1:$W$1</c15:sqref>
                  </c15:fullRef>
                </c:ext>
              </c:extLst>
              <c:f>('ASETTW Full'!$D$1,'ASETTW Full'!$H$1,'ASETTW Full'!$L$1,'ASETTW Full'!$P$1,'ASETTW Full'!$T$1)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Full'!$D$105:$W$105</c15:sqref>
                  </c15:fullRef>
                </c:ext>
              </c:extLst>
              <c:f>('ASETTW Full'!$D$105,'ASETTW Full'!$H$105,'ASETTW Full'!$L$105,'ASETTW Full'!$P$105,'ASETTW Full'!$T$105)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6A-93F5-4440-A68D-BD4246C54D74}"/>
            </c:ext>
          </c:extLst>
        </c:ser>
        <c:ser>
          <c:idx val="104"/>
          <c:order val="104"/>
          <c:tx>
            <c:strRef>
              <c:f>'ASETTW Full'!$A$106</c:f>
              <c:strCache>
                <c:ptCount val="1"/>
              </c:strCache>
            </c:strRef>
          </c:tx>
          <c:spPr>
            <a:ln w="28575" cap="rnd">
              <a:solidFill>
                <a:schemeClr val="accent3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50000"/>
                  <a:lumOff val="50000"/>
                </a:schemeClr>
              </a:solidFill>
              <a:ln w="9525">
                <a:solidFill>
                  <a:schemeClr val="accent3">
                    <a:lumMod val="50000"/>
                    <a:lumOff val="5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Full'!$D$1:$W$1</c15:sqref>
                  </c15:fullRef>
                </c:ext>
              </c:extLst>
              <c:f>('ASETTW Full'!$D$1,'ASETTW Full'!$H$1,'ASETTW Full'!$L$1,'ASETTW Full'!$P$1,'ASETTW Full'!$T$1)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Full'!$D$106:$W$106</c15:sqref>
                  </c15:fullRef>
                </c:ext>
              </c:extLst>
              <c:f>('ASETTW Full'!$D$106,'ASETTW Full'!$H$106,'ASETTW Full'!$L$106,'ASETTW Full'!$P$106,'ASETTW Full'!$T$106)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6B-93F5-4440-A68D-BD4246C54D74}"/>
            </c:ext>
          </c:extLst>
        </c:ser>
        <c:ser>
          <c:idx val="105"/>
          <c:order val="105"/>
          <c:tx>
            <c:strRef>
              <c:f>'ASETTW Full'!$A$107</c:f>
              <c:strCache>
                <c:ptCount val="1"/>
              </c:strCache>
            </c:strRef>
          </c:tx>
          <c:spPr>
            <a:ln w="28575" cap="rnd">
              <a:solidFill>
                <a:schemeClr val="accent4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50000"/>
                  <a:lumOff val="50000"/>
                </a:schemeClr>
              </a:solidFill>
              <a:ln w="9525">
                <a:solidFill>
                  <a:schemeClr val="accent4">
                    <a:lumMod val="50000"/>
                    <a:lumOff val="5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Full'!$D$1:$W$1</c15:sqref>
                  </c15:fullRef>
                </c:ext>
              </c:extLst>
              <c:f>('ASETTW Full'!$D$1,'ASETTW Full'!$H$1,'ASETTW Full'!$L$1,'ASETTW Full'!$P$1,'ASETTW Full'!$T$1)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Full'!$D$107:$W$107</c15:sqref>
                  </c15:fullRef>
                </c:ext>
              </c:extLst>
              <c:f>('ASETTW Full'!$D$107,'ASETTW Full'!$H$107,'ASETTW Full'!$L$107,'ASETTW Full'!$P$107,'ASETTW Full'!$T$107)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6C-93F5-4440-A68D-BD4246C54D74}"/>
            </c:ext>
          </c:extLst>
        </c:ser>
        <c:ser>
          <c:idx val="106"/>
          <c:order val="106"/>
          <c:tx>
            <c:strRef>
              <c:f>'ASETTW Full'!$A$108</c:f>
              <c:strCache>
                <c:ptCount val="1"/>
              </c:strCache>
            </c:strRef>
          </c:tx>
          <c:spPr>
            <a:ln w="28575" cap="rnd">
              <a:solidFill>
                <a:schemeClr val="accent5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50000"/>
                  <a:lumOff val="50000"/>
                </a:schemeClr>
              </a:solidFill>
              <a:ln w="9525">
                <a:solidFill>
                  <a:schemeClr val="accent5">
                    <a:lumMod val="50000"/>
                    <a:lumOff val="5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Full'!$D$1:$W$1</c15:sqref>
                  </c15:fullRef>
                </c:ext>
              </c:extLst>
              <c:f>('ASETTW Full'!$D$1,'ASETTW Full'!$H$1,'ASETTW Full'!$L$1,'ASETTW Full'!$P$1,'ASETTW Full'!$T$1)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Full'!$D$108:$W$108</c15:sqref>
                  </c15:fullRef>
                </c:ext>
              </c:extLst>
              <c:f>('ASETTW Full'!$D$108,'ASETTW Full'!$H$108,'ASETTW Full'!$L$108,'ASETTW Full'!$P$108,'ASETTW Full'!$T$108)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6D-93F5-4440-A68D-BD4246C54D74}"/>
            </c:ext>
          </c:extLst>
        </c:ser>
        <c:ser>
          <c:idx val="107"/>
          <c:order val="107"/>
          <c:tx>
            <c:strRef>
              <c:f>'ASETTW Full'!$A$109</c:f>
              <c:strCache>
                <c:ptCount val="1"/>
              </c:strCache>
            </c:strRef>
          </c:tx>
          <c:spPr>
            <a:ln w="28575" cap="rnd">
              <a:solidFill>
                <a:schemeClr val="accent6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50000"/>
                  <a:lumOff val="50000"/>
                </a:schemeClr>
              </a:solidFill>
              <a:ln w="9525">
                <a:solidFill>
                  <a:schemeClr val="accent6">
                    <a:lumMod val="50000"/>
                    <a:lumOff val="5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Full'!$D$1:$W$1</c15:sqref>
                  </c15:fullRef>
                </c:ext>
              </c:extLst>
              <c:f>('ASETTW Full'!$D$1,'ASETTW Full'!$H$1,'ASETTW Full'!$L$1,'ASETTW Full'!$P$1,'ASETTW Full'!$T$1)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Full'!$D$109:$W$109</c15:sqref>
                  </c15:fullRef>
                </c:ext>
              </c:extLst>
              <c:f>('ASETTW Full'!$D$109,'ASETTW Full'!$H$109,'ASETTW Full'!$L$109,'ASETTW Full'!$P$109,'ASETTW Full'!$T$109)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6E-93F5-4440-A68D-BD4246C54D74}"/>
            </c:ext>
          </c:extLst>
        </c:ser>
        <c:ser>
          <c:idx val="108"/>
          <c:order val="108"/>
          <c:tx>
            <c:strRef>
              <c:f>'ASETTW Full'!$A$110</c:f>
              <c:strCache>
                <c:ptCount val="1"/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Full'!$D$1:$W$1</c15:sqref>
                  </c15:fullRef>
                </c:ext>
              </c:extLst>
              <c:f>('ASETTW Full'!$D$1,'ASETTW Full'!$H$1,'ASETTW Full'!$L$1,'ASETTW Full'!$P$1,'ASETTW Full'!$T$1)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Full'!$D$110:$W$110</c15:sqref>
                  </c15:fullRef>
                </c:ext>
              </c:extLst>
              <c:f>('ASETTW Full'!$D$110,'ASETTW Full'!$H$110,'ASETTW Full'!$L$110,'ASETTW Full'!$P$110,'ASETTW Full'!$T$110)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6F-93F5-4440-A68D-BD4246C54D74}"/>
            </c:ext>
          </c:extLst>
        </c:ser>
        <c:ser>
          <c:idx val="109"/>
          <c:order val="109"/>
          <c:tx>
            <c:strRef>
              <c:f>'ASETTW Full'!$A$111</c:f>
              <c:strCache>
                <c:ptCount val="1"/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Full'!$D$1:$W$1</c15:sqref>
                  </c15:fullRef>
                </c:ext>
              </c:extLst>
              <c:f>('ASETTW Full'!$D$1,'ASETTW Full'!$H$1,'ASETTW Full'!$L$1,'ASETTW Full'!$P$1,'ASETTW Full'!$T$1)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Full'!$D$111:$W$111</c15:sqref>
                  </c15:fullRef>
                </c:ext>
              </c:extLst>
              <c:f>('ASETTW Full'!$D$111,'ASETTW Full'!$H$111,'ASETTW Full'!$L$111,'ASETTW Full'!$P$111,'ASETTW Full'!$T$111)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70-93F5-4440-A68D-BD4246C54D74}"/>
            </c:ext>
          </c:extLst>
        </c:ser>
        <c:ser>
          <c:idx val="110"/>
          <c:order val="110"/>
          <c:tx>
            <c:strRef>
              <c:f>'ASETTW Full'!$A$112</c:f>
              <c:strCache>
                <c:ptCount val="1"/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Full'!$D$1:$W$1</c15:sqref>
                  </c15:fullRef>
                </c:ext>
              </c:extLst>
              <c:f>('ASETTW Full'!$D$1,'ASETTW Full'!$H$1,'ASETTW Full'!$L$1,'ASETTW Full'!$P$1,'ASETTW Full'!$T$1)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Full'!$D$112:$W$112</c15:sqref>
                  </c15:fullRef>
                </c:ext>
              </c:extLst>
              <c:f>('ASETTW Full'!$D$112,'ASETTW Full'!$H$112,'ASETTW Full'!$L$112,'ASETTW Full'!$P$112,'ASETTW Full'!$T$112)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71-93F5-4440-A68D-BD4246C54D74}"/>
            </c:ext>
          </c:extLst>
        </c:ser>
        <c:ser>
          <c:idx val="111"/>
          <c:order val="111"/>
          <c:tx>
            <c:strRef>
              <c:f>'ASETTW Full'!$A$113</c:f>
              <c:strCache>
                <c:ptCount val="1"/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Full'!$D$1:$W$1</c15:sqref>
                  </c15:fullRef>
                </c:ext>
              </c:extLst>
              <c:f>('ASETTW Full'!$D$1,'ASETTW Full'!$H$1,'ASETTW Full'!$L$1,'ASETTW Full'!$P$1,'ASETTW Full'!$T$1)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Full'!$D$113:$W$113</c15:sqref>
                  </c15:fullRef>
                </c:ext>
              </c:extLst>
              <c:f>('ASETTW Full'!$D$113,'ASETTW Full'!$H$113,'ASETTW Full'!$L$113,'ASETTW Full'!$P$113,'ASETTW Full'!$T$113)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72-93F5-4440-A68D-BD4246C54D74}"/>
            </c:ext>
          </c:extLst>
        </c:ser>
        <c:ser>
          <c:idx val="112"/>
          <c:order val="112"/>
          <c:tx>
            <c:strRef>
              <c:f>'ASETTW Full'!$A$114</c:f>
              <c:strCache>
                <c:ptCount val="1"/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Full'!$D$1:$W$1</c15:sqref>
                  </c15:fullRef>
                </c:ext>
              </c:extLst>
              <c:f>('ASETTW Full'!$D$1,'ASETTW Full'!$H$1,'ASETTW Full'!$L$1,'ASETTW Full'!$P$1,'ASETTW Full'!$T$1)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Full'!$D$114:$W$114</c15:sqref>
                  </c15:fullRef>
                </c:ext>
              </c:extLst>
              <c:f>('ASETTW Full'!$D$114,'ASETTW Full'!$H$114,'ASETTW Full'!$L$114,'ASETTW Full'!$P$114,'ASETTW Full'!$T$114)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73-93F5-4440-A68D-BD4246C54D74}"/>
            </c:ext>
          </c:extLst>
        </c:ser>
        <c:ser>
          <c:idx val="113"/>
          <c:order val="113"/>
          <c:tx>
            <c:strRef>
              <c:f>'ASETTW Full'!$A$115</c:f>
              <c:strCache>
                <c:ptCount val="1"/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Full'!$D$1:$W$1</c15:sqref>
                  </c15:fullRef>
                </c:ext>
              </c:extLst>
              <c:f>('ASETTW Full'!$D$1,'ASETTW Full'!$H$1,'ASETTW Full'!$L$1,'ASETTW Full'!$P$1,'ASETTW Full'!$T$1)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Full'!$D$115:$W$115</c15:sqref>
                  </c15:fullRef>
                </c:ext>
              </c:extLst>
              <c:f>('ASETTW Full'!$D$115,'ASETTW Full'!$H$115,'ASETTW Full'!$L$115,'ASETTW Full'!$P$115,'ASETTW Full'!$T$115)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74-93F5-4440-A68D-BD4246C54D74}"/>
            </c:ext>
          </c:extLst>
        </c:ser>
        <c:ser>
          <c:idx val="114"/>
          <c:order val="114"/>
          <c:tx>
            <c:strRef>
              <c:f>'ASETTW Full'!$A$116</c:f>
              <c:strCache>
                <c:ptCount val="1"/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60000"/>
                </a:schemeClr>
              </a:solidFill>
              <a:ln w="9525">
                <a:solidFill>
                  <a:schemeClr val="accent1">
                    <a:lumMod val="6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Full'!$D$1:$W$1</c15:sqref>
                  </c15:fullRef>
                </c:ext>
              </c:extLst>
              <c:f>('ASETTW Full'!$D$1,'ASETTW Full'!$H$1,'ASETTW Full'!$L$1,'ASETTW Full'!$P$1,'ASETTW Full'!$T$1)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Full'!$D$116:$W$116</c15:sqref>
                  </c15:fullRef>
                </c:ext>
              </c:extLst>
              <c:f>('ASETTW Full'!$D$116,'ASETTW Full'!$H$116,'ASETTW Full'!$L$116,'ASETTW Full'!$P$116,'ASETTW Full'!$T$116)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75-93F5-4440-A68D-BD4246C54D74}"/>
            </c:ext>
          </c:extLst>
        </c:ser>
        <c:ser>
          <c:idx val="115"/>
          <c:order val="115"/>
          <c:tx>
            <c:strRef>
              <c:f>'ASETTW Full'!$A$117</c:f>
              <c:strCache>
                <c:ptCount val="1"/>
              </c:strCache>
            </c:strRef>
          </c:tx>
          <c:spPr>
            <a:ln w="2857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60000"/>
                </a:schemeClr>
              </a:solidFill>
              <a:ln w="9525">
                <a:solidFill>
                  <a:schemeClr val="accent2">
                    <a:lumMod val="6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Full'!$D$1:$W$1</c15:sqref>
                  </c15:fullRef>
                </c:ext>
              </c:extLst>
              <c:f>('ASETTW Full'!$D$1,'ASETTW Full'!$H$1,'ASETTW Full'!$L$1,'ASETTW Full'!$P$1,'ASETTW Full'!$T$1)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Full'!$D$117:$W$117</c15:sqref>
                  </c15:fullRef>
                </c:ext>
              </c:extLst>
              <c:f>('ASETTW Full'!$D$117,'ASETTW Full'!$H$117,'ASETTW Full'!$L$117,'ASETTW Full'!$P$117,'ASETTW Full'!$T$117)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76-93F5-4440-A68D-BD4246C54D74}"/>
            </c:ext>
          </c:extLst>
        </c:ser>
        <c:ser>
          <c:idx val="116"/>
          <c:order val="116"/>
          <c:tx>
            <c:strRef>
              <c:f>'ASETTW Full'!$A$118</c:f>
              <c:strCache>
                <c:ptCount val="1"/>
              </c:strCache>
            </c:strRef>
          </c:tx>
          <c:spPr>
            <a:ln w="28575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60000"/>
                </a:schemeClr>
              </a:solidFill>
              <a:ln w="9525">
                <a:solidFill>
                  <a:schemeClr val="accent3">
                    <a:lumMod val="6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Full'!$D$1:$W$1</c15:sqref>
                  </c15:fullRef>
                </c:ext>
              </c:extLst>
              <c:f>('ASETTW Full'!$D$1,'ASETTW Full'!$H$1,'ASETTW Full'!$L$1,'ASETTW Full'!$P$1,'ASETTW Full'!$T$1)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Full'!$D$118:$W$118</c15:sqref>
                  </c15:fullRef>
                </c:ext>
              </c:extLst>
              <c:f>('ASETTW Full'!$D$118,'ASETTW Full'!$H$118,'ASETTW Full'!$L$118,'ASETTW Full'!$P$118,'ASETTW Full'!$T$118)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77-93F5-4440-A68D-BD4246C54D74}"/>
            </c:ext>
          </c:extLst>
        </c:ser>
        <c:ser>
          <c:idx val="117"/>
          <c:order val="117"/>
          <c:tx>
            <c:strRef>
              <c:f>'ASETTW Full'!$A$119</c:f>
              <c:strCache>
                <c:ptCount val="1"/>
              </c:strCache>
            </c:strRef>
          </c:tx>
          <c:spPr>
            <a:ln w="28575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60000"/>
                </a:schemeClr>
              </a:solidFill>
              <a:ln w="9525">
                <a:solidFill>
                  <a:schemeClr val="accent4">
                    <a:lumMod val="6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Full'!$D$1:$W$1</c15:sqref>
                  </c15:fullRef>
                </c:ext>
              </c:extLst>
              <c:f>('ASETTW Full'!$D$1,'ASETTW Full'!$H$1,'ASETTW Full'!$L$1,'ASETTW Full'!$P$1,'ASETTW Full'!$T$1)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Full'!$D$119:$W$119</c15:sqref>
                  </c15:fullRef>
                </c:ext>
              </c:extLst>
              <c:f>('ASETTW Full'!$D$119,'ASETTW Full'!$H$119,'ASETTW Full'!$L$119,'ASETTW Full'!$P$119,'ASETTW Full'!$T$119)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78-93F5-4440-A68D-BD4246C54D74}"/>
            </c:ext>
          </c:extLst>
        </c:ser>
        <c:ser>
          <c:idx val="118"/>
          <c:order val="118"/>
          <c:tx>
            <c:strRef>
              <c:f>'ASETTW Full'!$A$120</c:f>
              <c:strCache>
                <c:ptCount val="1"/>
              </c:strCache>
            </c:strRef>
          </c:tx>
          <c:spPr>
            <a:ln w="28575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60000"/>
                </a:schemeClr>
              </a:solidFill>
              <a:ln w="9525">
                <a:solidFill>
                  <a:schemeClr val="accent5">
                    <a:lumMod val="6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Full'!$D$1:$W$1</c15:sqref>
                  </c15:fullRef>
                </c:ext>
              </c:extLst>
              <c:f>('ASETTW Full'!$D$1,'ASETTW Full'!$H$1,'ASETTW Full'!$L$1,'ASETTW Full'!$P$1,'ASETTW Full'!$T$1)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Full'!$D$120:$W$120</c15:sqref>
                  </c15:fullRef>
                </c:ext>
              </c:extLst>
              <c:f>('ASETTW Full'!$D$120,'ASETTW Full'!$H$120,'ASETTW Full'!$L$120,'ASETTW Full'!$P$120,'ASETTW Full'!$T$120)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79-93F5-4440-A68D-BD4246C54D7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990692928"/>
        <c:axId val="990694592"/>
        <c:extLst/>
      </c:lineChart>
      <c:catAx>
        <c:axId val="990692928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/>
                  <a:t>Attacker</a:t>
                </a:r>
                <a:r>
                  <a:rPr lang="en-US" sz="1400" baseline="0"/>
                  <a:t> l</a:t>
                </a:r>
                <a:r>
                  <a:rPr lang="en-US" sz="1400"/>
                  <a:t>evel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90694592"/>
        <c:crosses val="max"/>
        <c:auto val="1"/>
        <c:lblAlgn val="ctr"/>
        <c:lblOffset val="100"/>
        <c:noMultiLvlLbl val="0"/>
      </c:catAx>
      <c:valAx>
        <c:axId val="990694592"/>
        <c:scaling>
          <c:orientation val="maxMin"/>
          <c:max val="1.6"/>
          <c:min val="0.9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/>
                  <a:t>ASE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90692928"/>
        <c:crosses val="autoZero"/>
        <c:crossBetween val="between"/>
        <c:majorUnit val="5.000000000000001E-2"/>
      </c:valAx>
      <c:spPr>
        <a:solidFill>
          <a:srgbClr val="FF9933">
            <a:alpha val="5000"/>
          </a:srgbClr>
        </a:solidFill>
        <a:ln>
          <a:noFill/>
        </a:ln>
        <a:effectLst/>
      </c:spPr>
    </c:plotArea>
    <c:plotVisOnly val="1"/>
    <c:dispBlanksAs val="span"/>
    <c:showDLblsOverMax val="0"/>
    <c:extLst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600" b="1">
                <a:solidFill>
                  <a:srgbClr val="FF9933"/>
                </a:solidFill>
              </a:rPr>
              <a:t>Fire</a:t>
            </a:r>
            <a:r>
              <a:rPr lang="en-US" sz="1600"/>
              <a:t> attackers</a:t>
            </a:r>
            <a:r>
              <a:rPr lang="en-US" sz="1600" baseline="0"/>
              <a:t>, </a:t>
            </a:r>
            <a:r>
              <a:rPr lang="en-US" sz="1600" b="1" baseline="0">
                <a:solidFill>
                  <a:srgbClr val="FF9933"/>
                </a:solidFill>
              </a:rPr>
              <a:t>Equivalent Rating (ER)</a:t>
            </a:r>
            <a:endParaRPr lang="en-US" sz="1600" b="0">
              <a:solidFill>
                <a:sysClr val="windowText" lastClr="000000"/>
              </a:solidFill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7.6307990071317666E-2"/>
          <c:y val="6.3023269849691282E-2"/>
          <c:w val="0.88511079538919901"/>
          <c:h val="0.88456399453410195"/>
        </c:manualLayout>
      </c:layout>
      <c:lineChart>
        <c:grouping val="standard"/>
        <c:varyColors val="0"/>
        <c:ser>
          <c:idx val="90"/>
          <c:order val="0"/>
          <c:tx>
            <c:strRef>
              <c:f>'DPS Now FF'!$A$2</c:f>
              <c:strCache>
                <c:ptCount val="1"/>
              </c:strCache>
            </c:strRef>
          </c:tx>
          <c:spPr>
            <a:ln w="28575" cap="rnd">
              <a:solidFill>
                <a:schemeClr val="accent2">
                  <a:lumMod val="75000"/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75000"/>
                </a:schemeClr>
              </a:solidFill>
              <a:ln w="9525">
                <a:solidFill>
                  <a:schemeClr val="accent2">
                    <a:lumMod val="75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Now FF'!$D$1:$W$1</c15:sqref>
                  </c15:fullRef>
                </c:ext>
              </c:extLst>
              <c:f>('DPS Now FF'!$D$1,'DPS Now FF'!$H$1,'DPS Now FF'!$L$1,'DPS Now FF'!$P$1,'DPS Now FF'!$T$1)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 FF'!$D$2:$W$2</c15:sqref>
                  </c15:fullRef>
                </c:ext>
              </c:extLst>
              <c:f>('DPS Now FF'!$D$2,'DPS Now FF'!$H$2,'DPS Now FF'!$L$2,'DPS Now FF'!$P$2,'DPS Now FF'!$T$2)</c:f>
              <c:numCache>
                <c:formatCode>General</c:formatCode>
                <c:ptCount val="5"/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0-015A-4637-AC20-3BE16CB9C456}"/>
            </c:ext>
          </c:extLst>
        </c:ser>
        <c:ser>
          <c:idx val="38"/>
          <c:order val="39"/>
          <c:tx>
            <c:strRef>
              <c:f>'DPS Now FF'!$A$41</c:f>
              <c:strCache>
                <c:ptCount val="1"/>
              </c:strCache>
            </c:strRef>
          </c:tx>
          <c:spPr>
            <a:ln w="28575" cap="rnd">
              <a:solidFill>
                <a:schemeClr val="bg1">
                  <a:lumMod val="50000"/>
                  <a:alpha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bg1">
                  <a:lumMod val="50000"/>
                </a:schemeClr>
              </a:solidFill>
              <a:ln w="9525">
                <a:solidFill>
                  <a:schemeClr val="bg1">
                    <a:lumMod val="5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Now FF'!$D$1:$W$1</c15:sqref>
                  </c15:fullRef>
                </c:ext>
              </c:extLst>
              <c:f>('DPS Now FF'!$D$1,'DPS Now FF'!$H$1,'DPS Now FF'!$L$1,'DPS Now FF'!$P$1,'DPS Now FF'!$T$1)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 FF'!$D$41:$W$41</c15:sqref>
                  </c15:fullRef>
                </c:ext>
              </c:extLst>
              <c:f>('DPS Now FF'!$D$41,'DPS Now FF'!$H$41,'DPS Now FF'!$L$41,'DPS Now FF'!$P$41,'DPS Now FF'!$T$41)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015A-4637-AC20-3BE16CB9C456}"/>
            </c:ext>
          </c:extLst>
        </c:ser>
        <c:ser>
          <c:idx val="39"/>
          <c:order val="40"/>
          <c:tx>
            <c:strRef>
              <c:f>'DPS Now FF'!$A$42</c:f>
              <c:strCache>
                <c:ptCount val="1"/>
              </c:strCache>
            </c:strRef>
          </c:tx>
          <c:spPr>
            <a:ln w="57150" cap="rnd">
              <a:solidFill>
                <a:schemeClr val="accent5">
                  <a:alpha val="70000"/>
                </a:schemeClr>
              </a:solidFill>
              <a:prstDash val="solid"/>
              <a:round/>
            </a:ln>
            <a:effectLst/>
          </c:spPr>
          <c:marker>
            <c:symbol val="circle"/>
            <c:size val="10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Now FF'!$D$1:$W$1</c15:sqref>
                  </c15:fullRef>
                </c:ext>
              </c:extLst>
              <c:f>('DPS Now FF'!$D$1,'DPS Now FF'!$H$1,'DPS Now FF'!$L$1,'DPS Now FF'!$P$1,'DPS Now FF'!$T$1)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 FF'!$D$42:$W$42</c15:sqref>
                  </c15:fullRef>
                </c:ext>
              </c:extLst>
              <c:f>('DPS Now FF'!$D$42,'DPS Now FF'!$H$42,'DPS Now FF'!$L$42,'DPS Now FF'!$P$42,'DPS Now FF'!$T$42)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015A-4637-AC20-3BE16CB9C456}"/>
            </c:ext>
          </c:extLst>
        </c:ser>
        <c:ser>
          <c:idx val="40"/>
          <c:order val="41"/>
          <c:tx>
            <c:strRef>
              <c:f>'DPS Now FF'!$A$43</c:f>
              <c:strCache>
                <c:ptCount val="1"/>
                <c:pt idx="0">
                  <c:v>Chandelure</c:v>
                </c:pt>
              </c:strCache>
            </c:strRef>
          </c:tx>
          <c:spPr>
            <a:ln w="28575" cap="rnd" cmpd="sng">
              <a:solidFill>
                <a:srgbClr val="3333FF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3333FF"/>
              </a:solidFill>
              <a:ln w="9525">
                <a:solidFill>
                  <a:srgbClr val="3333FF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Now FF'!$D$1:$W$1</c15:sqref>
                  </c15:fullRef>
                </c:ext>
              </c:extLst>
              <c:f>('DPS Now FF'!$D$1,'DPS Now FF'!$H$1,'DPS Now FF'!$L$1,'DPS Now FF'!$P$1,'DPS Now FF'!$T$1)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 FF'!$D$43:$W$43</c15:sqref>
                  </c15:fullRef>
                </c:ext>
              </c:extLst>
              <c:f>('DPS Now FF'!$D$43,'DPS Now FF'!$H$43,'DPS Now FF'!$L$43,'DPS Now FF'!$P$43,'DPS Now FF'!$T$43)</c:f>
              <c:numCache>
                <c:formatCode>General</c:formatCode>
                <c:ptCount val="5"/>
                <c:pt idx="0">
                  <c:v>33.32</c:v>
                </c:pt>
                <c:pt idx="1">
                  <c:v>35.49</c:v>
                </c:pt>
                <c:pt idx="2">
                  <c:v>37.61</c:v>
                </c:pt>
                <c:pt idx="3">
                  <c:v>39.479999999999997</c:v>
                </c:pt>
                <c:pt idx="4">
                  <c:v>41.37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015A-4637-AC20-3BE16CB9C456}"/>
            </c:ext>
          </c:extLst>
        </c:ser>
        <c:ser>
          <c:idx val="41"/>
          <c:order val="42"/>
          <c:tx>
            <c:strRef>
              <c:f>'DPS Now FF'!$A$44</c:f>
              <c:strCache>
                <c:ptCount val="1"/>
              </c:strCache>
            </c:strRef>
          </c:tx>
          <c:spPr>
            <a:ln w="76200" cap="rnd">
              <a:solidFill>
                <a:srgbClr val="00B0F0">
                  <a:alpha val="70000"/>
                </a:srgbClr>
              </a:solidFill>
              <a:round/>
            </a:ln>
            <a:effectLst/>
          </c:spPr>
          <c:marker>
            <c:symbol val="circle"/>
            <c:size val="10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Now FF'!$D$1:$W$1</c15:sqref>
                  </c15:fullRef>
                </c:ext>
              </c:extLst>
              <c:f>('DPS Now FF'!$D$1,'DPS Now FF'!$H$1,'DPS Now FF'!$L$1,'DPS Now FF'!$P$1,'DPS Now FF'!$T$1)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 FF'!$D$44:$W$44</c15:sqref>
                  </c15:fullRef>
                </c:ext>
              </c:extLst>
              <c:f>('DPS Now FF'!$D$44,'DPS Now FF'!$H$44,'DPS Now FF'!$L$44,'DPS Now FF'!$P$44,'DPS Now FF'!$T$44)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015A-4637-AC20-3BE16CB9C456}"/>
            </c:ext>
          </c:extLst>
        </c:ser>
        <c:ser>
          <c:idx val="42"/>
          <c:order val="43"/>
          <c:tx>
            <c:strRef>
              <c:f>'DPS Now FF'!$A$45</c:f>
              <c:strCache>
                <c:ptCount val="1"/>
                <c:pt idx="0">
                  <c:v>Moltres</c:v>
                </c:pt>
              </c:strCache>
            </c:strRef>
          </c:tx>
          <c:spPr>
            <a:ln w="28575" cap="rnd">
              <a:solidFill>
                <a:srgbClr val="FFC000">
                  <a:alpha val="70000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Now FF'!$D$1:$W$1</c15:sqref>
                  </c15:fullRef>
                </c:ext>
              </c:extLst>
              <c:f>('DPS Now FF'!$D$1,'DPS Now FF'!$H$1,'DPS Now FF'!$L$1,'DPS Now FF'!$P$1,'DPS Now FF'!$T$1)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 FF'!$D$45:$W$45</c15:sqref>
                  </c15:fullRef>
                </c:ext>
              </c:extLst>
              <c:f>('DPS Now FF'!$D$45,'DPS Now FF'!$H$45,'DPS Now FF'!$L$45,'DPS Now FF'!$P$45,'DPS Now FF'!$T$45)</c:f>
              <c:numCache>
                <c:formatCode>General</c:formatCode>
                <c:ptCount val="5"/>
                <c:pt idx="0">
                  <c:v>33.909999999999997</c:v>
                </c:pt>
                <c:pt idx="1">
                  <c:v>36.049999999999997</c:v>
                </c:pt>
                <c:pt idx="2">
                  <c:v>38.15</c:v>
                </c:pt>
                <c:pt idx="3">
                  <c:v>40</c:v>
                </c:pt>
                <c:pt idx="4">
                  <c:v>41.87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015A-4637-AC20-3BE16CB9C456}"/>
            </c:ext>
          </c:extLst>
        </c:ser>
        <c:ser>
          <c:idx val="0"/>
          <c:order val="1"/>
          <c:tx>
            <c:strRef>
              <c:f>'DPS Now FF'!$A$3</c:f>
              <c:strCache>
                <c:ptCount val="1"/>
              </c:strCache>
            </c:strRef>
          </c:tx>
          <c:spPr>
            <a:ln w="28575" cap="rnd">
              <a:solidFill>
                <a:srgbClr val="00B0F0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Now FF'!$D$1:$W$1</c15:sqref>
                  </c15:fullRef>
                </c:ext>
              </c:extLst>
              <c:f>('DPS Now FF'!$D$1,'DPS Now FF'!$H$1,'DPS Now FF'!$L$1,'DPS Now FF'!$P$1,'DPS Now FF'!$T$1)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 FF'!$D$3:$W$3</c15:sqref>
                  </c15:fullRef>
                </c:ext>
              </c:extLst>
              <c:f>('DPS Now FF'!$D$3,'DPS Now FF'!$H$3,'DPS Now FF'!$L$3,'DPS Now FF'!$P$3,'DPS Now FF'!$T$3)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015A-4637-AC20-3BE16CB9C456}"/>
            </c:ext>
          </c:extLst>
        </c:ser>
        <c:ser>
          <c:idx val="1"/>
          <c:order val="2"/>
          <c:tx>
            <c:strRef>
              <c:f>'DPS Now FF'!$A$4</c:f>
              <c:strCache>
                <c:ptCount val="1"/>
                <c:pt idx="0">
                  <c:v>Mega Charizard Y</c:v>
                </c:pt>
              </c:strCache>
            </c:strRef>
          </c:tx>
          <c:spPr>
            <a:ln w="28575" cap="rnd">
              <a:solidFill>
                <a:srgbClr val="FFC000">
                  <a:alpha val="70000"/>
                </a:srgbClr>
              </a:solidFill>
              <a:prstDash val="lgDash"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Now FF'!$D$1:$W$1</c15:sqref>
                  </c15:fullRef>
                </c:ext>
              </c:extLst>
              <c:f>('DPS Now FF'!$D$1,'DPS Now FF'!$H$1,'DPS Now FF'!$L$1,'DPS Now FF'!$P$1,'DPS Now FF'!$T$1)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 FF'!$D$4:$W$4</c15:sqref>
                  </c15:fullRef>
                </c:ext>
              </c:extLst>
              <c:f>('DPS Now FF'!$D$4,'DPS Now FF'!$H$4,'DPS Now FF'!$L$4,'DPS Now FF'!$P$4,'DPS Now FF'!$T$4)</c:f>
              <c:numCache>
                <c:formatCode>General</c:formatCode>
                <c:ptCount val="5"/>
                <c:pt idx="0">
                  <c:v>46.37</c:v>
                </c:pt>
                <c:pt idx="1">
                  <c:v>49.17</c:v>
                </c:pt>
                <c:pt idx="2">
                  <c:v>51.91</c:v>
                </c:pt>
                <c:pt idx="3">
                  <c:v>54.32</c:v>
                </c:pt>
                <c:pt idx="4">
                  <c:v>56.77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015A-4637-AC20-3BE16CB9C456}"/>
            </c:ext>
          </c:extLst>
        </c:ser>
        <c:ser>
          <c:idx val="2"/>
          <c:order val="3"/>
          <c:tx>
            <c:strRef>
              <c:f>'DPS Now FF'!$A$5</c:f>
              <c:strCache>
                <c:ptCount val="1"/>
                <c:pt idx="0">
                  <c:v>Mega Blaziken</c:v>
                </c:pt>
              </c:strCache>
            </c:strRef>
          </c:tx>
          <c:spPr>
            <a:ln w="28575" cap="rnd">
              <a:solidFill>
                <a:srgbClr val="FF0000">
                  <a:alpha val="70000"/>
                </a:srgbClr>
              </a:solidFill>
              <a:prstDash val="lgDash"/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Now FF'!$D$1:$W$1</c15:sqref>
                  </c15:fullRef>
                </c:ext>
              </c:extLst>
              <c:f>('DPS Now FF'!$D$1,'DPS Now FF'!$H$1,'DPS Now FF'!$L$1,'DPS Now FF'!$P$1,'DPS Now FF'!$T$1)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 FF'!$D$5:$W$5</c15:sqref>
                  </c15:fullRef>
                </c:ext>
              </c:extLst>
              <c:f>('DPS Now FF'!$D$5,'DPS Now FF'!$H$5,'DPS Now FF'!$L$5,'DPS Now FF'!$P$5,'DPS Now FF'!$T$5)</c:f>
              <c:numCache>
                <c:formatCode>General</c:formatCode>
                <c:ptCount val="5"/>
                <c:pt idx="0">
                  <c:v>46.17</c:v>
                </c:pt>
                <c:pt idx="1">
                  <c:v>48.94</c:v>
                </c:pt>
                <c:pt idx="2">
                  <c:v>51.65</c:v>
                </c:pt>
                <c:pt idx="3">
                  <c:v>54.05</c:v>
                </c:pt>
                <c:pt idx="4">
                  <c:v>56.48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015A-4637-AC20-3BE16CB9C456}"/>
            </c:ext>
          </c:extLst>
        </c:ser>
        <c:ser>
          <c:idx val="3"/>
          <c:order val="4"/>
          <c:tx>
            <c:strRef>
              <c:f>'DPS Now FF'!$A$6</c:f>
              <c:strCache>
                <c:ptCount val="1"/>
              </c:strCache>
            </c:strRef>
          </c:tx>
          <c:spPr>
            <a:ln w="28575" cap="rnd">
              <a:solidFill>
                <a:schemeClr val="accent1">
                  <a:alpha val="70000"/>
                </a:scheme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Now FF'!$D$1:$W$1</c15:sqref>
                  </c15:fullRef>
                </c:ext>
              </c:extLst>
              <c:f>('DPS Now FF'!$D$1,'DPS Now FF'!$H$1,'DPS Now FF'!$L$1,'DPS Now FF'!$P$1,'DPS Now FF'!$T$1)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 FF'!$D$6:$W$6</c15:sqref>
                  </c15:fullRef>
                </c:ext>
              </c:extLst>
              <c:f>('DPS Now FF'!$D$6,'DPS Now FF'!$H$6,'DPS Now FF'!$L$6,'DPS Now FF'!$P$6,'DPS Now FF'!$T$6)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015A-4637-AC20-3BE16CB9C456}"/>
            </c:ext>
          </c:extLst>
        </c:ser>
        <c:ser>
          <c:idx val="4"/>
          <c:order val="5"/>
          <c:tx>
            <c:strRef>
              <c:f>'DPS Now FF'!$A$7</c:f>
              <c:strCache>
                <c:ptCount val="1"/>
              </c:strCache>
            </c:strRef>
          </c:tx>
          <c:spPr>
            <a:ln w="76200" cap="rnd">
              <a:solidFill>
                <a:schemeClr val="accent1"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10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Now FF'!$D$1:$W$1</c15:sqref>
                  </c15:fullRef>
                </c:ext>
              </c:extLst>
              <c:f>('DPS Now FF'!$D$1,'DPS Now FF'!$H$1,'DPS Now FF'!$L$1,'DPS Now FF'!$P$1,'DPS Now FF'!$T$1)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 FF'!$D$7:$W$7</c15:sqref>
                  </c15:fullRef>
                </c:ext>
              </c:extLst>
              <c:f>('DPS Now FF'!$D$7,'DPS Now FF'!$H$7,'DPS Now FF'!$L$7,'DPS Now FF'!$P$7,'DPS Now FF'!$T$7)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A-015A-4637-AC20-3BE16CB9C456}"/>
            </c:ext>
          </c:extLst>
        </c:ser>
        <c:ser>
          <c:idx val="5"/>
          <c:order val="6"/>
          <c:tx>
            <c:strRef>
              <c:f>'DPS Now FF'!$A$8</c:f>
              <c:strCache>
                <c:ptCount val="1"/>
              </c:strCache>
            </c:strRef>
          </c:tx>
          <c:spPr>
            <a:ln w="28575" cap="rnd">
              <a:solidFill>
                <a:srgbClr val="99CC00">
                  <a:alpha val="69804"/>
                </a:srgb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99CC00"/>
              </a:solidFill>
              <a:ln w="9525">
                <a:solidFill>
                  <a:srgbClr val="99CC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Now FF'!$D$1:$W$1</c15:sqref>
                  </c15:fullRef>
                </c:ext>
              </c:extLst>
              <c:f>('DPS Now FF'!$D$1,'DPS Now FF'!$H$1,'DPS Now FF'!$L$1,'DPS Now FF'!$P$1,'DPS Now FF'!$T$1)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 FF'!$D$8:$W$8</c15:sqref>
                  </c15:fullRef>
                </c:ext>
              </c:extLst>
              <c:f>('DPS Now FF'!$D$8,'DPS Now FF'!$H$8,'DPS Now FF'!$L$8,'DPS Now FF'!$P$8,'DPS Now FF'!$T$8)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B-015A-4637-AC20-3BE16CB9C456}"/>
            </c:ext>
          </c:extLst>
        </c:ser>
        <c:ser>
          <c:idx val="6"/>
          <c:order val="7"/>
          <c:tx>
            <c:strRef>
              <c:f>'DPS Now FF'!$A$9</c:f>
              <c:strCache>
                <c:ptCount val="1"/>
              </c:strCache>
            </c:strRef>
          </c:tx>
          <c:spPr>
            <a:ln w="28575" cap="rnd">
              <a:solidFill>
                <a:schemeClr val="accent2">
                  <a:lumMod val="75000"/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75000"/>
                </a:schemeClr>
              </a:solidFill>
              <a:ln w="9525">
                <a:solidFill>
                  <a:schemeClr val="accent2">
                    <a:lumMod val="75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Now FF'!$D$1:$W$1</c15:sqref>
                  </c15:fullRef>
                </c:ext>
              </c:extLst>
              <c:f>('DPS Now FF'!$D$1,'DPS Now FF'!$H$1,'DPS Now FF'!$L$1,'DPS Now FF'!$P$1,'DPS Now FF'!$T$1)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 FF'!$D$9:$W$9</c15:sqref>
                  </c15:fullRef>
                </c:ext>
              </c:extLst>
              <c:f>('DPS Now FF'!$D$9,'DPS Now FF'!$H$9,'DPS Now FF'!$L$9,'DPS Now FF'!$P$9,'DPS Now FF'!$T$9)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C-015A-4637-AC20-3BE16CB9C456}"/>
            </c:ext>
          </c:extLst>
        </c:ser>
        <c:ser>
          <c:idx val="7"/>
          <c:order val="8"/>
          <c:tx>
            <c:strRef>
              <c:f>'DPS Now FF'!$A$10</c:f>
              <c:strCache>
                <c:ptCount val="1"/>
              </c:strCache>
            </c:strRef>
          </c:tx>
          <c:spPr>
            <a:ln w="57150" cap="rnd" cmpd="tri">
              <a:solidFill>
                <a:srgbClr val="3333FF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8"/>
            <c:spPr>
              <a:solidFill>
                <a:srgbClr val="3333FF"/>
              </a:solidFill>
              <a:ln w="9525">
                <a:solidFill>
                  <a:srgbClr val="3333FF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Now FF'!$D$1:$W$1</c15:sqref>
                  </c15:fullRef>
                </c:ext>
              </c:extLst>
              <c:f>('DPS Now FF'!$D$1,'DPS Now FF'!$H$1,'DPS Now FF'!$L$1,'DPS Now FF'!$P$1,'DPS Now FF'!$T$1)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 FF'!$D$10:$W$10</c15:sqref>
                  </c15:fullRef>
                </c:ext>
              </c:extLst>
              <c:f>('DPS Now FF'!$D$10,'DPS Now FF'!$H$10,'DPS Now FF'!$L$10,'DPS Now FF'!$P$10,'DPS Now FF'!$T$10)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D-015A-4637-AC20-3BE16CB9C456}"/>
            </c:ext>
          </c:extLst>
        </c:ser>
        <c:ser>
          <c:idx val="8"/>
          <c:order val="9"/>
          <c:tx>
            <c:strRef>
              <c:f>'DPS Now FF'!$A$11</c:f>
              <c:strCache>
                <c:ptCount val="1"/>
              </c:strCache>
            </c:strRef>
          </c:tx>
          <c:spPr>
            <a:ln w="28575" cap="rnd">
              <a:solidFill>
                <a:schemeClr val="bg1">
                  <a:lumMod val="50000"/>
                  <a:alpha val="70000"/>
                </a:scheme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chemeClr val="bg1">
                  <a:lumMod val="50000"/>
                </a:schemeClr>
              </a:solidFill>
              <a:ln w="9525">
                <a:solidFill>
                  <a:schemeClr val="bg1">
                    <a:lumMod val="5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Now FF'!$D$1:$W$1</c15:sqref>
                  </c15:fullRef>
                </c:ext>
              </c:extLst>
              <c:f>('DPS Now FF'!$D$1,'DPS Now FF'!$H$1,'DPS Now FF'!$L$1,'DPS Now FF'!$P$1,'DPS Now FF'!$T$1)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 FF'!$D$11:$W$11</c15:sqref>
                  </c15:fullRef>
                </c:ext>
              </c:extLst>
              <c:f>('DPS Now FF'!$D$11,'DPS Now FF'!$H$11,'DPS Now FF'!$L$11,'DPS Now FF'!$P$11,'DPS Now FF'!$T$11)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E-015A-4637-AC20-3BE16CB9C456}"/>
            </c:ext>
          </c:extLst>
        </c:ser>
        <c:ser>
          <c:idx val="9"/>
          <c:order val="10"/>
          <c:tx>
            <c:strRef>
              <c:f>'DPS Now FF'!$A$12</c:f>
              <c:strCache>
                <c:ptCount val="1"/>
              </c:strCache>
            </c:strRef>
          </c:tx>
          <c:spPr>
            <a:ln w="76200" cap="rnd">
              <a:solidFill>
                <a:srgbClr val="33CCCC">
                  <a:alpha val="69804"/>
                </a:srgbClr>
              </a:solidFill>
              <a:prstDash val="solid"/>
              <a:round/>
            </a:ln>
            <a:effectLst/>
          </c:spPr>
          <c:marker>
            <c:symbol val="circle"/>
            <c:size val="10"/>
            <c:spPr>
              <a:solidFill>
                <a:srgbClr val="33CCCC"/>
              </a:solidFill>
              <a:ln w="9525">
                <a:solidFill>
                  <a:srgbClr val="33CCCC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Now FF'!$D$1:$W$1</c15:sqref>
                  </c15:fullRef>
                </c:ext>
              </c:extLst>
              <c:f>('DPS Now FF'!$D$1,'DPS Now FF'!$H$1,'DPS Now FF'!$L$1,'DPS Now FF'!$P$1,'DPS Now FF'!$T$1)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 FF'!$D$12:$W$12</c15:sqref>
                  </c15:fullRef>
                </c:ext>
              </c:extLst>
              <c:f>('DPS Now FF'!$D$12,'DPS Now FF'!$H$12,'DPS Now FF'!$L$12,'DPS Now FF'!$P$12,'DPS Now FF'!$T$12)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F-015A-4637-AC20-3BE16CB9C456}"/>
            </c:ext>
          </c:extLst>
        </c:ser>
        <c:ser>
          <c:idx val="10"/>
          <c:order val="11"/>
          <c:tx>
            <c:strRef>
              <c:f>'DPS Now FF'!$A$13</c:f>
              <c:strCache>
                <c:ptCount val="1"/>
              </c:strCache>
            </c:strRef>
          </c:tx>
          <c:spPr>
            <a:ln w="28575" cap="rnd">
              <a:solidFill>
                <a:schemeClr val="accent1">
                  <a:alpha val="70000"/>
                </a:scheme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Now FF'!$D$1:$W$1</c15:sqref>
                  </c15:fullRef>
                </c:ext>
              </c:extLst>
              <c:f>('DPS Now FF'!$D$1,'DPS Now FF'!$H$1,'DPS Now FF'!$L$1,'DPS Now FF'!$P$1,'DPS Now FF'!$T$1)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 FF'!$D$13:$W$13</c15:sqref>
                  </c15:fullRef>
                </c:ext>
              </c:extLst>
              <c:f>('DPS Now FF'!$D$13,'DPS Now FF'!$H$13,'DPS Now FF'!$L$13,'DPS Now FF'!$P$13,'DPS Now FF'!$T$13)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0-015A-4637-AC20-3BE16CB9C456}"/>
            </c:ext>
          </c:extLst>
        </c:ser>
        <c:ser>
          <c:idx val="11"/>
          <c:order val="12"/>
          <c:tx>
            <c:strRef>
              <c:f>'DPS Now FF'!$A$14</c:f>
              <c:strCache>
                <c:ptCount val="1"/>
              </c:strCache>
            </c:strRef>
          </c:tx>
          <c:spPr>
            <a:ln w="28575" cap="rnd">
              <a:solidFill>
                <a:srgbClr val="00B0F0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Now FF'!$D$1:$W$1</c15:sqref>
                  </c15:fullRef>
                </c:ext>
              </c:extLst>
              <c:f>('DPS Now FF'!$D$1,'DPS Now FF'!$H$1,'DPS Now FF'!$L$1,'DPS Now FF'!$P$1,'DPS Now FF'!$T$1)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 FF'!$D$14:$W$14</c15:sqref>
                  </c15:fullRef>
                </c:ext>
              </c:extLst>
              <c:f>('DPS Now FF'!$D$14,'DPS Now FF'!$H$14,'DPS Now FF'!$L$14,'DPS Now FF'!$P$14,'DPS Now FF'!$T$14)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1-015A-4637-AC20-3BE16CB9C456}"/>
            </c:ext>
          </c:extLst>
        </c:ser>
        <c:ser>
          <c:idx val="12"/>
          <c:order val="13"/>
          <c:tx>
            <c:strRef>
              <c:f>'DPS Now FF'!$A$15</c:f>
              <c:strCache>
                <c:ptCount val="1"/>
              </c:strCache>
            </c:strRef>
          </c:tx>
          <c:spPr>
            <a:ln w="28575" cap="rnd">
              <a:solidFill>
                <a:schemeClr val="accent2">
                  <a:lumMod val="75000"/>
                  <a:alpha val="70000"/>
                </a:scheme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75000"/>
                </a:schemeClr>
              </a:solidFill>
              <a:ln w="9525">
                <a:solidFill>
                  <a:schemeClr val="accent2">
                    <a:lumMod val="75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Now FF'!$D$1:$W$1</c15:sqref>
                  </c15:fullRef>
                </c:ext>
              </c:extLst>
              <c:f>('DPS Now FF'!$D$1,'DPS Now FF'!$H$1,'DPS Now FF'!$L$1,'DPS Now FF'!$P$1,'DPS Now FF'!$T$1)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 FF'!$D$15:$W$15</c15:sqref>
                  </c15:fullRef>
                </c:ext>
              </c:extLst>
              <c:f>('DPS Now FF'!$D$15,'DPS Now FF'!$H$15,'DPS Now FF'!$L$15,'DPS Now FF'!$P$15,'DPS Now FF'!$T$15)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2-015A-4637-AC20-3BE16CB9C456}"/>
            </c:ext>
          </c:extLst>
        </c:ser>
        <c:ser>
          <c:idx val="13"/>
          <c:order val="14"/>
          <c:tx>
            <c:strRef>
              <c:f>'DPS Now FF'!$A$16</c:f>
              <c:strCache>
                <c:ptCount val="1"/>
              </c:strCache>
            </c:strRef>
          </c:tx>
          <c:spPr>
            <a:ln w="76200" cap="rnd">
              <a:solidFill>
                <a:srgbClr val="3333FF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10"/>
            <c:spPr>
              <a:solidFill>
                <a:srgbClr val="3333FF"/>
              </a:solidFill>
              <a:ln w="9525">
                <a:solidFill>
                  <a:srgbClr val="3333FF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Now FF'!$D$1:$W$1</c15:sqref>
                  </c15:fullRef>
                </c:ext>
              </c:extLst>
              <c:f>('DPS Now FF'!$D$1,'DPS Now FF'!$H$1,'DPS Now FF'!$L$1,'DPS Now FF'!$P$1,'DPS Now FF'!$T$1)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 FF'!$D$16:$W$16</c15:sqref>
                  </c15:fullRef>
                </c:ext>
              </c:extLst>
              <c:f>('DPS Now FF'!$D$16,'DPS Now FF'!$H$16,'DPS Now FF'!$L$16,'DPS Now FF'!$P$16,'DPS Now FF'!$T$16)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3-015A-4637-AC20-3BE16CB9C456}"/>
            </c:ext>
          </c:extLst>
        </c:ser>
        <c:ser>
          <c:idx val="14"/>
          <c:order val="15"/>
          <c:tx>
            <c:strRef>
              <c:f>'DPS Now FF'!$A$17</c:f>
              <c:strCache>
                <c:ptCount val="1"/>
                <c:pt idx="0">
                  <c:v>Shadow Moltres</c:v>
                </c:pt>
              </c:strCache>
            </c:strRef>
          </c:tx>
          <c:spPr>
            <a:ln w="28575" cap="rnd">
              <a:solidFill>
                <a:srgbClr val="FFC000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Now FF'!$D$1:$W$1</c15:sqref>
                  </c15:fullRef>
                </c:ext>
              </c:extLst>
              <c:f>('DPS Now FF'!$D$1,'DPS Now FF'!$H$1,'DPS Now FF'!$L$1,'DPS Now FF'!$P$1,'DPS Now FF'!$T$1)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 FF'!$D$17:$W$17</c15:sqref>
                  </c15:fullRef>
                </c:ext>
              </c:extLst>
              <c:f>('DPS Now FF'!$D$17,'DPS Now FF'!$H$17,'DPS Now FF'!$L$17,'DPS Now FF'!$P$17,'DPS Now FF'!$T$17)</c:f>
              <c:numCache>
                <c:formatCode>General</c:formatCode>
                <c:ptCount val="5"/>
                <c:pt idx="0">
                  <c:v>38.85</c:v>
                </c:pt>
                <c:pt idx="1">
                  <c:v>41.33</c:v>
                </c:pt>
                <c:pt idx="2">
                  <c:v>43.75</c:v>
                </c:pt>
                <c:pt idx="3">
                  <c:v>45.88</c:v>
                </c:pt>
                <c:pt idx="4">
                  <c:v>48.05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4-015A-4637-AC20-3BE16CB9C456}"/>
            </c:ext>
          </c:extLst>
        </c:ser>
        <c:ser>
          <c:idx val="15"/>
          <c:order val="16"/>
          <c:tx>
            <c:strRef>
              <c:f>'DPS Now FF'!$A$18</c:f>
              <c:strCache>
                <c:ptCount val="1"/>
                <c:pt idx="0">
                  <c:v>Shadow Ho-Oh</c:v>
                </c:pt>
              </c:strCache>
            </c:strRef>
          </c:tx>
          <c:spPr>
            <a:ln w="12700" cap="rnd">
              <a:solidFill>
                <a:srgbClr val="FF0000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3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Now FF'!$D$1:$W$1</c15:sqref>
                  </c15:fullRef>
                </c:ext>
              </c:extLst>
              <c:f>('DPS Now FF'!$D$1,'DPS Now FF'!$H$1,'DPS Now FF'!$L$1,'DPS Now FF'!$P$1,'DPS Now FF'!$T$1)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 FF'!$D$18:$W$18</c15:sqref>
                  </c15:fullRef>
                </c:ext>
              </c:extLst>
              <c:f>('DPS Now FF'!$D$18,'DPS Now FF'!$H$18,'DPS Now FF'!$L$18,'DPS Now FF'!$P$18,'DPS Now FF'!$T$18)</c:f>
              <c:numCache>
                <c:formatCode>General</c:formatCode>
                <c:ptCount val="5"/>
                <c:pt idx="0">
                  <c:v>38.96</c:v>
                </c:pt>
                <c:pt idx="1">
                  <c:v>41.43</c:v>
                </c:pt>
                <c:pt idx="2">
                  <c:v>43.85</c:v>
                </c:pt>
                <c:pt idx="3">
                  <c:v>45.99</c:v>
                </c:pt>
                <c:pt idx="4">
                  <c:v>48.15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5-015A-4637-AC20-3BE16CB9C456}"/>
            </c:ext>
          </c:extLst>
        </c:ser>
        <c:ser>
          <c:idx val="16"/>
          <c:order val="17"/>
          <c:tx>
            <c:strRef>
              <c:f>'DPS Now FF'!$A$19</c:f>
              <c:strCache>
                <c:ptCount val="1"/>
              </c:strCache>
            </c:strRef>
          </c:tx>
          <c:spPr>
            <a:ln w="76200" cap="rnd">
              <a:solidFill>
                <a:schemeClr val="bg1">
                  <a:lumMod val="50000"/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10"/>
            <c:spPr>
              <a:solidFill>
                <a:schemeClr val="bg1">
                  <a:lumMod val="50000"/>
                </a:schemeClr>
              </a:solidFill>
              <a:ln w="9525">
                <a:solidFill>
                  <a:schemeClr val="bg1">
                    <a:lumMod val="5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Now FF'!$D$1:$W$1</c15:sqref>
                  </c15:fullRef>
                </c:ext>
              </c:extLst>
              <c:f>('DPS Now FF'!$D$1,'DPS Now FF'!$H$1,'DPS Now FF'!$L$1,'DPS Now FF'!$P$1,'DPS Now FF'!$T$1)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 FF'!$D$19:$W$19</c15:sqref>
                  </c15:fullRef>
                </c:ext>
              </c:extLst>
              <c:f>('DPS Now FF'!$D$19,'DPS Now FF'!$H$19,'DPS Now FF'!$L$19,'DPS Now FF'!$P$19,'DPS Now FF'!$T$19)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6-015A-4637-AC20-3BE16CB9C456}"/>
            </c:ext>
          </c:extLst>
        </c:ser>
        <c:ser>
          <c:idx val="17"/>
          <c:order val="18"/>
          <c:tx>
            <c:strRef>
              <c:f>'DPS Now FF'!$A$20</c:f>
              <c:strCache>
                <c:ptCount val="1"/>
                <c:pt idx="0">
                  <c:v>Shadow Entei</c:v>
                </c:pt>
              </c:strCache>
            </c:strRef>
          </c:tx>
          <c:spPr>
            <a:ln w="28575" cap="rnd">
              <a:solidFill>
                <a:schemeClr val="accent2">
                  <a:lumMod val="75000"/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75000"/>
                </a:schemeClr>
              </a:solidFill>
              <a:ln w="9525">
                <a:solidFill>
                  <a:schemeClr val="accent2">
                    <a:lumMod val="75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Now FF'!$D$1:$W$1</c15:sqref>
                  </c15:fullRef>
                </c:ext>
              </c:extLst>
              <c:f>('DPS Now FF'!$D$1,'DPS Now FF'!$H$1,'DPS Now FF'!$L$1,'DPS Now FF'!$P$1,'DPS Now FF'!$T$1)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 FF'!$D$20:$W$20</c15:sqref>
                  </c15:fullRef>
                </c:ext>
              </c:extLst>
              <c:f>('DPS Now FF'!$D$20,'DPS Now FF'!$H$20,'DPS Now FF'!$L$20,'DPS Now FF'!$P$20,'DPS Now FF'!$T$20)</c:f>
              <c:numCache>
                <c:formatCode>General</c:formatCode>
                <c:ptCount val="5"/>
                <c:pt idx="0">
                  <c:v>39.28</c:v>
                </c:pt>
                <c:pt idx="1">
                  <c:v>41.73</c:v>
                </c:pt>
                <c:pt idx="2">
                  <c:v>44.12</c:v>
                </c:pt>
                <c:pt idx="3">
                  <c:v>46.23</c:v>
                </c:pt>
                <c:pt idx="4">
                  <c:v>48.37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7-015A-4637-AC20-3BE16CB9C456}"/>
            </c:ext>
          </c:extLst>
        </c:ser>
        <c:ser>
          <c:idx val="18"/>
          <c:order val="19"/>
          <c:tx>
            <c:strRef>
              <c:f>'DPS Now FF'!$A$21</c:f>
              <c:strCache>
                <c:ptCount val="1"/>
                <c:pt idx="0">
                  <c:v>Mega Charizard X</c:v>
                </c:pt>
              </c:strCache>
            </c:strRef>
          </c:tx>
          <c:spPr>
            <a:ln w="9525" cap="rnd">
              <a:solidFill>
                <a:schemeClr val="tx1">
                  <a:alpha val="70000"/>
                </a:schemeClr>
              </a:solidFill>
              <a:prstDash val="lgDash"/>
              <a:round/>
            </a:ln>
            <a:effectLst/>
          </c:spPr>
          <c:marker>
            <c:symbol val="circle"/>
            <c:size val="2"/>
            <c:spPr>
              <a:solidFill>
                <a:schemeClr val="tx1"/>
              </a:solidFill>
              <a:ln w="9525">
                <a:solidFill>
                  <a:schemeClr val="tx1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Now FF'!$D$1:$W$1</c15:sqref>
                  </c15:fullRef>
                </c:ext>
              </c:extLst>
              <c:f>('DPS Now FF'!$D$1,'DPS Now FF'!$H$1,'DPS Now FF'!$L$1,'DPS Now FF'!$P$1,'DPS Now FF'!$T$1)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 FF'!$D$21:$W$21</c15:sqref>
                  </c15:fullRef>
                </c:ext>
              </c:extLst>
              <c:f>('DPS Now FF'!$D$21,'DPS Now FF'!$H$21,'DPS Now FF'!$L$21,'DPS Now FF'!$P$21,'DPS Now FF'!$T$21)</c:f>
              <c:numCache>
                <c:formatCode>General</c:formatCode>
                <c:ptCount val="5"/>
                <c:pt idx="0">
                  <c:v>40.119999999999997</c:v>
                </c:pt>
                <c:pt idx="1">
                  <c:v>42.54</c:v>
                </c:pt>
                <c:pt idx="2">
                  <c:v>44.9</c:v>
                </c:pt>
                <c:pt idx="3">
                  <c:v>46.99</c:v>
                </c:pt>
                <c:pt idx="4">
                  <c:v>49.1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8-015A-4637-AC20-3BE16CB9C456}"/>
            </c:ext>
          </c:extLst>
        </c:ser>
        <c:ser>
          <c:idx val="19"/>
          <c:order val="20"/>
          <c:tx>
            <c:strRef>
              <c:f>'DPS Now FF'!$A$22</c:f>
              <c:strCache>
                <c:ptCount val="1"/>
              </c:strCache>
            </c:strRef>
          </c:tx>
          <c:spPr>
            <a:ln w="76200" cap="rnd">
              <a:solidFill>
                <a:srgbClr val="F17FE3">
                  <a:alpha val="69804"/>
                </a:srgbClr>
              </a:solidFill>
              <a:prstDash val="lgDash"/>
              <a:round/>
            </a:ln>
            <a:effectLst/>
          </c:spPr>
          <c:marker>
            <c:symbol val="circle"/>
            <c:size val="10"/>
            <c:spPr>
              <a:solidFill>
                <a:srgbClr val="F17FE3"/>
              </a:solidFill>
              <a:ln w="9525">
                <a:solidFill>
                  <a:srgbClr val="F17FE3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Now FF'!$D$1:$W$1</c15:sqref>
                  </c15:fullRef>
                </c:ext>
              </c:extLst>
              <c:f>('DPS Now FF'!$D$1,'DPS Now FF'!$H$1,'DPS Now FF'!$L$1,'DPS Now FF'!$P$1,'DPS Now FF'!$T$1)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 FF'!$D$22:$W$22</c15:sqref>
                  </c15:fullRef>
                </c:ext>
              </c:extLst>
              <c:f>('DPS Now FF'!$D$22,'DPS Now FF'!$H$22,'DPS Now FF'!$L$22,'DPS Now FF'!$P$22,'DPS Now FF'!$T$22)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9-015A-4637-AC20-3BE16CB9C456}"/>
            </c:ext>
          </c:extLst>
        </c:ser>
        <c:ser>
          <c:idx val="20"/>
          <c:order val="21"/>
          <c:tx>
            <c:strRef>
              <c:f>'DPS Now FF'!$A$23</c:f>
              <c:strCache>
                <c:ptCount val="1"/>
              </c:strCache>
            </c:strRef>
          </c:tx>
          <c:spPr>
            <a:ln w="28575" cap="rnd">
              <a:solidFill>
                <a:schemeClr val="accent2">
                  <a:alpha val="70000"/>
                </a:schemeClr>
              </a:solidFill>
              <a:prstDash val="lgDash"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Now FF'!$D$1:$W$1</c15:sqref>
                  </c15:fullRef>
                </c:ext>
              </c:extLst>
              <c:f>('DPS Now FF'!$D$1,'DPS Now FF'!$H$1,'DPS Now FF'!$L$1,'DPS Now FF'!$P$1,'DPS Now FF'!$T$1)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 FF'!$D$23:$W$23</c15:sqref>
                  </c15:fullRef>
                </c:ext>
              </c:extLst>
              <c:f>('DPS Now FF'!$D$23,'DPS Now FF'!$H$23,'DPS Now FF'!$L$23,'DPS Now FF'!$P$23,'DPS Now FF'!$T$23)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A-015A-4637-AC20-3BE16CB9C456}"/>
            </c:ext>
          </c:extLst>
        </c:ser>
        <c:ser>
          <c:idx val="21"/>
          <c:order val="22"/>
          <c:tx>
            <c:strRef>
              <c:f>'DPS Now FF'!$A$24</c:f>
              <c:strCache>
                <c:ptCount val="1"/>
                <c:pt idx="0">
                  <c:v>Reshiram</c:v>
                </c:pt>
              </c:strCache>
            </c:strRef>
          </c:tx>
          <c:spPr>
            <a:ln w="57150" cap="rnd">
              <a:solidFill>
                <a:schemeClr val="accent1">
                  <a:alpha val="70000"/>
                </a:schemeClr>
              </a:solidFill>
              <a:prstDash val="solid"/>
              <a:round/>
            </a:ln>
            <a:effectLst/>
          </c:spPr>
          <c:marker>
            <c:symbol val="circle"/>
            <c:size val="8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Pt>
            <c:idx val="1"/>
            <c:marker>
              <c:symbol val="circle"/>
              <c:size val="8"/>
              <c:spPr>
                <a:solidFill>
                  <a:schemeClr val="accent1"/>
                </a:solidFill>
                <a:ln w="9525">
                  <a:solidFill>
                    <a:schemeClr val="accent1"/>
                  </a:solidFill>
                </a:ln>
                <a:effectLst/>
              </c:spPr>
            </c:marker>
            <c:bubble3D val="0"/>
            <c:spPr>
              <a:ln w="57150" cap="rnd">
                <a:solidFill>
                  <a:schemeClr val="accent1">
                    <a:alpha val="70000"/>
                  </a:schemeClr>
                </a:solidFill>
                <a:prstDash val="solid"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1C-015A-4637-AC20-3BE16CB9C456}"/>
              </c:ext>
            </c:extLst>
          </c:dPt>
          <c:cat>
            <c:numRef>
              <c:extLst>
                <c:ext xmlns:c15="http://schemas.microsoft.com/office/drawing/2012/chart" uri="{02D57815-91ED-43cb-92C2-25804820EDAC}">
                  <c15:fullRef>
                    <c15:sqref>'DPS Now FF'!$D$1:$W$1</c15:sqref>
                  </c15:fullRef>
                </c:ext>
              </c:extLst>
              <c:f>('DPS Now FF'!$D$1,'DPS Now FF'!$H$1,'DPS Now FF'!$L$1,'DPS Now FF'!$P$1,'DPS Now FF'!$T$1)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 FF'!$D$24:$W$24</c15:sqref>
                  </c15:fullRef>
                </c:ext>
              </c:extLst>
              <c:f>('DPS Now FF'!$D$24,'DPS Now FF'!$H$24,'DPS Now FF'!$L$24,'DPS Now FF'!$P$24,'DPS Now FF'!$T$24)</c:f>
              <c:numCache>
                <c:formatCode>General</c:formatCode>
                <c:ptCount val="5"/>
                <c:pt idx="0">
                  <c:v>38.979999999999997</c:v>
                </c:pt>
                <c:pt idx="1">
                  <c:v>41.42</c:v>
                </c:pt>
                <c:pt idx="2">
                  <c:v>43.81</c:v>
                </c:pt>
                <c:pt idx="3">
                  <c:v>45.92</c:v>
                </c:pt>
                <c:pt idx="4">
                  <c:v>48.05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D-015A-4637-AC20-3BE16CB9C456}"/>
            </c:ext>
          </c:extLst>
        </c:ser>
        <c:ser>
          <c:idx val="22"/>
          <c:order val="23"/>
          <c:tx>
            <c:strRef>
              <c:f>'DPS Now FF'!$A$25</c:f>
              <c:strCache>
                <c:ptCount val="1"/>
              </c:strCache>
            </c:strRef>
          </c:tx>
          <c:spPr>
            <a:ln w="28575" cap="rnd">
              <a:solidFill>
                <a:srgbClr val="99CC00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99CC00"/>
              </a:solidFill>
              <a:ln w="9525">
                <a:solidFill>
                  <a:srgbClr val="99CC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Now FF'!$D$1:$W$1</c15:sqref>
                  </c15:fullRef>
                </c:ext>
              </c:extLst>
              <c:f>('DPS Now FF'!$D$1,'DPS Now FF'!$H$1,'DPS Now FF'!$L$1,'DPS Now FF'!$P$1,'DPS Now FF'!$T$1)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 FF'!$D$25:$W$25</c15:sqref>
                  </c15:fullRef>
                </c:ext>
              </c:extLst>
              <c:f>('DPS Now FF'!$D$25,'DPS Now FF'!$H$25,'DPS Now FF'!$L$25,'DPS Now FF'!$P$25,'DPS Now FF'!$T$25)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E-015A-4637-AC20-3BE16CB9C456}"/>
            </c:ext>
          </c:extLst>
        </c:ser>
        <c:ser>
          <c:idx val="23"/>
          <c:order val="24"/>
          <c:tx>
            <c:strRef>
              <c:f>'DPS Now FF'!$A$26</c:f>
              <c:strCache>
                <c:ptCount val="1"/>
              </c:strCache>
            </c:strRef>
          </c:tx>
          <c:spPr>
            <a:ln w="76200" cap="rnd">
              <a:solidFill>
                <a:srgbClr val="00B0F0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10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Now FF'!$D$1:$W$1</c15:sqref>
                  </c15:fullRef>
                </c:ext>
              </c:extLst>
              <c:f>('DPS Now FF'!$D$1,'DPS Now FF'!$H$1,'DPS Now FF'!$L$1,'DPS Now FF'!$P$1,'DPS Now FF'!$T$1)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 FF'!$D$26:$W$26</c15:sqref>
                  </c15:fullRef>
                </c:ext>
              </c:extLst>
              <c:f>('DPS Now FF'!$D$26,'DPS Now FF'!$H$26,'DPS Now FF'!$L$26,'DPS Now FF'!$P$26,'DPS Now FF'!$T$26)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F-015A-4637-AC20-3BE16CB9C456}"/>
            </c:ext>
          </c:extLst>
        </c:ser>
        <c:ser>
          <c:idx val="24"/>
          <c:order val="25"/>
          <c:tx>
            <c:strRef>
              <c:f>'DPS Now FF'!$A$27</c:f>
              <c:strCache>
                <c:ptCount val="1"/>
              </c:strCache>
            </c:strRef>
          </c:tx>
          <c:spPr>
            <a:ln w="76200" cap="rnd">
              <a:solidFill>
                <a:srgbClr val="FF0000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10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Now FF'!$D$1:$W$1</c15:sqref>
                  </c15:fullRef>
                </c:ext>
              </c:extLst>
              <c:f>('DPS Now FF'!$D$1,'DPS Now FF'!$H$1,'DPS Now FF'!$L$1,'DPS Now FF'!$P$1,'DPS Now FF'!$T$1)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 FF'!$D$27:$W$27</c15:sqref>
                  </c15:fullRef>
                </c:ext>
              </c:extLst>
              <c:f>('DPS Now FF'!$D$27,'DPS Now FF'!$H$27,'DPS Now FF'!$L$27,'DPS Now FF'!$P$27,'DPS Now FF'!$T$27)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0-015A-4637-AC20-3BE16CB9C456}"/>
            </c:ext>
          </c:extLst>
        </c:ser>
        <c:ser>
          <c:idx val="25"/>
          <c:order val="26"/>
          <c:tx>
            <c:strRef>
              <c:f>'DPS Now FF'!$A$28</c:f>
              <c:strCache>
                <c:ptCount val="1"/>
                <c:pt idx="0">
                  <c:v>Mega Houndoom</c:v>
                </c:pt>
              </c:strCache>
            </c:strRef>
          </c:tx>
          <c:spPr>
            <a:ln w="9525" cap="rnd">
              <a:solidFill>
                <a:schemeClr val="tx1">
                  <a:alpha val="70000"/>
                </a:schemeClr>
              </a:solidFill>
              <a:prstDash val="lgDash"/>
              <a:round/>
            </a:ln>
            <a:effectLst/>
          </c:spPr>
          <c:marker>
            <c:symbol val="circle"/>
            <c:size val="2"/>
            <c:spPr>
              <a:solidFill>
                <a:schemeClr val="tx1"/>
              </a:solidFill>
              <a:ln w="9525">
                <a:solidFill>
                  <a:schemeClr val="tx1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Now FF'!$D$1:$W$1</c15:sqref>
                  </c15:fullRef>
                </c:ext>
              </c:extLst>
              <c:f>('DPS Now FF'!$D$1,'DPS Now FF'!$H$1,'DPS Now FF'!$L$1,'DPS Now FF'!$P$1,'DPS Now FF'!$T$1)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 FF'!$D$28:$W$28</c15:sqref>
                  </c15:fullRef>
                </c:ext>
              </c:extLst>
              <c:f>('DPS Now FF'!$D$28,'DPS Now FF'!$H$28,'DPS Now FF'!$L$28,'DPS Now FF'!$P$28,'DPS Now FF'!$T$28)</c:f>
              <c:numCache>
                <c:formatCode>General</c:formatCode>
                <c:ptCount val="5"/>
                <c:pt idx="0">
                  <c:v>37.229999999999997</c:v>
                </c:pt>
                <c:pt idx="1">
                  <c:v>39.46</c:v>
                </c:pt>
                <c:pt idx="2">
                  <c:v>41.65</c:v>
                </c:pt>
                <c:pt idx="3">
                  <c:v>43.58</c:v>
                </c:pt>
                <c:pt idx="4">
                  <c:v>45.54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1-015A-4637-AC20-3BE16CB9C456}"/>
            </c:ext>
          </c:extLst>
        </c:ser>
        <c:ser>
          <c:idx val="26"/>
          <c:order val="27"/>
          <c:tx>
            <c:strRef>
              <c:f>'DPS Now FF'!$A$29</c:f>
              <c:strCache>
                <c:ptCount val="1"/>
              </c:strCache>
            </c:strRef>
          </c:tx>
          <c:spPr>
            <a:ln w="28575" cap="rnd">
              <a:solidFill>
                <a:schemeClr val="bg1">
                  <a:lumMod val="50000"/>
                  <a:alpha val="70000"/>
                </a:scheme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chemeClr val="bg1">
                  <a:lumMod val="50000"/>
                </a:schemeClr>
              </a:solidFill>
              <a:ln w="9525">
                <a:solidFill>
                  <a:schemeClr val="bg1">
                    <a:lumMod val="5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Now FF'!$D$1:$W$1</c15:sqref>
                  </c15:fullRef>
                </c:ext>
              </c:extLst>
              <c:f>('DPS Now FF'!$D$1,'DPS Now FF'!$H$1,'DPS Now FF'!$L$1,'DPS Now FF'!$P$1,'DPS Now FF'!$T$1)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 FF'!$D$29:$W$29</c15:sqref>
                  </c15:fullRef>
                </c:ext>
              </c:extLst>
              <c:f>('DPS Now FF'!$D$29,'DPS Now FF'!$H$29,'DPS Now FF'!$L$29,'DPS Now FF'!$P$29,'DPS Now FF'!$T$29)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2-015A-4637-AC20-3BE16CB9C456}"/>
            </c:ext>
          </c:extLst>
        </c:ser>
        <c:ser>
          <c:idx val="27"/>
          <c:order val="28"/>
          <c:tx>
            <c:strRef>
              <c:f>'DPS Now FF'!$A$30</c:f>
              <c:strCache>
                <c:ptCount val="1"/>
              </c:strCache>
            </c:strRef>
          </c:tx>
          <c:spPr>
            <a:ln w="57150" cap="rnd" cmpd="tri">
              <a:solidFill>
                <a:srgbClr val="3333FF">
                  <a:alpha val="70000"/>
                </a:srgbClr>
              </a:solidFill>
              <a:round/>
            </a:ln>
            <a:effectLst/>
          </c:spPr>
          <c:marker>
            <c:symbol val="circle"/>
            <c:size val="8"/>
            <c:spPr>
              <a:solidFill>
                <a:srgbClr val="3333FF"/>
              </a:solidFill>
              <a:ln w="9525">
                <a:solidFill>
                  <a:srgbClr val="3333FF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Now FF'!$D$1:$W$1</c15:sqref>
                  </c15:fullRef>
                </c:ext>
              </c:extLst>
              <c:f>('DPS Now FF'!$D$1,'DPS Now FF'!$H$1,'DPS Now FF'!$L$1,'DPS Now FF'!$P$1,'DPS Now FF'!$T$1)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 FF'!$D$30:$W$30</c15:sqref>
                  </c15:fullRef>
                </c:ext>
              </c:extLst>
              <c:f>('DPS Now FF'!$D$30,'DPS Now FF'!$H$30,'DPS Now FF'!$L$30,'DPS Now FF'!$P$30,'DPS Now FF'!$T$30)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3-015A-4637-AC20-3BE16CB9C456}"/>
            </c:ext>
          </c:extLst>
        </c:ser>
        <c:ser>
          <c:idx val="28"/>
          <c:order val="29"/>
          <c:tx>
            <c:strRef>
              <c:f>'DPS Now FF'!$A$31</c:f>
              <c:strCache>
                <c:ptCount val="1"/>
              </c:strCache>
            </c:strRef>
          </c:tx>
          <c:spPr>
            <a:ln w="57150" cap="rnd">
              <a:solidFill>
                <a:srgbClr val="C00000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8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Now FF'!$D$1:$W$1</c15:sqref>
                  </c15:fullRef>
                </c:ext>
              </c:extLst>
              <c:f>('DPS Now FF'!$D$1,'DPS Now FF'!$H$1,'DPS Now FF'!$L$1,'DPS Now FF'!$P$1,'DPS Now FF'!$T$1)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 FF'!$D$31:$W$31</c15:sqref>
                  </c15:fullRef>
                </c:ext>
              </c:extLst>
              <c:f>('DPS Now FF'!$D$31,'DPS Now FF'!$H$31,'DPS Now FF'!$L$31,'DPS Now FF'!$P$31,'DPS Now FF'!$T$31)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4-015A-4637-AC20-3BE16CB9C456}"/>
            </c:ext>
          </c:extLst>
        </c:ser>
        <c:ser>
          <c:idx val="29"/>
          <c:order val="30"/>
          <c:tx>
            <c:strRef>
              <c:f>'DPS Now FF'!$A$32</c:f>
              <c:strCache>
                <c:ptCount val="1"/>
                <c:pt idx="0">
                  <c:v>Shadow Charizard</c:v>
                </c:pt>
              </c:strCache>
            </c:strRef>
          </c:tx>
          <c:spPr>
            <a:ln w="28575" cap="rnd">
              <a:solidFill>
                <a:srgbClr val="FFC000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Now FF'!$D$1:$W$1</c15:sqref>
                  </c15:fullRef>
                </c:ext>
              </c:extLst>
              <c:f>('DPS Now FF'!$D$1,'DPS Now FF'!$H$1,'DPS Now FF'!$L$1,'DPS Now FF'!$P$1,'DPS Now FF'!$T$1)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 FF'!$D$32:$W$32</c15:sqref>
                  </c15:fullRef>
                </c:ext>
              </c:extLst>
              <c:f>('DPS Now FF'!$D$32,'DPS Now FF'!$H$32,'DPS Now FF'!$L$32,'DPS Now FF'!$P$32,'DPS Now FF'!$T$32)</c:f>
              <c:numCache>
                <c:formatCode>General</c:formatCode>
                <c:ptCount val="5"/>
                <c:pt idx="0">
                  <c:v>37.22</c:v>
                </c:pt>
                <c:pt idx="1">
                  <c:v>39.450000000000003</c:v>
                </c:pt>
                <c:pt idx="2">
                  <c:v>41.63</c:v>
                </c:pt>
                <c:pt idx="3">
                  <c:v>43.55</c:v>
                </c:pt>
                <c:pt idx="4">
                  <c:v>45.5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5-015A-4637-AC20-3BE16CB9C456}"/>
            </c:ext>
          </c:extLst>
        </c:ser>
        <c:ser>
          <c:idx val="30"/>
          <c:order val="31"/>
          <c:tx>
            <c:strRef>
              <c:f>'DPS Now FF'!$A$33</c:f>
              <c:strCache>
                <c:ptCount val="1"/>
              </c:strCache>
            </c:strRef>
          </c:tx>
          <c:spPr>
            <a:ln w="57150" cap="rnd">
              <a:solidFill>
                <a:schemeClr val="accent2"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8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Now FF'!$D$1:$W$1</c15:sqref>
                  </c15:fullRef>
                </c:ext>
              </c:extLst>
              <c:f>('DPS Now FF'!$D$1,'DPS Now FF'!$H$1,'DPS Now FF'!$L$1,'DPS Now FF'!$P$1,'DPS Now FF'!$T$1)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 FF'!$D$33:$W$33</c15:sqref>
                  </c15:fullRef>
                </c:ext>
              </c:extLst>
              <c:f>('DPS Now FF'!$D$33,'DPS Now FF'!$H$33,'DPS Now FF'!$L$33,'DPS Now FF'!$P$33,'DPS Now FF'!$T$33)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6-015A-4637-AC20-3BE16CB9C456}"/>
            </c:ext>
          </c:extLst>
        </c:ser>
        <c:ser>
          <c:idx val="31"/>
          <c:order val="32"/>
          <c:tx>
            <c:strRef>
              <c:f>'DPS Now FF'!$A$34</c:f>
              <c:strCache>
                <c:ptCount val="1"/>
                <c:pt idx="0">
                  <c:v>Shadow Typhlosion</c:v>
                </c:pt>
              </c:strCache>
            </c:strRef>
          </c:tx>
          <c:spPr>
            <a:ln w="12700" cap="rnd">
              <a:solidFill>
                <a:schemeClr val="accent1">
                  <a:lumMod val="75000"/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3"/>
            <c:spPr>
              <a:solidFill>
                <a:schemeClr val="accent1">
                  <a:lumMod val="75000"/>
                </a:schemeClr>
              </a:solidFill>
              <a:ln w="9525">
                <a:solidFill>
                  <a:schemeClr val="accent1">
                    <a:lumMod val="75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Now FF'!$D$1:$W$1</c15:sqref>
                  </c15:fullRef>
                </c:ext>
              </c:extLst>
              <c:f>('DPS Now FF'!$D$1,'DPS Now FF'!$H$1,'DPS Now FF'!$L$1,'DPS Now FF'!$P$1,'DPS Now FF'!$T$1)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 FF'!$D$34:$W$34</c15:sqref>
                  </c15:fullRef>
                </c:ext>
              </c:extLst>
              <c:f>('DPS Now FF'!$D$34,'DPS Now FF'!$H$34,'DPS Now FF'!$L$34,'DPS Now FF'!$P$34,'DPS Now FF'!$T$34)</c:f>
              <c:numCache>
                <c:formatCode>General</c:formatCode>
                <c:ptCount val="5"/>
                <c:pt idx="0">
                  <c:v>36.18</c:v>
                </c:pt>
                <c:pt idx="1">
                  <c:v>38.39</c:v>
                </c:pt>
                <c:pt idx="2">
                  <c:v>40.54</c:v>
                </c:pt>
                <c:pt idx="3">
                  <c:v>42.44</c:v>
                </c:pt>
                <c:pt idx="4">
                  <c:v>44.37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7-015A-4637-AC20-3BE16CB9C456}"/>
            </c:ext>
          </c:extLst>
        </c:ser>
        <c:ser>
          <c:idx val="32"/>
          <c:order val="33"/>
          <c:tx>
            <c:strRef>
              <c:f>'DPS Now FF'!$A$35</c:f>
              <c:strCache>
                <c:ptCount val="1"/>
                <c:pt idx="0">
                  <c:v>Ho-Oh</c:v>
                </c:pt>
              </c:strCache>
            </c:strRef>
          </c:tx>
          <c:spPr>
            <a:ln w="9525" cap="rnd">
              <a:solidFill>
                <a:srgbClr val="FF0000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2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Now FF'!$D$1:$W$1</c15:sqref>
                  </c15:fullRef>
                </c:ext>
              </c:extLst>
              <c:f>('DPS Now FF'!$D$1,'DPS Now FF'!$H$1,'DPS Now FF'!$L$1,'DPS Now FF'!$P$1,'DPS Now FF'!$T$1)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 FF'!$D$35:$W$35</c15:sqref>
                  </c15:fullRef>
                </c:ext>
              </c:extLst>
              <c:f>('DPS Now FF'!$D$35,'DPS Now FF'!$H$35,'DPS Now FF'!$L$35,'DPS Now FF'!$P$35,'DPS Now FF'!$T$35)</c:f>
              <c:numCache>
                <c:formatCode>General</c:formatCode>
                <c:ptCount val="5"/>
                <c:pt idx="0">
                  <c:v>36.299999999999997</c:v>
                </c:pt>
                <c:pt idx="1">
                  <c:v>38.590000000000003</c:v>
                </c:pt>
                <c:pt idx="2">
                  <c:v>40.840000000000003</c:v>
                </c:pt>
                <c:pt idx="3">
                  <c:v>42.82</c:v>
                </c:pt>
                <c:pt idx="4">
                  <c:v>44.83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8-015A-4637-AC20-3BE16CB9C456}"/>
            </c:ext>
          </c:extLst>
        </c:ser>
        <c:ser>
          <c:idx val="33"/>
          <c:order val="34"/>
          <c:tx>
            <c:strRef>
              <c:f>'DPS Now FF'!$A$36</c:f>
              <c:strCache>
                <c:ptCount val="1"/>
              </c:strCache>
            </c:strRef>
          </c:tx>
          <c:spPr>
            <a:ln w="28575" cap="rnd">
              <a:solidFill>
                <a:schemeClr val="accent2">
                  <a:lumMod val="75000"/>
                  <a:alpha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75000"/>
                </a:schemeClr>
              </a:solidFill>
              <a:ln w="9525">
                <a:solidFill>
                  <a:schemeClr val="accent2">
                    <a:lumMod val="75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Now FF'!$D$1:$W$1</c15:sqref>
                  </c15:fullRef>
                </c:ext>
              </c:extLst>
              <c:f>('DPS Now FF'!$D$1,'DPS Now FF'!$H$1,'DPS Now FF'!$L$1,'DPS Now FF'!$P$1,'DPS Now FF'!$T$1)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 FF'!$D$36:$W$36</c15:sqref>
                  </c15:fullRef>
                </c:ext>
              </c:extLst>
              <c:f>('DPS Now FF'!$D$36,'DPS Now FF'!$H$36,'DPS Now FF'!$L$36,'DPS Now FF'!$P$36,'DPS Now FF'!$T$36)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9-015A-4637-AC20-3BE16CB9C456}"/>
            </c:ext>
          </c:extLst>
        </c:ser>
        <c:ser>
          <c:idx val="34"/>
          <c:order val="35"/>
          <c:tx>
            <c:strRef>
              <c:f>'DPS Now FF'!$A$37</c:f>
              <c:strCache>
                <c:ptCount val="1"/>
              </c:strCache>
            </c:strRef>
          </c:tx>
          <c:spPr>
            <a:ln w="76200" cap="rnd">
              <a:solidFill>
                <a:srgbClr val="99CC00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10"/>
            <c:spPr>
              <a:solidFill>
                <a:srgbClr val="99CC00"/>
              </a:solidFill>
              <a:ln w="9525">
                <a:solidFill>
                  <a:srgbClr val="99CC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Now FF'!$D$1:$W$1</c15:sqref>
                  </c15:fullRef>
                </c:ext>
              </c:extLst>
              <c:f>('DPS Now FF'!$D$1,'DPS Now FF'!$H$1,'DPS Now FF'!$L$1,'DPS Now FF'!$P$1,'DPS Now FF'!$T$1)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 FF'!$D$37:$W$37</c15:sqref>
                  </c15:fullRef>
                </c:ext>
              </c:extLst>
              <c:f>('DPS Now FF'!$D$37,'DPS Now FF'!$H$37,'DPS Now FF'!$L$37,'DPS Now FF'!$P$37,'DPS Now FF'!$T$37)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A-015A-4637-AC20-3BE16CB9C456}"/>
            </c:ext>
          </c:extLst>
        </c:ser>
        <c:ser>
          <c:idx val="35"/>
          <c:order val="36"/>
          <c:tx>
            <c:strRef>
              <c:f>'DPS Now FF'!$A$38</c:f>
              <c:strCache>
                <c:ptCount val="1"/>
                <c:pt idx="0">
                  <c:v>Shadow Arcanine</c:v>
                </c:pt>
              </c:strCache>
            </c:strRef>
          </c:tx>
          <c:spPr>
            <a:ln w="9525" cap="rnd">
              <a:solidFill>
                <a:schemeClr val="accent2">
                  <a:lumMod val="60000"/>
                  <a:lumOff val="40000"/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2"/>
            <c:spPr>
              <a:solidFill>
                <a:schemeClr val="accent2">
                  <a:lumMod val="60000"/>
                  <a:lumOff val="40000"/>
                </a:schemeClr>
              </a:solidFill>
              <a:ln w="9525">
                <a:solidFill>
                  <a:schemeClr val="accent2">
                    <a:lumMod val="60000"/>
                    <a:lumOff val="4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Now FF'!$D$1:$W$1</c15:sqref>
                  </c15:fullRef>
                </c:ext>
              </c:extLst>
              <c:f>('DPS Now FF'!$D$1,'DPS Now FF'!$H$1,'DPS Now FF'!$L$1,'DPS Now FF'!$P$1,'DPS Now FF'!$T$1)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 FF'!$D$38:$W$38</c15:sqref>
                  </c15:fullRef>
                </c:ext>
              </c:extLst>
              <c:f>('DPS Now FF'!$D$38,'DPS Now FF'!$H$38,'DPS Now FF'!$L$38,'DPS Now FF'!$P$38,'DPS Now FF'!$T$38)</c:f>
              <c:numCache>
                <c:formatCode>General</c:formatCode>
                <c:ptCount val="5"/>
                <c:pt idx="0">
                  <c:v>34.69</c:v>
                </c:pt>
                <c:pt idx="1">
                  <c:v>36.75</c:v>
                </c:pt>
                <c:pt idx="2">
                  <c:v>38.770000000000003</c:v>
                </c:pt>
                <c:pt idx="3">
                  <c:v>40.54</c:v>
                </c:pt>
                <c:pt idx="4">
                  <c:v>42.34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B-015A-4637-AC20-3BE16CB9C456}"/>
            </c:ext>
          </c:extLst>
        </c:ser>
        <c:ser>
          <c:idx val="36"/>
          <c:order val="37"/>
          <c:tx>
            <c:strRef>
              <c:f>'DPS Now FF'!$A$39</c:f>
              <c:strCache>
                <c:ptCount val="1"/>
                <c:pt idx="0">
                  <c:v>Shadow Magmortar</c:v>
                </c:pt>
              </c:strCache>
            </c:strRef>
          </c:tx>
          <c:spPr>
            <a:ln w="9525" cap="rnd">
              <a:solidFill>
                <a:srgbClr val="FF0000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2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Now FF'!$D$1:$W$1</c15:sqref>
                  </c15:fullRef>
                </c:ext>
              </c:extLst>
              <c:f>('DPS Now FF'!$D$1,'DPS Now FF'!$H$1,'DPS Now FF'!$L$1,'DPS Now FF'!$P$1,'DPS Now FF'!$T$1)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 FF'!$D$39:$W$39</c15:sqref>
                  </c15:fullRef>
                </c:ext>
              </c:extLst>
              <c:f>('DPS Now FF'!$D$39,'DPS Now FF'!$H$39,'DPS Now FF'!$L$39,'DPS Now FF'!$P$39,'DPS Now FF'!$T$39)</c:f>
              <c:numCache>
                <c:formatCode>General</c:formatCode>
                <c:ptCount val="5"/>
                <c:pt idx="0">
                  <c:v>34.130000000000003</c:v>
                </c:pt>
                <c:pt idx="1">
                  <c:v>36.15</c:v>
                </c:pt>
                <c:pt idx="2">
                  <c:v>38.130000000000003</c:v>
                </c:pt>
                <c:pt idx="3">
                  <c:v>39.880000000000003</c:v>
                </c:pt>
                <c:pt idx="4">
                  <c:v>41.65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C-015A-4637-AC20-3BE16CB9C456}"/>
            </c:ext>
          </c:extLst>
        </c:ser>
        <c:ser>
          <c:idx val="37"/>
          <c:order val="38"/>
          <c:tx>
            <c:strRef>
              <c:f>'DPS Now FF'!$A$40</c:f>
              <c:strCache>
                <c:ptCount val="1"/>
                <c:pt idx="0">
                  <c:v>Darmanitan</c:v>
                </c:pt>
              </c:strCache>
            </c:strRef>
          </c:tx>
          <c:spPr>
            <a:ln w="28575" cap="rnd">
              <a:solidFill>
                <a:srgbClr val="C00000">
                  <a:alpha val="70000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Now FF'!$D$1:$W$1</c15:sqref>
                  </c15:fullRef>
                </c:ext>
              </c:extLst>
              <c:f>('DPS Now FF'!$D$1,'DPS Now FF'!$H$1,'DPS Now FF'!$L$1,'DPS Now FF'!$P$1,'DPS Now FF'!$T$1)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 FF'!$D$40:$W$40</c15:sqref>
                  </c15:fullRef>
                </c:ext>
              </c:extLst>
              <c:f>('DPS Now FF'!$D$40,'DPS Now FF'!$H$40,'DPS Now FF'!$L$40,'DPS Now FF'!$P$40,'DPS Now FF'!$T$40)</c:f>
              <c:numCache>
                <c:formatCode>General</c:formatCode>
                <c:ptCount val="5"/>
                <c:pt idx="0">
                  <c:v>34.25</c:v>
                </c:pt>
                <c:pt idx="1">
                  <c:v>36.4</c:v>
                </c:pt>
                <c:pt idx="2">
                  <c:v>38.51</c:v>
                </c:pt>
                <c:pt idx="3">
                  <c:v>40.369999999999997</c:v>
                </c:pt>
                <c:pt idx="4">
                  <c:v>42.26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D-015A-4637-AC20-3BE16CB9C456}"/>
            </c:ext>
          </c:extLst>
        </c:ser>
        <c:ser>
          <c:idx val="43"/>
          <c:order val="44"/>
          <c:tx>
            <c:strRef>
              <c:f>'DPS Now FF'!$A$46</c:f>
              <c:strCache>
                <c:ptCount val="1"/>
              </c:strCache>
            </c:strRef>
          </c:tx>
          <c:spPr>
            <a:ln w="28575" cap="rnd">
              <a:solidFill>
                <a:schemeClr val="accent2">
                  <a:alpha val="70000"/>
                </a:schemeClr>
              </a:solidFill>
              <a:prstDash val="lgDash"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Now FF'!$D$1:$W$1</c15:sqref>
                  </c15:fullRef>
                </c:ext>
              </c:extLst>
              <c:f>('DPS Now FF'!$D$1,'DPS Now FF'!$H$1,'DPS Now FF'!$L$1,'DPS Now FF'!$P$1,'DPS Now FF'!$T$1)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 FF'!$D$46:$W$46</c15:sqref>
                  </c15:fullRef>
                </c:ext>
              </c:extLst>
              <c:f>('DPS Now FF'!$D$46,'DPS Now FF'!$H$46,'DPS Now FF'!$L$46,'DPS Now FF'!$P$46,'DPS Now FF'!$T$46)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E-015A-4637-AC20-3BE16CB9C456}"/>
            </c:ext>
          </c:extLst>
        </c:ser>
        <c:ser>
          <c:idx val="44"/>
          <c:order val="45"/>
          <c:tx>
            <c:strRef>
              <c:f>'DPS Now FF'!$A$47</c:f>
              <c:strCache>
                <c:ptCount val="1"/>
                <c:pt idx="0">
                  <c:v>Entei</c:v>
                </c:pt>
              </c:strCache>
            </c:strRef>
          </c:tx>
          <c:spPr>
            <a:ln w="28575" cap="rnd">
              <a:solidFill>
                <a:schemeClr val="accent2">
                  <a:lumMod val="75000"/>
                  <a:alpha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75000"/>
                </a:schemeClr>
              </a:solidFill>
              <a:ln w="9525">
                <a:solidFill>
                  <a:schemeClr val="accent2">
                    <a:lumMod val="75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Now FF'!$D$1:$W$1</c15:sqref>
                  </c15:fullRef>
                </c:ext>
              </c:extLst>
              <c:f>('DPS Now FF'!$D$1,'DPS Now FF'!$H$1,'DPS Now FF'!$L$1,'DPS Now FF'!$P$1,'DPS Now FF'!$T$1)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 FF'!$D$47:$W$47</c15:sqref>
                  </c15:fullRef>
                </c:ext>
              </c:extLst>
              <c:f>('DPS Now FF'!$D$47,'DPS Now FF'!$H$47,'DPS Now FF'!$L$47,'DPS Now FF'!$P$47,'DPS Now FF'!$T$47)</c:f>
              <c:numCache>
                <c:formatCode>General</c:formatCode>
                <c:ptCount val="5"/>
                <c:pt idx="0">
                  <c:v>34.24</c:v>
                </c:pt>
                <c:pt idx="1">
                  <c:v>36.35</c:v>
                </c:pt>
                <c:pt idx="2">
                  <c:v>38.42</c:v>
                </c:pt>
                <c:pt idx="3">
                  <c:v>40.25</c:v>
                </c:pt>
                <c:pt idx="4">
                  <c:v>42.1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F-015A-4637-AC20-3BE16CB9C456}"/>
            </c:ext>
          </c:extLst>
        </c:ser>
        <c:ser>
          <c:idx val="45"/>
          <c:order val="46"/>
          <c:tx>
            <c:strRef>
              <c:f>'DPS Now FF'!$A$48</c:f>
              <c:strCache>
                <c:ptCount val="1"/>
                <c:pt idx="0">
                  <c:v>Heatran</c:v>
                </c:pt>
              </c:strCache>
            </c:strRef>
          </c:tx>
          <c:spPr>
            <a:ln w="12700" cap="rnd">
              <a:solidFill>
                <a:schemeClr val="bg1">
                  <a:lumMod val="50000"/>
                  <a:alpha val="70000"/>
                </a:schemeClr>
              </a:solidFill>
              <a:round/>
            </a:ln>
            <a:effectLst/>
          </c:spPr>
          <c:marker>
            <c:symbol val="circle"/>
            <c:size val="3"/>
            <c:spPr>
              <a:solidFill>
                <a:schemeClr val="bg1">
                  <a:lumMod val="50000"/>
                </a:schemeClr>
              </a:solidFill>
              <a:ln w="9525">
                <a:solidFill>
                  <a:schemeClr val="bg1">
                    <a:lumMod val="5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Now FF'!$D$1:$W$1</c15:sqref>
                  </c15:fullRef>
                </c:ext>
              </c:extLst>
              <c:f>('DPS Now FF'!$D$1,'DPS Now FF'!$H$1,'DPS Now FF'!$L$1,'DPS Now FF'!$P$1,'DPS Now FF'!$T$1)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 FF'!$D$48:$W$48</c15:sqref>
                  </c15:fullRef>
                </c:ext>
              </c:extLst>
              <c:f>('DPS Now FF'!$D$48,'DPS Now FF'!$H$48,'DPS Now FF'!$L$48,'DPS Now FF'!$P$48,'DPS Now FF'!$T$48)</c:f>
              <c:numCache>
                <c:formatCode>General</c:formatCode>
                <c:ptCount val="5"/>
                <c:pt idx="0">
                  <c:v>33.799999999999997</c:v>
                </c:pt>
                <c:pt idx="1">
                  <c:v>35.82</c:v>
                </c:pt>
                <c:pt idx="2">
                  <c:v>37.799999999999997</c:v>
                </c:pt>
                <c:pt idx="3">
                  <c:v>39.549999999999997</c:v>
                </c:pt>
                <c:pt idx="4">
                  <c:v>41.32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0-015A-4637-AC20-3BE16CB9C456}"/>
            </c:ext>
          </c:extLst>
        </c:ser>
        <c:ser>
          <c:idx val="46"/>
          <c:order val="47"/>
          <c:tx>
            <c:strRef>
              <c:f>'DPS Now FF'!$A$49</c:f>
              <c:strCache>
                <c:ptCount val="1"/>
              </c:strCache>
            </c:strRef>
          </c:tx>
          <c:spPr>
            <a:ln w="76200" cap="rnd">
              <a:solidFill>
                <a:srgbClr val="00B0F0">
                  <a:alpha val="70000"/>
                </a:srgbClr>
              </a:solidFill>
              <a:round/>
            </a:ln>
            <a:effectLst/>
          </c:spPr>
          <c:marker>
            <c:symbol val="circle"/>
            <c:size val="10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Now FF'!$D$1:$W$1</c15:sqref>
                  </c15:fullRef>
                </c:ext>
              </c:extLst>
              <c:f>('DPS Now FF'!$D$1,'DPS Now FF'!$H$1,'DPS Now FF'!$L$1,'DPS Now FF'!$P$1,'DPS Now FF'!$T$1)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 FF'!$D$49:$W$49</c15:sqref>
                  </c15:fullRef>
                </c:ext>
              </c:extLst>
              <c:f>('DPS Now FF'!$D$49,'DPS Now FF'!$H$49,'DPS Now FF'!$L$49,'DPS Now FF'!$P$49,'DPS Now FF'!$T$49)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1-015A-4637-AC20-3BE16CB9C456}"/>
            </c:ext>
          </c:extLst>
        </c:ser>
        <c:ser>
          <c:idx val="47"/>
          <c:order val="48"/>
          <c:tx>
            <c:strRef>
              <c:f>'DPS Now FF'!$A$50</c:f>
              <c:strCache>
                <c:ptCount val="1"/>
                <c:pt idx="0">
                  <c:v>Shadow Houndoom</c:v>
                </c:pt>
              </c:strCache>
            </c:strRef>
          </c:tx>
          <c:spPr>
            <a:ln w="9525" cap="rnd">
              <a:solidFill>
                <a:schemeClr val="tx1"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2"/>
            <c:spPr>
              <a:solidFill>
                <a:schemeClr val="tx1"/>
              </a:solidFill>
              <a:ln w="9525">
                <a:solidFill>
                  <a:schemeClr val="tx1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Now FF'!$D$1:$W$1</c15:sqref>
                  </c15:fullRef>
                </c:ext>
              </c:extLst>
              <c:f>('DPS Now FF'!$D$1,'DPS Now FF'!$H$1,'DPS Now FF'!$L$1,'DPS Now FF'!$P$1,'DPS Now FF'!$T$1)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 FF'!$D$50:$W$50</c15:sqref>
                  </c15:fullRef>
                </c:ext>
              </c:extLst>
              <c:f>('DPS Now FF'!$D$50,'DPS Now FF'!$H$50,'DPS Now FF'!$L$50,'DPS Now FF'!$P$50,'DPS Now FF'!$T$50)</c:f>
              <c:numCache>
                <c:formatCode>General</c:formatCode>
                <c:ptCount val="5"/>
                <c:pt idx="0">
                  <c:v>32.29</c:v>
                </c:pt>
                <c:pt idx="1">
                  <c:v>34.22</c:v>
                </c:pt>
                <c:pt idx="2">
                  <c:v>36.1</c:v>
                </c:pt>
                <c:pt idx="3">
                  <c:v>37.76</c:v>
                </c:pt>
                <c:pt idx="4">
                  <c:v>39.450000000000003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2-015A-4637-AC20-3BE16CB9C456}"/>
            </c:ext>
          </c:extLst>
        </c:ser>
        <c:ser>
          <c:idx val="48"/>
          <c:order val="49"/>
          <c:tx>
            <c:strRef>
              <c:f>'DPS Now FF'!$A$51</c:f>
              <c:strCache>
                <c:ptCount val="1"/>
                <c:pt idx="0">
                  <c:v>Blaziken</c:v>
                </c:pt>
              </c:strCache>
            </c:strRef>
          </c:tx>
          <c:spPr>
            <a:ln w="28575" cap="rnd">
              <a:solidFill>
                <a:srgbClr val="FF0000">
                  <a:alpha val="70000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Now FF'!$D$1:$W$1</c15:sqref>
                  </c15:fullRef>
                </c:ext>
              </c:extLst>
              <c:f>('DPS Now FF'!$D$1,'DPS Now FF'!$H$1,'DPS Now FF'!$L$1,'DPS Now FF'!$P$1,'DPS Now FF'!$T$1)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 FF'!$D$51:$W$51</c15:sqref>
                  </c15:fullRef>
                </c:ext>
              </c:extLst>
              <c:f>('DPS Now FF'!$D$51,'DPS Now FF'!$H$51,'DPS Now FF'!$L$51,'DPS Now FF'!$P$51,'DPS Now FF'!$T$51)</c:f>
              <c:numCache>
                <c:formatCode>General</c:formatCode>
                <c:ptCount val="5"/>
                <c:pt idx="0">
                  <c:v>33.479999999999997</c:v>
                </c:pt>
                <c:pt idx="1">
                  <c:v>35.479999999999997</c:v>
                </c:pt>
                <c:pt idx="2">
                  <c:v>37.43</c:v>
                </c:pt>
                <c:pt idx="3">
                  <c:v>39.159999999999997</c:v>
                </c:pt>
                <c:pt idx="4">
                  <c:v>40.909999999999997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3-015A-4637-AC20-3BE16CB9C456}"/>
            </c:ext>
          </c:extLst>
        </c:ser>
        <c:ser>
          <c:idx val="49"/>
          <c:order val="50"/>
          <c:tx>
            <c:strRef>
              <c:f>'DPS Now FF'!$A$52</c:f>
              <c:strCache>
                <c:ptCount val="1"/>
              </c:strCache>
            </c:strRef>
          </c:tx>
          <c:spPr>
            <a:ln w="28575" cap="rnd">
              <a:solidFill>
                <a:srgbClr val="D60093">
                  <a:alpha val="70000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D60093"/>
              </a:solidFill>
              <a:ln w="9525">
                <a:solidFill>
                  <a:srgbClr val="D60093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Now FF'!$D$1:$W$1</c15:sqref>
                  </c15:fullRef>
                </c:ext>
              </c:extLst>
              <c:f>('DPS Now FF'!$D$1,'DPS Now FF'!$H$1,'DPS Now FF'!$L$1,'DPS Now FF'!$P$1,'DPS Now FF'!$T$1)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 FF'!$D$52:$W$52</c15:sqref>
                  </c15:fullRef>
                </c:ext>
              </c:extLst>
              <c:f>('DPS Now FF'!$D$52,'DPS Now FF'!$H$52,'DPS Now FF'!$L$52,'DPS Now FF'!$P$52,'DPS Now FF'!$T$52)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4-015A-4637-AC20-3BE16CB9C456}"/>
            </c:ext>
          </c:extLst>
        </c:ser>
        <c:ser>
          <c:idx val="50"/>
          <c:order val="51"/>
          <c:tx>
            <c:strRef>
              <c:f>'DPS Now FF'!$A$53</c:f>
              <c:strCache>
                <c:ptCount val="1"/>
              </c:strCache>
            </c:strRef>
          </c:tx>
          <c:spPr>
            <a:ln w="76200" cap="rnd">
              <a:solidFill>
                <a:srgbClr val="FF66CC">
                  <a:alpha val="69804"/>
                </a:srgbClr>
              </a:solidFill>
              <a:round/>
            </a:ln>
            <a:effectLst/>
          </c:spPr>
          <c:marker>
            <c:symbol val="circle"/>
            <c:size val="10"/>
            <c:spPr>
              <a:solidFill>
                <a:srgbClr val="FF66CC"/>
              </a:solidFill>
              <a:ln w="9525">
                <a:solidFill>
                  <a:srgbClr val="FF66CC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Now FF'!$D$1:$W$1</c15:sqref>
                  </c15:fullRef>
                </c:ext>
              </c:extLst>
              <c:f>('DPS Now FF'!$D$1,'DPS Now FF'!$H$1,'DPS Now FF'!$L$1,'DPS Now FF'!$P$1,'DPS Now FF'!$T$1)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 FF'!$D$53:$W$53</c15:sqref>
                  </c15:fullRef>
                </c:ext>
              </c:extLst>
              <c:f>('DPS Now FF'!$D$53,'DPS Now FF'!$H$53,'DPS Now FF'!$L$53,'DPS Now FF'!$P$53,'DPS Now FF'!$T$53)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5-015A-4637-AC20-3BE16CB9C456}"/>
            </c:ext>
          </c:extLst>
        </c:ser>
        <c:ser>
          <c:idx val="51"/>
          <c:order val="52"/>
          <c:tx>
            <c:strRef>
              <c:f>'DPS Now FF'!$A$54</c:f>
              <c:strCache>
                <c:ptCount val="1"/>
              </c:strCache>
            </c:strRef>
          </c:tx>
          <c:spPr>
            <a:ln w="9525" cap="rnd">
              <a:solidFill>
                <a:srgbClr val="F17FE3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2"/>
            <c:spPr>
              <a:solidFill>
                <a:srgbClr val="F17FE3"/>
              </a:solidFill>
              <a:ln w="9525">
                <a:solidFill>
                  <a:srgbClr val="F17FE3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Now FF'!$D$1:$W$1</c15:sqref>
                  </c15:fullRef>
                </c:ext>
              </c:extLst>
              <c:f>('DPS Now FF'!$D$1,'DPS Now FF'!$H$1,'DPS Now FF'!$L$1,'DPS Now FF'!$P$1,'DPS Now FF'!$T$1)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 FF'!$D$54:$W$54</c15:sqref>
                  </c15:fullRef>
                </c:ext>
              </c:extLst>
              <c:f>('DPS Now FF'!$D$54,'DPS Now FF'!$H$54,'DPS Now FF'!$L$54,'DPS Now FF'!$P$54,'DPS Now FF'!$T$54)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6-015A-4637-AC20-3BE16CB9C456}"/>
            </c:ext>
          </c:extLst>
        </c:ser>
        <c:ser>
          <c:idx val="52"/>
          <c:order val="53"/>
          <c:tx>
            <c:strRef>
              <c:f>'DPS Now FF'!$A$55</c:f>
              <c:strCache>
                <c:ptCount val="1"/>
                <c:pt idx="0">
                  <c:v>Emboar</c:v>
                </c:pt>
              </c:strCache>
            </c:strRef>
          </c:tx>
          <c:spPr>
            <a:ln w="12700" cap="rnd">
              <a:solidFill>
                <a:srgbClr val="C00000">
                  <a:alpha val="70000"/>
                </a:srgbClr>
              </a:solidFill>
              <a:round/>
            </a:ln>
            <a:effectLst/>
          </c:spPr>
          <c:marker>
            <c:symbol val="circle"/>
            <c:size val="3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Now FF'!$D$1:$W$1</c15:sqref>
                  </c15:fullRef>
                </c:ext>
              </c:extLst>
              <c:f>('DPS Now FF'!$D$1,'DPS Now FF'!$H$1,'DPS Now FF'!$L$1,'DPS Now FF'!$P$1,'DPS Now FF'!$T$1)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 FF'!$D$55:$W$55</c15:sqref>
                  </c15:fullRef>
                </c:ext>
              </c:extLst>
              <c:f>('DPS Now FF'!$D$55,'DPS Now FF'!$H$55,'DPS Now FF'!$L$55,'DPS Now FF'!$P$55,'DPS Now FF'!$T$55)</c:f>
              <c:numCache>
                <c:formatCode>General</c:formatCode>
                <c:ptCount val="5"/>
                <c:pt idx="0">
                  <c:v>33.29</c:v>
                </c:pt>
                <c:pt idx="1">
                  <c:v>35.229999999999997</c:v>
                </c:pt>
                <c:pt idx="2">
                  <c:v>37.119999999999997</c:v>
                </c:pt>
                <c:pt idx="3">
                  <c:v>38.79</c:v>
                </c:pt>
                <c:pt idx="4">
                  <c:v>40.479999999999997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7-015A-4637-AC20-3BE16CB9C456}"/>
            </c:ext>
          </c:extLst>
        </c:ser>
        <c:ser>
          <c:idx val="53"/>
          <c:order val="54"/>
          <c:tx>
            <c:strRef>
              <c:f>'DPS Now FF'!$A$56</c:f>
              <c:strCache>
                <c:ptCount val="1"/>
                <c:pt idx="0">
                  <c:v>Victini</c:v>
                </c:pt>
              </c:strCache>
            </c:strRef>
          </c:tx>
          <c:spPr>
            <a:ln w="9525" cap="rnd">
              <a:solidFill>
                <a:srgbClr val="FFC000">
                  <a:alpha val="70000"/>
                </a:srgbClr>
              </a:solidFill>
              <a:round/>
            </a:ln>
            <a:effectLst/>
          </c:spPr>
          <c:marker>
            <c:symbol val="circle"/>
            <c:size val="2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Now FF'!$D$1:$W$1</c15:sqref>
                  </c15:fullRef>
                </c:ext>
              </c:extLst>
              <c:f>('DPS Now FF'!$D$1,'DPS Now FF'!$H$1,'DPS Now FF'!$L$1,'DPS Now FF'!$P$1,'DPS Now FF'!$T$1)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 FF'!$D$56:$W$56</c15:sqref>
                  </c15:fullRef>
                </c:ext>
              </c:extLst>
              <c:f>('DPS Now FF'!$D$56,'DPS Now FF'!$H$56,'DPS Now FF'!$L$56,'DPS Now FF'!$P$56,'DPS Now FF'!$T$56)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8-015A-4637-AC20-3BE16CB9C456}"/>
            </c:ext>
          </c:extLst>
        </c:ser>
        <c:ser>
          <c:idx val="54"/>
          <c:order val="55"/>
          <c:tx>
            <c:strRef>
              <c:f>'DPS Now FF'!$A$57</c:f>
              <c:strCache>
                <c:ptCount val="1"/>
              </c:strCache>
            </c:strRef>
          </c:tx>
          <c:spPr>
            <a:ln w="57150" cap="rnd">
              <a:solidFill>
                <a:schemeClr val="tx1">
                  <a:alpha val="70000"/>
                </a:schemeClr>
              </a:solidFill>
              <a:round/>
            </a:ln>
            <a:effectLst/>
          </c:spPr>
          <c:marker>
            <c:symbol val="circle"/>
            <c:size val="8"/>
            <c:spPr>
              <a:solidFill>
                <a:schemeClr val="tx1"/>
              </a:solidFill>
              <a:ln w="9525">
                <a:solidFill>
                  <a:schemeClr val="tx1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Now FF'!$D$1:$W$1</c15:sqref>
                  </c15:fullRef>
                </c:ext>
              </c:extLst>
              <c:f>('DPS Now FF'!$D$1,'DPS Now FF'!$H$1,'DPS Now FF'!$L$1,'DPS Now FF'!$P$1,'DPS Now FF'!$T$1)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 FF'!$D$57:$W$57</c15:sqref>
                  </c15:fullRef>
                </c:ext>
              </c:extLst>
              <c:f>('DPS Now FF'!$D$57,'DPS Now FF'!$H$57,'DPS Now FF'!$L$57,'DPS Now FF'!$P$57,'DPS Now FF'!$T$57)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9-015A-4637-AC20-3BE16CB9C456}"/>
            </c:ext>
          </c:extLst>
        </c:ser>
        <c:ser>
          <c:idx val="55"/>
          <c:order val="56"/>
          <c:tx>
            <c:strRef>
              <c:f>'DPS Now FF'!$A$58</c:f>
              <c:strCache>
                <c:ptCount val="1"/>
              </c:strCache>
            </c:strRef>
          </c:tx>
          <c:spPr>
            <a:ln w="57150" cap="rnd">
              <a:solidFill>
                <a:schemeClr val="accent2">
                  <a:lumMod val="75000"/>
                  <a:alpha val="70000"/>
                </a:schemeClr>
              </a:solidFill>
              <a:round/>
            </a:ln>
            <a:effectLst/>
          </c:spPr>
          <c:marker>
            <c:symbol val="circle"/>
            <c:size val="8"/>
            <c:spPr>
              <a:solidFill>
                <a:schemeClr val="accent2">
                  <a:lumMod val="75000"/>
                </a:schemeClr>
              </a:solidFill>
              <a:ln w="9525">
                <a:solidFill>
                  <a:schemeClr val="accent2">
                    <a:lumMod val="75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Now FF'!$D$1:$W$1</c15:sqref>
                  </c15:fullRef>
                </c:ext>
              </c:extLst>
              <c:f>('DPS Now FF'!$D$1,'DPS Now FF'!$H$1,'DPS Now FF'!$L$1,'DPS Now FF'!$P$1,'DPS Now FF'!$T$1)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 FF'!$D$58:$W$58</c15:sqref>
                  </c15:fullRef>
                </c:ext>
              </c:extLst>
              <c:f>('DPS Now FF'!$D$58,'DPS Now FF'!$H$58,'DPS Now FF'!$L$58,'DPS Now FF'!$P$58,'DPS Now FF'!$T$58)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A-015A-4637-AC20-3BE16CB9C456}"/>
            </c:ext>
          </c:extLst>
        </c:ser>
        <c:ser>
          <c:idx val="56"/>
          <c:order val="57"/>
          <c:tx>
            <c:strRef>
              <c:f>'DPS Now FF'!$A$59</c:f>
              <c:strCache>
                <c:ptCount val="1"/>
                <c:pt idx="0">
                  <c:v>Charizard</c:v>
                </c:pt>
              </c:strCache>
            </c:strRef>
          </c:tx>
          <c:spPr>
            <a:ln w="28575" cap="rnd">
              <a:solidFill>
                <a:srgbClr val="FFC000">
                  <a:alpha val="70000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Now FF'!$D$1:$W$1</c15:sqref>
                  </c15:fullRef>
                </c:ext>
              </c:extLst>
              <c:f>('DPS Now FF'!$D$1,'DPS Now FF'!$H$1,'DPS Now FF'!$L$1,'DPS Now FF'!$P$1,'DPS Now FF'!$T$1)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 FF'!$D$59:$W$59</c15:sqref>
                  </c15:fullRef>
                </c:ext>
              </c:extLst>
              <c:f>('DPS Now FF'!$D$59,'DPS Now FF'!$H$59,'DPS Now FF'!$L$59,'DPS Now FF'!$P$59,'DPS Now FF'!$T$59)</c:f>
              <c:numCache>
                <c:formatCode>General</c:formatCode>
                <c:ptCount val="5"/>
                <c:pt idx="0">
                  <c:v>32.119999999999997</c:v>
                </c:pt>
                <c:pt idx="1">
                  <c:v>34.04</c:v>
                </c:pt>
                <c:pt idx="2">
                  <c:v>35.92</c:v>
                </c:pt>
                <c:pt idx="3">
                  <c:v>37.590000000000003</c:v>
                </c:pt>
                <c:pt idx="4">
                  <c:v>39.270000000000003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B-015A-4637-AC20-3BE16CB9C456}"/>
            </c:ext>
          </c:extLst>
        </c:ser>
        <c:ser>
          <c:idx val="57"/>
          <c:order val="58"/>
          <c:tx>
            <c:strRef>
              <c:f>'DPS Now FF'!$A$60</c:f>
              <c:strCache>
                <c:ptCount val="1"/>
              </c:strCache>
            </c:strRef>
          </c:tx>
          <c:spPr>
            <a:ln w="57150" cap="rnd">
              <a:solidFill>
                <a:schemeClr val="accent2">
                  <a:alpha val="70000"/>
                </a:schemeClr>
              </a:solidFill>
              <a:prstDash val="lgDash"/>
              <a:round/>
            </a:ln>
            <a:effectLst/>
          </c:spPr>
          <c:marker>
            <c:symbol val="circle"/>
            <c:size val="8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Now FF'!$D$1:$W$1</c15:sqref>
                  </c15:fullRef>
                </c:ext>
              </c:extLst>
              <c:f>('DPS Now FF'!$D$1,'DPS Now FF'!$H$1,'DPS Now FF'!$L$1,'DPS Now FF'!$P$1,'DPS Now FF'!$T$1)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 FF'!$D$60:$W$60</c15:sqref>
                  </c15:fullRef>
                </c:ext>
              </c:extLst>
              <c:f>('DPS Now FF'!$D$60,'DPS Now FF'!$H$60,'DPS Now FF'!$L$60,'DPS Now FF'!$P$60,'DPS Now FF'!$T$60)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C-015A-4637-AC20-3BE16CB9C456}"/>
            </c:ext>
          </c:extLst>
        </c:ser>
        <c:ser>
          <c:idx val="58"/>
          <c:order val="59"/>
          <c:tx>
            <c:strRef>
              <c:f>'DPS Now FF'!$A$61</c:f>
              <c:strCache>
                <c:ptCount val="1"/>
                <c:pt idx="0">
                  <c:v>Flareon</c:v>
                </c:pt>
              </c:strCache>
            </c:strRef>
          </c:tx>
          <c:spPr>
            <a:ln w="28575" cap="rnd">
              <a:solidFill>
                <a:schemeClr val="accent2">
                  <a:alpha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Now FF'!$D$1:$W$1</c15:sqref>
                  </c15:fullRef>
                </c:ext>
              </c:extLst>
              <c:f>('DPS Now FF'!$D$1,'DPS Now FF'!$H$1,'DPS Now FF'!$L$1,'DPS Now FF'!$P$1,'DPS Now FF'!$T$1)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 FF'!$D$61:$W$61</c15:sqref>
                  </c15:fullRef>
                </c:ext>
              </c:extLst>
              <c:f>('DPS Now FF'!$D$61,'DPS Now FF'!$H$61,'DPS Now FF'!$L$61,'DPS Now FF'!$P$61,'DPS Now FF'!$T$61)</c:f>
              <c:numCache>
                <c:formatCode>General</c:formatCode>
                <c:ptCount val="5"/>
                <c:pt idx="0">
                  <c:v>30.85</c:v>
                </c:pt>
                <c:pt idx="1">
                  <c:v>32.840000000000003</c:v>
                </c:pt>
                <c:pt idx="2">
                  <c:v>34.79</c:v>
                </c:pt>
                <c:pt idx="3">
                  <c:v>36.51</c:v>
                </c:pt>
                <c:pt idx="4">
                  <c:v>38.25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D-015A-4637-AC20-3BE16CB9C456}"/>
            </c:ext>
          </c:extLst>
        </c:ser>
        <c:ser>
          <c:idx val="59"/>
          <c:order val="60"/>
          <c:tx>
            <c:strRef>
              <c:f>'DPS Now FF'!$A$62</c:f>
              <c:strCache>
                <c:ptCount val="1"/>
                <c:pt idx="0">
                  <c:v>Typhlosion</c:v>
                </c:pt>
              </c:strCache>
            </c:strRef>
          </c:tx>
          <c:spPr>
            <a:ln w="12700" cap="rnd">
              <a:solidFill>
                <a:schemeClr val="accent1">
                  <a:lumMod val="75000"/>
                  <a:alpha val="70000"/>
                </a:schemeClr>
              </a:solidFill>
              <a:round/>
            </a:ln>
            <a:effectLst/>
          </c:spPr>
          <c:marker>
            <c:symbol val="circle"/>
            <c:size val="3"/>
            <c:spPr>
              <a:solidFill>
                <a:schemeClr val="accent1">
                  <a:lumMod val="75000"/>
                </a:schemeClr>
              </a:solidFill>
              <a:ln w="9525">
                <a:solidFill>
                  <a:schemeClr val="accent1">
                    <a:lumMod val="75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Now FF'!$D$1:$W$1</c15:sqref>
                  </c15:fullRef>
                </c:ext>
              </c:extLst>
              <c:f>('DPS Now FF'!$D$1,'DPS Now FF'!$H$1,'DPS Now FF'!$L$1,'DPS Now FF'!$P$1,'DPS Now FF'!$T$1)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 FF'!$D$62:$W$62</c15:sqref>
                  </c15:fullRef>
                </c:ext>
              </c:extLst>
              <c:f>('DPS Now FF'!$D$62,'DPS Now FF'!$H$62,'DPS Now FF'!$L$62,'DPS Now FF'!$P$62,'DPS Now FF'!$T$62)</c:f>
              <c:numCache>
                <c:formatCode>General</c:formatCode>
                <c:ptCount val="5"/>
                <c:pt idx="0">
                  <c:v>31.2</c:v>
                </c:pt>
                <c:pt idx="1">
                  <c:v>33.11</c:v>
                </c:pt>
                <c:pt idx="2">
                  <c:v>34.96</c:v>
                </c:pt>
                <c:pt idx="3">
                  <c:v>36.61</c:v>
                </c:pt>
                <c:pt idx="4">
                  <c:v>38.270000000000003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E-015A-4637-AC20-3BE16CB9C456}"/>
            </c:ext>
          </c:extLst>
        </c:ser>
        <c:ser>
          <c:idx val="60"/>
          <c:order val="61"/>
          <c:tx>
            <c:strRef>
              <c:f>'DPS Now FF'!$A$63</c:f>
              <c:strCache>
                <c:ptCount val="1"/>
                <c:pt idx="0">
                  <c:v>Hisuian Arcanine</c:v>
                </c:pt>
              </c:strCache>
            </c:strRef>
          </c:tx>
          <c:spPr>
            <a:ln w="9525" cap="rnd">
              <a:solidFill>
                <a:schemeClr val="bg1">
                  <a:lumMod val="50000"/>
                  <a:alpha val="70000"/>
                </a:schemeClr>
              </a:solidFill>
              <a:round/>
            </a:ln>
            <a:effectLst/>
          </c:spPr>
          <c:marker>
            <c:symbol val="circle"/>
            <c:size val="2"/>
            <c:spPr>
              <a:solidFill>
                <a:schemeClr val="bg1">
                  <a:lumMod val="50000"/>
                </a:schemeClr>
              </a:solidFill>
              <a:ln w="9525">
                <a:solidFill>
                  <a:schemeClr val="bg1">
                    <a:lumMod val="5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Now FF'!$D$1:$W$1</c15:sqref>
                  </c15:fullRef>
                </c:ext>
              </c:extLst>
              <c:f>('DPS Now FF'!$D$1,'DPS Now FF'!$H$1,'DPS Now FF'!$L$1,'DPS Now FF'!$P$1,'DPS Now FF'!$T$1)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 FF'!$D$63:$W$63</c15:sqref>
                  </c15:fullRef>
                </c:ext>
              </c:extLst>
              <c:f>('DPS Now FF'!$D$63,'DPS Now FF'!$H$63,'DPS Now FF'!$L$63,'DPS Now FF'!$P$63,'DPS Now FF'!$T$63)</c:f>
              <c:numCache>
                <c:formatCode>General</c:formatCode>
                <c:ptCount val="5"/>
                <c:pt idx="0">
                  <c:v>30.97</c:v>
                </c:pt>
                <c:pt idx="1">
                  <c:v>32.81</c:v>
                </c:pt>
                <c:pt idx="2">
                  <c:v>34.6</c:v>
                </c:pt>
                <c:pt idx="3">
                  <c:v>36.19</c:v>
                </c:pt>
                <c:pt idx="4">
                  <c:v>37.79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F-015A-4637-AC20-3BE16CB9C456}"/>
            </c:ext>
          </c:extLst>
        </c:ser>
        <c:ser>
          <c:idx val="61"/>
          <c:order val="62"/>
          <c:tx>
            <c:strRef>
              <c:f>'DPS Now FF'!$A$64</c:f>
              <c:strCache>
                <c:ptCount val="1"/>
                <c:pt idx="0">
                  <c:v>Infernape</c:v>
                </c:pt>
              </c:strCache>
            </c:strRef>
          </c:tx>
          <c:spPr>
            <a:ln w="12700" cap="rnd">
              <a:solidFill>
                <a:srgbClr val="FFC000">
                  <a:alpha val="70000"/>
                </a:srgbClr>
              </a:solidFill>
              <a:round/>
            </a:ln>
            <a:effectLst/>
          </c:spPr>
          <c:marker>
            <c:symbol val="circle"/>
            <c:size val="3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Now FF'!$D$1:$W$1</c15:sqref>
                  </c15:fullRef>
                </c:ext>
              </c:extLst>
              <c:f>('DPS Now FF'!$D$1,'DPS Now FF'!$H$1,'DPS Now FF'!$L$1,'DPS Now FF'!$P$1,'DPS Now FF'!$T$1)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 FF'!$D$64:$W$64</c15:sqref>
                  </c15:fullRef>
                </c:ext>
              </c:extLst>
              <c:f>('DPS Now FF'!$D$64,'DPS Now FF'!$H$64,'DPS Now FF'!$L$64,'DPS Now FF'!$P$64,'DPS Now FF'!$T$64)</c:f>
              <c:numCache>
                <c:formatCode>General</c:formatCode>
                <c:ptCount val="5"/>
                <c:pt idx="0">
                  <c:v>31.15</c:v>
                </c:pt>
                <c:pt idx="1">
                  <c:v>33.020000000000003</c:v>
                </c:pt>
                <c:pt idx="2">
                  <c:v>34.840000000000003</c:v>
                </c:pt>
                <c:pt idx="3">
                  <c:v>36.450000000000003</c:v>
                </c:pt>
                <c:pt idx="4">
                  <c:v>38.08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0-015A-4637-AC20-3BE16CB9C456}"/>
            </c:ext>
          </c:extLst>
        </c:ser>
        <c:ser>
          <c:idx val="62"/>
          <c:order val="63"/>
          <c:tx>
            <c:strRef>
              <c:f>'DPS Now FF'!$A$65</c:f>
              <c:strCache>
                <c:ptCount val="1"/>
                <c:pt idx="0">
                  <c:v>Arcanine</c:v>
                </c:pt>
              </c:strCache>
            </c:strRef>
          </c:tx>
          <c:spPr>
            <a:ln w="12700" cap="rnd">
              <a:solidFill>
                <a:schemeClr val="accent2">
                  <a:lumMod val="60000"/>
                  <a:lumOff val="40000"/>
                  <a:alpha val="70000"/>
                </a:schemeClr>
              </a:solidFill>
              <a:round/>
            </a:ln>
            <a:effectLst/>
          </c:spPr>
          <c:marker>
            <c:symbol val="circle"/>
            <c:size val="3"/>
            <c:spPr>
              <a:solidFill>
                <a:schemeClr val="accent2">
                  <a:lumMod val="60000"/>
                  <a:lumOff val="40000"/>
                </a:schemeClr>
              </a:solidFill>
              <a:ln w="9525">
                <a:solidFill>
                  <a:schemeClr val="accent2">
                    <a:lumMod val="60000"/>
                    <a:lumOff val="4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Now FF'!$D$1:$W$1</c15:sqref>
                  </c15:fullRef>
                </c:ext>
              </c:extLst>
              <c:f>('DPS Now FF'!$D$1,'DPS Now FF'!$H$1,'DPS Now FF'!$L$1,'DPS Now FF'!$P$1,'DPS Now FF'!$T$1)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 FF'!$D$65:$W$65</c15:sqref>
                  </c15:fullRef>
                </c:ext>
              </c:extLst>
              <c:f>('DPS Now FF'!$D$65,'DPS Now FF'!$H$65,'DPS Now FF'!$L$65,'DPS Now FF'!$P$65,'DPS Now FF'!$T$65)</c:f>
              <c:numCache>
                <c:formatCode>General</c:formatCode>
                <c:ptCount val="5"/>
                <c:pt idx="0">
                  <c:v>30.06</c:v>
                </c:pt>
                <c:pt idx="1">
                  <c:v>31.84</c:v>
                </c:pt>
                <c:pt idx="2">
                  <c:v>33.58</c:v>
                </c:pt>
                <c:pt idx="3">
                  <c:v>35.119999999999997</c:v>
                </c:pt>
                <c:pt idx="4">
                  <c:v>36.68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1-015A-4637-AC20-3BE16CB9C456}"/>
            </c:ext>
          </c:extLst>
        </c:ser>
        <c:ser>
          <c:idx val="63"/>
          <c:order val="64"/>
          <c:tx>
            <c:strRef>
              <c:f>'DPS Now FF'!$A$66</c:f>
              <c:strCache>
                <c:ptCount val="1"/>
              </c:strCache>
            </c:strRef>
          </c:tx>
          <c:spPr>
            <a:ln w="28575" cap="rnd">
              <a:solidFill>
                <a:srgbClr val="33CCCC">
                  <a:alpha val="70000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33CCCC"/>
              </a:solidFill>
              <a:ln w="9525">
                <a:solidFill>
                  <a:srgbClr val="33CCCC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Now FF'!$D$1:$W$1</c15:sqref>
                  </c15:fullRef>
                </c:ext>
              </c:extLst>
              <c:f>('DPS Now FF'!$D$1,'DPS Now FF'!$H$1,'DPS Now FF'!$L$1,'DPS Now FF'!$P$1,'DPS Now FF'!$T$1)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 FF'!$D$66:$W$66</c15:sqref>
                  </c15:fullRef>
                </c:ext>
              </c:extLst>
              <c:f>('DPS Now FF'!$D$66,'DPS Now FF'!$H$66,'DPS Now FF'!$L$66,'DPS Now FF'!$P$66,'DPS Now FF'!$T$66)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2-015A-4637-AC20-3BE16CB9C456}"/>
            </c:ext>
          </c:extLst>
        </c:ser>
        <c:ser>
          <c:idx val="64"/>
          <c:order val="65"/>
          <c:tx>
            <c:strRef>
              <c:f>'DPS Now FF'!$A$67</c:f>
              <c:strCache>
                <c:ptCount val="1"/>
                <c:pt idx="0">
                  <c:v>Magmortar</c:v>
                </c:pt>
              </c:strCache>
            </c:strRef>
          </c:tx>
          <c:spPr>
            <a:ln w="12700" cap="rnd">
              <a:solidFill>
                <a:srgbClr val="FF0000">
                  <a:alpha val="70000"/>
                </a:srgbClr>
              </a:solidFill>
              <a:round/>
            </a:ln>
            <a:effectLst/>
          </c:spPr>
          <c:marker>
            <c:symbol val="circle"/>
            <c:size val="3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Now FF'!$D$1:$W$1</c15:sqref>
                  </c15:fullRef>
                </c:ext>
              </c:extLst>
              <c:f>('DPS Now FF'!$D$1,'DPS Now FF'!$H$1,'DPS Now FF'!$L$1,'DPS Now FF'!$P$1,'DPS Now FF'!$T$1)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 FF'!$D$67:$W$67</c15:sqref>
                  </c15:fullRef>
                </c:ext>
              </c:extLst>
              <c:f>('DPS Now FF'!$D$67,'DPS Now FF'!$H$67,'DPS Now FF'!$L$67,'DPS Now FF'!$P$67,'DPS Now FF'!$T$67)</c:f>
              <c:numCache>
                <c:formatCode>General</c:formatCode>
                <c:ptCount val="5"/>
                <c:pt idx="0">
                  <c:v>29.54</c:v>
                </c:pt>
                <c:pt idx="1">
                  <c:v>31.29</c:v>
                </c:pt>
                <c:pt idx="2">
                  <c:v>33</c:v>
                </c:pt>
                <c:pt idx="3">
                  <c:v>34.520000000000003</c:v>
                </c:pt>
                <c:pt idx="4">
                  <c:v>36.06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3-015A-4637-AC20-3BE16CB9C456}"/>
            </c:ext>
          </c:extLst>
        </c:ser>
        <c:ser>
          <c:idx val="65"/>
          <c:order val="66"/>
          <c:tx>
            <c:strRef>
              <c:f>'DPS Now FF'!$A$68</c:f>
              <c:strCache>
                <c:ptCount val="1"/>
                <c:pt idx="0">
                  <c:v>Pyroar</c:v>
                </c:pt>
              </c:strCache>
            </c:strRef>
          </c:tx>
          <c:spPr>
            <a:ln w="12700" cap="rnd">
              <a:solidFill>
                <a:schemeClr val="accent4">
                  <a:lumMod val="75000"/>
                  <a:alpha val="70000"/>
                </a:schemeClr>
              </a:solidFill>
              <a:round/>
            </a:ln>
            <a:effectLst/>
          </c:spPr>
          <c:marker>
            <c:symbol val="circle"/>
            <c:size val="3"/>
            <c:spPr>
              <a:solidFill>
                <a:schemeClr val="accent4">
                  <a:lumMod val="75000"/>
                </a:schemeClr>
              </a:solidFill>
              <a:ln w="9525">
                <a:solidFill>
                  <a:schemeClr val="accent4">
                    <a:lumMod val="75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Now FF'!$D$1:$W$1</c15:sqref>
                  </c15:fullRef>
                </c:ext>
              </c:extLst>
              <c:f>('DPS Now FF'!$D$1,'DPS Now FF'!$H$1,'DPS Now FF'!$L$1,'DPS Now FF'!$P$1,'DPS Now FF'!$T$1)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 FF'!$D$68:$W$68</c15:sqref>
                  </c15:fullRef>
                </c:ext>
              </c:extLst>
              <c:f>('DPS Now FF'!$D$68,'DPS Now FF'!$H$68,'DPS Now FF'!$L$68,'DPS Now FF'!$P$68,'DPS Now FF'!$T$68)</c:f>
              <c:numCache>
                <c:formatCode>General</c:formatCode>
                <c:ptCount val="5"/>
                <c:pt idx="0">
                  <c:v>29.38</c:v>
                </c:pt>
                <c:pt idx="1">
                  <c:v>31.24</c:v>
                </c:pt>
                <c:pt idx="2">
                  <c:v>33.049999999999997</c:v>
                </c:pt>
                <c:pt idx="3">
                  <c:v>34.659999999999997</c:v>
                </c:pt>
                <c:pt idx="4">
                  <c:v>36.28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4-015A-4637-AC20-3BE16CB9C456}"/>
            </c:ext>
          </c:extLst>
        </c:ser>
        <c:ser>
          <c:idx val="66"/>
          <c:order val="67"/>
          <c:tx>
            <c:strRef>
              <c:f>'DPS Now FF'!$A$69</c:f>
              <c:strCache>
                <c:ptCount val="1"/>
              </c:strCache>
            </c:strRef>
          </c:tx>
          <c:spPr>
            <a:ln w="28575" cap="rnd">
              <a:solidFill>
                <a:srgbClr val="D60093">
                  <a:alpha val="70000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D60093"/>
              </a:solidFill>
              <a:ln w="9525">
                <a:solidFill>
                  <a:srgbClr val="D60093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Now FF'!$D$1:$W$1</c15:sqref>
                  </c15:fullRef>
                </c:ext>
              </c:extLst>
              <c:f>('DPS Now FF'!$D$1,'DPS Now FF'!$H$1,'DPS Now FF'!$L$1,'DPS Now FF'!$P$1,'DPS Now FF'!$T$1)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 FF'!$D$69:$W$69</c15:sqref>
                  </c15:fullRef>
                </c:ext>
              </c:extLst>
              <c:f>('DPS Now FF'!$D$69,'DPS Now FF'!$H$69,'DPS Now FF'!$L$69,'DPS Now FF'!$P$69,'DPS Now FF'!$T$69)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5-015A-4637-AC20-3BE16CB9C456}"/>
            </c:ext>
          </c:extLst>
        </c:ser>
        <c:ser>
          <c:idx val="67"/>
          <c:order val="68"/>
          <c:tx>
            <c:strRef>
              <c:f>'DPS Now FF'!$A$70</c:f>
              <c:strCache>
                <c:ptCount val="1"/>
              </c:strCache>
            </c:strRef>
          </c:tx>
          <c:spPr>
            <a:ln w="12700" cap="rnd">
              <a:solidFill>
                <a:schemeClr val="tx1">
                  <a:alpha val="70000"/>
                </a:schemeClr>
              </a:solidFill>
              <a:round/>
            </a:ln>
            <a:effectLst/>
          </c:spPr>
          <c:marker>
            <c:symbol val="circle"/>
            <c:size val="3"/>
            <c:spPr>
              <a:solidFill>
                <a:schemeClr val="tx1"/>
              </a:solidFill>
              <a:ln w="9525">
                <a:solidFill>
                  <a:schemeClr val="tx1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Now FF'!$D$1:$W$1</c15:sqref>
                  </c15:fullRef>
                </c:ext>
              </c:extLst>
              <c:f>('DPS Now FF'!$D$1,'DPS Now FF'!$H$1,'DPS Now FF'!$L$1,'DPS Now FF'!$P$1,'DPS Now FF'!$T$1)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 FF'!$D$70:$W$70</c15:sqref>
                  </c15:fullRef>
                </c:ext>
              </c:extLst>
              <c:f>('DPS Now FF'!$D$70,'DPS Now FF'!$H$70,'DPS Now FF'!$L$70,'DPS Now FF'!$P$70,'DPS Now FF'!$T$70)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6-015A-4637-AC20-3BE16CB9C456}"/>
            </c:ext>
          </c:extLst>
        </c:ser>
        <c:ser>
          <c:idx val="68"/>
          <c:order val="69"/>
          <c:tx>
            <c:strRef>
              <c:f>'DPS Now FF'!$A$71</c:f>
              <c:strCache>
                <c:ptCount val="1"/>
              </c:strCache>
            </c:strRef>
          </c:tx>
          <c:spPr>
            <a:ln w="76200" cap="rnd">
              <a:solidFill>
                <a:srgbClr val="FF0000">
                  <a:alpha val="70000"/>
                </a:srgbClr>
              </a:solidFill>
              <a:prstDash val="lgDash"/>
              <a:round/>
            </a:ln>
            <a:effectLst/>
          </c:spPr>
          <c:marker>
            <c:symbol val="circle"/>
            <c:size val="10"/>
            <c:spPr>
              <a:solidFill>
                <a:srgbClr val="FF0000"/>
              </a:solidFill>
              <a:ln w="9525">
                <a:solidFill>
                  <a:schemeClr val="accent3">
                    <a:lumMod val="80000"/>
                    <a:lumOff val="2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Now FF'!$D$1:$W$1</c15:sqref>
                  </c15:fullRef>
                </c:ext>
              </c:extLst>
              <c:f>('DPS Now FF'!$D$1,'DPS Now FF'!$H$1,'DPS Now FF'!$L$1,'DPS Now FF'!$P$1,'DPS Now FF'!$T$1)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 FF'!$D$71:$W$71</c15:sqref>
                  </c15:fullRef>
                </c:ext>
              </c:extLst>
              <c:f>('DPS Now FF'!$D$71,'DPS Now FF'!$H$71,'DPS Now FF'!$L$71,'DPS Now FF'!$P$71,'DPS Now FF'!$T$71)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7-015A-4637-AC20-3BE16CB9C456}"/>
            </c:ext>
          </c:extLst>
        </c:ser>
        <c:ser>
          <c:idx val="69"/>
          <c:order val="70"/>
          <c:tx>
            <c:strRef>
              <c:f>'DPS Now FF'!$A$72</c:f>
              <c:strCache>
                <c:ptCount val="1"/>
              </c:strCache>
            </c:strRef>
          </c:tx>
          <c:spPr>
            <a:ln w="76200" cap="rnd">
              <a:solidFill>
                <a:srgbClr val="FF0000">
                  <a:alpha val="70000"/>
                </a:srgbClr>
              </a:solidFill>
              <a:prstDash val="lgDash"/>
              <a:round/>
            </a:ln>
            <a:effectLst/>
          </c:spPr>
          <c:marker>
            <c:symbol val="circle"/>
            <c:size val="10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Now FF'!$D$1:$W$1</c15:sqref>
                  </c15:fullRef>
                </c:ext>
              </c:extLst>
              <c:f>('DPS Now FF'!$D$1,'DPS Now FF'!$H$1,'DPS Now FF'!$L$1,'DPS Now FF'!$P$1,'DPS Now FF'!$T$1)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 FF'!$D$72:$W$72</c15:sqref>
                  </c15:fullRef>
                </c:ext>
              </c:extLst>
              <c:f>('DPS Now FF'!$D$72,'DPS Now FF'!$H$72,'DPS Now FF'!$L$72,'DPS Now FF'!$P$72,'DPS Now FF'!$T$72)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8-015A-4637-AC20-3BE16CB9C456}"/>
            </c:ext>
          </c:extLst>
        </c:ser>
        <c:ser>
          <c:idx val="70"/>
          <c:order val="71"/>
          <c:tx>
            <c:strRef>
              <c:f>'DPS Now FF'!$A$73</c:f>
              <c:strCache>
                <c:ptCount val="1"/>
              </c:strCache>
            </c:strRef>
          </c:tx>
          <c:spPr>
            <a:ln w="57150" cap="rnd">
              <a:solidFill>
                <a:srgbClr val="00B0F0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8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Now FF'!$D$1:$W$1</c15:sqref>
                  </c15:fullRef>
                </c:ext>
              </c:extLst>
              <c:f>('DPS Now FF'!$D$1,'DPS Now FF'!$H$1,'DPS Now FF'!$L$1,'DPS Now FF'!$P$1,'DPS Now FF'!$T$1)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 FF'!$D$73:$W$73</c15:sqref>
                  </c15:fullRef>
                </c:ext>
              </c:extLst>
              <c:f>('DPS Now FF'!$D$73,'DPS Now FF'!$H$73,'DPS Now FF'!$L$73,'DPS Now FF'!$P$73,'DPS Now FF'!$T$73)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9-015A-4637-AC20-3BE16CB9C456}"/>
            </c:ext>
          </c:extLst>
        </c:ser>
        <c:ser>
          <c:idx val="71"/>
          <c:order val="72"/>
          <c:tx>
            <c:strRef>
              <c:f>'DPS Now FF'!$A$74</c:f>
              <c:strCache>
                <c:ptCount val="1"/>
              </c:strCache>
            </c:strRef>
          </c:tx>
          <c:spPr>
            <a:ln w="76200" cap="rnd">
              <a:solidFill>
                <a:srgbClr val="C00000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10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Now FF'!$D$1:$W$1</c15:sqref>
                  </c15:fullRef>
                </c:ext>
              </c:extLst>
              <c:f>('DPS Now FF'!$D$1,'DPS Now FF'!$H$1,'DPS Now FF'!$L$1,'DPS Now FF'!$P$1,'DPS Now FF'!$T$1)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 FF'!$D$74:$W$74</c15:sqref>
                  </c15:fullRef>
                </c:ext>
              </c:extLst>
              <c:f>('DPS Now FF'!$D$74,'DPS Now FF'!$H$74,'DPS Now FF'!$L$74,'DPS Now FF'!$P$74,'DPS Now FF'!$T$74)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A-015A-4637-AC20-3BE16CB9C456}"/>
            </c:ext>
          </c:extLst>
        </c:ser>
        <c:ser>
          <c:idx val="72"/>
          <c:order val="73"/>
          <c:tx>
            <c:strRef>
              <c:f>'DPS Now FF'!$A$75</c:f>
              <c:strCache>
                <c:ptCount val="1"/>
              </c:strCache>
            </c:strRef>
          </c:tx>
          <c:spPr>
            <a:ln w="76200" cap="rnd">
              <a:solidFill>
                <a:srgbClr val="2F5597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10"/>
            <c:spPr>
              <a:solidFill>
                <a:srgbClr val="2F5597"/>
              </a:solidFill>
              <a:ln w="9525">
                <a:solidFill>
                  <a:srgbClr val="2F5597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Now FF'!$D$1:$W$1</c15:sqref>
                  </c15:fullRef>
                </c:ext>
              </c:extLst>
              <c:f>('DPS Now FF'!$D$1,'DPS Now FF'!$H$1,'DPS Now FF'!$L$1,'DPS Now FF'!$P$1,'DPS Now FF'!$T$1)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 FF'!$D$75:$W$75</c15:sqref>
                  </c15:fullRef>
                </c:ext>
              </c:extLst>
              <c:f>('DPS Now FF'!$D$75,'DPS Now FF'!$H$75,'DPS Now FF'!$L$75,'DPS Now FF'!$P$75,'DPS Now FF'!$T$75)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B-015A-4637-AC20-3BE16CB9C456}"/>
            </c:ext>
          </c:extLst>
        </c:ser>
        <c:ser>
          <c:idx val="73"/>
          <c:order val="74"/>
          <c:tx>
            <c:strRef>
              <c:f>'DPS Now FF'!$A$76</c:f>
              <c:strCache>
                <c:ptCount val="1"/>
              </c:strCache>
            </c:strRef>
          </c:tx>
          <c:spPr>
            <a:ln w="76200" cap="rnd">
              <a:solidFill>
                <a:srgbClr val="FF9933">
                  <a:alpha val="70000"/>
                </a:srgbClr>
              </a:solidFill>
              <a:round/>
            </a:ln>
            <a:effectLst/>
          </c:spPr>
          <c:marker>
            <c:symbol val="circle"/>
            <c:size val="10"/>
            <c:spPr>
              <a:solidFill>
                <a:srgbClr val="FF9933"/>
              </a:solidFill>
              <a:ln w="9525">
                <a:solidFill>
                  <a:srgbClr val="FF9933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Now FF'!$D$1:$W$1</c15:sqref>
                  </c15:fullRef>
                </c:ext>
              </c:extLst>
              <c:f>('DPS Now FF'!$D$1,'DPS Now FF'!$H$1,'DPS Now FF'!$L$1,'DPS Now FF'!$P$1,'DPS Now FF'!$T$1)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 FF'!$D$76:$W$76</c15:sqref>
                  </c15:fullRef>
                </c:ext>
              </c:extLst>
              <c:f>('DPS Now FF'!$D$76,'DPS Now FF'!$H$76,'DPS Now FF'!$L$76,'DPS Now FF'!$P$76,'DPS Now FF'!$T$76)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C-015A-4637-AC20-3BE16CB9C456}"/>
            </c:ext>
          </c:extLst>
        </c:ser>
        <c:ser>
          <c:idx val="74"/>
          <c:order val="75"/>
          <c:tx>
            <c:strRef>
              <c:f>'DPS Now FF'!$A$77</c:f>
              <c:strCache>
                <c:ptCount val="1"/>
              </c:strCache>
            </c:strRef>
          </c:tx>
          <c:spPr>
            <a:ln w="28575" cap="rnd">
              <a:solidFill>
                <a:schemeClr val="tx1">
                  <a:alpha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1"/>
              </a:solidFill>
              <a:ln w="9525">
                <a:solidFill>
                  <a:schemeClr val="tx1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Now FF'!$D$1:$W$1</c15:sqref>
                  </c15:fullRef>
                </c:ext>
              </c:extLst>
              <c:f>('DPS Now FF'!$D$1,'DPS Now FF'!$H$1,'DPS Now FF'!$L$1,'DPS Now FF'!$P$1,'DPS Now FF'!$T$1)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 FF'!$D$77:$W$77</c15:sqref>
                  </c15:fullRef>
                </c:ext>
              </c:extLst>
              <c:f>('DPS Now FF'!$D$77,'DPS Now FF'!$H$77,'DPS Now FF'!$L$77,'DPS Now FF'!$P$77,'DPS Now FF'!$T$77)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D-015A-4637-AC20-3BE16CB9C456}"/>
            </c:ext>
          </c:extLst>
        </c:ser>
        <c:ser>
          <c:idx val="75"/>
          <c:order val="76"/>
          <c:tx>
            <c:strRef>
              <c:f>'DPS Now FF'!$A$78</c:f>
              <c:strCache>
                <c:ptCount val="1"/>
                <c:pt idx="0">
                  <c:v>Reshiram</c:v>
                </c:pt>
              </c:strCache>
            </c:strRef>
          </c:tx>
          <c:spPr>
            <a:ln w="76200" cap="rnd">
              <a:solidFill>
                <a:schemeClr val="accent1">
                  <a:alpha val="70000"/>
                </a:schemeClr>
              </a:solidFill>
              <a:round/>
            </a:ln>
            <a:effectLst/>
          </c:spPr>
          <c:marker>
            <c:symbol val="circle"/>
            <c:size val="10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Now FF'!$D$1:$W$1</c15:sqref>
                  </c15:fullRef>
                </c:ext>
              </c:extLst>
              <c:f>('DPS Now FF'!$D$1,'DPS Now FF'!$H$1,'DPS Now FF'!$L$1,'DPS Now FF'!$P$1,'DPS Now FF'!$T$1)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 FF'!$D$78:$W$78</c15:sqref>
                  </c15:fullRef>
                </c:ext>
              </c:extLst>
              <c:f>('DPS Now FF'!$D$78,'DPS Now FF'!$H$78,'DPS Now FF'!$L$78,'DPS Now FF'!$P$78,'DPS Now FF'!$T$78)</c:f>
              <c:numCache>
                <c:formatCode>General</c:formatCode>
                <c:ptCount val="5"/>
                <c:pt idx="0">
                  <c:v>41.65</c:v>
                </c:pt>
                <c:pt idx="1">
                  <c:v>44.26</c:v>
                </c:pt>
                <c:pt idx="2">
                  <c:v>46.8</c:v>
                </c:pt>
                <c:pt idx="3">
                  <c:v>49.05</c:v>
                </c:pt>
                <c:pt idx="4">
                  <c:v>51.33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E-015A-4637-AC20-3BE16CB9C456}"/>
            </c:ext>
          </c:extLst>
        </c:ser>
        <c:ser>
          <c:idx val="76"/>
          <c:order val="77"/>
          <c:tx>
            <c:strRef>
              <c:f>'DPS Now FF'!$A$79</c:f>
              <c:strCache>
                <c:ptCount val="1"/>
              </c:strCache>
            </c:strRef>
          </c:tx>
          <c:spPr>
            <a:ln w="28575" cap="rnd">
              <a:solidFill>
                <a:schemeClr val="accent1"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Now FF'!$D$1:$W$1</c15:sqref>
                  </c15:fullRef>
                </c:ext>
              </c:extLst>
              <c:f>('DPS Now FF'!$D$1,'DPS Now FF'!$H$1,'DPS Now FF'!$L$1,'DPS Now FF'!$P$1,'DPS Now FF'!$T$1)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 FF'!$D$79:$W$79</c15:sqref>
                  </c15:fullRef>
                </c:ext>
              </c:extLst>
              <c:f>('DPS Now FF'!$D$79,'DPS Now FF'!$H$79,'DPS Now FF'!$L$79,'DPS Now FF'!$P$79,'DPS Now FF'!$T$79)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F-015A-4637-AC20-3BE16CB9C45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990692928"/>
        <c:axId val="990694592"/>
        <c:extLst/>
      </c:lineChart>
      <c:catAx>
        <c:axId val="990692928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/>
                  <a:t>Attacker</a:t>
                </a:r>
                <a:r>
                  <a:rPr lang="en-US" sz="1400" baseline="0"/>
                  <a:t> l</a:t>
                </a:r>
                <a:r>
                  <a:rPr lang="en-US" sz="1400"/>
                  <a:t>evel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90694592"/>
        <c:crosses val="autoZero"/>
        <c:auto val="1"/>
        <c:lblAlgn val="ctr"/>
        <c:lblOffset val="100"/>
        <c:noMultiLvlLbl val="0"/>
      </c:catAx>
      <c:valAx>
        <c:axId val="990694592"/>
        <c:scaling>
          <c:orientation val="minMax"/>
          <c:max val="58"/>
          <c:min val="31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/>
                  <a:t>ER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90692928"/>
        <c:crosses val="autoZero"/>
        <c:crossBetween val="between"/>
      </c:valAx>
      <c:spPr>
        <a:solidFill>
          <a:srgbClr val="FF9933">
            <a:alpha val="5000"/>
          </a:srgbClr>
        </a:solidFill>
        <a:ln>
          <a:noFill/>
        </a:ln>
        <a:effectLst/>
      </c:spPr>
    </c:plotArea>
    <c:plotVisOnly val="1"/>
    <c:dispBlanksAs val="span"/>
    <c:showDLblsOverMax val="0"/>
    <c:extLst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600" b="1">
                <a:solidFill>
                  <a:srgbClr val="FF9933"/>
                </a:solidFill>
              </a:rPr>
              <a:t>Fire</a:t>
            </a:r>
            <a:r>
              <a:rPr lang="en-US" sz="1600"/>
              <a:t> attackers</a:t>
            </a:r>
            <a:r>
              <a:rPr lang="en-US" sz="1600" baseline="0"/>
              <a:t>, </a:t>
            </a:r>
            <a:r>
              <a:rPr lang="en-US" sz="1600" b="1" baseline="0">
                <a:solidFill>
                  <a:srgbClr val="FF9933"/>
                </a:solidFill>
              </a:rPr>
              <a:t>Damage Per Second (DPS)</a:t>
            </a:r>
            <a:endParaRPr lang="en-US" sz="1600" b="0">
              <a:solidFill>
                <a:sysClr val="windowText" lastClr="000000"/>
              </a:solidFill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7.6307990071317666E-2"/>
          <c:y val="6.3023269849691282E-2"/>
          <c:w val="0.88511079538919901"/>
          <c:h val="0.88456399453410195"/>
        </c:manualLayout>
      </c:layout>
      <c:lineChart>
        <c:grouping val="standard"/>
        <c:varyColors val="0"/>
        <c:ser>
          <c:idx val="90"/>
          <c:order val="0"/>
          <c:tx>
            <c:strRef>
              <c:f>'DPS Now FF'!$A$2</c:f>
              <c:strCache>
                <c:ptCount val="1"/>
              </c:strCache>
            </c:strRef>
          </c:tx>
          <c:spPr>
            <a:ln w="28575" cap="rnd">
              <a:solidFill>
                <a:schemeClr val="accent2">
                  <a:lumMod val="75000"/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75000"/>
                </a:schemeClr>
              </a:solidFill>
              <a:ln w="9525">
                <a:solidFill>
                  <a:schemeClr val="accent2">
                    <a:lumMod val="75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Now FF'!$D$1:$W$1</c15:sqref>
                  </c15:fullRef>
                </c:ext>
              </c:extLst>
              <c:f>('DPS Now FF'!$E$1,'DPS Now FF'!$I$1,'DPS Now FF'!$M$1,'DPS Now FF'!$Q$1,'DPS Now FF'!$U$1)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 FF'!$D$2:$W$2</c15:sqref>
                  </c15:fullRef>
                </c:ext>
              </c:extLst>
              <c:f>('DPS Now FF'!$E$2,'DPS Now FF'!$I$2,'DPS Now FF'!$M$2,'DPS Now FF'!$Q$2,'DPS Now FF'!$U$2)</c:f>
              <c:numCache>
                <c:formatCode>General</c:formatCode>
                <c:ptCount val="5"/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0-B98F-4A1B-926C-8BCA7DBDA6CA}"/>
            </c:ext>
          </c:extLst>
        </c:ser>
        <c:ser>
          <c:idx val="38"/>
          <c:order val="39"/>
          <c:tx>
            <c:strRef>
              <c:f>'DPS Now FF'!$A$41</c:f>
              <c:strCache>
                <c:ptCount val="1"/>
              </c:strCache>
            </c:strRef>
          </c:tx>
          <c:spPr>
            <a:ln w="28575" cap="rnd">
              <a:solidFill>
                <a:schemeClr val="bg1">
                  <a:lumMod val="50000"/>
                  <a:alpha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bg1">
                  <a:lumMod val="50000"/>
                </a:schemeClr>
              </a:solidFill>
              <a:ln w="9525">
                <a:solidFill>
                  <a:schemeClr val="bg1">
                    <a:lumMod val="5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Now FF'!$D$1:$W$1</c15:sqref>
                  </c15:fullRef>
                </c:ext>
              </c:extLst>
              <c:f>('DPS Now FF'!$E$1,'DPS Now FF'!$I$1,'DPS Now FF'!$M$1,'DPS Now FF'!$Q$1,'DPS Now FF'!$U$1)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 FF'!$D$41:$W$41</c15:sqref>
                  </c15:fullRef>
                </c:ext>
              </c:extLst>
              <c:f>('DPS Now FF'!$E$41,'DPS Now FF'!$I$41,'DPS Now FF'!$M$41,'DPS Now FF'!$Q$41,'DPS Now FF'!$U$41)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98F-4A1B-926C-8BCA7DBDA6CA}"/>
            </c:ext>
          </c:extLst>
        </c:ser>
        <c:ser>
          <c:idx val="39"/>
          <c:order val="40"/>
          <c:tx>
            <c:strRef>
              <c:f>'DPS Now FF'!$A$42</c:f>
              <c:strCache>
                <c:ptCount val="1"/>
              </c:strCache>
            </c:strRef>
          </c:tx>
          <c:spPr>
            <a:ln w="57150" cap="rnd">
              <a:solidFill>
                <a:schemeClr val="accent5">
                  <a:alpha val="70000"/>
                </a:schemeClr>
              </a:solidFill>
              <a:prstDash val="solid"/>
              <a:round/>
            </a:ln>
            <a:effectLst/>
          </c:spPr>
          <c:marker>
            <c:symbol val="circle"/>
            <c:size val="10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Now FF'!$D$1:$W$1</c15:sqref>
                  </c15:fullRef>
                </c:ext>
              </c:extLst>
              <c:f>('DPS Now FF'!$E$1,'DPS Now FF'!$I$1,'DPS Now FF'!$M$1,'DPS Now FF'!$Q$1,'DPS Now FF'!$U$1)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 FF'!$D$42:$W$42</c15:sqref>
                  </c15:fullRef>
                </c:ext>
              </c:extLst>
              <c:f>('DPS Now FF'!$E$42,'DPS Now FF'!$I$42,'DPS Now FF'!$M$42,'DPS Now FF'!$Q$42,'DPS Now FF'!$U$42)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B98F-4A1B-926C-8BCA7DBDA6CA}"/>
            </c:ext>
          </c:extLst>
        </c:ser>
        <c:ser>
          <c:idx val="40"/>
          <c:order val="41"/>
          <c:tx>
            <c:strRef>
              <c:f>'DPS Now FF'!$A$43</c:f>
              <c:strCache>
                <c:ptCount val="1"/>
                <c:pt idx="0">
                  <c:v>Chandelure</c:v>
                </c:pt>
              </c:strCache>
            </c:strRef>
          </c:tx>
          <c:spPr>
            <a:ln w="28575" cap="rnd" cmpd="sng">
              <a:solidFill>
                <a:srgbClr val="3333FF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3333FF"/>
              </a:solidFill>
              <a:ln w="9525">
                <a:solidFill>
                  <a:srgbClr val="3333FF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Now FF'!$D$1:$W$1</c15:sqref>
                  </c15:fullRef>
                </c:ext>
              </c:extLst>
              <c:f>('DPS Now FF'!$E$1,'DPS Now FF'!$I$1,'DPS Now FF'!$M$1,'DPS Now FF'!$Q$1,'DPS Now FF'!$U$1)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 FF'!$D$43:$W$43</c15:sqref>
                  </c15:fullRef>
                </c:ext>
              </c:extLst>
              <c:f>('DPS Now FF'!$E$43,'DPS Now FF'!$I$43,'DPS Now FF'!$M$43,'DPS Now FF'!$Q$43,'DPS Now FF'!$U$43)</c:f>
              <c:numCache>
                <c:formatCode>General</c:formatCode>
                <c:ptCount val="5"/>
                <c:pt idx="0">
                  <c:v>15.772</c:v>
                </c:pt>
                <c:pt idx="1">
                  <c:v>16.465</c:v>
                </c:pt>
                <c:pt idx="2">
                  <c:v>17.129000000000001</c:v>
                </c:pt>
                <c:pt idx="3">
                  <c:v>17.702000000000002</c:v>
                </c:pt>
                <c:pt idx="4">
                  <c:v>18.274000000000001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B98F-4A1B-926C-8BCA7DBDA6CA}"/>
            </c:ext>
          </c:extLst>
        </c:ser>
        <c:ser>
          <c:idx val="41"/>
          <c:order val="42"/>
          <c:tx>
            <c:strRef>
              <c:f>'DPS Now FF'!$A$44</c:f>
              <c:strCache>
                <c:ptCount val="1"/>
              </c:strCache>
            </c:strRef>
          </c:tx>
          <c:spPr>
            <a:ln w="76200" cap="rnd">
              <a:solidFill>
                <a:srgbClr val="00B0F0">
                  <a:alpha val="70000"/>
                </a:srgbClr>
              </a:solidFill>
              <a:round/>
            </a:ln>
            <a:effectLst/>
          </c:spPr>
          <c:marker>
            <c:symbol val="circle"/>
            <c:size val="10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Now FF'!$D$1:$W$1</c15:sqref>
                  </c15:fullRef>
                </c:ext>
              </c:extLst>
              <c:f>('DPS Now FF'!$E$1,'DPS Now FF'!$I$1,'DPS Now FF'!$M$1,'DPS Now FF'!$Q$1,'DPS Now FF'!$U$1)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 FF'!$D$44:$W$44</c15:sqref>
                  </c15:fullRef>
                </c:ext>
              </c:extLst>
              <c:f>('DPS Now FF'!$E$44,'DPS Now FF'!$I$44,'DPS Now FF'!$M$44,'DPS Now FF'!$Q$44,'DPS Now FF'!$U$44)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B98F-4A1B-926C-8BCA7DBDA6CA}"/>
            </c:ext>
          </c:extLst>
        </c:ser>
        <c:ser>
          <c:idx val="42"/>
          <c:order val="43"/>
          <c:tx>
            <c:strRef>
              <c:f>'DPS Now FF'!$A$45</c:f>
              <c:strCache>
                <c:ptCount val="1"/>
                <c:pt idx="0">
                  <c:v>Moltres</c:v>
                </c:pt>
              </c:strCache>
            </c:strRef>
          </c:tx>
          <c:spPr>
            <a:ln w="28575" cap="rnd">
              <a:solidFill>
                <a:srgbClr val="FFC000">
                  <a:alpha val="70000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Now FF'!$D$1:$W$1</c15:sqref>
                  </c15:fullRef>
                </c:ext>
              </c:extLst>
              <c:f>('DPS Now FF'!$E$1,'DPS Now FF'!$I$1,'DPS Now FF'!$M$1,'DPS Now FF'!$Q$1,'DPS Now FF'!$U$1)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 FF'!$D$45:$W$45</c15:sqref>
                  </c15:fullRef>
                </c:ext>
              </c:extLst>
              <c:f>('DPS Now FF'!$E$45,'DPS Now FF'!$I$45,'DPS Now FF'!$M$45,'DPS Now FF'!$Q$45,'DPS Now FF'!$U$45)</c:f>
              <c:numCache>
                <c:formatCode>General</c:formatCode>
                <c:ptCount val="5"/>
                <c:pt idx="0">
                  <c:v>15.035</c:v>
                </c:pt>
                <c:pt idx="1">
                  <c:v>15.667999999999999</c:v>
                </c:pt>
                <c:pt idx="2">
                  <c:v>16.273</c:v>
                </c:pt>
                <c:pt idx="3">
                  <c:v>16.797999999999998</c:v>
                </c:pt>
                <c:pt idx="4">
                  <c:v>17.321000000000002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B98F-4A1B-926C-8BCA7DBDA6CA}"/>
            </c:ext>
          </c:extLst>
        </c:ser>
        <c:ser>
          <c:idx val="0"/>
          <c:order val="1"/>
          <c:tx>
            <c:strRef>
              <c:f>'DPS Now FF'!$A$3</c:f>
              <c:strCache>
                <c:ptCount val="1"/>
              </c:strCache>
            </c:strRef>
          </c:tx>
          <c:spPr>
            <a:ln w="28575" cap="rnd">
              <a:solidFill>
                <a:srgbClr val="00B0F0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Now FF'!$D$1:$W$1</c15:sqref>
                  </c15:fullRef>
                </c:ext>
              </c:extLst>
              <c:f>('DPS Now FF'!$E$1,'DPS Now FF'!$I$1,'DPS Now FF'!$M$1,'DPS Now FF'!$Q$1,'DPS Now FF'!$U$1)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 FF'!$D$3:$W$3</c15:sqref>
                  </c15:fullRef>
                </c:ext>
              </c:extLst>
              <c:f>('DPS Now FF'!$E$3,'DPS Now FF'!$I$3,'DPS Now FF'!$M$3,'DPS Now FF'!$Q$3,'DPS Now FF'!$U$3)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B98F-4A1B-926C-8BCA7DBDA6CA}"/>
            </c:ext>
          </c:extLst>
        </c:ser>
        <c:ser>
          <c:idx val="1"/>
          <c:order val="2"/>
          <c:tx>
            <c:strRef>
              <c:f>'DPS Now FF'!$A$4</c:f>
              <c:strCache>
                <c:ptCount val="1"/>
                <c:pt idx="0">
                  <c:v>Mega Charizard Y</c:v>
                </c:pt>
              </c:strCache>
            </c:strRef>
          </c:tx>
          <c:spPr>
            <a:ln w="28575" cap="rnd">
              <a:solidFill>
                <a:srgbClr val="FFC000">
                  <a:alpha val="70000"/>
                </a:srgbClr>
              </a:solidFill>
              <a:prstDash val="lgDash"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Now FF'!$D$1:$W$1</c15:sqref>
                  </c15:fullRef>
                </c:ext>
              </c:extLst>
              <c:f>('DPS Now FF'!$E$1,'DPS Now FF'!$I$1,'DPS Now FF'!$M$1,'DPS Now FF'!$Q$1,'DPS Now FF'!$U$1)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 FF'!$D$4:$W$4</c15:sqref>
                  </c15:fullRef>
                </c:ext>
              </c:extLst>
              <c:f>('DPS Now FF'!$E$4,'DPS Now FF'!$I$4,'DPS Now FF'!$M$4,'DPS Now FF'!$Q$4,'DPS Now FF'!$U$4)</c:f>
              <c:numCache>
                <c:formatCode>General</c:formatCode>
                <c:ptCount val="5"/>
                <c:pt idx="0">
                  <c:v>20.315999999999999</c:v>
                </c:pt>
                <c:pt idx="1">
                  <c:v>21.114999999999998</c:v>
                </c:pt>
                <c:pt idx="2">
                  <c:v>21.882000000000001</c:v>
                </c:pt>
                <c:pt idx="3">
                  <c:v>22.547000000000001</c:v>
                </c:pt>
                <c:pt idx="4">
                  <c:v>23.210999999999999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B98F-4A1B-926C-8BCA7DBDA6CA}"/>
            </c:ext>
          </c:extLst>
        </c:ser>
        <c:ser>
          <c:idx val="2"/>
          <c:order val="3"/>
          <c:tx>
            <c:strRef>
              <c:f>'DPS Now FF'!$A$5</c:f>
              <c:strCache>
                <c:ptCount val="1"/>
                <c:pt idx="0">
                  <c:v>Mega Blaziken</c:v>
                </c:pt>
              </c:strCache>
            </c:strRef>
          </c:tx>
          <c:spPr>
            <a:ln w="28575" cap="rnd">
              <a:solidFill>
                <a:srgbClr val="FF0000">
                  <a:alpha val="70000"/>
                </a:srgbClr>
              </a:solidFill>
              <a:prstDash val="lgDash"/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Now FF'!$D$1:$W$1</c15:sqref>
                  </c15:fullRef>
                </c:ext>
              </c:extLst>
              <c:f>('DPS Now FF'!$E$1,'DPS Now FF'!$I$1,'DPS Now FF'!$M$1,'DPS Now FF'!$Q$1,'DPS Now FF'!$U$1)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 FF'!$D$5:$W$5</c15:sqref>
                  </c15:fullRef>
                </c:ext>
              </c:extLst>
              <c:f>('DPS Now FF'!$E$5,'DPS Now FF'!$I$5,'DPS Now FF'!$M$5,'DPS Now FF'!$Q$5,'DPS Now FF'!$U$5)</c:f>
              <c:numCache>
                <c:formatCode>General</c:formatCode>
                <c:ptCount val="5"/>
                <c:pt idx="0">
                  <c:v>21.24</c:v>
                </c:pt>
                <c:pt idx="1">
                  <c:v>22.071000000000002</c:v>
                </c:pt>
                <c:pt idx="2">
                  <c:v>22.867000000000001</c:v>
                </c:pt>
                <c:pt idx="3">
                  <c:v>23.558</c:v>
                </c:pt>
                <c:pt idx="4">
                  <c:v>24.247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B98F-4A1B-926C-8BCA7DBDA6CA}"/>
            </c:ext>
          </c:extLst>
        </c:ser>
        <c:ser>
          <c:idx val="3"/>
          <c:order val="4"/>
          <c:tx>
            <c:strRef>
              <c:f>'DPS Now FF'!$A$6</c:f>
              <c:strCache>
                <c:ptCount val="1"/>
              </c:strCache>
            </c:strRef>
          </c:tx>
          <c:spPr>
            <a:ln w="28575" cap="rnd">
              <a:solidFill>
                <a:schemeClr val="accent1">
                  <a:alpha val="70000"/>
                </a:scheme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Now FF'!$D$1:$W$1</c15:sqref>
                  </c15:fullRef>
                </c:ext>
              </c:extLst>
              <c:f>('DPS Now FF'!$E$1,'DPS Now FF'!$I$1,'DPS Now FF'!$M$1,'DPS Now FF'!$Q$1,'DPS Now FF'!$U$1)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 FF'!$D$6:$W$6</c15:sqref>
                  </c15:fullRef>
                </c:ext>
              </c:extLst>
              <c:f>('DPS Now FF'!$E$6,'DPS Now FF'!$I$6,'DPS Now FF'!$M$6,'DPS Now FF'!$Q$6,'DPS Now FF'!$U$6)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B98F-4A1B-926C-8BCA7DBDA6CA}"/>
            </c:ext>
          </c:extLst>
        </c:ser>
        <c:ser>
          <c:idx val="4"/>
          <c:order val="5"/>
          <c:tx>
            <c:strRef>
              <c:f>'DPS Now FF'!$A$7</c:f>
              <c:strCache>
                <c:ptCount val="1"/>
              </c:strCache>
            </c:strRef>
          </c:tx>
          <c:spPr>
            <a:ln w="76200" cap="rnd">
              <a:solidFill>
                <a:schemeClr val="accent1"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10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Now FF'!$D$1:$W$1</c15:sqref>
                  </c15:fullRef>
                </c:ext>
              </c:extLst>
              <c:f>('DPS Now FF'!$E$1,'DPS Now FF'!$I$1,'DPS Now FF'!$M$1,'DPS Now FF'!$Q$1,'DPS Now FF'!$U$1)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 FF'!$D$7:$W$7</c15:sqref>
                  </c15:fullRef>
                </c:ext>
              </c:extLst>
              <c:f>('DPS Now FF'!$E$7,'DPS Now FF'!$I$7,'DPS Now FF'!$M$7,'DPS Now FF'!$Q$7,'DPS Now FF'!$U$7)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A-B98F-4A1B-926C-8BCA7DBDA6CA}"/>
            </c:ext>
          </c:extLst>
        </c:ser>
        <c:ser>
          <c:idx val="5"/>
          <c:order val="6"/>
          <c:tx>
            <c:strRef>
              <c:f>'DPS Now FF'!$A$8</c:f>
              <c:strCache>
                <c:ptCount val="1"/>
              </c:strCache>
            </c:strRef>
          </c:tx>
          <c:spPr>
            <a:ln w="28575" cap="rnd">
              <a:solidFill>
                <a:srgbClr val="99CC00">
                  <a:alpha val="69804"/>
                </a:srgb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99CC00"/>
              </a:solidFill>
              <a:ln w="9525">
                <a:solidFill>
                  <a:srgbClr val="99CC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Now FF'!$D$1:$W$1</c15:sqref>
                  </c15:fullRef>
                </c:ext>
              </c:extLst>
              <c:f>('DPS Now FF'!$E$1,'DPS Now FF'!$I$1,'DPS Now FF'!$M$1,'DPS Now FF'!$Q$1,'DPS Now FF'!$U$1)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 FF'!$D$8:$W$8</c15:sqref>
                  </c15:fullRef>
                </c:ext>
              </c:extLst>
              <c:f>('DPS Now FF'!$E$8,'DPS Now FF'!$I$8,'DPS Now FF'!$M$8,'DPS Now FF'!$Q$8,'DPS Now FF'!$U$8)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B-B98F-4A1B-926C-8BCA7DBDA6CA}"/>
            </c:ext>
          </c:extLst>
        </c:ser>
        <c:ser>
          <c:idx val="6"/>
          <c:order val="7"/>
          <c:tx>
            <c:strRef>
              <c:f>'DPS Now FF'!$A$9</c:f>
              <c:strCache>
                <c:ptCount val="1"/>
              </c:strCache>
            </c:strRef>
          </c:tx>
          <c:spPr>
            <a:ln w="28575" cap="rnd">
              <a:solidFill>
                <a:schemeClr val="accent2">
                  <a:lumMod val="75000"/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75000"/>
                </a:schemeClr>
              </a:solidFill>
              <a:ln w="9525">
                <a:solidFill>
                  <a:schemeClr val="accent2">
                    <a:lumMod val="75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Now FF'!$D$1:$W$1</c15:sqref>
                  </c15:fullRef>
                </c:ext>
              </c:extLst>
              <c:f>('DPS Now FF'!$E$1,'DPS Now FF'!$I$1,'DPS Now FF'!$M$1,'DPS Now FF'!$Q$1,'DPS Now FF'!$U$1)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 FF'!$D$9:$W$9</c15:sqref>
                  </c15:fullRef>
                </c:ext>
              </c:extLst>
              <c:f>('DPS Now FF'!$E$9,'DPS Now FF'!$I$9,'DPS Now FF'!$M$9,'DPS Now FF'!$Q$9,'DPS Now FF'!$U$9)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C-B98F-4A1B-926C-8BCA7DBDA6CA}"/>
            </c:ext>
          </c:extLst>
        </c:ser>
        <c:ser>
          <c:idx val="7"/>
          <c:order val="8"/>
          <c:tx>
            <c:strRef>
              <c:f>'DPS Now FF'!$A$10</c:f>
              <c:strCache>
                <c:ptCount val="1"/>
              </c:strCache>
            </c:strRef>
          </c:tx>
          <c:spPr>
            <a:ln w="57150" cap="rnd" cmpd="tri">
              <a:solidFill>
                <a:srgbClr val="3333FF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8"/>
            <c:spPr>
              <a:solidFill>
                <a:srgbClr val="3333FF"/>
              </a:solidFill>
              <a:ln w="9525">
                <a:solidFill>
                  <a:srgbClr val="3333FF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Now FF'!$D$1:$W$1</c15:sqref>
                  </c15:fullRef>
                </c:ext>
              </c:extLst>
              <c:f>('DPS Now FF'!$E$1,'DPS Now FF'!$I$1,'DPS Now FF'!$M$1,'DPS Now FF'!$Q$1,'DPS Now FF'!$U$1)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 FF'!$D$10:$W$10</c15:sqref>
                  </c15:fullRef>
                </c:ext>
              </c:extLst>
              <c:f>('DPS Now FF'!$E$10,'DPS Now FF'!$I$10,'DPS Now FF'!$M$10,'DPS Now FF'!$Q$10,'DPS Now FF'!$U$10)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D-B98F-4A1B-926C-8BCA7DBDA6CA}"/>
            </c:ext>
          </c:extLst>
        </c:ser>
        <c:ser>
          <c:idx val="8"/>
          <c:order val="9"/>
          <c:tx>
            <c:strRef>
              <c:f>'DPS Now FF'!$A$11</c:f>
              <c:strCache>
                <c:ptCount val="1"/>
              </c:strCache>
            </c:strRef>
          </c:tx>
          <c:spPr>
            <a:ln w="28575" cap="rnd">
              <a:solidFill>
                <a:schemeClr val="bg1">
                  <a:lumMod val="50000"/>
                  <a:alpha val="70000"/>
                </a:scheme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chemeClr val="bg1">
                  <a:lumMod val="50000"/>
                </a:schemeClr>
              </a:solidFill>
              <a:ln w="9525">
                <a:solidFill>
                  <a:schemeClr val="bg1">
                    <a:lumMod val="5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Now FF'!$D$1:$W$1</c15:sqref>
                  </c15:fullRef>
                </c:ext>
              </c:extLst>
              <c:f>('DPS Now FF'!$E$1,'DPS Now FF'!$I$1,'DPS Now FF'!$M$1,'DPS Now FF'!$Q$1,'DPS Now FF'!$U$1)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 FF'!$D$11:$W$11</c15:sqref>
                  </c15:fullRef>
                </c:ext>
              </c:extLst>
              <c:f>('DPS Now FF'!$E$11,'DPS Now FF'!$I$11,'DPS Now FF'!$M$11,'DPS Now FF'!$Q$11,'DPS Now FF'!$U$11)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E-B98F-4A1B-926C-8BCA7DBDA6CA}"/>
            </c:ext>
          </c:extLst>
        </c:ser>
        <c:ser>
          <c:idx val="9"/>
          <c:order val="10"/>
          <c:tx>
            <c:strRef>
              <c:f>'DPS Now FF'!$A$12</c:f>
              <c:strCache>
                <c:ptCount val="1"/>
              </c:strCache>
            </c:strRef>
          </c:tx>
          <c:spPr>
            <a:ln w="76200" cap="rnd">
              <a:solidFill>
                <a:srgbClr val="33CCCC">
                  <a:alpha val="69804"/>
                </a:srgbClr>
              </a:solidFill>
              <a:prstDash val="solid"/>
              <a:round/>
            </a:ln>
            <a:effectLst/>
          </c:spPr>
          <c:marker>
            <c:symbol val="circle"/>
            <c:size val="10"/>
            <c:spPr>
              <a:solidFill>
                <a:srgbClr val="33CCCC"/>
              </a:solidFill>
              <a:ln w="9525">
                <a:solidFill>
                  <a:srgbClr val="33CCCC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Now FF'!$D$1:$W$1</c15:sqref>
                  </c15:fullRef>
                </c:ext>
              </c:extLst>
              <c:f>('DPS Now FF'!$E$1,'DPS Now FF'!$I$1,'DPS Now FF'!$M$1,'DPS Now FF'!$Q$1,'DPS Now FF'!$U$1)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 FF'!$D$12:$W$12</c15:sqref>
                  </c15:fullRef>
                </c:ext>
              </c:extLst>
              <c:f>('DPS Now FF'!$E$12,'DPS Now FF'!$I$12,'DPS Now FF'!$M$12,'DPS Now FF'!$Q$12,'DPS Now FF'!$U$12)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F-B98F-4A1B-926C-8BCA7DBDA6CA}"/>
            </c:ext>
          </c:extLst>
        </c:ser>
        <c:ser>
          <c:idx val="10"/>
          <c:order val="11"/>
          <c:tx>
            <c:strRef>
              <c:f>'DPS Now FF'!$A$13</c:f>
              <c:strCache>
                <c:ptCount val="1"/>
              </c:strCache>
            </c:strRef>
          </c:tx>
          <c:spPr>
            <a:ln w="28575" cap="rnd">
              <a:solidFill>
                <a:schemeClr val="accent1">
                  <a:alpha val="70000"/>
                </a:scheme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Now FF'!$D$1:$W$1</c15:sqref>
                  </c15:fullRef>
                </c:ext>
              </c:extLst>
              <c:f>('DPS Now FF'!$E$1,'DPS Now FF'!$I$1,'DPS Now FF'!$M$1,'DPS Now FF'!$Q$1,'DPS Now FF'!$U$1)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 FF'!$D$13:$W$13</c15:sqref>
                  </c15:fullRef>
                </c:ext>
              </c:extLst>
              <c:f>('DPS Now FF'!$E$13,'DPS Now FF'!$I$13,'DPS Now FF'!$M$13,'DPS Now FF'!$Q$13,'DPS Now FF'!$U$13)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0-B98F-4A1B-926C-8BCA7DBDA6CA}"/>
            </c:ext>
          </c:extLst>
        </c:ser>
        <c:ser>
          <c:idx val="11"/>
          <c:order val="12"/>
          <c:tx>
            <c:strRef>
              <c:f>'DPS Now FF'!$A$14</c:f>
              <c:strCache>
                <c:ptCount val="1"/>
              </c:strCache>
            </c:strRef>
          </c:tx>
          <c:spPr>
            <a:ln w="28575" cap="rnd">
              <a:solidFill>
                <a:srgbClr val="00B0F0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Now FF'!$D$1:$W$1</c15:sqref>
                  </c15:fullRef>
                </c:ext>
              </c:extLst>
              <c:f>('DPS Now FF'!$E$1,'DPS Now FF'!$I$1,'DPS Now FF'!$M$1,'DPS Now FF'!$Q$1,'DPS Now FF'!$U$1)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 FF'!$D$14:$W$14</c15:sqref>
                  </c15:fullRef>
                </c:ext>
              </c:extLst>
              <c:f>('DPS Now FF'!$E$14,'DPS Now FF'!$I$14,'DPS Now FF'!$M$14,'DPS Now FF'!$Q$14,'DPS Now FF'!$U$14)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1-B98F-4A1B-926C-8BCA7DBDA6CA}"/>
            </c:ext>
          </c:extLst>
        </c:ser>
        <c:ser>
          <c:idx val="12"/>
          <c:order val="13"/>
          <c:tx>
            <c:strRef>
              <c:f>'DPS Now FF'!$A$15</c:f>
              <c:strCache>
                <c:ptCount val="1"/>
              </c:strCache>
            </c:strRef>
          </c:tx>
          <c:spPr>
            <a:ln w="28575" cap="rnd">
              <a:solidFill>
                <a:schemeClr val="accent2">
                  <a:lumMod val="75000"/>
                  <a:alpha val="70000"/>
                </a:scheme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75000"/>
                </a:schemeClr>
              </a:solidFill>
              <a:ln w="9525">
                <a:solidFill>
                  <a:schemeClr val="accent2">
                    <a:lumMod val="75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Now FF'!$D$1:$W$1</c15:sqref>
                  </c15:fullRef>
                </c:ext>
              </c:extLst>
              <c:f>('DPS Now FF'!$E$1,'DPS Now FF'!$I$1,'DPS Now FF'!$M$1,'DPS Now FF'!$Q$1,'DPS Now FF'!$U$1)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 FF'!$D$15:$W$15</c15:sqref>
                  </c15:fullRef>
                </c:ext>
              </c:extLst>
              <c:f>('DPS Now FF'!$E$15,'DPS Now FF'!$I$15,'DPS Now FF'!$M$15,'DPS Now FF'!$Q$15,'DPS Now FF'!$U$15)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2-B98F-4A1B-926C-8BCA7DBDA6CA}"/>
            </c:ext>
          </c:extLst>
        </c:ser>
        <c:ser>
          <c:idx val="13"/>
          <c:order val="14"/>
          <c:tx>
            <c:strRef>
              <c:f>'DPS Now FF'!$A$16</c:f>
              <c:strCache>
                <c:ptCount val="1"/>
              </c:strCache>
            </c:strRef>
          </c:tx>
          <c:spPr>
            <a:ln w="76200" cap="rnd">
              <a:solidFill>
                <a:srgbClr val="3333FF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10"/>
            <c:spPr>
              <a:solidFill>
                <a:srgbClr val="3333FF"/>
              </a:solidFill>
              <a:ln w="9525">
                <a:solidFill>
                  <a:srgbClr val="3333FF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Now FF'!$D$1:$W$1</c15:sqref>
                  </c15:fullRef>
                </c:ext>
              </c:extLst>
              <c:f>('DPS Now FF'!$E$1,'DPS Now FF'!$I$1,'DPS Now FF'!$M$1,'DPS Now FF'!$Q$1,'DPS Now FF'!$U$1)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 FF'!$D$16:$W$16</c15:sqref>
                  </c15:fullRef>
                </c:ext>
              </c:extLst>
              <c:f>('DPS Now FF'!$E$16,'DPS Now FF'!$I$16,'DPS Now FF'!$M$16,'DPS Now FF'!$Q$16,'DPS Now FF'!$U$16)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3-B98F-4A1B-926C-8BCA7DBDA6CA}"/>
            </c:ext>
          </c:extLst>
        </c:ser>
        <c:ser>
          <c:idx val="14"/>
          <c:order val="15"/>
          <c:tx>
            <c:strRef>
              <c:f>'DPS Now FF'!$A$17</c:f>
              <c:strCache>
                <c:ptCount val="1"/>
                <c:pt idx="0">
                  <c:v>Shadow Moltres</c:v>
                </c:pt>
              </c:strCache>
            </c:strRef>
          </c:tx>
          <c:spPr>
            <a:ln w="28575" cap="rnd">
              <a:solidFill>
                <a:srgbClr val="FFC000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Now FF'!$D$1:$W$1</c15:sqref>
                  </c15:fullRef>
                </c:ext>
              </c:extLst>
              <c:f>('DPS Now FF'!$E$1,'DPS Now FF'!$I$1,'DPS Now FF'!$M$1,'DPS Now FF'!$Q$1,'DPS Now FF'!$U$1)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 FF'!$D$17:$W$17</c15:sqref>
                  </c15:fullRef>
                </c:ext>
              </c:extLst>
              <c:f>('DPS Now FF'!$E$17,'DPS Now FF'!$I$17,'DPS Now FF'!$M$17,'DPS Now FF'!$Q$17,'DPS Now FF'!$U$17)</c:f>
              <c:numCache>
                <c:formatCode>General</c:formatCode>
                <c:ptCount val="5"/>
                <c:pt idx="0">
                  <c:v>18.027000000000001</c:v>
                </c:pt>
                <c:pt idx="1">
                  <c:v>18.795999999999999</c:v>
                </c:pt>
                <c:pt idx="2">
                  <c:v>19.532</c:v>
                </c:pt>
                <c:pt idx="3">
                  <c:v>20.170000000000002</c:v>
                </c:pt>
                <c:pt idx="4">
                  <c:v>20.803999999999998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4-B98F-4A1B-926C-8BCA7DBDA6CA}"/>
            </c:ext>
          </c:extLst>
        </c:ser>
        <c:ser>
          <c:idx val="15"/>
          <c:order val="16"/>
          <c:tx>
            <c:strRef>
              <c:f>'DPS Now FF'!$A$18</c:f>
              <c:strCache>
                <c:ptCount val="1"/>
                <c:pt idx="0">
                  <c:v>Shadow Ho-Oh</c:v>
                </c:pt>
              </c:strCache>
            </c:strRef>
          </c:tx>
          <c:spPr>
            <a:ln w="12700" cap="rnd">
              <a:solidFill>
                <a:srgbClr val="FF0000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3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Now FF'!$D$1:$W$1</c15:sqref>
                  </c15:fullRef>
                </c:ext>
              </c:extLst>
              <c:f>('DPS Now FF'!$E$1,'DPS Now FF'!$I$1,'DPS Now FF'!$M$1,'DPS Now FF'!$Q$1,'DPS Now FF'!$U$1)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 FF'!$D$18:$W$18</c15:sqref>
                  </c15:fullRef>
                </c:ext>
              </c:extLst>
              <c:f>('DPS Now FF'!$E$18,'DPS Now FF'!$I$18,'DPS Now FF'!$M$18,'DPS Now FF'!$Q$18,'DPS Now FF'!$U$18)</c:f>
              <c:numCache>
                <c:formatCode>General</c:formatCode>
                <c:ptCount val="5"/>
                <c:pt idx="0">
                  <c:v>16.731000000000002</c:v>
                </c:pt>
                <c:pt idx="1">
                  <c:v>17.440999999999999</c:v>
                </c:pt>
                <c:pt idx="2">
                  <c:v>18.12</c:v>
                </c:pt>
                <c:pt idx="3">
                  <c:v>18.709</c:v>
                </c:pt>
                <c:pt idx="4">
                  <c:v>19.295999999999999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5-B98F-4A1B-926C-8BCA7DBDA6CA}"/>
            </c:ext>
          </c:extLst>
        </c:ser>
        <c:ser>
          <c:idx val="16"/>
          <c:order val="17"/>
          <c:tx>
            <c:strRef>
              <c:f>'DPS Now FF'!$A$19</c:f>
              <c:strCache>
                <c:ptCount val="1"/>
              </c:strCache>
            </c:strRef>
          </c:tx>
          <c:spPr>
            <a:ln w="76200" cap="rnd">
              <a:solidFill>
                <a:schemeClr val="bg1">
                  <a:lumMod val="50000"/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10"/>
            <c:spPr>
              <a:solidFill>
                <a:schemeClr val="bg1">
                  <a:lumMod val="50000"/>
                </a:schemeClr>
              </a:solidFill>
              <a:ln w="9525">
                <a:solidFill>
                  <a:schemeClr val="bg1">
                    <a:lumMod val="5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Now FF'!$D$1:$W$1</c15:sqref>
                  </c15:fullRef>
                </c:ext>
              </c:extLst>
              <c:f>('DPS Now FF'!$E$1,'DPS Now FF'!$I$1,'DPS Now FF'!$M$1,'DPS Now FF'!$Q$1,'DPS Now FF'!$U$1)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 FF'!$D$19:$W$19</c15:sqref>
                  </c15:fullRef>
                </c:ext>
              </c:extLst>
              <c:f>('DPS Now FF'!$E$19,'DPS Now FF'!$I$19,'DPS Now FF'!$M$19,'DPS Now FF'!$Q$19,'DPS Now FF'!$U$19)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6-B98F-4A1B-926C-8BCA7DBDA6CA}"/>
            </c:ext>
          </c:extLst>
        </c:ser>
        <c:ser>
          <c:idx val="17"/>
          <c:order val="18"/>
          <c:tx>
            <c:strRef>
              <c:f>'DPS Now FF'!$A$20</c:f>
              <c:strCache>
                <c:ptCount val="1"/>
                <c:pt idx="0">
                  <c:v>Shadow Entei</c:v>
                </c:pt>
              </c:strCache>
            </c:strRef>
          </c:tx>
          <c:spPr>
            <a:ln w="28575" cap="rnd">
              <a:solidFill>
                <a:schemeClr val="accent2">
                  <a:lumMod val="75000"/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75000"/>
                </a:schemeClr>
              </a:solidFill>
              <a:ln w="9525">
                <a:solidFill>
                  <a:schemeClr val="accent2">
                    <a:lumMod val="75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Now FF'!$D$1:$W$1</c15:sqref>
                  </c15:fullRef>
                </c:ext>
              </c:extLst>
              <c:f>('DPS Now FF'!$E$1,'DPS Now FF'!$I$1,'DPS Now FF'!$M$1,'DPS Now FF'!$Q$1,'DPS Now FF'!$U$1)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 FF'!$D$20:$W$20</c15:sqref>
                  </c15:fullRef>
                </c:ext>
              </c:extLst>
              <c:f>('DPS Now FF'!$E$20,'DPS Now FF'!$I$20,'DPS Now FF'!$M$20,'DPS Now FF'!$Q$20,'DPS Now FF'!$U$20)</c:f>
              <c:numCache>
                <c:formatCode>General</c:formatCode>
                <c:ptCount val="5"/>
                <c:pt idx="0">
                  <c:v>17.651</c:v>
                </c:pt>
                <c:pt idx="1">
                  <c:v>18.379000000000001</c:v>
                </c:pt>
                <c:pt idx="2">
                  <c:v>19.076000000000001</c:v>
                </c:pt>
                <c:pt idx="3">
                  <c:v>19.681000000000001</c:v>
                </c:pt>
                <c:pt idx="4">
                  <c:v>20.283000000000001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7-B98F-4A1B-926C-8BCA7DBDA6CA}"/>
            </c:ext>
          </c:extLst>
        </c:ser>
        <c:ser>
          <c:idx val="18"/>
          <c:order val="19"/>
          <c:tx>
            <c:strRef>
              <c:f>'DPS Now FF'!$A$21</c:f>
              <c:strCache>
                <c:ptCount val="1"/>
                <c:pt idx="0">
                  <c:v>Mega Charizard X</c:v>
                </c:pt>
              </c:strCache>
            </c:strRef>
          </c:tx>
          <c:spPr>
            <a:ln w="9525" cap="rnd">
              <a:solidFill>
                <a:schemeClr val="tx1">
                  <a:alpha val="70000"/>
                </a:schemeClr>
              </a:solidFill>
              <a:prstDash val="lgDash"/>
              <a:round/>
            </a:ln>
            <a:effectLst/>
          </c:spPr>
          <c:marker>
            <c:symbol val="circle"/>
            <c:size val="2"/>
            <c:spPr>
              <a:solidFill>
                <a:schemeClr val="tx1"/>
              </a:solidFill>
              <a:ln w="9525">
                <a:solidFill>
                  <a:schemeClr val="tx1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Now FF'!$D$1:$W$1</c15:sqref>
                  </c15:fullRef>
                </c:ext>
              </c:extLst>
              <c:f>('DPS Now FF'!$E$1,'DPS Now FF'!$I$1,'DPS Now FF'!$M$1,'DPS Now FF'!$Q$1,'DPS Now FF'!$U$1)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 FF'!$D$21:$W$21</c15:sqref>
                  </c15:fullRef>
                </c:ext>
              </c:extLst>
              <c:f>('DPS Now FF'!$E$21,'DPS Now FF'!$I$21,'DPS Now FF'!$M$21,'DPS Now FF'!$Q$21,'DPS Now FF'!$U$21)</c:f>
              <c:numCache>
                <c:formatCode>General</c:formatCode>
                <c:ptCount val="5"/>
                <c:pt idx="0">
                  <c:v>17.558</c:v>
                </c:pt>
                <c:pt idx="1">
                  <c:v>18.247</c:v>
                </c:pt>
                <c:pt idx="2">
                  <c:v>18.907</c:v>
                </c:pt>
                <c:pt idx="3">
                  <c:v>19.481000000000002</c:v>
                </c:pt>
                <c:pt idx="4">
                  <c:v>20.053000000000001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8-B98F-4A1B-926C-8BCA7DBDA6CA}"/>
            </c:ext>
          </c:extLst>
        </c:ser>
        <c:ser>
          <c:idx val="19"/>
          <c:order val="20"/>
          <c:tx>
            <c:strRef>
              <c:f>'DPS Now FF'!$A$22</c:f>
              <c:strCache>
                <c:ptCount val="1"/>
              </c:strCache>
            </c:strRef>
          </c:tx>
          <c:spPr>
            <a:ln w="76200" cap="rnd">
              <a:solidFill>
                <a:srgbClr val="F17FE3">
                  <a:alpha val="69804"/>
                </a:srgbClr>
              </a:solidFill>
              <a:prstDash val="lgDash"/>
              <a:round/>
            </a:ln>
            <a:effectLst/>
          </c:spPr>
          <c:marker>
            <c:symbol val="circle"/>
            <c:size val="10"/>
            <c:spPr>
              <a:solidFill>
                <a:srgbClr val="F17FE3"/>
              </a:solidFill>
              <a:ln w="9525">
                <a:solidFill>
                  <a:srgbClr val="F17FE3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Now FF'!$D$1:$W$1</c15:sqref>
                  </c15:fullRef>
                </c:ext>
              </c:extLst>
              <c:f>('DPS Now FF'!$E$1,'DPS Now FF'!$I$1,'DPS Now FF'!$M$1,'DPS Now FF'!$Q$1,'DPS Now FF'!$U$1)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 FF'!$D$22:$W$22</c15:sqref>
                  </c15:fullRef>
                </c:ext>
              </c:extLst>
              <c:f>('DPS Now FF'!$E$22,'DPS Now FF'!$I$22,'DPS Now FF'!$M$22,'DPS Now FF'!$Q$22,'DPS Now FF'!$U$22)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9-B98F-4A1B-926C-8BCA7DBDA6CA}"/>
            </c:ext>
          </c:extLst>
        </c:ser>
        <c:ser>
          <c:idx val="20"/>
          <c:order val="21"/>
          <c:tx>
            <c:strRef>
              <c:f>'DPS Now FF'!$A$23</c:f>
              <c:strCache>
                <c:ptCount val="1"/>
              </c:strCache>
            </c:strRef>
          </c:tx>
          <c:spPr>
            <a:ln w="28575" cap="rnd">
              <a:solidFill>
                <a:schemeClr val="accent2">
                  <a:alpha val="70000"/>
                </a:schemeClr>
              </a:solidFill>
              <a:prstDash val="lgDash"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Now FF'!$D$1:$W$1</c15:sqref>
                  </c15:fullRef>
                </c:ext>
              </c:extLst>
              <c:f>('DPS Now FF'!$E$1,'DPS Now FF'!$I$1,'DPS Now FF'!$M$1,'DPS Now FF'!$Q$1,'DPS Now FF'!$U$1)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 FF'!$D$23:$W$23</c15:sqref>
                  </c15:fullRef>
                </c:ext>
              </c:extLst>
              <c:f>('DPS Now FF'!$E$23,'DPS Now FF'!$I$23,'DPS Now FF'!$M$23,'DPS Now FF'!$Q$23,'DPS Now FF'!$U$23)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A-B98F-4A1B-926C-8BCA7DBDA6CA}"/>
            </c:ext>
          </c:extLst>
        </c:ser>
        <c:ser>
          <c:idx val="21"/>
          <c:order val="22"/>
          <c:tx>
            <c:strRef>
              <c:f>'DPS Now FF'!$A$24</c:f>
              <c:strCache>
                <c:ptCount val="1"/>
                <c:pt idx="0">
                  <c:v>Reshiram</c:v>
                </c:pt>
              </c:strCache>
            </c:strRef>
          </c:tx>
          <c:spPr>
            <a:ln w="57150" cap="rnd">
              <a:solidFill>
                <a:schemeClr val="accent1">
                  <a:alpha val="70000"/>
                </a:schemeClr>
              </a:solidFill>
              <a:prstDash val="solid"/>
              <a:round/>
            </a:ln>
            <a:effectLst/>
          </c:spPr>
          <c:marker>
            <c:symbol val="circle"/>
            <c:size val="8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Now FF'!$D$1:$W$1</c15:sqref>
                  </c15:fullRef>
                </c:ext>
              </c:extLst>
              <c:f>('DPS Now FF'!$E$1,'DPS Now FF'!$I$1,'DPS Now FF'!$M$1,'DPS Now FF'!$Q$1,'DPS Now FF'!$U$1)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 FF'!$D$24:$W$24</c15:sqref>
                  </c15:fullRef>
                </c:ext>
              </c:extLst>
              <c:f>('DPS Now FF'!$E$24,'DPS Now FF'!$I$24,'DPS Now FF'!$M$24,'DPS Now FF'!$Q$24,'DPS Now FF'!$U$24)</c:f>
              <c:numCache>
                <c:formatCode>General</c:formatCode>
                <c:ptCount val="5"/>
                <c:pt idx="0">
                  <c:v>16.713999999999999</c:v>
                </c:pt>
                <c:pt idx="1">
                  <c:v>17.408999999999999</c:v>
                </c:pt>
                <c:pt idx="2">
                  <c:v>18.074999999999999</c:v>
                </c:pt>
                <c:pt idx="3">
                  <c:v>18.652999999999999</c:v>
                </c:pt>
                <c:pt idx="4">
                  <c:v>19.228000000000002</c:v>
                </c:pt>
              </c:numCache>
            </c:numRef>
          </c:val>
          <c:smooth val="0"/>
          <c:extLst>
            <c:ext xmlns:c15="http://schemas.microsoft.com/office/drawing/2012/chart" uri="{02D57815-91ED-43cb-92C2-25804820EDAC}">
              <c15:categoryFilterExceptions>
                <c15:categoryFilterException>
                  <c15:sqref>'DPS Now FF'!$H$24</c15:sqref>
                  <c15:spPr xmlns:c15="http://schemas.microsoft.com/office/drawing/2012/chart">
                    <a:ln w="57150" cap="rnd">
                      <a:solidFill>
                        <a:schemeClr val="accent1">
                          <a:alpha val="70000"/>
                        </a:schemeClr>
                      </a:solidFill>
                      <a:prstDash val="solid"/>
                      <a:round/>
                    </a:ln>
                    <a:effectLst/>
                  </c15:spPr>
                  <c15:bubble3D val="0"/>
                  <c15:marker>
                    <c:symbol val="circle"/>
                    <c:size val="8"/>
                    <c:spPr>
                      <a:solidFill>
                        <a:schemeClr val="accent4">
                          <a:lumMod val="80000"/>
                        </a:schemeClr>
                      </a:solidFill>
                      <a:ln w="9525">
                        <a:solidFill>
                          <a:schemeClr val="accent4">
                            <a:lumMod val="80000"/>
                          </a:schemeClr>
                        </a:solidFill>
                      </a:ln>
                      <a:effectLst/>
                    </c:spPr>
                  </c15:marker>
                </c15:categoryFilterException>
              </c15:categoryFilterExceptions>
            </c:ext>
            <c:ext xmlns:c16="http://schemas.microsoft.com/office/drawing/2014/chart" uri="{C3380CC4-5D6E-409C-BE32-E72D297353CC}">
              <c16:uniqueId val="{0000001B-B98F-4A1B-926C-8BCA7DBDA6CA}"/>
            </c:ext>
          </c:extLst>
        </c:ser>
        <c:ser>
          <c:idx val="22"/>
          <c:order val="23"/>
          <c:tx>
            <c:strRef>
              <c:f>'DPS Now FF'!$A$25</c:f>
              <c:strCache>
                <c:ptCount val="1"/>
              </c:strCache>
            </c:strRef>
          </c:tx>
          <c:spPr>
            <a:ln w="28575" cap="rnd">
              <a:solidFill>
                <a:srgbClr val="99CC00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99CC00"/>
              </a:solidFill>
              <a:ln w="9525">
                <a:solidFill>
                  <a:srgbClr val="99CC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Now FF'!$D$1:$W$1</c15:sqref>
                  </c15:fullRef>
                </c:ext>
              </c:extLst>
              <c:f>('DPS Now FF'!$E$1,'DPS Now FF'!$I$1,'DPS Now FF'!$M$1,'DPS Now FF'!$Q$1,'DPS Now FF'!$U$1)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 FF'!$D$25:$W$25</c15:sqref>
                  </c15:fullRef>
                </c:ext>
              </c:extLst>
              <c:f>('DPS Now FF'!$E$25,'DPS Now FF'!$I$25,'DPS Now FF'!$M$25,'DPS Now FF'!$Q$25,'DPS Now FF'!$U$25)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C-B98F-4A1B-926C-8BCA7DBDA6CA}"/>
            </c:ext>
          </c:extLst>
        </c:ser>
        <c:ser>
          <c:idx val="23"/>
          <c:order val="24"/>
          <c:tx>
            <c:strRef>
              <c:f>'DPS Now FF'!$A$26</c:f>
              <c:strCache>
                <c:ptCount val="1"/>
              </c:strCache>
            </c:strRef>
          </c:tx>
          <c:spPr>
            <a:ln w="76200" cap="rnd">
              <a:solidFill>
                <a:srgbClr val="00B0F0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10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Now FF'!$D$1:$W$1</c15:sqref>
                  </c15:fullRef>
                </c:ext>
              </c:extLst>
              <c:f>('DPS Now FF'!$E$1,'DPS Now FF'!$I$1,'DPS Now FF'!$M$1,'DPS Now FF'!$Q$1,'DPS Now FF'!$U$1)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 FF'!$D$26:$W$26</c15:sqref>
                  </c15:fullRef>
                </c:ext>
              </c:extLst>
              <c:f>('DPS Now FF'!$E$26,'DPS Now FF'!$I$26,'DPS Now FF'!$M$26,'DPS Now FF'!$Q$26,'DPS Now FF'!$U$26)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D-B98F-4A1B-926C-8BCA7DBDA6CA}"/>
            </c:ext>
          </c:extLst>
        </c:ser>
        <c:ser>
          <c:idx val="24"/>
          <c:order val="25"/>
          <c:tx>
            <c:strRef>
              <c:f>'DPS Now FF'!$A$27</c:f>
              <c:strCache>
                <c:ptCount val="1"/>
              </c:strCache>
            </c:strRef>
          </c:tx>
          <c:spPr>
            <a:ln w="76200" cap="rnd">
              <a:solidFill>
                <a:srgbClr val="FF0000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10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Now FF'!$D$1:$W$1</c15:sqref>
                  </c15:fullRef>
                </c:ext>
              </c:extLst>
              <c:f>('DPS Now FF'!$E$1,'DPS Now FF'!$I$1,'DPS Now FF'!$M$1,'DPS Now FF'!$Q$1,'DPS Now FF'!$U$1)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 FF'!$D$27:$W$27</c15:sqref>
                  </c15:fullRef>
                </c:ext>
              </c:extLst>
              <c:f>('DPS Now FF'!$E$27,'DPS Now FF'!$I$27,'DPS Now FF'!$M$27,'DPS Now FF'!$Q$27,'DPS Now FF'!$U$27)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E-B98F-4A1B-926C-8BCA7DBDA6CA}"/>
            </c:ext>
          </c:extLst>
        </c:ser>
        <c:ser>
          <c:idx val="25"/>
          <c:order val="26"/>
          <c:tx>
            <c:strRef>
              <c:f>'DPS Now FF'!$A$28</c:f>
              <c:strCache>
                <c:ptCount val="1"/>
                <c:pt idx="0">
                  <c:v>Mega Houndoom</c:v>
                </c:pt>
              </c:strCache>
            </c:strRef>
          </c:tx>
          <c:spPr>
            <a:ln w="9525" cap="rnd">
              <a:solidFill>
                <a:schemeClr val="tx1">
                  <a:alpha val="70000"/>
                </a:schemeClr>
              </a:solidFill>
              <a:prstDash val="lgDash"/>
              <a:round/>
            </a:ln>
            <a:effectLst/>
          </c:spPr>
          <c:marker>
            <c:symbol val="circle"/>
            <c:size val="2"/>
            <c:spPr>
              <a:solidFill>
                <a:schemeClr val="tx1"/>
              </a:solidFill>
              <a:ln w="9525">
                <a:solidFill>
                  <a:schemeClr val="tx1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Now FF'!$D$1:$W$1</c15:sqref>
                  </c15:fullRef>
                </c:ext>
              </c:extLst>
              <c:f>('DPS Now FF'!$E$1,'DPS Now FF'!$I$1,'DPS Now FF'!$M$1,'DPS Now FF'!$Q$1,'DPS Now FF'!$U$1)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 FF'!$D$28:$W$28</c15:sqref>
                  </c15:fullRef>
                </c:ext>
              </c:extLst>
              <c:f>('DPS Now FF'!$E$28,'DPS Now FF'!$I$28,'DPS Now FF'!$M$28,'DPS Now FF'!$Q$28,'DPS Now FF'!$U$28)</c:f>
              <c:numCache>
                <c:formatCode>General</c:formatCode>
                <c:ptCount val="5"/>
                <c:pt idx="0">
                  <c:v>16.757000000000001</c:v>
                </c:pt>
                <c:pt idx="1">
                  <c:v>17.411000000000001</c:v>
                </c:pt>
                <c:pt idx="2">
                  <c:v>18.038</c:v>
                </c:pt>
                <c:pt idx="3">
                  <c:v>18.582999999999998</c:v>
                </c:pt>
                <c:pt idx="4">
                  <c:v>19.126999999999999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F-B98F-4A1B-926C-8BCA7DBDA6CA}"/>
            </c:ext>
          </c:extLst>
        </c:ser>
        <c:ser>
          <c:idx val="26"/>
          <c:order val="27"/>
          <c:tx>
            <c:strRef>
              <c:f>'DPS Now FF'!$A$29</c:f>
              <c:strCache>
                <c:ptCount val="1"/>
              </c:strCache>
            </c:strRef>
          </c:tx>
          <c:spPr>
            <a:ln w="28575" cap="rnd">
              <a:solidFill>
                <a:schemeClr val="bg1">
                  <a:lumMod val="50000"/>
                  <a:alpha val="70000"/>
                </a:scheme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chemeClr val="bg1">
                  <a:lumMod val="50000"/>
                </a:schemeClr>
              </a:solidFill>
              <a:ln w="9525">
                <a:solidFill>
                  <a:schemeClr val="bg1">
                    <a:lumMod val="5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Now FF'!$D$1:$W$1</c15:sqref>
                  </c15:fullRef>
                </c:ext>
              </c:extLst>
              <c:f>('DPS Now FF'!$E$1,'DPS Now FF'!$I$1,'DPS Now FF'!$M$1,'DPS Now FF'!$Q$1,'DPS Now FF'!$U$1)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 FF'!$D$29:$W$29</c15:sqref>
                  </c15:fullRef>
                </c:ext>
              </c:extLst>
              <c:f>('DPS Now FF'!$E$29,'DPS Now FF'!$I$29,'DPS Now FF'!$M$29,'DPS Now FF'!$Q$29,'DPS Now FF'!$U$29)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0-B98F-4A1B-926C-8BCA7DBDA6CA}"/>
            </c:ext>
          </c:extLst>
        </c:ser>
        <c:ser>
          <c:idx val="27"/>
          <c:order val="28"/>
          <c:tx>
            <c:strRef>
              <c:f>'DPS Now FF'!$A$30</c:f>
              <c:strCache>
                <c:ptCount val="1"/>
              </c:strCache>
            </c:strRef>
          </c:tx>
          <c:spPr>
            <a:ln w="57150" cap="rnd" cmpd="tri">
              <a:solidFill>
                <a:srgbClr val="3333FF">
                  <a:alpha val="70000"/>
                </a:srgbClr>
              </a:solidFill>
              <a:round/>
            </a:ln>
            <a:effectLst/>
          </c:spPr>
          <c:marker>
            <c:symbol val="circle"/>
            <c:size val="8"/>
            <c:spPr>
              <a:solidFill>
                <a:srgbClr val="3333FF"/>
              </a:solidFill>
              <a:ln w="9525">
                <a:solidFill>
                  <a:srgbClr val="3333FF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Now FF'!$D$1:$W$1</c15:sqref>
                  </c15:fullRef>
                </c:ext>
              </c:extLst>
              <c:f>('DPS Now FF'!$E$1,'DPS Now FF'!$I$1,'DPS Now FF'!$M$1,'DPS Now FF'!$Q$1,'DPS Now FF'!$U$1)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 FF'!$D$30:$W$30</c15:sqref>
                  </c15:fullRef>
                </c:ext>
              </c:extLst>
              <c:f>('DPS Now FF'!$E$30,'DPS Now FF'!$I$30,'DPS Now FF'!$M$30,'DPS Now FF'!$Q$30,'DPS Now FF'!$U$30)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1-B98F-4A1B-926C-8BCA7DBDA6CA}"/>
            </c:ext>
          </c:extLst>
        </c:ser>
        <c:ser>
          <c:idx val="28"/>
          <c:order val="29"/>
          <c:tx>
            <c:strRef>
              <c:f>'DPS Now FF'!$A$31</c:f>
              <c:strCache>
                <c:ptCount val="1"/>
              </c:strCache>
            </c:strRef>
          </c:tx>
          <c:spPr>
            <a:ln w="57150" cap="rnd">
              <a:solidFill>
                <a:srgbClr val="C00000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8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Now FF'!$D$1:$W$1</c15:sqref>
                  </c15:fullRef>
                </c:ext>
              </c:extLst>
              <c:f>('DPS Now FF'!$E$1,'DPS Now FF'!$I$1,'DPS Now FF'!$M$1,'DPS Now FF'!$Q$1,'DPS Now FF'!$U$1)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 FF'!$D$31:$W$31</c15:sqref>
                  </c15:fullRef>
                </c:ext>
              </c:extLst>
              <c:f>('DPS Now FF'!$E$31,'DPS Now FF'!$I$31,'DPS Now FF'!$M$31,'DPS Now FF'!$Q$31,'DPS Now FF'!$U$31)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2-B98F-4A1B-926C-8BCA7DBDA6CA}"/>
            </c:ext>
          </c:extLst>
        </c:ser>
        <c:ser>
          <c:idx val="29"/>
          <c:order val="30"/>
          <c:tx>
            <c:strRef>
              <c:f>'DPS Now FF'!$A$32</c:f>
              <c:strCache>
                <c:ptCount val="1"/>
                <c:pt idx="0">
                  <c:v>Shadow Charizard</c:v>
                </c:pt>
              </c:strCache>
            </c:strRef>
          </c:tx>
          <c:spPr>
            <a:ln w="28575" cap="rnd">
              <a:solidFill>
                <a:srgbClr val="FFC000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Now FF'!$D$1:$W$1</c15:sqref>
                  </c15:fullRef>
                </c:ext>
              </c:extLst>
              <c:f>('DPS Now FF'!$E$1,'DPS Now FF'!$I$1,'DPS Now FF'!$M$1,'DPS Now FF'!$Q$1,'DPS Now FF'!$U$1)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 FF'!$D$32:$W$32</c15:sqref>
                  </c15:fullRef>
                </c:ext>
              </c:extLst>
              <c:f>('DPS Now FF'!$E$32,'DPS Now FF'!$I$32,'DPS Now FF'!$M$32,'DPS Now FF'!$Q$32,'DPS Now FF'!$U$32)</c:f>
              <c:numCache>
                <c:formatCode>General</c:formatCode>
                <c:ptCount val="5"/>
                <c:pt idx="0">
                  <c:v>17.888999999999999</c:v>
                </c:pt>
                <c:pt idx="1">
                  <c:v>18.585999999999999</c:v>
                </c:pt>
                <c:pt idx="2">
                  <c:v>19.253</c:v>
                </c:pt>
                <c:pt idx="3">
                  <c:v>19.831</c:v>
                </c:pt>
                <c:pt idx="4">
                  <c:v>20.408000000000001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3-B98F-4A1B-926C-8BCA7DBDA6CA}"/>
            </c:ext>
          </c:extLst>
        </c:ser>
        <c:ser>
          <c:idx val="30"/>
          <c:order val="31"/>
          <c:tx>
            <c:strRef>
              <c:f>'DPS Now FF'!$A$33</c:f>
              <c:strCache>
                <c:ptCount val="1"/>
              </c:strCache>
            </c:strRef>
          </c:tx>
          <c:spPr>
            <a:ln w="57150" cap="rnd">
              <a:solidFill>
                <a:schemeClr val="accent2"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8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Now FF'!$D$1:$W$1</c15:sqref>
                  </c15:fullRef>
                </c:ext>
              </c:extLst>
              <c:f>('DPS Now FF'!$E$1,'DPS Now FF'!$I$1,'DPS Now FF'!$M$1,'DPS Now FF'!$Q$1,'DPS Now FF'!$U$1)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 FF'!$D$33:$W$33</c15:sqref>
                  </c15:fullRef>
                </c:ext>
              </c:extLst>
              <c:f>('DPS Now FF'!$E$33,'DPS Now FF'!$I$33,'DPS Now FF'!$M$33,'DPS Now FF'!$Q$33,'DPS Now FF'!$U$33)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4-B98F-4A1B-926C-8BCA7DBDA6CA}"/>
            </c:ext>
          </c:extLst>
        </c:ser>
        <c:ser>
          <c:idx val="31"/>
          <c:order val="32"/>
          <c:tx>
            <c:strRef>
              <c:f>'DPS Now FF'!$A$34</c:f>
              <c:strCache>
                <c:ptCount val="1"/>
                <c:pt idx="0">
                  <c:v>Shadow Typhlosion</c:v>
                </c:pt>
              </c:strCache>
            </c:strRef>
          </c:tx>
          <c:spPr>
            <a:ln w="12700" cap="rnd">
              <a:solidFill>
                <a:schemeClr val="accent1">
                  <a:lumMod val="75000"/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3"/>
            <c:spPr>
              <a:solidFill>
                <a:schemeClr val="accent1">
                  <a:lumMod val="75000"/>
                </a:schemeClr>
              </a:solidFill>
              <a:ln w="9525">
                <a:solidFill>
                  <a:schemeClr val="accent1">
                    <a:lumMod val="75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Now FF'!$D$1:$W$1</c15:sqref>
                  </c15:fullRef>
                </c:ext>
              </c:extLst>
              <c:f>('DPS Now FF'!$E$1,'DPS Now FF'!$I$1,'DPS Now FF'!$M$1,'DPS Now FF'!$Q$1,'DPS Now FF'!$U$1)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 FF'!$D$34:$W$34</c15:sqref>
                  </c15:fullRef>
                </c:ext>
              </c:extLst>
              <c:f>('DPS Now FF'!$E$34,'DPS Now FF'!$I$34,'DPS Now FF'!$M$34,'DPS Now FF'!$Q$34,'DPS Now FF'!$U$34)</c:f>
              <c:numCache>
                <c:formatCode>General</c:formatCode>
                <c:ptCount val="5"/>
                <c:pt idx="0">
                  <c:v>17.391999999999999</c:v>
                </c:pt>
                <c:pt idx="1">
                  <c:v>18.087</c:v>
                </c:pt>
                <c:pt idx="2">
                  <c:v>18.751999999999999</c:v>
                </c:pt>
                <c:pt idx="3">
                  <c:v>19.327999999999999</c:v>
                </c:pt>
                <c:pt idx="4">
                  <c:v>19.902000000000001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5-B98F-4A1B-926C-8BCA7DBDA6CA}"/>
            </c:ext>
          </c:extLst>
        </c:ser>
        <c:ser>
          <c:idx val="32"/>
          <c:order val="33"/>
          <c:tx>
            <c:strRef>
              <c:f>'DPS Now FF'!$A$35</c:f>
              <c:strCache>
                <c:ptCount val="1"/>
                <c:pt idx="0">
                  <c:v>Ho-Oh</c:v>
                </c:pt>
              </c:strCache>
            </c:strRef>
          </c:tx>
          <c:spPr>
            <a:ln w="9525" cap="rnd">
              <a:solidFill>
                <a:srgbClr val="FF0000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2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Now FF'!$D$1:$W$1</c15:sqref>
                  </c15:fullRef>
                </c:ext>
              </c:extLst>
              <c:f>('DPS Now FF'!$E$1,'DPS Now FF'!$I$1,'DPS Now FF'!$M$1,'DPS Now FF'!$Q$1,'DPS Now FF'!$U$1)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 FF'!$D$35:$W$35</c15:sqref>
                  </c15:fullRef>
                </c:ext>
              </c:extLst>
              <c:f>('DPS Now FF'!$E$35,'DPS Now FF'!$I$35,'DPS Now FF'!$M$35,'DPS Now FF'!$Q$35,'DPS Now FF'!$U$35)</c:f>
              <c:numCache>
                <c:formatCode>General</c:formatCode>
                <c:ptCount val="5"/>
                <c:pt idx="0">
                  <c:v>14.891999999999999</c:v>
                </c:pt>
                <c:pt idx="1">
                  <c:v>15.521000000000001</c:v>
                </c:pt>
                <c:pt idx="2">
                  <c:v>16.123000000000001</c:v>
                </c:pt>
                <c:pt idx="3">
                  <c:v>16.645</c:v>
                </c:pt>
                <c:pt idx="4">
                  <c:v>17.164999999999999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6-B98F-4A1B-926C-8BCA7DBDA6CA}"/>
            </c:ext>
          </c:extLst>
        </c:ser>
        <c:ser>
          <c:idx val="33"/>
          <c:order val="34"/>
          <c:tx>
            <c:strRef>
              <c:f>'DPS Now FF'!$A$36</c:f>
              <c:strCache>
                <c:ptCount val="1"/>
              </c:strCache>
            </c:strRef>
          </c:tx>
          <c:spPr>
            <a:ln w="28575" cap="rnd">
              <a:solidFill>
                <a:schemeClr val="accent2">
                  <a:lumMod val="75000"/>
                  <a:alpha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75000"/>
                </a:schemeClr>
              </a:solidFill>
              <a:ln w="9525">
                <a:solidFill>
                  <a:schemeClr val="accent2">
                    <a:lumMod val="75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Now FF'!$D$1:$W$1</c15:sqref>
                  </c15:fullRef>
                </c:ext>
              </c:extLst>
              <c:f>('DPS Now FF'!$E$1,'DPS Now FF'!$I$1,'DPS Now FF'!$M$1,'DPS Now FF'!$Q$1,'DPS Now FF'!$U$1)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 FF'!$D$36:$W$36</c15:sqref>
                  </c15:fullRef>
                </c:ext>
              </c:extLst>
              <c:f>('DPS Now FF'!$E$36,'DPS Now FF'!$I$36,'DPS Now FF'!$M$36,'DPS Now FF'!$Q$36,'DPS Now FF'!$U$36)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7-B98F-4A1B-926C-8BCA7DBDA6CA}"/>
            </c:ext>
          </c:extLst>
        </c:ser>
        <c:ser>
          <c:idx val="34"/>
          <c:order val="35"/>
          <c:tx>
            <c:strRef>
              <c:f>'DPS Now FF'!$A$37</c:f>
              <c:strCache>
                <c:ptCount val="1"/>
              </c:strCache>
            </c:strRef>
          </c:tx>
          <c:spPr>
            <a:ln w="76200" cap="rnd">
              <a:solidFill>
                <a:srgbClr val="99CC00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10"/>
            <c:spPr>
              <a:solidFill>
                <a:srgbClr val="99CC00"/>
              </a:solidFill>
              <a:ln w="9525">
                <a:solidFill>
                  <a:srgbClr val="99CC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Now FF'!$D$1:$W$1</c15:sqref>
                  </c15:fullRef>
                </c:ext>
              </c:extLst>
              <c:f>('DPS Now FF'!$E$1,'DPS Now FF'!$I$1,'DPS Now FF'!$M$1,'DPS Now FF'!$Q$1,'DPS Now FF'!$U$1)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 FF'!$D$37:$W$37</c15:sqref>
                  </c15:fullRef>
                </c:ext>
              </c:extLst>
              <c:f>('DPS Now FF'!$E$37,'DPS Now FF'!$I$37,'DPS Now FF'!$M$37,'DPS Now FF'!$Q$37,'DPS Now FF'!$U$37)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8-B98F-4A1B-926C-8BCA7DBDA6CA}"/>
            </c:ext>
          </c:extLst>
        </c:ser>
        <c:ser>
          <c:idx val="35"/>
          <c:order val="36"/>
          <c:tx>
            <c:strRef>
              <c:f>'DPS Now FF'!$A$38</c:f>
              <c:strCache>
                <c:ptCount val="1"/>
                <c:pt idx="0">
                  <c:v>Shadow Arcanine</c:v>
                </c:pt>
              </c:strCache>
            </c:strRef>
          </c:tx>
          <c:spPr>
            <a:ln w="9525" cap="rnd">
              <a:solidFill>
                <a:schemeClr val="accent2">
                  <a:lumMod val="60000"/>
                  <a:lumOff val="40000"/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2"/>
            <c:spPr>
              <a:solidFill>
                <a:schemeClr val="accent2">
                  <a:lumMod val="60000"/>
                  <a:lumOff val="40000"/>
                </a:schemeClr>
              </a:solidFill>
              <a:ln w="9525">
                <a:solidFill>
                  <a:schemeClr val="accent2">
                    <a:lumMod val="60000"/>
                    <a:lumOff val="4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Now FF'!$D$1:$W$1</c15:sqref>
                  </c15:fullRef>
                </c:ext>
              </c:extLst>
              <c:f>('DPS Now FF'!$E$1,'DPS Now FF'!$I$1,'DPS Now FF'!$M$1,'DPS Now FF'!$Q$1,'DPS Now FF'!$U$1)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 FF'!$D$38:$W$38</c15:sqref>
                  </c15:fullRef>
                </c:ext>
              </c:extLst>
              <c:f>('DPS Now FF'!$E$38,'DPS Now FF'!$I$38,'DPS Now FF'!$M$38,'DPS Now FF'!$Q$38,'DPS Now FF'!$U$38)</c:f>
              <c:numCache>
                <c:formatCode>General</c:formatCode>
                <c:ptCount val="5"/>
                <c:pt idx="0">
                  <c:v>16.422999999999998</c:v>
                </c:pt>
                <c:pt idx="1">
                  <c:v>17.052</c:v>
                </c:pt>
                <c:pt idx="2">
                  <c:v>17.657</c:v>
                </c:pt>
                <c:pt idx="3">
                  <c:v>18.181000000000001</c:v>
                </c:pt>
                <c:pt idx="4">
                  <c:v>18.704000000000001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9-B98F-4A1B-926C-8BCA7DBDA6CA}"/>
            </c:ext>
          </c:extLst>
        </c:ser>
        <c:ser>
          <c:idx val="36"/>
          <c:order val="37"/>
          <c:tx>
            <c:strRef>
              <c:f>'DPS Now FF'!$A$39</c:f>
              <c:strCache>
                <c:ptCount val="1"/>
                <c:pt idx="0">
                  <c:v>Shadow Magmortar</c:v>
                </c:pt>
              </c:strCache>
            </c:strRef>
          </c:tx>
          <c:spPr>
            <a:ln w="9525" cap="rnd">
              <a:solidFill>
                <a:srgbClr val="FF0000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2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Now FF'!$D$1:$W$1</c15:sqref>
                  </c15:fullRef>
                </c:ext>
              </c:extLst>
              <c:f>('DPS Now FF'!$E$1,'DPS Now FF'!$I$1,'DPS Now FF'!$M$1,'DPS Now FF'!$Q$1,'DPS Now FF'!$U$1)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 FF'!$D$39:$W$39</c15:sqref>
                  </c15:fullRef>
                </c:ext>
              </c:extLst>
              <c:f>('DPS Now FF'!$E$39,'DPS Now FF'!$I$39,'DPS Now FF'!$M$39,'DPS Now FF'!$Q$39,'DPS Now FF'!$U$39)</c:f>
              <c:numCache>
                <c:formatCode>General</c:formatCode>
                <c:ptCount val="5"/>
                <c:pt idx="0">
                  <c:v>16.532</c:v>
                </c:pt>
                <c:pt idx="1">
                  <c:v>17.164000000000001</c:v>
                </c:pt>
                <c:pt idx="2">
                  <c:v>17.771000000000001</c:v>
                </c:pt>
                <c:pt idx="3">
                  <c:v>18.297999999999998</c:v>
                </c:pt>
                <c:pt idx="4">
                  <c:v>18.824000000000002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A-B98F-4A1B-926C-8BCA7DBDA6CA}"/>
            </c:ext>
          </c:extLst>
        </c:ser>
        <c:ser>
          <c:idx val="37"/>
          <c:order val="38"/>
          <c:tx>
            <c:strRef>
              <c:f>'DPS Now FF'!$A$40</c:f>
              <c:strCache>
                <c:ptCount val="1"/>
                <c:pt idx="0">
                  <c:v>Darmanitan</c:v>
                </c:pt>
              </c:strCache>
            </c:strRef>
          </c:tx>
          <c:spPr>
            <a:ln w="28575" cap="rnd">
              <a:solidFill>
                <a:srgbClr val="C00000">
                  <a:alpha val="70000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Now FF'!$D$1:$W$1</c15:sqref>
                  </c15:fullRef>
                </c:ext>
              </c:extLst>
              <c:f>('DPS Now FF'!$E$1,'DPS Now FF'!$I$1,'DPS Now FF'!$M$1,'DPS Now FF'!$Q$1,'DPS Now FF'!$U$1)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 FF'!$D$40:$W$40</c15:sqref>
                  </c15:fullRef>
                </c:ext>
              </c:extLst>
              <c:f>('DPS Now FF'!$E$40,'DPS Now FF'!$I$40,'DPS Now FF'!$M$40,'DPS Now FF'!$Q$40,'DPS Now FF'!$U$40)</c:f>
              <c:numCache>
                <c:formatCode>General</c:formatCode>
                <c:ptCount val="5"/>
                <c:pt idx="0">
                  <c:v>16.396999999999998</c:v>
                </c:pt>
                <c:pt idx="1">
                  <c:v>17.084</c:v>
                </c:pt>
                <c:pt idx="2">
                  <c:v>17.742000000000001</c:v>
                </c:pt>
                <c:pt idx="3">
                  <c:v>18.311</c:v>
                </c:pt>
                <c:pt idx="4">
                  <c:v>18.878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B-B98F-4A1B-926C-8BCA7DBDA6CA}"/>
            </c:ext>
          </c:extLst>
        </c:ser>
        <c:ser>
          <c:idx val="43"/>
          <c:order val="44"/>
          <c:tx>
            <c:strRef>
              <c:f>'DPS Now FF'!$A$46</c:f>
              <c:strCache>
                <c:ptCount val="1"/>
              </c:strCache>
            </c:strRef>
          </c:tx>
          <c:spPr>
            <a:ln w="28575" cap="rnd">
              <a:solidFill>
                <a:schemeClr val="accent2">
                  <a:alpha val="70000"/>
                </a:schemeClr>
              </a:solidFill>
              <a:prstDash val="lgDash"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Now FF'!$D$1:$W$1</c15:sqref>
                  </c15:fullRef>
                </c:ext>
              </c:extLst>
              <c:f>('DPS Now FF'!$E$1,'DPS Now FF'!$I$1,'DPS Now FF'!$M$1,'DPS Now FF'!$Q$1,'DPS Now FF'!$U$1)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 FF'!$D$46:$W$46</c15:sqref>
                  </c15:fullRef>
                </c:ext>
              </c:extLst>
              <c:f>('DPS Now FF'!$E$46,'DPS Now FF'!$I$46,'DPS Now FF'!$M$46,'DPS Now FF'!$Q$46,'DPS Now FF'!$U$46)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C-B98F-4A1B-926C-8BCA7DBDA6CA}"/>
            </c:ext>
          </c:extLst>
        </c:ser>
        <c:ser>
          <c:idx val="44"/>
          <c:order val="45"/>
          <c:tx>
            <c:strRef>
              <c:f>'DPS Now FF'!$A$47</c:f>
              <c:strCache>
                <c:ptCount val="1"/>
                <c:pt idx="0">
                  <c:v>Entei</c:v>
                </c:pt>
              </c:strCache>
            </c:strRef>
          </c:tx>
          <c:spPr>
            <a:ln w="28575" cap="rnd">
              <a:solidFill>
                <a:schemeClr val="accent2">
                  <a:lumMod val="75000"/>
                  <a:alpha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75000"/>
                </a:schemeClr>
              </a:solidFill>
              <a:ln w="9525">
                <a:solidFill>
                  <a:schemeClr val="accent2">
                    <a:lumMod val="75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Now FF'!$D$1:$W$1</c15:sqref>
                  </c15:fullRef>
                </c:ext>
              </c:extLst>
              <c:f>('DPS Now FF'!$E$1,'DPS Now FF'!$I$1,'DPS Now FF'!$M$1,'DPS Now FF'!$Q$1,'DPS Now FF'!$U$1)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 FF'!$D$47:$W$47</c15:sqref>
                  </c15:fullRef>
                </c:ext>
              </c:extLst>
              <c:f>('DPS Now FF'!$E$47,'DPS Now FF'!$I$47,'DPS Now FF'!$M$47,'DPS Now FF'!$Q$47,'DPS Now FF'!$U$47)</c:f>
              <c:numCache>
                <c:formatCode>General</c:formatCode>
                <c:ptCount val="5"/>
                <c:pt idx="0">
                  <c:v>14.698</c:v>
                </c:pt>
                <c:pt idx="1">
                  <c:v>15.298</c:v>
                </c:pt>
                <c:pt idx="2">
                  <c:v>15.872999999999999</c:v>
                </c:pt>
                <c:pt idx="3">
                  <c:v>16.370999999999999</c:v>
                </c:pt>
                <c:pt idx="4">
                  <c:v>16.867999999999999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D-B98F-4A1B-926C-8BCA7DBDA6CA}"/>
            </c:ext>
          </c:extLst>
        </c:ser>
        <c:ser>
          <c:idx val="45"/>
          <c:order val="46"/>
          <c:tx>
            <c:strRef>
              <c:f>'DPS Now FF'!$A$48</c:f>
              <c:strCache>
                <c:ptCount val="1"/>
                <c:pt idx="0">
                  <c:v>Heatran</c:v>
                </c:pt>
              </c:strCache>
            </c:strRef>
          </c:tx>
          <c:spPr>
            <a:ln w="12700" cap="rnd">
              <a:solidFill>
                <a:schemeClr val="bg1">
                  <a:lumMod val="50000"/>
                  <a:alpha val="70000"/>
                </a:schemeClr>
              </a:solidFill>
              <a:round/>
            </a:ln>
            <a:effectLst/>
          </c:spPr>
          <c:marker>
            <c:symbol val="circle"/>
            <c:size val="3"/>
            <c:spPr>
              <a:solidFill>
                <a:schemeClr val="bg1">
                  <a:lumMod val="50000"/>
                </a:schemeClr>
              </a:solidFill>
              <a:ln w="9525">
                <a:solidFill>
                  <a:schemeClr val="bg1">
                    <a:lumMod val="5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Now FF'!$D$1:$W$1</c15:sqref>
                  </c15:fullRef>
                </c:ext>
              </c:extLst>
              <c:f>('DPS Now FF'!$E$1,'DPS Now FF'!$I$1,'DPS Now FF'!$M$1,'DPS Now FF'!$Q$1,'DPS Now FF'!$U$1)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 FF'!$D$48:$W$48</c15:sqref>
                  </c15:fullRef>
                </c:ext>
              </c:extLst>
              <c:f>('DPS Now FF'!$E$48,'DPS Now FF'!$I$48,'DPS Now FF'!$M$48,'DPS Now FF'!$Q$48,'DPS Now FF'!$U$48)</c:f>
              <c:numCache>
                <c:formatCode>General</c:formatCode>
                <c:ptCount val="5"/>
                <c:pt idx="0">
                  <c:v>14.397</c:v>
                </c:pt>
                <c:pt idx="1">
                  <c:v>14.955</c:v>
                </c:pt>
                <c:pt idx="2">
                  <c:v>15.492000000000001</c:v>
                </c:pt>
                <c:pt idx="3">
                  <c:v>15.958</c:v>
                </c:pt>
                <c:pt idx="4">
                  <c:v>16.422999999999998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E-B98F-4A1B-926C-8BCA7DBDA6CA}"/>
            </c:ext>
          </c:extLst>
        </c:ser>
        <c:ser>
          <c:idx val="46"/>
          <c:order val="47"/>
          <c:tx>
            <c:strRef>
              <c:f>'DPS Now FF'!$A$49</c:f>
              <c:strCache>
                <c:ptCount val="1"/>
              </c:strCache>
            </c:strRef>
          </c:tx>
          <c:spPr>
            <a:ln w="76200" cap="rnd">
              <a:solidFill>
                <a:srgbClr val="00B0F0">
                  <a:alpha val="70000"/>
                </a:srgbClr>
              </a:solidFill>
              <a:round/>
            </a:ln>
            <a:effectLst/>
          </c:spPr>
          <c:marker>
            <c:symbol val="circle"/>
            <c:size val="10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Now FF'!$D$1:$W$1</c15:sqref>
                  </c15:fullRef>
                </c:ext>
              </c:extLst>
              <c:f>('DPS Now FF'!$E$1,'DPS Now FF'!$I$1,'DPS Now FF'!$M$1,'DPS Now FF'!$Q$1,'DPS Now FF'!$U$1)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 FF'!$D$49:$W$49</c15:sqref>
                  </c15:fullRef>
                </c:ext>
              </c:extLst>
              <c:f>('DPS Now FF'!$E$49,'DPS Now FF'!$I$49,'DPS Now FF'!$M$49,'DPS Now FF'!$Q$49,'DPS Now FF'!$U$49)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F-B98F-4A1B-926C-8BCA7DBDA6CA}"/>
            </c:ext>
          </c:extLst>
        </c:ser>
        <c:ser>
          <c:idx val="47"/>
          <c:order val="48"/>
          <c:tx>
            <c:strRef>
              <c:f>'DPS Now FF'!$A$50</c:f>
              <c:strCache>
                <c:ptCount val="1"/>
                <c:pt idx="0">
                  <c:v>Shadow Houndoom</c:v>
                </c:pt>
              </c:strCache>
            </c:strRef>
          </c:tx>
          <c:spPr>
            <a:ln w="9525" cap="rnd">
              <a:solidFill>
                <a:schemeClr val="tx1"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2"/>
            <c:spPr>
              <a:solidFill>
                <a:schemeClr val="tx1"/>
              </a:solidFill>
              <a:ln w="9525">
                <a:solidFill>
                  <a:schemeClr val="tx1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Now FF'!$D$1:$W$1</c15:sqref>
                  </c15:fullRef>
                </c:ext>
              </c:extLst>
              <c:f>('DPS Now FF'!$E$1,'DPS Now FF'!$I$1,'DPS Now FF'!$M$1,'DPS Now FF'!$Q$1,'DPS Now FF'!$U$1)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 FF'!$D$50:$W$50</c15:sqref>
                  </c15:fullRef>
                </c:ext>
              </c:extLst>
              <c:f>('DPS Now FF'!$E$50,'DPS Now FF'!$I$50,'DPS Now FF'!$M$50,'DPS Now FF'!$Q$50,'DPS Now FF'!$U$50)</c:f>
              <c:numCache>
                <c:formatCode>General</c:formatCode>
                <c:ptCount val="5"/>
                <c:pt idx="0">
                  <c:v>16.289000000000001</c:v>
                </c:pt>
                <c:pt idx="1">
                  <c:v>16.917999999999999</c:v>
                </c:pt>
                <c:pt idx="2">
                  <c:v>17.521000000000001</c:v>
                </c:pt>
                <c:pt idx="3">
                  <c:v>18.045000000000002</c:v>
                </c:pt>
                <c:pt idx="4">
                  <c:v>18.565999999999999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0-B98F-4A1B-926C-8BCA7DBDA6CA}"/>
            </c:ext>
          </c:extLst>
        </c:ser>
        <c:ser>
          <c:idx val="48"/>
          <c:order val="49"/>
          <c:tx>
            <c:strRef>
              <c:f>'DPS Now FF'!$A$51</c:f>
              <c:strCache>
                <c:ptCount val="1"/>
                <c:pt idx="0">
                  <c:v>Blaziken</c:v>
                </c:pt>
              </c:strCache>
            </c:strRef>
          </c:tx>
          <c:spPr>
            <a:ln w="28575" cap="rnd">
              <a:solidFill>
                <a:srgbClr val="FF0000">
                  <a:alpha val="70000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Now FF'!$D$1:$W$1</c15:sqref>
                  </c15:fullRef>
                </c:ext>
              </c:extLst>
              <c:f>('DPS Now FF'!$E$1,'DPS Now FF'!$I$1,'DPS Now FF'!$M$1,'DPS Now FF'!$Q$1,'DPS Now FF'!$U$1)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 FF'!$D$51:$W$51</c15:sqref>
                  </c15:fullRef>
                </c:ext>
              </c:extLst>
              <c:f>('DPS Now FF'!$E$51,'DPS Now FF'!$I$51,'DPS Now FF'!$M$51,'DPS Now FF'!$Q$51,'DPS Now FF'!$U$51)</c:f>
              <c:numCache>
                <c:formatCode>General</c:formatCode>
                <c:ptCount val="5"/>
                <c:pt idx="0">
                  <c:v>16.03</c:v>
                </c:pt>
                <c:pt idx="1">
                  <c:v>16.651</c:v>
                </c:pt>
                <c:pt idx="2">
                  <c:v>17.247</c:v>
                </c:pt>
                <c:pt idx="3">
                  <c:v>17.762</c:v>
                </c:pt>
                <c:pt idx="4">
                  <c:v>18.277000000000001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1-B98F-4A1B-926C-8BCA7DBDA6CA}"/>
            </c:ext>
          </c:extLst>
        </c:ser>
        <c:ser>
          <c:idx val="49"/>
          <c:order val="50"/>
          <c:tx>
            <c:strRef>
              <c:f>'DPS Now FF'!$A$52</c:f>
              <c:strCache>
                <c:ptCount val="1"/>
              </c:strCache>
            </c:strRef>
          </c:tx>
          <c:spPr>
            <a:ln w="28575" cap="rnd">
              <a:solidFill>
                <a:srgbClr val="D60093">
                  <a:alpha val="70000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D60093"/>
              </a:solidFill>
              <a:ln w="9525">
                <a:solidFill>
                  <a:srgbClr val="D60093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Now FF'!$D$1:$W$1</c15:sqref>
                  </c15:fullRef>
                </c:ext>
              </c:extLst>
              <c:f>('DPS Now FF'!$E$1,'DPS Now FF'!$I$1,'DPS Now FF'!$M$1,'DPS Now FF'!$Q$1,'DPS Now FF'!$U$1)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 FF'!$D$52:$W$52</c15:sqref>
                  </c15:fullRef>
                </c:ext>
              </c:extLst>
              <c:f>('DPS Now FF'!$E$52,'DPS Now FF'!$I$52,'DPS Now FF'!$M$52,'DPS Now FF'!$Q$52,'DPS Now FF'!$U$52)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2-B98F-4A1B-926C-8BCA7DBDA6CA}"/>
            </c:ext>
          </c:extLst>
        </c:ser>
        <c:ser>
          <c:idx val="50"/>
          <c:order val="51"/>
          <c:tx>
            <c:strRef>
              <c:f>'DPS Now FF'!$A$53</c:f>
              <c:strCache>
                <c:ptCount val="1"/>
              </c:strCache>
            </c:strRef>
          </c:tx>
          <c:spPr>
            <a:ln w="76200" cap="rnd">
              <a:solidFill>
                <a:srgbClr val="FF66CC">
                  <a:alpha val="69804"/>
                </a:srgbClr>
              </a:solidFill>
              <a:round/>
            </a:ln>
            <a:effectLst/>
          </c:spPr>
          <c:marker>
            <c:symbol val="circle"/>
            <c:size val="10"/>
            <c:spPr>
              <a:solidFill>
                <a:srgbClr val="FF66CC"/>
              </a:solidFill>
              <a:ln w="9525">
                <a:solidFill>
                  <a:srgbClr val="FF66CC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Now FF'!$D$1:$W$1</c15:sqref>
                  </c15:fullRef>
                </c:ext>
              </c:extLst>
              <c:f>('DPS Now FF'!$E$1,'DPS Now FF'!$I$1,'DPS Now FF'!$M$1,'DPS Now FF'!$Q$1,'DPS Now FF'!$U$1)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 FF'!$D$53:$W$53</c15:sqref>
                  </c15:fullRef>
                </c:ext>
              </c:extLst>
              <c:f>('DPS Now FF'!$E$53,'DPS Now FF'!$I$53,'DPS Now FF'!$M$53,'DPS Now FF'!$Q$53,'DPS Now FF'!$U$53)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3-B98F-4A1B-926C-8BCA7DBDA6CA}"/>
            </c:ext>
          </c:extLst>
        </c:ser>
        <c:ser>
          <c:idx val="51"/>
          <c:order val="52"/>
          <c:tx>
            <c:strRef>
              <c:f>'DPS Now FF'!$A$54</c:f>
              <c:strCache>
                <c:ptCount val="1"/>
              </c:strCache>
            </c:strRef>
          </c:tx>
          <c:spPr>
            <a:ln w="9525" cap="rnd">
              <a:solidFill>
                <a:srgbClr val="F17FE3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2"/>
            <c:spPr>
              <a:solidFill>
                <a:srgbClr val="F17FE3"/>
              </a:solidFill>
              <a:ln w="9525">
                <a:solidFill>
                  <a:srgbClr val="F17FE3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Now FF'!$D$1:$W$1</c15:sqref>
                  </c15:fullRef>
                </c:ext>
              </c:extLst>
              <c:f>('DPS Now FF'!$E$1,'DPS Now FF'!$I$1,'DPS Now FF'!$M$1,'DPS Now FF'!$Q$1,'DPS Now FF'!$U$1)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 FF'!$D$54:$W$54</c15:sqref>
                  </c15:fullRef>
                </c:ext>
              </c:extLst>
              <c:f>('DPS Now FF'!$E$54,'DPS Now FF'!$I$54,'DPS Now FF'!$M$54,'DPS Now FF'!$Q$54,'DPS Now FF'!$U$54)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4-B98F-4A1B-926C-8BCA7DBDA6CA}"/>
            </c:ext>
          </c:extLst>
        </c:ser>
        <c:ser>
          <c:idx val="52"/>
          <c:order val="53"/>
          <c:tx>
            <c:strRef>
              <c:f>'DPS Now FF'!$A$55</c:f>
              <c:strCache>
                <c:ptCount val="1"/>
                <c:pt idx="0">
                  <c:v>Emboar</c:v>
                </c:pt>
              </c:strCache>
            </c:strRef>
          </c:tx>
          <c:spPr>
            <a:ln w="12700" cap="rnd">
              <a:solidFill>
                <a:srgbClr val="C00000">
                  <a:alpha val="70000"/>
                </a:srgbClr>
              </a:solidFill>
              <a:round/>
            </a:ln>
            <a:effectLst/>
          </c:spPr>
          <c:marker>
            <c:symbol val="circle"/>
            <c:size val="3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Now FF'!$D$1:$W$1</c15:sqref>
                  </c15:fullRef>
                </c:ext>
              </c:extLst>
              <c:f>('DPS Now FF'!$E$1,'DPS Now FF'!$I$1,'DPS Now FF'!$M$1,'DPS Now FF'!$Q$1,'DPS Now FF'!$U$1)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 FF'!$D$55:$W$55</c15:sqref>
                  </c15:fullRef>
                </c:ext>
              </c:extLst>
              <c:f>('DPS Now FF'!$E$55,'DPS Now FF'!$I$55,'DPS Now FF'!$M$55,'DPS Now FF'!$Q$55,'DPS Now FF'!$U$55)</c:f>
              <c:numCache>
                <c:formatCode>General</c:formatCode>
                <c:ptCount val="5"/>
                <c:pt idx="0">
                  <c:v>15.420999999999999</c:v>
                </c:pt>
                <c:pt idx="1">
                  <c:v>15.996</c:v>
                </c:pt>
                <c:pt idx="2">
                  <c:v>16.547000000000001</c:v>
                </c:pt>
                <c:pt idx="3">
                  <c:v>17.024000000000001</c:v>
                </c:pt>
                <c:pt idx="4">
                  <c:v>17.5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5-B98F-4A1B-926C-8BCA7DBDA6CA}"/>
            </c:ext>
          </c:extLst>
        </c:ser>
        <c:ser>
          <c:idx val="53"/>
          <c:order val="54"/>
          <c:tx>
            <c:strRef>
              <c:f>'DPS Now FF'!$A$56</c:f>
              <c:strCache>
                <c:ptCount val="1"/>
                <c:pt idx="0">
                  <c:v>Victini</c:v>
                </c:pt>
              </c:strCache>
            </c:strRef>
          </c:tx>
          <c:spPr>
            <a:ln w="9525" cap="rnd">
              <a:solidFill>
                <a:srgbClr val="FFC000">
                  <a:alpha val="70000"/>
                </a:srgbClr>
              </a:solidFill>
              <a:round/>
            </a:ln>
            <a:effectLst/>
          </c:spPr>
          <c:marker>
            <c:symbol val="circle"/>
            <c:size val="2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Now FF'!$D$1:$W$1</c15:sqref>
                  </c15:fullRef>
                </c:ext>
              </c:extLst>
              <c:f>('DPS Now FF'!$E$1,'DPS Now FF'!$I$1,'DPS Now FF'!$M$1,'DPS Now FF'!$Q$1,'DPS Now FF'!$U$1)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 FF'!$D$56:$W$56</c15:sqref>
                  </c15:fullRef>
                </c:ext>
              </c:extLst>
              <c:f>('DPS Now FF'!$E$56,'DPS Now FF'!$I$56,'DPS Now FF'!$M$56,'DPS Now FF'!$Q$56,'DPS Now FF'!$U$56)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6-B98F-4A1B-926C-8BCA7DBDA6CA}"/>
            </c:ext>
          </c:extLst>
        </c:ser>
        <c:ser>
          <c:idx val="54"/>
          <c:order val="55"/>
          <c:tx>
            <c:strRef>
              <c:f>'DPS Now FF'!$A$57</c:f>
              <c:strCache>
                <c:ptCount val="1"/>
              </c:strCache>
            </c:strRef>
          </c:tx>
          <c:spPr>
            <a:ln w="57150" cap="rnd">
              <a:solidFill>
                <a:schemeClr val="tx1">
                  <a:alpha val="70000"/>
                </a:schemeClr>
              </a:solidFill>
              <a:round/>
            </a:ln>
            <a:effectLst/>
          </c:spPr>
          <c:marker>
            <c:symbol val="circle"/>
            <c:size val="8"/>
            <c:spPr>
              <a:solidFill>
                <a:schemeClr val="tx1"/>
              </a:solidFill>
              <a:ln w="9525">
                <a:solidFill>
                  <a:schemeClr val="tx1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Now FF'!$D$1:$W$1</c15:sqref>
                  </c15:fullRef>
                </c:ext>
              </c:extLst>
              <c:f>('DPS Now FF'!$E$1,'DPS Now FF'!$I$1,'DPS Now FF'!$M$1,'DPS Now FF'!$Q$1,'DPS Now FF'!$U$1)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 FF'!$D$57:$W$57</c15:sqref>
                  </c15:fullRef>
                </c:ext>
              </c:extLst>
              <c:f>('DPS Now FF'!$E$57,'DPS Now FF'!$I$57,'DPS Now FF'!$M$57,'DPS Now FF'!$Q$57,'DPS Now FF'!$U$57)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7-B98F-4A1B-926C-8BCA7DBDA6CA}"/>
            </c:ext>
          </c:extLst>
        </c:ser>
        <c:ser>
          <c:idx val="55"/>
          <c:order val="56"/>
          <c:tx>
            <c:strRef>
              <c:f>'DPS Now FF'!$A$58</c:f>
              <c:strCache>
                <c:ptCount val="1"/>
              </c:strCache>
            </c:strRef>
          </c:tx>
          <c:spPr>
            <a:ln w="57150" cap="rnd">
              <a:solidFill>
                <a:schemeClr val="accent2">
                  <a:lumMod val="75000"/>
                  <a:alpha val="70000"/>
                </a:schemeClr>
              </a:solidFill>
              <a:round/>
            </a:ln>
            <a:effectLst/>
          </c:spPr>
          <c:marker>
            <c:symbol val="circle"/>
            <c:size val="8"/>
            <c:spPr>
              <a:solidFill>
                <a:schemeClr val="accent2">
                  <a:lumMod val="75000"/>
                </a:schemeClr>
              </a:solidFill>
              <a:ln w="9525">
                <a:solidFill>
                  <a:schemeClr val="accent2">
                    <a:lumMod val="75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Now FF'!$D$1:$W$1</c15:sqref>
                  </c15:fullRef>
                </c:ext>
              </c:extLst>
              <c:f>('DPS Now FF'!$E$1,'DPS Now FF'!$I$1,'DPS Now FF'!$M$1,'DPS Now FF'!$Q$1,'DPS Now FF'!$U$1)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 FF'!$D$58:$W$58</c15:sqref>
                  </c15:fullRef>
                </c:ext>
              </c:extLst>
              <c:f>('DPS Now FF'!$E$58,'DPS Now FF'!$I$58,'DPS Now FF'!$M$58,'DPS Now FF'!$Q$58,'DPS Now FF'!$U$58)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8-B98F-4A1B-926C-8BCA7DBDA6CA}"/>
            </c:ext>
          </c:extLst>
        </c:ser>
        <c:ser>
          <c:idx val="56"/>
          <c:order val="57"/>
          <c:tx>
            <c:strRef>
              <c:f>'DPS Now FF'!$A$59</c:f>
              <c:strCache>
                <c:ptCount val="1"/>
                <c:pt idx="0">
                  <c:v>Charizard</c:v>
                </c:pt>
              </c:strCache>
            </c:strRef>
          </c:tx>
          <c:spPr>
            <a:ln w="28575" cap="rnd">
              <a:solidFill>
                <a:srgbClr val="FFC000">
                  <a:alpha val="70000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Now FF'!$D$1:$W$1</c15:sqref>
                  </c15:fullRef>
                </c:ext>
              </c:extLst>
              <c:f>('DPS Now FF'!$E$1,'DPS Now FF'!$I$1,'DPS Now FF'!$M$1,'DPS Now FF'!$Q$1,'DPS Now FF'!$U$1)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 FF'!$D$59:$W$59</c15:sqref>
                  </c15:fullRef>
                </c:ext>
              </c:extLst>
              <c:f>('DPS Now FF'!$E$59,'DPS Now FF'!$I$59,'DPS Now FF'!$M$59,'DPS Now FF'!$Q$59,'DPS Now FF'!$U$59)</c:f>
              <c:numCache>
                <c:formatCode>General</c:formatCode>
                <c:ptCount val="5"/>
                <c:pt idx="0">
                  <c:v>14.749000000000001</c:v>
                </c:pt>
                <c:pt idx="1">
                  <c:v>15.324</c:v>
                </c:pt>
                <c:pt idx="2">
                  <c:v>15.875</c:v>
                </c:pt>
                <c:pt idx="3">
                  <c:v>16.353000000000002</c:v>
                </c:pt>
                <c:pt idx="4">
                  <c:v>16.829000000000001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9-B98F-4A1B-926C-8BCA7DBDA6CA}"/>
            </c:ext>
          </c:extLst>
        </c:ser>
        <c:ser>
          <c:idx val="57"/>
          <c:order val="58"/>
          <c:tx>
            <c:strRef>
              <c:f>'DPS Now FF'!$A$60</c:f>
              <c:strCache>
                <c:ptCount val="1"/>
              </c:strCache>
            </c:strRef>
          </c:tx>
          <c:spPr>
            <a:ln w="57150" cap="rnd">
              <a:solidFill>
                <a:schemeClr val="accent2">
                  <a:alpha val="70000"/>
                </a:schemeClr>
              </a:solidFill>
              <a:prstDash val="lgDash"/>
              <a:round/>
            </a:ln>
            <a:effectLst/>
          </c:spPr>
          <c:marker>
            <c:symbol val="circle"/>
            <c:size val="8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Now FF'!$D$1:$W$1</c15:sqref>
                  </c15:fullRef>
                </c:ext>
              </c:extLst>
              <c:f>('DPS Now FF'!$E$1,'DPS Now FF'!$I$1,'DPS Now FF'!$M$1,'DPS Now FF'!$Q$1,'DPS Now FF'!$U$1)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 FF'!$D$60:$W$60</c15:sqref>
                  </c15:fullRef>
                </c:ext>
              </c:extLst>
              <c:f>('DPS Now FF'!$E$60,'DPS Now FF'!$I$60,'DPS Now FF'!$M$60,'DPS Now FF'!$Q$60,'DPS Now FF'!$U$60)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A-B98F-4A1B-926C-8BCA7DBDA6CA}"/>
            </c:ext>
          </c:extLst>
        </c:ser>
        <c:ser>
          <c:idx val="58"/>
          <c:order val="59"/>
          <c:tx>
            <c:strRef>
              <c:f>'DPS Now FF'!$A$61</c:f>
              <c:strCache>
                <c:ptCount val="1"/>
                <c:pt idx="0">
                  <c:v>Flareon</c:v>
                </c:pt>
              </c:strCache>
            </c:strRef>
          </c:tx>
          <c:spPr>
            <a:ln w="28575" cap="rnd">
              <a:solidFill>
                <a:schemeClr val="accent2">
                  <a:alpha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Now FF'!$D$1:$W$1</c15:sqref>
                  </c15:fullRef>
                </c:ext>
              </c:extLst>
              <c:f>('DPS Now FF'!$E$1,'DPS Now FF'!$I$1,'DPS Now FF'!$M$1,'DPS Now FF'!$Q$1,'DPS Now FF'!$U$1)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 FF'!$D$61:$W$61</c15:sqref>
                  </c15:fullRef>
                </c:ext>
              </c:extLst>
              <c:f>('DPS Now FF'!$E$61,'DPS Now FF'!$I$61,'DPS Now FF'!$M$61,'DPS Now FF'!$Q$61,'DPS Now FF'!$U$61)</c:f>
              <c:numCache>
                <c:formatCode>General</c:formatCode>
                <c:ptCount val="5"/>
                <c:pt idx="0">
                  <c:v>14.489000000000001</c:v>
                </c:pt>
                <c:pt idx="1">
                  <c:v>15.12</c:v>
                </c:pt>
                <c:pt idx="2">
                  <c:v>15.724</c:v>
                </c:pt>
                <c:pt idx="3">
                  <c:v>16.247</c:v>
                </c:pt>
                <c:pt idx="4">
                  <c:v>16.766999999999999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B-B98F-4A1B-926C-8BCA7DBDA6CA}"/>
            </c:ext>
          </c:extLst>
        </c:ser>
        <c:ser>
          <c:idx val="59"/>
          <c:order val="60"/>
          <c:tx>
            <c:strRef>
              <c:f>'DPS Now FF'!$A$62</c:f>
              <c:strCache>
                <c:ptCount val="1"/>
                <c:pt idx="0">
                  <c:v>Typhlosion</c:v>
                </c:pt>
              </c:strCache>
            </c:strRef>
          </c:tx>
          <c:spPr>
            <a:ln w="12700" cap="rnd">
              <a:solidFill>
                <a:schemeClr val="accent1">
                  <a:lumMod val="75000"/>
                  <a:alpha val="70000"/>
                </a:schemeClr>
              </a:solidFill>
              <a:round/>
            </a:ln>
            <a:effectLst/>
          </c:spPr>
          <c:marker>
            <c:symbol val="circle"/>
            <c:size val="3"/>
            <c:spPr>
              <a:solidFill>
                <a:schemeClr val="accent1">
                  <a:lumMod val="75000"/>
                </a:schemeClr>
              </a:solidFill>
              <a:ln w="9525">
                <a:solidFill>
                  <a:schemeClr val="accent1">
                    <a:lumMod val="75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Now FF'!$D$1:$W$1</c15:sqref>
                  </c15:fullRef>
                </c:ext>
              </c:extLst>
              <c:f>('DPS Now FF'!$E$1,'DPS Now FF'!$I$1,'DPS Now FF'!$M$1,'DPS Now FF'!$Q$1,'DPS Now FF'!$U$1)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 FF'!$D$62:$W$62</c15:sqref>
                  </c15:fullRef>
                </c:ext>
              </c:extLst>
              <c:f>('DPS Now FF'!$E$62,'DPS Now FF'!$I$62,'DPS Now FF'!$M$62,'DPS Now FF'!$Q$62,'DPS Now FF'!$U$62)</c:f>
              <c:numCache>
                <c:formatCode>General</c:formatCode>
                <c:ptCount val="5"/>
                <c:pt idx="0">
                  <c:v>14.331</c:v>
                </c:pt>
                <c:pt idx="1">
                  <c:v>14.903</c:v>
                </c:pt>
                <c:pt idx="2">
                  <c:v>15.451000000000001</c:v>
                </c:pt>
                <c:pt idx="3">
                  <c:v>15.926</c:v>
                </c:pt>
                <c:pt idx="4">
                  <c:v>16.399999999999999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C-B98F-4A1B-926C-8BCA7DBDA6CA}"/>
            </c:ext>
          </c:extLst>
        </c:ser>
        <c:ser>
          <c:idx val="60"/>
          <c:order val="61"/>
          <c:tx>
            <c:strRef>
              <c:f>'DPS Now FF'!$A$63</c:f>
              <c:strCache>
                <c:ptCount val="1"/>
                <c:pt idx="0">
                  <c:v>Hisuian Arcanine</c:v>
                </c:pt>
              </c:strCache>
            </c:strRef>
          </c:tx>
          <c:spPr>
            <a:ln w="9525" cap="rnd">
              <a:solidFill>
                <a:schemeClr val="bg1">
                  <a:lumMod val="50000"/>
                  <a:alpha val="70000"/>
                </a:schemeClr>
              </a:solidFill>
              <a:round/>
            </a:ln>
            <a:effectLst/>
          </c:spPr>
          <c:marker>
            <c:symbol val="circle"/>
            <c:size val="2"/>
            <c:spPr>
              <a:solidFill>
                <a:schemeClr val="bg1">
                  <a:lumMod val="50000"/>
                </a:schemeClr>
              </a:solidFill>
              <a:ln w="9525">
                <a:solidFill>
                  <a:schemeClr val="bg1">
                    <a:lumMod val="5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Now FF'!$D$1:$W$1</c15:sqref>
                  </c15:fullRef>
                </c:ext>
              </c:extLst>
              <c:f>('DPS Now FF'!$E$1,'DPS Now FF'!$I$1,'DPS Now FF'!$M$1,'DPS Now FF'!$Q$1,'DPS Now FF'!$U$1)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 FF'!$D$63:$W$63</c15:sqref>
                  </c15:fullRef>
                </c:ext>
              </c:extLst>
              <c:f>('DPS Now FF'!$E$63,'DPS Now FF'!$I$63,'DPS Now FF'!$M$63,'DPS Now FF'!$Q$63,'DPS Now FF'!$U$63)</c:f>
              <c:numCache>
                <c:formatCode>General</c:formatCode>
                <c:ptCount val="5"/>
                <c:pt idx="0">
                  <c:v>13.888</c:v>
                </c:pt>
                <c:pt idx="1">
                  <c:v>14.419</c:v>
                </c:pt>
                <c:pt idx="2">
                  <c:v>14.929</c:v>
                </c:pt>
                <c:pt idx="3">
                  <c:v>15.372</c:v>
                </c:pt>
                <c:pt idx="4">
                  <c:v>15.814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D-B98F-4A1B-926C-8BCA7DBDA6CA}"/>
            </c:ext>
          </c:extLst>
        </c:ser>
        <c:ser>
          <c:idx val="61"/>
          <c:order val="62"/>
          <c:tx>
            <c:strRef>
              <c:f>'DPS Now FF'!$A$64</c:f>
              <c:strCache>
                <c:ptCount val="1"/>
                <c:pt idx="0">
                  <c:v>Infernape</c:v>
                </c:pt>
              </c:strCache>
            </c:strRef>
          </c:tx>
          <c:spPr>
            <a:ln w="12700" cap="rnd">
              <a:solidFill>
                <a:srgbClr val="FFC000">
                  <a:alpha val="70000"/>
                </a:srgbClr>
              </a:solidFill>
              <a:round/>
            </a:ln>
            <a:effectLst/>
          </c:spPr>
          <c:marker>
            <c:symbol val="circle"/>
            <c:size val="3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Now FF'!$D$1:$W$1</c15:sqref>
                  </c15:fullRef>
                </c:ext>
              </c:extLst>
              <c:f>('DPS Now FF'!$E$1,'DPS Now FF'!$I$1,'DPS Now FF'!$M$1,'DPS Now FF'!$Q$1,'DPS Now FF'!$U$1)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 FF'!$D$64:$W$64</c15:sqref>
                  </c15:fullRef>
                </c:ext>
              </c:extLst>
              <c:f>('DPS Now FF'!$E$64,'DPS Now FF'!$I$64,'DPS Now FF'!$M$64,'DPS Now FF'!$Q$64,'DPS Now FF'!$U$64)</c:f>
              <c:numCache>
                <c:formatCode>General</c:formatCode>
                <c:ptCount val="5"/>
                <c:pt idx="0">
                  <c:v>14.815</c:v>
                </c:pt>
                <c:pt idx="1">
                  <c:v>15.391999999999999</c:v>
                </c:pt>
                <c:pt idx="2">
                  <c:v>15.944000000000001</c:v>
                </c:pt>
                <c:pt idx="3">
                  <c:v>16.422999999999998</c:v>
                </c:pt>
                <c:pt idx="4">
                  <c:v>16.899999999999999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E-B98F-4A1B-926C-8BCA7DBDA6CA}"/>
            </c:ext>
          </c:extLst>
        </c:ser>
        <c:ser>
          <c:idx val="62"/>
          <c:order val="63"/>
          <c:tx>
            <c:strRef>
              <c:f>'DPS Now FF'!$A$65</c:f>
              <c:strCache>
                <c:ptCount val="1"/>
                <c:pt idx="0">
                  <c:v>Arcanine</c:v>
                </c:pt>
              </c:strCache>
            </c:strRef>
          </c:tx>
          <c:spPr>
            <a:ln w="12700" cap="rnd">
              <a:solidFill>
                <a:schemeClr val="accent2">
                  <a:lumMod val="60000"/>
                  <a:lumOff val="40000"/>
                  <a:alpha val="70000"/>
                </a:schemeClr>
              </a:solidFill>
              <a:round/>
            </a:ln>
            <a:effectLst/>
          </c:spPr>
          <c:marker>
            <c:symbol val="circle"/>
            <c:size val="3"/>
            <c:spPr>
              <a:solidFill>
                <a:schemeClr val="accent2">
                  <a:lumMod val="60000"/>
                  <a:lumOff val="40000"/>
                </a:schemeClr>
              </a:solidFill>
              <a:ln w="9525">
                <a:solidFill>
                  <a:schemeClr val="accent2">
                    <a:lumMod val="60000"/>
                    <a:lumOff val="4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Now FF'!$D$1:$W$1</c15:sqref>
                  </c15:fullRef>
                </c:ext>
              </c:extLst>
              <c:f>('DPS Now FF'!$E$1,'DPS Now FF'!$I$1,'DPS Now FF'!$M$1,'DPS Now FF'!$Q$1,'DPS Now FF'!$U$1)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 FF'!$D$65:$W$65</c15:sqref>
                  </c15:fullRef>
                </c:ext>
              </c:extLst>
              <c:f>('DPS Now FF'!$E$65,'DPS Now FF'!$I$65,'DPS Now FF'!$M$65,'DPS Now FF'!$Q$65,'DPS Now FF'!$U$65)</c:f>
              <c:numCache>
                <c:formatCode>General</c:formatCode>
                <c:ptCount val="5"/>
                <c:pt idx="0">
                  <c:v>13.593</c:v>
                </c:pt>
                <c:pt idx="1">
                  <c:v>14.114000000000001</c:v>
                </c:pt>
                <c:pt idx="2">
                  <c:v>14.614000000000001</c:v>
                </c:pt>
                <c:pt idx="3">
                  <c:v>15.048</c:v>
                </c:pt>
                <c:pt idx="4">
                  <c:v>15.481999999999999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F-B98F-4A1B-926C-8BCA7DBDA6CA}"/>
            </c:ext>
          </c:extLst>
        </c:ser>
        <c:ser>
          <c:idx val="63"/>
          <c:order val="64"/>
          <c:tx>
            <c:strRef>
              <c:f>'DPS Now FF'!$A$66</c:f>
              <c:strCache>
                <c:ptCount val="1"/>
              </c:strCache>
            </c:strRef>
          </c:tx>
          <c:spPr>
            <a:ln w="28575" cap="rnd">
              <a:solidFill>
                <a:srgbClr val="33CCCC">
                  <a:alpha val="70000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33CCCC"/>
              </a:solidFill>
              <a:ln w="9525">
                <a:solidFill>
                  <a:srgbClr val="33CCCC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Now FF'!$D$1:$W$1</c15:sqref>
                  </c15:fullRef>
                </c:ext>
              </c:extLst>
              <c:f>('DPS Now FF'!$E$1,'DPS Now FF'!$I$1,'DPS Now FF'!$M$1,'DPS Now FF'!$Q$1,'DPS Now FF'!$U$1)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 FF'!$D$66:$W$66</c15:sqref>
                  </c15:fullRef>
                </c:ext>
              </c:extLst>
              <c:f>('DPS Now FF'!$E$66,'DPS Now FF'!$I$66,'DPS Now FF'!$M$66,'DPS Now FF'!$Q$66,'DPS Now FF'!$U$66)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0-B98F-4A1B-926C-8BCA7DBDA6CA}"/>
            </c:ext>
          </c:extLst>
        </c:ser>
        <c:ser>
          <c:idx val="64"/>
          <c:order val="65"/>
          <c:tx>
            <c:strRef>
              <c:f>'DPS Now FF'!$A$67</c:f>
              <c:strCache>
                <c:ptCount val="1"/>
                <c:pt idx="0">
                  <c:v>Magmortar</c:v>
                </c:pt>
              </c:strCache>
            </c:strRef>
          </c:tx>
          <c:spPr>
            <a:ln w="12700" cap="rnd">
              <a:solidFill>
                <a:srgbClr val="FF0000">
                  <a:alpha val="70000"/>
                </a:srgbClr>
              </a:solidFill>
              <a:round/>
            </a:ln>
            <a:effectLst/>
          </c:spPr>
          <c:marker>
            <c:symbol val="circle"/>
            <c:size val="3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Now FF'!$D$1:$W$1</c15:sqref>
                  </c15:fullRef>
                </c:ext>
              </c:extLst>
              <c:f>('DPS Now FF'!$E$1,'DPS Now FF'!$I$1,'DPS Now FF'!$M$1,'DPS Now FF'!$Q$1,'DPS Now FF'!$U$1)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 FF'!$D$67:$W$67</c15:sqref>
                  </c15:fullRef>
                </c:ext>
              </c:extLst>
              <c:f>('DPS Now FF'!$E$67,'DPS Now FF'!$I$67,'DPS Now FF'!$M$67,'DPS Now FF'!$Q$67,'DPS Now FF'!$U$67)</c:f>
              <c:numCache>
                <c:formatCode>General</c:formatCode>
                <c:ptCount val="5"/>
                <c:pt idx="0">
                  <c:v>13.669</c:v>
                </c:pt>
                <c:pt idx="1">
                  <c:v>14.193</c:v>
                </c:pt>
                <c:pt idx="2">
                  <c:v>14.696</c:v>
                </c:pt>
                <c:pt idx="3">
                  <c:v>15.132999999999999</c:v>
                </c:pt>
                <c:pt idx="4">
                  <c:v>15.57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1-B98F-4A1B-926C-8BCA7DBDA6CA}"/>
            </c:ext>
          </c:extLst>
        </c:ser>
        <c:ser>
          <c:idx val="65"/>
          <c:order val="66"/>
          <c:tx>
            <c:strRef>
              <c:f>'DPS Now FF'!$A$68</c:f>
              <c:strCache>
                <c:ptCount val="1"/>
                <c:pt idx="0">
                  <c:v>Pyroar</c:v>
                </c:pt>
              </c:strCache>
            </c:strRef>
          </c:tx>
          <c:spPr>
            <a:ln w="12700" cap="rnd">
              <a:solidFill>
                <a:schemeClr val="accent4">
                  <a:lumMod val="75000"/>
                  <a:alpha val="70000"/>
                </a:schemeClr>
              </a:solidFill>
              <a:round/>
            </a:ln>
            <a:effectLst/>
          </c:spPr>
          <c:marker>
            <c:symbol val="circle"/>
            <c:size val="3"/>
            <c:spPr>
              <a:solidFill>
                <a:schemeClr val="accent4">
                  <a:lumMod val="75000"/>
                </a:schemeClr>
              </a:solidFill>
              <a:ln w="9525">
                <a:solidFill>
                  <a:schemeClr val="accent4">
                    <a:lumMod val="75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Now FF'!$D$1:$W$1</c15:sqref>
                  </c15:fullRef>
                </c:ext>
              </c:extLst>
              <c:f>('DPS Now FF'!$E$1,'DPS Now FF'!$I$1,'DPS Now FF'!$M$1,'DPS Now FF'!$Q$1,'DPS Now FF'!$U$1)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 FF'!$D$68:$W$68</c15:sqref>
                  </c15:fullRef>
                </c:ext>
              </c:extLst>
              <c:f>('DPS Now FF'!$E$68,'DPS Now FF'!$I$68,'DPS Now FF'!$M$68,'DPS Now FF'!$Q$68,'DPS Now FF'!$U$68)</c:f>
              <c:numCache>
                <c:formatCode>General</c:formatCode>
                <c:ptCount val="5"/>
                <c:pt idx="0">
                  <c:v>13.73</c:v>
                </c:pt>
                <c:pt idx="1">
                  <c:v>14.308</c:v>
                </c:pt>
                <c:pt idx="2">
                  <c:v>14.862</c:v>
                </c:pt>
                <c:pt idx="3">
                  <c:v>15.340999999999999</c:v>
                </c:pt>
                <c:pt idx="4">
                  <c:v>15.819000000000001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2-B98F-4A1B-926C-8BCA7DBDA6CA}"/>
            </c:ext>
          </c:extLst>
        </c:ser>
        <c:ser>
          <c:idx val="66"/>
          <c:order val="67"/>
          <c:tx>
            <c:strRef>
              <c:f>'DPS Now FF'!$A$69</c:f>
              <c:strCache>
                <c:ptCount val="1"/>
              </c:strCache>
            </c:strRef>
          </c:tx>
          <c:spPr>
            <a:ln w="28575" cap="rnd">
              <a:solidFill>
                <a:srgbClr val="D60093">
                  <a:alpha val="70000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D60093"/>
              </a:solidFill>
              <a:ln w="9525">
                <a:solidFill>
                  <a:srgbClr val="D60093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Now FF'!$D$1:$W$1</c15:sqref>
                  </c15:fullRef>
                </c:ext>
              </c:extLst>
              <c:f>('DPS Now FF'!$E$1,'DPS Now FF'!$I$1,'DPS Now FF'!$M$1,'DPS Now FF'!$Q$1,'DPS Now FF'!$U$1)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 FF'!$D$69:$W$69</c15:sqref>
                  </c15:fullRef>
                </c:ext>
              </c:extLst>
              <c:f>('DPS Now FF'!$E$69,'DPS Now FF'!$I$69,'DPS Now FF'!$M$69,'DPS Now FF'!$Q$69,'DPS Now FF'!$U$69)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3-B98F-4A1B-926C-8BCA7DBDA6CA}"/>
            </c:ext>
          </c:extLst>
        </c:ser>
        <c:ser>
          <c:idx val="67"/>
          <c:order val="68"/>
          <c:tx>
            <c:strRef>
              <c:f>'DPS Now FF'!$A$70</c:f>
              <c:strCache>
                <c:ptCount val="1"/>
              </c:strCache>
            </c:strRef>
          </c:tx>
          <c:spPr>
            <a:ln w="12700" cap="rnd">
              <a:solidFill>
                <a:schemeClr val="tx1">
                  <a:alpha val="70000"/>
                </a:schemeClr>
              </a:solidFill>
              <a:round/>
            </a:ln>
            <a:effectLst/>
          </c:spPr>
          <c:marker>
            <c:symbol val="circle"/>
            <c:size val="3"/>
            <c:spPr>
              <a:solidFill>
                <a:schemeClr val="tx1"/>
              </a:solidFill>
              <a:ln w="9525">
                <a:solidFill>
                  <a:schemeClr val="tx1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Now FF'!$D$1:$W$1</c15:sqref>
                  </c15:fullRef>
                </c:ext>
              </c:extLst>
              <c:f>('DPS Now FF'!$E$1,'DPS Now FF'!$I$1,'DPS Now FF'!$M$1,'DPS Now FF'!$Q$1,'DPS Now FF'!$U$1)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 FF'!$D$70:$W$70</c15:sqref>
                  </c15:fullRef>
                </c:ext>
              </c:extLst>
              <c:f>('DPS Now FF'!$E$70,'DPS Now FF'!$I$70,'DPS Now FF'!$M$70,'DPS Now FF'!$Q$70,'DPS Now FF'!$U$70)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4-B98F-4A1B-926C-8BCA7DBDA6CA}"/>
            </c:ext>
          </c:extLst>
        </c:ser>
        <c:ser>
          <c:idx val="68"/>
          <c:order val="69"/>
          <c:tx>
            <c:strRef>
              <c:f>'DPS Now FF'!$A$71</c:f>
              <c:strCache>
                <c:ptCount val="1"/>
              </c:strCache>
            </c:strRef>
          </c:tx>
          <c:spPr>
            <a:ln w="76200" cap="rnd">
              <a:solidFill>
                <a:srgbClr val="FF0000">
                  <a:alpha val="70000"/>
                </a:srgbClr>
              </a:solidFill>
              <a:prstDash val="lgDash"/>
              <a:round/>
            </a:ln>
            <a:effectLst/>
          </c:spPr>
          <c:marker>
            <c:symbol val="circle"/>
            <c:size val="10"/>
            <c:spPr>
              <a:solidFill>
                <a:srgbClr val="FF0000"/>
              </a:solidFill>
              <a:ln w="9525">
                <a:solidFill>
                  <a:schemeClr val="accent3">
                    <a:lumMod val="80000"/>
                    <a:lumOff val="2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Now FF'!$D$1:$W$1</c15:sqref>
                  </c15:fullRef>
                </c:ext>
              </c:extLst>
              <c:f>('DPS Now FF'!$E$1,'DPS Now FF'!$I$1,'DPS Now FF'!$M$1,'DPS Now FF'!$Q$1,'DPS Now FF'!$U$1)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 FF'!$D$71:$W$71</c15:sqref>
                  </c15:fullRef>
                </c:ext>
              </c:extLst>
              <c:f>('DPS Now FF'!$E$71,'DPS Now FF'!$I$71,'DPS Now FF'!$M$71,'DPS Now FF'!$Q$71,'DPS Now FF'!$U$71)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5-B98F-4A1B-926C-8BCA7DBDA6CA}"/>
            </c:ext>
          </c:extLst>
        </c:ser>
        <c:ser>
          <c:idx val="69"/>
          <c:order val="70"/>
          <c:tx>
            <c:strRef>
              <c:f>'DPS Now FF'!$A$72</c:f>
              <c:strCache>
                <c:ptCount val="1"/>
              </c:strCache>
            </c:strRef>
          </c:tx>
          <c:spPr>
            <a:ln w="76200" cap="rnd">
              <a:solidFill>
                <a:srgbClr val="FF0000">
                  <a:alpha val="70000"/>
                </a:srgbClr>
              </a:solidFill>
              <a:prstDash val="lgDash"/>
              <a:round/>
            </a:ln>
            <a:effectLst/>
          </c:spPr>
          <c:marker>
            <c:symbol val="circle"/>
            <c:size val="10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Now FF'!$D$1:$W$1</c15:sqref>
                  </c15:fullRef>
                </c:ext>
              </c:extLst>
              <c:f>('DPS Now FF'!$E$1,'DPS Now FF'!$I$1,'DPS Now FF'!$M$1,'DPS Now FF'!$Q$1,'DPS Now FF'!$U$1)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 FF'!$D$72:$W$72</c15:sqref>
                  </c15:fullRef>
                </c:ext>
              </c:extLst>
              <c:f>('DPS Now FF'!$E$72,'DPS Now FF'!$I$72,'DPS Now FF'!$M$72,'DPS Now FF'!$Q$72,'DPS Now FF'!$U$72)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6-B98F-4A1B-926C-8BCA7DBDA6CA}"/>
            </c:ext>
          </c:extLst>
        </c:ser>
        <c:ser>
          <c:idx val="70"/>
          <c:order val="71"/>
          <c:tx>
            <c:strRef>
              <c:f>'DPS Now FF'!$A$73</c:f>
              <c:strCache>
                <c:ptCount val="1"/>
              </c:strCache>
            </c:strRef>
          </c:tx>
          <c:spPr>
            <a:ln w="57150" cap="rnd">
              <a:solidFill>
                <a:srgbClr val="00B0F0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8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Now FF'!$D$1:$W$1</c15:sqref>
                  </c15:fullRef>
                </c:ext>
              </c:extLst>
              <c:f>('DPS Now FF'!$E$1,'DPS Now FF'!$I$1,'DPS Now FF'!$M$1,'DPS Now FF'!$Q$1,'DPS Now FF'!$U$1)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 FF'!$D$73:$W$73</c15:sqref>
                  </c15:fullRef>
                </c:ext>
              </c:extLst>
              <c:f>('DPS Now FF'!$E$73,'DPS Now FF'!$I$73,'DPS Now FF'!$M$73,'DPS Now FF'!$Q$73,'DPS Now FF'!$U$73)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7-B98F-4A1B-926C-8BCA7DBDA6CA}"/>
            </c:ext>
          </c:extLst>
        </c:ser>
        <c:ser>
          <c:idx val="71"/>
          <c:order val="72"/>
          <c:tx>
            <c:strRef>
              <c:f>'DPS Now FF'!$A$74</c:f>
              <c:strCache>
                <c:ptCount val="1"/>
              </c:strCache>
            </c:strRef>
          </c:tx>
          <c:spPr>
            <a:ln w="76200" cap="rnd">
              <a:solidFill>
                <a:srgbClr val="C00000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10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Now FF'!$D$1:$W$1</c15:sqref>
                  </c15:fullRef>
                </c:ext>
              </c:extLst>
              <c:f>('DPS Now FF'!$E$1,'DPS Now FF'!$I$1,'DPS Now FF'!$M$1,'DPS Now FF'!$Q$1,'DPS Now FF'!$U$1)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 FF'!$D$74:$W$74</c15:sqref>
                  </c15:fullRef>
                </c:ext>
              </c:extLst>
              <c:f>('DPS Now FF'!$E$74,'DPS Now FF'!$I$74,'DPS Now FF'!$M$74,'DPS Now FF'!$Q$74,'DPS Now FF'!$U$74)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8-B98F-4A1B-926C-8BCA7DBDA6CA}"/>
            </c:ext>
          </c:extLst>
        </c:ser>
        <c:ser>
          <c:idx val="72"/>
          <c:order val="73"/>
          <c:tx>
            <c:strRef>
              <c:f>'DPS Now FF'!$A$75</c:f>
              <c:strCache>
                <c:ptCount val="1"/>
              </c:strCache>
            </c:strRef>
          </c:tx>
          <c:spPr>
            <a:ln w="76200" cap="rnd">
              <a:solidFill>
                <a:srgbClr val="2F5597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10"/>
            <c:spPr>
              <a:solidFill>
                <a:srgbClr val="2F5597"/>
              </a:solidFill>
              <a:ln w="9525">
                <a:solidFill>
                  <a:srgbClr val="2F5597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Now FF'!$D$1:$W$1</c15:sqref>
                  </c15:fullRef>
                </c:ext>
              </c:extLst>
              <c:f>('DPS Now FF'!$E$1,'DPS Now FF'!$I$1,'DPS Now FF'!$M$1,'DPS Now FF'!$Q$1,'DPS Now FF'!$U$1)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 FF'!$D$75:$W$75</c15:sqref>
                  </c15:fullRef>
                </c:ext>
              </c:extLst>
              <c:f>('DPS Now FF'!$E$75,'DPS Now FF'!$I$75,'DPS Now FF'!$M$75,'DPS Now FF'!$Q$75,'DPS Now FF'!$U$75)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9-B98F-4A1B-926C-8BCA7DBDA6CA}"/>
            </c:ext>
          </c:extLst>
        </c:ser>
        <c:ser>
          <c:idx val="73"/>
          <c:order val="74"/>
          <c:tx>
            <c:strRef>
              <c:f>'DPS Now FF'!$A$76</c:f>
              <c:strCache>
                <c:ptCount val="1"/>
              </c:strCache>
            </c:strRef>
          </c:tx>
          <c:spPr>
            <a:ln w="76200" cap="rnd">
              <a:solidFill>
                <a:srgbClr val="FF9933">
                  <a:alpha val="70000"/>
                </a:srgbClr>
              </a:solidFill>
              <a:round/>
            </a:ln>
            <a:effectLst/>
          </c:spPr>
          <c:marker>
            <c:symbol val="circle"/>
            <c:size val="10"/>
            <c:spPr>
              <a:solidFill>
                <a:srgbClr val="FF9933"/>
              </a:solidFill>
              <a:ln w="9525">
                <a:solidFill>
                  <a:srgbClr val="FF9933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Now FF'!$D$1:$W$1</c15:sqref>
                  </c15:fullRef>
                </c:ext>
              </c:extLst>
              <c:f>('DPS Now FF'!$E$1,'DPS Now FF'!$I$1,'DPS Now FF'!$M$1,'DPS Now FF'!$Q$1,'DPS Now FF'!$U$1)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 FF'!$D$76:$W$76</c15:sqref>
                  </c15:fullRef>
                </c:ext>
              </c:extLst>
              <c:f>('DPS Now FF'!$E$76,'DPS Now FF'!$I$76,'DPS Now FF'!$M$76,'DPS Now FF'!$Q$76,'DPS Now FF'!$U$76)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A-B98F-4A1B-926C-8BCA7DBDA6CA}"/>
            </c:ext>
          </c:extLst>
        </c:ser>
        <c:ser>
          <c:idx val="74"/>
          <c:order val="75"/>
          <c:tx>
            <c:strRef>
              <c:f>'DPS Now FF'!$A$77</c:f>
              <c:strCache>
                <c:ptCount val="1"/>
              </c:strCache>
            </c:strRef>
          </c:tx>
          <c:spPr>
            <a:ln w="28575" cap="rnd">
              <a:solidFill>
                <a:schemeClr val="tx1">
                  <a:alpha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1"/>
              </a:solidFill>
              <a:ln w="9525">
                <a:solidFill>
                  <a:schemeClr val="tx1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Now FF'!$D$1:$W$1</c15:sqref>
                  </c15:fullRef>
                </c:ext>
              </c:extLst>
              <c:f>('DPS Now FF'!$E$1,'DPS Now FF'!$I$1,'DPS Now FF'!$M$1,'DPS Now FF'!$Q$1,'DPS Now FF'!$U$1)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 FF'!$D$77:$W$77</c15:sqref>
                  </c15:fullRef>
                </c:ext>
              </c:extLst>
              <c:f>('DPS Now FF'!$E$77,'DPS Now FF'!$I$77,'DPS Now FF'!$M$77,'DPS Now FF'!$Q$77,'DPS Now FF'!$U$77)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B-B98F-4A1B-926C-8BCA7DBDA6CA}"/>
            </c:ext>
          </c:extLst>
        </c:ser>
        <c:ser>
          <c:idx val="75"/>
          <c:order val="76"/>
          <c:tx>
            <c:strRef>
              <c:f>'DPS Now FF'!$A$78</c:f>
              <c:strCache>
                <c:ptCount val="1"/>
                <c:pt idx="0">
                  <c:v>Reshiram</c:v>
                </c:pt>
              </c:strCache>
            </c:strRef>
          </c:tx>
          <c:spPr>
            <a:ln w="76200" cap="rnd">
              <a:solidFill>
                <a:schemeClr val="accent1">
                  <a:alpha val="70000"/>
                </a:schemeClr>
              </a:solidFill>
              <a:round/>
            </a:ln>
            <a:effectLst/>
          </c:spPr>
          <c:marker>
            <c:symbol val="circle"/>
            <c:size val="10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Now FF'!$D$1:$W$1</c15:sqref>
                  </c15:fullRef>
                </c:ext>
              </c:extLst>
              <c:f>('DPS Now FF'!$E$1,'DPS Now FF'!$I$1,'DPS Now FF'!$M$1,'DPS Now FF'!$Q$1,'DPS Now FF'!$U$1)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 FF'!$D$78:$W$78</c15:sqref>
                  </c15:fullRef>
                </c:ext>
              </c:extLst>
              <c:f>('DPS Now FF'!$E$78,'DPS Now FF'!$I$78,'DPS Now FF'!$M$78,'DPS Now FF'!$Q$78,'DPS Now FF'!$U$78)</c:f>
              <c:numCache>
                <c:formatCode>General</c:formatCode>
                <c:ptCount val="5"/>
                <c:pt idx="0">
                  <c:v>17.86</c:v>
                </c:pt>
                <c:pt idx="1">
                  <c:v>18.602</c:v>
                </c:pt>
                <c:pt idx="2">
                  <c:v>19.312000000000001</c:v>
                </c:pt>
                <c:pt idx="3">
                  <c:v>19.927</c:v>
                </c:pt>
                <c:pt idx="4">
                  <c:v>20.54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C-B98F-4A1B-926C-8BCA7DBDA6CA}"/>
            </c:ext>
          </c:extLst>
        </c:ser>
        <c:ser>
          <c:idx val="76"/>
          <c:order val="77"/>
          <c:tx>
            <c:strRef>
              <c:f>'DPS Now FF'!$A$79</c:f>
              <c:strCache>
                <c:ptCount val="1"/>
              </c:strCache>
            </c:strRef>
          </c:tx>
          <c:spPr>
            <a:ln w="28575" cap="rnd">
              <a:solidFill>
                <a:schemeClr val="accent1"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Now FF'!$D$1:$W$1</c15:sqref>
                  </c15:fullRef>
                </c:ext>
              </c:extLst>
              <c:f>('DPS Now FF'!$E$1,'DPS Now FF'!$I$1,'DPS Now FF'!$M$1,'DPS Now FF'!$Q$1,'DPS Now FF'!$U$1)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 FF'!$D$79:$W$79</c15:sqref>
                  </c15:fullRef>
                </c:ext>
              </c:extLst>
              <c:f>('DPS Now FF'!$E$79,'DPS Now FF'!$I$79,'DPS Now FF'!$M$79,'DPS Now FF'!$Q$79,'DPS Now FF'!$U$79)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D-B98F-4A1B-926C-8BCA7DBDA6C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990692928"/>
        <c:axId val="990694592"/>
        <c:extLst/>
      </c:lineChart>
      <c:catAx>
        <c:axId val="990692928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/>
                  <a:t>Attacker</a:t>
                </a:r>
                <a:r>
                  <a:rPr lang="en-US" sz="1400" baseline="0"/>
                  <a:t> l</a:t>
                </a:r>
                <a:r>
                  <a:rPr lang="en-US" sz="1400"/>
                  <a:t>evel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90694592"/>
        <c:crosses val="autoZero"/>
        <c:auto val="1"/>
        <c:lblAlgn val="ctr"/>
        <c:lblOffset val="100"/>
        <c:noMultiLvlLbl val="0"/>
      </c:catAx>
      <c:valAx>
        <c:axId val="990694592"/>
        <c:scaling>
          <c:orientation val="minMax"/>
          <c:max val="24.5"/>
          <c:min val="14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/>
                  <a:t>DPS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90692928"/>
        <c:crosses val="autoZero"/>
        <c:crossBetween val="between"/>
      </c:valAx>
      <c:spPr>
        <a:solidFill>
          <a:srgbClr val="FF9933">
            <a:alpha val="5000"/>
          </a:srgbClr>
        </a:solidFill>
        <a:ln>
          <a:noFill/>
        </a:ln>
        <a:effectLst/>
      </c:spPr>
    </c:plotArea>
    <c:plotVisOnly val="1"/>
    <c:dispBlanksAs val="span"/>
    <c:showDLblsOverMax val="0"/>
    <c:extLst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600" b="1">
                <a:solidFill>
                  <a:srgbClr val="FF9933"/>
                </a:solidFill>
              </a:rPr>
              <a:t>Fire</a:t>
            </a:r>
            <a:r>
              <a:rPr lang="en-US" sz="1600"/>
              <a:t> attackers</a:t>
            </a:r>
            <a:r>
              <a:rPr lang="en-US" sz="1600" baseline="0"/>
              <a:t>, </a:t>
            </a:r>
            <a:r>
              <a:rPr lang="en-US" sz="1600" b="1" baseline="0">
                <a:solidFill>
                  <a:srgbClr val="FF9933"/>
                </a:solidFill>
              </a:rPr>
              <a:t>Equivalent Rating (ER)</a:t>
            </a:r>
            <a:endParaRPr lang="en-US" sz="1600" b="0">
              <a:solidFill>
                <a:sysClr val="windowText" lastClr="000000"/>
              </a:solidFill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7.6307990071317666E-2"/>
          <c:y val="6.3023269849691282E-2"/>
          <c:w val="0.88511079538919901"/>
          <c:h val="0.88456399453410195"/>
        </c:manualLayout>
      </c:layout>
      <c:lineChart>
        <c:grouping val="standard"/>
        <c:varyColors val="0"/>
        <c:ser>
          <c:idx val="90"/>
          <c:order val="0"/>
          <c:tx>
            <c:strRef>
              <c:f>'DPS Now Tag FF'!$A$2</c:f>
              <c:strCache>
                <c:ptCount val="1"/>
              </c:strCache>
            </c:strRef>
          </c:tx>
          <c:spPr>
            <a:ln w="28575" cap="rnd">
              <a:solidFill>
                <a:schemeClr val="accent2">
                  <a:lumMod val="75000"/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75000"/>
                </a:schemeClr>
              </a:solidFill>
              <a:ln w="9525">
                <a:solidFill>
                  <a:schemeClr val="accent2">
                    <a:lumMod val="75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Now Tag FF'!$D$1:$W$1</c15:sqref>
                  </c15:fullRef>
                </c:ext>
              </c:extLst>
              <c:f>('DPS Now Tag FF'!$D$1,'DPS Now Tag FF'!$H$1,'DPS Now Tag FF'!$L$1,'DPS Now Tag FF'!$P$1,'DPS Now Tag FF'!$T$1)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 Tag FF'!$D$2:$W$2</c15:sqref>
                  </c15:fullRef>
                </c:ext>
              </c:extLst>
              <c:f>('DPS Now Tag FF'!$D$2,'DPS Now Tag FF'!$H$2,'DPS Now Tag FF'!$L$2,'DPS Now Tag FF'!$P$2,'DPS Now Tag FF'!$T$2)</c:f>
              <c:numCache>
                <c:formatCode>General</c:formatCode>
                <c:ptCount val="5"/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0-56F8-4076-BC07-404A3A4BFB94}"/>
            </c:ext>
          </c:extLst>
        </c:ser>
        <c:ser>
          <c:idx val="38"/>
          <c:order val="39"/>
          <c:tx>
            <c:strRef>
              <c:f>'DPS Now Tag FF'!$A$41</c:f>
              <c:strCache>
                <c:ptCount val="1"/>
              </c:strCache>
            </c:strRef>
          </c:tx>
          <c:spPr>
            <a:ln w="28575" cap="rnd">
              <a:solidFill>
                <a:schemeClr val="bg1">
                  <a:lumMod val="50000"/>
                  <a:alpha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bg1">
                  <a:lumMod val="50000"/>
                </a:schemeClr>
              </a:solidFill>
              <a:ln w="9525">
                <a:solidFill>
                  <a:schemeClr val="bg1">
                    <a:lumMod val="5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Now Tag FF'!$D$1:$W$1</c15:sqref>
                  </c15:fullRef>
                </c:ext>
              </c:extLst>
              <c:f>('DPS Now Tag FF'!$D$1,'DPS Now Tag FF'!$H$1,'DPS Now Tag FF'!$L$1,'DPS Now Tag FF'!$P$1,'DPS Now Tag FF'!$T$1)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 Tag FF'!$D$41:$W$41</c15:sqref>
                  </c15:fullRef>
                </c:ext>
              </c:extLst>
              <c:f>('DPS Now Tag FF'!$D$41,'DPS Now Tag FF'!$H$41,'DPS Now Tag FF'!$L$41,'DPS Now Tag FF'!$P$41,'DPS Now Tag FF'!$T$41)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6F8-4076-BC07-404A3A4BFB94}"/>
            </c:ext>
          </c:extLst>
        </c:ser>
        <c:ser>
          <c:idx val="39"/>
          <c:order val="40"/>
          <c:tx>
            <c:strRef>
              <c:f>'DPS Now Tag FF'!$A$42</c:f>
              <c:strCache>
                <c:ptCount val="1"/>
              </c:strCache>
            </c:strRef>
          </c:tx>
          <c:spPr>
            <a:ln w="57150" cap="rnd">
              <a:solidFill>
                <a:schemeClr val="accent5">
                  <a:alpha val="70000"/>
                </a:schemeClr>
              </a:solidFill>
              <a:prstDash val="solid"/>
              <a:round/>
            </a:ln>
            <a:effectLst/>
          </c:spPr>
          <c:marker>
            <c:symbol val="circle"/>
            <c:size val="10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Now Tag FF'!$D$1:$W$1</c15:sqref>
                  </c15:fullRef>
                </c:ext>
              </c:extLst>
              <c:f>('DPS Now Tag FF'!$D$1,'DPS Now Tag FF'!$H$1,'DPS Now Tag FF'!$L$1,'DPS Now Tag FF'!$P$1,'DPS Now Tag FF'!$T$1)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 Tag FF'!$D$42:$W$42</c15:sqref>
                  </c15:fullRef>
                </c:ext>
              </c:extLst>
              <c:f>('DPS Now Tag FF'!$D$42,'DPS Now Tag FF'!$H$42,'DPS Now Tag FF'!$L$42,'DPS Now Tag FF'!$P$42,'DPS Now Tag FF'!$T$42)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56F8-4076-BC07-404A3A4BFB94}"/>
            </c:ext>
          </c:extLst>
        </c:ser>
        <c:ser>
          <c:idx val="40"/>
          <c:order val="41"/>
          <c:tx>
            <c:strRef>
              <c:f>'DPS Now Tag FF'!$A$43</c:f>
              <c:strCache>
                <c:ptCount val="1"/>
                <c:pt idx="0">
                  <c:v>Chandelure</c:v>
                </c:pt>
              </c:strCache>
            </c:strRef>
          </c:tx>
          <c:spPr>
            <a:ln w="28575" cap="rnd" cmpd="sng">
              <a:solidFill>
                <a:srgbClr val="3333FF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3333FF"/>
              </a:solidFill>
              <a:ln w="9525">
                <a:solidFill>
                  <a:srgbClr val="3333FF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Now Tag FF'!$D$1:$W$1</c15:sqref>
                  </c15:fullRef>
                </c:ext>
              </c:extLst>
              <c:f>('DPS Now Tag FF'!$D$1,'DPS Now Tag FF'!$H$1,'DPS Now Tag FF'!$L$1,'DPS Now Tag FF'!$P$1,'DPS Now Tag FF'!$T$1)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 Tag FF'!$D$43:$W$43</c15:sqref>
                  </c15:fullRef>
                </c:ext>
              </c:extLst>
              <c:f>('DPS Now Tag FF'!$D$43,'DPS Now Tag FF'!$H$43,'DPS Now Tag FF'!$L$43,'DPS Now Tag FF'!$P$43,'DPS Now Tag FF'!$T$43)</c:f>
              <c:numCache>
                <c:formatCode>General</c:formatCode>
                <c:ptCount val="5"/>
                <c:pt idx="0">
                  <c:v>33.32</c:v>
                </c:pt>
                <c:pt idx="1">
                  <c:v>35.49</c:v>
                </c:pt>
                <c:pt idx="2">
                  <c:v>37.61</c:v>
                </c:pt>
                <c:pt idx="3">
                  <c:v>39.479999999999997</c:v>
                </c:pt>
                <c:pt idx="4">
                  <c:v>41.37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56F8-4076-BC07-404A3A4BFB94}"/>
            </c:ext>
          </c:extLst>
        </c:ser>
        <c:ser>
          <c:idx val="41"/>
          <c:order val="42"/>
          <c:tx>
            <c:strRef>
              <c:f>'DPS Now Tag FF'!$A$44</c:f>
              <c:strCache>
                <c:ptCount val="1"/>
              </c:strCache>
            </c:strRef>
          </c:tx>
          <c:spPr>
            <a:ln w="76200" cap="rnd">
              <a:solidFill>
                <a:srgbClr val="00B0F0">
                  <a:alpha val="70000"/>
                </a:srgbClr>
              </a:solidFill>
              <a:round/>
            </a:ln>
            <a:effectLst/>
          </c:spPr>
          <c:marker>
            <c:symbol val="circle"/>
            <c:size val="10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Now Tag FF'!$D$1:$W$1</c15:sqref>
                  </c15:fullRef>
                </c:ext>
              </c:extLst>
              <c:f>('DPS Now Tag FF'!$D$1,'DPS Now Tag FF'!$H$1,'DPS Now Tag FF'!$L$1,'DPS Now Tag FF'!$P$1,'DPS Now Tag FF'!$T$1)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 Tag FF'!$D$44:$W$44</c15:sqref>
                  </c15:fullRef>
                </c:ext>
              </c:extLst>
              <c:f>('DPS Now Tag FF'!$D$44,'DPS Now Tag FF'!$H$44,'DPS Now Tag FF'!$L$44,'DPS Now Tag FF'!$P$44,'DPS Now Tag FF'!$T$44)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56F8-4076-BC07-404A3A4BFB94}"/>
            </c:ext>
          </c:extLst>
        </c:ser>
        <c:ser>
          <c:idx val="42"/>
          <c:order val="43"/>
          <c:tx>
            <c:strRef>
              <c:f>'DPS Now Tag FF'!$A$45</c:f>
              <c:strCache>
                <c:ptCount val="1"/>
                <c:pt idx="0">
                  <c:v>Moltres</c:v>
                </c:pt>
              </c:strCache>
            </c:strRef>
          </c:tx>
          <c:spPr>
            <a:ln w="28575" cap="rnd">
              <a:solidFill>
                <a:srgbClr val="FFC000">
                  <a:alpha val="70000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Now Tag FF'!$D$1:$W$1</c15:sqref>
                  </c15:fullRef>
                </c:ext>
              </c:extLst>
              <c:f>('DPS Now Tag FF'!$D$1,'DPS Now Tag FF'!$H$1,'DPS Now Tag FF'!$L$1,'DPS Now Tag FF'!$P$1,'DPS Now Tag FF'!$T$1)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 Tag FF'!$D$45:$W$45</c15:sqref>
                  </c15:fullRef>
                </c:ext>
              </c:extLst>
              <c:f>('DPS Now Tag FF'!$D$45,'DPS Now Tag FF'!$H$45,'DPS Now Tag FF'!$L$45,'DPS Now Tag FF'!$P$45,'DPS Now Tag FF'!$T$45)</c:f>
              <c:numCache>
                <c:formatCode>General</c:formatCode>
                <c:ptCount val="5"/>
                <c:pt idx="0">
                  <c:v>33.909999999999997</c:v>
                </c:pt>
                <c:pt idx="1">
                  <c:v>36.049999999999997</c:v>
                </c:pt>
                <c:pt idx="2">
                  <c:v>38.15</c:v>
                </c:pt>
                <c:pt idx="3">
                  <c:v>40</c:v>
                </c:pt>
                <c:pt idx="4">
                  <c:v>41.87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56F8-4076-BC07-404A3A4BFB94}"/>
            </c:ext>
          </c:extLst>
        </c:ser>
        <c:ser>
          <c:idx val="0"/>
          <c:order val="1"/>
          <c:tx>
            <c:strRef>
              <c:f>'DPS Now Tag FF'!$A$3</c:f>
              <c:strCache>
                <c:ptCount val="1"/>
              </c:strCache>
            </c:strRef>
          </c:tx>
          <c:spPr>
            <a:ln w="28575" cap="rnd">
              <a:solidFill>
                <a:srgbClr val="00B0F0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Now Tag FF'!$D$1:$W$1</c15:sqref>
                  </c15:fullRef>
                </c:ext>
              </c:extLst>
              <c:f>('DPS Now Tag FF'!$D$1,'DPS Now Tag FF'!$H$1,'DPS Now Tag FF'!$L$1,'DPS Now Tag FF'!$P$1,'DPS Now Tag FF'!$T$1)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 Tag FF'!$D$3:$W$3</c15:sqref>
                  </c15:fullRef>
                </c:ext>
              </c:extLst>
              <c:f>('DPS Now Tag FF'!$D$3,'DPS Now Tag FF'!$H$3,'DPS Now Tag FF'!$L$3,'DPS Now Tag FF'!$P$3,'DPS Now Tag FF'!$T$3)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56F8-4076-BC07-404A3A4BFB94}"/>
            </c:ext>
          </c:extLst>
        </c:ser>
        <c:ser>
          <c:idx val="1"/>
          <c:order val="2"/>
          <c:tx>
            <c:strRef>
              <c:f>'DPS Now Tag FF'!$A$4</c:f>
              <c:strCache>
                <c:ptCount val="1"/>
                <c:pt idx="0">
                  <c:v>Mega Charizard Y</c:v>
                </c:pt>
              </c:strCache>
            </c:strRef>
          </c:tx>
          <c:spPr>
            <a:ln w="28575" cap="rnd">
              <a:solidFill>
                <a:srgbClr val="FFC000">
                  <a:alpha val="70000"/>
                </a:srgbClr>
              </a:solidFill>
              <a:prstDash val="lgDash"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Now Tag FF'!$D$1:$W$1</c15:sqref>
                  </c15:fullRef>
                </c:ext>
              </c:extLst>
              <c:f>('DPS Now Tag FF'!$D$1,'DPS Now Tag FF'!$H$1,'DPS Now Tag FF'!$L$1,'DPS Now Tag FF'!$P$1,'DPS Now Tag FF'!$T$1)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 Tag FF'!$D$4:$W$4</c15:sqref>
                  </c15:fullRef>
                </c:ext>
              </c:extLst>
              <c:f>('DPS Now Tag FF'!$D$4,'DPS Now Tag FF'!$H$4,'DPS Now Tag FF'!$L$4,'DPS Now Tag FF'!$P$4,'DPS Now Tag FF'!$T$4)</c:f>
              <c:numCache>
                <c:formatCode>General</c:formatCode>
                <c:ptCount val="5"/>
                <c:pt idx="0">
                  <c:v>46.37</c:v>
                </c:pt>
                <c:pt idx="1">
                  <c:v>49.17</c:v>
                </c:pt>
                <c:pt idx="2">
                  <c:v>51.91</c:v>
                </c:pt>
                <c:pt idx="3">
                  <c:v>54.32</c:v>
                </c:pt>
                <c:pt idx="4">
                  <c:v>56.77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56F8-4076-BC07-404A3A4BFB94}"/>
            </c:ext>
          </c:extLst>
        </c:ser>
        <c:ser>
          <c:idx val="2"/>
          <c:order val="3"/>
          <c:tx>
            <c:strRef>
              <c:f>'DPS Now Tag FF'!$A$5</c:f>
              <c:strCache>
                <c:ptCount val="1"/>
                <c:pt idx="0">
                  <c:v>Mega Blaziken</c:v>
                </c:pt>
              </c:strCache>
            </c:strRef>
          </c:tx>
          <c:spPr>
            <a:ln w="28575" cap="rnd">
              <a:solidFill>
                <a:srgbClr val="FF0000">
                  <a:alpha val="70000"/>
                </a:srgbClr>
              </a:solidFill>
              <a:prstDash val="lgDash"/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Now Tag FF'!$D$1:$W$1</c15:sqref>
                  </c15:fullRef>
                </c:ext>
              </c:extLst>
              <c:f>('DPS Now Tag FF'!$D$1,'DPS Now Tag FF'!$H$1,'DPS Now Tag FF'!$L$1,'DPS Now Tag FF'!$P$1,'DPS Now Tag FF'!$T$1)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 Tag FF'!$D$5:$W$5</c15:sqref>
                  </c15:fullRef>
                </c:ext>
              </c:extLst>
              <c:f>('DPS Now Tag FF'!$D$5,'DPS Now Tag FF'!$H$5,'DPS Now Tag FF'!$L$5,'DPS Now Tag FF'!$P$5,'DPS Now Tag FF'!$T$5)</c:f>
              <c:numCache>
                <c:formatCode>General</c:formatCode>
                <c:ptCount val="5"/>
                <c:pt idx="0">
                  <c:v>46.17</c:v>
                </c:pt>
                <c:pt idx="1">
                  <c:v>48.94</c:v>
                </c:pt>
                <c:pt idx="2">
                  <c:v>51.65</c:v>
                </c:pt>
                <c:pt idx="3">
                  <c:v>54.05</c:v>
                </c:pt>
                <c:pt idx="4">
                  <c:v>56.48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56F8-4076-BC07-404A3A4BFB94}"/>
            </c:ext>
          </c:extLst>
        </c:ser>
        <c:ser>
          <c:idx val="3"/>
          <c:order val="4"/>
          <c:tx>
            <c:strRef>
              <c:f>'DPS Now Tag FF'!$A$6</c:f>
              <c:strCache>
                <c:ptCount val="1"/>
              </c:strCache>
            </c:strRef>
          </c:tx>
          <c:spPr>
            <a:ln w="28575" cap="rnd">
              <a:solidFill>
                <a:schemeClr val="accent1">
                  <a:alpha val="70000"/>
                </a:scheme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Now Tag FF'!$D$1:$W$1</c15:sqref>
                  </c15:fullRef>
                </c:ext>
              </c:extLst>
              <c:f>('DPS Now Tag FF'!$D$1,'DPS Now Tag FF'!$H$1,'DPS Now Tag FF'!$L$1,'DPS Now Tag FF'!$P$1,'DPS Now Tag FF'!$T$1)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 Tag FF'!$D$6:$W$6</c15:sqref>
                  </c15:fullRef>
                </c:ext>
              </c:extLst>
              <c:f>('DPS Now Tag FF'!$D$6,'DPS Now Tag FF'!$H$6,'DPS Now Tag FF'!$L$6,'DPS Now Tag FF'!$P$6,'DPS Now Tag FF'!$T$6)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56F8-4076-BC07-404A3A4BFB94}"/>
            </c:ext>
          </c:extLst>
        </c:ser>
        <c:ser>
          <c:idx val="4"/>
          <c:order val="5"/>
          <c:tx>
            <c:strRef>
              <c:f>'DPS Now Tag FF'!$A$7</c:f>
              <c:strCache>
                <c:ptCount val="1"/>
              </c:strCache>
            </c:strRef>
          </c:tx>
          <c:spPr>
            <a:ln w="76200" cap="rnd">
              <a:solidFill>
                <a:schemeClr val="accent1"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10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Now Tag FF'!$D$1:$W$1</c15:sqref>
                  </c15:fullRef>
                </c:ext>
              </c:extLst>
              <c:f>('DPS Now Tag FF'!$D$1,'DPS Now Tag FF'!$H$1,'DPS Now Tag FF'!$L$1,'DPS Now Tag FF'!$P$1,'DPS Now Tag FF'!$T$1)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 Tag FF'!$D$7:$W$7</c15:sqref>
                  </c15:fullRef>
                </c:ext>
              </c:extLst>
              <c:f>('DPS Now Tag FF'!$D$7,'DPS Now Tag FF'!$H$7,'DPS Now Tag FF'!$L$7,'DPS Now Tag FF'!$P$7,'DPS Now Tag FF'!$T$7)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A-56F8-4076-BC07-404A3A4BFB94}"/>
            </c:ext>
          </c:extLst>
        </c:ser>
        <c:ser>
          <c:idx val="5"/>
          <c:order val="6"/>
          <c:tx>
            <c:strRef>
              <c:f>'DPS Now Tag FF'!$A$8</c:f>
              <c:strCache>
                <c:ptCount val="1"/>
              </c:strCache>
            </c:strRef>
          </c:tx>
          <c:spPr>
            <a:ln w="28575" cap="rnd">
              <a:solidFill>
                <a:srgbClr val="99CC00">
                  <a:alpha val="69804"/>
                </a:srgb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99CC00"/>
              </a:solidFill>
              <a:ln w="9525">
                <a:solidFill>
                  <a:srgbClr val="99CC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Now Tag FF'!$D$1:$W$1</c15:sqref>
                  </c15:fullRef>
                </c:ext>
              </c:extLst>
              <c:f>('DPS Now Tag FF'!$D$1,'DPS Now Tag FF'!$H$1,'DPS Now Tag FF'!$L$1,'DPS Now Tag FF'!$P$1,'DPS Now Tag FF'!$T$1)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 Tag FF'!$D$8:$W$8</c15:sqref>
                  </c15:fullRef>
                </c:ext>
              </c:extLst>
              <c:f>('DPS Now Tag FF'!$D$8,'DPS Now Tag FF'!$H$8,'DPS Now Tag FF'!$L$8,'DPS Now Tag FF'!$P$8,'DPS Now Tag FF'!$T$8)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B-56F8-4076-BC07-404A3A4BFB94}"/>
            </c:ext>
          </c:extLst>
        </c:ser>
        <c:ser>
          <c:idx val="6"/>
          <c:order val="7"/>
          <c:tx>
            <c:strRef>
              <c:f>'DPS Now Tag FF'!$A$9</c:f>
              <c:strCache>
                <c:ptCount val="1"/>
              </c:strCache>
            </c:strRef>
          </c:tx>
          <c:spPr>
            <a:ln w="28575" cap="rnd">
              <a:solidFill>
                <a:schemeClr val="accent2">
                  <a:lumMod val="75000"/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75000"/>
                </a:schemeClr>
              </a:solidFill>
              <a:ln w="9525">
                <a:solidFill>
                  <a:schemeClr val="accent2">
                    <a:lumMod val="75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Now Tag FF'!$D$1:$W$1</c15:sqref>
                  </c15:fullRef>
                </c:ext>
              </c:extLst>
              <c:f>('DPS Now Tag FF'!$D$1,'DPS Now Tag FF'!$H$1,'DPS Now Tag FF'!$L$1,'DPS Now Tag FF'!$P$1,'DPS Now Tag FF'!$T$1)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 Tag FF'!$D$9:$W$9</c15:sqref>
                  </c15:fullRef>
                </c:ext>
              </c:extLst>
              <c:f>('DPS Now Tag FF'!$D$9,'DPS Now Tag FF'!$H$9,'DPS Now Tag FF'!$L$9,'DPS Now Tag FF'!$P$9,'DPS Now Tag FF'!$T$9)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C-56F8-4076-BC07-404A3A4BFB94}"/>
            </c:ext>
          </c:extLst>
        </c:ser>
        <c:ser>
          <c:idx val="7"/>
          <c:order val="8"/>
          <c:tx>
            <c:strRef>
              <c:f>'DPS Now Tag FF'!$A$10</c:f>
              <c:strCache>
                <c:ptCount val="1"/>
              </c:strCache>
            </c:strRef>
          </c:tx>
          <c:spPr>
            <a:ln w="57150" cap="rnd" cmpd="tri">
              <a:solidFill>
                <a:srgbClr val="3333FF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8"/>
            <c:spPr>
              <a:solidFill>
                <a:srgbClr val="3333FF"/>
              </a:solidFill>
              <a:ln w="9525">
                <a:solidFill>
                  <a:srgbClr val="3333FF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Now Tag FF'!$D$1:$W$1</c15:sqref>
                  </c15:fullRef>
                </c:ext>
              </c:extLst>
              <c:f>('DPS Now Tag FF'!$D$1,'DPS Now Tag FF'!$H$1,'DPS Now Tag FF'!$L$1,'DPS Now Tag FF'!$P$1,'DPS Now Tag FF'!$T$1)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 Tag FF'!$D$10:$W$10</c15:sqref>
                  </c15:fullRef>
                </c:ext>
              </c:extLst>
              <c:f>('DPS Now Tag FF'!$D$10,'DPS Now Tag FF'!$H$10,'DPS Now Tag FF'!$L$10,'DPS Now Tag FF'!$P$10,'DPS Now Tag FF'!$T$10)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D-56F8-4076-BC07-404A3A4BFB94}"/>
            </c:ext>
          </c:extLst>
        </c:ser>
        <c:ser>
          <c:idx val="8"/>
          <c:order val="9"/>
          <c:tx>
            <c:strRef>
              <c:f>'DPS Now Tag FF'!$A$11</c:f>
              <c:strCache>
                <c:ptCount val="1"/>
              </c:strCache>
            </c:strRef>
          </c:tx>
          <c:spPr>
            <a:ln w="28575" cap="rnd">
              <a:solidFill>
                <a:schemeClr val="bg1">
                  <a:lumMod val="50000"/>
                  <a:alpha val="70000"/>
                </a:scheme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chemeClr val="bg1">
                  <a:lumMod val="50000"/>
                </a:schemeClr>
              </a:solidFill>
              <a:ln w="9525">
                <a:solidFill>
                  <a:schemeClr val="bg1">
                    <a:lumMod val="5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Now Tag FF'!$D$1:$W$1</c15:sqref>
                  </c15:fullRef>
                </c:ext>
              </c:extLst>
              <c:f>('DPS Now Tag FF'!$D$1,'DPS Now Tag FF'!$H$1,'DPS Now Tag FF'!$L$1,'DPS Now Tag FF'!$P$1,'DPS Now Tag FF'!$T$1)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 Tag FF'!$D$11:$W$11</c15:sqref>
                  </c15:fullRef>
                </c:ext>
              </c:extLst>
              <c:f>('DPS Now Tag FF'!$D$11,'DPS Now Tag FF'!$H$11,'DPS Now Tag FF'!$L$11,'DPS Now Tag FF'!$P$11,'DPS Now Tag FF'!$T$11)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E-56F8-4076-BC07-404A3A4BFB94}"/>
            </c:ext>
          </c:extLst>
        </c:ser>
        <c:ser>
          <c:idx val="9"/>
          <c:order val="10"/>
          <c:tx>
            <c:strRef>
              <c:f>'DPS Now Tag FF'!$A$12</c:f>
              <c:strCache>
                <c:ptCount val="1"/>
              </c:strCache>
            </c:strRef>
          </c:tx>
          <c:spPr>
            <a:ln w="76200" cap="rnd">
              <a:solidFill>
                <a:srgbClr val="33CCCC">
                  <a:alpha val="69804"/>
                </a:srgbClr>
              </a:solidFill>
              <a:prstDash val="solid"/>
              <a:round/>
            </a:ln>
            <a:effectLst/>
          </c:spPr>
          <c:marker>
            <c:symbol val="circle"/>
            <c:size val="10"/>
            <c:spPr>
              <a:solidFill>
                <a:srgbClr val="33CCCC"/>
              </a:solidFill>
              <a:ln w="9525">
                <a:solidFill>
                  <a:srgbClr val="33CCCC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Now Tag FF'!$D$1:$W$1</c15:sqref>
                  </c15:fullRef>
                </c:ext>
              </c:extLst>
              <c:f>('DPS Now Tag FF'!$D$1,'DPS Now Tag FF'!$H$1,'DPS Now Tag FF'!$L$1,'DPS Now Tag FF'!$P$1,'DPS Now Tag FF'!$T$1)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 Tag FF'!$D$12:$W$12</c15:sqref>
                  </c15:fullRef>
                </c:ext>
              </c:extLst>
              <c:f>('DPS Now Tag FF'!$D$12,'DPS Now Tag FF'!$H$12,'DPS Now Tag FF'!$L$12,'DPS Now Tag FF'!$P$12,'DPS Now Tag FF'!$T$12)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F-56F8-4076-BC07-404A3A4BFB94}"/>
            </c:ext>
          </c:extLst>
        </c:ser>
        <c:ser>
          <c:idx val="10"/>
          <c:order val="11"/>
          <c:tx>
            <c:strRef>
              <c:f>'DPS Now Tag FF'!$A$13</c:f>
              <c:strCache>
                <c:ptCount val="1"/>
              </c:strCache>
            </c:strRef>
          </c:tx>
          <c:spPr>
            <a:ln w="28575" cap="rnd">
              <a:solidFill>
                <a:schemeClr val="accent1">
                  <a:alpha val="70000"/>
                </a:scheme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Now Tag FF'!$D$1:$W$1</c15:sqref>
                  </c15:fullRef>
                </c:ext>
              </c:extLst>
              <c:f>('DPS Now Tag FF'!$D$1,'DPS Now Tag FF'!$H$1,'DPS Now Tag FF'!$L$1,'DPS Now Tag FF'!$P$1,'DPS Now Tag FF'!$T$1)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 Tag FF'!$D$13:$W$13</c15:sqref>
                  </c15:fullRef>
                </c:ext>
              </c:extLst>
              <c:f>('DPS Now Tag FF'!$D$13,'DPS Now Tag FF'!$H$13,'DPS Now Tag FF'!$L$13,'DPS Now Tag FF'!$P$13,'DPS Now Tag FF'!$T$13)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0-56F8-4076-BC07-404A3A4BFB94}"/>
            </c:ext>
          </c:extLst>
        </c:ser>
        <c:ser>
          <c:idx val="11"/>
          <c:order val="12"/>
          <c:tx>
            <c:strRef>
              <c:f>'DPS Now Tag FF'!$A$14</c:f>
              <c:strCache>
                <c:ptCount val="1"/>
              </c:strCache>
            </c:strRef>
          </c:tx>
          <c:spPr>
            <a:ln w="28575" cap="rnd">
              <a:solidFill>
                <a:srgbClr val="00B0F0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Now Tag FF'!$D$1:$W$1</c15:sqref>
                  </c15:fullRef>
                </c:ext>
              </c:extLst>
              <c:f>('DPS Now Tag FF'!$D$1,'DPS Now Tag FF'!$H$1,'DPS Now Tag FF'!$L$1,'DPS Now Tag FF'!$P$1,'DPS Now Tag FF'!$T$1)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 Tag FF'!$D$14:$W$14</c15:sqref>
                  </c15:fullRef>
                </c:ext>
              </c:extLst>
              <c:f>('DPS Now Tag FF'!$D$14,'DPS Now Tag FF'!$H$14,'DPS Now Tag FF'!$L$14,'DPS Now Tag FF'!$P$14,'DPS Now Tag FF'!$T$14)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1-56F8-4076-BC07-404A3A4BFB94}"/>
            </c:ext>
          </c:extLst>
        </c:ser>
        <c:ser>
          <c:idx val="12"/>
          <c:order val="13"/>
          <c:tx>
            <c:strRef>
              <c:f>'DPS Now Tag FF'!$A$15</c:f>
              <c:strCache>
                <c:ptCount val="1"/>
              </c:strCache>
            </c:strRef>
          </c:tx>
          <c:spPr>
            <a:ln w="28575" cap="rnd">
              <a:solidFill>
                <a:schemeClr val="accent2">
                  <a:lumMod val="75000"/>
                  <a:alpha val="70000"/>
                </a:scheme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75000"/>
                </a:schemeClr>
              </a:solidFill>
              <a:ln w="9525">
                <a:solidFill>
                  <a:schemeClr val="accent2">
                    <a:lumMod val="75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Now Tag FF'!$D$1:$W$1</c15:sqref>
                  </c15:fullRef>
                </c:ext>
              </c:extLst>
              <c:f>('DPS Now Tag FF'!$D$1,'DPS Now Tag FF'!$H$1,'DPS Now Tag FF'!$L$1,'DPS Now Tag FF'!$P$1,'DPS Now Tag FF'!$T$1)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 Tag FF'!$D$15:$W$15</c15:sqref>
                  </c15:fullRef>
                </c:ext>
              </c:extLst>
              <c:f>('DPS Now Tag FF'!$D$15,'DPS Now Tag FF'!$H$15,'DPS Now Tag FF'!$L$15,'DPS Now Tag FF'!$P$15,'DPS Now Tag FF'!$T$15)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2-56F8-4076-BC07-404A3A4BFB94}"/>
            </c:ext>
          </c:extLst>
        </c:ser>
        <c:ser>
          <c:idx val="13"/>
          <c:order val="14"/>
          <c:tx>
            <c:strRef>
              <c:f>'DPS Now Tag FF'!$A$16</c:f>
              <c:strCache>
                <c:ptCount val="1"/>
              </c:strCache>
            </c:strRef>
          </c:tx>
          <c:spPr>
            <a:ln w="76200" cap="rnd">
              <a:solidFill>
                <a:srgbClr val="3333FF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10"/>
            <c:spPr>
              <a:solidFill>
                <a:srgbClr val="3333FF"/>
              </a:solidFill>
              <a:ln w="9525">
                <a:solidFill>
                  <a:srgbClr val="3333FF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Now Tag FF'!$D$1:$W$1</c15:sqref>
                  </c15:fullRef>
                </c:ext>
              </c:extLst>
              <c:f>('DPS Now Tag FF'!$D$1,'DPS Now Tag FF'!$H$1,'DPS Now Tag FF'!$L$1,'DPS Now Tag FF'!$P$1,'DPS Now Tag FF'!$T$1)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 Tag FF'!$D$16:$W$16</c15:sqref>
                  </c15:fullRef>
                </c:ext>
              </c:extLst>
              <c:f>('DPS Now Tag FF'!$D$16,'DPS Now Tag FF'!$H$16,'DPS Now Tag FF'!$L$16,'DPS Now Tag FF'!$P$16,'DPS Now Tag FF'!$T$16)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3-56F8-4076-BC07-404A3A4BFB94}"/>
            </c:ext>
          </c:extLst>
        </c:ser>
        <c:ser>
          <c:idx val="14"/>
          <c:order val="15"/>
          <c:tx>
            <c:strRef>
              <c:f>'DPS Now Tag FF'!$A$17</c:f>
              <c:strCache>
                <c:ptCount val="1"/>
                <c:pt idx="0">
                  <c:v>Shadow Moltres</c:v>
                </c:pt>
              </c:strCache>
            </c:strRef>
          </c:tx>
          <c:spPr>
            <a:ln w="28575" cap="rnd">
              <a:solidFill>
                <a:srgbClr val="FFC000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Now Tag FF'!$D$1:$W$1</c15:sqref>
                  </c15:fullRef>
                </c:ext>
              </c:extLst>
              <c:f>('DPS Now Tag FF'!$D$1,'DPS Now Tag FF'!$H$1,'DPS Now Tag FF'!$L$1,'DPS Now Tag FF'!$P$1,'DPS Now Tag FF'!$T$1)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 Tag FF'!$D$17:$W$17</c15:sqref>
                  </c15:fullRef>
                </c:ext>
              </c:extLst>
              <c:f>('DPS Now Tag FF'!$D$17,'DPS Now Tag FF'!$H$17,'DPS Now Tag FF'!$L$17,'DPS Now Tag FF'!$P$17,'DPS Now Tag FF'!$T$17)</c:f>
              <c:numCache>
                <c:formatCode>General</c:formatCode>
                <c:ptCount val="5"/>
                <c:pt idx="0">
                  <c:v>38.85</c:v>
                </c:pt>
                <c:pt idx="1">
                  <c:v>41.33</c:v>
                </c:pt>
                <c:pt idx="2">
                  <c:v>43.75</c:v>
                </c:pt>
                <c:pt idx="3">
                  <c:v>45.88</c:v>
                </c:pt>
                <c:pt idx="4">
                  <c:v>48.05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4-56F8-4076-BC07-404A3A4BFB94}"/>
            </c:ext>
          </c:extLst>
        </c:ser>
        <c:ser>
          <c:idx val="15"/>
          <c:order val="16"/>
          <c:tx>
            <c:strRef>
              <c:f>'DPS Now Tag FF'!$A$18</c:f>
              <c:strCache>
                <c:ptCount val="1"/>
                <c:pt idx="0">
                  <c:v>Shadow Ho-Oh</c:v>
                </c:pt>
              </c:strCache>
            </c:strRef>
          </c:tx>
          <c:spPr>
            <a:ln w="12700" cap="rnd">
              <a:solidFill>
                <a:srgbClr val="FF0000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3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Now Tag FF'!$D$1:$W$1</c15:sqref>
                  </c15:fullRef>
                </c:ext>
              </c:extLst>
              <c:f>('DPS Now Tag FF'!$D$1,'DPS Now Tag FF'!$H$1,'DPS Now Tag FF'!$L$1,'DPS Now Tag FF'!$P$1,'DPS Now Tag FF'!$T$1)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 Tag FF'!$D$18:$W$18</c15:sqref>
                  </c15:fullRef>
                </c:ext>
              </c:extLst>
              <c:f>('DPS Now Tag FF'!$D$18,'DPS Now Tag FF'!$H$18,'DPS Now Tag FF'!$L$18,'DPS Now Tag FF'!$P$18,'DPS Now Tag FF'!$T$18)</c:f>
              <c:numCache>
                <c:formatCode>General</c:formatCode>
                <c:ptCount val="5"/>
                <c:pt idx="0">
                  <c:v>38.96</c:v>
                </c:pt>
                <c:pt idx="1">
                  <c:v>41.43</c:v>
                </c:pt>
                <c:pt idx="2">
                  <c:v>43.85</c:v>
                </c:pt>
                <c:pt idx="3">
                  <c:v>45.99</c:v>
                </c:pt>
                <c:pt idx="4">
                  <c:v>48.15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5-56F8-4076-BC07-404A3A4BFB94}"/>
            </c:ext>
          </c:extLst>
        </c:ser>
        <c:ser>
          <c:idx val="16"/>
          <c:order val="17"/>
          <c:tx>
            <c:strRef>
              <c:f>'DPS Now Tag FF'!$A$19</c:f>
              <c:strCache>
                <c:ptCount val="1"/>
              </c:strCache>
            </c:strRef>
          </c:tx>
          <c:spPr>
            <a:ln w="76200" cap="rnd">
              <a:solidFill>
                <a:schemeClr val="bg1">
                  <a:lumMod val="50000"/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10"/>
            <c:spPr>
              <a:solidFill>
                <a:schemeClr val="bg1">
                  <a:lumMod val="50000"/>
                </a:schemeClr>
              </a:solidFill>
              <a:ln w="9525">
                <a:solidFill>
                  <a:schemeClr val="bg1">
                    <a:lumMod val="5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Now Tag FF'!$D$1:$W$1</c15:sqref>
                  </c15:fullRef>
                </c:ext>
              </c:extLst>
              <c:f>('DPS Now Tag FF'!$D$1,'DPS Now Tag FF'!$H$1,'DPS Now Tag FF'!$L$1,'DPS Now Tag FF'!$P$1,'DPS Now Tag FF'!$T$1)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 Tag FF'!$D$19:$W$19</c15:sqref>
                  </c15:fullRef>
                </c:ext>
              </c:extLst>
              <c:f>('DPS Now Tag FF'!$D$19,'DPS Now Tag FF'!$H$19,'DPS Now Tag FF'!$L$19,'DPS Now Tag FF'!$P$19,'DPS Now Tag FF'!$T$19)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6-56F8-4076-BC07-404A3A4BFB94}"/>
            </c:ext>
          </c:extLst>
        </c:ser>
        <c:ser>
          <c:idx val="17"/>
          <c:order val="18"/>
          <c:tx>
            <c:strRef>
              <c:f>'DPS Now Tag FF'!$A$20</c:f>
              <c:strCache>
                <c:ptCount val="1"/>
                <c:pt idx="0">
                  <c:v>Shadow Entei</c:v>
                </c:pt>
              </c:strCache>
            </c:strRef>
          </c:tx>
          <c:spPr>
            <a:ln w="28575" cap="rnd">
              <a:solidFill>
                <a:schemeClr val="accent2">
                  <a:lumMod val="75000"/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75000"/>
                </a:schemeClr>
              </a:solidFill>
              <a:ln w="9525">
                <a:solidFill>
                  <a:schemeClr val="accent2">
                    <a:lumMod val="75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Now Tag FF'!$D$1:$W$1</c15:sqref>
                  </c15:fullRef>
                </c:ext>
              </c:extLst>
              <c:f>('DPS Now Tag FF'!$D$1,'DPS Now Tag FF'!$H$1,'DPS Now Tag FF'!$L$1,'DPS Now Tag FF'!$P$1,'DPS Now Tag FF'!$T$1)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 Tag FF'!$D$20:$W$20</c15:sqref>
                  </c15:fullRef>
                </c:ext>
              </c:extLst>
              <c:f>('DPS Now Tag FF'!$D$20,'DPS Now Tag FF'!$H$20,'DPS Now Tag FF'!$L$20,'DPS Now Tag FF'!$P$20,'DPS Now Tag FF'!$T$20)</c:f>
              <c:numCache>
                <c:formatCode>General</c:formatCode>
                <c:ptCount val="5"/>
                <c:pt idx="0">
                  <c:v>39.28</c:v>
                </c:pt>
                <c:pt idx="1">
                  <c:v>41.73</c:v>
                </c:pt>
                <c:pt idx="2">
                  <c:v>44.12</c:v>
                </c:pt>
                <c:pt idx="3">
                  <c:v>46.23</c:v>
                </c:pt>
                <c:pt idx="4">
                  <c:v>48.37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7-56F8-4076-BC07-404A3A4BFB94}"/>
            </c:ext>
          </c:extLst>
        </c:ser>
        <c:ser>
          <c:idx val="18"/>
          <c:order val="19"/>
          <c:tx>
            <c:strRef>
              <c:f>'DPS Now Tag FF'!$A$21</c:f>
              <c:strCache>
                <c:ptCount val="1"/>
                <c:pt idx="0">
                  <c:v>Mega Charizard X</c:v>
                </c:pt>
              </c:strCache>
            </c:strRef>
          </c:tx>
          <c:spPr>
            <a:ln w="9525" cap="rnd">
              <a:solidFill>
                <a:schemeClr val="tx1">
                  <a:alpha val="70000"/>
                </a:schemeClr>
              </a:solidFill>
              <a:prstDash val="lgDash"/>
              <a:round/>
            </a:ln>
            <a:effectLst/>
          </c:spPr>
          <c:marker>
            <c:symbol val="circle"/>
            <c:size val="2"/>
            <c:spPr>
              <a:solidFill>
                <a:schemeClr val="tx1"/>
              </a:solidFill>
              <a:ln w="9525">
                <a:solidFill>
                  <a:schemeClr val="tx1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Now Tag FF'!$D$1:$W$1</c15:sqref>
                  </c15:fullRef>
                </c:ext>
              </c:extLst>
              <c:f>('DPS Now Tag FF'!$D$1,'DPS Now Tag FF'!$H$1,'DPS Now Tag FF'!$L$1,'DPS Now Tag FF'!$P$1,'DPS Now Tag FF'!$T$1)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 Tag FF'!$D$21:$W$21</c15:sqref>
                  </c15:fullRef>
                </c:ext>
              </c:extLst>
              <c:f>('DPS Now Tag FF'!$D$21,'DPS Now Tag FF'!$H$21,'DPS Now Tag FF'!$L$21,'DPS Now Tag FF'!$P$21,'DPS Now Tag FF'!$T$21)</c:f>
              <c:numCache>
                <c:formatCode>General</c:formatCode>
                <c:ptCount val="5"/>
                <c:pt idx="0">
                  <c:v>40.119999999999997</c:v>
                </c:pt>
                <c:pt idx="1">
                  <c:v>42.54</c:v>
                </c:pt>
                <c:pt idx="2">
                  <c:v>44.9</c:v>
                </c:pt>
                <c:pt idx="3">
                  <c:v>46.99</c:v>
                </c:pt>
                <c:pt idx="4">
                  <c:v>49.1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8-56F8-4076-BC07-404A3A4BFB94}"/>
            </c:ext>
          </c:extLst>
        </c:ser>
        <c:ser>
          <c:idx val="19"/>
          <c:order val="20"/>
          <c:tx>
            <c:strRef>
              <c:f>'DPS Now Tag FF'!$A$22</c:f>
              <c:strCache>
                <c:ptCount val="1"/>
              </c:strCache>
            </c:strRef>
          </c:tx>
          <c:spPr>
            <a:ln w="76200" cap="rnd">
              <a:solidFill>
                <a:srgbClr val="F17FE3">
                  <a:alpha val="69804"/>
                </a:srgbClr>
              </a:solidFill>
              <a:prstDash val="lgDash"/>
              <a:round/>
            </a:ln>
            <a:effectLst/>
          </c:spPr>
          <c:marker>
            <c:symbol val="circle"/>
            <c:size val="10"/>
            <c:spPr>
              <a:solidFill>
                <a:srgbClr val="F17FE3"/>
              </a:solidFill>
              <a:ln w="9525">
                <a:solidFill>
                  <a:srgbClr val="F17FE3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Now Tag FF'!$D$1:$W$1</c15:sqref>
                  </c15:fullRef>
                </c:ext>
              </c:extLst>
              <c:f>('DPS Now Tag FF'!$D$1,'DPS Now Tag FF'!$H$1,'DPS Now Tag FF'!$L$1,'DPS Now Tag FF'!$P$1,'DPS Now Tag FF'!$T$1)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 Tag FF'!$D$22:$W$22</c15:sqref>
                  </c15:fullRef>
                </c:ext>
              </c:extLst>
              <c:f>('DPS Now Tag FF'!$D$22,'DPS Now Tag FF'!$H$22,'DPS Now Tag FF'!$L$22,'DPS Now Tag FF'!$P$22,'DPS Now Tag FF'!$T$22)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9-56F8-4076-BC07-404A3A4BFB94}"/>
            </c:ext>
          </c:extLst>
        </c:ser>
        <c:ser>
          <c:idx val="20"/>
          <c:order val="21"/>
          <c:tx>
            <c:strRef>
              <c:f>'DPS Now Tag FF'!$A$23</c:f>
              <c:strCache>
                <c:ptCount val="1"/>
              </c:strCache>
            </c:strRef>
          </c:tx>
          <c:spPr>
            <a:ln w="28575" cap="rnd">
              <a:solidFill>
                <a:schemeClr val="accent2">
                  <a:alpha val="70000"/>
                </a:schemeClr>
              </a:solidFill>
              <a:prstDash val="lgDash"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Now Tag FF'!$D$1:$W$1</c15:sqref>
                  </c15:fullRef>
                </c:ext>
              </c:extLst>
              <c:f>('DPS Now Tag FF'!$D$1,'DPS Now Tag FF'!$H$1,'DPS Now Tag FF'!$L$1,'DPS Now Tag FF'!$P$1,'DPS Now Tag FF'!$T$1)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 Tag FF'!$D$23:$W$23</c15:sqref>
                  </c15:fullRef>
                </c:ext>
              </c:extLst>
              <c:f>('DPS Now Tag FF'!$D$23,'DPS Now Tag FF'!$H$23,'DPS Now Tag FF'!$L$23,'DPS Now Tag FF'!$P$23,'DPS Now Tag FF'!$T$23)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A-56F8-4076-BC07-404A3A4BFB94}"/>
            </c:ext>
          </c:extLst>
        </c:ser>
        <c:ser>
          <c:idx val="21"/>
          <c:order val="22"/>
          <c:tx>
            <c:strRef>
              <c:f>'DPS Now Tag FF'!$A$24</c:f>
              <c:strCache>
                <c:ptCount val="1"/>
                <c:pt idx="0">
                  <c:v>Reshiram</c:v>
                </c:pt>
              </c:strCache>
            </c:strRef>
          </c:tx>
          <c:spPr>
            <a:ln w="57150" cap="rnd">
              <a:solidFill>
                <a:schemeClr val="accent1">
                  <a:alpha val="70000"/>
                </a:schemeClr>
              </a:solidFill>
              <a:prstDash val="solid"/>
              <a:round/>
            </a:ln>
            <a:effectLst/>
          </c:spPr>
          <c:marker>
            <c:symbol val="circle"/>
            <c:size val="8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Pt>
            <c:idx val="1"/>
            <c:marker>
              <c:symbol val="circle"/>
              <c:size val="8"/>
              <c:spPr>
                <a:solidFill>
                  <a:schemeClr val="accent1"/>
                </a:solidFill>
                <a:ln w="9525">
                  <a:solidFill>
                    <a:schemeClr val="accent1"/>
                  </a:solidFill>
                </a:ln>
                <a:effectLst/>
              </c:spPr>
            </c:marker>
            <c:bubble3D val="0"/>
            <c:spPr>
              <a:ln w="57150" cap="rnd">
                <a:solidFill>
                  <a:schemeClr val="accent1">
                    <a:alpha val="70000"/>
                  </a:schemeClr>
                </a:solidFill>
                <a:prstDash val="solid"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1C-56F8-4076-BC07-404A3A4BFB94}"/>
              </c:ext>
            </c:extLst>
          </c:dPt>
          <c:cat>
            <c:numRef>
              <c:extLst>
                <c:ext xmlns:c15="http://schemas.microsoft.com/office/drawing/2012/chart" uri="{02D57815-91ED-43cb-92C2-25804820EDAC}">
                  <c15:fullRef>
                    <c15:sqref>'DPS Now Tag FF'!$D$1:$W$1</c15:sqref>
                  </c15:fullRef>
                </c:ext>
              </c:extLst>
              <c:f>('DPS Now Tag FF'!$D$1,'DPS Now Tag FF'!$H$1,'DPS Now Tag FF'!$L$1,'DPS Now Tag FF'!$P$1,'DPS Now Tag FF'!$T$1)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 Tag FF'!$D$24:$W$24</c15:sqref>
                  </c15:fullRef>
                </c:ext>
              </c:extLst>
              <c:f>('DPS Now Tag FF'!$D$24,'DPS Now Tag FF'!$H$24,'DPS Now Tag FF'!$L$24,'DPS Now Tag FF'!$P$24,'DPS Now Tag FF'!$T$24)</c:f>
              <c:numCache>
                <c:formatCode>General</c:formatCode>
                <c:ptCount val="5"/>
                <c:pt idx="0">
                  <c:v>38.979999999999997</c:v>
                </c:pt>
                <c:pt idx="1">
                  <c:v>41.42</c:v>
                </c:pt>
                <c:pt idx="2">
                  <c:v>43.81</c:v>
                </c:pt>
                <c:pt idx="3">
                  <c:v>45.92</c:v>
                </c:pt>
                <c:pt idx="4">
                  <c:v>48.05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D-56F8-4076-BC07-404A3A4BFB94}"/>
            </c:ext>
          </c:extLst>
        </c:ser>
        <c:ser>
          <c:idx val="22"/>
          <c:order val="23"/>
          <c:tx>
            <c:strRef>
              <c:f>'DPS Now Tag FF'!$A$25</c:f>
              <c:strCache>
                <c:ptCount val="1"/>
              </c:strCache>
            </c:strRef>
          </c:tx>
          <c:spPr>
            <a:ln w="28575" cap="rnd">
              <a:solidFill>
                <a:srgbClr val="99CC00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99CC00"/>
              </a:solidFill>
              <a:ln w="9525">
                <a:solidFill>
                  <a:srgbClr val="99CC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Now Tag FF'!$D$1:$W$1</c15:sqref>
                  </c15:fullRef>
                </c:ext>
              </c:extLst>
              <c:f>('DPS Now Tag FF'!$D$1,'DPS Now Tag FF'!$H$1,'DPS Now Tag FF'!$L$1,'DPS Now Tag FF'!$P$1,'DPS Now Tag FF'!$T$1)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 Tag FF'!$D$25:$W$25</c15:sqref>
                  </c15:fullRef>
                </c:ext>
              </c:extLst>
              <c:f>('DPS Now Tag FF'!$D$25,'DPS Now Tag FF'!$H$25,'DPS Now Tag FF'!$L$25,'DPS Now Tag FF'!$P$25,'DPS Now Tag FF'!$T$25)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E-56F8-4076-BC07-404A3A4BFB94}"/>
            </c:ext>
          </c:extLst>
        </c:ser>
        <c:ser>
          <c:idx val="23"/>
          <c:order val="24"/>
          <c:tx>
            <c:strRef>
              <c:f>'DPS Now Tag FF'!$A$26</c:f>
              <c:strCache>
                <c:ptCount val="1"/>
              </c:strCache>
            </c:strRef>
          </c:tx>
          <c:spPr>
            <a:ln w="76200" cap="rnd">
              <a:solidFill>
                <a:srgbClr val="00B0F0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10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Now Tag FF'!$D$1:$W$1</c15:sqref>
                  </c15:fullRef>
                </c:ext>
              </c:extLst>
              <c:f>('DPS Now Tag FF'!$D$1,'DPS Now Tag FF'!$H$1,'DPS Now Tag FF'!$L$1,'DPS Now Tag FF'!$P$1,'DPS Now Tag FF'!$T$1)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 Tag FF'!$D$26:$W$26</c15:sqref>
                  </c15:fullRef>
                </c:ext>
              </c:extLst>
              <c:f>('DPS Now Tag FF'!$D$26,'DPS Now Tag FF'!$H$26,'DPS Now Tag FF'!$L$26,'DPS Now Tag FF'!$P$26,'DPS Now Tag FF'!$T$26)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F-56F8-4076-BC07-404A3A4BFB94}"/>
            </c:ext>
          </c:extLst>
        </c:ser>
        <c:ser>
          <c:idx val="24"/>
          <c:order val="25"/>
          <c:tx>
            <c:strRef>
              <c:f>'DPS Now Tag FF'!$A$27</c:f>
              <c:strCache>
                <c:ptCount val="1"/>
              </c:strCache>
            </c:strRef>
          </c:tx>
          <c:spPr>
            <a:ln w="76200" cap="rnd">
              <a:solidFill>
                <a:srgbClr val="FF0000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10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Now Tag FF'!$D$1:$W$1</c15:sqref>
                  </c15:fullRef>
                </c:ext>
              </c:extLst>
              <c:f>('DPS Now Tag FF'!$D$1,'DPS Now Tag FF'!$H$1,'DPS Now Tag FF'!$L$1,'DPS Now Tag FF'!$P$1,'DPS Now Tag FF'!$T$1)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 Tag FF'!$D$27:$W$27</c15:sqref>
                  </c15:fullRef>
                </c:ext>
              </c:extLst>
              <c:f>('DPS Now Tag FF'!$D$27,'DPS Now Tag FF'!$H$27,'DPS Now Tag FF'!$L$27,'DPS Now Tag FF'!$P$27,'DPS Now Tag FF'!$T$27)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0-56F8-4076-BC07-404A3A4BFB94}"/>
            </c:ext>
          </c:extLst>
        </c:ser>
        <c:ser>
          <c:idx val="25"/>
          <c:order val="26"/>
          <c:tx>
            <c:strRef>
              <c:f>'DPS Now Tag FF'!$A$28</c:f>
              <c:strCache>
                <c:ptCount val="1"/>
                <c:pt idx="0">
                  <c:v>Mega Houndoom</c:v>
                </c:pt>
              </c:strCache>
            </c:strRef>
          </c:tx>
          <c:spPr>
            <a:ln w="9525" cap="rnd">
              <a:solidFill>
                <a:schemeClr val="tx1">
                  <a:alpha val="70000"/>
                </a:schemeClr>
              </a:solidFill>
              <a:prstDash val="lgDash"/>
              <a:round/>
            </a:ln>
            <a:effectLst/>
          </c:spPr>
          <c:marker>
            <c:symbol val="circle"/>
            <c:size val="2"/>
            <c:spPr>
              <a:solidFill>
                <a:schemeClr val="tx1"/>
              </a:solidFill>
              <a:ln w="9525">
                <a:solidFill>
                  <a:schemeClr val="tx1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Now Tag FF'!$D$1:$W$1</c15:sqref>
                  </c15:fullRef>
                </c:ext>
              </c:extLst>
              <c:f>('DPS Now Tag FF'!$D$1,'DPS Now Tag FF'!$H$1,'DPS Now Tag FF'!$L$1,'DPS Now Tag FF'!$P$1,'DPS Now Tag FF'!$T$1)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 Tag FF'!$D$28:$W$28</c15:sqref>
                  </c15:fullRef>
                </c:ext>
              </c:extLst>
              <c:f>('DPS Now Tag FF'!$D$28,'DPS Now Tag FF'!$H$28,'DPS Now Tag FF'!$L$28,'DPS Now Tag FF'!$P$28,'DPS Now Tag FF'!$T$28)</c:f>
              <c:numCache>
                <c:formatCode>General</c:formatCode>
                <c:ptCount val="5"/>
                <c:pt idx="0">
                  <c:v>37.229999999999997</c:v>
                </c:pt>
                <c:pt idx="1">
                  <c:v>39.46</c:v>
                </c:pt>
                <c:pt idx="2">
                  <c:v>41.65</c:v>
                </c:pt>
                <c:pt idx="3">
                  <c:v>43.58</c:v>
                </c:pt>
                <c:pt idx="4">
                  <c:v>45.54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1-56F8-4076-BC07-404A3A4BFB94}"/>
            </c:ext>
          </c:extLst>
        </c:ser>
        <c:ser>
          <c:idx val="26"/>
          <c:order val="27"/>
          <c:tx>
            <c:strRef>
              <c:f>'DPS Now Tag FF'!$A$29</c:f>
              <c:strCache>
                <c:ptCount val="1"/>
              </c:strCache>
            </c:strRef>
          </c:tx>
          <c:spPr>
            <a:ln w="28575" cap="rnd">
              <a:solidFill>
                <a:schemeClr val="bg1">
                  <a:lumMod val="50000"/>
                  <a:alpha val="70000"/>
                </a:scheme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chemeClr val="bg1">
                  <a:lumMod val="50000"/>
                </a:schemeClr>
              </a:solidFill>
              <a:ln w="9525">
                <a:solidFill>
                  <a:schemeClr val="bg1">
                    <a:lumMod val="5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Now Tag FF'!$D$1:$W$1</c15:sqref>
                  </c15:fullRef>
                </c:ext>
              </c:extLst>
              <c:f>('DPS Now Tag FF'!$D$1,'DPS Now Tag FF'!$H$1,'DPS Now Tag FF'!$L$1,'DPS Now Tag FF'!$P$1,'DPS Now Tag FF'!$T$1)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 Tag FF'!$D$29:$W$29</c15:sqref>
                  </c15:fullRef>
                </c:ext>
              </c:extLst>
              <c:f>('DPS Now Tag FF'!$D$29,'DPS Now Tag FF'!$H$29,'DPS Now Tag FF'!$L$29,'DPS Now Tag FF'!$P$29,'DPS Now Tag FF'!$T$29)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2-56F8-4076-BC07-404A3A4BFB94}"/>
            </c:ext>
          </c:extLst>
        </c:ser>
        <c:ser>
          <c:idx val="27"/>
          <c:order val="28"/>
          <c:tx>
            <c:strRef>
              <c:f>'DPS Now Tag FF'!$A$30</c:f>
              <c:strCache>
                <c:ptCount val="1"/>
              </c:strCache>
            </c:strRef>
          </c:tx>
          <c:spPr>
            <a:ln w="57150" cap="rnd" cmpd="tri">
              <a:solidFill>
                <a:srgbClr val="3333FF">
                  <a:alpha val="70000"/>
                </a:srgbClr>
              </a:solidFill>
              <a:round/>
            </a:ln>
            <a:effectLst/>
          </c:spPr>
          <c:marker>
            <c:symbol val="circle"/>
            <c:size val="8"/>
            <c:spPr>
              <a:solidFill>
                <a:srgbClr val="3333FF"/>
              </a:solidFill>
              <a:ln w="9525">
                <a:solidFill>
                  <a:srgbClr val="3333FF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Now Tag FF'!$D$1:$W$1</c15:sqref>
                  </c15:fullRef>
                </c:ext>
              </c:extLst>
              <c:f>('DPS Now Tag FF'!$D$1,'DPS Now Tag FF'!$H$1,'DPS Now Tag FF'!$L$1,'DPS Now Tag FF'!$P$1,'DPS Now Tag FF'!$T$1)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 Tag FF'!$D$30:$W$30</c15:sqref>
                  </c15:fullRef>
                </c:ext>
              </c:extLst>
              <c:f>('DPS Now Tag FF'!$D$30,'DPS Now Tag FF'!$H$30,'DPS Now Tag FF'!$L$30,'DPS Now Tag FF'!$P$30,'DPS Now Tag FF'!$T$30)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3-56F8-4076-BC07-404A3A4BFB94}"/>
            </c:ext>
          </c:extLst>
        </c:ser>
        <c:ser>
          <c:idx val="28"/>
          <c:order val="29"/>
          <c:tx>
            <c:strRef>
              <c:f>'DPS Now Tag FF'!$A$31</c:f>
              <c:strCache>
                <c:ptCount val="1"/>
              </c:strCache>
            </c:strRef>
          </c:tx>
          <c:spPr>
            <a:ln w="57150" cap="rnd">
              <a:solidFill>
                <a:srgbClr val="C00000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8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Now Tag FF'!$D$1:$W$1</c15:sqref>
                  </c15:fullRef>
                </c:ext>
              </c:extLst>
              <c:f>('DPS Now Tag FF'!$D$1,'DPS Now Tag FF'!$H$1,'DPS Now Tag FF'!$L$1,'DPS Now Tag FF'!$P$1,'DPS Now Tag FF'!$T$1)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 Tag FF'!$D$31:$W$31</c15:sqref>
                  </c15:fullRef>
                </c:ext>
              </c:extLst>
              <c:f>('DPS Now Tag FF'!$D$31,'DPS Now Tag FF'!$H$31,'DPS Now Tag FF'!$L$31,'DPS Now Tag FF'!$P$31,'DPS Now Tag FF'!$T$31)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4-56F8-4076-BC07-404A3A4BFB94}"/>
            </c:ext>
          </c:extLst>
        </c:ser>
        <c:ser>
          <c:idx val="29"/>
          <c:order val="30"/>
          <c:tx>
            <c:strRef>
              <c:f>'DPS Now Tag FF'!$A$32</c:f>
              <c:strCache>
                <c:ptCount val="1"/>
                <c:pt idx="0">
                  <c:v>Shadow Charizard</c:v>
                </c:pt>
              </c:strCache>
            </c:strRef>
          </c:tx>
          <c:spPr>
            <a:ln w="28575" cap="rnd">
              <a:solidFill>
                <a:srgbClr val="FFC000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Now Tag FF'!$D$1:$W$1</c15:sqref>
                  </c15:fullRef>
                </c:ext>
              </c:extLst>
              <c:f>('DPS Now Tag FF'!$D$1,'DPS Now Tag FF'!$H$1,'DPS Now Tag FF'!$L$1,'DPS Now Tag FF'!$P$1,'DPS Now Tag FF'!$T$1)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 Tag FF'!$D$32:$W$32</c15:sqref>
                  </c15:fullRef>
                </c:ext>
              </c:extLst>
              <c:f>('DPS Now Tag FF'!$D$32,'DPS Now Tag FF'!$H$32,'DPS Now Tag FF'!$L$32,'DPS Now Tag FF'!$P$32,'DPS Now Tag FF'!$T$32)</c:f>
              <c:numCache>
                <c:formatCode>General</c:formatCode>
                <c:ptCount val="5"/>
                <c:pt idx="0">
                  <c:v>37.22</c:v>
                </c:pt>
                <c:pt idx="1">
                  <c:v>39.450000000000003</c:v>
                </c:pt>
                <c:pt idx="2">
                  <c:v>41.63</c:v>
                </c:pt>
                <c:pt idx="3">
                  <c:v>43.55</c:v>
                </c:pt>
                <c:pt idx="4">
                  <c:v>45.5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5-56F8-4076-BC07-404A3A4BFB94}"/>
            </c:ext>
          </c:extLst>
        </c:ser>
        <c:ser>
          <c:idx val="30"/>
          <c:order val="31"/>
          <c:tx>
            <c:strRef>
              <c:f>'DPS Now Tag FF'!$A$33</c:f>
              <c:strCache>
                <c:ptCount val="1"/>
              </c:strCache>
            </c:strRef>
          </c:tx>
          <c:spPr>
            <a:ln w="57150" cap="rnd">
              <a:solidFill>
                <a:schemeClr val="accent2"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8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Now Tag FF'!$D$1:$W$1</c15:sqref>
                  </c15:fullRef>
                </c:ext>
              </c:extLst>
              <c:f>('DPS Now Tag FF'!$D$1,'DPS Now Tag FF'!$H$1,'DPS Now Tag FF'!$L$1,'DPS Now Tag FF'!$P$1,'DPS Now Tag FF'!$T$1)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 Tag FF'!$D$33:$W$33</c15:sqref>
                  </c15:fullRef>
                </c:ext>
              </c:extLst>
              <c:f>('DPS Now Tag FF'!$D$33,'DPS Now Tag FF'!$H$33,'DPS Now Tag FF'!$L$33,'DPS Now Tag FF'!$P$33,'DPS Now Tag FF'!$T$33)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6-56F8-4076-BC07-404A3A4BFB94}"/>
            </c:ext>
          </c:extLst>
        </c:ser>
        <c:ser>
          <c:idx val="31"/>
          <c:order val="32"/>
          <c:tx>
            <c:strRef>
              <c:f>'DPS Now Tag FF'!$A$34</c:f>
              <c:strCache>
                <c:ptCount val="1"/>
                <c:pt idx="0">
                  <c:v>Shadow Typhlosion</c:v>
                </c:pt>
              </c:strCache>
            </c:strRef>
          </c:tx>
          <c:spPr>
            <a:ln w="12700" cap="rnd">
              <a:solidFill>
                <a:schemeClr val="accent1">
                  <a:lumMod val="75000"/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3"/>
            <c:spPr>
              <a:solidFill>
                <a:schemeClr val="accent1">
                  <a:lumMod val="75000"/>
                </a:schemeClr>
              </a:solidFill>
              <a:ln w="9525">
                <a:solidFill>
                  <a:schemeClr val="accent1">
                    <a:lumMod val="75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Now Tag FF'!$D$1:$W$1</c15:sqref>
                  </c15:fullRef>
                </c:ext>
              </c:extLst>
              <c:f>('DPS Now Tag FF'!$D$1,'DPS Now Tag FF'!$H$1,'DPS Now Tag FF'!$L$1,'DPS Now Tag FF'!$P$1,'DPS Now Tag FF'!$T$1)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 Tag FF'!$D$34:$W$34</c15:sqref>
                  </c15:fullRef>
                </c:ext>
              </c:extLst>
              <c:f>('DPS Now Tag FF'!$D$34,'DPS Now Tag FF'!$H$34,'DPS Now Tag FF'!$L$34,'DPS Now Tag FF'!$P$34,'DPS Now Tag FF'!$T$34)</c:f>
              <c:numCache>
                <c:formatCode>General</c:formatCode>
                <c:ptCount val="5"/>
                <c:pt idx="0">
                  <c:v>36.18</c:v>
                </c:pt>
                <c:pt idx="1">
                  <c:v>38.39</c:v>
                </c:pt>
                <c:pt idx="2">
                  <c:v>40.54</c:v>
                </c:pt>
                <c:pt idx="3">
                  <c:v>42.44</c:v>
                </c:pt>
                <c:pt idx="4">
                  <c:v>44.37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7-56F8-4076-BC07-404A3A4BFB94}"/>
            </c:ext>
          </c:extLst>
        </c:ser>
        <c:ser>
          <c:idx val="32"/>
          <c:order val="33"/>
          <c:tx>
            <c:strRef>
              <c:f>'DPS Now Tag FF'!$A$35</c:f>
              <c:strCache>
                <c:ptCount val="1"/>
                <c:pt idx="0">
                  <c:v>Ho-Oh</c:v>
                </c:pt>
              </c:strCache>
            </c:strRef>
          </c:tx>
          <c:spPr>
            <a:ln w="9525" cap="rnd">
              <a:solidFill>
                <a:srgbClr val="FF0000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2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Now Tag FF'!$D$1:$W$1</c15:sqref>
                  </c15:fullRef>
                </c:ext>
              </c:extLst>
              <c:f>('DPS Now Tag FF'!$D$1,'DPS Now Tag FF'!$H$1,'DPS Now Tag FF'!$L$1,'DPS Now Tag FF'!$P$1,'DPS Now Tag FF'!$T$1)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 Tag FF'!$D$35:$W$35</c15:sqref>
                  </c15:fullRef>
                </c:ext>
              </c:extLst>
              <c:f>('DPS Now Tag FF'!$D$35,'DPS Now Tag FF'!$H$35,'DPS Now Tag FF'!$L$35,'DPS Now Tag FF'!$P$35,'DPS Now Tag FF'!$T$35)</c:f>
              <c:numCache>
                <c:formatCode>General</c:formatCode>
                <c:ptCount val="5"/>
                <c:pt idx="0">
                  <c:v>36.299999999999997</c:v>
                </c:pt>
                <c:pt idx="1">
                  <c:v>38.590000000000003</c:v>
                </c:pt>
                <c:pt idx="2">
                  <c:v>40.840000000000003</c:v>
                </c:pt>
                <c:pt idx="3">
                  <c:v>42.82</c:v>
                </c:pt>
                <c:pt idx="4">
                  <c:v>44.83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8-56F8-4076-BC07-404A3A4BFB94}"/>
            </c:ext>
          </c:extLst>
        </c:ser>
        <c:ser>
          <c:idx val="33"/>
          <c:order val="34"/>
          <c:tx>
            <c:strRef>
              <c:f>'DPS Now Tag FF'!$A$36</c:f>
              <c:strCache>
                <c:ptCount val="1"/>
              </c:strCache>
            </c:strRef>
          </c:tx>
          <c:spPr>
            <a:ln w="28575" cap="rnd">
              <a:solidFill>
                <a:schemeClr val="accent2">
                  <a:lumMod val="75000"/>
                  <a:alpha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75000"/>
                </a:schemeClr>
              </a:solidFill>
              <a:ln w="9525">
                <a:solidFill>
                  <a:schemeClr val="accent2">
                    <a:lumMod val="75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Now Tag FF'!$D$1:$W$1</c15:sqref>
                  </c15:fullRef>
                </c:ext>
              </c:extLst>
              <c:f>('DPS Now Tag FF'!$D$1,'DPS Now Tag FF'!$H$1,'DPS Now Tag FF'!$L$1,'DPS Now Tag FF'!$P$1,'DPS Now Tag FF'!$T$1)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 Tag FF'!$D$36:$W$36</c15:sqref>
                  </c15:fullRef>
                </c:ext>
              </c:extLst>
              <c:f>('DPS Now Tag FF'!$D$36,'DPS Now Tag FF'!$H$36,'DPS Now Tag FF'!$L$36,'DPS Now Tag FF'!$P$36,'DPS Now Tag FF'!$T$36)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9-56F8-4076-BC07-404A3A4BFB94}"/>
            </c:ext>
          </c:extLst>
        </c:ser>
        <c:ser>
          <c:idx val="34"/>
          <c:order val="35"/>
          <c:tx>
            <c:strRef>
              <c:f>'DPS Now Tag FF'!$A$37</c:f>
              <c:strCache>
                <c:ptCount val="1"/>
              </c:strCache>
            </c:strRef>
          </c:tx>
          <c:spPr>
            <a:ln w="76200" cap="rnd">
              <a:solidFill>
                <a:srgbClr val="99CC00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10"/>
            <c:spPr>
              <a:solidFill>
                <a:srgbClr val="99CC00"/>
              </a:solidFill>
              <a:ln w="9525">
                <a:solidFill>
                  <a:srgbClr val="99CC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Now Tag FF'!$D$1:$W$1</c15:sqref>
                  </c15:fullRef>
                </c:ext>
              </c:extLst>
              <c:f>('DPS Now Tag FF'!$D$1,'DPS Now Tag FF'!$H$1,'DPS Now Tag FF'!$L$1,'DPS Now Tag FF'!$P$1,'DPS Now Tag FF'!$T$1)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 Tag FF'!$D$37:$W$37</c15:sqref>
                  </c15:fullRef>
                </c:ext>
              </c:extLst>
              <c:f>('DPS Now Tag FF'!$D$37,'DPS Now Tag FF'!$H$37,'DPS Now Tag FF'!$L$37,'DPS Now Tag FF'!$P$37,'DPS Now Tag FF'!$T$37)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A-56F8-4076-BC07-404A3A4BFB94}"/>
            </c:ext>
          </c:extLst>
        </c:ser>
        <c:ser>
          <c:idx val="35"/>
          <c:order val="36"/>
          <c:tx>
            <c:strRef>
              <c:f>'DPS Now Tag FF'!$A$38</c:f>
              <c:strCache>
                <c:ptCount val="1"/>
                <c:pt idx="0">
                  <c:v>Shadow Arcanine</c:v>
                </c:pt>
              </c:strCache>
            </c:strRef>
          </c:tx>
          <c:spPr>
            <a:ln w="9525" cap="rnd">
              <a:solidFill>
                <a:schemeClr val="accent2">
                  <a:lumMod val="60000"/>
                  <a:lumOff val="40000"/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2"/>
            <c:spPr>
              <a:solidFill>
                <a:schemeClr val="accent2">
                  <a:lumMod val="60000"/>
                  <a:lumOff val="40000"/>
                </a:schemeClr>
              </a:solidFill>
              <a:ln w="9525">
                <a:solidFill>
                  <a:schemeClr val="accent2">
                    <a:lumMod val="60000"/>
                    <a:lumOff val="4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Now Tag FF'!$D$1:$W$1</c15:sqref>
                  </c15:fullRef>
                </c:ext>
              </c:extLst>
              <c:f>('DPS Now Tag FF'!$D$1,'DPS Now Tag FF'!$H$1,'DPS Now Tag FF'!$L$1,'DPS Now Tag FF'!$P$1,'DPS Now Tag FF'!$T$1)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 Tag FF'!$D$38:$W$38</c15:sqref>
                  </c15:fullRef>
                </c:ext>
              </c:extLst>
              <c:f>('DPS Now Tag FF'!$D$38,'DPS Now Tag FF'!$H$38,'DPS Now Tag FF'!$L$38,'DPS Now Tag FF'!$P$38,'DPS Now Tag FF'!$T$38)</c:f>
              <c:numCache>
                <c:formatCode>General</c:formatCode>
                <c:ptCount val="5"/>
                <c:pt idx="0">
                  <c:v>34.69</c:v>
                </c:pt>
                <c:pt idx="1">
                  <c:v>36.75</c:v>
                </c:pt>
                <c:pt idx="2">
                  <c:v>38.770000000000003</c:v>
                </c:pt>
                <c:pt idx="3">
                  <c:v>40.54</c:v>
                </c:pt>
                <c:pt idx="4">
                  <c:v>42.34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B-56F8-4076-BC07-404A3A4BFB94}"/>
            </c:ext>
          </c:extLst>
        </c:ser>
        <c:ser>
          <c:idx val="36"/>
          <c:order val="37"/>
          <c:tx>
            <c:strRef>
              <c:f>'DPS Now Tag FF'!$A$39</c:f>
              <c:strCache>
                <c:ptCount val="1"/>
                <c:pt idx="0">
                  <c:v>Shadow Magmortar</c:v>
                </c:pt>
              </c:strCache>
            </c:strRef>
          </c:tx>
          <c:spPr>
            <a:ln w="9525" cap="rnd">
              <a:solidFill>
                <a:srgbClr val="FF0000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2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Now Tag FF'!$D$1:$W$1</c15:sqref>
                  </c15:fullRef>
                </c:ext>
              </c:extLst>
              <c:f>('DPS Now Tag FF'!$D$1,'DPS Now Tag FF'!$H$1,'DPS Now Tag FF'!$L$1,'DPS Now Tag FF'!$P$1,'DPS Now Tag FF'!$T$1)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 Tag FF'!$D$39:$W$39</c15:sqref>
                  </c15:fullRef>
                </c:ext>
              </c:extLst>
              <c:f>('DPS Now Tag FF'!$D$39,'DPS Now Tag FF'!$H$39,'DPS Now Tag FF'!$L$39,'DPS Now Tag FF'!$P$39,'DPS Now Tag FF'!$T$39)</c:f>
              <c:numCache>
                <c:formatCode>General</c:formatCode>
                <c:ptCount val="5"/>
                <c:pt idx="0">
                  <c:v>34.130000000000003</c:v>
                </c:pt>
                <c:pt idx="1">
                  <c:v>36.15</c:v>
                </c:pt>
                <c:pt idx="2">
                  <c:v>38.130000000000003</c:v>
                </c:pt>
                <c:pt idx="3">
                  <c:v>39.880000000000003</c:v>
                </c:pt>
                <c:pt idx="4">
                  <c:v>41.65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C-56F8-4076-BC07-404A3A4BFB94}"/>
            </c:ext>
          </c:extLst>
        </c:ser>
        <c:ser>
          <c:idx val="37"/>
          <c:order val="38"/>
          <c:tx>
            <c:strRef>
              <c:f>'DPS Now Tag FF'!$A$40</c:f>
              <c:strCache>
                <c:ptCount val="1"/>
                <c:pt idx="0">
                  <c:v>Darmanitan</c:v>
                </c:pt>
              </c:strCache>
            </c:strRef>
          </c:tx>
          <c:spPr>
            <a:ln w="28575" cap="rnd">
              <a:solidFill>
                <a:srgbClr val="C00000">
                  <a:alpha val="70000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Now Tag FF'!$D$1:$W$1</c15:sqref>
                  </c15:fullRef>
                </c:ext>
              </c:extLst>
              <c:f>('DPS Now Tag FF'!$D$1,'DPS Now Tag FF'!$H$1,'DPS Now Tag FF'!$L$1,'DPS Now Tag FF'!$P$1,'DPS Now Tag FF'!$T$1)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 Tag FF'!$D$40:$W$40</c15:sqref>
                  </c15:fullRef>
                </c:ext>
              </c:extLst>
              <c:f>('DPS Now Tag FF'!$D$40,'DPS Now Tag FF'!$H$40,'DPS Now Tag FF'!$L$40,'DPS Now Tag FF'!$P$40,'DPS Now Tag FF'!$T$40)</c:f>
              <c:numCache>
                <c:formatCode>General</c:formatCode>
                <c:ptCount val="5"/>
                <c:pt idx="0">
                  <c:v>34.25</c:v>
                </c:pt>
                <c:pt idx="1">
                  <c:v>36.4</c:v>
                </c:pt>
                <c:pt idx="2">
                  <c:v>38.51</c:v>
                </c:pt>
                <c:pt idx="3">
                  <c:v>40.369999999999997</c:v>
                </c:pt>
                <c:pt idx="4">
                  <c:v>42.26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D-56F8-4076-BC07-404A3A4BFB94}"/>
            </c:ext>
          </c:extLst>
        </c:ser>
        <c:ser>
          <c:idx val="43"/>
          <c:order val="44"/>
          <c:tx>
            <c:strRef>
              <c:f>'DPS Now Tag FF'!$A$46</c:f>
              <c:strCache>
                <c:ptCount val="1"/>
              </c:strCache>
            </c:strRef>
          </c:tx>
          <c:spPr>
            <a:ln w="28575" cap="rnd">
              <a:solidFill>
                <a:schemeClr val="accent2">
                  <a:alpha val="70000"/>
                </a:schemeClr>
              </a:solidFill>
              <a:prstDash val="lgDash"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Now Tag FF'!$D$1:$W$1</c15:sqref>
                  </c15:fullRef>
                </c:ext>
              </c:extLst>
              <c:f>('DPS Now Tag FF'!$D$1,'DPS Now Tag FF'!$H$1,'DPS Now Tag FF'!$L$1,'DPS Now Tag FF'!$P$1,'DPS Now Tag FF'!$T$1)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 Tag FF'!$D$46:$W$46</c15:sqref>
                  </c15:fullRef>
                </c:ext>
              </c:extLst>
              <c:f>('DPS Now Tag FF'!$D$46,'DPS Now Tag FF'!$H$46,'DPS Now Tag FF'!$L$46,'DPS Now Tag FF'!$P$46,'DPS Now Tag FF'!$T$46)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E-56F8-4076-BC07-404A3A4BFB94}"/>
            </c:ext>
          </c:extLst>
        </c:ser>
        <c:ser>
          <c:idx val="44"/>
          <c:order val="45"/>
          <c:tx>
            <c:strRef>
              <c:f>'DPS Now Tag FF'!$A$47</c:f>
              <c:strCache>
                <c:ptCount val="1"/>
                <c:pt idx="0">
                  <c:v>Entei</c:v>
                </c:pt>
              </c:strCache>
            </c:strRef>
          </c:tx>
          <c:spPr>
            <a:ln w="28575" cap="rnd">
              <a:solidFill>
                <a:schemeClr val="accent2">
                  <a:lumMod val="75000"/>
                  <a:alpha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75000"/>
                </a:schemeClr>
              </a:solidFill>
              <a:ln w="9525">
                <a:solidFill>
                  <a:schemeClr val="accent2">
                    <a:lumMod val="75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Now Tag FF'!$D$1:$W$1</c15:sqref>
                  </c15:fullRef>
                </c:ext>
              </c:extLst>
              <c:f>('DPS Now Tag FF'!$D$1,'DPS Now Tag FF'!$H$1,'DPS Now Tag FF'!$L$1,'DPS Now Tag FF'!$P$1,'DPS Now Tag FF'!$T$1)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 Tag FF'!$D$47:$W$47</c15:sqref>
                  </c15:fullRef>
                </c:ext>
              </c:extLst>
              <c:f>('DPS Now Tag FF'!$D$47,'DPS Now Tag FF'!$H$47,'DPS Now Tag FF'!$L$47,'DPS Now Tag FF'!$P$47,'DPS Now Tag FF'!$T$47)</c:f>
              <c:numCache>
                <c:formatCode>General</c:formatCode>
                <c:ptCount val="5"/>
                <c:pt idx="0">
                  <c:v>34.24</c:v>
                </c:pt>
                <c:pt idx="1">
                  <c:v>36.35</c:v>
                </c:pt>
                <c:pt idx="2">
                  <c:v>38.42</c:v>
                </c:pt>
                <c:pt idx="3">
                  <c:v>40.25</c:v>
                </c:pt>
                <c:pt idx="4">
                  <c:v>42.1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F-56F8-4076-BC07-404A3A4BFB94}"/>
            </c:ext>
          </c:extLst>
        </c:ser>
        <c:ser>
          <c:idx val="45"/>
          <c:order val="46"/>
          <c:tx>
            <c:strRef>
              <c:f>'DPS Now Tag FF'!$A$48</c:f>
              <c:strCache>
                <c:ptCount val="1"/>
                <c:pt idx="0">
                  <c:v>Heatran</c:v>
                </c:pt>
              </c:strCache>
            </c:strRef>
          </c:tx>
          <c:spPr>
            <a:ln w="12700" cap="rnd">
              <a:solidFill>
                <a:schemeClr val="bg1">
                  <a:lumMod val="50000"/>
                  <a:alpha val="70000"/>
                </a:schemeClr>
              </a:solidFill>
              <a:round/>
            </a:ln>
            <a:effectLst/>
          </c:spPr>
          <c:marker>
            <c:symbol val="circle"/>
            <c:size val="3"/>
            <c:spPr>
              <a:solidFill>
                <a:schemeClr val="bg1">
                  <a:lumMod val="50000"/>
                </a:schemeClr>
              </a:solidFill>
              <a:ln w="9525">
                <a:solidFill>
                  <a:schemeClr val="bg1">
                    <a:lumMod val="5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Now Tag FF'!$D$1:$W$1</c15:sqref>
                  </c15:fullRef>
                </c:ext>
              </c:extLst>
              <c:f>('DPS Now Tag FF'!$D$1,'DPS Now Tag FF'!$H$1,'DPS Now Tag FF'!$L$1,'DPS Now Tag FF'!$P$1,'DPS Now Tag FF'!$T$1)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 Tag FF'!$D$48:$W$48</c15:sqref>
                  </c15:fullRef>
                </c:ext>
              </c:extLst>
              <c:f>('DPS Now Tag FF'!$D$48,'DPS Now Tag FF'!$H$48,'DPS Now Tag FF'!$L$48,'DPS Now Tag FF'!$P$48,'DPS Now Tag FF'!$T$48)</c:f>
              <c:numCache>
                <c:formatCode>General</c:formatCode>
                <c:ptCount val="5"/>
                <c:pt idx="0">
                  <c:v>33.799999999999997</c:v>
                </c:pt>
                <c:pt idx="1">
                  <c:v>35.82</c:v>
                </c:pt>
                <c:pt idx="2">
                  <c:v>37.799999999999997</c:v>
                </c:pt>
                <c:pt idx="3">
                  <c:v>39.549999999999997</c:v>
                </c:pt>
                <c:pt idx="4">
                  <c:v>41.32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0-56F8-4076-BC07-404A3A4BFB94}"/>
            </c:ext>
          </c:extLst>
        </c:ser>
        <c:ser>
          <c:idx val="46"/>
          <c:order val="47"/>
          <c:tx>
            <c:strRef>
              <c:f>'DPS Now Tag FF'!$A$49</c:f>
              <c:strCache>
                <c:ptCount val="1"/>
              </c:strCache>
            </c:strRef>
          </c:tx>
          <c:spPr>
            <a:ln w="76200" cap="rnd">
              <a:solidFill>
                <a:srgbClr val="00B0F0">
                  <a:alpha val="70000"/>
                </a:srgbClr>
              </a:solidFill>
              <a:round/>
            </a:ln>
            <a:effectLst/>
          </c:spPr>
          <c:marker>
            <c:symbol val="circle"/>
            <c:size val="10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Now Tag FF'!$D$1:$W$1</c15:sqref>
                  </c15:fullRef>
                </c:ext>
              </c:extLst>
              <c:f>('DPS Now Tag FF'!$D$1,'DPS Now Tag FF'!$H$1,'DPS Now Tag FF'!$L$1,'DPS Now Tag FF'!$P$1,'DPS Now Tag FF'!$T$1)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 Tag FF'!$D$49:$W$49</c15:sqref>
                  </c15:fullRef>
                </c:ext>
              </c:extLst>
              <c:f>('DPS Now Tag FF'!$D$49,'DPS Now Tag FF'!$H$49,'DPS Now Tag FF'!$L$49,'DPS Now Tag FF'!$P$49,'DPS Now Tag FF'!$T$49)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1-56F8-4076-BC07-404A3A4BFB94}"/>
            </c:ext>
          </c:extLst>
        </c:ser>
        <c:ser>
          <c:idx val="47"/>
          <c:order val="48"/>
          <c:tx>
            <c:strRef>
              <c:f>'DPS Now Tag FF'!$A$50</c:f>
              <c:strCache>
                <c:ptCount val="1"/>
                <c:pt idx="0">
                  <c:v>Shadow Houndoom</c:v>
                </c:pt>
              </c:strCache>
            </c:strRef>
          </c:tx>
          <c:spPr>
            <a:ln w="9525" cap="rnd">
              <a:solidFill>
                <a:schemeClr val="tx1"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2"/>
            <c:spPr>
              <a:solidFill>
                <a:schemeClr val="tx1"/>
              </a:solidFill>
              <a:ln w="9525">
                <a:solidFill>
                  <a:schemeClr val="tx1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Now Tag FF'!$D$1:$W$1</c15:sqref>
                  </c15:fullRef>
                </c:ext>
              </c:extLst>
              <c:f>('DPS Now Tag FF'!$D$1,'DPS Now Tag FF'!$H$1,'DPS Now Tag FF'!$L$1,'DPS Now Tag FF'!$P$1,'DPS Now Tag FF'!$T$1)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 Tag FF'!$D$50:$W$50</c15:sqref>
                  </c15:fullRef>
                </c:ext>
              </c:extLst>
              <c:f>('DPS Now Tag FF'!$D$50,'DPS Now Tag FF'!$H$50,'DPS Now Tag FF'!$L$50,'DPS Now Tag FF'!$P$50,'DPS Now Tag FF'!$T$50)</c:f>
              <c:numCache>
                <c:formatCode>General</c:formatCode>
                <c:ptCount val="5"/>
                <c:pt idx="0">
                  <c:v>32.29</c:v>
                </c:pt>
                <c:pt idx="1">
                  <c:v>34.22</c:v>
                </c:pt>
                <c:pt idx="2">
                  <c:v>36.1</c:v>
                </c:pt>
                <c:pt idx="3">
                  <c:v>37.76</c:v>
                </c:pt>
                <c:pt idx="4">
                  <c:v>39.450000000000003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2-56F8-4076-BC07-404A3A4BFB94}"/>
            </c:ext>
          </c:extLst>
        </c:ser>
        <c:ser>
          <c:idx val="48"/>
          <c:order val="49"/>
          <c:tx>
            <c:strRef>
              <c:f>'DPS Now Tag FF'!$A$51</c:f>
              <c:strCache>
                <c:ptCount val="1"/>
                <c:pt idx="0">
                  <c:v>Blaziken</c:v>
                </c:pt>
              </c:strCache>
            </c:strRef>
          </c:tx>
          <c:spPr>
            <a:ln w="28575" cap="rnd">
              <a:solidFill>
                <a:srgbClr val="FF0000">
                  <a:alpha val="70000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Now Tag FF'!$D$1:$W$1</c15:sqref>
                  </c15:fullRef>
                </c:ext>
              </c:extLst>
              <c:f>('DPS Now Tag FF'!$D$1,'DPS Now Tag FF'!$H$1,'DPS Now Tag FF'!$L$1,'DPS Now Tag FF'!$P$1,'DPS Now Tag FF'!$T$1)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 Tag FF'!$D$51:$W$51</c15:sqref>
                  </c15:fullRef>
                </c:ext>
              </c:extLst>
              <c:f>('DPS Now Tag FF'!$D$51,'DPS Now Tag FF'!$H$51,'DPS Now Tag FF'!$L$51,'DPS Now Tag FF'!$P$51,'DPS Now Tag FF'!$T$51)</c:f>
              <c:numCache>
                <c:formatCode>General</c:formatCode>
                <c:ptCount val="5"/>
                <c:pt idx="0">
                  <c:v>33.479999999999997</c:v>
                </c:pt>
                <c:pt idx="1">
                  <c:v>35.479999999999997</c:v>
                </c:pt>
                <c:pt idx="2">
                  <c:v>37.43</c:v>
                </c:pt>
                <c:pt idx="3">
                  <c:v>39.159999999999997</c:v>
                </c:pt>
                <c:pt idx="4">
                  <c:v>40.909999999999997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3-56F8-4076-BC07-404A3A4BFB94}"/>
            </c:ext>
          </c:extLst>
        </c:ser>
        <c:ser>
          <c:idx val="49"/>
          <c:order val="50"/>
          <c:tx>
            <c:strRef>
              <c:f>'DPS Now Tag FF'!$A$52</c:f>
              <c:strCache>
                <c:ptCount val="1"/>
              </c:strCache>
            </c:strRef>
          </c:tx>
          <c:spPr>
            <a:ln w="28575" cap="rnd">
              <a:solidFill>
                <a:srgbClr val="D60093">
                  <a:alpha val="70000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D60093"/>
              </a:solidFill>
              <a:ln w="9525">
                <a:solidFill>
                  <a:srgbClr val="D60093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Now Tag FF'!$D$1:$W$1</c15:sqref>
                  </c15:fullRef>
                </c:ext>
              </c:extLst>
              <c:f>('DPS Now Tag FF'!$D$1,'DPS Now Tag FF'!$H$1,'DPS Now Tag FF'!$L$1,'DPS Now Tag FF'!$P$1,'DPS Now Tag FF'!$T$1)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 Tag FF'!$D$52:$W$52</c15:sqref>
                  </c15:fullRef>
                </c:ext>
              </c:extLst>
              <c:f>('DPS Now Tag FF'!$D$52,'DPS Now Tag FF'!$H$52,'DPS Now Tag FF'!$L$52,'DPS Now Tag FF'!$P$52,'DPS Now Tag FF'!$T$52)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4-56F8-4076-BC07-404A3A4BFB94}"/>
            </c:ext>
          </c:extLst>
        </c:ser>
        <c:ser>
          <c:idx val="50"/>
          <c:order val="51"/>
          <c:tx>
            <c:strRef>
              <c:f>'DPS Now Tag FF'!$A$53</c:f>
              <c:strCache>
                <c:ptCount val="1"/>
              </c:strCache>
            </c:strRef>
          </c:tx>
          <c:spPr>
            <a:ln w="76200" cap="rnd">
              <a:solidFill>
                <a:srgbClr val="FF66CC">
                  <a:alpha val="69804"/>
                </a:srgbClr>
              </a:solidFill>
              <a:round/>
            </a:ln>
            <a:effectLst/>
          </c:spPr>
          <c:marker>
            <c:symbol val="circle"/>
            <c:size val="10"/>
            <c:spPr>
              <a:solidFill>
                <a:srgbClr val="FF66CC"/>
              </a:solidFill>
              <a:ln w="9525">
                <a:solidFill>
                  <a:srgbClr val="FF66CC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Now Tag FF'!$D$1:$W$1</c15:sqref>
                  </c15:fullRef>
                </c:ext>
              </c:extLst>
              <c:f>('DPS Now Tag FF'!$D$1,'DPS Now Tag FF'!$H$1,'DPS Now Tag FF'!$L$1,'DPS Now Tag FF'!$P$1,'DPS Now Tag FF'!$T$1)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 Tag FF'!$D$53:$W$53</c15:sqref>
                  </c15:fullRef>
                </c:ext>
              </c:extLst>
              <c:f>('DPS Now Tag FF'!$D$53,'DPS Now Tag FF'!$H$53,'DPS Now Tag FF'!$L$53,'DPS Now Tag FF'!$P$53,'DPS Now Tag FF'!$T$53)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5-56F8-4076-BC07-404A3A4BFB94}"/>
            </c:ext>
          </c:extLst>
        </c:ser>
        <c:ser>
          <c:idx val="51"/>
          <c:order val="52"/>
          <c:tx>
            <c:strRef>
              <c:f>'DPS Now Tag FF'!$A$54</c:f>
              <c:strCache>
                <c:ptCount val="1"/>
              </c:strCache>
            </c:strRef>
          </c:tx>
          <c:spPr>
            <a:ln w="9525" cap="rnd">
              <a:solidFill>
                <a:srgbClr val="F17FE3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2"/>
            <c:spPr>
              <a:solidFill>
                <a:srgbClr val="F17FE3"/>
              </a:solidFill>
              <a:ln w="9525">
                <a:solidFill>
                  <a:srgbClr val="F17FE3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Now Tag FF'!$D$1:$W$1</c15:sqref>
                  </c15:fullRef>
                </c:ext>
              </c:extLst>
              <c:f>('DPS Now Tag FF'!$D$1,'DPS Now Tag FF'!$H$1,'DPS Now Tag FF'!$L$1,'DPS Now Tag FF'!$P$1,'DPS Now Tag FF'!$T$1)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 Tag FF'!$D$54:$W$54</c15:sqref>
                  </c15:fullRef>
                </c:ext>
              </c:extLst>
              <c:f>('DPS Now Tag FF'!$D$54,'DPS Now Tag FF'!$H$54,'DPS Now Tag FF'!$L$54,'DPS Now Tag FF'!$P$54,'DPS Now Tag FF'!$T$54)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6-56F8-4076-BC07-404A3A4BFB94}"/>
            </c:ext>
          </c:extLst>
        </c:ser>
        <c:ser>
          <c:idx val="52"/>
          <c:order val="53"/>
          <c:tx>
            <c:strRef>
              <c:f>'DPS Now Tag FF'!$A$55</c:f>
              <c:strCache>
                <c:ptCount val="1"/>
                <c:pt idx="0">
                  <c:v>Emboar</c:v>
                </c:pt>
              </c:strCache>
            </c:strRef>
          </c:tx>
          <c:spPr>
            <a:ln w="12700" cap="rnd">
              <a:solidFill>
                <a:srgbClr val="C00000">
                  <a:alpha val="70000"/>
                </a:srgbClr>
              </a:solidFill>
              <a:round/>
            </a:ln>
            <a:effectLst/>
          </c:spPr>
          <c:marker>
            <c:symbol val="circle"/>
            <c:size val="3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Now Tag FF'!$D$1:$W$1</c15:sqref>
                  </c15:fullRef>
                </c:ext>
              </c:extLst>
              <c:f>('DPS Now Tag FF'!$D$1,'DPS Now Tag FF'!$H$1,'DPS Now Tag FF'!$L$1,'DPS Now Tag FF'!$P$1,'DPS Now Tag FF'!$T$1)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 Tag FF'!$D$55:$W$55</c15:sqref>
                  </c15:fullRef>
                </c:ext>
              </c:extLst>
              <c:f>('DPS Now Tag FF'!$D$55,'DPS Now Tag FF'!$H$55,'DPS Now Tag FF'!$L$55,'DPS Now Tag FF'!$P$55,'DPS Now Tag FF'!$T$55)</c:f>
              <c:numCache>
                <c:formatCode>General</c:formatCode>
                <c:ptCount val="5"/>
                <c:pt idx="0">
                  <c:v>33.29</c:v>
                </c:pt>
                <c:pt idx="1">
                  <c:v>35.229999999999997</c:v>
                </c:pt>
                <c:pt idx="2">
                  <c:v>37.119999999999997</c:v>
                </c:pt>
                <c:pt idx="3">
                  <c:v>38.79</c:v>
                </c:pt>
                <c:pt idx="4">
                  <c:v>40.479999999999997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7-56F8-4076-BC07-404A3A4BFB94}"/>
            </c:ext>
          </c:extLst>
        </c:ser>
        <c:ser>
          <c:idx val="53"/>
          <c:order val="54"/>
          <c:tx>
            <c:strRef>
              <c:f>'DPS Now Tag FF'!$A$56</c:f>
              <c:strCache>
                <c:ptCount val="1"/>
                <c:pt idx="0">
                  <c:v>Victini</c:v>
                </c:pt>
              </c:strCache>
            </c:strRef>
          </c:tx>
          <c:spPr>
            <a:ln w="9525" cap="rnd">
              <a:solidFill>
                <a:srgbClr val="FFC000">
                  <a:alpha val="70000"/>
                </a:srgbClr>
              </a:solidFill>
              <a:round/>
            </a:ln>
            <a:effectLst/>
          </c:spPr>
          <c:marker>
            <c:symbol val="circle"/>
            <c:size val="2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Now Tag FF'!$D$1:$W$1</c15:sqref>
                  </c15:fullRef>
                </c:ext>
              </c:extLst>
              <c:f>('DPS Now Tag FF'!$D$1,'DPS Now Tag FF'!$H$1,'DPS Now Tag FF'!$L$1,'DPS Now Tag FF'!$P$1,'DPS Now Tag FF'!$T$1)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 Tag FF'!$D$56:$W$56</c15:sqref>
                  </c15:fullRef>
                </c:ext>
              </c:extLst>
              <c:f>('DPS Now Tag FF'!$D$56,'DPS Now Tag FF'!$H$56,'DPS Now Tag FF'!$L$56,'DPS Now Tag FF'!$P$56,'DPS Now Tag FF'!$T$56)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8-56F8-4076-BC07-404A3A4BFB94}"/>
            </c:ext>
          </c:extLst>
        </c:ser>
        <c:ser>
          <c:idx val="54"/>
          <c:order val="55"/>
          <c:tx>
            <c:strRef>
              <c:f>'DPS Now Tag FF'!$A$57</c:f>
              <c:strCache>
                <c:ptCount val="1"/>
              </c:strCache>
            </c:strRef>
          </c:tx>
          <c:spPr>
            <a:ln w="57150" cap="rnd">
              <a:solidFill>
                <a:schemeClr val="tx1">
                  <a:alpha val="70000"/>
                </a:schemeClr>
              </a:solidFill>
              <a:round/>
            </a:ln>
            <a:effectLst/>
          </c:spPr>
          <c:marker>
            <c:symbol val="circle"/>
            <c:size val="8"/>
            <c:spPr>
              <a:solidFill>
                <a:schemeClr val="tx1"/>
              </a:solidFill>
              <a:ln w="9525">
                <a:solidFill>
                  <a:schemeClr val="tx1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Now Tag FF'!$D$1:$W$1</c15:sqref>
                  </c15:fullRef>
                </c:ext>
              </c:extLst>
              <c:f>('DPS Now Tag FF'!$D$1,'DPS Now Tag FF'!$H$1,'DPS Now Tag FF'!$L$1,'DPS Now Tag FF'!$P$1,'DPS Now Tag FF'!$T$1)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 Tag FF'!$D$57:$W$57</c15:sqref>
                  </c15:fullRef>
                </c:ext>
              </c:extLst>
              <c:f>('DPS Now Tag FF'!$D$57,'DPS Now Tag FF'!$H$57,'DPS Now Tag FF'!$L$57,'DPS Now Tag FF'!$P$57,'DPS Now Tag FF'!$T$57)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9-56F8-4076-BC07-404A3A4BFB94}"/>
            </c:ext>
          </c:extLst>
        </c:ser>
        <c:ser>
          <c:idx val="55"/>
          <c:order val="56"/>
          <c:tx>
            <c:strRef>
              <c:f>'DPS Now Tag FF'!$A$58</c:f>
              <c:strCache>
                <c:ptCount val="1"/>
              </c:strCache>
            </c:strRef>
          </c:tx>
          <c:spPr>
            <a:ln w="57150" cap="rnd">
              <a:solidFill>
                <a:schemeClr val="accent2">
                  <a:lumMod val="75000"/>
                  <a:alpha val="70000"/>
                </a:schemeClr>
              </a:solidFill>
              <a:round/>
            </a:ln>
            <a:effectLst/>
          </c:spPr>
          <c:marker>
            <c:symbol val="circle"/>
            <c:size val="8"/>
            <c:spPr>
              <a:solidFill>
                <a:schemeClr val="accent2">
                  <a:lumMod val="75000"/>
                </a:schemeClr>
              </a:solidFill>
              <a:ln w="9525">
                <a:solidFill>
                  <a:schemeClr val="accent2">
                    <a:lumMod val="75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Now Tag FF'!$D$1:$W$1</c15:sqref>
                  </c15:fullRef>
                </c:ext>
              </c:extLst>
              <c:f>('DPS Now Tag FF'!$D$1,'DPS Now Tag FF'!$H$1,'DPS Now Tag FF'!$L$1,'DPS Now Tag FF'!$P$1,'DPS Now Tag FF'!$T$1)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 Tag FF'!$D$58:$W$58</c15:sqref>
                  </c15:fullRef>
                </c:ext>
              </c:extLst>
              <c:f>('DPS Now Tag FF'!$D$58,'DPS Now Tag FF'!$H$58,'DPS Now Tag FF'!$L$58,'DPS Now Tag FF'!$P$58,'DPS Now Tag FF'!$T$58)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A-56F8-4076-BC07-404A3A4BFB94}"/>
            </c:ext>
          </c:extLst>
        </c:ser>
        <c:ser>
          <c:idx val="56"/>
          <c:order val="57"/>
          <c:tx>
            <c:strRef>
              <c:f>'DPS Now Tag FF'!$A$59</c:f>
              <c:strCache>
                <c:ptCount val="1"/>
                <c:pt idx="0">
                  <c:v>Charizard</c:v>
                </c:pt>
              </c:strCache>
            </c:strRef>
          </c:tx>
          <c:spPr>
            <a:ln w="28575" cap="rnd">
              <a:solidFill>
                <a:srgbClr val="FFC000">
                  <a:alpha val="70000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Now Tag FF'!$D$1:$W$1</c15:sqref>
                  </c15:fullRef>
                </c:ext>
              </c:extLst>
              <c:f>('DPS Now Tag FF'!$D$1,'DPS Now Tag FF'!$H$1,'DPS Now Tag FF'!$L$1,'DPS Now Tag FF'!$P$1,'DPS Now Tag FF'!$T$1)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 Tag FF'!$D$59:$W$59</c15:sqref>
                  </c15:fullRef>
                </c:ext>
              </c:extLst>
              <c:f>('DPS Now Tag FF'!$D$59,'DPS Now Tag FF'!$H$59,'DPS Now Tag FF'!$L$59,'DPS Now Tag FF'!$P$59,'DPS Now Tag FF'!$T$59)</c:f>
              <c:numCache>
                <c:formatCode>General</c:formatCode>
                <c:ptCount val="5"/>
                <c:pt idx="0">
                  <c:v>32.119999999999997</c:v>
                </c:pt>
                <c:pt idx="1">
                  <c:v>34.04</c:v>
                </c:pt>
                <c:pt idx="2">
                  <c:v>35.92</c:v>
                </c:pt>
                <c:pt idx="3">
                  <c:v>37.590000000000003</c:v>
                </c:pt>
                <c:pt idx="4">
                  <c:v>39.270000000000003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B-56F8-4076-BC07-404A3A4BFB94}"/>
            </c:ext>
          </c:extLst>
        </c:ser>
        <c:ser>
          <c:idx val="57"/>
          <c:order val="58"/>
          <c:tx>
            <c:strRef>
              <c:f>'DPS Now Tag FF'!$A$60</c:f>
              <c:strCache>
                <c:ptCount val="1"/>
              </c:strCache>
            </c:strRef>
          </c:tx>
          <c:spPr>
            <a:ln w="57150" cap="rnd">
              <a:solidFill>
                <a:schemeClr val="accent2">
                  <a:alpha val="70000"/>
                </a:schemeClr>
              </a:solidFill>
              <a:prstDash val="lgDash"/>
              <a:round/>
            </a:ln>
            <a:effectLst/>
          </c:spPr>
          <c:marker>
            <c:symbol val="circle"/>
            <c:size val="8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Now Tag FF'!$D$1:$W$1</c15:sqref>
                  </c15:fullRef>
                </c:ext>
              </c:extLst>
              <c:f>('DPS Now Tag FF'!$D$1,'DPS Now Tag FF'!$H$1,'DPS Now Tag FF'!$L$1,'DPS Now Tag FF'!$P$1,'DPS Now Tag FF'!$T$1)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 Tag FF'!$D$60:$W$60</c15:sqref>
                  </c15:fullRef>
                </c:ext>
              </c:extLst>
              <c:f>('DPS Now Tag FF'!$D$60,'DPS Now Tag FF'!$H$60,'DPS Now Tag FF'!$L$60,'DPS Now Tag FF'!$P$60,'DPS Now Tag FF'!$T$60)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C-56F8-4076-BC07-404A3A4BFB94}"/>
            </c:ext>
          </c:extLst>
        </c:ser>
        <c:ser>
          <c:idx val="58"/>
          <c:order val="59"/>
          <c:tx>
            <c:strRef>
              <c:f>'DPS Now Tag FF'!$A$61</c:f>
              <c:strCache>
                <c:ptCount val="1"/>
                <c:pt idx="0">
                  <c:v>Flareon</c:v>
                </c:pt>
              </c:strCache>
            </c:strRef>
          </c:tx>
          <c:spPr>
            <a:ln w="28575" cap="rnd">
              <a:solidFill>
                <a:schemeClr val="accent2">
                  <a:alpha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Now Tag FF'!$D$1:$W$1</c15:sqref>
                  </c15:fullRef>
                </c:ext>
              </c:extLst>
              <c:f>('DPS Now Tag FF'!$D$1,'DPS Now Tag FF'!$H$1,'DPS Now Tag FF'!$L$1,'DPS Now Tag FF'!$P$1,'DPS Now Tag FF'!$T$1)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 Tag FF'!$D$61:$W$61</c15:sqref>
                  </c15:fullRef>
                </c:ext>
              </c:extLst>
              <c:f>('DPS Now Tag FF'!$D$61,'DPS Now Tag FF'!$H$61,'DPS Now Tag FF'!$L$61,'DPS Now Tag FF'!$P$61,'DPS Now Tag FF'!$T$61)</c:f>
              <c:numCache>
                <c:formatCode>General</c:formatCode>
                <c:ptCount val="5"/>
                <c:pt idx="0">
                  <c:v>30.85</c:v>
                </c:pt>
                <c:pt idx="1">
                  <c:v>32.840000000000003</c:v>
                </c:pt>
                <c:pt idx="2">
                  <c:v>34.79</c:v>
                </c:pt>
                <c:pt idx="3">
                  <c:v>36.51</c:v>
                </c:pt>
                <c:pt idx="4">
                  <c:v>38.25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D-56F8-4076-BC07-404A3A4BFB94}"/>
            </c:ext>
          </c:extLst>
        </c:ser>
        <c:ser>
          <c:idx val="59"/>
          <c:order val="60"/>
          <c:tx>
            <c:strRef>
              <c:f>'DPS Now Tag FF'!$A$62</c:f>
              <c:strCache>
                <c:ptCount val="1"/>
                <c:pt idx="0">
                  <c:v>Typhlosion</c:v>
                </c:pt>
              </c:strCache>
            </c:strRef>
          </c:tx>
          <c:spPr>
            <a:ln w="12700" cap="rnd">
              <a:solidFill>
                <a:schemeClr val="accent1">
                  <a:lumMod val="75000"/>
                  <a:alpha val="70000"/>
                </a:schemeClr>
              </a:solidFill>
              <a:round/>
            </a:ln>
            <a:effectLst/>
          </c:spPr>
          <c:marker>
            <c:symbol val="circle"/>
            <c:size val="3"/>
            <c:spPr>
              <a:solidFill>
                <a:schemeClr val="accent1">
                  <a:lumMod val="75000"/>
                </a:schemeClr>
              </a:solidFill>
              <a:ln w="9525">
                <a:solidFill>
                  <a:schemeClr val="accent1">
                    <a:lumMod val="75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Now Tag FF'!$D$1:$W$1</c15:sqref>
                  </c15:fullRef>
                </c:ext>
              </c:extLst>
              <c:f>('DPS Now Tag FF'!$D$1,'DPS Now Tag FF'!$H$1,'DPS Now Tag FF'!$L$1,'DPS Now Tag FF'!$P$1,'DPS Now Tag FF'!$T$1)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 Tag FF'!$D$62:$W$62</c15:sqref>
                  </c15:fullRef>
                </c:ext>
              </c:extLst>
              <c:f>('DPS Now Tag FF'!$D$62,'DPS Now Tag FF'!$H$62,'DPS Now Tag FF'!$L$62,'DPS Now Tag FF'!$P$62,'DPS Now Tag FF'!$T$62)</c:f>
              <c:numCache>
                <c:formatCode>General</c:formatCode>
                <c:ptCount val="5"/>
                <c:pt idx="0">
                  <c:v>31.2</c:v>
                </c:pt>
                <c:pt idx="1">
                  <c:v>33.11</c:v>
                </c:pt>
                <c:pt idx="2">
                  <c:v>34.96</c:v>
                </c:pt>
                <c:pt idx="3">
                  <c:v>36.61</c:v>
                </c:pt>
                <c:pt idx="4">
                  <c:v>38.270000000000003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E-56F8-4076-BC07-404A3A4BFB94}"/>
            </c:ext>
          </c:extLst>
        </c:ser>
        <c:ser>
          <c:idx val="60"/>
          <c:order val="61"/>
          <c:tx>
            <c:strRef>
              <c:f>'DPS Now Tag FF'!$A$63</c:f>
              <c:strCache>
                <c:ptCount val="1"/>
                <c:pt idx="0">
                  <c:v>Hisuian Arcanine</c:v>
                </c:pt>
              </c:strCache>
            </c:strRef>
          </c:tx>
          <c:spPr>
            <a:ln w="9525" cap="rnd">
              <a:solidFill>
                <a:schemeClr val="bg1">
                  <a:lumMod val="50000"/>
                  <a:alpha val="70000"/>
                </a:schemeClr>
              </a:solidFill>
              <a:round/>
            </a:ln>
            <a:effectLst/>
          </c:spPr>
          <c:marker>
            <c:symbol val="circle"/>
            <c:size val="2"/>
            <c:spPr>
              <a:solidFill>
                <a:schemeClr val="bg1">
                  <a:lumMod val="50000"/>
                </a:schemeClr>
              </a:solidFill>
              <a:ln w="9525">
                <a:solidFill>
                  <a:schemeClr val="bg1">
                    <a:lumMod val="5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Now Tag FF'!$D$1:$W$1</c15:sqref>
                  </c15:fullRef>
                </c:ext>
              </c:extLst>
              <c:f>('DPS Now Tag FF'!$D$1,'DPS Now Tag FF'!$H$1,'DPS Now Tag FF'!$L$1,'DPS Now Tag FF'!$P$1,'DPS Now Tag FF'!$T$1)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 Tag FF'!$D$63:$W$63</c15:sqref>
                  </c15:fullRef>
                </c:ext>
              </c:extLst>
              <c:f>('DPS Now Tag FF'!$D$63,'DPS Now Tag FF'!$H$63,'DPS Now Tag FF'!$L$63,'DPS Now Tag FF'!$P$63,'DPS Now Tag FF'!$T$63)</c:f>
              <c:numCache>
                <c:formatCode>General</c:formatCode>
                <c:ptCount val="5"/>
                <c:pt idx="0">
                  <c:v>30.97</c:v>
                </c:pt>
                <c:pt idx="1">
                  <c:v>32.81</c:v>
                </c:pt>
                <c:pt idx="2">
                  <c:v>34.6</c:v>
                </c:pt>
                <c:pt idx="3">
                  <c:v>36.19</c:v>
                </c:pt>
                <c:pt idx="4">
                  <c:v>37.79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F-56F8-4076-BC07-404A3A4BFB94}"/>
            </c:ext>
          </c:extLst>
        </c:ser>
        <c:ser>
          <c:idx val="61"/>
          <c:order val="62"/>
          <c:tx>
            <c:strRef>
              <c:f>'DPS Now Tag FF'!$A$64</c:f>
              <c:strCache>
                <c:ptCount val="1"/>
                <c:pt idx="0">
                  <c:v>Infernape</c:v>
                </c:pt>
              </c:strCache>
            </c:strRef>
          </c:tx>
          <c:spPr>
            <a:ln w="12700" cap="rnd">
              <a:solidFill>
                <a:srgbClr val="FFC000">
                  <a:alpha val="70000"/>
                </a:srgbClr>
              </a:solidFill>
              <a:round/>
            </a:ln>
            <a:effectLst/>
          </c:spPr>
          <c:marker>
            <c:symbol val="circle"/>
            <c:size val="3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Now Tag FF'!$D$1:$W$1</c15:sqref>
                  </c15:fullRef>
                </c:ext>
              </c:extLst>
              <c:f>('DPS Now Tag FF'!$D$1,'DPS Now Tag FF'!$H$1,'DPS Now Tag FF'!$L$1,'DPS Now Tag FF'!$P$1,'DPS Now Tag FF'!$T$1)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 Tag FF'!$D$64:$W$64</c15:sqref>
                  </c15:fullRef>
                </c:ext>
              </c:extLst>
              <c:f>('DPS Now Tag FF'!$D$64,'DPS Now Tag FF'!$H$64,'DPS Now Tag FF'!$L$64,'DPS Now Tag FF'!$P$64,'DPS Now Tag FF'!$T$64)</c:f>
              <c:numCache>
                <c:formatCode>General</c:formatCode>
                <c:ptCount val="5"/>
                <c:pt idx="0">
                  <c:v>31.15</c:v>
                </c:pt>
                <c:pt idx="1">
                  <c:v>33.020000000000003</c:v>
                </c:pt>
                <c:pt idx="2">
                  <c:v>34.840000000000003</c:v>
                </c:pt>
                <c:pt idx="3">
                  <c:v>36.450000000000003</c:v>
                </c:pt>
                <c:pt idx="4">
                  <c:v>38.08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0-56F8-4076-BC07-404A3A4BFB94}"/>
            </c:ext>
          </c:extLst>
        </c:ser>
        <c:ser>
          <c:idx val="62"/>
          <c:order val="63"/>
          <c:tx>
            <c:strRef>
              <c:f>'DPS Now Tag FF'!$A$65</c:f>
              <c:strCache>
                <c:ptCount val="1"/>
                <c:pt idx="0">
                  <c:v>Arcanine</c:v>
                </c:pt>
              </c:strCache>
            </c:strRef>
          </c:tx>
          <c:spPr>
            <a:ln w="12700" cap="rnd">
              <a:solidFill>
                <a:schemeClr val="accent2">
                  <a:lumMod val="60000"/>
                  <a:lumOff val="40000"/>
                  <a:alpha val="70000"/>
                </a:schemeClr>
              </a:solidFill>
              <a:round/>
            </a:ln>
            <a:effectLst/>
          </c:spPr>
          <c:marker>
            <c:symbol val="circle"/>
            <c:size val="3"/>
            <c:spPr>
              <a:solidFill>
                <a:schemeClr val="accent2">
                  <a:lumMod val="60000"/>
                  <a:lumOff val="40000"/>
                </a:schemeClr>
              </a:solidFill>
              <a:ln w="9525">
                <a:solidFill>
                  <a:schemeClr val="accent2">
                    <a:lumMod val="60000"/>
                    <a:lumOff val="4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Now Tag FF'!$D$1:$W$1</c15:sqref>
                  </c15:fullRef>
                </c:ext>
              </c:extLst>
              <c:f>('DPS Now Tag FF'!$D$1,'DPS Now Tag FF'!$H$1,'DPS Now Tag FF'!$L$1,'DPS Now Tag FF'!$P$1,'DPS Now Tag FF'!$T$1)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 Tag FF'!$D$65:$W$65</c15:sqref>
                  </c15:fullRef>
                </c:ext>
              </c:extLst>
              <c:f>('DPS Now Tag FF'!$D$65,'DPS Now Tag FF'!$H$65,'DPS Now Tag FF'!$L$65,'DPS Now Tag FF'!$P$65,'DPS Now Tag FF'!$T$65)</c:f>
              <c:numCache>
                <c:formatCode>General</c:formatCode>
                <c:ptCount val="5"/>
                <c:pt idx="0">
                  <c:v>30.06</c:v>
                </c:pt>
                <c:pt idx="1">
                  <c:v>31.84</c:v>
                </c:pt>
                <c:pt idx="2">
                  <c:v>33.58</c:v>
                </c:pt>
                <c:pt idx="3">
                  <c:v>35.119999999999997</c:v>
                </c:pt>
                <c:pt idx="4">
                  <c:v>36.68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1-56F8-4076-BC07-404A3A4BFB94}"/>
            </c:ext>
          </c:extLst>
        </c:ser>
        <c:ser>
          <c:idx val="63"/>
          <c:order val="64"/>
          <c:tx>
            <c:strRef>
              <c:f>'DPS Now Tag FF'!$A$66</c:f>
              <c:strCache>
                <c:ptCount val="1"/>
              </c:strCache>
            </c:strRef>
          </c:tx>
          <c:spPr>
            <a:ln w="28575" cap="rnd">
              <a:solidFill>
                <a:srgbClr val="33CCCC">
                  <a:alpha val="70000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33CCCC"/>
              </a:solidFill>
              <a:ln w="9525">
                <a:solidFill>
                  <a:srgbClr val="33CCCC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Now Tag FF'!$D$1:$W$1</c15:sqref>
                  </c15:fullRef>
                </c:ext>
              </c:extLst>
              <c:f>('DPS Now Tag FF'!$D$1,'DPS Now Tag FF'!$H$1,'DPS Now Tag FF'!$L$1,'DPS Now Tag FF'!$P$1,'DPS Now Tag FF'!$T$1)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 Tag FF'!$D$66:$W$66</c15:sqref>
                  </c15:fullRef>
                </c:ext>
              </c:extLst>
              <c:f>('DPS Now Tag FF'!$D$66,'DPS Now Tag FF'!$H$66,'DPS Now Tag FF'!$L$66,'DPS Now Tag FF'!$P$66,'DPS Now Tag FF'!$T$66)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2-56F8-4076-BC07-404A3A4BFB94}"/>
            </c:ext>
          </c:extLst>
        </c:ser>
        <c:ser>
          <c:idx val="64"/>
          <c:order val="65"/>
          <c:tx>
            <c:strRef>
              <c:f>'DPS Now Tag FF'!$A$67</c:f>
              <c:strCache>
                <c:ptCount val="1"/>
                <c:pt idx="0">
                  <c:v>Magmortar</c:v>
                </c:pt>
              </c:strCache>
            </c:strRef>
          </c:tx>
          <c:spPr>
            <a:ln w="12700" cap="rnd">
              <a:solidFill>
                <a:srgbClr val="FF0000">
                  <a:alpha val="70000"/>
                </a:srgbClr>
              </a:solidFill>
              <a:round/>
            </a:ln>
            <a:effectLst/>
          </c:spPr>
          <c:marker>
            <c:symbol val="circle"/>
            <c:size val="3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Now Tag FF'!$D$1:$W$1</c15:sqref>
                  </c15:fullRef>
                </c:ext>
              </c:extLst>
              <c:f>('DPS Now Tag FF'!$D$1,'DPS Now Tag FF'!$H$1,'DPS Now Tag FF'!$L$1,'DPS Now Tag FF'!$P$1,'DPS Now Tag FF'!$T$1)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 Tag FF'!$D$67:$W$67</c15:sqref>
                  </c15:fullRef>
                </c:ext>
              </c:extLst>
              <c:f>('DPS Now Tag FF'!$D$67,'DPS Now Tag FF'!$H$67,'DPS Now Tag FF'!$L$67,'DPS Now Tag FF'!$P$67,'DPS Now Tag FF'!$T$67)</c:f>
              <c:numCache>
                <c:formatCode>General</c:formatCode>
                <c:ptCount val="5"/>
                <c:pt idx="0">
                  <c:v>29.54</c:v>
                </c:pt>
                <c:pt idx="1">
                  <c:v>31.29</c:v>
                </c:pt>
                <c:pt idx="2">
                  <c:v>33</c:v>
                </c:pt>
                <c:pt idx="3">
                  <c:v>34.520000000000003</c:v>
                </c:pt>
                <c:pt idx="4">
                  <c:v>36.06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3-56F8-4076-BC07-404A3A4BFB94}"/>
            </c:ext>
          </c:extLst>
        </c:ser>
        <c:ser>
          <c:idx val="65"/>
          <c:order val="66"/>
          <c:tx>
            <c:strRef>
              <c:f>'DPS Now Tag FF'!$A$68</c:f>
              <c:strCache>
                <c:ptCount val="1"/>
                <c:pt idx="0">
                  <c:v>Pyroar</c:v>
                </c:pt>
              </c:strCache>
            </c:strRef>
          </c:tx>
          <c:spPr>
            <a:ln w="12700" cap="rnd">
              <a:solidFill>
                <a:schemeClr val="accent4">
                  <a:lumMod val="75000"/>
                  <a:alpha val="70000"/>
                </a:schemeClr>
              </a:solidFill>
              <a:round/>
            </a:ln>
            <a:effectLst/>
          </c:spPr>
          <c:marker>
            <c:symbol val="circle"/>
            <c:size val="3"/>
            <c:spPr>
              <a:solidFill>
                <a:schemeClr val="accent4">
                  <a:lumMod val="75000"/>
                </a:schemeClr>
              </a:solidFill>
              <a:ln w="9525">
                <a:solidFill>
                  <a:schemeClr val="accent4">
                    <a:lumMod val="75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Now Tag FF'!$D$1:$W$1</c15:sqref>
                  </c15:fullRef>
                </c:ext>
              </c:extLst>
              <c:f>('DPS Now Tag FF'!$D$1,'DPS Now Tag FF'!$H$1,'DPS Now Tag FF'!$L$1,'DPS Now Tag FF'!$P$1,'DPS Now Tag FF'!$T$1)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 Tag FF'!$D$68:$W$68</c15:sqref>
                  </c15:fullRef>
                </c:ext>
              </c:extLst>
              <c:f>('DPS Now Tag FF'!$D$68,'DPS Now Tag FF'!$H$68,'DPS Now Tag FF'!$L$68,'DPS Now Tag FF'!$P$68,'DPS Now Tag FF'!$T$68)</c:f>
              <c:numCache>
                <c:formatCode>General</c:formatCode>
                <c:ptCount val="5"/>
                <c:pt idx="0">
                  <c:v>29.38</c:v>
                </c:pt>
                <c:pt idx="1">
                  <c:v>31.24</c:v>
                </c:pt>
                <c:pt idx="2">
                  <c:v>33.049999999999997</c:v>
                </c:pt>
                <c:pt idx="3">
                  <c:v>34.659999999999997</c:v>
                </c:pt>
                <c:pt idx="4">
                  <c:v>36.28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4-56F8-4076-BC07-404A3A4BFB94}"/>
            </c:ext>
          </c:extLst>
        </c:ser>
        <c:ser>
          <c:idx val="66"/>
          <c:order val="67"/>
          <c:tx>
            <c:strRef>
              <c:f>'DPS Now Tag FF'!$A$69</c:f>
              <c:strCache>
                <c:ptCount val="1"/>
              </c:strCache>
            </c:strRef>
          </c:tx>
          <c:spPr>
            <a:ln w="28575" cap="rnd">
              <a:solidFill>
                <a:srgbClr val="D60093">
                  <a:alpha val="70000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D60093"/>
              </a:solidFill>
              <a:ln w="9525">
                <a:solidFill>
                  <a:srgbClr val="D60093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Now Tag FF'!$D$1:$W$1</c15:sqref>
                  </c15:fullRef>
                </c:ext>
              </c:extLst>
              <c:f>('DPS Now Tag FF'!$D$1,'DPS Now Tag FF'!$H$1,'DPS Now Tag FF'!$L$1,'DPS Now Tag FF'!$P$1,'DPS Now Tag FF'!$T$1)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 Tag FF'!$D$69:$W$69</c15:sqref>
                  </c15:fullRef>
                </c:ext>
              </c:extLst>
              <c:f>('DPS Now Tag FF'!$D$69,'DPS Now Tag FF'!$H$69,'DPS Now Tag FF'!$L$69,'DPS Now Tag FF'!$P$69,'DPS Now Tag FF'!$T$69)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5-56F8-4076-BC07-404A3A4BFB94}"/>
            </c:ext>
          </c:extLst>
        </c:ser>
        <c:ser>
          <c:idx val="67"/>
          <c:order val="68"/>
          <c:tx>
            <c:strRef>
              <c:f>'DPS Now Tag FF'!$A$70</c:f>
              <c:strCache>
                <c:ptCount val="1"/>
              </c:strCache>
            </c:strRef>
          </c:tx>
          <c:spPr>
            <a:ln w="12700" cap="rnd">
              <a:solidFill>
                <a:schemeClr val="tx1">
                  <a:alpha val="70000"/>
                </a:schemeClr>
              </a:solidFill>
              <a:round/>
            </a:ln>
            <a:effectLst/>
          </c:spPr>
          <c:marker>
            <c:symbol val="circle"/>
            <c:size val="3"/>
            <c:spPr>
              <a:solidFill>
                <a:schemeClr val="tx1"/>
              </a:solidFill>
              <a:ln w="9525">
                <a:solidFill>
                  <a:schemeClr val="tx1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Now Tag FF'!$D$1:$W$1</c15:sqref>
                  </c15:fullRef>
                </c:ext>
              </c:extLst>
              <c:f>('DPS Now Tag FF'!$D$1,'DPS Now Tag FF'!$H$1,'DPS Now Tag FF'!$L$1,'DPS Now Tag FF'!$P$1,'DPS Now Tag FF'!$T$1)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 Tag FF'!$D$70:$W$70</c15:sqref>
                  </c15:fullRef>
                </c:ext>
              </c:extLst>
              <c:f>('DPS Now Tag FF'!$D$70,'DPS Now Tag FF'!$H$70,'DPS Now Tag FF'!$L$70,'DPS Now Tag FF'!$P$70,'DPS Now Tag FF'!$T$70)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6-56F8-4076-BC07-404A3A4BFB94}"/>
            </c:ext>
          </c:extLst>
        </c:ser>
        <c:ser>
          <c:idx val="68"/>
          <c:order val="69"/>
          <c:tx>
            <c:strRef>
              <c:f>'DPS Now Tag FF'!$A$71</c:f>
              <c:strCache>
                <c:ptCount val="1"/>
              </c:strCache>
            </c:strRef>
          </c:tx>
          <c:spPr>
            <a:ln w="76200" cap="rnd">
              <a:solidFill>
                <a:srgbClr val="FF0000">
                  <a:alpha val="70000"/>
                </a:srgbClr>
              </a:solidFill>
              <a:prstDash val="lgDash"/>
              <a:round/>
            </a:ln>
            <a:effectLst/>
          </c:spPr>
          <c:marker>
            <c:symbol val="circle"/>
            <c:size val="10"/>
            <c:spPr>
              <a:solidFill>
                <a:srgbClr val="FF0000"/>
              </a:solidFill>
              <a:ln w="9525">
                <a:solidFill>
                  <a:schemeClr val="accent3">
                    <a:lumMod val="80000"/>
                    <a:lumOff val="2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Now Tag FF'!$D$1:$W$1</c15:sqref>
                  </c15:fullRef>
                </c:ext>
              </c:extLst>
              <c:f>('DPS Now Tag FF'!$D$1,'DPS Now Tag FF'!$H$1,'DPS Now Tag FF'!$L$1,'DPS Now Tag FF'!$P$1,'DPS Now Tag FF'!$T$1)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 Tag FF'!$D$71:$W$71</c15:sqref>
                  </c15:fullRef>
                </c:ext>
              </c:extLst>
              <c:f>('DPS Now Tag FF'!$D$71,'DPS Now Tag FF'!$H$71,'DPS Now Tag FF'!$L$71,'DPS Now Tag FF'!$P$71,'DPS Now Tag FF'!$T$71)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7-56F8-4076-BC07-404A3A4BFB94}"/>
            </c:ext>
          </c:extLst>
        </c:ser>
        <c:ser>
          <c:idx val="69"/>
          <c:order val="70"/>
          <c:tx>
            <c:strRef>
              <c:f>'DPS Now Tag FF'!$A$72</c:f>
              <c:strCache>
                <c:ptCount val="1"/>
              </c:strCache>
            </c:strRef>
          </c:tx>
          <c:spPr>
            <a:ln w="76200" cap="rnd">
              <a:solidFill>
                <a:srgbClr val="FF0000">
                  <a:alpha val="70000"/>
                </a:srgbClr>
              </a:solidFill>
              <a:prstDash val="lgDash"/>
              <a:round/>
            </a:ln>
            <a:effectLst/>
          </c:spPr>
          <c:marker>
            <c:symbol val="circle"/>
            <c:size val="10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Now Tag FF'!$D$1:$W$1</c15:sqref>
                  </c15:fullRef>
                </c:ext>
              </c:extLst>
              <c:f>('DPS Now Tag FF'!$D$1,'DPS Now Tag FF'!$H$1,'DPS Now Tag FF'!$L$1,'DPS Now Tag FF'!$P$1,'DPS Now Tag FF'!$T$1)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 Tag FF'!$D$72:$W$72</c15:sqref>
                  </c15:fullRef>
                </c:ext>
              </c:extLst>
              <c:f>('DPS Now Tag FF'!$D$72,'DPS Now Tag FF'!$H$72,'DPS Now Tag FF'!$L$72,'DPS Now Tag FF'!$P$72,'DPS Now Tag FF'!$T$72)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8-56F8-4076-BC07-404A3A4BFB94}"/>
            </c:ext>
          </c:extLst>
        </c:ser>
        <c:ser>
          <c:idx val="70"/>
          <c:order val="71"/>
          <c:tx>
            <c:strRef>
              <c:f>'DPS Now Tag FF'!$A$73</c:f>
              <c:strCache>
                <c:ptCount val="1"/>
              </c:strCache>
            </c:strRef>
          </c:tx>
          <c:spPr>
            <a:ln w="57150" cap="rnd">
              <a:solidFill>
                <a:srgbClr val="00B0F0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8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Now Tag FF'!$D$1:$W$1</c15:sqref>
                  </c15:fullRef>
                </c:ext>
              </c:extLst>
              <c:f>('DPS Now Tag FF'!$D$1,'DPS Now Tag FF'!$H$1,'DPS Now Tag FF'!$L$1,'DPS Now Tag FF'!$P$1,'DPS Now Tag FF'!$T$1)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 Tag FF'!$D$73:$W$73</c15:sqref>
                  </c15:fullRef>
                </c:ext>
              </c:extLst>
              <c:f>('DPS Now Tag FF'!$D$73,'DPS Now Tag FF'!$H$73,'DPS Now Tag FF'!$L$73,'DPS Now Tag FF'!$P$73,'DPS Now Tag FF'!$T$73)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9-56F8-4076-BC07-404A3A4BFB94}"/>
            </c:ext>
          </c:extLst>
        </c:ser>
        <c:ser>
          <c:idx val="71"/>
          <c:order val="72"/>
          <c:tx>
            <c:strRef>
              <c:f>'DPS Now Tag FF'!$A$74</c:f>
              <c:strCache>
                <c:ptCount val="1"/>
              </c:strCache>
            </c:strRef>
          </c:tx>
          <c:spPr>
            <a:ln w="76200" cap="rnd">
              <a:solidFill>
                <a:srgbClr val="C00000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10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Now Tag FF'!$D$1:$W$1</c15:sqref>
                  </c15:fullRef>
                </c:ext>
              </c:extLst>
              <c:f>('DPS Now Tag FF'!$D$1,'DPS Now Tag FF'!$H$1,'DPS Now Tag FF'!$L$1,'DPS Now Tag FF'!$P$1,'DPS Now Tag FF'!$T$1)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 Tag FF'!$D$74:$W$74</c15:sqref>
                  </c15:fullRef>
                </c:ext>
              </c:extLst>
              <c:f>('DPS Now Tag FF'!$D$74,'DPS Now Tag FF'!$H$74,'DPS Now Tag FF'!$L$74,'DPS Now Tag FF'!$P$74,'DPS Now Tag FF'!$T$74)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A-56F8-4076-BC07-404A3A4BFB94}"/>
            </c:ext>
          </c:extLst>
        </c:ser>
        <c:ser>
          <c:idx val="72"/>
          <c:order val="73"/>
          <c:tx>
            <c:strRef>
              <c:f>'DPS Now Tag FF'!$A$75</c:f>
              <c:strCache>
                <c:ptCount val="1"/>
              </c:strCache>
            </c:strRef>
          </c:tx>
          <c:spPr>
            <a:ln w="76200" cap="rnd">
              <a:solidFill>
                <a:srgbClr val="2F5597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10"/>
            <c:spPr>
              <a:solidFill>
                <a:srgbClr val="2F5597"/>
              </a:solidFill>
              <a:ln w="9525">
                <a:solidFill>
                  <a:srgbClr val="2F5597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Now Tag FF'!$D$1:$W$1</c15:sqref>
                  </c15:fullRef>
                </c:ext>
              </c:extLst>
              <c:f>('DPS Now Tag FF'!$D$1,'DPS Now Tag FF'!$H$1,'DPS Now Tag FF'!$L$1,'DPS Now Tag FF'!$P$1,'DPS Now Tag FF'!$T$1)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 Tag FF'!$D$75:$W$75</c15:sqref>
                  </c15:fullRef>
                </c:ext>
              </c:extLst>
              <c:f>('DPS Now Tag FF'!$D$75,'DPS Now Tag FF'!$H$75,'DPS Now Tag FF'!$L$75,'DPS Now Tag FF'!$P$75,'DPS Now Tag FF'!$T$75)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B-56F8-4076-BC07-404A3A4BFB94}"/>
            </c:ext>
          </c:extLst>
        </c:ser>
        <c:ser>
          <c:idx val="73"/>
          <c:order val="74"/>
          <c:tx>
            <c:strRef>
              <c:f>'DPS Now Tag FF'!$A$76</c:f>
              <c:strCache>
                <c:ptCount val="1"/>
              </c:strCache>
            </c:strRef>
          </c:tx>
          <c:spPr>
            <a:ln w="76200" cap="rnd">
              <a:solidFill>
                <a:srgbClr val="FF9933">
                  <a:alpha val="70000"/>
                </a:srgbClr>
              </a:solidFill>
              <a:round/>
            </a:ln>
            <a:effectLst/>
          </c:spPr>
          <c:marker>
            <c:symbol val="circle"/>
            <c:size val="10"/>
            <c:spPr>
              <a:solidFill>
                <a:srgbClr val="FF9933"/>
              </a:solidFill>
              <a:ln w="9525">
                <a:solidFill>
                  <a:srgbClr val="FF9933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Now Tag FF'!$D$1:$W$1</c15:sqref>
                  </c15:fullRef>
                </c:ext>
              </c:extLst>
              <c:f>('DPS Now Tag FF'!$D$1,'DPS Now Tag FF'!$H$1,'DPS Now Tag FF'!$L$1,'DPS Now Tag FF'!$P$1,'DPS Now Tag FF'!$T$1)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 Tag FF'!$D$76:$W$76</c15:sqref>
                  </c15:fullRef>
                </c:ext>
              </c:extLst>
              <c:f>('DPS Now Tag FF'!$D$76,'DPS Now Tag FF'!$H$76,'DPS Now Tag FF'!$L$76,'DPS Now Tag FF'!$P$76,'DPS Now Tag FF'!$T$76)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C-56F8-4076-BC07-404A3A4BFB94}"/>
            </c:ext>
          </c:extLst>
        </c:ser>
        <c:ser>
          <c:idx val="74"/>
          <c:order val="75"/>
          <c:tx>
            <c:strRef>
              <c:f>'DPS Now Tag FF'!$A$77</c:f>
              <c:strCache>
                <c:ptCount val="1"/>
              </c:strCache>
            </c:strRef>
          </c:tx>
          <c:spPr>
            <a:ln w="28575" cap="rnd">
              <a:solidFill>
                <a:schemeClr val="tx1">
                  <a:alpha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1"/>
              </a:solidFill>
              <a:ln w="9525">
                <a:solidFill>
                  <a:schemeClr val="tx1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Now Tag FF'!$D$1:$W$1</c15:sqref>
                  </c15:fullRef>
                </c:ext>
              </c:extLst>
              <c:f>('DPS Now Tag FF'!$D$1,'DPS Now Tag FF'!$H$1,'DPS Now Tag FF'!$L$1,'DPS Now Tag FF'!$P$1,'DPS Now Tag FF'!$T$1)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 Tag FF'!$D$77:$W$77</c15:sqref>
                  </c15:fullRef>
                </c:ext>
              </c:extLst>
              <c:f>('DPS Now Tag FF'!$D$77,'DPS Now Tag FF'!$H$77,'DPS Now Tag FF'!$L$77,'DPS Now Tag FF'!$P$77,'DPS Now Tag FF'!$T$77)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D-56F8-4076-BC07-404A3A4BFB94}"/>
            </c:ext>
          </c:extLst>
        </c:ser>
        <c:ser>
          <c:idx val="75"/>
          <c:order val="76"/>
          <c:tx>
            <c:strRef>
              <c:f>'DPS Now Tag FF'!$A$78</c:f>
              <c:strCache>
                <c:ptCount val="1"/>
                <c:pt idx="0">
                  <c:v>Reshiram</c:v>
                </c:pt>
              </c:strCache>
            </c:strRef>
          </c:tx>
          <c:spPr>
            <a:ln w="76200" cap="rnd">
              <a:solidFill>
                <a:schemeClr val="accent1">
                  <a:alpha val="70000"/>
                </a:schemeClr>
              </a:solidFill>
              <a:round/>
            </a:ln>
            <a:effectLst/>
          </c:spPr>
          <c:marker>
            <c:symbol val="circle"/>
            <c:size val="10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Now Tag FF'!$D$1:$W$1</c15:sqref>
                  </c15:fullRef>
                </c:ext>
              </c:extLst>
              <c:f>('DPS Now Tag FF'!$D$1,'DPS Now Tag FF'!$H$1,'DPS Now Tag FF'!$L$1,'DPS Now Tag FF'!$P$1,'DPS Now Tag FF'!$T$1)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 Tag FF'!$D$78:$W$78</c15:sqref>
                  </c15:fullRef>
                </c:ext>
              </c:extLst>
              <c:f>('DPS Now Tag FF'!$D$78,'DPS Now Tag FF'!$H$78,'DPS Now Tag FF'!$L$78,'DPS Now Tag FF'!$P$78,'DPS Now Tag FF'!$T$78)</c:f>
              <c:numCache>
                <c:formatCode>General</c:formatCode>
                <c:ptCount val="5"/>
                <c:pt idx="0">
                  <c:v>41.65</c:v>
                </c:pt>
                <c:pt idx="1">
                  <c:v>44.26</c:v>
                </c:pt>
                <c:pt idx="2">
                  <c:v>46.8</c:v>
                </c:pt>
                <c:pt idx="3">
                  <c:v>49.05</c:v>
                </c:pt>
                <c:pt idx="4">
                  <c:v>51.33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E-56F8-4076-BC07-404A3A4BFB94}"/>
            </c:ext>
          </c:extLst>
        </c:ser>
        <c:ser>
          <c:idx val="76"/>
          <c:order val="77"/>
          <c:tx>
            <c:strRef>
              <c:f>'DPS Now Tag FF'!$A$79</c:f>
              <c:strCache>
                <c:ptCount val="1"/>
              </c:strCache>
            </c:strRef>
          </c:tx>
          <c:spPr>
            <a:ln w="28575" cap="rnd">
              <a:solidFill>
                <a:schemeClr val="accent1"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Now Tag FF'!$D$1:$W$1</c15:sqref>
                  </c15:fullRef>
                </c:ext>
              </c:extLst>
              <c:f>('DPS Now Tag FF'!$D$1,'DPS Now Tag FF'!$H$1,'DPS Now Tag FF'!$L$1,'DPS Now Tag FF'!$P$1,'DPS Now Tag FF'!$T$1)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 Tag FF'!$D$79:$W$79</c15:sqref>
                  </c15:fullRef>
                </c:ext>
              </c:extLst>
              <c:f>('DPS Now Tag FF'!$D$79,'DPS Now Tag FF'!$H$79,'DPS Now Tag FF'!$L$79,'DPS Now Tag FF'!$P$79,'DPS Now Tag FF'!$T$79)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F-56F8-4076-BC07-404A3A4BFB9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990692928"/>
        <c:axId val="990694592"/>
        <c:extLst/>
      </c:lineChart>
      <c:catAx>
        <c:axId val="990692928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/>
                  <a:t>Attacker</a:t>
                </a:r>
                <a:r>
                  <a:rPr lang="en-US" sz="1400" baseline="0"/>
                  <a:t> l</a:t>
                </a:r>
                <a:r>
                  <a:rPr lang="en-US" sz="1400"/>
                  <a:t>evel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90694592"/>
        <c:crosses val="autoZero"/>
        <c:auto val="1"/>
        <c:lblAlgn val="ctr"/>
        <c:lblOffset val="100"/>
        <c:noMultiLvlLbl val="0"/>
      </c:catAx>
      <c:valAx>
        <c:axId val="990694592"/>
        <c:scaling>
          <c:orientation val="minMax"/>
          <c:max val="58"/>
          <c:min val="31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/>
                  <a:t>ER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90692928"/>
        <c:crosses val="autoZero"/>
        <c:crossBetween val="between"/>
      </c:valAx>
      <c:spPr>
        <a:solidFill>
          <a:srgbClr val="FF9933">
            <a:alpha val="5000"/>
          </a:srgbClr>
        </a:solidFill>
        <a:ln>
          <a:noFill/>
        </a:ln>
        <a:effectLst/>
      </c:spPr>
    </c:plotArea>
    <c:plotVisOnly val="1"/>
    <c:dispBlanksAs val="span"/>
    <c:showDLblsOverMax val="0"/>
    <c:extLst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600" b="1">
                <a:solidFill>
                  <a:srgbClr val="FF9933"/>
                </a:solidFill>
              </a:rPr>
              <a:t>Fire</a:t>
            </a:r>
            <a:r>
              <a:rPr lang="en-US" sz="1600"/>
              <a:t> attackers</a:t>
            </a:r>
            <a:r>
              <a:rPr lang="en-US" sz="1600" baseline="0"/>
              <a:t>, </a:t>
            </a:r>
            <a:r>
              <a:rPr lang="en-US" sz="1600" b="1" baseline="0">
                <a:solidFill>
                  <a:srgbClr val="FF9933"/>
                </a:solidFill>
              </a:rPr>
              <a:t>Damage Per Second (DPS)</a:t>
            </a:r>
            <a:endParaRPr lang="en-US" sz="1600" b="0">
              <a:solidFill>
                <a:sysClr val="windowText" lastClr="000000"/>
              </a:solidFill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7.6307990071317666E-2"/>
          <c:y val="6.3023269849691282E-2"/>
          <c:w val="0.88511079538919901"/>
          <c:h val="0.88456399453410195"/>
        </c:manualLayout>
      </c:layout>
      <c:lineChart>
        <c:grouping val="standard"/>
        <c:varyColors val="0"/>
        <c:ser>
          <c:idx val="90"/>
          <c:order val="0"/>
          <c:tx>
            <c:strRef>
              <c:f>'DPS Now Tag FF'!$A$2</c:f>
              <c:strCache>
                <c:ptCount val="1"/>
              </c:strCache>
            </c:strRef>
          </c:tx>
          <c:spPr>
            <a:ln w="28575" cap="rnd">
              <a:solidFill>
                <a:schemeClr val="accent2">
                  <a:lumMod val="75000"/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75000"/>
                </a:schemeClr>
              </a:solidFill>
              <a:ln w="9525">
                <a:solidFill>
                  <a:schemeClr val="accent2">
                    <a:lumMod val="75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Now Tag FF'!$D$1:$W$1</c15:sqref>
                  </c15:fullRef>
                </c:ext>
              </c:extLst>
              <c:f>('DPS Now Tag FF'!$E$1,'DPS Now Tag FF'!$I$1,'DPS Now Tag FF'!$M$1,'DPS Now Tag FF'!$Q$1,'DPS Now Tag FF'!$U$1)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 Tag FF'!$D$2:$W$2</c15:sqref>
                  </c15:fullRef>
                </c:ext>
              </c:extLst>
              <c:f>('DPS Now Tag FF'!$E$2,'DPS Now Tag FF'!$I$2,'DPS Now Tag FF'!$M$2,'DPS Now Tag FF'!$Q$2,'DPS Now Tag FF'!$U$2)</c:f>
              <c:numCache>
                <c:formatCode>General</c:formatCode>
                <c:ptCount val="5"/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0-56F8-4076-BC07-404A3A4BFB94}"/>
            </c:ext>
          </c:extLst>
        </c:ser>
        <c:ser>
          <c:idx val="38"/>
          <c:order val="39"/>
          <c:tx>
            <c:strRef>
              <c:f>'DPS Now Tag FF'!$A$41</c:f>
              <c:strCache>
                <c:ptCount val="1"/>
              </c:strCache>
            </c:strRef>
          </c:tx>
          <c:spPr>
            <a:ln w="28575" cap="rnd">
              <a:solidFill>
                <a:schemeClr val="bg1">
                  <a:lumMod val="50000"/>
                  <a:alpha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bg1">
                  <a:lumMod val="50000"/>
                </a:schemeClr>
              </a:solidFill>
              <a:ln w="9525">
                <a:solidFill>
                  <a:schemeClr val="bg1">
                    <a:lumMod val="5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Now Tag FF'!$D$1:$W$1</c15:sqref>
                  </c15:fullRef>
                </c:ext>
              </c:extLst>
              <c:f>('DPS Now Tag FF'!$E$1,'DPS Now Tag FF'!$I$1,'DPS Now Tag FF'!$M$1,'DPS Now Tag FF'!$Q$1,'DPS Now Tag FF'!$U$1)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 Tag FF'!$D$41:$W$41</c15:sqref>
                  </c15:fullRef>
                </c:ext>
              </c:extLst>
              <c:f>('DPS Now Tag FF'!$E$41,'DPS Now Tag FF'!$I$41,'DPS Now Tag FF'!$M$41,'DPS Now Tag FF'!$Q$41,'DPS Now Tag FF'!$U$41)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6F8-4076-BC07-404A3A4BFB94}"/>
            </c:ext>
          </c:extLst>
        </c:ser>
        <c:ser>
          <c:idx val="39"/>
          <c:order val="40"/>
          <c:tx>
            <c:strRef>
              <c:f>'DPS Now Tag FF'!$A$42</c:f>
              <c:strCache>
                <c:ptCount val="1"/>
              </c:strCache>
            </c:strRef>
          </c:tx>
          <c:spPr>
            <a:ln w="57150" cap="rnd">
              <a:solidFill>
                <a:schemeClr val="accent5">
                  <a:alpha val="70000"/>
                </a:schemeClr>
              </a:solidFill>
              <a:prstDash val="solid"/>
              <a:round/>
            </a:ln>
            <a:effectLst/>
          </c:spPr>
          <c:marker>
            <c:symbol val="circle"/>
            <c:size val="10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Now Tag FF'!$D$1:$W$1</c15:sqref>
                  </c15:fullRef>
                </c:ext>
              </c:extLst>
              <c:f>('DPS Now Tag FF'!$E$1,'DPS Now Tag FF'!$I$1,'DPS Now Tag FF'!$M$1,'DPS Now Tag FF'!$Q$1,'DPS Now Tag FF'!$U$1)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 Tag FF'!$D$42:$W$42</c15:sqref>
                  </c15:fullRef>
                </c:ext>
              </c:extLst>
              <c:f>('DPS Now Tag FF'!$E$42,'DPS Now Tag FF'!$I$42,'DPS Now Tag FF'!$M$42,'DPS Now Tag FF'!$Q$42,'DPS Now Tag FF'!$U$42)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56F8-4076-BC07-404A3A4BFB94}"/>
            </c:ext>
          </c:extLst>
        </c:ser>
        <c:ser>
          <c:idx val="40"/>
          <c:order val="41"/>
          <c:tx>
            <c:strRef>
              <c:f>'DPS Now Tag FF'!$A$43</c:f>
              <c:strCache>
                <c:ptCount val="1"/>
                <c:pt idx="0">
                  <c:v>Chandelure</c:v>
                </c:pt>
              </c:strCache>
            </c:strRef>
          </c:tx>
          <c:spPr>
            <a:ln w="28575" cap="rnd" cmpd="sng">
              <a:solidFill>
                <a:srgbClr val="3333FF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3333FF"/>
              </a:solidFill>
              <a:ln w="9525">
                <a:solidFill>
                  <a:srgbClr val="3333FF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Now Tag FF'!$D$1:$W$1</c15:sqref>
                  </c15:fullRef>
                </c:ext>
              </c:extLst>
              <c:f>('DPS Now Tag FF'!$E$1,'DPS Now Tag FF'!$I$1,'DPS Now Tag FF'!$M$1,'DPS Now Tag FF'!$Q$1,'DPS Now Tag FF'!$U$1)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 Tag FF'!$D$43:$W$43</c15:sqref>
                  </c15:fullRef>
                </c:ext>
              </c:extLst>
              <c:f>('DPS Now Tag FF'!$E$43,'DPS Now Tag FF'!$I$43,'DPS Now Tag FF'!$M$43,'DPS Now Tag FF'!$Q$43,'DPS Now Tag FF'!$U$43)</c:f>
              <c:numCache>
                <c:formatCode>General</c:formatCode>
                <c:ptCount val="5"/>
                <c:pt idx="0">
                  <c:v>15.772</c:v>
                </c:pt>
                <c:pt idx="1">
                  <c:v>16.465</c:v>
                </c:pt>
                <c:pt idx="2">
                  <c:v>17.129000000000001</c:v>
                </c:pt>
                <c:pt idx="3">
                  <c:v>17.702000000000002</c:v>
                </c:pt>
                <c:pt idx="4">
                  <c:v>18.274000000000001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56F8-4076-BC07-404A3A4BFB94}"/>
            </c:ext>
          </c:extLst>
        </c:ser>
        <c:ser>
          <c:idx val="41"/>
          <c:order val="42"/>
          <c:tx>
            <c:strRef>
              <c:f>'DPS Now Tag FF'!$A$44</c:f>
              <c:strCache>
                <c:ptCount val="1"/>
              </c:strCache>
            </c:strRef>
          </c:tx>
          <c:spPr>
            <a:ln w="76200" cap="rnd">
              <a:solidFill>
                <a:srgbClr val="00B0F0">
                  <a:alpha val="70000"/>
                </a:srgbClr>
              </a:solidFill>
              <a:round/>
            </a:ln>
            <a:effectLst/>
          </c:spPr>
          <c:marker>
            <c:symbol val="circle"/>
            <c:size val="10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Now Tag FF'!$D$1:$W$1</c15:sqref>
                  </c15:fullRef>
                </c:ext>
              </c:extLst>
              <c:f>('DPS Now Tag FF'!$E$1,'DPS Now Tag FF'!$I$1,'DPS Now Tag FF'!$M$1,'DPS Now Tag FF'!$Q$1,'DPS Now Tag FF'!$U$1)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 Tag FF'!$D$44:$W$44</c15:sqref>
                  </c15:fullRef>
                </c:ext>
              </c:extLst>
              <c:f>('DPS Now Tag FF'!$E$44,'DPS Now Tag FF'!$I$44,'DPS Now Tag FF'!$M$44,'DPS Now Tag FF'!$Q$44,'DPS Now Tag FF'!$U$44)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56F8-4076-BC07-404A3A4BFB94}"/>
            </c:ext>
          </c:extLst>
        </c:ser>
        <c:ser>
          <c:idx val="42"/>
          <c:order val="43"/>
          <c:tx>
            <c:strRef>
              <c:f>'DPS Now Tag FF'!$A$45</c:f>
              <c:strCache>
                <c:ptCount val="1"/>
                <c:pt idx="0">
                  <c:v>Moltres</c:v>
                </c:pt>
              </c:strCache>
            </c:strRef>
          </c:tx>
          <c:spPr>
            <a:ln w="28575" cap="rnd">
              <a:solidFill>
                <a:srgbClr val="FFC000">
                  <a:alpha val="70000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Now Tag FF'!$D$1:$W$1</c15:sqref>
                  </c15:fullRef>
                </c:ext>
              </c:extLst>
              <c:f>('DPS Now Tag FF'!$E$1,'DPS Now Tag FF'!$I$1,'DPS Now Tag FF'!$M$1,'DPS Now Tag FF'!$Q$1,'DPS Now Tag FF'!$U$1)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 Tag FF'!$D$45:$W$45</c15:sqref>
                  </c15:fullRef>
                </c:ext>
              </c:extLst>
              <c:f>('DPS Now Tag FF'!$E$45,'DPS Now Tag FF'!$I$45,'DPS Now Tag FF'!$M$45,'DPS Now Tag FF'!$Q$45,'DPS Now Tag FF'!$U$45)</c:f>
              <c:numCache>
                <c:formatCode>General</c:formatCode>
                <c:ptCount val="5"/>
                <c:pt idx="0">
                  <c:v>15.035</c:v>
                </c:pt>
                <c:pt idx="1">
                  <c:v>15.667999999999999</c:v>
                </c:pt>
                <c:pt idx="2">
                  <c:v>16.273</c:v>
                </c:pt>
                <c:pt idx="3">
                  <c:v>16.797999999999998</c:v>
                </c:pt>
                <c:pt idx="4">
                  <c:v>17.321000000000002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56F8-4076-BC07-404A3A4BFB94}"/>
            </c:ext>
          </c:extLst>
        </c:ser>
        <c:ser>
          <c:idx val="0"/>
          <c:order val="1"/>
          <c:tx>
            <c:strRef>
              <c:f>'DPS Now Tag FF'!$A$3</c:f>
              <c:strCache>
                <c:ptCount val="1"/>
              </c:strCache>
            </c:strRef>
          </c:tx>
          <c:spPr>
            <a:ln w="28575" cap="rnd">
              <a:solidFill>
                <a:srgbClr val="00B0F0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Now Tag FF'!$D$1:$W$1</c15:sqref>
                  </c15:fullRef>
                </c:ext>
              </c:extLst>
              <c:f>('DPS Now Tag FF'!$E$1,'DPS Now Tag FF'!$I$1,'DPS Now Tag FF'!$M$1,'DPS Now Tag FF'!$Q$1,'DPS Now Tag FF'!$U$1)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 Tag FF'!$D$3:$W$3</c15:sqref>
                  </c15:fullRef>
                </c:ext>
              </c:extLst>
              <c:f>('DPS Now Tag FF'!$E$3,'DPS Now Tag FF'!$I$3,'DPS Now Tag FF'!$M$3,'DPS Now Tag FF'!$Q$3,'DPS Now Tag FF'!$U$3)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56F8-4076-BC07-404A3A4BFB94}"/>
            </c:ext>
          </c:extLst>
        </c:ser>
        <c:ser>
          <c:idx val="1"/>
          <c:order val="2"/>
          <c:tx>
            <c:strRef>
              <c:f>'DPS Now Tag FF'!$A$4</c:f>
              <c:strCache>
                <c:ptCount val="1"/>
                <c:pt idx="0">
                  <c:v>Mega Charizard Y</c:v>
                </c:pt>
              </c:strCache>
            </c:strRef>
          </c:tx>
          <c:spPr>
            <a:ln w="28575" cap="rnd">
              <a:solidFill>
                <a:srgbClr val="FFC000">
                  <a:alpha val="70000"/>
                </a:srgbClr>
              </a:solidFill>
              <a:prstDash val="lgDash"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Now Tag FF'!$D$1:$W$1</c15:sqref>
                  </c15:fullRef>
                </c:ext>
              </c:extLst>
              <c:f>('DPS Now Tag FF'!$E$1,'DPS Now Tag FF'!$I$1,'DPS Now Tag FF'!$M$1,'DPS Now Tag FF'!$Q$1,'DPS Now Tag FF'!$U$1)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 Tag FF'!$D$4:$W$4</c15:sqref>
                  </c15:fullRef>
                </c:ext>
              </c:extLst>
              <c:f>('DPS Now Tag FF'!$E$4,'DPS Now Tag FF'!$I$4,'DPS Now Tag FF'!$M$4,'DPS Now Tag FF'!$Q$4,'DPS Now Tag FF'!$U$4)</c:f>
              <c:numCache>
                <c:formatCode>General</c:formatCode>
                <c:ptCount val="5"/>
                <c:pt idx="0">
                  <c:v>20.315999999999999</c:v>
                </c:pt>
                <c:pt idx="1">
                  <c:v>21.114999999999998</c:v>
                </c:pt>
                <c:pt idx="2">
                  <c:v>21.882000000000001</c:v>
                </c:pt>
                <c:pt idx="3">
                  <c:v>22.547000000000001</c:v>
                </c:pt>
                <c:pt idx="4">
                  <c:v>23.210999999999999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56F8-4076-BC07-404A3A4BFB94}"/>
            </c:ext>
          </c:extLst>
        </c:ser>
        <c:ser>
          <c:idx val="2"/>
          <c:order val="3"/>
          <c:tx>
            <c:strRef>
              <c:f>'DPS Now Tag FF'!$A$5</c:f>
              <c:strCache>
                <c:ptCount val="1"/>
                <c:pt idx="0">
                  <c:v>Mega Blaziken</c:v>
                </c:pt>
              </c:strCache>
            </c:strRef>
          </c:tx>
          <c:spPr>
            <a:ln w="28575" cap="rnd">
              <a:solidFill>
                <a:srgbClr val="FF0000">
                  <a:alpha val="70000"/>
                </a:srgbClr>
              </a:solidFill>
              <a:prstDash val="lgDash"/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Now Tag FF'!$D$1:$W$1</c15:sqref>
                  </c15:fullRef>
                </c:ext>
              </c:extLst>
              <c:f>('DPS Now Tag FF'!$E$1,'DPS Now Tag FF'!$I$1,'DPS Now Tag FF'!$M$1,'DPS Now Tag FF'!$Q$1,'DPS Now Tag FF'!$U$1)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 Tag FF'!$D$5:$W$5</c15:sqref>
                  </c15:fullRef>
                </c:ext>
              </c:extLst>
              <c:f>('DPS Now Tag FF'!$E$5,'DPS Now Tag FF'!$I$5,'DPS Now Tag FF'!$M$5,'DPS Now Tag FF'!$Q$5,'DPS Now Tag FF'!$U$5)</c:f>
              <c:numCache>
                <c:formatCode>General</c:formatCode>
                <c:ptCount val="5"/>
                <c:pt idx="0">
                  <c:v>21.24</c:v>
                </c:pt>
                <c:pt idx="1">
                  <c:v>22.071000000000002</c:v>
                </c:pt>
                <c:pt idx="2">
                  <c:v>22.867000000000001</c:v>
                </c:pt>
                <c:pt idx="3">
                  <c:v>23.558</c:v>
                </c:pt>
                <c:pt idx="4">
                  <c:v>24.247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56F8-4076-BC07-404A3A4BFB94}"/>
            </c:ext>
          </c:extLst>
        </c:ser>
        <c:ser>
          <c:idx val="3"/>
          <c:order val="4"/>
          <c:tx>
            <c:strRef>
              <c:f>'DPS Now Tag FF'!$A$6</c:f>
              <c:strCache>
                <c:ptCount val="1"/>
              </c:strCache>
            </c:strRef>
          </c:tx>
          <c:spPr>
            <a:ln w="28575" cap="rnd">
              <a:solidFill>
                <a:schemeClr val="accent1">
                  <a:alpha val="70000"/>
                </a:scheme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Now Tag FF'!$D$1:$W$1</c15:sqref>
                  </c15:fullRef>
                </c:ext>
              </c:extLst>
              <c:f>('DPS Now Tag FF'!$E$1,'DPS Now Tag FF'!$I$1,'DPS Now Tag FF'!$M$1,'DPS Now Tag FF'!$Q$1,'DPS Now Tag FF'!$U$1)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 Tag FF'!$D$6:$W$6</c15:sqref>
                  </c15:fullRef>
                </c:ext>
              </c:extLst>
              <c:f>('DPS Now Tag FF'!$E$6,'DPS Now Tag FF'!$I$6,'DPS Now Tag FF'!$M$6,'DPS Now Tag FF'!$Q$6,'DPS Now Tag FF'!$U$6)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56F8-4076-BC07-404A3A4BFB94}"/>
            </c:ext>
          </c:extLst>
        </c:ser>
        <c:ser>
          <c:idx val="4"/>
          <c:order val="5"/>
          <c:tx>
            <c:strRef>
              <c:f>'DPS Now Tag FF'!$A$7</c:f>
              <c:strCache>
                <c:ptCount val="1"/>
              </c:strCache>
            </c:strRef>
          </c:tx>
          <c:spPr>
            <a:ln w="76200" cap="rnd">
              <a:solidFill>
                <a:schemeClr val="accent1"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10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Now Tag FF'!$D$1:$W$1</c15:sqref>
                  </c15:fullRef>
                </c:ext>
              </c:extLst>
              <c:f>('DPS Now Tag FF'!$E$1,'DPS Now Tag FF'!$I$1,'DPS Now Tag FF'!$M$1,'DPS Now Tag FF'!$Q$1,'DPS Now Tag FF'!$U$1)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 Tag FF'!$D$7:$W$7</c15:sqref>
                  </c15:fullRef>
                </c:ext>
              </c:extLst>
              <c:f>('DPS Now Tag FF'!$E$7,'DPS Now Tag FF'!$I$7,'DPS Now Tag FF'!$M$7,'DPS Now Tag FF'!$Q$7,'DPS Now Tag FF'!$U$7)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A-56F8-4076-BC07-404A3A4BFB94}"/>
            </c:ext>
          </c:extLst>
        </c:ser>
        <c:ser>
          <c:idx val="5"/>
          <c:order val="6"/>
          <c:tx>
            <c:strRef>
              <c:f>'DPS Now Tag FF'!$A$8</c:f>
              <c:strCache>
                <c:ptCount val="1"/>
              </c:strCache>
            </c:strRef>
          </c:tx>
          <c:spPr>
            <a:ln w="28575" cap="rnd">
              <a:solidFill>
                <a:srgbClr val="99CC00">
                  <a:alpha val="69804"/>
                </a:srgb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99CC00"/>
              </a:solidFill>
              <a:ln w="9525">
                <a:solidFill>
                  <a:srgbClr val="99CC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Now Tag FF'!$D$1:$W$1</c15:sqref>
                  </c15:fullRef>
                </c:ext>
              </c:extLst>
              <c:f>('DPS Now Tag FF'!$E$1,'DPS Now Tag FF'!$I$1,'DPS Now Tag FF'!$M$1,'DPS Now Tag FF'!$Q$1,'DPS Now Tag FF'!$U$1)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 Tag FF'!$D$8:$W$8</c15:sqref>
                  </c15:fullRef>
                </c:ext>
              </c:extLst>
              <c:f>('DPS Now Tag FF'!$E$8,'DPS Now Tag FF'!$I$8,'DPS Now Tag FF'!$M$8,'DPS Now Tag FF'!$Q$8,'DPS Now Tag FF'!$U$8)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B-56F8-4076-BC07-404A3A4BFB94}"/>
            </c:ext>
          </c:extLst>
        </c:ser>
        <c:ser>
          <c:idx val="6"/>
          <c:order val="7"/>
          <c:tx>
            <c:strRef>
              <c:f>'DPS Now Tag FF'!$A$9</c:f>
              <c:strCache>
                <c:ptCount val="1"/>
              </c:strCache>
            </c:strRef>
          </c:tx>
          <c:spPr>
            <a:ln w="28575" cap="rnd">
              <a:solidFill>
                <a:schemeClr val="accent2">
                  <a:lumMod val="75000"/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75000"/>
                </a:schemeClr>
              </a:solidFill>
              <a:ln w="9525">
                <a:solidFill>
                  <a:schemeClr val="accent2">
                    <a:lumMod val="75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Now Tag FF'!$D$1:$W$1</c15:sqref>
                  </c15:fullRef>
                </c:ext>
              </c:extLst>
              <c:f>('DPS Now Tag FF'!$E$1,'DPS Now Tag FF'!$I$1,'DPS Now Tag FF'!$M$1,'DPS Now Tag FF'!$Q$1,'DPS Now Tag FF'!$U$1)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 Tag FF'!$D$9:$W$9</c15:sqref>
                  </c15:fullRef>
                </c:ext>
              </c:extLst>
              <c:f>('DPS Now Tag FF'!$E$9,'DPS Now Tag FF'!$I$9,'DPS Now Tag FF'!$M$9,'DPS Now Tag FF'!$Q$9,'DPS Now Tag FF'!$U$9)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C-56F8-4076-BC07-404A3A4BFB94}"/>
            </c:ext>
          </c:extLst>
        </c:ser>
        <c:ser>
          <c:idx val="7"/>
          <c:order val="8"/>
          <c:tx>
            <c:strRef>
              <c:f>'DPS Now Tag FF'!$A$10</c:f>
              <c:strCache>
                <c:ptCount val="1"/>
              </c:strCache>
            </c:strRef>
          </c:tx>
          <c:spPr>
            <a:ln w="57150" cap="rnd" cmpd="tri">
              <a:solidFill>
                <a:srgbClr val="3333FF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8"/>
            <c:spPr>
              <a:solidFill>
                <a:srgbClr val="3333FF"/>
              </a:solidFill>
              <a:ln w="9525">
                <a:solidFill>
                  <a:srgbClr val="3333FF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Now Tag FF'!$D$1:$W$1</c15:sqref>
                  </c15:fullRef>
                </c:ext>
              </c:extLst>
              <c:f>('DPS Now Tag FF'!$E$1,'DPS Now Tag FF'!$I$1,'DPS Now Tag FF'!$M$1,'DPS Now Tag FF'!$Q$1,'DPS Now Tag FF'!$U$1)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 Tag FF'!$D$10:$W$10</c15:sqref>
                  </c15:fullRef>
                </c:ext>
              </c:extLst>
              <c:f>('DPS Now Tag FF'!$E$10,'DPS Now Tag FF'!$I$10,'DPS Now Tag FF'!$M$10,'DPS Now Tag FF'!$Q$10,'DPS Now Tag FF'!$U$10)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D-56F8-4076-BC07-404A3A4BFB94}"/>
            </c:ext>
          </c:extLst>
        </c:ser>
        <c:ser>
          <c:idx val="8"/>
          <c:order val="9"/>
          <c:tx>
            <c:strRef>
              <c:f>'DPS Now Tag FF'!$A$11</c:f>
              <c:strCache>
                <c:ptCount val="1"/>
              </c:strCache>
            </c:strRef>
          </c:tx>
          <c:spPr>
            <a:ln w="28575" cap="rnd">
              <a:solidFill>
                <a:schemeClr val="bg1">
                  <a:lumMod val="50000"/>
                  <a:alpha val="70000"/>
                </a:scheme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chemeClr val="bg1">
                  <a:lumMod val="50000"/>
                </a:schemeClr>
              </a:solidFill>
              <a:ln w="9525">
                <a:solidFill>
                  <a:schemeClr val="bg1">
                    <a:lumMod val="5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Now Tag FF'!$D$1:$W$1</c15:sqref>
                  </c15:fullRef>
                </c:ext>
              </c:extLst>
              <c:f>('DPS Now Tag FF'!$E$1,'DPS Now Tag FF'!$I$1,'DPS Now Tag FF'!$M$1,'DPS Now Tag FF'!$Q$1,'DPS Now Tag FF'!$U$1)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 Tag FF'!$D$11:$W$11</c15:sqref>
                  </c15:fullRef>
                </c:ext>
              </c:extLst>
              <c:f>('DPS Now Tag FF'!$E$11,'DPS Now Tag FF'!$I$11,'DPS Now Tag FF'!$M$11,'DPS Now Tag FF'!$Q$11,'DPS Now Tag FF'!$U$11)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E-56F8-4076-BC07-404A3A4BFB94}"/>
            </c:ext>
          </c:extLst>
        </c:ser>
        <c:ser>
          <c:idx val="9"/>
          <c:order val="10"/>
          <c:tx>
            <c:strRef>
              <c:f>'DPS Now Tag FF'!$A$12</c:f>
              <c:strCache>
                <c:ptCount val="1"/>
              </c:strCache>
            </c:strRef>
          </c:tx>
          <c:spPr>
            <a:ln w="76200" cap="rnd">
              <a:solidFill>
                <a:srgbClr val="33CCCC">
                  <a:alpha val="69804"/>
                </a:srgbClr>
              </a:solidFill>
              <a:prstDash val="solid"/>
              <a:round/>
            </a:ln>
            <a:effectLst/>
          </c:spPr>
          <c:marker>
            <c:symbol val="circle"/>
            <c:size val="10"/>
            <c:spPr>
              <a:solidFill>
                <a:srgbClr val="33CCCC"/>
              </a:solidFill>
              <a:ln w="9525">
                <a:solidFill>
                  <a:srgbClr val="33CCCC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Now Tag FF'!$D$1:$W$1</c15:sqref>
                  </c15:fullRef>
                </c:ext>
              </c:extLst>
              <c:f>('DPS Now Tag FF'!$E$1,'DPS Now Tag FF'!$I$1,'DPS Now Tag FF'!$M$1,'DPS Now Tag FF'!$Q$1,'DPS Now Tag FF'!$U$1)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 Tag FF'!$D$12:$W$12</c15:sqref>
                  </c15:fullRef>
                </c:ext>
              </c:extLst>
              <c:f>('DPS Now Tag FF'!$E$12,'DPS Now Tag FF'!$I$12,'DPS Now Tag FF'!$M$12,'DPS Now Tag FF'!$Q$12,'DPS Now Tag FF'!$U$12)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F-56F8-4076-BC07-404A3A4BFB94}"/>
            </c:ext>
          </c:extLst>
        </c:ser>
        <c:ser>
          <c:idx val="10"/>
          <c:order val="11"/>
          <c:tx>
            <c:strRef>
              <c:f>'DPS Now Tag FF'!$A$13</c:f>
              <c:strCache>
                <c:ptCount val="1"/>
              </c:strCache>
            </c:strRef>
          </c:tx>
          <c:spPr>
            <a:ln w="28575" cap="rnd">
              <a:solidFill>
                <a:schemeClr val="accent1">
                  <a:alpha val="70000"/>
                </a:scheme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Now Tag FF'!$D$1:$W$1</c15:sqref>
                  </c15:fullRef>
                </c:ext>
              </c:extLst>
              <c:f>('DPS Now Tag FF'!$E$1,'DPS Now Tag FF'!$I$1,'DPS Now Tag FF'!$M$1,'DPS Now Tag FF'!$Q$1,'DPS Now Tag FF'!$U$1)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 Tag FF'!$D$13:$W$13</c15:sqref>
                  </c15:fullRef>
                </c:ext>
              </c:extLst>
              <c:f>('DPS Now Tag FF'!$E$13,'DPS Now Tag FF'!$I$13,'DPS Now Tag FF'!$M$13,'DPS Now Tag FF'!$Q$13,'DPS Now Tag FF'!$U$13)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0-56F8-4076-BC07-404A3A4BFB94}"/>
            </c:ext>
          </c:extLst>
        </c:ser>
        <c:ser>
          <c:idx val="11"/>
          <c:order val="12"/>
          <c:tx>
            <c:strRef>
              <c:f>'DPS Now Tag FF'!$A$14</c:f>
              <c:strCache>
                <c:ptCount val="1"/>
              </c:strCache>
            </c:strRef>
          </c:tx>
          <c:spPr>
            <a:ln w="28575" cap="rnd">
              <a:solidFill>
                <a:srgbClr val="00B0F0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Now Tag FF'!$D$1:$W$1</c15:sqref>
                  </c15:fullRef>
                </c:ext>
              </c:extLst>
              <c:f>('DPS Now Tag FF'!$E$1,'DPS Now Tag FF'!$I$1,'DPS Now Tag FF'!$M$1,'DPS Now Tag FF'!$Q$1,'DPS Now Tag FF'!$U$1)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 Tag FF'!$D$14:$W$14</c15:sqref>
                  </c15:fullRef>
                </c:ext>
              </c:extLst>
              <c:f>('DPS Now Tag FF'!$E$14,'DPS Now Tag FF'!$I$14,'DPS Now Tag FF'!$M$14,'DPS Now Tag FF'!$Q$14,'DPS Now Tag FF'!$U$14)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1-56F8-4076-BC07-404A3A4BFB94}"/>
            </c:ext>
          </c:extLst>
        </c:ser>
        <c:ser>
          <c:idx val="12"/>
          <c:order val="13"/>
          <c:tx>
            <c:strRef>
              <c:f>'DPS Now Tag FF'!$A$15</c:f>
              <c:strCache>
                <c:ptCount val="1"/>
              </c:strCache>
            </c:strRef>
          </c:tx>
          <c:spPr>
            <a:ln w="28575" cap="rnd">
              <a:solidFill>
                <a:schemeClr val="accent2">
                  <a:lumMod val="75000"/>
                  <a:alpha val="70000"/>
                </a:scheme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75000"/>
                </a:schemeClr>
              </a:solidFill>
              <a:ln w="9525">
                <a:solidFill>
                  <a:schemeClr val="accent2">
                    <a:lumMod val="75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Now Tag FF'!$D$1:$W$1</c15:sqref>
                  </c15:fullRef>
                </c:ext>
              </c:extLst>
              <c:f>('DPS Now Tag FF'!$E$1,'DPS Now Tag FF'!$I$1,'DPS Now Tag FF'!$M$1,'DPS Now Tag FF'!$Q$1,'DPS Now Tag FF'!$U$1)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 Tag FF'!$D$15:$W$15</c15:sqref>
                  </c15:fullRef>
                </c:ext>
              </c:extLst>
              <c:f>('DPS Now Tag FF'!$E$15,'DPS Now Tag FF'!$I$15,'DPS Now Tag FF'!$M$15,'DPS Now Tag FF'!$Q$15,'DPS Now Tag FF'!$U$15)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2-56F8-4076-BC07-404A3A4BFB94}"/>
            </c:ext>
          </c:extLst>
        </c:ser>
        <c:ser>
          <c:idx val="13"/>
          <c:order val="14"/>
          <c:tx>
            <c:strRef>
              <c:f>'DPS Now Tag FF'!$A$16</c:f>
              <c:strCache>
                <c:ptCount val="1"/>
              </c:strCache>
            </c:strRef>
          </c:tx>
          <c:spPr>
            <a:ln w="76200" cap="rnd">
              <a:solidFill>
                <a:srgbClr val="3333FF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10"/>
            <c:spPr>
              <a:solidFill>
                <a:srgbClr val="3333FF"/>
              </a:solidFill>
              <a:ln w="9525">
                <a:solidFill>
                  <a:srgbClr val="3333FF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Now Tag FF'!$D$1:$W$1</c15:sqref>
                  </c15:fullRef>
                </c:ext>
              </c:extLst>
              <c:f>('DPS Now Tag FF'!$E$1,'DPS Now Tag FF'!$I$1,'DPS Now Tag FF'!$M$1,'DPS Now Tag FF'!$Q$1,'DPS Now Tag FF'!$U$1)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 Tag FF'!$D$16:$W$16</c15:sqref>
                  </c15:fullRef>
                </c:ext>
              </c:extLst>
              <c:f>('DPS Now Tag FF'!$E$16,'DPS Now Tag FF'!$I$16,'DPS Now Tag FF'!$M$16,'DPS Now Tag FF'!$Q$16,'DPS Now Tag FF'!$U$16)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3-56F8-4076-BC07-404A3A4BFB94}"/>
            </c:ext>
          </c:extLst>
        </c:ser>
        <c:ser>
          <c:idx val="14"/>
          <c:order val="15"/>
          <c:tx>
            <c:strRef>
              <c:f>'DPS Now Tag FF'!$A$17</c:f>
              <c:strCache>
                <c:ptCount val="1"/>
                <c:pt idx="0">
                  <c:v>Shadow Moltres</c:v>
                </c:pt>
              </c:strCache>
            </c:strRef>
          </c:tx>
          <c:spPr>
            <a:ln w="28575" cap="rnd">
              <a:solidFill>
                <a:srgbClr val="FFC000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Now Tag FF'!$D$1:$W$1</c15:sqref>
                  </c15:fullRef>
                </c:ext>
              </c:extLst>
              <c:f>('DPS Now Tag FF'!$E$1,'DPS Now Tag FF'!$I$1,'DPS Now Tag FF'!$M$1,'DPS Now Tag FF'!$Q$1,'DPS Now Tag FF'!$U$1)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 Tag FF'!$D$17:$W$17</c15:sqref>
                  </c15:fullRef>
                </c:ext>
              </c:extLst>
              <c:f>('DPS Now Tag FF'!$E$17,'DPS Now Tag FF'!$I$17,'DPS Now Tag FF'!$M$17,'DPS Now Tag FF'!$Q$17,'DPS Now Tag FF'!$U$17)</c:f>
              <c:numCache>
                <c:formatCode>General</c:formatCode>
                <c:ptCount val="5"/>
                <c:pt idx="0">
                  <c:v>18.027000000000001</c:v>
                </c:pt>
                <c:pt idx="1">
                  <c:v>18.795999999999999</c:v>
                </c:pt>
                <c:pt idx="2">
                  <c:v>19.532</c:v>
                </c:pt>
                <c:pt idx="3">
                  <c:v>20.170000000000002</c:v>
                </c:pt>
                <c:pt idx="4">
                  <c:v>20.803999999999998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4-56F8-4076-BC07-404A3A4BFB94}"/>
            </c:ext>
          </c:extLst>
        </c:ser>
        <c:ser>
          <c:idx val="15"/>
          <c:order val="16"/>
          <c:tx>
            <c:strRef>
              <c:f>'DPS Now Tag FF'!$A$18</c:f>
              <c:strCache>
                <c:ptCount val="1"/>
                <c:pt idx="0">
                  <c:v>Shadow Ho-Oh</c:v>
                </c:pt>
              </c:strCache>
            </c:strRef>
          </c:tx>
          <c:spPr>
            <a:ln w="12700" cap="rnd">
              <a:solidFill>
                <a:srgbClr val="FF0000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3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Now Tag FF'!$D$1:$W$1</c15:sqref>
                  </c15:fullRef>
                </c:ext>
              </c:extLst>
              <c:f>('DPS Now Tag FF'!$E$1,'DPS Now Tag FF'!$I$1,'DPS Now Tag FF'!$M$1,'DPS Now Tag FF'!$Q$1,'DPS Now Tag FF'!$U$1)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 Tag FF'!$D$18:$W$18</c15:sqref>
                  </c15:fullRef>
                </c:ext>
              </c:extLst>
              <c:f>('DPS Now Tag FF'!$E$18,'DPS Now Tag FF'!$I$18,'DPS Now Tag FF'!$M$18,'DPS Now Tag FF'!$Q$18,'DPS Now Tag FF'!$U$18)</c:f>
              <c:numCache>
                <c:formatCode>General</c:formatCode>
                <c:ptCount val="5"/>
                <c:pt idx="0">
                  <c:v>16.731000000000002</c:v>
                </c:pt>
                <c:pt idx="1">
                  <c:v>17.440999999999999</c:v>
                </c:pt>
                <c:pt idx="2">
                  <c:v>18.12</c:v>
                </c:pt>
                <c:pt idx="3">
                  <c:v>18.709</c:v>
                </c:pt>
                <c:pt idx="4">
                  <c:v>19.295999999999999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5-56F8-4076-BC07-404A3A4BFB94}"/>
            </c:ext>
          </c:extLst>
        </c:ser>
        <c:ser>
          <c:idx val="16"/>
          <c:order val="17"/>
          <c:tx>
            <c:strRef>
              <c:f>'DPS Now Tag FF'!$A$19</c:f>
              <c:strCache>
                <c:ptCount val="1"/>
              </c:strCache>
            </c:strRef>
          </c:tx>
          <c:spPr>
            <a:ln w="76200" cap="rnd">
              <a:solidFill>
                <a:schemeClr val="bg1">
                  <a:lumMod val="50000"/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10"/>
            <c:spPr>
              <a:solidFill>
                <a:schemeClr val="bg1">
                  <a:lumMod val="50000"/>
                </a:schemeClr>
              </a:solidFill>
              <a:ln w="9525">
                <a:solidFill>
                  <a:schemeClr val="bg1">
                    <a:lumMod val="5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Now Tag FF'!$D$1:$W$1</c15:sqref>
                  </c15:fullRef>
                </c:ext>
              </c:extLst>
              <c:f>('DPS Now Tag FF'!$E$1,'DPS Now Tag FF'!$I$1,'DPS Now Tag FF'!$M$1,'DPS Now Tag FF'!$Q$1,'DPS Now Tag FF'!$U$1)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 Tag FF'!$D$19:$W$19</c15:sqref>
                  </c15:fullRef>
                </c:ext>
              </c:extLst>
              <c:f>('DPS Now Tag FF'!$E$19,'DPS Now Tag FF'!$I$19,'DPS Now Tag FF'!$M$19,'DPS Now Tag FF'!$Q$19,'DPS Now Tag FF'!$U$19)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6-56F8-4076-BC07-404A3A4BFB94}"/>
            </c:ext>
          </c:extLst>
        </c:ser>
        <c:ser>
          <c:idx val="17"/>
          <c:order val="18"/>
          <c:tx>
            <c:strRef>
              <c:f>'DPS Now Tag FF'!$A$20</c:f>
              <c:strCache>
                <c:ptCount val="1"/>
                <c:pt idx="0">
                  <c:v>Shadow Entei</c:v>
                </c:pt>
              </c:strCache>
            </c:strRef>
          </c:tx>
          <c:spPr>
            <a:ln w="28575" cap="rnd">
              <a:solidFill>
                <a:schemeClr val="accent2">
                  <a:lumMod val="75000"/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75000"/>
                </a:schemeClr>
              </a:solidFill>
              <a:ln w="9525">
                <a:solidFill>
                  <a:schemeClr val="accent2">
                    <a:lumMod val="75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Now Tag FF'!$D$1:$W$1</c15:sqref>
                  </c15:fullRef>
                </c:ext>
              </c:extLst>
              <c:f>('DPS Now Tag FF'!$E$1,'DPS Now Tag FF'!$I$1,'DPS Now Tag FF'!$M$1,'DPS Now Tag FF'!$Q$1,'DPS Now Tag FF'!$U$1)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 Tag FF'!$D$20:$W$20</c15:sqref>
                  </c15:fullRef>
                </c:ext>
              </c:extLst>
              <c:f>('DPS Now Tag FF'!$E$20,'DPS Now Tag FF'!$I$20,'DPS Now Tag FF'!$M$20,'DPS Now Tag FF'!$Q$20,'DPS Now Tag FF'!$U$20)</c:f>
              <c:numCache>
                <c:formatCode>General</c:formatCode>
                <c:ptCount val="5"/>
                <c:pt idx="0">
                  <c:v>17.651</c:v>
                </c:pt>
                <c:pt idx="1">
                  <c:v>18.379000000000001</c:v>
                </c:pt>
                <c:pt idx="2">
                  <c:v>19.076000000000001</c:v>
                </c:pt>
                <c:pt idx="3">
                  <c:v>19.681000000000001</c:v>
                </c:pt>
                <c:pt idx="4">
                  <c:v>20.283000000000001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7-56F8-4076-BC07-404A3A4BFB94}"/>
            </c:ext>
          </c:extLst>
        </c:ser>
        <c:ser>
          <c:idx val="18"/>
          <c:order val="19"/>
          <c:tx>
            <c:strRef>
              <c:f>'DPS Now Tag FF'!$A$21</c:f>
              <c:strCache>
                <c:ptCount val="1"/>
                <c:pt idx="0">
                  <c:v>Mega Charizard X</c:v>
                </c:pt>
              </c:strCache>
            </c:strRef>
          </c:tx>
          <c:spPr>
            <a:ln w="9525" cap="rnd">
              <a:solidFill>
                <a:schemeClr val="tx1">
                  <a:alpha val="70000"/>
                </a:schemeClr>
              </a:solidFill>
              <a:prstDash val="lgDash"/>
              <a:round/>
            </a:ln>
            <a:effectLst/>
          </c:spPr>
          <c:marker>
            <c:symbol val="circle"/>
            <c:size val="2"/>
            <c:spPr>
              <a:solidFill>
                <a:schemeClr val="tx1"/>
              </a:solidFill>
              <a:ln w="9525">
                <a:solidFill>
                  <a:schemeClr val="tx1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Now Tag FF'!$D$1:$W$1</c15:sqref>
                  </c15:fullRef>
                </c:ext>
              </c:extLst>
              <c:f>('DPS Now Tag FF'!$E$1,'DPS Now Tag FF'!$I$1,'DPS Now Tag FF'!$M$1,'DPS Now Tag FF'!$Q$1,'DPS Now Tag FF'!$U$1)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 Tag FF'!$D$21:$W$21</c15:sqref>
                  </c15:fullRef>
                </c:ext>
              </c:extLst>
              <c:f>('DPS Now Tag FF'!$E$21,'DPS Now Tag FF'!$I$21,'DPS Now Tag FF'!$M$21,'DPS Now Tag FF'!$Q$21,'DPS Now Tag FF'!$U$21)</c:f>
              <c:numCache>
                <c:formatCode>General</c:formatCode>
                <c:ptCount val="5"/>
                <c:pt idx="0">
                  <c:v>17.558</c:v>
                </c:pt>
                <c:pt idx="1">
                  <c:v>18.247</c:v>
                </c:pt>
                <c:pt idx="2">
                  <c:v>18.907</c:v>
                </c:pt>
                <c:pt idx="3">
                  <c:v>19.481000000000002</c:v>
                </c:pt>
                <c:pt idx="4">
                  <c:v>20.053000000000001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8-56F8-4076-BC07-404A3A4BFB94}"/>
            </c:ext>
          </c:extLst>
        </c:ser>
        <c:ser>
          <c:idx val="19"/>
          <c:order val="20"/>
          <c:tx>
            <c:strRef>
              <c:f>'DPS Now Tag FF'!$A$22</c:f>
              <c:strCache>
                <c:ptCount val="1"/>
              </c:strCache>
            </c:strRef>
          </c:tx>
          <c:spPr>
            <a:ln w="76200" cap="rnd">
              <a:solidFill>
                <a:srgbClr val="F17FE3">
                  <a:alpha val="69804"/>
                </a:srgbClr>
              </a:solidFill>
              <a:prstDash val="lgDash"/>
              <a:round/>
            </a:ln>
            <a:effectLst/>
          </c:spPr>
          <c:marker>
            <c:symbol val="circle"/>
            <c:size val="10"/>
            <c:spPr>
              <a:solidFill>
                <a:srgbClr val="F17FE3"/>
              </a:solidFill>
              <a:ln w="9525">
                <a:solidFill>
                  <a:srgbClr val="F17FE3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Now Tag FF'!$D$1:$W$1</c15:sqref>
                  </c15:fullRef>
                </c:ext>
              </c:extLst>
              <c:f>('DPS Now Tag FF'!$E$1,'DPS Now Tag FF'!$I$1,'DPS Now Tag FF'!$M$1,'DPS Now Tag FF'!$Q$1,'DPS Now Tag FF'!$U$1)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 Tag FF'!$D$22:$W$22</c15:sqref>
                  </c15:fullRef>
                </c:ext>
              </c:extLst>
              <c:f>('DPS Now Tag FF'!$E$22,'DPS Now Tag FF'!$I$22,'DPS Now Tag FF'!$M$22,'DPS Now Tag FF'!$Q$22,'DPS Now Tag FF'!$U$22)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9-56F8-4076-BC07-404A3A4BFB94}"/>
            </c:ext>
          </c:extLst>
        </c:ser>
        <c:ser>
          <c:idx val="20"/>
          <c:order val="21"/>
          <c:tx>
            <c:strRef>
              <c:f>'DPS Now Tag FF'!$A$23</c:f>
              <c:strCache>
                <c:ptCount val="1"/>
              </c:strCache>
            </c:strRef>
          </c:tx>
          <c:spPr>
            <a:ln w="28575" cap="rnd">
              <a:solidFill>
                <a:schemeClr val="accent2">
                  <a:alpha val="70000"/>
                </a:schemeClr>
              </a:solidFill>
              <a:prstDash val="lgDash"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Now Tag FF'!$D$1:$W$1</c15:sqref>
                  </c15:fullRef>
                </c:ext>
              </c:extLst>
              <c:f>('DPS Now Tag FF'!$E$1,'DPS Now Tag FF'!$I$1,'DPS Now Tag FF'!$M$1,'DPS Now Tag FF'!$Q$1,'DPS Now Tag FF'!$U$1)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 Tag FF'!$D$23:$W$23</c15:sqref>
                  </c15:fullRef>
                </c:ext>
              </c:extLst>
              <c:f>('DPS Now Tag FF'!$E$23,'DPS Now Tag FF'!$I$23,'DPS Now Tag FF'!$M$23,'DPS Now Tag FF'!$Q$23,'DPS Now Tag FF'!$U$23)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A-56F8-4076-BC07-404A3A4BFB94}"/>
            </c:ext>
          </c:extLst>
        </c:ser>
        <c:ser>
          <c:idx val="21"/>
          <c:order val="22"/>
          <c:tx>
            <c:strRef>
              <c:f>'DPS Now Tag FF'!$A$24</c:f>
              <c:strCache>
                <c:ptCount val="1"/>
                <c:pt idx="0">
                  <c:v>Reshiram</c:v>
                </c:pt>
              </c:strCache>
            </c:strRef>
          </c:tx>
          <c:spPr>
            <a:ln w="57150" cap="rnd">
              <a:solidFill>
                <a:schemeClr val="accent1">
                  <a:alpha val="70000"/>
                </a:schemeClr>
              </a:solidFill>
              <a:prstDash val="solid"/>
              <a:round/>
            </a:ln>
            <a:effectLst/>
          </c:spPr>
          <c:marker>
            <c:symbol val="circle"/>
            <c:size val="8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Now Tag FF'!$D$1:$W$1</c15:sqref>
                  </c15:fullRef>
                </c:ext>
              </c:extLst>
              <c:f>('DPS Now Tag FF'!$E$1,'DPS Now Tag FF'!$I$1,'DPS Now Tag FF'!$M$1,'DPS Now Tag FF'!$Q$1,'DPS Now Tag FF'!$U$1)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 Tag FF'!$D$24:$W$24</c15:sqref>
                  </c15:fullRef>
                </c:ext>
              </c:extLst>
              <c:f>('DPS Now Tag FF'!$E$24,'DPS Now Tag FF'!$I$24,'DPS Now Tag FF'!$M$24,'DPS Now Tag FF'!$Q$24,'DPS Now Tag FF'!$U$24)</c:f>
              <c:numCache>
                <c:formatCode>General</c:formatCode>
                <c:ptCount val="5"/>
                <c:pt idx="0">
                  <c:v>16.713999999999999</c:v>
                </c:pt>
                <c:pt idx="1">
                  <c:v>17.408999999999999</c:v>
                </c:pt>
                <c:pt idx="2">
                  <c:v>18.074999999999999</c:v>
                </c:pt>
                <c:pt idx="3">
                  <c:v>18.652999999999999</c:v>
                </c:pt>
                <c:pt idx="4">
                  <c:v>19.228000000000002</c:v>
                </c:pt>
              </c:numCache>
            </c:numRef>
          </c:val>
          <c:smooth val="0"/>
          <c:extLst>
            <c:ext xmlns:c15="http://schemas.microsoft.com/office/drawing/2012/chart" uri="{02D57815-91ED-43cb-92C2-25804820EDAC}">
              <c15:categoryFilterExceptions>
                <c15:categoryFilterException>
                  <c15:sqref>'DPS Now Tag FF'!$H$24</c15:sqref>
                  <c15:spPr xmlns:c15="http://schemas.microsoft.com/office/drawing/2012/chart">
                    <a:ln w="57150" cap="rnd">
                      <a:solidFill>
                        <a:schemeClr val="accent1">
                          <a:alpha val="70000"/>
                        </a:schemeClr>
                      </a:solidFill>
                      <a:prstDash val="solid"/>
                      <a:round/>
                    </a:ln>
                    <a:effectLst/>
                  </c15:spPr>
                  <c15:bubble3D val="0"/>
                  <c15:marker>
                    <c:symbol val="circle"/>
                    <c:size val="8"/>
                    <c:spPr>
                      <a:solidFill>
                        <a:schemeClr val="accent4">
                          <a:lumMod val="80000"/>
                        </a:schemeClr>
                      </a:solidFill>
                      <a:ln w="9525">
                        <a:solidFill>
                          <a:schemeClr val="accent4">
                            <a:lumMod val="80000"/>
                          </a:schemeClr>
                        </a:solidFill>
                      </a:ln>
                      <a:effectLst/>
                    </c:spPr>
                  </c15:marker>
                </c15:categoryFilterException>
              </c15:categoryFilterExceptions>
            </c:ext>
            <c:ext xmlns:c16="http://schemas.microsoft.com/office/drawing/2014/chart" uri="{C3380CC4-5D6E-409C-BE32-E72D297353CC}">
              <c16:uniqueId val="{0000001D-56F8-4076-BC07-404A3A4BFB94}"/>
            </c:ext>
          </c:extLst>
        </c:ser>
        <c:ser>
          <c:idx val="22"/>
          <c:order val="23"/>
          <c:tx>
            <c:strRef>
              <c:f>'DPS Now Tag FF'!$A$25</c:f>
              <c:strCache>
                <c:ptCount val="1"/>
              </c:strCache>
            </c:strRef>
          </c:tx>
          <c:spPr>
            <a:ln w="28575" cap="rnd">
              <a:solidFill>
                <a:srgbClr val="99CC00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99CC00"/>
              </a:solidFill>
              <a:ln w="9525">
                <a:solidFill>
                  <a:srgbClr val="99CC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Now Tag FF'!$D$1:$W$1</c15:sqref>
                  </c15:fullRef>
                </c:ext>
              </c:extLst>
              <c:f>('DPS Now Tag FF'!$E$1,'DPS Now Tag FF'!$I$1,'DPS Now Tag FF'!$M$1,'DPS Now Tag FF'!$Q$1,'DPS Now Tag FF'!$U$1)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 Tag FF'!$D$25:$W$25</c15:sqref>
                  </c15:fullRef>
                </c:ext>
              </c:extLst>
              <c:f>('DPS Now Tag FF'!$E$25,'DPS Now Tag FF'!$I$25,'DPS Now Tag FF'!$M$25,'DPS Now Tag FF'!$Q$25,'DPS Now Tag FF'!$U$25)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E-56F8-4076-BC07-404A3A4BFB94}"/>
            </c:ext>
          </c:extLst>
        </c:ser>
        <c:ser>
          <c:idx val="23"/>
          <c:order val="24"/>
          <c:tx>
            <c:strRef>
              <c:f>'DPS Now Tag FF'!$A$26</c:f>
              <c:strCache>
                <c:ptCount val="1"/>
              </c:strCache>
            </c:strRef>
          </c:tx>
          <c:spPr>
            <a:ln w="76200" cap="rnd">
              <a:solidFill>
                <a:srgbClr val="00B0F0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10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Now Tag FF'!$D$1:$W$1</c15:sqref>
                  </c15:fullRef>
                </c:ext>
              </c:extLst>
              <c:f>('DPS Now Tag FF'!$E$1,'DPS Now Tag FF'!$I$1,'DPS Now Tag FF'!$M$1,'DPS Now Tag FF'!$Q$1,'DPS Now Tag FF'!$U$1)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 Tag FF'!$D$26:$W$26</c15:sqref>
                  </c15:fullRef>
                </c:ext>
              </c:extLst>
              <c:f>('DPS Now Tag FF'!$E$26,'DPS Now Tag FF'!$I$26,'DPS Now Tag FF'!$M$26,'DPS Now Tag FF'!$Q$26,'DPS Now Tag FF'!$U$26)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F-56F8-4076-BC07-404A3A4BFB94}"/>
            </c:ext>
          </c:extLst>
        </c:ser>
        <c:ser>
          <c:idx val="24"/>
          <c:order val="25"/>
          <c:tx>
            <c:strRef>
              <c:f>'DPS Now Tag FF'!$A$27</c:f>
              <c:strCache>
                <c:ptCount val="1"/>
              </c:strCache>
            </c:strRef>
          </c:tx>
          <c:spPr>
            <a:ln w="76200" cap="rnd">
              <a:solidFill>
                <a:srgbClr val="FF0000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10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Now Tag FF'!$D$1:$W$1</c15:sqref>
                  </c15:fullRef>
                </c:ext>
              </c:extLst>
              <c:f>('DPS Now Tag FF'!$E$1,'DPS Now Tag FF'!$I$1,'DPS Now Tag FF'!$M$1,'DPS Now Tag FF'!$Q$1,'DPS Now Tag FF'!$U$1)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 Tag FF'!$D$27:$W$27</c15:sqref>
                  </c15:fullRef>
                </c:ext>
              </c:extLst>
              <c:f>('DPS Now Tag FF'!$E$27,'DPS Now Tag FF'!$I$27,'DPS Now Tag FF'!$M$27,'DPS Now Tag FF'!$Q$27,'DPS Now Tag FF'!$U$27)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0-56F8-4076-BC07-404A3A4BFB94}"/>
            </c:ext>
          </c:extLst>
        </c:ser>
        <c:ser>
          <c:idx val="25"/>
          <c:order val="26"/>
          <c:tx>
            <c:strRef>
              <c:f>'DPS Now Tag FF'!$A$28</c:f>
              <c:strCache>
                <c:ptCount val="1"/>
                <c:pt idx="0">
                  <c:v>Mega Houndoom</c:v>
                </c:pt>
              </c:strCache>
            </c:strRef>
          </c:tx>
          <c:spPr>
            <a:ln w="9525" cap="rnd">
              <a:solidFill>
                <a:schemeClr val="tx1">
                  <a:alpha val="70000"/>
                </a:schemeClr>
              </a:solidFill>
              <a:prstDash val="lgDash"/>
              <a:round/>
            </a:ln>
            <a:effectLst/>
          </c:spPr>
          <c:marker>
            <c:symbol val="circle"/>
            <c:size val="2"/>
            <c:spPr>
              <a:solidFill>
                <a:schemeClr val="tx1"/>
              </a:solidFill>
              <a:ln w="9525">
                <a:solidFill>
                  <a:schemeClr val="tx1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Now Tag FF'!$D$1:$W$1</c15:sqref>
                  </c15:fullRef>
                </c:ext>
              </c:extLst>
              <c:f>('DPS Now Tag FF'!$E$1,'DPS Now Tag FF'!$I$1,'DPS Now Tag FF'!$M$1,'DPS Now Tag FF'!$Q$1,'DPS Now Tag FF'!$U$1)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 Tag FF'!$D$28:$W$28</c15:sqref>
                  </c15:fullRef>
                </c:ext>
              </c:extLst>
              <c:f>('DPS Now Tag FF'!$E$28,'DPS Now Tag FF'!$I$28,'DPS Now Tag FF'!$M$28,'DPS Now Tag FF'!$Q$28,'DPS Now Tag FF'!$U$28)</c:f>
              <c:numCache>
                <c:formatCode>General</c:formatCode>
                <c:ptCount val="5"/>
                <c:pt idx="0">
                  <c:v>16.757000000000001</c:v>
                </c:pt>
                <c:pt idx="1">
                  <c:v>17.411000000000001</c:v>
                </c:pt>
                <c:pt idx="2">
                  <c:v>18.038</c:v>
                </c:pt>
                <c:pt idx="3">
                  <c:v>18.582999999999998</c:v>
                </c:pt>
                <c:pt idx="4">
                  <c:v>19.126999999999999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1-56F8-4076-BC07-404A3A4BFB94}"/>
            </c:ext>
          </c:extLst>
        </c:ser>
        <c:ser>
          <c:idx val="26"/>
          <c:order val="27"/>
          <c:tx>
            <c:strRef>
              <c:f>'DPS Now Tag FF'!$A$29</c:f>
              <c:strCache>
                <c:ptCount val="1"/>
              </c:strCache>
            </c:strRef>
          </c:tx>
          <c:spPr>
            <a:ln w="28575" cap="rnd">
              <a:solidFill>
                <a:schemeClr val="bg1">
                  <a:lumMod val="50000"/>
                  <a:alpha val="70000"/>
                </a:scheme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chemeClr val="bg1">
                  <a:lumMod val="50000"/>
                </a:schemeClr>
              </a:solidFill>
              <a:ln w="9525">
                <a:solidFill>
                  <a:schemeClr val="bg1">
                    <a:lumMod val="5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Now Tag FF'!$D$1:$W$1</c15:sqref>
                  </c15:fullRef>
                </c:ext>
              </c:extLst>
              <c:f>('DPS Now Tag FF'!$E$1,'DPS Now Tag FF'!$I$1,'DPS Now Tag FF'!$M$1,'DPS Now Tag FF'!$Q$1,'DPS Now Tag FF'!$U$1)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 Tag FF'!$D$29:$W$29</c15:sqref>
                  </c15:fullRef>
                </c:ext>
              </c:extLst>
              <c:f>('DPS Now Tag FF'!$E$29,'DPS Now Tag FF'!$I$29,'DPS Now Tag FF'!$M$29,'DPS Now Tag FF'!$Q$29,'DPS Now Tag FF'!$U$29)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2-56F8-4076-BC07-404A3A4BFB94}"/>
            </c:ext>
          </c:extLst>
        </c:ser>
        <c:ser>
          <c:idx val="27"/>
          <c:order val="28"/>
          <c:tx>
            <c:strRef>
              <c:f>'DPS Now Tag FF'!$A$30</c:f>
              <c:strCache>
                <c:ptCount val="1"/>
              </c:strCache>
            </c:strRef>
          </c:tx>
          <c:spPr>
            <a:ln w="57150" cap="rnd" cmpd="tri">
              <a:solidFill>
                <a:srgbClr val="3333FF">
                  <a:alpha val="70000"/>
                </a:srgbClr>
              </a:solidFill>
              <a:round/>
            </a:ln>
            <a:effectLst/>
          </c:spPr>
          <c:marker>
            <c:symbol val="circle"/>
            <c:size val="8"/>
            <c:spPr>
              <a:solidFill>
                <a:srgbClr val="3333FF"/>
              </a:solidFill>
              <a:ln w="9525">
                <a:solidFill>
                  <a:srgbClr val="3333FF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Now Tag FF'!$D$1:$W$1</c15:sqref>
                  </c15:fullRef>
                </c:ext>
              </c:extLst>
              <c:f>('DPS Now Tag FF'!$E$1,'DPS Now Tag FF'!$I$1,'DPS Now Tag FF'!$M$1,'DPS Now Tag FF'!$Q$1,'DPS Now Tag FF'!$U$1)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 Tag FF'!$D$30:$W$30</c15:sqref>
                  </c15:fullRef>
                </c:ext>
              </c:extLst>
              <c:f>('DPS Now Tag FF'!$E$30,'DPS Now Tag FF'!$I$30,'DPS Now Tag FF'!$M$30,'DPS Now Tag FF'!$Q$30,'DPS Now Tag FF'!$U$30)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3-56F8-4076-BC07-404A3A4BFB94}"/>
            </c:ext>
          </c:extLst>
        </c:ser>
        <c:ser>
          <c:idx val="28"/>
          <c:order val="29"/>
          <c:tx>
            <c:strRef>
              <c:f>'DPS Now Tag FF'!$A$31</c:f>
              <c:strCache>
                <c:ptCount val="1"/>
              </c:strCache>
            </c:strRef>
          </c:tx>
          <c:spPr>
            <a:ln w="57150" cap="rnd">
              <a:solidFill>
                <a:srgbClr val="C00000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8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Now Tag FF'!$D$1:$W$1</c15:sqref>
                  </c15:fullRef>
                </c:ext>
              </c:extLst>
              <c:f>('DPS Now Tag FF'!$E$1,'DPS Now Tag FF'!$I$1,'DPS Now Tag FF'!$M$1,'DPS Now Tag FF'!$Q$1,'DPS Now Tag FF'!$U$1)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 Tag FF'!$D$31:$W$31</c15:sqref>
                  </c15:fullRef>
                </c:ext>
              </c:extLst>
              <c:f>('DPS Now Tag FF'!$E$31,'DPS Now Tag FF'!$I$31,'DPS Now Tag FF'!$M$31,'DPS Now Tag FF'!$Q$31,'DPS Now Tag FF'!$U$31)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4-56F8-4076-BC07-404A3A4BFB94}"/>
            </c:ext>
          </c:extLst>
        </c:ser>
        <c:ser>
          <c:idx val="29"/>
          <c:order val="30"/>
          <c:tx>
            <c:strRef>
              <c:f>'DPS Now Tag FF'!$A$32</c:f>
              <c:strCache>
                <c:ptCount val="1"/>
                <c:pt idx="0">
                  <c:v>Shadow Charizard</c:v>
                </c:pt>
              </c:strCache>
            </c:strRef>
          </c:tx>
          <c:spPr>
            <a:ln w="28575" cap="rnd">
              <a:solidFill>
                <a:srgbClr val="FFC000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Now Tag FF'!$D$1:$W$1</c15:sqref>
                  </c15:fullRef>
                </c:ext>
              </c:extLst>
              <c:f>('DPS Now Tag FF'!$E$1,'DPS Now Tag FF'!$I$1,'DPS Now Tag FF'!$M$1,'DPS Now Tag FF'!$Q$1,'DPS Now Tag FF'!$U$1)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 Tag FF'!$D$32:$W$32</c15:sqref>
                  </c15:fullRef>
                </c:ext>
              </c:extLst>
              <c:f>('DPS Now Tag FF'!$E$32,'DPS Now Tag FF'!$I$32,'DPS Now Tag FF'!$M$32,'DPS Now Tag FF'!$Q$32,'DPS Now Tag FF'!$U$32)</c:f>
              <c:numCache>
                <c:formatCode>General</c:formatCode>
                <c:ptCount val="5"/>
                <c:pt idx="0">
                  <c:v>17.888999999999999</c:v>
                </c:pt>
                <c:pt idx="1">
                  <c:v>18.585999999999999</c:v>
                </c:pt>
                <c:pt idx="2">
                  <c:v>19.253</c:v>
                </c:pt>
                <c:pt idx="3">
                  <c:v>19.831</c:v>
                </c:pt>
                <c:pt idx="4">
                  <c:v>20.408000000000001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5-56F8-4076-BC07-404A3A4BFB94}"/>
            </c:ext>
          </c:extLst>
        </c:ser>
        <c:ser>
          <c:idx val="30"/>
          <c:order val="31"/>
          <c:tx>
            <c:strRef>
              <c:f>'DPS Now Tag FF'!$A$33</c:f>
              <c:strCache>
                <c:ptCount val="1"/>
              </c:strCache>
            </c:strRef>
          </c:tx>
          <c:spPr>
            <a:ln w="57150" cap="rnd">
              <a:solidFill>
                <a:schemeClr val="accent2"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8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Now Tag FF'!$D$1:$W$1</c15:sqref>
                  </c15:fullRef>
                </c:ext>
              </c:extLst>
              <c:f>('DPS Now Tag FF'!$E$1,'DPS Now Tag FF'!$I$1,'DPS Now Tag FF'!$M$1,'DPS Now Tag FF'!$Q$1,'DPS Now Tag FF'!$U$1)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 Tag FF'!$D$33:$W$33</c15:sqref>
                  </c15:fullRef>
                </c:ext>
              </c:extLst>
              <c:f>('DPS Now Tag FF'!$E$33,'DPS Now Tag FF'!$I$33,'DPS Now Tag FF'!$M$33,'DPS Now Tag FF'!$Q$33,'DPS Now Tag FF'!$U$33)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6-56F8-4076-BC07-404A3A4BFB94}"/>
            </c:ext>
          </c:extLst>
        </c:ser>
        <c:ser>
          <c:idx val="31"/>
          <c:order val="32"/>
          <c:tx>
            <c:strRef>
              <c:f>'DPS Now Tag FF'!$A$34</c:f>
              <c:strCache>
                <c:ptCount val="1"/>
                <c:pt idx="0">
                  <c:v>Shadow Typhlosion</c:v>
                </c:pt>
              </c:strCache>
            </c:strRef>
          </c:tx>
          <c:spPr>
            <a:ln w="12700" cap="rnd">
              <a:solidFill>
                <a:schemeClr val="accent1">
                  <a:lumMod val="75000"/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3"/>
            <c:spPr>
              <a:solidFill>
                <a:schemeClr val="accent1">
                  <a:lumMod val="75000"/>
                </a:schemeClr>
              </a:solidFill>
              <a:ln w="9525">
                <a:solidFill>
                  <a:schemeClr val="accent1">
                    <a:lumMod val="75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Now Tag FF'!$D$1:$W$1</c15:sqref>
                  </c15:fullRef>
                </c:ext>
              </c:extLst>
              <c:f>('DPS Now Tag FF'!$E$1,'DPS Now Tag FF'!$I$1,'DPS Now Tag FF'!$M$1,'DPS Now Tag FF'!$Q$1,'DPS Now Tag FF'!$U$1)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 Tag FF'!$D$34:$W$34</c15:sqref>
                  </c15:fullRef>
                </c:ext>
              </c:extLst>
              <c:f>('DPS Now Tag FF'!$E$34,'DPS Now Tag FF'!$I$34,'DPS Now Tag FF'!$M$34,'DPS Now Tag FF'!$Q$34,'DPS Now Tag FF'!$U$34)</c:f>
              <c:numCache>
                <c:formatCode>General</c:formatCode>
                <c:ptCount val="5"/>
                <c:pt idx="0">
                  <c:v>17.391999999999999</c:v>
                </c:pt>
                <c:pt idx="1">
                  <c:v>18.087</c:v>
                </c:pt>
                <c:pt idx="2">
                  <c:v>18.751999999999999</c:v>
                </c:pt>
                <c:pt idx="3">
                  <c:v>19.327999999999999</c:v>
                </c:pt>
                <c:pt idx="4">
                  <c:v>19.902000000000001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7-56F8-4076-BC07-404A3A4BFB94}"/>
            </c:ext>
          </c:extLst>
        </c:ser>
        <c:ser>
          <c:idx val="32"/>
          <c:order val="33"/>
          <c:tx>
            <c:strRef>
              <c:f>'DPS Now Tag FF'!$A$35</c:f>
              <c:strCache>
                <c:ptCount val="1"/>
                <c:pt idx="0">
                  <c:v>Ho-Oh</c:v>
                </c:pt>
              </c:strCache>
            </c:strRef>
          </c:tx>
          <c:spPr>
            <a:ln w="9525" cap="rnd">
              <a:solidFill>
                <a:srgbClr val="FF0000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2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Now Tag FF'!$D$1:$W$1</c15:sqref>
                  </c15:fullRef>
                </c:ext>
              </c:extLst>
              <c:f>('DPS Now Tag FF'!$E$1,'DPS Now Tag FF'!$I$1,'DPS Now Tag FF'!$M$1,'DPS Now Tag FF'!$Q$1,'DPS Now Tag FF'!$U$1)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 Tag FF'!$D$35:$W$35</c15:sqref>
                  </c15:fullRef>
                </c:ext>
              </c:extLst>
              <c:f>('DPS Now Tag FF'!$E$35,'DPS Now Tag FF'!$I$35,'DPS Now Tag FF'!$M$35,'DPS Now Tag FF'!$Q$35,'DPS Now Tag FF'!$U$35)</c:f>
              <c:numCache>
                <c:formatCode>General</c:formatCode>
                <c:ptCount val="5"/>
                <c:pt idx="0">
                  <c:v>14.891999999999999</c:v>
                </c:pt>
                <c:pt idx="1">
                  <c:v>15.521000000000001</c:v>
                </c:pt>
                <c:pt idx="2">
                  <c:v>16.123000000000001</c:v>
                </c:pt>
                <c:pt idx="3">
                  <c:v>16.645</c:v>
                </c:pt>
                <c:pt idx="4">
                  <c:v>17.164999999999999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8-56F8-4076-BC07-404A3A4BFB94}"/>
            </c:ext>
          </c:extLst>
        </c:ser>
        <c:ser>
          <c:idx val="33"/>
          <c:order val="34"/>
          <c:tx>
            <c:strRef>
              <c:f>'DPS Now Tag FF'!$A$36</c:f>
              <c:strCache>
                <c:ptCount val="1"/>
              </c:strCache>
            </c:strRef>
          </c:tx>
          <c:spPr>
            <a:ln w="28575" cap="rnd">
              <a:solidFill>
                <a:schemeClr val="accent2">
                  <a:lumMod val="75000"/>
                  <a:alpha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75000"/>
                </a:schemeClr>
              </a:solidFill>
              <a:ln w="9525">
                <a:solidFill>
                  <a:schemeClr val="accent2">
                    <a:lumMod val="75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Now Tag FF'!$D$1:$W$1</c15:sqref>
                  </c15:fullRef>
                </c:ext>
              </c:extLst>
              <c:f>('DPS Now Tag FF'!$E$1,'DPS Now Tag FF'!$I$1,'DPS Now Tag FF'!$M$1,'DPS Now Tag FF'!$Q$1,'DPS Now Tag FF'!$U$1)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 Tag FF'!$D$36:$W$36</c15:sqref>
                  </c15:fullRef>
                </c:ext>
              </c:extLst>
              <c:f>('DPS Now Tag FF'!$E$36,'DPS Now Tag FF'!$I$36,'DPS Now Tag FF'!$M$36,'DPS Now Tag FF'!$Q$36,'DPS Now Tag FF'!$U$36)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9-56F8-4076-BC07-404A3A4BFB94}"/>
            </c:ext>
          </c:extLst>
        </c:ser>
        <c:ser>
          <c:idx val="34"/>
          <c:order val="35"/>
          <c:tx>
            <c:strRef>
              <c:f>'DPS Now Tag FF'!$A$37</c:f>
              <c:strCache>
                <c:ptCount val="1"/>
              </c:strCache>
            </c:strRef>
          </c:tx>
          <c:spPr>
            <a:ln w="76200" cap="rnd">
              <a:solidFill>
                <a:srgbClr val="99CC00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10"/>
            <c:spPr>
              <a:solidFill>
                <a:srgbClr val="99CC00"/>
              </a:solidFill>
              <a:ln w="9525">
                <a:solidFill>
                  <a:srgbClr val="99CC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Now Tag FF'!$D$1:$W$1</c15:sqref>
                  </c15:fullRef>
                </c:ext>
              </c:extLst>
              <c:f>('DPS Now Tag FF'!$E$1,'DPS Now Tag FF'!$I$1,'DPS Now Tag FF'!$M$1,'DPS Now Tag FF'!$Q$1,'DPS Now Tag FF'!$U$1)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 Tag FF'!$D$37:$W$37</c15:sqref>
                  </c15:fullRef>
                </c:ext>
              </c:extLst>
              <c:f>('DPS Now Tag FF'!$E$37,'DPS Now Tag FF'!$I$37,'DPS Now Tag FF'!$M$37,'DPS Now Tag FF'!$Q$37,'DPS Now Tag FF'!$U$37)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A-56F8-4076-BC07-404A3A4BFB94}"/>
            </c:ext>
          </c:extLst>
        </c:ser>
        <c:ser>
          <c:idx val="35"/>
          <c:order val="36"/>
          <c:tx>
            <c:strRef>
              <c:f>'DPS Now Tag FF'!$A$38</c:f>
              <c:strCache>
                <c:ptCount val="1"/>
                <c:pt idx="0">
                  <c:v>Shadow Arcanine</c:v>
                </c:pt>
              </c:strCache>
            </c:strRef>
          </c:tx>
          <c:spPr>
            <a:ln w="9525" cap="rnd">
              <a:solidFill>
                <a:schemeClr val="accent2">
                  <a:lumMod val="60000"/>
                  <a:lumOff val="40000"/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2"/>
            <c:spPr>
              <a:solidFill>
                <a:schemeClr val="accent2">
                  <a:lumMod val="60000"/>
                  <a:lumOff val="40000"/>
                </a:schemeClr>
              </a:solidFill>
              <a:ln w="9525">
                <a:solidFill>
                  <a:schemeClr val="accent2">
                    <a:lumMod val="60000"/>
                    <a:lumOff val="4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Now Tag FF'!$D$1:$W$1</c15:sqref>
                  </c15:fullRef>
                </c:ext>
              </c:extLst>
              <c:f>('DPS Now Tag FF'!$E$1,'DPS Now Tag FF'!$I$1,'DPS Now Tag FF'!$M$1,'DPS Now Tag FF'!$Q$1,'DPS Now Tag FF'!$U$1)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 Tag FF'!$D$38:$W$38</c15:sqref>
                  </c15:fullRef>
                </c:ext>
              </c:extLst>
              <c:f>('DPS Now Tag FF'!$E$38,'DPS Now Tag FF'!$I$38,'DPS Now Tag FF'!$M$38,'DPS Now Tag FF'!$Q$38,'DPS Now Tag FF'!$U$38)</c:f>
              <c:numCache>
                <c:formatCode>General</c:formatCode>
                <c:ptCount val="5"/>
                <c:pt idx="0">
                  <c:v>16.422999999999998</c:v>
                </c:pt>
                <c:pt idx="1">
                  <c:v>17.052</c:v>
                </c:pt>
                <c:pt idx="2">
                  <c:v>17.657</c:v>
                </c:pt>
                <c:pt idx="3">
                  <c:v>18.181000000000001</c:v>
                </c:pt>
                <c:pt idx="4">
                  <c:v>18.704000000000001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B-56F8-4076-BC07-404A3A4BFB94}"/>
            </c:ext>
          </c:extLst>
        </c:ser>
        <c:ser>
          <c:idx val="36"/>
          <c:order val="37"/>
          <c:tx>
            <c:strRef>
              <c:f>'DPS Now Tag FF'!$A$39</c:f>
              <c:strCache>
                <c:ptCount val="1"/>
                <c:pt idx="0">
                  <c:v>Shadow Magmortar</c:v>
                </c:pt>
              </c:strCache>
            </c:strRef>
          </c:tx>
          <c:spPr>
            <a:ln w="9525" cap="rnd">
              <a:solidFill>
                <a:srgbClr val="FF0000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2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Now Tag FF'!$D$1:$W$1</c15:sqref>
                  </c15:fullRef>
                </c:ext>
              </c:extLst>
              <c:f>('DPS Now Tag FF'!$E$1,'DPS Now Tag FF'!$I$1,'DPS Now Tag FF'!$M$1,'DPS Now Tag FF'!$Q$1,'DPS Now Tag FF'!$U$1)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 Tag FF'!$D$39:$W$39</c15:sqref>
                  </c15:fullRef>
                </c:ext>
              </c:extLst>
              <c:f>('DPS Now Tag FF'!$E$39,'DPS Now Tag FF'!$I$39,'DPS Now Tag FF'!$M$39,'DPS Now Tag FF'!$Q$39,'DPS Now Tag FF'!$U$39)</c:f>
              <c:numCache>
                <c:formatCode>General</c:formatCode>
                <c:ptCount val="5"/>
                <c:pt idx="0">
                  <c:v>16.532</c:v>
                </c:pt>
                <c:pt idx="1">
                  <c:v>17.164000000000001</c:v>
                </c:pt>
                <c:pt idx="2">
                  <c:v>17.771000000000001</c:v>
                </c:pt>
                <c:pt idx="3">
                  <c:v>18.297999999999998</c:v>
                </c:pt>
                <c:pt idx="4">
                  <c:v>18.824000000000002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C-56F8-4076-BC07-404A3A4BFB94}"/>
            </c:ext>
          </c:extLst>
        </c:ser>
        <c:ser>
          <c:idx val="37"/>
          <c:order val="38"/>
          <c:tx>
            <c:strRef>
              <c:f>'DPS Now Tag FF'!$A$40</c:f>
              <c:strCache>
                <c:ptCount val="1"/>
                <c:pt idx="0">
                  <c:v>Darmanitan</c:v>
                </c:pt>
              </c:strCache>
            </c:strRef>
          </c:tx>
          <c:spPr>
            <a:ln w="28575" cap="rnd">
              <a:solidFill>
                <a:srgbClr val="C00000">
                  <a:alpha val="70000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Now Tag FF'!$D$1:$W$1</c15:sqref>
                  </c15:fullRef>
                </c:ext>
              </c:extLst>
              <c:f>('DPS Now Tag FF'!$E$1,'DPS Now Tag FF'!$I$1,'DPS Now Tag FF'!$M$1,'DPS Now Tag FF'!$Q$1,'DPS Now Tag FF'!$U$1)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 Tag FF'!$D$40:$W$40</c15:sqref>
                  </c15:fullRef>
                </c:ext>
              </c:extLst>
              <c:f>('DPS Now Tag FF'!$E$40,'DPS Now Tag FF'!$I$40,'DPS Now Tag FF'!$M$40,'DPS Now Tag FF'!$Q$40,'DPS Now Tag FF'!$U$40)</c:f>
              <c:numCache>
                <c:formatCode>General</c:formatCode>
                <c:ptCount val="5"/>
                <c:pt idx="0">
                  <c:v>16.396999999999998</c:v>
                </c:pt>
                <c:pt idx="1">
                  <c:v>17.084</c:v>
                </c:pt>
                <c:pt idx="2">
                  <c:v>17.742000000000001</c:v>
                </c:pt>
                <c:pt idx="3">
                  <c:v>18.311</c:v>
                </c:pt>
                <c:pt idx="4">
                  <c:v>18.878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D-56F8-4076-BC07-404A3A4BFB94}"/>
            </c:ext>
          </c:extLst>
        </c:ser>
        <c:ser>
          <c:idx val="43"/>
          <c:order val="44"/>
          <c:tx>
            <c:strRef>
              <c:f>'DPS Now Tag FF'!$A$46</c:f>
              <c:strCache>
                <c:ptCount val="1"/>
              </c:strCache>
            </c:strRef>
          </c:tx>
          <c:spPr>
            <a:ln w="28575" cap="rnd">
              <a:solidFill>
                <a:schemeClr val="accent2">
                  <a:alpha val="70000"/>
                </a:schemeClr>
              </a:solidFill>
              <a:prstDash val="lgDash"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Now Tag FF'!$D$1:$W$1</c15:sqref>
                  </c15:fullRef>
                </c:ext>
              </c:extLst>
              <c:f>('DPS Now Tag FF'!$E$1,'DPS Now Tag FF'!$I$1,'DPS Now Tag FF'!$M$1,'DPS Now Tag FF'!$Q$1,'DPS Now Tag FF'!$U$1)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 Tag FF'!$D$46:$W$46</c15:sqref>
                  </c15:fullRef>
                </c:ext>
              </c:extLst>
              <c:f>('DPS Now Tag FF'!$E$46,'DPS Now Tag FF'!$I$46,'DPS Now Tag FF'!$M$46,'DPS Now Tag FF'!$Q$46,'DPS Now Tag FF'!$U$46)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E-56F8-4076-BC07-404A3A4BFB94}"/>
            </c:ext>
          </c:extLst>
        </c:ser>
        <c:ser>
          <c:idx val="44"/>
          <c:order val="45"/>
          <c:tx>
            <c:strRef>
              <c:f>'DPS Now Tag FF'!$A$47</c:f>
              <c:strCache>
                <c:ptCount val="1"/>
                <c:pt idx="0">
                  <c:v>Entei</c:v>
                </c:pt>
              </c:strCache>
            </c:strRef>
          </c:tx>
          <c:spPr>
            <a:ln w="28575" cap="rnd">
              <a:solidFill>
                <a:schemeClr val="accent2">
                  <a:lumMod val="75000"/>
                  <a:alpha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75000"/>
                </a:schemeClr>
              </a:solidFill>
              <a:ln w="9525">
                <a:solidFill>
                  <a:schemeClr val="accent2">
                    <a:lumMod val="75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Now Tag FF'!$D$1:$W$1</c15:sqref>
                  </c15:fullRef>
                </c:ext>
              </c:extLst>
              <c:f>('DPS Now Tag FF'!$E$1,'DPS Now Tag FF'!$I$1,'DPS Now Tag FF'!$M$1,'DPS Now Tag FF'!$Q$1,'DPS Now Tag FF'!$U$1)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 Tag FF'!$D$47:$W$47</c15:sqref>
                  </c15:fullRef>
                </c:ext>
              </c:extLst>
              <c:f>('DPS Now Tag FF'!$E$47,'DPS Now Tag FF'!$I$47,'DPS Now Tag FF'!$M$47,'DPS Now Tag FF'!$Q$47,'DPS Now Tag FF'!$U$47)</c:f>
              <c:numCache>
                <c:formatCode>General</c:formatCode>
                <c:ptCount val="5"/>
                <c:pt idx="0">
                  <c:v>14.698</c:v>
                </c:pt>
                <c:pt idx="1">
                  <c:v>15.298</c:v>
                </c:pt>
                <c:pt idx="2">
                  <c:v>15.872999999999999</c:v>
                </c:pt>
                <c:pt idx="3">
                  <c:v>16.370999999999999</c:v>
                </c:pt>
                <c:pt idx="4">
                  <c:v>16.867999999999999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F-56F8-4076-BC07-404A3A4BFB94}"/>
            </c:ext>
          </c:extLst>
        </c:ser>
        <c:ser>
          <c:idx val="45"/>
          <c:order val="46"/>
          <c:tx>
            <c:strRef>
              <c:f>'DPS Now Tag FF'!$A$48</c:f>
              <c:strCache>
                <c:ptCount val="1"/>
                <c:pt idx="0">
                  <c:v>Heatran</c:v>
                </c:pt>
              </c:strCache>
            </c:strRef>
          </c:tx>
          <c:spPr>
            <a:ln w="12700" cap="rnd">
              <a:solidFill>
                <a:schemeClr val="bg1">
                  <a:lumMod val="50000"/>
                  <a:alpha val="70000"/>
                </a:schemeClr>
              </a:solidFill>
              <a:round/>
            </a:ln>
            <a:effectLst/>
          </c:spPr>
          <c:marker>
            <c:symbol val="circle"/>
            <c:size val="3"/>
            <c:spPr>
              <a:solidFill>
                <a:schemeClr val="bg1">
                  <a:lumMod val="50000"/>
                </a:schemeClr>
              </a:solidFill>
              <a:ln w="9525">
                <a:solidFill>
                  <a:schemeClr val="bg1">
                    <a:lumMod val="5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Now Tag FF'!$D$1:$W$1</c15:sqref>
                  </c15:fullRef>
                </c:ext>
              </c:extLst>
              <c:f>('DPS Now Tag FF'!$E$1,'DPS Now Tag FF'!$I$1,'DPS Now Tag FF'!$M$1,'DPS Now Tag FF'!$Q$1,'DPS Now Tag FF'!$U$1)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 Tag FF'!$D$48:$W$48</c15:sqref>
                  </c15:fullRef>
                </c:ext>
              </c:extLst>
              <c:f>('DPS Now Tag FF'!$E$48,'DPS Now Tag FF'!$I$48,'DPS Now Tag FF'!$M$48,'DPS Now Tag FF'!$Q$48,'DPS Now Tag FF'!$U$48)</c:f>
              <c:numCache>
                <c:formatCode>General</c:formatCode>
                <c:ptCount val="5"/>
                <c:pt idx="0">
                  <c:v>14.397</c:v>
                </c:pt>
                <c:pt idx="1">
                  <c:v>14.955</c:v>
                </c:pt>
                <c:pt idx="2">
                  <c:v>15.492000000000001</c:v>
                </c:pt>
                <c:pt idx="3">
                  <c:v>15.958</c:v>
                </c:pt>
                <c:pt idx="4">
                  <c:v>16.422999999999998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0-56F8-4076-BC07-404A3A4BFB94}"/>
            </c:ext>
          </c:extLst>
        </c:ser>
        <c:ser>
          <c:idx val="46"/>
          <c:order val="47"/>
          <c:tx>
            <c:strRef>
              <c:f>'DPS Now Tag FF'!$A$49</c:f>
              <c:strCache>
                <c:ptCount val="1"/>
              </c:strCache>
            </c:strRef>
          </c:tx>
          <c:spPr>
            <a:ln w="76200" cap="rnd">
              <a:solidFill>
                <a:srgbClr val="00B0F0">
                  <a:alpha val="70000"/>
                </a:srgbClr>
              </a:solidFill>
              <a:round/>
            </a:ln>
            <a:effectLst/>
          </c:spPr>
          <c:marker>
            <c:symbol val="circle"/>
            <c:size val="10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Now Tag FF'!$D$1:$W$1</c15:sqref>
                  </c15:fullRef>
                </c:ext>
              </c:extLst>
              <c:f>('DPS Now Tag FF'!$E$1,'DPS Now Tag FF'!$I$1,'DPS Now Tag FF'!$M$1,'DPS Now Tag FF'!$Q$1,'DPS Now Tag FF'!$U$1)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 Tag FF'!$D$49:$W$49</c15:sqref>
                  </c15:fullRef>
                </c:ext>
              </c:extLst>
              <c:f>('DPS Now Tag FF'!$E$49,'DPS Now Tag FF'!$I$49,'DPS Now Tag FF'!$M$49,'DPS Now Tag FF'!$Q$49,'DPS Now Tag FF'!$U$49)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1-56F8-4076-BC07-404A3A4BFB94}"/>
            </c:ext>
          </c:extLst>
        </c:ser>
        <c:ser>
          <c:idx val="47"/>
          <c:order val="48"/>
          <c:tx>
            <c:strRef>
              <c:f>'DPS Now Tag FF'!$A$50</c:f>
              <c:strCache>
                <c:ptCount val="1"/>
                <c:pt idx="0">
                  <c:v>Shadow Houndoom</c:v>
                </c:pt>
              </c:strCache>
            </c:strRef>
          </c:tx>
          <c:spPr>
            <a:ln w="9525" cap="rnd">
              <a:solidFill>
                <a:schemeClr val="tx1"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2"/>
            <c:spPr>
              <a:solidFill>
                <a:schemeClr val="tx1"/>
              </a:solidFill>
              <a:ln w="9525">
                <a:solidFill>
                  <a:schemeClr val="tx1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Now Tag FF'!$D$1:$W$1</c15:sqref>
                  </c15:fullRef>
                </c:ext>
              </c:extLst>
              <c:f>('DPS Now Tag FF'!$E$1,'DPS Now Tag FF'!$I$1,'DPS Now Tag FF'!$M$1,'DPS Now Tag FF'!$Q$1,'DPS Now Tag FF'!$U$1)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 Tag FF'!$D$50:$W$50</c15:sqref>
                  </c15:fullRef>
                </c:ext>
              </c:extLst>
              <c:f>('DPS Now Tag FF'!$E$50,'DPS Now Tag FF'!$I$50,'DPS Now Tag FF'!$M$50,'DPS Now Tag FF'!$Q$50,'DPS Now Tag FF'!$U$50)</c:f>
              <c:numCache>
                <c:formatCode>General</c:formatCode>
                <c:ptCount val="5"/>
                <c:pt idx="0">
                  <c:v>16.289000000000001</c:v>
                </c:pt>
                <c:pt idx="1">
                  <c:v>16.917999999999999</c:v>
                </c:pt>
                <c:pt idx="2">
                  <c:v>17.521000000000001</c:v>
                </c:pt>
                <c:pt idx="3">
                  <c:v>18.045000000000002</c:v>
                </c:pt>
                <c:pt idx="4">
                  <c:v>18.565999999999999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2-56F8-4076-BC07-404A3A4BFB94}"/>
            </c:ext>
          </c:extLst>
        </c:ser>
        <c:ser>
          <c:idx val="48"/>
          <c:order val="49"/>
          <c:tx>
            <c:strRef>
              <c:f>'DPS Now Tag FF'!$A$51</c:f>
              <c:strCache>
                <c:ptCount val="1"/>
                <c:pt idx="0">
                  <c:v>Blaziken</c:v>
                </c:pt>
              </c:strCache>
            </c:strRef>
          </c:tx>
          <c:spPr>
            <a:ln w="28575" cap="rnd">
              <a:solidFill>
                <a:srgbClr val="FF0000">
                  <a:alpha val="70000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Now Tag FF'!$D$1:$W$1</c15:sqref>
                  </c15:fullRef>
                </c:ext>
              </c:extLst>
              <c:f>('DPS Now Tag FF'!$E$1,'DPS Now Tag FF'!$I$1,'DPS Now Tag FF'!$M$1,'DPS Now Tag FF'!$Q$1,'DPS Now Tag FF'!$U$1)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 Tag FF'!$D$51:$W$51</c15:sqref>
                  </c15:fullRef>
                </c:ext>
              </c:extLst>
              <c:f>('DPS Now Tag FF'!$E$51,'DPS Now Tag FF'!$I$51,'DPS Now Tag FF'!$M$51,'DPS Now Tag FF'!$Q$51,'DPS Now Tag FF'!$U$51)</c:f>
              <c:numCache>
                <c:formatCode>General</c:formatCode>
                <c:ptCount val="5"/>
                <c:pt idx="0">
                  <c:v>16.03</c:v>
                </c:pt>
                <c:pt idx="1">
                  <c:v>16.651</c:v>
                </c:pt>
                <c:pt idx="2">
                  <c:v>17.247</c:v>
                </c:pt>
                <c:pt idx="3">
                  <c:v>17.762</c:v>
                </c:pt>
                <c:pt idx="4">
                  <c:v>18.277000000000001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3-56F8-4076-BC07-404A3A4BFB94}"/>
            </c:ext>
          </c:extLst>
        </c:ser>
        <c:ser>
          <c:idx val="49"/>
          <c:order val="50"/>
          <c:tx>
            <c:strRef>
              <c:f>'DPS Now Tag FF'!$A$52</c:f>
              <c:strCache>
                <c:ptCount val="1"/>
              </c:strCache>
            </c:strRef>
          </c:tx>
          <c:spPr>
            <a:ln w="28575" cap="rnd">
              <a:solidFill>
                <a:srgbClr val="D60093">
                  <a:alpha val="70000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D60093"/>
              </a:solidFill>
              <a:ln w="9525">
                <a:solidFill>
                  <a:srgbClr val="D60093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Now Tag FF'!$D$1:$W$1</c15:sqref>
                  </c15:fullRef>
                </c:ext>
              </c:extLst>
              <c:f>('DPS Now Tag FF'!$E$1,'DPS Now Tag FF'!$I$1,'DPS Now Tag FF'!$M$1,'DPS Now Tag FF'!$Q$1,'DPS Now Tag FF'!$U$1)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 Tag FF'!$D$52:$W$52</c15:sqref>
                  </c15:fullRef>
                </c:ext>
              </c:extLst>
              <c:f>('DPS Now Tag FF'!$E$52,'DPS Now Tag FF'!$I$52,'DPS Now Tag FF'!$M$52,'DPS Now Tag FF'!$Q$52,'DPS Now Tag FF'!$U$52)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4-56F8-4076-BC07-404A3A4BFB94}"/>
            </c:ext>
          </c:extLst>
        </c:ser>
        <c:ser>
          <c:idx val="50"/>
          <c:order val="51"/>
          <c:tx>
            <c:strRef>
              <c:f>'DPS Now Tag FF'!$A$53</c:f>
              <c:strCache>
                <c:ptCount val="1"/>
              </c:strCache>
            </c:strRef>
          </c:tx>
          <c:spPr>
            <a:ln w="76200" cap="rnd">
              <a:solidFill>
                <a:srgbClr val="FF66CC">
                  <a:alpha val="69804"/>
                </a:srgbClr>
              </a:solidFill>
              <a:round/>
            </a:ln>
            <a:effectLst/>
          </c:spPr>
          <c:marker>
            <c:symbol val="circle"/>
            <c:size val="10"/>
            <c:spPr>
              <a:solidFill>
                <a:srgbClr val="FF66CC"/>
              </a:solidFill>
              <a:ln w="9525">
                <a:solidFill>
                  <a:srgbClr val="FF66CC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Now Tag FF'!$D$1:$W$1</c15:sqref>
                  </c15:fullRef>
                </c:ext>
              </c:extLst>
              <c:f>('DPS Now Tag FF'!$E$1,'DPS Now Tag FF'!$I$1,'DPS Now Tag FF'!$M$1,'DPS Now Tag FF'!$Q$1,'DPS Now Tag FF'!$U$1)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 Tag FF'!$D$53:$W$53</c15:sqref>
                  </c15:fullRef>
                </c:ext>
              </c:extLst>
              <c:f>('DPS Now Tag FF'!$E$53,'DPS Now Tag FF'!$I$53,'DPS Now Tag FF'!$M$53,'DPS Now Tag FF'!$Q$53,'DPS Now Tag FF'!$U$53)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5-56F8-4076-BC07-404A3A4BFB94}"/>
            </c:ext>
          </c:extLst>
        </c:ser>
        <c:ser>
          <c:idx val="51"/>
          <c:order val="52"/>
          <c:tx>
            <c:strRef>
              <c:f>'DPS Now Tag FF'!$A$54</c:f>
              <c:strCache>
                <c:ptCount val="1"/>
              </c:strCache>
            </c:strRef>
          </c:tx>
          <c:spPr>
            <a:ln w="9525" cap="rnd">
              <a:solidFill>
                <a:srgbClr val="F17FE3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2"/>
            <c:spPr>
              <a:solidFill>
                <a:srgbClr val="F17FE3"/>
              </a:solidFill>
              <a:ln w="9525">
                <a:solidFill>
                  <a:srgbClr val="F17FE3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Now Tag FF'!$D$1:$W$1</c15:sqref>
                  </c15:fullRef>
                </c:ext>
              </c:extLst>
              <c:f>('DPS Now Tag FF'!$E$1,'DPS Now Tag FF'!$I$1,'DPS Now Tag FF'!$M$1,'DPS Now Tag FF'!$Q$1,'DPS Now Tag FF'!$U$1)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 Tag FF'!$D$54:$W$54</c15:sqref>
                  </c15:fullRef>
                </c:ext>
              </c:extLst>
              <c:f>('DPS Now Tag FF'!$E$54,'DPS Now Tag FF'!$I$54,'DPS Now Tag FF'!$M$54,'DPS Now Tag FF'!$Q$54,'DPS Now Tag FF'!$U$54)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6-56F8-4076-BC07-404A3A4BFB94}"/>
            </c:ext>
          </c:extLst>
        </c:ser>
        <c:ser>
          <c:idx val="52"/>
          <c:order val="53"/>
          <c:tx>
            <c:strRef>
              <c:f>'DPS Now Tag FF'!$A$55</c:f>
              <c:strCache>
                <c:ptCount val="1"/>
                <c:pt idx="0">
                  <c:v>Emboar</c:v>
                </c:pt>
              </c:strCache>
            </c:strRef>
          </c:tx>
          <c:spPr>
            <a:ln w="12700" cap="rnd">
              <a:solidFill>
                <a:srgbClr val="C00000">
                  <a:alpha val="70000"/>
                </a:srgbClr>
              </a:solidFill>
              <a:round/>
            </a:ln>
            <a:effectLst/>
          </c:spPr>
          <c:marker>
            <c:symbol val="circle"/>
            <c:size val="3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Now Tag FF'!$D$1:$W$1</c15:sqref>
                  </c15:fullRef>
                </c:ext>
              </c:extLst>
              <c:f>('DPS Now Tag FF'!$E$1,'DPS Now Tag FF'!$I$1,'DPS Now Tag FF'!$M$1,'DPS Now Tag FF'!$Q$1,'DPS Now Tag FF'!$U$1)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 Tag FF'!$D$55:$W$55</c15:sqref>
                  </c15:fullRef>
                </c:ext>
              </c:extLst>
              <c:f>('DPS Now Tag FF'!$E$55,'DPS Now Tag FF'!$I$55,'DPS Now Tag FF'!$M$55,'DPS Now Tag FF'!$Q$55,'DPS Now Tag FF'!$U$55)</c:f>
              <c:numCache>
                <c:formatCode>General</c:formatCode>
                <c:ptCount val="5"/>
                <c:pt idx="0">
                  <c:v>15.420999999999999</c:v>
                </c:pt>
                <c:pt idx="1">
                  <c:v>15.996</c:v>
                </c:pt>
                <c:pt idx="2">
                  <c:v>16.547000000000001</c:v>
                </c:pt>
                <c:pt idx="3">
                  <c:v>17.024000000000001</c:v>
                </c:pt>
                <c:pt idx="4">
                  <c:v>17.5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7-56F8-4076-BC07-404A3A4BFB94}"/>
            </c:ext>
          </c:extLst>
        </c:ser>
        <c:ser>
          <c:idx val="53"/>
          <c:order val="54"/>
          <c:tx>
            <c:strRef>
              <c:f>'DPS Now Tag FF'!$A$56</c:f>
              <c:strCache>
                <c:ptCount val="1"/>
                <c:pt idx="0">
                  <c:v>Victini</c:v>
                </c:pt>
              </c:strCache>
            </c:strRef>
          </c:tx>
          <c:spPr>
            <a:ln w="9525" cap="rnd">
              <a:solidFill>
                <a:srgbClr val="FFC000">
                  <a:alpha val="70000"/>
                </a:srgbClr>
              </a:solidFill>
              <a:round/>
            </a:ln>
            <a:effectLst/>
          </c:spPr>
          <c:marker>
            <c:symbol val="circle"/>
            <c:size val="2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Now Tag FF'!$D$1:$W$1</c15:sqref>
                  </c15:fullRef>
                </c:ext>
              </c:extLst>
              <c:f>('DPS Now Tag FF'!$E$1,'DPS Now Tag FF'!$I$1,'DPS Now Tag FF'!$M$1,'DPS Now Tag FF'!$Q$1,'DPS Now Tag FF'!$U$1)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 Tag FF'!$D$56:$W$56</c15:sqref>
                  </c15:fullRef>
                </c:ext>
              </c:extLst>
              <c:f>('DPS Now Tag FF'!$E$56,'DPS Now Tag FF'!$I$56,'DPS Now Tag FF'!$M$56,'DPS Now Tag FF'!$Q$56,'DPS Now Tag FF'!$U$56)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8-56F8-4076-BC07-404A3A4BFB94}"/>
            </c:ext>
          </c:extLst>
        </c:ser>
        <c:ser>
          <c:idx val="54"/>
          <c:order val="55"/>
          <c:tx>
            <c:strRef>
              <c:f>'DPS Now Tag FF'!$A$57</c:f>
              <c:strCache>
                <c:ptCount val="1"/>
              </c:strCache>
            </c:strRef>
          </c:tx>
          <c:spPr>
            <a:ln w="57150" cap="rnd">
              <a:solidFill>
                <a:schemeClr val="tx1">
                  <a:alpha val="70000"/>
                </a:schemeClr>
              </a:solidFill>
              <a:round/>
            </a:ln>
            <a:effectLst/>
          </c:spPr>
          <c:marker>
            <c:symbol val="circle"/>
            <c:size val="8"/>
            <c:spPr>
              <a:solidFill>
                <a:schemeClr val="tx1"/>
              </a:solidFill>
              <a:ln w="9525">
                <a:solidFill>
                  <a:schemeClr val="tx1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Now Tag FF'!$D$1:$W$1</c15:sqref>
                  </c15:fullRef>
                </c:ext>
              </c:extLst>
              <c:f>('DPS Now Tag FF'!$E$1,'DPS Now Tag FF'!$I$1,'DPS Now Tag FF'!$M$1,'DPS Now Tag FF'!$Q$1,'DPS Now Tag FF'!$U$1)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 Tag FF'!$D$57:$W$57</c15:sqref>
                  </c15:fullRef>
                </c:ext>
              </c:extLst>
              <c:f>('DPS Now Tag FF'!$E$57,'DPS Now Tag FF'!$I$57,'DPS Now Tag FF'!$M$57,'DPS Now Tag FF'!$Q$57,'DPS Now Tag FF'!$U$57)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9-56F8-4076-BC07-404A3A4BFB94}"/>
            </c:ext>
          </c:extLst>
        </c:ser>
        <c:ser>
          <c:idx val="55"/>
          <c:order val="56"/>
          <c:tx>
            <c:strRef>
              <c:f>'DPS Now Tag FF'!$A$58</c:f>
              <c:strCache>
                <c:ptCount val="1"/>
              </c:strCache>
            </c:strRef>
          </c:tx>
          <c:spPr>
            <a:ln w="57150" cap="rnd">
              <a:solidFill>
                <a:schemeClr val="accent2">
                  <a:lumMod val="75000"/>
                  <a:alpha val="70000"/>
                </a:schemeClr>
              </a:solidFill>
              <a:round/>
            </a:ln>
            <a:effectLst/>
          </c:spPr>
          <c:marker>
            <c:symbol val="circle"/>
            <c:size val="8"/>
            <c:spPr>
              <a:solidFill>
                <a:schemeClr val="accent2">
                  <a:lumMod val="75000"/>
                </a:schemeClr>
              </a:solidFill>
              <a:ln w="9525">
                <a:solidFill>
                  <a:schemeClr val="accent2">
                    <a:lumMod val="75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Now Tag FF'!$D$1:$W$1</c15:sqref>
                  </c15:fullRef>
                </c:ext>
              </c:extLst>
              <c:f>('DPS Now Tag FF'!$E$1,'DPS Now Tag FF'!$I$1,'DPS Now Tag FF'!$M$1,'DPS Now Tag FF'!$Q$1,'DPS Now Tag FF'!$U$1)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 Tag FF'!$D$58:$W$58</c15:sqref>
                  </c15:fullRef>
                </c:ext>
              </c:extLst>
              <c:f>('DPS Now Tag FF'!$E$58,'DPS Now Tag FF'!$I$58,'DPS Now Tag FF'!$M$58,'DPS Now Tag FF'!$Q$58,'DPS Now Tag FF'!$U$58)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A-56F8-4076-BC07-404A3A4BFB94}"/>
            </c:ext>
          </c:extLst>
        </c:ser>
        <c:ser>
          <c:idx val="56"/>
          <c:order val="57"/>
          <c:tx>
            <c:strRef>
              <c:f>'DPS Now Tag FF'!$A$59</c:f>
              <c:strCache>
                <c:ptCount val="1"/>
                <c:pt idx="0">
                  <c:v>Charizard</c:v>
                </c:pt>
              </c:strCache>
            </c:strRef>
          </c:tx>
          <c:spPr>
            <a:ln w="28575" cap="rnd">
              <a:solidFill>
                <a:srgbClr val="FFC000">
                  <a:alpha val="70000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Now Tag FF'!$D$1:$W$1</c15:sqref>
                  </c15:fullRef>
                </c:ext>
              </c:extLst>
              <c:f>('DPS Now Tag FF'!$E$1,'DPS Now Tag FF'!$I$1,'DPS Now Tag FF'!$M$1,'DPS Now Tag FF'!$Q$1,'DPS Now Tag FF'!$U$1)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 Tag FF'!$D$59:$W$59</c15:sqref>
                  </c15:fullRef>
                </c:ext>
              </c:extLst>
              <c:f>('DPS Now Tag FF'!$E$59,'DPS Now Tag FF'!$I$59,'DPS Now Tag FF'!$M$59,'DPS Now Tag FF'!$Q$59,'DPS Now Tag FF'!$U$59)</c:f>
              <c:numCache>
                <c:formatCode>General</c:formatCode>
                <c:ptCount val="5"/>
                <c:pt idx="0">
                  <c:v>14.749000000000001</c:v>
                </c:pt>
                <c:pt idx="1">
                  <c:v>15.324</c:v>
                </c:pt>
                <c:pt idx="2">
                  <c:v>15.875</c:v>
                </c:pt>
                <c:pt idx="3">
                  <c:v>16.353000000000002</c:v>
                </c:pt>
                <c:pt idx="4">
                  <c:v>16.829000000000001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B-56F8-4076-BC07-404A3A4BFB94}"/>
            </c:ext>
          </c:extLst>
        </c:ser>
        <c:ser>
          <c:idx val="57"/>
          <c:order val="58"/>
          <c:tx>
            <c:strRef>
              <c:f>'DPS Now Tag FF'!$A$60</c:f>
              <c:strCache>
                <c:ptCount val="1"/>
              </c:strCache>
            </c:strRef>
          </c:tx>
          <c:spPr>
            <a:ln w="57150" cap="rnd">
              <a:solidFill>
                <a:schemeClr val="accent2">
                  <a:alpha val="70000"/>
                </a:schemeClr>
              </a:solidFill>
              <a:prstDash val="lgDash"/>
              <a:round/>
            </a:ln>
            <a:effectLst/>
          </c:spPr>
          <c:marker>
            <c:symbol val="circle"/>
            <c:size val="8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Now Tag FF'!$D$1:$W$1</c15:sqref>
                  </c15:fullRef>
                </c:ext>
              </c:extLst>
              <c:f>('DPS Now Tag FF'!$E$1,'DPS Now Tag FF'!$I$1,'DPS Now Tag FF'!$M$1,'DPS Now Tag FF'!$Q$1,'DPS Now Tag FF'!$U$1)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 Tag FF'!$D$60:$W$60</c15:sqref>
                  </c15:fullRef>
                </c:ext>
              </c:extLst>
              <c:f>('DPS Now Tag FF'!$E$60,'DPS Now Tag FF'!$I$60,'DPS Now Tag FF'!$M$60,'DPS Now Tag FF'!$Q$60,'DPS Now Tag FF'!$U$60)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C-56F8-4076-BC07-404A3A4BFB94}"/>
            </c:ext>
          </c:extLst>
        </c:ser>
        <c:ser>
          <c:idx val="58"/>
          <c:order val="59"/>
          <c:tx>
            <c:strRef>
              <c:f>'DPS Now Tag FF'!$A$61</c:f>
              <c:strCache>
                <c:ptCount val="1"/>
                <c:pt idx="0">
                  <c:v>Flareon</c:v>
                </c:pt>
              </c:strCache>
            </c:strRef>
          </c:tx>
          <c:spPr>
            <a:ln w="28575" cap="rnd">
              <a:solidFill>
                <a:schemeClr val="accent2">
                  <a:alpha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Now Tag FF'!$D$1:$W$1</c15:sqref>
                  </c15:fullRef>
                </c:ext>
              </c:extLst>
              <c:f>('DPS Now Tag FF'!$E$1,'DPS Now Tag FF'!$I$1,'DPS Now Tag FF'!$M$1,'DPS Now Tag FF'!$Q$1,'DPS Now Tag FF'!$U$1)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 Tag FF'!$D$61:$W$61</c15:sqref>
                  </c15:fullRef>
                </c:ext>
              </c:extLst>
              <c:f>('DPS Now Tag FF'!$E$61,'DPS Now Tag FF'!$I$61,'DPS Now Tag FF'!$M$61,'DPS Now Tag FF'!$Q$61,'DPS Now Tag FF'!$U$61)</c:f>
              <c:numCache>
                <c:formatCode>General</c:formatCode>
                <c:ptCount val="5"/>
                <c:pt idx="0">
                  <c:v>14.489000000000001</c:v>
                </c:pt>
                <c:pt idx="1">
                  <c:v>15.12</c:v>
                </c:pt>
                <c:pt idx="2">
                  <c:v>15.724</c:v>
                </c:pt>
                <c:pt idx="3">
                  <c:v>16.247</c:v>
                </c:pt>
                <c:pt idx="4">
                  <c:v>16.766999999999999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D-56F8-4076-BC07-404A3A4BFB94}"/>
            </c:ext>
          </c:extLst>
        </c:ser>
        <c:ser>
          <c:idx val="59"/>
          <c:order val="60"/>
          <c:tx>
            <c:strRef>
              <c:f>'DPS Now Tag FF'!$A$62</c:f>
              <c:strCache>
                <c:ptCount val="1"/>
                <c:pt idx="0">
                  <c:v>Typhlosion</c:v>
                </c:pt>
              </c:strCache>
            </c:strRef>
          </c:tx>
          <c:spPr>
            <a:ln w="12700" cap="rnd">
              <a:solidFill>
                <a:schemeClr val="accent1">
                  <a:lumMod val="75000"/>
                  <a:alpha val="70000"/>
                </a:schemeClr>
              </a:solidFill>
              <a:round/>
            </a:ln>
            <a:effectLst/>
          </c:spPr>
          <c:marker>
            <c:symbol val="circle"/>
            <c:size val="3"/>
            <c:spPr>
              <a:solidFill>
                <a:schemeClr val="accent1">
                  <a:lumMod val="75000"/>
                </a:schemeClr>
              </a:solidFill>
              <a:ln w="9525">
                <a:solidFill>
                  <a:schemeClr val="accent1">
                    <a:lumMod val="75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Now Tag FF'!$D$1:$W$1</c15:sqref>
                  </c15:fullRef>
                </c:ext>
              </c:extLst>
              <c:f>('DPS Now Tag FF'!$E$1,'DPS Now Tag FF'!$I$1,'DPS Now Tag FF'!$M$1,'DPS Now Tag FF'!$Q$1,'DPS Now Tag FF'!$U$1)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 Tag FF'!$D$62:$W$62</c15:sqref>
                  </c15:fullRef>
                </c:ext>
              </c:extLst>
              <c:f>('DPS Now Tag FF'!$E$62,'DPS Now Tag FF'!$I$62,'DPS Now Tag FF'!$M$62,'DPS Now Tag FF'!$Q$62,'DPS Now Tag FF'!$U$62)</c:f>
              <c:numCache>
                <c:formatCode>General</c:formatCode>
                <c:ptCount val="5"/>
                <c:pt idx="0">
                  <c:v>14.331</c:v>
                </c:pt>
                <c:pt idx="1">
                  <c:v>14.903</c:v>
                </c:pt>
                <c:pt idx="2">
                  <c:v>15.451000000000001</c:v>
                </c:pt>
                <c:pt idx="3">
                  <c:v>15.926</c:v>
                </c:pt>
                <c:pt idx="4">
                  <c:v>16.399999999999999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E-56F8-4076-BC07-404A3A4BFB94}"/>
            </c:ext>
          </c:extLst>
        </c:ser>
        <c:ser>
          <c:idx val="60"/>
          <c:order val="61"/>
          <c:tx>
            <c:strRef>
              <c:f>'DPS Now Tag FF'!$A$63</c:f>
              <c:strCache>
                <c:ptCount val="1"/>
                <c:pt idx="0">
                  <c:v>Hisuian Arcanine</c:v>
                </c:pt>
              </c:strCache>
            </c:strRef>
          </c:tx>
          <c:spPr>
            <a:ln w="9525" cap="rnd">
              <a:solidFill>
                <a:schemeClr val="bg1">
                  <a:lumMod val="50000"/>
                  <a:alpha val="70000"/>
                </a:schemeClr>
              </a:solidFill>
              <a:round/>
            </a:ln>
            <a:effectLst/>
          </c:spPr>
          <c:marker>
            <c:symbol val="circle"/>
            <c:size val="2"/>
            <c:spPr>
              <a:solidFill>
                <a:schemeClr val="bg1">
                  <a:lumMod val="50000"/>
                </a:schemeClr>
              </a:solidFill>
              <a:ln w="9525">
                <a:solidFill>
                  <a:schemeClr val="bg1">
                    <a:lumMod val="5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Now Tag FF'!$D$1:$W$1</c15:sqref>
                  </c15:fullRef>
                </c:ext>
              </c:extLst>
              <c:f>('DPS Now Tag FF'!$E$1,'DPS Now Tag FF'!$I$1,'DPS Now Tag FF'!$M$1,'DPS Now Tag FF'!$Q$1,'DPS Now Tag FF'!$U$1)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 Tag FF'!$D$63:$W$63</c15:sqref>
                  </c15:fullRef>
                </c:ext>
              </c:extLst>
              <c:f>('DPS Now Tag FF'!$E$63,'DPS Now Tag FF'!$I$63,'DPS Now Tag FF'!$M$63,'DPS Now Tag FF'!$Q$63,'DPS Now Tag FF'!$U$63)</c:f>
              <c:numCache>
                <c:formatCode>General</c:formatCode>
                <c:ptCount val="5"/>
                <c:pt idx="0">
                  <c:v>13.888</c:v>
                </c:pt>
                <c:pt idx="1">
                  <c:v>14.419</c:v>
                </c:pt>
                <c:pt idx="2">
                  <c:v>14.929</c:v>
                </c:pt>
                <c:pt idx="3">
                  <c:v>15.372</c:v>
                </c:pt>
                <c:pt idx="4">
                  <c:v>15.814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F-56F8-4076-BC07-404A3A4BFB94}"/>
            </c:ext>
          </c:extLst>
        </c:ser>
        <c:ser>
          <c:idx val="61"/>
          <c:order val="62"/>
          <c:tx>
            <c:strRef>
              <c:f>'DPS Now Tag FF'!$A$64</c:f>
              <c:strCache>
                <c:ptCount val="1"/>
                <c:pt idx="0">
                  <c:v>Infernape</c:v>
                </c:pt>
              </c:strCache>
            </c:strRef>
          </c:tx>
          <c:spPr>
            <a:ln w="12700" cap="rnd">
              <a:solidFill>
                <a:srgbClr val="FFC000">
                  <a:alpha val="70000"/>
                </a:srgbClr>
              </a:solidFill>
              <a:round/>
            </a:ln>
            <a:effectLst/>
          </c:spPr>
          <c:marker>
            <c:symbol val="circle"/>
            <c:size val="3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Now Tag FF'!$D$1:$W$1</c15:sqref>
                  </c15:fullRef>
                </c:ext>
              </c:extLst>
              <c:f>('DPS Now Tag FF'!$E$1,'DPS Now Tag FF'!$I$1,'DPS Now Tag FF'!$M$1,'DPS Now Tag FF'!$Q$1,'DPS Now Tag FF'!$U$1)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 Tag FF'!$D$64:$W$64</c15:sqref>
                  </c15:fullRef>
                </c:ext>
              </c:extLst>
              <c:f>('DPS Now Tag FF'!$E$64,'DPS Now Tag FF'!$I$64,'DPS Now Tag FF'!$M$64,'DPS Now Tag FF'!$Q$64,'DPS Now Tag FF'!$U$64)</c:f>
              <c:numCache>
                <c:formatCode>General</c:formatCode>
                <c:ptCount val="5"/>
                <c:pt idx="0">
                  <c:v>14.815</c:v>
                </c:pt>
                <c:pt idx="1">
                  <c:v>15.391999999999999</c:v>
                </c:pt>
                <c:pt idx="2">
                  <c:v>15.944000000000001</c:v>
                </c:pt>
                <c:pt idx="3">
                  <c:v>16.422999999999998</c:v>
                </c:pt>
                <c:pt idx="4">
                  <c:v>16.899999999999999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0-56F8-4076-BC07-404A3A4BFB94}"/>
            </c:ext>
          </c:extLst>
        </c:ser>
        <c:ser>
          <c:idx val="62"/>
          <c:order val="63"/>
          <c:tx>
            <c:strRef>
              <c:f>'DPS Now Tag FF'!$A$65</c:f>
              <c:strCache>
                <c:ptCount val="1"/>
                <c:pt idx="0">
                  <c:v>Arcanine</c:v>
                </c:pt>
              </c:strCache>
            </c:strRef>
          </c:tx>
          <c:spPr>
            <a:ln w="12700" cap="rnd">
              <a:solidFill>
                <a:schemeClr val="accent2">
                  <a:lumMod val="60000"/>
                  <a:lumOff val="40000"/>
                  <a:alpha val="70000"/>
                </a:schemeClr>
              </a:solidFill>
              <a:round/>
            </a:ln>
            <a:effectLst/>
          </c:spPr>
          <c:marker>
            <c:symbol val="circle"/>
            <c:size val="3"/>
            <c:spPr>
              <a:solidFill>
                <a:schemeClr val="accent2">
                  <a:lumMod val="60000"/>
                  <a:lumOff val="40000"/>
                </a:schemeClr>
              </a:solidFill>
              <a:ln w="9525">
                <a:solidFill>
                  <a:schemeClr val="accent2">
                    <a:lumMod val="60000"/>
                    <a:lumOff val="4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Now Tag FF'!$D$1:$W$1</c15:sqref>
                  </c15:fullRef>
                </c:ext>
              </c:extLst>
              <c:f>('DPS Now Tag FF'!$E$1,'DPS Now Tag FF'!$I$1,'DPS Now Tag FF'!$M$1,'DPS Now Tag FF'!$Q$1,'DPS Now Tag FF'!$U$1)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 Tag FF'!$D$65:$W$65</c15:sqref>
                  </c15:fullRef>
                </c:ext>
              </c:extLst>
              <c:f>('DPS Now Tag FF'!$E$65,'DPS Now Tag FF'!$I$65,'DPS Now Tag FF'!$M$65,'DPS Now Tag FF'!$Q$65,'DPS Now Tag FF'!$U$65)</c:f>
              <c:numCache>
                <c:formatCode>General</c:formatCode>
                <c:ptCount val="5"/>
                <c:pt idx="0">
                  <c:v>13.593</c:v>
                </c:pt>
                <c:pt idx="1">
                  <c:v>14.114000000000001</c:v>
                </c:pt>
                <c:pt idx="2">
                  <c:v>14.614000000000001</c:v>
                </c:pt>
                <c:pt idx="3">
                  <c:v>15.048</c:v>
                </c:pt>
                <c:pt idx="4">
                  <c:v>15.481999999999999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1-56F8-4076-BC07-404A3A4BFB94}"/>
            </c:ext>
          </c:extLst>
        </c:ser>
        <c:ser>
          <c:idx val="63"/>
          <c:order val="64"/>
          <c:tx>
            <c:strRef>
              <c:f>'DPS Now Tag FF'!$A$66</c:f>
              <c:strCache>
                <c:ptCount val="1"/>
              </c:strCache>
            </c:strRef>
          </c:tx>
          <c:spPr>
            <a:ln w="28575" cap="rnd">
              <a:solidFill>
                <a:srgbClr val="33CCCC">
                  <a:alpha val="70000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33CCCC"/>
              </a:solidFill>
              <a:ln w="9525">
                <a:solidFill>
                  <a:srgbClr val="33CCCC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Now Tag FF'!$D$1:$W$1</c15:sqref>
                  </c15:fullRef>
                </c:ext>
              </c:extLst>
              <c:f>('DPS Now Tag FF'!$E$1,'DPS Now Tag FF'!$I$1,'DPS Now Tag FF'!$M$1,'DPS Now Tag FF'!$Q$1,'DPS Now Tag FF'!$U$1)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 Tag FF'!$D$66:$W$66</c15:sqref>
                  </c15:fullRef>
                </c:ext>
              </c:extLst>
              <c:f>('DPS Now Tag FF'!$E$66,'DPS Now Tag FF'!$I$66,'DPS Now Tag FF'!$M$66,'DPS Now Tag FF'!$Q$66,'DPS Now Tag FF'!$U$66)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2-56F8-4076-BC07-404A3A4BFB94}"/>
            </c:ext>
          </c:extLst>
        </c:ser>
        <c:ser>
          <c:idx val="64"/>
          <c:order val="65"/>
          <c:tx>
            <c:strRef>
              <c:f>'DPS Now Tag FF'!$A$67</c:f>
              <c:strCache>
                <c:ptCount val="1"/>
                <c:pt idx="0">
                  <c:v>Magmortar</c:v>
                </c:pt>
              </c:strCache>
            </c:strRef>
          </c:tx>
          <c:spPr>
            <a:ln w="12700" cap="rnd">
              <a:solidFill>
                <a:srgbClr val="FF0000">
                  <a:alpha val="70000"/>
                </a:srgbClr>
              </a:solidFill>
              <a:round/>
            </a:ln>
            <a:effectLst/>
          </c:spPr>
          <c:marker>
            <c:symbol val="circle"/>
            <c:size val="3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Now Tag FF'!$D$1:$W$1</c15:sqref>
                  </c15:fullRef>
                </c:ext>
              </c:extLst>
              <c:f>('DPS Now Tag FF'!$E$1,'DPS Now Tag FF'!$I$1,'DPS Now Tag FF'!$M$1,'DPS Now Tag FF'!$Q$1,'DPS Now Tag FF'!$U$1)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 Tag FF'!$D$67:$W$67</c15:sqref>
                  </c15:fullRef>
                </c:ext>
              </c:extLst>
              <c:f>('DPS Now Tag FF'!$E$67,'DPS Now Tag FF'!$I$67,'DPS Now Tag FF'!$M$67,'DPS Now Tag FF'!$Q$67,'DPS Now Tag FF'!$U$67)</c:f>
              <c:numCache>
                <c:formatCode>General</c:formatCode>
                <c:ptCount val="5"/>
                <c:pt idx="0">
                  <c:v>13.669</c:v>
                </c:pt>
                <c:pt idx="1">
                  <c:v>14.193</c:v>
                </c:pt>
                <c:pt idx="2">
                  <c:v>14.696</c:v>
                </c:pt>
                <c:pt idx="3">
                  <c:v>15.132999999999999</c:v>
                </c:pt>
                <c:pt idx="4">
                  <c:v>15.57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3-56F8-4076-BC07-404A3A4BFB94}"/>
            </c:ext>
          </c:extLst>
        </c:ser>
        <c:ser>
          <c:idx val="65"/>
          <c:order val="66"/>
          <c:tx>
            <c:strRef>
              <c:f>'DPS Now Tag FF'!$A$68</c:f>
              <c:strCache>
                <c:ptCount val="1"/>
                <c:pt idx="0">
                  <c:v>Pyroar</c:v>
                </c:pt>
              </c:strCache>
            </c:strRef>
          </c:tx>
          <c:spPr>
            <a:ln w="12700" cap="rnd">
              <a:solidFill>
                <a:schemeClr val="accent4">
                  <a:lumMod val="75000"/>
                  <a:alpha val="70000"/>
                </a:schemeClr>
              </a:solidFill>
              <a:round/>
            </a:ln>
            <a:effectLst/>
          </c:spPr>
          <c:marker>
            <c:symbol val="circle"/>
            <c:size val="3"/>
            <c:spPr>
              <a:solidFill>
                <a:schemeClr val="accent4">
                  <a:lumMod val="75000"/>
                </a:schemeClr>
              </a:solidFill>
              <a:ln w="9525">
                <a:solidFill>
                  <a:schemeClr val="accent4">
                    <a:lumMod val="75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Now Tag FF'!$D$1:$W$1</c15:sqref>
                  </c15:fullRef>
                </c:ext>
              </c:extLst>
              <c:f>('DPS Now Tag FF'!$E$1,'DPS Now Tag FF'!$I$1,'DPS Now Tag FF'!$M$1,'DPS Now Tag FF'!$Q$1,'DPS Now Tag FF'!$U$1)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 Tag FF'!$D$68:$W$68</c15:sqref>
                  </c15:fullRef>
                </c:ext>
              </c:extLst>
              <c:f>('DPS Now Tag FF'!$E$68,'DPS Now Tag FF'!$I$68,'DPS Now Tag FF'!$M$68,'DPS Now Tag FF'!$Q$68,'DPS Now Tag FF'!$U$68)</c:f>
              <c:numCache>
                <c:formatCode>General</c:formatCode>
                <c:ptCount val="5"/>
                <c:pt idx="0">
                  <c:v>13.73</c:v>
                </c:pt>
                <c:pt idx="1">
                  <c:v>14.308</c:v>
                </c:pt>
                <c:pt idx="2">
                  <c:v>14.862</c:v>
                </c:pt>
                <c:pt idx="3">
                  <c:v>15.340999999999999</c:v>
                </c:pt>
                <c:pt idx="4">
                  <c:v>15.819000000000001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4-56F8-4076-BC07-404A3A4BFB94}"/>
            </c:ext>
          </c:extLst>
        </c:ser>
        <c:ser>
          <c:idx val="66"/>
          <c:order val="67"/>
          <c:tx>
            <c:strRef>
              <c:f>'DPS Now Tag FF'!$A$69</c:f>
              <c:strCache>
                <c:ptCount val="1"/>
              </c:strCache>
            </c:strRef>
          </c:tx>
          <c:spPr>
            <a:ln w="28575" cap="rnd">
              <a:solidFill>
                <a:srgbClr val="D60093">
                  <a:alpha val="70000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D60093"/>
              </a:solidFill>
              <a:ln w="9525">
                <a:solidFill>
                  <a:srgbClr val="D60093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Now Tag FF'!$D$1:$W$1</c15:sqref>
                  </c15:fullRef>
                </c:ext>
              </c:extLst>
              <c:f>('DPS Now Tag FF'!$E$1,'DPS Now Tag FF'!$I$1,'DPS Now Tag FF'!$M$1,'DPS Now Tag FF'!$Q$1,'DPS Now Tag FF'!$U$1)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 Tag FF'!$D$69:$W$69</c15:sqref>
                  </c15:fullRef>
                </c:ext>
              </c:extLst>
              <c:f>('DPS Now Tag FF'!$E$69,'DPS Now Tag FF'!$I$69,'DPS Now Tag FF'!$M$69,'DPS Now Tag FF'!$Q$69,'DPS Now Tag FF'!$U$69)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5-56F8-4076-BC07-404A3A4BFB94}"/>
            </c:ext>
          </c:extLst>
        </c:ser>
        <c:ser>
          <c:idx val="67"/>
          <c:order val="68"/>
          <c:tx>
            <c:strRef>
              <c:f>'DPS Now Tag FF'!$A$70</c:f>
              <c:strCache>
                <c:ptCount val="1"/>
              </c:strCache>
            </c:strRef>
          </c:tx>
          <c:spPr>
            <a:ln w="12700" cap="rnd">
              <a:solidFill>
                <a:schemeClr val="tx1">
                  <a:alpha val="70000"/>
                </a:schemeClr>
              </a:solidFill>
              <a:round/>
            </a:ln>
            <a:effectLst/>
          </c:spPr>
          <c:marker>
            <c:symbol val="circle"/>
            <c:size val="3"/>
            <c:spPr>
              <a:solidFill>
                <a:schemeClr val="tx1"/>
              </a:solidFill>
              <a:ln w="9525">
                <a:solidFill>
                  <a:schemeClr val="tx1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Now Tag FF'!$D$1:$W$1</c15:sqref>
                  </c15:fullRef>
                </c:ext>
              </c:extLst>
              <c:f>('DPS Now Tag FF'!$E$1,'DPS Now Tag FF'!$I$1,'DPS Now Tag FF'!$M$1,'DPS Now Tag FF'!$Q$1,'DPS Now Tag FF'!$U$1)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 Tag FF'!$D$70:$W$70</c15:sqref>
                  </c15:fullRef>
                </c:ext>
              </c:extLst>
              <c:f>('DPS Now Tag FF'!$E$70,'DPS Now Tag FF'!$I$70,'DPS Now Tag FF'!$M$70,'DPS Now Tag FF'!$Q$70,'DPS Now Tag FF'!$U$70)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6-56F8-4076-BC07-404A3A4BFB94}"/>
            </c:ext>
          </c:extLst>
        </c:ser>
        <c:ser>
          <c:idx val="68"/>
          <c:order val="69"/>
          <c:tx>
            <c:strRef>
              <c:f>'DPS Now Tag FF'!$A$71</c:f>
              <c:strCache>
                <c:ptCount val="1"/>
              </c:strCache>
            </c:strRef>
          </c:tx>
          <c:spPr>
            <a:ln w="76200" cap="rnd">
              <a:solidFill>
                <a:srgbClr val="FF0000">
                  <a:alpha val="70000"/>
                </a:srgbClr>
              </a:solidFill>
              <a:prstDash val="lgDash"/>
              <a:round/>
            </a:ln>
            <a:effectLst/>
          </c:spPr>
          <c:marker>
            <c:symbol val="circle"/>
            <c:size val="10"/>
            <c:spPr>
              <a:solidFill>
                <a:srgbClr val="FF0000"/>
              </a:solidFill>
              <a:ln w="9525">
                <a:solidFill>
                  <a:schemeClr val="accent3">
                    <a:lumMod val="80000"/>
                    <a:lumOff val="2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Now Tag FF'!$D$1:$W$1</c15:sqref>
                  </c15:fullRef>
                </c:ext>
              </c:extLst>
              <c:f>('DPS Now Tag FF'!$E$1,'DPS Now Tag FF'!$I$1,'DPS Now Tag FF'!$M$1,'DPS Now Tag FF'!$Q$1,'DPS Now Tag FF'!$U$1)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 Tag FF'!$D$71:$W$71</c15:sqref>
                  </c15:fullRef>
                </c:ext>
              </c:extLst>
              <c:f>('DPS Now Tag FF'!$E$71,'DPS Now Tag FF'!$I$71,'DPS Now Tag FF'!$M$71,'DPS Now Tag FF'!$Q$71,'DPS Now Tag FF'!$U$71)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7-56F8-4076-BC07-404A3A4BFB94}"/>
            </c:ext>
          </c:extLst>
        </c:ser>
        <c:ser>
          <c:idx val="69"/>
          <c:order val="70"/>
          <c:tx>
            <c:strRef>
              <c:f>'DPS Now Tag FF'!$A$72</c:f>
              <c:strCache>
                <c:ptCount val="1"/>
              </c:strCache>
            </c:strRef>
          </c:tx>
          <c:spPr>
            <a:ln w="76200" cap="rnd">
              <a:solidFill>
                <a:srgbClr val="FF0000">
                  <a:alpha val="70000"/>
                </a:srgbClr>
              </a:solidFill>
              <a:prstDash val="lgDash"/>
              <a:round/>
            </a:ln>
            <a:effectLst/>
          </c:spPr>
          <c:marker>
            <c:symbol val="circle"/>
            <c:size val="10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Now Tag FF'!$D$1:$W$1</c15:sqref>
                  </c15:fullRef>
                </c:ext>
              </c:extLst>
              <c:f>('DPS Now Tag FF'!$E$1,'DPS Now Tag FF'!$I$1,'DPS Now Tag FF'!$M$1,'DPS Now Tag FF'!$Q$1,'DPS Now Tag FF'!$U$1)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 Tag FF'!$D$72:$W$72</c15:sqref>
                  </c15:fullRef>
                </c:ext>
              </c:extLst>
              <c:f>('DPS Now Tag FF'!$E$72,'DPS Now Tag FF'!$I$72,'DPS Now Tag FF'!$M$72,'DPS Now Tag FF'!$Q$72,'DPS Now Tag FF'!$U$72)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8-56F8-4076-BC07-404A3A4BFB94}"/>
            </c:ext>
          </c:extLst>
        </c:ser>
        <c:ser>
          <c:idx val="70"/>
          <c:order val="71"/>
          <c:tx>
            <c:strRef>
              <c:f>'DPS Now Tag FF'!$A$73</c:f>
              <c:strCache>
                <c:ptCount val="1"/>
              </c:strCache>
            </c:strRef>
          </c:tx>
          <c:spPr>
            <a:ln w="57150" cap="rnd">
              <a:solidFill>
                <a:srgbClr val="00B0F0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8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Now Tag FF'!$D$1:$W$1</c15:sqref>
                  </c15:fullRef>
                </c:ext>
              </c:extLst>
              <c:f>('DPS Now Tag FF'!$E$1,'DPS Now Tag FF'!$I$1,'DPS Now Tag FF'!$M$1,'DPS Now Tag FF'!$Q$1,'DPS Now Tag FF'!$U$1)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 Tag FF'!$D$73:$W$73</c15:sqref>
                  </c15:fullRef>
                </c:ext>
              </c:extLst>
              <c:f>('DPS Now Tag FF'!$E$73,'DPS Now Tag FF'!$I$73,'DPS Now Tag FF'!$M$73,'DPS Now Tag FF'!$Q$73,'DPS Now Tag FF'!$U$73)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9-56F8-4076-BC07-404A3A4BFB94}"/>
            </c:ext>
          </c:extLst>
        </c:ser>
        <c:ser>
          <c:idx val="71"/>
          <c:order val="72"/>
          <c:tx>
            <c:strRef>
              <c:f>'DPS Now Tag FF'!$A$74</c:f>
              <c:strCache>
                <c:ptCount val="1"/>
              </c:strCache>
            </c:strRef>
          </c:tx>
          <c:spPr>
            <a:ln w="76200" cap="rnd">
              <a:solidFill>
                <a:srgbClr val="C00000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10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Now Tag FF'!$D$1:$W$1</c15:sqref>
                  </c15:fullRef>
                </c:ext>
              </c:extLst>
              <c:f>('DPS Now Tag FF'!$E$1,'DPS Now Tag FF'!$I$1,'DPS Now Tag FF'!$M$1,'DPS Now Tag FF'!$Q$1,'DPS Now Tag FF'!$U$1)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 Tag FF'!$D$74:$W$74</c15:sqref>
                  </c15:fullRef>
                </c:ext>
              </c:extLst>
              <c:f>('DPS Now Tag FF'!$E$74,'DPS Now Tag FF'!$I$74,'DPS Now Tag FF'!$M$74,'DPS Now Tag FF'!$Q$74,'DPS Now Tag FF'!$U$74)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A-56F8-4076-BC07-404A3A4BFB94}"/>
            </c:ext>
          </c:extLst>
        </c:ser>
        <c:ser>
          <c:idx val="72"/>
          <c:order val="73"/>
          <c:tx>
            <c:strRef>
              <c:f>'DPS Now Tag FF'!$A$75</c:f>
              <c:strCache>
                <c:ptCount val="1"/>
              </c:strCache>
            </c:strRef>
          </c:tx>
          <c:spPr>
            <a:ln w="76200" cap="rnd">
              <a:solidFill>
                <a:srgbClr val="2F5597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10"/>
            <c:spPr>
              <a:solidFill>
                <a:srgbClr val="2F5597"/>
              </a:solidFill>
              <a:ln w="9525">
                <a:solidFill>
                  <a:srgbClr val="2F5597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Now Tag FF'!$D$1:$W$1</c15:sqref>
                  </c15:fullRef>
                </c:ext>
              </c:extLst>
              <c:f>('DPS Now Tag FF'!$E$1,'DPS Now Tag FF'!$I$1,'DPS Now Tag FF'!$M$1,'DPS Now Tag FF'!$Q$1,'DPS Now Tag FF'!$U$1)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 Tag FF'!$D$75:$W$75</c15:sqref>
                  </c15:fullRef>
                </c:ext>
              </c:extLst>
              <c:f>('DPS Now Tag FF'!$E$75,'DPS Now Tag FF'!$I$75,'DPS Now Tag FF'!$M$75,'DPS Now Tag FF'!$Q$75,'DPS Now Tag FF'!$U$75)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B-56F8-4076-BC07-404A3A4BFB94}"/>
            </c:ext>
          </c:extLst>
        </c:ser>
        <c:ser>
          <c:idx val="73"/>
          <c:order val="74"/>
          <c:tx>
            <c:strRef>
              <c:f>'DPS Now Tag FF'!$A$76</c:f>
              <c:strCache>
                <c:ptCount val="1"/>
              </c:strCache>
            </c:strRef>
          </c:tx>
          <c:spPr>
            <a:ln w="76200" cap="rnd">
              <a:solidFill>
                <a:srgbClr val="FF9933">
                  <a:alpha val="70000"/>
                </a:srgbClr>
              </a:solidFill>
              <a:round/>
            </a:ln>
            <a:effectLst/>
          </c:spPr>
          <c:marker>
            <c:symbol val="circle"/>
            <c:size val="10"/>
            <c:spPr>
              <a:solidFill>
                <a:srgbClr val="FF9933"/>
              </a:solidFill>
              <a:ln w="9525">
                <a:solidFill>
                  <a:srgbClr val="FF9933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Now Tag FF'!$D$1:$W$1</c15:sqref>
                  </c15:fullRef>
                </c:ext>
              </c:extLst>
              <c:f>('DPS Now Tag FF'!$E$1,'DPS Now Tag FF'!$I$1,'DPS Now Tag FF'!$M$1,'DPS Now Tag FF'!$Q$1,'DPS Now Tag FF'!$U$1)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 Tag FF'!$D$76:$W$76</c15:sqref>
                  </c15:fullRef>
                </c:ext>
              </c:extLst>
              <c:f>('DPS Now Tag FF'!$E$76,'DPS Now Tag FF'!$I$76,'DPS Now Tag FF'!$M$76,'DPS Now Tag FF'!$Q$76,'DPS Now Tag FF'!$U$76)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C-56F8-4076-BC07-404A3A4BFB94}"/>
            </c:ext>
          </c:extLst>
        </c:ser>
        <c:ser>
          <c:idx val="74"/>
          <c:order val="75"/>
          <c:tx>
            <c:strRef>
              <c:f>'DPS Now Tag FF'!$A$77</c:f>
              <c:strCache>
                <c:ptCount val="1"/>
              </c:strCache>
            </c:strRef>
          </c:tx>
          <c:spPr>
            <a:ln w="28575" cap="rnd">
              <a:solidFill>
                <a:schemeClr val="tx1">
                  <a:alpha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1"/>
              </a:solidFill>
              <a:ln w="9525">
                <a:solidFill>
                  <a:schemeClr val="tx1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Now Tag FF'!$D$1:$W$1</c15:sqref>
                  </c15:fullRef>
                </c:ext>
              </c:extLst>
              <c:f>('DPS Now Tag FF'!$E$1,'DPS Now Tag FF'!$I$1,'DPS Now Tag FF'!$M$1,'DPS Now Tag FF'!$Q$1,'DPS Now Tag FF'!$U$1)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 Tag FF'!$D$77:$W$77</c15:sqref>
                  </c15:fullRef>
                </c:ext>
              </c:extLst>
              <c:f>('DPS Now Tag FF'!$E$77,'DPS Now Tag FF'!$I$77,'DPS Now Tag FF'!$M$77,'DPS Now Tag FF'!$Q$77,'DPS Now Tag FF'!$U$77)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D-56F8-4076-BC07-404A3A4BFB94}"/>
            </c:ext>
          </c:extLst>
        </c:ser>
        <c:ser>
          <c:idx val="75"/>
          <c:order val="76"/>
          <c:tx>
            <c:strRef>
              <c:f>'DPS Now Tag FF'!$A$78</c:f>
              <c:strCache>
                <c:ptCount val="1"/>
                <c:pt idx="0">
                  <c:v>Reshiram</c:v>
                </c:pt>
              </c:strCache>
            </c:strRef>
          </c:tx>
          <c:spPr>
            <a:ln w="76200" cap="rnd">
              <a:solidFill>
                <a:schemeClr val="accent1">
                  <a:alpha val="70000"/>
                </a:schemeClr>
              </a:solidFill>
              <a:round/>
            </a:ln>
            <a:effectLst/>
          </c:spPr>
          <c:marker>
            <c:symbol val="circle"/>
            <c:size val="10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Now Tag FF'!$D$1:$W$1</c15:sqref>
                  </c15:fullRef>
                </c:ext>
              </c:extLst>
              <c:f>('DPS Now Tag FF'!$E$1,'DPS Now Tag FF'!$I$1,'DPS Now Tag FF'!$M$1,'DPS Now Tag FF'!$Q$1,'DPS Now Tag FF'!$U$1)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 Tag FF'!$D$78:$W$78</c15:sqref>
                  </c15:fullRef>
                </c:ext>
              </c:extLst>
              <c:f>('DPS Now Tag FF'!$E$78,'DPS Now Tag FF'!$I$78,'DPS Now Tag FF'!$M$78,'DPS Now Tag FF'!$Q$78,'DPS Now Tag FF'!$U$78)</c:f>
              <c:numCache>
                <c:formatCode>General</c:formatCode>
                <c:ptCount val="5"/>
                <c:pt idx="0">
                  <c:v>17.86</c:v>
                </c:pt>
                <c:pt idx="1">
                  <c:v>18.602</c:v>
                </c:pt>
                <c:pt idx="2">
                  <c:v>19.312000000000001</c:v>
                </c:pt>
                <c:pt idx="3">
                  <c:v>19.927</c:v>
                </c:pt>
                <c:pt idx="4">
                  <c:v>20.54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E-56F8-4076-BC07-404A3A4BFB94}"/>
            </c:ext>
          </c:extLst>
        </c:ser>
        <c:ser>
          <c:idx val="76"/>
          <c:order val="77"/>
          <c:tx>
            <c:strRef>
              <c:f>'DPS Now Tag FF'!$A$79</c:f>
              <c:strCache>
                <c:ptCount val="1"/>
              </c:strCache>
            </c:strRef>
          </c:tx>
          <c:spPr>
            <a:ln w="28575" cap="rnd">
              <a:solidFill>
                <a:schemeClr val="accent1"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Now Tag FF'!$D$1:$W$1</c15:sqref>
                  </c15:fullRef>
                </c:ext>
              </c:extLst>
              <c:f>('DPS Now Tag FF'!$E$1,'DPS Now Tag FF'!$I$1,'DPS Now Tag FF'!$M$1,'DPS Now Tag FF'!$Q$1,'DPS Now Tag FF'!$U$1)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 Tag FF'!$D$79:$W$79</c15:sqref>
                  </c15:fullRef>
                </c:ext>
              </c:extLst>
              <c:f>('DPS Now Tag FF'!$E$79,'DPS Now Tag FF'!$I$79,'DPS Now Tag FF'!$M$79,'DPS Now Tag FF'!$Q$79,'DPS Now Tag FF'!$U$79)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F-56F8-4076-BC07-404A3A4BFB9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990692928"/>
        <c:axId val="990694592"/>
        <c:extLst/>
      </c:lineChart>
      <c:catAx>
        <c:axId val="990692928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/>
                  <a:t>Attacker</a:t>
                </a:r>
                <a:r>
                  <a:rPr lang="en-US" sz="1400" baseline="0"/>
                  <a:t> l</a:t>
                </a:r>
                <a:r>
                  <a:rPr lang="en-US" sz="1400"/>
                  <a:t>evel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90694592"/>
        <c:crosses val="autoZero"/>
        <c:auto val="1"/>
        <c:lblAlgn val="ctr"/>
        <c:lblOffset val="100"/>
        <c:noMultiLvlLbl val="0"/>
      </c:catAx>
      <c:valAx>
        <c:axId val="990694592"/>
        <c:scaling>
          <c:orientation val="minMax"/>
          <c:max val="24.5"/>
          <c:min val="14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/>
                  <a:t>DPS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90692928"/>
        <c:crosses val="autoZero"/>
        <c:crossBetween val="between"/>
      </c:valAx>
      <c:spPr>
        <a:solidFill>
          <a:srgbClr val="FF9933">
            <a:alpha val="5000"/>
          </a:srgbClr>
        </a:solidFill>
        <a:ln>
          <a:noFill/>
        </a:ln>
        <a:effectLst/>
      </c:spPr>
    </c:plotArea>
    <c:plotVisOnly val="1"/>
    <c:dispBlanksAs val="span"/>
    <c:showDLblsOverMax val="0"/>
    <c:extLst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600" b="1">
                <a:solidFill>
                  <a:srgbClr val="FF9933"/>
                </a:solidFill>
              </a:rPr>
              <a:t>Fire</a:t>
            </a:r>
            <a:r>
              <a:rPr lang="en-US" sz="1600"/>
              <a:t> attackers</a:t>
            </a:r>
            <a:r>
              <a:rPr lang="en-US" sz="1600" baseline="0"/>
              <a:t>, </a:t>
            </a:r>
            <a:r>
              <a:rPr lang="en-US" altLang="zh-CN" sz="1600" b="1" baseline="0">
                <a:solidFill>
                  <a:srgbClr val="FF9933"/>
                </a:solidFill>
              </a:rPr>
              <a:t>E</a:t>
            </a:r>
            <a:r>
              <a:rPr lang="en-US" sz="1600" b="1" baseline="0">
                <a:solidFill>
                  <a:srgbClr val="FF9933"/>
                </a:solidFill>
              </a:rPr>
              <a:t>quivalent Rating (ER)</a:t>
            </a:r>
            <a:endParaRPr lang="en-US" sz="1600" b="0">
              <a:solidFill>
                <a:sysClr val="windowText" lastClr="000000"/>
              </a:solidFill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7.6307990071317666E-2"/>
          <c:y val="6.3023269849691282E-2"/>
          <c:w val="0.88511079538919901"/>
          <c:h val="0.88456399453410195"/>
        </c:manualLayout>
      </c:layout>
      <c:lineChart>
        <c:grouping val="standard"/>
        <c:varyColors val="0"/>
        <c:ser>
          <c:idx val="90"/>
          <c:order val="0"/>
          <c:tx>
            <c:strRef>
              <c:f>'DPS Future FF'!$A$2</c:f>
              <c:strCache>
                <c:ptCount val="1"/>
              </c:strCache>
            </c:strRef>
          </c:tx>
          <c:spPr>
            <a:ln w="28575" cap="rnd">
              <a:solidFill>
                <a:schemeClr val="accent2">
                  <a:lumMod val="75000"/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75000"/>
                </a:schemeClr>
              </a:solidFill>
              <a:ln w="9525">
                <a:solidFill>
                  <a:schemeClr val="accent2">
                    <a:lumMod val="75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Future FF'!$D$1:$W$1</c15:sqref>
                  </c15:fullRef>
                </c:ext>
              </c:extLst>
              <c:f>('DPS Future FF'!$D$1,'DPS Future FF'!$H$1,'DPS Future FF'!$L$1,'DPS Future FF'!$P$1,'DPS Future FF'!$T$1)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Future FF'!$D$2:$W$2</c15:sqref>
                  </c15:fullRef>
                </c:ext>
              </c:extLst>
              <c:f>('DPS Future FF'!$D$2,'DPS Future FF'!$H$2,'DPS Future FF'!$L$2,'DPS Future FF'!$P$2,'DPS Future FF'!$T$2)</c:f>
              <c:numCache>
                <c:formatCode>General</c:formatCode>
                <c:ptCount val="5"/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0-7BC3-4B89-9599-E594EE87667B}"/>
            </c:ext>
          </c:extLst>
        </c:ser>
        <c:ser>
          <c:idx val="38"/>
          <c:order val="39"/>
          <c:tx>
            <c:strRef>
              <c:f>'DPS Future FF'!$A$41</c:f>
              <c:strCache>
                <c:ptCount val="1"/>
              </c:strCache>
            </c:strRef>
          </c:tx>
          <c:spPr>
            <a:ln w="28575" cap="rnd">
              <a:solidFill>
                <a:schemeClr val="bg1">
                  <a:lumMod val="50000"/>
                  <a:alpha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bg1">
                  <a:lumMod val="50000"/>
                </a:schemeClr>
              </a:solidFill>
              <a:ln w="9525">
                <a:solidFill>
                  <a:schemeClr val="bg1">
                    <a:lumMod val="5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Future FF'!$D$1:$W$1</c15:sqref>
                  </c15:fullRef>
                </c:ext>
              </c:extLst>
              <c:f>('DPS Future FF'!$D$1,'DPS Future FF'!$H$1,'DPS Future FF'!$L$1,'DPS Future FF'!$P$1,'DPS Future FF'!$T$1)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Future FF'!$D$41:$W$41</c15:sqref>
                  </c15:fullRef>
                </c:ext>
              </c:extLst>
              <c:f>('DPS Future FF'!$D$41,'DPS Future FF'!$H$41,'DPS Future FF'!$L$41,'DPS Future FF'!$P$41,'DPS Future FF'!$T$41)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BC3-4B89-9599-E594EE87667B}"/>
            </c:ext>
          </c:extLst>
        </c:ser>
        <c:ser>
          <c:idx val="39"/>
          <c:order val="40"/>
          <c:tx>
            <c:strRef>
              <c:f>'DPS Future FF'!$A$42</c:f>
              <c:strCache>
                <c:ptCount val="1"/>
              </c:strCache>
            </c:strRef>
          </c:tx>
          <c:spPr>
            <a:ln w="57150" cap="rnd">
              <a:solidFill>
                <a:schemeClr val="accent5">
                  <a:alpha val="70000"/>
                </a:schemeClr>
              </a:solidFill>
              <a:prstDash val="solid"/>
              <a:round/>
            </a:ln>
            <a:effectLst/>
          </c:spPr>
          <c:marker>
            <c:symbol val="circle"/>
            <c:size val="10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Future FF'!$D$1:$W$1</c15:sqref>
                  </c15:fullRef>
                </c:ext>
              </c:extLst>
              <c:f>('DPS Future FF'!$D$1,'DPS Future FF'!$H$1,'DPS Future FF'!$L$1,'DPS Future FF'!$P$1,'DPS Future FF'!$T$1)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Future FF'!$D$42:$W$42</c15:sqref>
                  </c15:fullRef>
                </c:ext>
              </c:extLst>
              <c:f>('DPS Future FF'!$D$42,'DPS Future FF'!$H$42,'DPS Future FF'!$L$42,'DPS Future FF'!$P$42,'DPS Future FF'!$T$42)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7BC3-4B89-9599-E594EE87667B}"/>
            </c:ext>
          </c:extLst>
        </c:ser>
        <c:ser>
          <c:idx val="40"/>
          <c:order val="41"/>
          <c:tx>
            <c:strRef>
              <c:f>'DPS Future FF'!$A$43</c:f>
              <c:strCache>
                <c:ptCount val="1"/>
                <c:pt idx="0">
                  <c:v>Chandelure</c:v>
                </c:pt>
              </c:strCache>
            </c:strRef>
          </c:tx>
          <c:spPr>
            <a:ln w="28575" cap="rnd" cmpd="sng">
              <a:solidFill>
                <a:srgbClr val="3333FF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3333FF"/>
              </a:solidFill>
              <a:ln w="9525">
                <a:solidFill>
                  <a:srgbClr val="3333FF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Future FF'!$D$1:$W$1</c15:sqref>
                  </c15:fullRef>
                </c:ext>
              </c:extLst>
              <c:f>('DPS Future FF'!$D$1,'DPS Future FF'!$H$1,'DPS Future FF'!$L$1,'DPS Future FF'!$P$1,'DPS Future FF'!$T$1)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Future FF'!$D$43:$W$43</c15:sqref>
                  </c15:fullRef>
                </c:ext>
              </c:extLst>
              <c:f>('DPS Future FF'!$D$43,'DPS Future FF'!$H$43,'DPS Future FF'!$L$43,'DPS Future FF'!$P$43,'DPS Future FF'!$T$43)</c:f>
              <c:numCache>
                <c:formatCode>General</c:formatCode>
                <c:ptCount val="5"/>
                <c:pt idx="0">
                  <c:v>33.32</c:v>
                </c:pt>
                <c:pt idx="1">
                  <c:v>35.49</c:v>
                </c:pt>
                <c:pt idx="2">
                  <c:v>37.61</c:v>
                </c:pt>
                <c:pt idx="3">
                  <c:v>39.479999999999997</c:v>
                </c:pt>
                <c:pt idx="4">
                  <c:v>41.37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7BC3-4B89-9599-E594EE87667B}"/>
            </c:ext>
          </c:extLst>
        </c:ser>
        <c:ser>
          <c:idx val="41"/>
          <c:order val="42"/>
          <c:tx>
            <c:strRef>
              <c:f>'DPS Future FF'!$A$44</c:f>
              <c:strCache>
                <c:ptCount val="1"/>
                <c:pt idx="0">
                  <c:v>Blacephalon</c:v>
                </c:pt>
              </c:strCache>
            </c:strRef>
          </c:tx>
          <c:spPr>
            <a:ln w="57150" cap="rnd">
              <a:solidFill>
                <a:srgbClr val="00B0F0">
                  <a:alpha val="70000"/>
                </a:srgbClr>
              </a:solidFill>
              <a:round/>
            </a:ln>
            <a:effectLst/>
          </c:spPr>
          <c:marker>
            <c:symbol val="circle"/>
            <c:size val="8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Future FF'!$D$1:$W$1</c15:sqref>
                  </c15:fullRef>
                </c:ext>
              </c:extLst>
              <c:f>('DPS Future FF'!$D$1,'DPS Future FF'!$H$1,'DPS Future FF'!$L$1,'DPS Future FF'!$P$1,'DPS Future FF'!$T$1)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Future FF'!$D$44:$W$44</c15:sqref>
                  </c15:fullRef>
                </c:ext>
              </c:extLst>
              <c:f>('DPS Future FF'!$D$44,'DPS Future FF'!$H$44,'DPS Future FF'!$L$44,'DPS Future FF'!$P$44,'DPS Future FF'!$T$44)</c:f>
              <c:numCache>
                <c:formatCode>General</c:formatCode>
                <c:ptCount val="5"/>
                <c:pt idx="0">
                  <c:v>32.74</c:v>
                </c:pt>
                <c:pt idx="1">
                  <c:v>34.9</c:v>
                </c:pt>
                <c:pt idx="2">
                  <c:v>37.01</c:v>
                </c:pt>
                <c:pt idx="3">
                  <c:v>38.869999999999997</c:v>
                </c:pt>
                <c:pt idx="4">
                  <c:v>40.76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7BC3-4B89-9599-E594EE87667B}"/>
            </c:ext>
          </c:extLst>
        </c:ser>
        <c:ser>
          <c:idx val="42"/>
          <c:order val="43"/>
          <c:tx>
            <c:strRef>
              <c:f>'DPS Future FF'!$A$45</c:f>
              <c:strCache>
                <c:ptCount val="1"/>
                <c:pt idx="0">
                  <c:v>Moltres</c:v>
                </c:pt>
              </c:strCache>
            </c:strRef>
          </c:tx>
          <c:spPr>
            <a:ln w="28575" cap="rnd">
              <a:solidFill>
                <a:srgbClr val="FFC000">
                  <a:alpha val="70000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Future FF'!$D$1:$W$1</c15:sqref>
                  </c15:fullRef>
                </c:ext>
              </c:extLst>
              <c:f>('DPS Future FF'!$D$1,'DPS Future FF'!$H$1,'DPS Future FF'!$L$1,'DPS Future FF'!$P$1,'DPS Future FF'!$T$1)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Future FF'!$D$45:$W$45</c15:sqref>
                  </c15:fullRef>
                </c:ext>
              </c:extLst>
              <c:f>('DPS Future FF'!$D$45,'DPS Future FF'!$H$45,'DPS Future FF'!$L$45,'DPS Future FF'!$P$45,'DPS Future FF'!$T$45)</c:f>
              <c:numCache>
                <c:formatCode>General</c:formatCode>
                <c:ptCount val="5"/>
                <c:pt idx="0">
                  <c:v>33.909999999999997</c:v>
                </c:pt>
                <c:pt idx="1">
                  <c:v>36.049999999999997</c:v>
                </c:pt>
                <c:pt idx="2">
                  <c:v>38.15</c:v>
                </c:pt>
                <c:pt idx="3">
                  <c:v>40</c:v>
                </c:pt>
                <c:pt idx="4">
                  <c:v>41.87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7BC3-4B89-9599-E594EE87667B}"/>
            </c:ext>
          </c:extLst>
        </c:ser>
        <c:ser>
          <c:idx val="0"/>
          <c:order val="1"/>
          <c:tx>
            <c:strRef>
              <c:f>'DPS Future FF'!$A$3</c:f>
              <c:strCache>
                <c:ptCount val="1"/>
              </c:strCache>
            </c:strRef>
          </c:tx>
          <c:spPr>
            <a:ln w="28575" cap="rnd">
              <a:solidFill>
                <a:srgbClr val="00B0F0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Future FF'!$D$1:$W$1</c15:sqref>
                  </c15:fullRef>
                </c:ext>
              </c:extLst>
              <c:f>('DPS Future FF'!$D$1,'DPS Future FF'!$H$1,'DPS Future FF'!$L$1,'DPS Future FF'!$P$1,'DPS Future FF'!$T$1)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Future FF'!$D$3:$W$3</c15:sqref>
                  </c15:fullRef>
                </c:ext>
              </c:extLst>
              <c:f>('DPS Future FF'!$D$3,'DPS Future FF'!$H$3,'DPS Future FF'!$L$3,'DPS Future FF'!$P$3,'DPS Future FF'!$T$3)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7BC3-4B89-9599-E594EE87667B}"/>
            </c:ext>
          </c:extLst>
        </c:ser>
        <c:ser>
          <c:idx val="1"/>
          <c:order val="2"/>
          <c:tx>
            <c:strRef>
              <c:f>'DPS Future FF'!$A$4</c:f>
              <c:strCache>
                <c:ptCount val="1"/>
                <c:pt idx="0">
                  <c:v>Mega Charizard Y</c:v>
                </c:pt>
              </c:strCache>
            </c:strRef>
          </c:tx>
          <c:spPr>
            <a:ln w="28575" cap="rnd">
              <a:solidFill>
                <a:srgbClr val="FFC000">
                  <a:alpha val="70000"/>
                </a:srgbClr>
              </a:solidFill>
              <a:prstDash val="lgDash"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Future FF'!$D$1:$W$1</c15:sqref>
                  </c15:fullRef>
                </c:ext>
              </c:extLst>
              <c:f>('DPS Future FF'!$D$1,'DPS Future FF'!$H$1,'DPS Future FF'!$L$1,'DPS Future FF'!$P$1,'DPS Future FF'!$T$1)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Future FF'!$D$4:$W$4</c15:sqref>
                  </c15:fullRef>
                </c:ext>
              </c:extLst>
              <c:f>('DPS Future FF'!$D$4,'DPS Future FF'!$H$4,'DPS Future FF'!$L$4,'DPS Future FF'!$P$4,'DPS Future FF'!$T$4)</c:f>
              <c:numCache>
                <c:formatCode>General</c:formatCode>
                <c:ptCount val="5"/>
                <c:pt idx="0">
                  <c:v>46.37</c:v>
                </c:pt>
                <c:pt idx="1">
                  <c:v>49.17</c:v>
                </c:pt>
                <c:pt idx="2">
                  <c:v>51.91</c:v>
                </c:pt>
                <c:pt idx="3">
                  <c:v>54.32</c:v>
                </c:pt>
                <c:pt idx="4">
                  <c:v>56.77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7BC3-4B89-9599-E594EE87667B}"/>
            </c:ext>
          </c:extLst>
        </c:ser>
        <c:ser>
          <c:idx val="2"/>
          <c:order val="3"/>
          <c:tx>
            <c:strRef>
              <c:f>'DPS Future FF'!$A$5</c:f>
              <c:strCache>
                <c:ptCount val="1"/>
                <c:pt idx="0">
                  <c:v>Mega Blaziken</c:v>
                </c:pt>
              </c:strCache>
            </c:strRef>
          </c:tx>
          <c:spPr>
            <a:ln w="28575" cap="rnd">
              <a:solidFill>
                <a:srgbClr val="FF0000">
                  <a:alpha val="70000"/>
                </a:srgbClr>
              </a:solidFill>
              <a:prstDash val="lgDash"/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Future FF'!$D$1:$W$1</c15:sqref>
                  </c15:fullRef>
                </c:ext>
              </c:extLst>
              <c:f>('DPS Future FF'!$D$1,'DPS Future FF'!$H$1,'DPS Future FF'!$L$1,'DPS Future FF'!$P$1,'DPS Future FF'!$T$1)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Future FF'!$D$5:$W$5</c15:sqref>
                  </c15:fullRef>
                </c:ext>
              </c:extLst>
              <c:f>('DPS Future FF'!$D$5,'DPS Future FF'!$H$5,'DPS Future FF'!$L$5,'DPS Future FF'!$P$5,'DPS Future FF'!$T$5)</c:f>
              <c:numCache>
                <c:formatCode>General</c:formatCode>
                <c:ptCount val="5"/>
                <c:pt idx="0">
                  <c:v>46.17</c:v>
                </c:pt>
                <c:pt idx="1">
                  <c:v>48.94</c:v>
                </c:pt>
                <c:pt idx="2">
                  <c:v>51.65</c:v>
                </c:pt>
                <c:pt idx="3">
                  <c:v>54.05</c:v>
                </c:pt>
                <c:pt idx="4">
                  <c:v>56.48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7BC3-4B89-9599-E594EE87667B}"/>
            </c:ext>
          </c:extLst>
        </c:ser>
        <c:ser>
          <c:idx val="3"/>
          <c:order val="4"/>
          <c:tx>
            <c:strRef>
              <c:f>'DPS Future FF'!$A$6</c:f>
              <c:strCache>
                <c:ptCount val="1"/>
              </c:strCache>
            </c:strRef>
          </c:tx>
          <c:spPr>
            <a:ln w="28575" cap="rnd">
              <a:solidFill>
                <a:schemeClr val="accent1">
                  <a:alpha val="70000"/>
                </a:scheme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Future FF'!$D$1:$W$1</c15:sqref>
                  </c15:fullRef>
                </c:ext>
              </c:extLst>
              <c:f>('DPS Future FF'!$D$1,'DPS Future FF'!$H$1,'DPS Future FF'!$L$1,'DPS Future FF'!$P$1,'DPS Future FF'!$T$1)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Future FF'!$D$6:$W$6</c15:sqref>
                  </c15:fullRef>
                </c:ext>
              </c:extLst>
              <c:f>('DPS Future FF'!$D$6,'DPS Future FF'!$H$6,'DPS Future FF'!$L$6,'DPS Future FF'!$P$6,'DPS Future FF'!$T$6)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7BC3-4B89-9599-E594EE87667B}"/>
            </c:ext>
          </c:extLst>
        </c:ser>
        <c:ser>
          <c:idx val="4"/>
          <c:order val="5"/>
          <c:tx>
            <c:strRef>
              <c:f>'DPS Future FF'!$A$7</c:f>
              <c:strCache>
                <c:ptCount val="1"/>
                <c:pt idx="0">
                  <c:v>Shadow Reshiram</c:v>
                </c:pt>
              </c:strCache>
            </c:strRef>
          </c:tx>
          <c:spPr>
            <a:ln w="57150" cap="rnd">
              <a:solidFill>
                <a:schemeClr val="accent1"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8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Future FF'!$D$1:$W$1</c15:sqref>
                  </c15:fullRef>
                </c:ext>
              </c:extLst>
              <c:f>('DPS Future FF'!$D$1,'DPS Future FF'!$H$1,'DPS Future FF'!$L$1,'DPS Future FF'!$P$1,'DPS Future FF'!$T$1)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Future FF'!$D$7:$W$7</c15:sqref>
                  </c15:fullRef>
                </c:ext>
              </c:extLst>
              <c:f>('DPS Future FF'!$D$7,'DPS Future FF'!$H$7,'DPS Future FF'!$L$7,'DPS Future FF'!$P$7,'DPS Future FF'!$T$7)</c:f>
              <c:numCache>
                <c:formatCode>General</c:formatCode>
                <c:ptCount val="5"/>
                <c:pt idx="0">
                  <c:v>44.62</c:v>
                </c:pt>
                <c:pt idx="1">
                  <c:v>47.44</c:v>
                </c:pt>
                <c:pt idx="2">
                  <c:v>50.2</c:v>
                </c:pt>
                <c:pt idx="3">
                  <c:v>52.63</c:v>
                </c:pt>
                <c:pt idx="4">
                  <c:v>55.1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A-7BC3-4B89-9599-E594EE87667B}"/>
            </c:ext>
          </c:extLst>
        </c:ser>
        <c:ser>
          <c:idx val="5"/>
          <c:order val="6"/>
          <c:tx>
            <c:strRef>
              <c:f>'DPS Future FF'!$A$8</c:f>
              <c:strCache>
                <c:ptCount val="1"/>
              </c:strCache>
            </c:strRef>
          </c:tx>
          <c:spPr>
            <a:ln w="28575" cap="rnd">
              <a:solidFill>
                <a:srgbClr val="99CC00">
                  <a:alpha val="69804"/>
                </a:srgb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99CC00"/>
              </a:solidFill>
              <a:ln w="9525">
                <a:solidFill>
                  <a:srgbClr val="99CC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Future FF'!$D$1:$W$1</c15:sqref>
                  </c15:fullRef>
                </c:ext>
              </c:extLst>
              <c:f>('DPS Future FF'!$D$1,'DPS Future FF'!$H$1,'DPS Future FF'!$L$1,'DPS Future FF'!$P$1,'DPS Future FF'!$T$1)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Future FF'!$D$8:$W$8</c15:sqref>
                  </c15:fullRef>
                </c:ext>
              </c:extLst>
              <c:f>('DPS Future FF'!$D$8,'DPS Future FF'!$H$8,'DPS Future FF'!$L$8,'DPS Future FF'!$P$8,'DPS Future FF'!$T$8)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B-7BC3-4B89-9599-E594EE87667B}"/>
            </c:ext>
          </c:extLst>
        </c:ser>
        <c:ser>
          <c:idx val="6"/>
          <c:order val="7"/>
          <c:tx>
            <c:strRef>
              <c:f>'DPS Future FF'!$A$9</c:f>
              <c:strCache>
                <c:ptCount val="1"/>
                <c:pt idx="0">
                  <c:v>Shadow Entei</c:v>
                </c:pt>
              </c:strCache>
            </c:strRef>
          </c:tx>
          <c:spPr>
            <a:ln w="57150" cap="rnd">
              <a:solidFill>
                <a:schemeClr val="accent2">
                  <a:lumMod val="75000"/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8"/>
            <c:spPr>
              <a:solidFill>
                <a:schemeClr val="accent2">
                  <a:lumMod val="75000"/>
                </a:schemeClr>
              </a:solidFill>
              <a:ln w="9525">
                <a:solidFill>
                  <a:schemeClr val="accent2">
                    <a:lumMod val="75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Future FF'!$D$1:$W$1</c15:sqref>
                  </c15:fullRef>
                </c:ext>
              </c:extLst>
              <c:f>('DPS Future FF'!$D$1,'DPS Future FF'!$H$1,'DPS Future FF'!$L$1,'DPS Future FF'!$P$1,'DPS Future FF'!$T$1)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Future FF'!$D$9:$W$9</c15:sqref>
                  </c15:fullRef>
                </c:ext>
              </c:extLst>
              <c:f>('DPS Future FF'!$D$9,'DPS Future FF'!$H$9,'DPS Future FF'!$L$9,'DPS Future FF'!$P$9,'DPS Future FF'!$T$9)</c:f>
              <c:numCache>
                <c:formatCode>General</c:formatCode>
                <c:ptCount val="5"/>
                <c:pt idx="0">
                  <c:v>43.02</c:v>
                </c:pt>
                <c:pt idx="1">
                  <c:v>45.54</c:v>
                </c:pt>
                <c:pt idx="2">
                  <c:v>48.01</c:v>
                </c:pt>
                <c:pt idx="3">
                  <c:v>50.19</c:v>
                </c:pt>
                <c:pt idx="4">
                  <c:v>52.4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C-7BC3-4B89-9599-E594EE87667B}"/>
            </c:ext>
          </c:extLst>
        </c:ser>
        <c:ser>
          <c:idx val="7"/>
          <c:order val="8"/>
          <c:tx>
            <c:strRef>
              <c:f>'DPS Future FF'!$A$10</c:f>
              <c:strCache>
                <c:ptCount val="1"/>
              </c:strCache>
            </c:strRef>
          </c:tx>
          <c:spPr>
            <a:ln w="57150" cap="rnd" cmpd="tri">
              <a:solidFill>
                <a:srgbClr val="3333FF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8"/>
            <c:spPr>
              <a:solidFill>
                <a:srgbClr val="3333FF"/>
              </a:solidFill>
              <a:ln w="9525">
                <a:solidFill>
                  <a:srgbClr val="3333FF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Future FF'!$D$1:$W$1</c15:sqref>
                  </c15:fullRef>
                </c:ext>
              </c:extLst>
              <c:f>('DPS Future FF'!$D$1,'DPS Future FF'!$H$1,'DPS Future FF'!$L$1,'DPS Future FF'!$P$1,'DPS Future FF'!$T$1)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Future FF'!$D$10:$W$10</c15:sqref>
                  </c15:fullRef>
                </c:ext>
              </c:extLst>
              <c:f>('DPS Future FF'!$D$10,'DPS Future FF'!$H$10,'DPS Future FF'!$L$10,'DPS Future FF'!$P$10,'DPS Future FF'!$T$10)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D-7BC3-4B89-9599-E594EE87667B}"/>
            </c:ext>
          </c:extLst>
        </c:ser>
        <c:ser>
          <c:idx val="8"/>
          <c:order val="9"/>
          <c:tx>
            <c:strRef>
              <c:f>'DPS Future FF'!$A$11</c:f>
              <c:strCache>
                <c:ptCount val="1"/>
              </c:strCache>
            </c:strRef>
          </c:tx>
          <c:spPr>
            <a:ln w="28575" cap="rnd">
              <a:solidFill>
                <a:schemeClr val="bg1">
                  <a:lumMod val="50000"/>
                  <a:alpha val="70000"/>
                </a:scheme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chemeClr val="bg1">
                  <a:lumMod val="50000"/>
                </a:schemeClr>
              </a:solidFill>
              <a:ln w="9525">
                <a:solidFill>
                  <a:schemeClr val="bg1">
                    <a:lumMod val="5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Future FF'!$D$1:$W$1</c15:sqref>
                  </c15:fullRef>
                </c:ext>
              </c:extLst>
              <c:f>('DPS Future FF'!$D$1,'DPS Future FF'!$H$1,'DPS Future FF'!$L$1,'DPS Future FF'!$P$1,'DPS Future FF'!$T$1)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Future FF'!$D$11:$W$11</c15:sqref>
                  </c15:fullRef>
                </c:ext>
              </c:extLst>
              <c:f>('DPS Future FF'!$D$11,'DPS Future FF'!$H$11,'DPS Future FF'!$L$11,'DPS Future FF'!$P$11,'DPS Future FF'!$T$11)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E-7BC3-4B89-9599-E594EE87667B}"/>
            </c:ext>
          </c:extLst>
        </c:ser>
        <c:ser>
          <c:idx val="9"/>
          <c:order val="10"/>
          <c:tx>
            <c:strRef>
              <c:f>'DPS Future FF'!$A$12</c:f>
              <c:strCache>
                <c:ptCount val="1"/>
                <c:pt idx="0">
                  <c:v>Galarian Darmanitan (Zen Mode)</c:v>
                </c:pt>
              </c:strCache>
            </c:strRef>
          </c:tx>
          <c:spPr>
            <a:ln w="57150" cap="rnd">
              <a:solidFill>
                <a:srgbClr val="33CCCC">
                  <a:alpha val="69804"/>
                </a:srgbClr>
              </a:solidFill>
              <a:prstDash val="solid"/>
              <a:round/>
            </a:ln>
            <a:effectLst/>
          </c:spPr>
          <c:marker>
            <c:symbol val="circle"/>
            <c:size val="8"/>
            <c:spPr>
              <a:solidFill>
                <a:srgbClr val="33CCCC"/>
              </a:solidFill>
              <a:ln w="9525">
                <a:solidFill>
                  <a:srgbClr val="33CCCC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Future FF'!$D$1:$W$1</c15:sqref>
                  </c15:fullRef>
                </c:ext>
              </c:extLst>
              <c:f>('DPS Future FF'!$D$1,'DPS Future FF'!$H$1,'DPS Future FF'!$L$1,'DPS Future FF'!$P$1,'DPS Future FF'!$T$1)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Future FF'!$D$12:$W$12</c15:sqref>
                  </c15:fullRef>
                </c:ext>
              </c:extLst>
              <c:f>('DPS Future FF'!$D$12,'DPS Future FF'!$H$12,'DPS Future FF'!$L$12,'DPS Future FF'!$P$12,'DPS Future FF'!$T$12)</c:f>
              <c:numCache>
                <c:formatCode>General</c:formatCode>
                <c:ptCount val="5"/>
                <c:pt idx="0">
                  <c:v>42.05</c:v>
                </c:pt>
                <c:pt idx="1">
                  <c:v>44.71</c:v>
                </c:pt>
                <c:pt idx="2">
                  <c:v>47.3</c:v>
                </c:pt>
                <c:pt idx="3">
                  <c:v>49.59</c:v>
                </c:pt>
                <c:pt idx="4">
                  <c:v>51.9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F-7BC3-4B89-9599-E594EE87667B}"/>
            </c:ext>
          </c:extLst>
        </c:ser>
        <c:ser>
          <c:idx val="10"/>
          <c:order val="11"/>
          <c:tx>
            <c:strRef>
              <c:f>'DPS Future FF'!$A$13</c:f>
              <c:strCache>
                <c:ptCount val="1"/>
              </c:strCache>
            </c:strRef>
          </c:tx>
          <c:spPr>
            <a:ln w="28575" cap="rnd">
              <a:solidFill>
                <a:schemeClr val="accent1">
                  <a:alpha val="70000"/>
                </a:scheme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Future FF'!$D$1:$W$1</c15:sqref>
                  </c15:fullRef>
                </c:ext>
              </c:extLst>
              <c:f>('DPS Future FF'!$D$1,'DPS Future FF'!$H$1,'DPS Future FF'!$L$1,'DPS Future FF'!$P$1,'DPS Future FF'!$T$1)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Future FF'!$D$13:$W$13</c15:sqref>
                  </c15:fullRef>
                </c:ext>
              </c:extLst>
              <c:f>('DPS Future FF'!$D$13,'DPS Future FF'!$H$13,'DPS Future FF'!$L$13,'DPS Future FF'!$P$13,'DPS Future FF'!$T$13)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0-7BC3-4B89-9599-E594EE87667B}"/>
            </c:ext>
          </c:extLst>
        </c:ser>
        <c:ser>
          <c:idx val="11"/>
          <c:order val="12"/>
          <c:tx>
            <c:strRef>
              <c:f>'DPS Future FF'!$A$14</c:f>
              <c:strCache>
                <c:ptCount val="1"/>
                <c:pt idx="0">
                  <c:v>Blacephalon</c:v>
                </c:pt>
              </c:strCache>
            </c:strRef>
          </c:tx>
          <c:spPr>
            <a:ln w="57150" cap="rnd">
              <a:solidFill>
                <a:srgbClr val="00B0F0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8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Future FF'!$D$1:$W$1</c15:sqref>
                  </c15:fullRef>
                </c:ext>
              </c:extLst>
              <c:f>('DPS Future FF'!$D$1,'DPS Future FF'!$H$1,'DPS Future FF'!$L$1,'DPS Future FF'!$P$1,'DPS Future FF'!$T$1)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Future FF'!$D$14:$W$14</c15:sqref>
                  </c15:fullRef>
                </c:ext>
              </c:extLst>
              <c:f>('DPS Future FF'!$D$14,'DPS Future FF'!$H$14,'DPS Future FF'!$L$14,'DPS Future FF'!$P$14,'DPS Future FF'!$T$14)</c:f>
              <c:numCache>
                <c:formatCode>General</c:formatCode>
                <c:ptCount val="5"/>
                <c:pt idx="0">
                  <c:v>39.950000000000003</c:v>
                </c:pt>
                <c:pt idx="1">
                  <c:v>42.4</c:v>
                </c:pt>
                <c:pt idx="2">
                  <c:v>44.8</c:v>
                </c:pt>
                <c:pt idx="3">
                  <c:v>46.91</c:v>
                </c:pt>
                <c:pt idx="4">
                  <c:v>49.05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1-7BC3-4B89-9599-E594EE87667B}"/>
            </c:ext>
          </c:extLst>
        </c:ser>
        <c:ser>
          <c:idx val="12"/>
          <c:order val="13"/>
          <c:tx>
            <c:strRef>
              <c:f>'DPS Future FF'!$A$15</c:f>
              <c:strCache>
                <c:ptCount val="1"/>
              </c:strCache>
            </c:strRef>
          </c:tx>
          <c:spPr>
            <a:ln w="28575" cap="rnd">
              <a:solidFill>
                <a:schemeClr val="accent2">
                  <a:lumMod val="75000"/>
                  <a:alpha val="70000"/>
                </a:scheme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75000"/>
                </a:schemeClr>
              </a:solidFill>
              <a:ln w="9525">
                <a:solidFill>
                  <a:schemeClr val="accent2">
                    <a:lumMod val="75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Future FF'!$D$1:$W$1</c15:sqref>
                  </c15:fullRef>
                </c:ext>
              </c:extLst>
              <c:f>('DPS Future FF'!$D$1,'DPS Future FF'!$H$1,'DPS Future FF'!$L$1,'DPS Future FF'!$P$1,'DPS Future FF'!$T$1)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Future FF'!$D$15:$W$15</c15:sqref>
                  </c15:fullRef>
                </c:ext>
              </c:extLst>
              <c:f>('DPS Future FF'!$D$15,'DPS Future FF'!$H$15,'DPS Future FF'!$L$15,'DPS Future FF'!$P$15,'DPS Future FF'!$T$15)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2-7BC3-4B89-9599-E594EE87667B}"/>
            </c:ext>
          </c:extLst>
        </c:ser>
        <c:ser>
          <c:idx val="13"/>
          <c:order val="14"/>
          <c:tx>
            <c:strRef>
              <c:f>'DPS Future FF'!$A$16</c:f>
              <c:strCache>
                <c:ptCount val="1"/>
                <c:pt idx="0">
                  <c:v>Shadow Chandelure</c:v>
                </c:pt>
              </c:strCache>
            </c:strRef>
          </c:tx>
          <c:spPr>
            <a:ln w="57150" cap="rnd">
              <a:solidFill>
                <a:srgbClr val="3333FF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8"/>
            <c:spPr>
              <a:solidFill>
                <a:srgbClr val="3333FF"/>
              </a:solidFill>
              <a:ln w="9525">
                <a:solidFill>
                  <a:srgbClr val="3333FF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Future FF'!$D$1:$W$1</c15:sqref>
                  </c15:fullRef>
                </c:ext>
              </c:extLst>
              <c:f>('DPS Future FF'!$D$1,'DPS Future FF'!$H$1,'DPS Future FF'!$L$1,'DPS Future FF'!$P$1,'DPS Future FF'!$T$1)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Future FF'!$D$16:$W$16</c15:sqref>
                  </c15:fullRef>
                </c:ext>
              </c:extLst>
              <c:f>('DPS Future FF'!$D$16,'DPS Future FF'!$H$16,'DPS Future FF'!$L$16,'DPS Future FF'!$P$16,'DPS Future FF'!$T$16)</c:f>
              <c:numCache>
                <c:formatCode>General</c:formatCode>
                <c:ptCount val="5"/>
                <c:pt idx="0">
                  <c:v>38.01</c:v>
                </c:pt>
                <c:pt idx="1">
                  <c:v>40.520000000000003</c:v>
                </c:pt>
                <c:pt idx="2">
                  <c:v>42.98</c:v>
                </c:pt>
                <c:pt idx="3">
                  <c:v>45.14</c:v>
                </c:pt>
                <c:pt idx="4">
                  <c:v>47.33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3-7BC3-4B89-9599-E594EE87667B}"/>
            </c:ext>
          </c:extLst>
        </c:ser>
        <c:ser>
          <c:idx val="14"/>
          <c:order val="15"/>
          <c:tx>
            <c:strRef>
              <c:f>'DPS Future FF'!$A$17</c:f>
              <c:strCache>
                <c:ptCount val="1"/>
                <c:pt idx="0">
                  <c:v>Shadow Moltres</c:v>
                </c:pt>
              </c:strCache>
            </c:strRef>
          </c:tx>
          <c:spPr>
            <a:ln w="28575" cap="rnd">
              <a:solidFill>
                <a:srgbClr val="FFC000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Future FF'!$D$1:$W$1</c15:sqref>
                  </c15:fullRef>
                </c:ext>
              </c:extLst>
              <c:f>('DPS Future FF'!$D$1,'DPS Future FF'!$H$1,'DPS Future FF'!$L$1,'DPS Future FF'!$P$1,'DPS Future FF'!$T$1)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Future FF'!$D$17:$W$17</c15:sqref>
                  </c15:fullRef>
                </c:ext>
              </c:extLst>
              <c:f>('DPS Future FF'!$D$17,'DPS Future FF'!$H$17,'DPS Future FF'!$L$17,'DPS Future FF'!$P$17,'DPS Future FF'!$T$17)</c:f>
              <c:numCache>
                <c:formatCode>General</c:formatCode>
                <c:ptCount val="5"/>
                <c:pt idx="0">
                  <c:v>38.85</c:v>
                </c:pt>
                <c:pt idx="1">
                  <c:v>41.33</c:v>
                </c:pt>
                <c:pt idx="2">
                  <c:v>43.75</c:v>
                </c:pt>
                <c:pt idx="3">
                  <c:v>45.88</c:v>
                </c:pt>
                <c:pt idx="4">
                  <c:v>48.05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4-7BC3-4B89-9599-E594EE87667B}"/>
            </c:ext>
          </c:extLst>
        </c:ser>
        <c:ser>
          <c:idx val="15"/>
          <c:order val="16"/>
          <c:tx>
            <c:strRef>
              <c:f>'DPS Future FF'!$A$18</c:f>
              <c:strCache>
                <c:ptCount val="1"/>
                <c:pt idx="0">
                  <c:v>Shadow Ho-Oh</c:v>
                </c:pt>
              </c:strCache>
            </c:strRef>
          </c:tx>
          <c:spPr>
            <a:ln w="12700" cap="rnd">
              <a:solidFill>
                <a:srgbClr val="FF0000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3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Future FF'!$D$1:$W$1</c15:sqref>
                  </c15:fullRef>
                </c:ext>
              </c:extLst>
              <c:f>('DPS Future FF'!$D$1,'DPS Future FF'!$H$1,'DPS Future FF'!$L$1,'DPS Future FF'!$P$1,'DPS Future FF'!$T$1)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Future FF'!$D$18:$W$18</c15:sqref>
                  </c15:fullRef>
                </c:ext>
              </c:extLst>
              <c:f>('DPS Future FF'!$D$18,'DPS Future FF'!$H$18,'DPS Future FF'!$L$18,'DPS Future FF'!$P$18,'DPS Future FF'!$T$18)</c:f>
              <c:numCache>
                <c:formatCode>General</c:formatCode>
                <c:ptCount val="5"/>
                <c:pt idx="0">
                  <c:v>38.96</c:v>
                </c:pt>
                <c:pt idx="1">
                  <c:v>41.43</c:v>
                </c:pt>
                <c:pt idx="2">
                  <c:v>43.85</c:v>
                </c:pt>
                <c:pt idx="3">
                  <c:v>45.99</c:v>
                </c:pt>
                <c:pt idx="4">
                  <c:v>48.15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5-7BC3-4B89-9599-E594EE87667B}"/>
            </c:ext>
          </c:extLst>
        </c:ser>
        <c:ser>
          <c:idx val="16"/>
          <c:order val="17"/>
          <c:tx>
            <c:strRef>
              <c:f>'DPS Future FF'!$A$19</c:f>
              <c:strCache>
                <c:ptCount val="1"/>
              </c:strCache>
            </c:strRef>
          </c:tx>
          <c:spPr>
            <a:ln w="76200" cap="rnd">
              <a:solidFill>
                <a:schemeClr val="bg1">
                  <a:lumMod val="50000"/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10"/>
            <c:spPr>
              <a:solidFill>
                <a:schemeClr val="bg1">
                  <a:lumMod val="50000"/>
                </a:schemeClr>
              </a:solidFill>
              <a:ln w="9525">
                <a:solidFill>
                  <a:schemeClr val="bg1">
                    <a:lumMod val="5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Future FF'!$D$1:$W$1</c15:sqref>
                  </c15:fullRef>
                </c:ext>
              </c:extLst>
              <c:f>('DPS Future FF'!$D$1,'DPS Future FF'!$H$1,'DPS Future FF'!$L$1,'DPS Future FF'!$P$1,'DPS Future FF'!$T$1)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Future FF'!$D$19:$W$19</c15:sqref>
                  </c15:fullRef>
                </c:ext>
              </c:extLst>
              <c:f>('DPS Future FF'!$D$19,'DPS Future FF'!$H$19,'DPS Future FF'!$L$19,'DPS Future FF'!$P$19,'DPS Future FF'!$T$19)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6-7BC3-4B89-9599-E594EE87667B}"/>
            </c:ext>
          </c:extLst>
        </c:ser>
        <c:ser>
          <c:idx val="17"/>
          <c:order val="18"/>
          <c:tx>
            <c:strRef>
              <c:f>'DPS Future FF'!$A$20</c:f>
              <c:strCache>
                <c:ptCount val="1"/>
                <c:pt idx="0">
                  <c:v>Shadow Entei</c:v>
                </c:pt>
              </c:strCache>
            </c:strRef>
          </c:tx>
          <c:spPr>
            <a:ln w="28575" cap="rnd">
              <a:solidFill>
                <a:schemeClr val="accent2">
                  <a:lumMod val="75000"/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75000"/>
                </a:schemeClr>
              </a:solidFill>
              <a:ln w="9525">
                <a:solidFill>
                  <a:schemeClr val="accent2">
                    <a:lumMod val="75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Future FF'!$D$1:$W$1</c15:sqref>
                  </c15:fullRef>
                </c:ext>
              </c:extLst>
              <c:f>('DPS Future FF'!$D$1,'DPS Future FF'!$H$1,'DPS Future FF'!$L$1,'DPS Future FF'!$P$1,'DPS Future FF'!$T$1)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Future FF'!$D$20:$W$20</c15:sqref>
                  </c15:fullRef>
                </c:ext>
              </c:extLst>
              <c:f>('DPS Future FF'!$D$20,'DPS Future FF'!$H$20,'DPS Future FF'!$L$20,'DPS Future FF'!$P$20,'DPS Future FF'!$T$20)</c:f>
              <c:numCache>
                <c:formatCode>General</c:formatCode>
                <c:ptCount val="5"/>
                <c:pt idx="0">
                  <c:v>39.28</c:v>
                </c:pt>
                <c:pt idx="1">
                  <c:v>41.73</c:v>
                </c:pt>
                <c:pt idx="2">
                  <c:v>44.12</c:v>
                </c:pt>
                <c:pt idx="3">
                  <c:v>46.23</c:v>
                </c:pt>
                <c:pt idx="4">
                  <c:v>48.37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7-7BC3-4B89-9599-E594EE87667B}"/>
            </c:ext>
          </c:extLst>
        </c:ser>
        <c:ser>
          <c:idx val="18"/>
          <c:order val="19"/>
          <c:tx>
            <c:strRef>
              <c:f>'DPS Future FF'!$A$21</c:f>
              <c:strCache>
                <c:ptCount val="1"/>
              </c:strCache>
            </c:strRef>
          </c:tx>
          <c:spPr>
            <a:ln w="9525" cap="rnd">
              <a:solidFill>
                <a:schemeClr val="tx1">
                  <a:alpha val="70000"/>
                </a:schemeClr>
              </a:solidFill>
              <a:prstDash val="lgDash"/>
              <a:round/>
            </a:ln>
            <a:effectLst/>
          </c:spPr>
          <c:marker>
            <c:symbol val="circle"/>
            <c:size val="2"/>
            <c:spPr>
              <a:solidFill>
                <a:schemeClr val="tx1"/>
              </a:solidFill>
              <a:ln w="9525">
                <a:solidFill>
                  <a:schemeClr val="tx1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Future FF'!$D$1:$W$1</c15:sqref>
                  </c15:fullRef>
                </c:ext>
              </c:extLst>
              <c:f>('DPS Future FF'!$D$1,'DPS Future FF'!$H$1,'DPS Future FF'!$L$1,'DPS Future FF'!$P$1,'DPS Future FF'!$T$1)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Future FF'!$D$21:$W$21</c15:sqref>
                  </c15:fullRef>
                </c:ext>
              </c:extLst>
              <c:f>('DPS Future FF'!$D$21,'DPS Future FF'!$H$21,'DPS Future FF'!$L$21,'DPS Future FF'!$P$21,'DPS Future FF'!$T$21)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8-7BC3-4B89-9599-E594EE87667B}"/>
            </c:ext>
          </c:extLst>
        </c:ser>
        <c:ser>
          <c:idx val="19"/>
          <c:order val="20"/>
          <c:tx>
            <c:strRef>
              <c:f>'DPS Future FF'!$A$22</c:f>
              <c:strCache>
                <c:ptCount val="1"/>
              </c:strCache>
            </c:strRef>
          </c:tx>
          <c:spPr>
            <a:ln w="76200" cap="rnd">
              <a:solidFill>
                <a:srgbClr val="F17FE3">
                  <a:alpha val="69804"/>
                </a:srgbClr>
              </a:solidFill>
              <a:prstDash val="lgDash"/>
              <a:round/>
            </a:ln>
            <a:effectLst/>
          </c:spPr>
          <c:marker>
            <c:symbol val="circle"/>
            <c:size val="10"/>
            <c:spPr>
              <a:solidFill>
                <a:srgbClr val="F17FE3"/>
              </a:solidFill>
              <a:ln w="9525">
                <a:solidFill>
                  <a:srgbClr val="F17FE3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Future FF'!$D$1:$W$1</c15:sqref>
                  </c15:fullRef>
                </c:ext>
              </c:extLst>
              <c:f>('DPS Future FF'!$D$1,'DPS Future FF'!$H$1,'DPS Future FF'!$L$1,'DPS Future FF'!$P$1,'DPS Future FF'!$T$1)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Future FF'!$D$22:$W$22</c15:sqref>
                  </c15:fullRef>
                </c:ext>
              </c:extLst>
              <c:f>('DPS Future FF'!$D$22,'DPS Future FF'!$H$22,'DPS Future FF'!$L$22,'DPS Future FF'!$P$22,'DPS Future FF'!$T$22)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9-7BC3-4B89-9599-E594EE87667B}"/>
            </c:ext>
          </c:extLst>
        </c:ser>
        <c:ser>
          <c:idx val="20"/>
          <c:order val="21"/>
          <c:tx>
            <c:strRef>
              <c:f>'DPS Future FF'!$A$23</c:f>
              <c:strCache>
                <c:ptCount val="1"/>
              </c:strCache>
            </c:strRef>
          </c:tx>
          <c:spPr>
            <a:ln w="28575" cap="rnd">
              <a:solidFill>
                <a:schemeClr val="accent2">
                  <a:alpha val="70000"/>
                </a:schemeClr>
              </a:solidFill>
              <a:prstDash val="lgDash"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Future FF'!$D$1:$W$1</c15:sqref>
                  </c15:fullRef>
                </c:ext>
              </c:extLst>
              <c:f>('DPS Future FF'!$D$1,'DPS Future FF'!$H$1,'DPS Future FF'!$L$1,'DPS Future FF'!$P$1,'DPS Future FF'!$T$1)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Future FF'!$D$23:$W$23</c15:sqref>
                  </c15:fullRef>
                </c:ext>
              </c:extLst>
              <c:f>('DPS Future FF'!$D$23,'DPS Future FF'!$H$23,'DPS Future FF'!$L$23,'DPS Future FF'!$P$23,'DPS Future FF'!$T$23)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A-7BC3-4B89-9599-E594EE87667B}"/>
            </c:ext>
          </c:extLst>
        </c:ser>
        <c:ser>
          <c:idx val="21"/>
          <c:order val="22"/>
          <c:tx>
            <c:strRef>
              <c:f>'DPS Future FF'!$A$24</c:f>
              <c:strCache>
                <c:ptCount val="1"/>
              </c:strCache>
            </c:strRef>
          </c:tx>
          <c:spPr>
            <a:ln w="57150" cap="rnd">
              <a:solidFill>
                <a:schemeClr val="accent1">
                  <a:alpha val="70000"/>
                </a:schemeClr>
              </a:solidFill>
              <a:prstDash val="solid"/>
              <a:round/>
            </a:ln>
            <a:effectLst/>
          </c:spPr>
          <c:marker>
            <c:symbol val="circle"/>
            <c:size val="8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Pt>
            <c:idx val="1"/>
            <c:marker>
              <c:symbol val="circle"/>
              <c:size val="8"/>
              <c:spPr>
                <a:solidFill>
                  <a:schemeClr val="accent1"/>
                </a:solidFill>
                <a:ln w="9525">
                  <a:solidFill>
                    <a:schemeClr val="accent1"/>
                  </a:solidFill>
                </a:ln>
                <a:effectLst/>
              </c:spPr>
            </c:marker>
            <c:bubble3D val="0"/>
            <c:spPr>
              <a:ln w="57150" cap="rnd">
                <a:solidFill>
                  <a:schemeClr val="accent1">
                    <a:alpha val="70000"/>
                  </a:schemeClr>
                </a:solidFill>
                <a:prstDash val="solid"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1C-7BC3-4B89-9599-E594EE87667B}"/>
              </c:ext>
            </c:extLst>
          </c:dPt>
          <c:cat>
            <c:numRef>
              <c:extLst>
                <c:ext xmlns:c15="http://schemas.microsoft.com/office/drawing/2012/chart" uri="{02D57815-91ED-43cb-92C2-25804820EDAC}">
                  <c15:fullRef>
                    <c15:sqref>'DPS Future FF'!$D$1:$W$1</c15:sqref>
                  </c15:fullRef>
                </c:ext>
              </c:extLst>
              <c:f>('DPS Future FF'!$D$1,'DPS Future FF'!$H$1,'DPS Future FF'!$L$1,'DPS Future FF'!$P$1,'DPS Future FF'!$T$1)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Future FF'!$D$24:$W$24</c15:sqref>
                  </c15:fullRef>
                </c:ext>
              </c:extLst>
              <c:f>('DPS Future FF'!$D$24,'DPS Future FF'!$H$24,'DPS Future FF'!$L$24,'DPS Future FF'!$P$24,'DPS Future FF'!$T$24)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D-7BC3-4B89-9599-E594EE87667B}"/>
            </c:ext>
          </c:extLst>
        </c:ser>
        <c:ser>
          <c:idx val="22"/>
          <c:order val="23"/>
          <c:tx>
            <c:strRef>
              <c:f>'DPS Future FF'!$A$25</c:f>
              <c:strCache>
                <c:ptCount val="1"/>
              </c:strCache>
            </c:strRef>
          </c:tx>
          <c:spPr>
            <a:ln w="28575" cap="rnd">
              <a:solidFill>
                <a:srgbClr val="99CC00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99CC00"/>
              </a:solidFill>
              <a:ln w="9525">
                <a:solidFill>
                  <a:srgbClr val="99CC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Future FF'!$D$1:$W$1</c15:sqref>
                  </c15:fullRef>
                </c:ext>
              </c:extLst>
              <c:f>('DPS Future FF'!$D$1,'DPS Future FF'!$H$1,'DPS Future FF'!$L$1,'DPS Future FF'!$P$1,'DPS Future FF'!$T$1)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Future FF'!$D$25:$W$25</c15:sqref>
                  </c15:fullRef>
                </c:ext>
              </c:extLst>
              <c:f>('DPS Future FF'!$D$25,'DPS Future FF'!$H$25,'DPS Future FF'!$L$25,'DPS Future FF'!$P$25,'DPS Future FF'!$T$25)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E-7BC3-4B89-9599-E594EE87667B}"/>
            </c:ext>
          </c:extLst>
        </c:ser>
        <c:ser>
          <c:idx val="23"/>
          <c:order val="24"/>
          <c:tx>
            <c:strRef>
              <c:f>'DPS Future FF'!$A$26</c:f>
              <c:strCache>
                <c:ptCount val="1"/>
                <c:pt idx="0">
                  <c:v>Blacephalon</c:v>
                </c:pt>
              </c:strCache>
            </c:strRef>
          </c:tx>
          <c:spPr>
            <a:ln w="57150" cap="rnd">
              <a:solidFill>
                <a:srgbClr val="00B0F0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8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Future FF'!$D$1:$W$1</c15:sqref>
                  </c15:fullRef>
                </c:ext>
              </c:extLst>
              <c:f>('DPS Future FF'!$D$1,'DPS Future FF'!$H$1,'DPS Future FF'!$L$1,'DPS Future FF'!$P$1,'DPS Future FF'!$T$1)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Future FF'!$D$26:$W$26</c15:sqref>
                  </c15:fullRef>
                </c:ext>
              </c:extLst>
              <c:f>('DPS Future FF'!$D$26,'DPS Future FF'!$H$26,'DPS Future FF'!$L$26,'DPS Future FF'!$P$26,'DPS Future FF'!$T$26)</c:f>
              <c:numCache>
                <c:formatCode>General</c:formatCode>
                <c:ptCount val="5"/>
                <c:pt idx="0">
                  <c:v>35.44</c:v>
                </c:pt>
                <c:pt idx="1">
                  <c:v>37.81</c:v>
                </c:pt>
                <c:pt idx="2">
                  <c:v>40.130000000000003</c:v>
                </c:pt>
                <c:pt idx="3">
                  <c:v>42.17</c:v>
                </c:pt>
                <c:pt idx="4">
                  <c:v>44.24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F-7BC3-4B89-9599-E594EE87667B}"/>
            </c:ext>
          </c:extLst>
        </c:ser>
        <c:ser>
          <c:idx val="24"/>
          <c:order val="25"/>
          <c:tx>
            <c:strRef>
              <c:f>'DPS Future FF'!$A$27</c:f>
              <c:strCache>
                <c:ptCount val="1"/>
                <c:pt idx="0">
                  <c:v>Shadow Blaziken</c:v>
                </c:pt>
              </c:strCache>
            </c:strRef>
          </c:tx>
          <c:spPr>
            <a:ln w="57150" cap="rnd">
              <a:solidFill>
                <a:srgbClr val="FF0000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8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Future FF'!$D$1:$W$1</c15:sqref>
                  </c15:fullRef>
                </c:ext>
              </c:extLst>
              <c:f>('DPS Future FF'!$D$1,'DPS Future FF'!$H$1,'DPS Future FF'!$L$1,'DPS Future FF'!$P$1,'DPS Future FF'!$T$1)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Future FF'!$D$27:$W$27</c15:sqref>
                  </c15:fullRef>
                </c:ext>
              </c:extLst>
              <c:f>('DPS Future FF'!$D$27,'DPS Future FF'!$H$27,'DPS Future FF'!$L$27,'DPS Future FF'!$P$27,'DPS Future FF'!$T$27)</c:f>
              <c:numCache>
                <c:formatCode>General</c:formatCode>
                <c:ptCount val="5"/>
                <c:pt idx="0">
                  <c:v>38.92</c:v>
                </c:pt>
                <c:pt idx="1">
                  <c:v>41.24</c:v>
                </c:pt>
                <c:pt idx="2">
                  <c:v>43.51</c:v>
                </c:pt>
                <c:pt idx="3">
                  <c:v>45.51</c:v>
                </c:pt>
                <c:pt idx="4">
                  <c:v>47.54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0-7BC3-4B89-9599-E594EE87667B}"/>
            </c:ext>
          </c:extLst>
        </c:ser>
        <c:ser>
          <c:idx val="25"/>
          <c:order val="26"/>
          <c:tx>
            <c:strRef>
              <c:f>'DPS Future FF'!$A$28</c:f>
              <c:strCache>
                <c:ptCount val="1"/>
              </c:strCache>
            </c:strRef>
          </c:tx>
          <c:spPr>
            <a:ln w="9525" cap="rnd">
              <a:solidFill>
                <a:schemeClr val="tx1">
                  <a:alpha val="70000"/>
                </a:schemeClr>
              </a:solidFill>
              <a:prstDash val="lgDash"/>
              <a:round/>
            </a:ln>
            <a:effectLst/>
          </c:spPr>
          <c:marker>
            <c:symbol val="circle"/>
            <c:size val="2"/>
            <c:spPr>
              <a:solidFill>
                <a:schemeClr val="tx1"/>
              </a:solidFill>
              <a:ln w="9525">
                <a:solidFill>
                  <a:schemeClr val="tx1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Future FF'!$D$1:$W$1</c15:sqref>
                  </c15:fullRef>
                </c:ext>
              </c:extLst>
              <c:f>('DPS Future FF'!$D$1,'DPS Future FF'!$H$1,'DPS Future FF'!$L$1,'DPS Future FF'!$P$1,'DPS Future FF'!$T$1)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Future FF'!$D$28:$W$28</c15:sqref>
                  </c15:fullRef>
                </c:ext>
              </c:extLst>
              <c:f>('DPS Future FF'!$D$28,'DPS Future FF'!$H$28,'DPS Future FF'!$L$28,'DPS Future FF'!$P$28,'DPS Future FF'!$T$28)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1-7BC3-4B89-9599-E594EE87667B}"/>
            </c:ext>
          </c:extLst>
        </c:ser>
        <c:ser>
          <c:idx val="26"/>
          <c:order val="27"/>
          <c:tx>
            <c:strRef>
              <c:f>'DPS Future FF'!$A$29</c:f>
              <c:strCache>
                <c:ptCount val="1"/>
                <c:pt idx="0">
                  <c:v>Heatran</c:v>
                </c:pt>
              </c:strCache>
            </c:strRef>
          </c:tx>
          <c:spPr>
            <a:ln w="57150" cap="rnd">
              <a:solidFill>
                <a:schemeClr val="bg1">
                  <a:lumMod val="50000"/>
                  <a:alpha val="70000"/>
                </a:schemeClr>
              </a:solidFill>
              <a:prstDash val="solid"/>
              <a:round/>
            </a:ln>
            <a:effectLst/>
          </c:spPr>
          <c:marker>
            <c:symbol val="circle"/>
            <c:size val="8"/>
            <c:spPr>
              <a:solidFill>
                <a:schemeClr val="bg1">
                  <a:lumMod val="50000"/>
                </a:schemeClr>
              </a:solidFill>
              <a:ln w="9525">
                <a:solidFill>
                  <a:schemeClr val="bg1">
                    <a:lumMod val="5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Future FF'!$D$1:$W$1</c15:sqref>
                  </c15:fullRef>
                </c:ext>
              </c:extLst>
              <c:f>('DPS Future FF'!$D$1,'DPS Future FF'!$H$1,'DPS Future FF'!$L$1,'DPS Future FF'!$P$1,'DPS Future FF'!$T$1)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Future FF'!$D$29:$W$29</c15:sqref>
                  </c15:fullRef>
                </c:ext>
              </c:extLst>
              <c:f>('DPS Future FF'!$D$29,'DPS Future FF'!$H$29,'DPS Future FF'!$L$29,'DPS Future FF'!$P$29,'DPS Future FF'!$T$29)</c:f>
              <c:numCache>
                <c:formatCode>General</c:formatCode>
                <c:ptCount val="5"/>
                <c:pt idx="0">
                  <c:v>38.29</c:v>
                </c:pt>
                <c:pt idx="1">
                  <c:v>40.58</c:v>
                </c:pt>
                <c:pt idx="2">
                  <c:v>42.82</c:v>
                </c:pt>
                <c:pt idx="3">
                  <c:v>44.8</c:v>
                </c:pt>
                <c:pt idx="4">
                  <c:v>46.81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2-7BC3-4B89-9599-E594EE87667B}"/>
            </c:ext>
          </c:extLst>
        </c:ser>
        <c:ser>
          <c:idx val="27"/>
          <c:order val="28"/>
          <c:tx>
            <c:strRef>
              <c:f>'DPS Future FF'!$A$30</c:f>
              <c:strCache>
                <c:ptCount val="1"/>
                <c:pt idx="0">
                  <c:v>Chandelure</c:v>
                </c:pt>
              </c:strCache>
            </c:strRef>
          </c:tx>
          <c:spPr>
            <a:ln w="57150" cap="rnd" cmpd="sng">
              <a:solidFill>
                <a:srgbClr val="3333FF">
                  <a:alpha val="70000"/>
                </a:srgbClr>
              </a:solidFill>
              <a:round/>
            </a:ln>
            <a:effectLst/>
          </c:spPr>
          <c:marker>
            <c:symbol val="circle"/>
            <c:size val="8"/>
            <c:spPr>
              <a:solidFill>
                <a:srgbClr val="3333FF"/>
              </a:solidFill>
              <a:ln w="9525">
                <a:solidFill>
                  <a:srgbClr val="3333FF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Future FF'!$D$1:$W$1</c15:sqref>
                  </c15:fullRef>
                </c:ext>
              </c:extLst>
              <c:f>('DPS Future FF'!$D$1,'DPS Future FF'!$H$1,'DPS Future FF'!$L$1,'DPS Future FF'!$P$1,'DPS Future FF'!$T$1)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Future FF'!$D$30:$W$30</c15:sqref>
                  </c15:fullRef>
                </c:ext>
              </c:extLst>
              <c:f>('DPS Future FF'!$D$30,'DPS Future FF'!$H$30,'DPS Future FF'!$L$30,'DPS Future FF'!$P$30,'DPS Future FF'!$T$30)</c:f>
              <c:numCache>
                <c:formatCode>General</c:formatCode>
                <c:ptCount val="5"/>
                <c:pt idx="0">
                  <c:v>36.869999999999997</c:v>
                </c:pt>
                <c:pt idx="1">
                  <c:v>39.11</c:v>
                </c:pt>
                <c:pt idx="2">
                  <c:v>41.3</c:v>
                </c:pt>
                <c:pt idx="3">
                  <c:v>43.24</c:v>
                </c:pt>
                <c:pt idx="4">
                  <c:v>45.2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3-7BC3-4B89-9599-E594EE87667B}"/>
            </c:ext>
          </c:extLst>
        </c:ser>
        <c:ser>
          <c:idx val="28"/>
          <c:order val="29"/>
          <c:tx>
            <c:strRef>
              <c:f>'DPS Future FF'!$A$31</c:f>
              <c:strCache>
                <c:ptCount val="1"/>
              </c:strCache>
            </c:strRef>
          </c:tx>
          <c:spPr>
            <a:ln w="57150" cap="rnd">
              <a:solidFill>
                <a:srgbClr val="C00000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8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Future FF'!$D$1:$W$1</c15:sqref>
                  </c15:fullRef>
                </c:ext>
              </c:extLst>
              <c:f>('DPS Future FF'!$D$1,'DPS Future FF'!$H$1,'DPS Future FF'!$L$1,'DPS Future FF'!$P$1,'DPS Future FF'!$T$1)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Future FF'!$D$31:$W$31</c15:sqref>
                  </c15:fullRef>
                </c:ext>
              </c:extLst>
              <c:f>('DPS Future FF'!$D$31,'DPS Future FF'!$H$31,'DPS Future FF'!$L$31,'DPS Future FF'!$P$31,'DPS Future FF'!$T$31)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4-7BC3-4B89-9599-E594EE87667B}"/>
            </c:ext>
          </c:extLst>
        </c:ser>
        <c:ser>
          <c:idx val="29"/>
          <c:order val="30"/>
          <c:tx>
            <c:strRef>
              <c:f>'DPS Future FF'!$A$32</c:f>
              <c:strCache>
                <c:ptCount val="1"/>
                <c:pt idx="0">
                  <c:v>Shadow Charizard</c:v>
                </c:pt>
              </c:strCache>
            </c:strRef>
          </c:tx>
          <c:spPr>
            <a:ln w="28575" cap="rnd">
              <a:solidFill>
                <a:srgbClr val="FFC000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Future FF'!$D$1:$W$1</c15:sqref>
                  </c15:fullRef>
                </c:ext>
              </c:extLst>
              <c:f>('DPS Future FF'!$D$1,'DPS Future FF'!$H$1,'DPS Future FF'!$L$1,'DPS Future FF'!$P$1,'DPS Future FF'!$T$1)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Future FF'!$D$32:$W$32</c15:sqref>
                  </c15:fullRef>
                </c:ext>
              </c:extLst>
              <c:f>('DPS Future FF'!$D$32,'DPS Future FF'!$H$32,'DPS Future FF'!$L$32,'DPS Future FF'!$P$32,'DPS Future FF'!$T$32)</c:f>
              <c:numCache>
                <c:formatCode>General</c:formatCode>
                <c:ptCount val="5"/>
                <c:pt idx="0">
                  <c:v>37.22</c:v>
                </c:pt>
                <c:pt idx="1">
                  <c:v>39.450000000000003</c:v>
                </c:pt>
                <c:pt idx="2">
                  <c:v>41.63</c:v>
                </c:pt>
                <c:pt idx="3">
                  <c:v>43.55</c:v>
                </c:pt>
                <c:pt idx="4">
                  <c:v>45.5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5-7BC3-4B89-9599-E594EE87667B}"/>
            </c:ext>
          </c:extLst>
        </c:ser>
        <c:ser>
          <c:idx val="30"/>
          <c:order val="31"/>
          <c:tx>
            <c:strRef>
              <c:f>'DPS Future FF'!$A$33</c:f>
              <c:strCache>
                <c:ptCount val="1"/>
              </c:strCache>
            </c:strRef>
          </c:tx>
          <c:spPr>
            <a:ln w="57150" cap="rnd">
              <a:solidFill>
                <a:schemeClr val="accent2"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8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Future FF'!$D$1:$W$1</c15:sqref>
                  </c15:fullRef>
                </c:ext>
              </c:extLst>
              <c:f>('DPS Future FF'!$D$1,'DPS Future FF'!$H$1,'DPS Future FF'!$L$1,'DPS Future FF'!$P$1,'DPS Future FF'!$T$1)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Future FF'!$D$33:$W$33</c15:sqref>
                  </c15:fullRef>
                </c:ext>
              </c:extLst>
              <c:f>('DPS Future FF'!$D$33,'DPS Future FF'!$H$33,'DPS Future FF'!$L$33,'DPS Future FF'!$P$33,'DPS Future FF'!$T$33)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6-7BC3-4B89-9599-E594EE87667B}"/>
            </c:ext>
          </c:extLst>
        </c:ser>
        <c:ser>
          <c:idx val="31"/>
          <c:order val="32"/>
          <c:tx>
            <c:strRef>
              <c:f>'DPS Future FF'!$A$34</c:f>
              <c:strCache>
                <c:ptCount val="1"/>
                <c:pt idx="0">
                  <c:v>Shadow Typhlosion</c:v>
                </c:pt>
              </c:strCache>
            </c:strRef>
          </c:tx>
          <c:spPr>
            <a:ln w="12700" cap="rnd">
              <a:solidFill>
                <a:schemeClr val="accent1">
                  <a:lumMod val="75000"/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3"/>
            <c:spPr>
              <a:solidFill>
                <a:schemeClr val="accent1">
                  <a:lumMod val="75000"/>
                </a:schemeClr>
              </a:solidFill>
              <a:ln w="9525">
                <a:solidFill>
                  <a:schemeClr val="accent1">
                    <a:lumMod val="75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Future FF'!$D$1:$W$1</c15:sqref>
                  </c15:fullRef>
                </c:ext>
              </c:extLst>
              <c:f>('DPS Future FF'!$D$1,'DPS Future FF'!$H$1,'DPS Future FF'!$L$1,'DPS Future FF'!$P$1,'DPS Future FF'!$T$1)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Future FF'!$D$34:$W$34</c15:sqref>
                  </c15:fullRef>
                </c:ext>
              </c:extLst>
              <c:f>('DPS Future FF'!$D$34,'DPS Future FF'!$H$34,'DPS Future FF'!$L$34,'DPS Future FF'!$P$34,'DPS Future FF'!$T$34)</c:f>
              <c:numCache>
                <c:formatCode>General</c:formatCode>
                <c:ptCount val="5"/>
                <c:pt idx="0">
                  <c:v>36.18</c:v>
                </c:pt>
                <c:pt idx="1">
                  <c:v>38.39</c:v>
                </c:pt>
                <c:pt idx="2">
                  <c:v>40.54</c:v>
                </c:pt>
                <c:pt idx="3">
                  <c:v>42.44</c:v>
                </c:pt>
                <c:pt idx="4">
                  <c:v>44.37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7-7BC3-4B89-9599-E594EE87667B}"/>
            </c:ext>
          </c:extLst>
        </c:ser>
        <c:ser>
          <c:idx val="32"/>
          <c:order val="33"/>
          <c:tx>
            <c:strRef>
              <c:f>'DPS Future FF'!$A$35</c:f>
              <c:strCache>
                <c:ptCount val="1"/>
              </c:strCache>
            </c:strRef>
          </c:tx>
          <c:spPr>
            <a:ln w="9525" cap="rnd">
              <a:solidFill>
                <a:srgbClr val="FF0000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2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Future FF'!$D$1:$W$1</c15:sqref>
                  </c15:fullRef>
                </c:ext>
              </c:extLst>
              <c:f>('DPS Future FF'!$D$1,'DPS Future FF'!$H$1,'DPS Future FF'!$L$1,'DPS Future FF'!$P$1,'DPS Future FF'!$T$1)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Future FF'!$D$35:$W$35</c15:sqref>
                  </c15:fullRef>
                </c:ext>
              </c:extLst>
              <c:f>('DPS Future FF'!$D$35,'DPS Future FF'!$H$35,'DPS Future FF'!$L$35,'DPS Future FF'!$P$35,'DPS Future FF'!$T$35)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8-7BC3-4B89-9599-E594EE87667B}"/>
            </c:ext>
          </c:extLst>
        </c:ser>
        <c:ser>
          <c:idx val="33"/>
          <c:order val="34"/>
          <c:tx>
            <c:strRef>
              <c:f>'DPS Future FF'!$A$36</c:f>
              <c:strCache>
                <c:ptCount val="1"/>
              </c:strCache>
            </c:strRef>
          </c:tx>
          <c:spPr>
            <a:ln w="28575" cap="rnd">
              <a:solidFill>
                <a:schemeClr val="accent2">
                  <a:lumMod val="75000"/>
                  <a:alpha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75000"/>
                </a:schemeClr>
              </a:solidFill>
              <a:ln w="9525">
                <a:solidFill>
                  <a:schemeClr val="accent2">
                    <a:lumMod val="75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Future FF'!$D$1:$W$1</c15:sqref>
                  </c15:fullRef>
                </c:ext>
              </c:extLst>
              <c:f>('DPS Future FF'!$D$1,'DPS Future FF'!$H$1,'DPS Future FF'!$L$1,'DPS Future FF'!$P$1,'DPS Future FF'!$T$1)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Future FF'!$D$36:$W$36</c15:sqref>
                  </c15:fullRef>
                </c:ext>
              </c:extLst>
              <c:f>('DPS Future FF'!$D$36,'DPS Future FF'!$H$36,'DPS Future FF'!$L$36,'DPS Future FF'!$P$36,'DPS Future FF'!$T$36)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9-7BC3-4B89-9599-E594EE87667B}"/>
            </c:ext>
          </c:extLst>
        </c:ser>
        <c:ser>
          <c:idx val="34"/>
          <c:order val="35"/>
          <c:tx>
            <c:strRef>
              <c:f>'DPS Future FF'!$A$37</c:f>
              <c:strCache>
                <c:ptCount val="1"/>
              </c:strCache>
            </c:strRef>
          </c:tx>
          <c:spPr>
            <a:ln w="76200" cap="rnd">
              <a:solidFill>
                <a:srgbClr val="99CC00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10"/>
            <c:spPr>
              <a:solidFill>
                <a:srgbClr val="99CC00"/>
              </a:solidFill>
              <a:ln w="9525">
                <a:solidFill>
                  <a:srgbClr val="99CC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Future FF'!$D$1:$W$1</c15:sqref>
                  </c15:fullRef>
                </c:ext>
              </c:extLst>
              <c:f>('DPS Future FF'!$D$1,'DPS Future FF'!$H$1,'DPS Future FF'!$L$1,'DPS Future FF'!$P$1,'DPS Future FF'!$T$1)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Future FF'!$D$37:$W$37</c15:sqref>
                  </c15:fullRef>
                </c:ext>
              </c:extLst>
              <c:f>('DPS Future FF'!$D$37,'DPS Future FF'!$H$37,'DPS Future FF'!$L$37,'DPS Future FF'!$P$37,'DPS Future FF'!$T$37)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A-7BC3-4B89-9599-E594EE87667B}"/>
            </c:ext>
          </c:extLst>
        </c:ser>
        <c:ser>
          <c:idx val="35"/>
          <c:order val="36"/>
          <c:tx>
            <c:strRef>
              <c:f>'DPS Future FF'!$A$38</c:f>
              <c:strCache>
                <c:ptCount val="1"/>
              </c:strCache>
            </c:strRef>
          </c:tx>
          <c:spPr>
            <a:ln w="9525" cap="rnd">
              <a:solidFill>
                <a:schemeClr val="accent2">
                  <a:lumMod val="60000"/>
                  <a:lumOff val="40000"/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2"/>
            <c:spPr>
              <a:solidFill>
                <a:schemeClr val="accent2">
                  <a:lumMod val="60000"/>
                  <a:lumOff val="40000"/>
                </a:schemeClr>
              </a:solidFill>
              <a:ln w="9525">
                <a:solidFill>
                  <a:schemeClr val="accent2">
                    <a:lumMod val="60000"/>
                    <a:lumOff val="4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Future FF'!$D$1:$W$1</c15:sqref>
                  </c15:fullRef>
                </c:ext>
              </c:extLst>
              <c:f>('DPS Future FF'!$D$1,'DPS Future FF'!$H$1,'DPS Future FF'!$L$1,'DPS Future FF'!$P$1,'DPS Future FF'!$T$1)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Future FF'!$D$38:$W$38</c15:sqref>
                  </c15:fullRef>
                </c:ext>
              </c:extLst>
              <c:f>('DPS Future FF'!$D$38,'DPS Future FF'!$H$38,'DPS Future FF'!$L$38,'DPS Future FF'!$P$38,'DPS Future FF'!$T$38)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B-7BC3-4B89-9599-E594EE87667B}"/>
            </c:ext>
          </c:extLst>
        </c:ser>
        <c:ser>
          <c:idx val="36"/>
          <c:order val="37"/>
          <c:tx>
            <c:strRef>
              <c:f>'DPS Future FF'!$A$39</c:f>
              <c:strCache>
                <c:ptCount val="1"/>
              </c:strCache>
            </c:strRef>
          </c:tx>
          <c:spPr>
            <a:ln w="9525" cap="rnd">
              <a:solidFill>
                <a:srgbClr val="FF0000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2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Future FF'!$D$1:$W$1</c15:sqref>
                  </c15:fullRef>
                </c:ext>
              </c:extLst>
              <c:f>('DPS Future FF'!$D$1,'DPS Future FF'!$H$1,'DPS Future FF'!$L$1,'DPS Future FF'!$P$1,'DPS Future FF'!$T$1)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Future FF'!$D$39:$W$39</c15:sqref>
                  </c15:fullRef>
                </c:ext>
              </c:extLst>
              <c:f>('DPS Future FF'!$D$39,'DPS Future FF'!$H$39,'DPS Future FF'!$L$39,'DPS Future FF'!$P$39,'DPS Future FF'!$T$39)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C-7BC3-4B89-9599-E594EE87667B}"/>
            </c:ext>
          </c:extLst>
        </c:ser>
        <c:ser>
          <c:idx val="37"/>
          <c:order val="38"/>
          <c:tx>
            <c:strRef>
              <c:f>'DPS Future FF'!$A$40</c:f>
              <c:strCache>
                <c:ptCount val="1"/>
                <c:pt idx="0">
                  <c:v>Darmanitan</c:v>
                </c:pt>
              </c:strCache>
            </c:strRef>
          </c:tx>
          <c:spPr>
            <a:ln w="28575" cap="rnd">
              <a:solidFill>
                <a:srgbClr val="C00000">
                  <a:alpha val="70000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Future FF'!$D$1:$W$1</c15:sqref>
                  </c15:fullRef>
                </c:ext>
              </c:extLst>
              <c:f>('DPS Future FF'!$D$1,'DPS Future FF'!$H$1,'DPS Future FF'!$L$1,'DPS Future FF'!$P$1,'DPS Future FF'!$T$1)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Future FF'!$D$40:$W$40</c15:sqref>
                  </c15:fullRef>
                </c:ext>
              </c:extLst>
              <c:f>('DPS Future FF'!$D$40,'DPS Future FF'!$H$40,'DPS Future FF'!$L$40,'DPS Future FF'!$P$40,'DPS Future FF'!$T$40)</c:f>
              <c:numCache>
                <c:formatCode>General</c:formatCode>
                <c:ptCount val="5"/>
                <c:pt idx="0">
                  <c:v>34.25</c:v>
                </c:pt>
                <c:pt idx="1">
                  <c:v>36.4</c:v>
                </c:pt>
                <c:pt idx="2">
                  <c:v>38.51</c:v>
                </c:pt>
                <c:pt idx="3">
                  <c:v>40.369999999999997</c:v>
                </c:pt>
                <c:pt idx="4">
                  <c:v>42.26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D-7BC3-4B89-9599-E594EE87667B}"/>
            </c:ext>
          </c:extLst>
        </c:ser>
        <c:ser>
          <c:idx val="43"/>
          <c:order val="44"/>
          <c:tx>
            <c:strRef>
              <c:f>'DPS Future FF'!$A$46</c:f>
              <c:strCache>
                <c:ptCount val="1"/>
              </c:strCache>
            </c:strRef>
          </c:tx>
          <c:spPr>
            <a:ln w="28575" cap="rnd">
              <a:solidFill>
                <a:schemeClr val="accent2">
                  <a:alpha val="70000"/>
                </a:schemeClr>
              </a:solidFill>
              <a:prstDash val="lgDash"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Future FF'!$D$1:$W$1</c15:sqref>
                  </c15:fullRef>
                </c:ext>
              </c:extLst>
              <c:f>('DPS Future FF'!$D$1,'DPS Future FF'!$H$1,'DPS Future FF'!$L$1,'DPS Future FF'!$P$1,'DPS Future FF'!$T$1)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Future FF'!$D$46:$W$46</c15:sqref>
                  </c15:fullRef>
                </c:ext>
              </c:extLst>
              <c:f>('DPS Future FF'!$D$46,'DPS Future FF'!$H$46,'DPS Future FF'!$L$46,'DPS Future FF'!$P$46,'DPS Future FF'!$T$46)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E-7BC3-4B89-9599-E594EE87667B}"/>
            </c:ext>
          </c:extLst>
        </c:ser>
        <c:ser>
          <c:idx val="44"/>
          <c:order val="45"/>
          <c:tx>
            <c:strRef>
              <c:f>'DPS Future FF'!$A$47</c:f>
              <c:strCache>
                <c:ptCount val="1"/>
                <c:pt idx="0">
                  <c:v>Entei</c:v>
                </c:pt>
              </c:strCache>
            </c:strRef>
          </c:tx>
          <c:spPr>
            <a:ln w="28575" cap="rnd">
              <a:solidFill>
                <a:schemeClr val="accent2">
                  <a:lumMod val="75000"/>
                  <a:alpha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75000"/>
                </a:schemeClr>
              </a:solidFill>
              <a:ln w="9525">
                <a:solidFill>
                  <a:schemeClr val="accent2">
                    <a:lumMod val="75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Future FF'!$D$1:$W$1</c15:sqref>
                  </c15:fullRef>
                </c:ext>
              </c:extLst>
              <c:f>('DPS Future FF'!$D$1,'DPS Future FF'!$H$1,'DPS Future FF'!$L$1,'DPS Future FF'!$P$1,'DPS Future FF'!$T$1)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Future FF'!$D$47:$W$47</c15:sqref>
                  </c15:fullRef>
                </c:ext>
              </c:extLst>
              <c:f>('DPS Future FF'!$D$47,'DPS Future FF'!$H$47,'DPS Future FF'!$L$47,'DPS Future FF'!$P$47,'DPS Future FF'!$T$47)</c:f>
              <c:numCache>
                <c:formatCode>General</c:formatCode>
                <c:ptCount val="5"/>
                <c:pt idx="0">
                  <c:v>34.24</c:v>
                </c:pt>
                <c:pt idx="1">
                  <c:v>36.35</c:v>
                </c:pt>
                <c:pt idx="2">
                  <c:v>38.42</c:v>
                </c:pt>
                <c:pt idx="3">
                  <c:v>40.25</c:v>
                </c:pt>
                <c:pt idx="4">
                  <c:v>42.1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F-7BC3-4B89-9599-E594EE87667B}"/>
            </c:ext>
          </c:extLst>
        </c:ser>
        <c:ser>
          <c:idx val="45"/>
          <c:order val="46"/>
          <c:tx>
            <c:strRef>
              <c:f>'DPS Future FF'!$A$48</c:f>
              <c:strCache>
                <c:ptCount val="1"/>
                <c:pt idx="0">
                  <c:v>Heatran</c:v>
                </c:pt>
              </c:strCache>
            </c:strRef>
          </c:tx>
          <c:spPr>
            <a:ln w="12700" cap="rnd">
              <a:solidFill>
                <a:schemeClr val="bg1">
                  <a:lumMod val="50000"/>
                  <a:alpha val="70000"/>
                </a:schemeClr>
              </a:solidFill>
              <a:round/>
            </a:ln>
            <a:effectLst/>
          </c:spPr>
          <c:marker>
            <c:symbol val="circle"/>
            <c:size val="3"/>
            <c:spPr>
              <a:solidFill>
                <a:schemeClr val="bg1">
                  <a:lumMod val="50000"/>
                </a:schemeClr>
              </a:solidFill>
              <a:ln w="9525">
                <a:solidFill>
                  <a:schemeClr val="bg1">
                    <a:lumMod val="5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Future FF'!$D$1:$W$1</c15:sqref>
                  </c15:fullRef>
                </c:ext>
              </c:extLst>
              <c:f>('DPS Future FF'!$D$1,'DPS Future FF'!$H$1,'DPS Future FF'!$L$1,'DPS Future FF'!$P$1,'DPS Future FF'!$T$1)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Future FF'!$D$48:$W$48</c15:sqref>
                  </c15:fullRef>
                </c:ext>
              </c:extLst>
              <c:f>('DPS Future FF'!$D$48,'DPS Future FF'!$H$48,'DPS Future FF'!$L$48,'DPS Future FF'!$P$48,'DPS Future FF'!$T$48)</c:f>
              <c:numCache>
                <c:formatCode>General</c:formatCode>
                <c:ptCount val="5"/>
                <c:pt idx="0">
                  <c:v>33.799999999999997</c:v>
                </c:pt>
                <c:pt idx="1">
                  <c:v>35.82</c:v>
                </c:pt>
                <c:pt idx="2">
                  <c:v>37.799999999999997</c:v>
                </c:pt>
                <c:pt idx="3">
                  <c:v>39.549999999999997</c:v>
                </c:pt>
                <c:pt idx="4">
                  <c:v>41.32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0-7BC3-4B89-9599-E594EE87667B}"/>
            </c:ext>
          </c:extLst>
        </c:ser>
        <c:ser>
          <c:idx val="46"/>
          <c:order val="47"/>
          <c:tx>
            <c:strRef>
              <c:f>'DPS Future FF'!$A$49</c:f>
              <c:strCache>
                <c:ptCount val="1"/>
              </c:strCache>
            </c:strRef>
          </c:tx>
          <c:spPr>
            <a:ln w="76200" cap="rnd">
              <a:solidFill>
                <a:srgbClr val="00B0F0">
                  <a:alpha val="70000"/>
                </a:srgbClr>
              </a:solidFill>
              <a:round/>
            </a:ln>
            <a:effectLst/>
          </c:spPr>
          <c:marker>
            <c:symbol val="circle"/>
            <c:size val="10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Future FF'!$D$1:$W$1</c15:sqref>
                  </c15:fullRef>
                </c:ext>
              </c:extLst>
              <c:f>('DPS Future FF'!$D$1,'DPS Future FF'!$H$1,'DPS Future FF'!$L$1,'DPS Future FF'!$P$1,'DPS Future FF'!$T$1)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Future FF'!$D$49:$W$49</c15:sqref>
                  </c15:fullRef>
                </c:ext>
              </c:extLst>
              <c:f>('DPS Future FF'!$D$49,'DPS Future FF'!$H$49,'DPS Future FF'!$L$49,'DPS Future FF'!$P$49,'DPS Future FF'!$T$49)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1-7BC3-4B89-9599-E594EE87667B}"/>
            </c:ext>
          </c:extLst>
        </c:ser>
        <c:ser>
          <c:idx val="47"/>
          <c:order val="48"/>
          <c:tx>
            <c:strRef>
              <c:f>'DPS Future FF'!$A$50</c:f>
              <c:strCache>
                <c:ptCount val="1"/>
              </c:strCache>
            </c:strRef>
          </c:tx>
          <c:spPr>
            <a:ln w="9525" cap="rnd">
              <a:solidFill>
                <a:schemeClr val="tx1"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2"/>
            <c:spPr>
              <a:solidFill>
                <a:schemeClr val="tx1"/>
              </a:solidFill>
              <a:ln w="9525">
                <a:solidFill>
                  <a:schemeClr val="tx1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Future FF'!$D$1:$W$1</c15:sqref>
                  </c15:fullRef>
                </c:ext>
              </c:extLst>
              <c:f>('DPS Future FF'!$D$1,'DPS Future FF'!$H$1,'DPS Future FF'!$L$1,'DPS Future FF'!$P$1,'DPS Future FF'!$T$1)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Future FF'!$D$50:$W$50</c15:sqref>
                  </c15:fullRef>
                </c:ext>
              </c:extLst>
              <c:f>('DPS Future FF'!$D$50,'DPS Future FF'!$H$50,'DPS Future FF'!$L$50,'DPS Future FF'!$P$50,'DPS Future FF'!$T$50)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2-7BC3-4B89-9599-E594EE87667B}"/>
            </c:ext>
          </c:extLst>
        </c:ser>
        <c:ser>
          <c:idx val="48"/>
          <c:order val="49"/>
          <c:tx>
            <c:strRef>
              <c:f>'DPS Future FF'!$A$51</c:f>
              <c:strCache>
                <c:ptCount val="1"/>
                <c:pt idx="0">
                  <c:v>Blaziken</c:v>
                </c:pt>
              </c:strCache>
            </c:strRef>
          </c:tx>
          <c:spPr>
            <a:ln w="28575" cap="rnd">
              <a:solidFill>
                <a:srgbClr val="FF0000">
                  <a:alpha val="70000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Future FF'!$D$1:$W$1</c15:sqref>
                  </c15:fullRef>
                </c:ext>
              </c:extLst>
              <c:f>('DPS Future FF'!$D$1,'DPS Future FF'!$H$1,'DPS Future FF'!$L$1,'DPS Future FF'!$P$1,'DPS Future FF'!$T$1)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Future FF'!$D$51:$W$51</c15:sqref>
                  </c15:fullRef>
                </c:ext>
              </c:extLst>
              <c:f>('DPS Future FF'!$D$51,'DPS Future FF'!$H$51,'DPS Future FF'!$L$51,'DPS Future FF'!$P$51,'DPS Future FF'!$T$51)</c:f>
              <c:numCache>
                <c:formatCode>General</c:formatCode>
                <c:ptCount val="5"/>
                <c:pt idx="0">
                  <c:v>33.479999999999997</c:v>
                </c:pt>
                <c:pt idx="1">
                  <c:v>35.479999999999997</c:v>
                </c:pt>
                <c:pt idx="2">
                  <c:v>37.43</c:v>
                </c:pt>
                <c:pt idx="3">
                  <c:v>39.159999999999997</c:v>
                </c:pt>
                <c:pt idx="4">
                  <c:v>40.909999999999997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3-7BC3-4B89-9599-E594EE87667B}"/>
            </c:ext>
          </c:extLst>
        </c:ser>
        <c:ser>
          <c:idx val="49"/>
          <c:order val="50"/>
          <c:tx>
            <c:strRef>
              <c:f>'DPS Future FF'!$A$52</c:f>
              <c:strCache>
                <c:ptCount val="1"/>
              </c:strCache>
            </c:strRef>
          </c:tx>
          <c:spPr>
            <a:ln w="28575" cap="rnd">
              <a:solidFill>
                <a:srgbClr val="D60093">
                  <a:alpha val="70000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D60093"/>
              </a:solidFill>
              <a:ln w="9525">
                <a:solidFill>
                  <a:srgbClr val="D60093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Future FF'!$D$1:$W$1</c15:sqref>
                  </c15:fullRef>
                </c:ext>
              </c:extLst>
              <c:f>('DPS Future FF'!$D$1,'DPS Future FF'!$H$1,'DPS Future FF'!$L$1,'DPS Future FF'!$P$1,'DPS Future FF'!$T$1)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Future FF'!$D$52:$W$52</c15:sqref>
                  </c15:fullRef>
                </c:ext>
              </c:extLst>
              <c:f>('DPS Future FF'!$D$52,'DPS Future FF'!$H$52,'DPS Future FF'!$L$52,'DPS Future FF'!$P$52,'DPS Future FF'!$T$52)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4-7BC3-4B89-9599-E594EE87667B}"/>
            </c:ext>
          </c:extLst>
        </c:ser>
        <c:ser>
          <c:idx val="50"/>
          <c:order val="51"/>
          <c:tx>
            <c:strRef>
              <c:f>'DPS Future FF'!$A$53</c:f>
              <c:strCache>
                <c:ptCount val="1"/>
              </c:strCache>
            </c:strRef>
          </c:tx>
          <c:spPr>
            <a:ln w="76200" cap="rnd">
              <a:solidFill>
                <a:srgbClr val="FF66CC">
                  <a:alpha val="69804"/>
                </a:srgbClr>
              </a:solidFill>
              <a:round/>
            </a:ln>
            <a:effectLst/>
          </c:spPr>
          <c:marker>
            <c:symbol val="circle"/>
            <c:size val="10"/>
            <c:spPr>
              <a:solidFill>
                <a:srgbClr val="FF66CC"/>
              </a:solidFill>
              <a:ln w="9525">
                <a:solidFill>
                  <a:srgbClr val="FF66CC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Future FF'!$D$1:$W$1</c15:sqref>
                  </c15:fullRef>
                </c:ext>
              </c:extLst>
              <c:f>('DPS Future FF'!$D$1,'DPS Future FF'!$H$1,'DPS Future FF'!$L$1,'DPS Future FF'!$P$1,'DPS Future FF'!$T$1)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Future FF'!$D$53:$W$53</c15:sqref>
                  </c15:fullRef>
                </c:ext>
              </c:extLst>
              <c:f>('DPS Future FF'!$D$53,'DPS Future FF'!$H$53,'DPS Future FF'!$L$53,'DPS Future FF'!$P$53,'DPS Future FF'!$T$53)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5-7BC3-4B89-9599-E594EE87667B}"/>
            </c:ext>
          </c:extLst>
        </c:ser>
        <c:ser>
          <c:idx val="51"/>
          <c:order val="52"/>
          <c:tx>
            <c:strRef>
              <c:f>'DPS Future FF'!$A$54</c:f>
              <c:strCache>
                <c:ptCount val="1"/>
              </c:strCache>
            </c:strRef>
          </c:tx>
          <c:spPr>
            <a:ln w="9525" cap="rnd">
              <a:solidFill>
                <a:srgbClr val="F17FE3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2"/>
            <c:spPr>
              <a:solidFill>
                <a:srgbClr val="F17FE3"/>
              </a:solidFill>
              <a:ln w="9525">
                <a:solidFill>
                  <a:srgbClr val="F17FE3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Future FF'!$D$1:$W$1</c15:sqref>
                  </c15:fullRef>
                </c:ext>
              </c:extLst>
              <c:f>('DPS Future FF'!$D$1,'DPS Future FF'!$H$1,'DPS Future FF'!$L$1,'DPS Future FF'!$P$1,'DPS Future FF'!$T$1)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Future FF'!$D$54:$W$54</c15:sqref>
                  </c15:fullRef>
                </c:ext>
              </c:extLst>
              <c:f>('DPS Future FF'!$D$54,'DPS Future FF'!$H$54,'DPS Future FF'!$L$54,'DPS Future FF'!$P$54,'DPS Future FF'!$T$54)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6-7BC3-4B89-9599-E594EE87667B}"/>
            </c:ext>
          </c:extLst>
        </c:ser>
        <c:ser>
          <c:idx val="52"/>
          <c:order val="53"/>
          <c:tx>
            <c:strRef>
              <c:f>'DPS Future FF'!$A$55</c:f>
              <c:strCache>
                <c:ptCount val="1"/>
                <c:pt idx="0">
                  <c:v>Emboar</c:v>
                </c:pt>
              </c:strCache>
            </c:strRef>
          </c:tx>
          <c:spPr>
            <a:ln w="12700" cap="rnd">
              <a:solidFill>
                <a:srgbClr val="C00000">
                  <a:alpha val="70000"/>
                </a:srgbClr>
              </a:solidFill>
              <a:round/>
            </a:ln>
            <a:effectLst/>
          </c:spPr>
          <c:marker>
            <c:symbol val="circle"/>
            <c:size val="3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Future FF'!$D$1:$W$1</c15:sqref>
                  </c15:fullRef>
                </c:ext>
              </c:extLst>
              <c:f>('DPS Future FF'!$D$1,'DPS Future FF'!$H$1,'DPS Future FF'!$L$1,'DPS Future FF'!$P$1,'DPS Future FF'!$T$1)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Future FF'!$D$55:$W$55</c15:sqref>
                  </c15:fullRef>
                </c:ext>
              </c:extLst>
              <c:f>('DPS Future FF'!$D$55,'DPS Future FF'!$H$55,'DPS Future FF'!$L$55,'DPS Future FF'!$P$55,'DPS Future FF'!$T$55)</c:f>
              <c:numCache>
                <c:formatCode>General</c:formatCode>
                <c:ptCount val="5"/>
                <c:pt idx="0">
                  <c:v>33.29</c:v>
                </c:pt>
                <c:pt idx="1">
                  <c:v>35.229999999999997</c:v>
                </c:pt>
                <c:pt idx="2">
                  <c:v>37.119999999999997</c:v>
                </c:pt>
                <c:pt idx="3">
                  <c:v>38.79</c:v>
                </c:pt>
                <c:pt idx="4">
                  <c:v>40.479999999999997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7-7BC3-4B89-9599-E594EE87667B}"/>
            </c:ext>
          </c:extLst>
        </c:ser>
        <c:ser>
          <c:idx val="53"/>
          <c:order val="54"/>
          <c:tx>
            <c:strRef>
              <c:f>'DPS Future FF'!$A$56</c:f>
              <c:strCache>
                <c:ptCount val="1"/>
              </c:strCache>
            </c:strRef>
          </c:tx>
          <c:spPr>
            <a:ln w="9525" cap="rnd">
              <a:solidFill>
                <a:srgbClr val="FFC000">
                  <a:alpha val="70000"/>
                </a:srgbClr>
              </a:solidFill>
              <a:round/>
            </a:ln>
            <a:effectLst/>
          </c:spPr>
          <c:marker>
            <c:symbol val="circle"/>
            <c:size val="2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Future FF'!$D$1:$W$1</c15:sqref>
                  </c15:fullRef>
                </c:ext>
              </c:extLst>
              <c:f>('DPS Future FF'!$D$1,'DPS Future FF'!$H$1,'DPS Future FF'!$L$1,'DPS Future FF'!$P$1,'DPS Future FF'!$T$1)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Future FF'!$D$56:$W$56</c15:sqref>
                  </c15:fullRef>
                </c:ext>
              </c:extLst>
              <c:f>('DPS Future FF'!$D$56,'DPS Future FF'!$H$56,'DPS Future FF'!$L$56,'DPS Future FF'!$P$56,'DPS Future FF'!$T$56)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8-7BC3-4B89-9599-E594EE87667B}"/>
            </c:ext>
          </c:extLst>
        </c:ser>
        <c:ser>
          <c:idx val="54"/>
          <c:order val="55"/>
          <c:tx>
            <c:strRef>
              <c:f>'DPS Future FF'!$A$57</c:f>
              <c:strCache>
                <c:ptCount val="1"/>
              </c:strCache>
            </c:strRef>
          </c:tx>
          <c:spPr>
            <a:ln w="57150" cap="rnd">
              <a:solidFill>
                <a:schemeClr val="tx1">
                  <a:alpha val="70000"/>
                </a:schemeClr>
              </a:solidFill>
              <a:round/>
            </a:ln>
            <a:effectLst/>
          </c:spPr>
          <c:marker>
            <c:symbol val="circle"/>
            <c:size val="8"/>
            <c:spPr>
              <a:solidFill>
                <a:schemeClr val="tx1"/>
              </a:solidFill>
              <a:ln w="9525">
                <a:solidFill>
                  <a:schemeClr val="tx1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Future FF'!$D$1:$W$1</c15:sqref>
                  </c15:fullRef>
                </c:ext>
              </c:extLst>
              <c:f>('DPS Future FF'!$D$1,'DPS Future FF'!$H$1,'DPS Future FF'!$L$1,'DPS Future FF'!$P$1,'DPS Future FF'!$T$1)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Future FF'!$D$57:$W$57</c15:sqref>
                  </c15:fullRef>
                </c:ext>
              </c:extLst>
              <c:f>('DPS Future FF'!$D$57,'DPS Future FF'!$H$57,'DPS Future FF'!$L$57,'DPS Future FF'!$P$57,'DPS Future FF'!$T$57)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9-7BC3-4B89-9599-E594EE87667B}"/>
            </c:ext>
          </c:extLst>
        </c:ser>
        <c:ser>
          <c:idx val="55"/>
          <c:order val="56"/>
          <c:tx>
            <c:strRef>
              <c:f>'DPS Future FF'!$A$58</c:f>
              <c:strCache>
                <c:ptCount val="1"/>
              </c:strCache>
            </c:strRef>
          </c:tx>
          <c:spPr>
            <a:ln w="57150" cap="rnd">
              <a:solidFill>
                <a:schemeClr val="accent2">
                  <a:lumMod val="75000"/>
                  <a:alpha val="70000"/>
                </a:schemeClr>
              </a:solidFill>
              <a:round/>
            </a:ln>
            <a:effectLst/>
          </c:spPr>
          <c:marker>
            <c:symbol val="circle"/>
            <c:size val="8"/>
            <c:spPr>
              <a:solidFill>
                <a:schemeClr val="accent2">
                  <a:lumMod val="75000"/>
                </a:schemeClr>
              </a:solidFill>
              <a:ln w="9525">
                <a:solidFill>
                  <a:schemeClr val="accent2">
                    <a:lumMod val="75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Future FF'!$D$1:$W$1</c15:sqref>
                  </c15:fullRef>
                </c:ext>
              </c:extLst>
              <c:f>('DPS Future FF'!$D$1,'DPS Future FF'!$H$1,'DPS Future FF'!$L$1,'DPS Future FF'!$P$1,'DPS Future FF'!$T$1)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Future FF'!$D$58:$W$58</c15:sqref>
                  </c15:fullRef>
                </c:ext>
              </c:extLst>
              <c:f>('DPS Future FF'!$D$58,'DPS Future FF'!$H$58,'DPS Future FF'!$L$58,'DPS Future FF'!$P$58,'DPS Future FF'!$T$58)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A-7BC3-4B89-9599-E594EE87667B}"/>
            </c:ext>
          </c:extLst>
        </c:ser>
        <c:ser>
          <c:idx val="56"/>
          <c:order val="57"/>
          <c:tx>
            <c:strRef>
              <c:f>'DPS Future FF'!$A$59</c:f>
              <c:strCache>
                <c:ptCount val="1"/>
                <c:pt idx="0">
                  <c:v>Charizard</c:v>
                </c:pt>
              </c:strCache>
            </c:strRef>
          </c:tx>
          <c:spPr>
            <a:ln w="28575" cap="rnd">
              <a:solidFill>
                <a:srgbClr val="FFC000">
                  <a:alpha val="70000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Future FF'!$D$1:$W$1</c15:sqref>
                  </c15:fullRef>
                </c:ext>
              </c:extLst>
              <c:f>('DPS Future FF'!$D$1,'DPS Future FF'!$H$1,'DPS Future FF'!$L$1,'DPS Future FF'!$P$1,'DPS Future FF'!$T$1)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Future FF'!$D$59:$W$59</c15:sqref>
                  </c15:fullRef>
                </c:ext>
              </c:extLst>
              <c:f>('DPS Future FF'!$D$59,'DPS Future FF'!$H$59,'DPS Future FF'!$L$59,'DPS Future FF'!$P$59,'DPS Future FF'!$T$59)</c:f>
              <c:numCache>
                <c:formatCode>General</c:formatCode>
                <c:ptCount val="5"/>
                <c:pt idx="0">
                  <c:v>32.119999999999997</c:v>
                </c:pt>
                <c:pt idx="1">
                  <c:v>34.04</c:v>
                </c:pt>
                <c:pt idx="2">
                  <c:v>35.92</c:v>
                </c:pt>
                <c:pt idx="3">
                  <c:v>37.590000000000003</c:v>
                </c:pt>
                <c:pt idx="4">
                  <c:v>39.270000000000003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B-7BC3-4B89-9599-E594EE87667B}"/>
            </c:ext>
          </c:extLst>
        </c:ser>
        <c:ser>
          <c:idx val="57"/>
          <c:order val="58"/>
          <c:tx>
            <c:strRef>
              <c:f>'DPS Future FF'!$A$60</c:f>
              <c:strCache>
                <c:ptCount val="1"/>
              </c:strCache>
            </c:strRef>
          </c:tx>
          <c:spPr>
            <a:ln w="57150" cap="rnd">
              <a:solidFill>
                <a:schemeClr val="accent2">
                  <a:alpha val="70000"/>
                </a:schemeClr>
              </a:solidFill>
              <a:prstDash val="lgDash"/>
              <a:round/>
            </a:ln>
            <a:effectLst/>
          </c:spPr>
          <c:marker>
            <c:symbol val="circle"/>
            <c:size val="8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Future FF'!$D$1:$W$1</c15:sqref>
                  </c15:fullRef>
                </c:ext>
              </c:extLst>
              <c:f>('DPS Future FF'!$D$1,'DPS Future FF'!$H$1,'DPS Future FF'!$L$1,'DPS Future FF'!$P$1,'DPS Future FF'!$T$1)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Future FF'!$D$60:$W$60</c15:sqref>
                  </c15:fullRef>
                </c:ext>
              </c:extLst>
              <c:f>('DPS Future FF'!$D$60,'DPS Future FF'!$H$60,'DPS Future FF'!$L$60,'DPS Future FF'!$P$60,'DPS Future FF'!$T$60)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C-7BC3-4B89-9599-E594EE87667B}"/>
            </c:ext>
          </c:extLst>
        </c:ser>
        <c:ser>
          <c:idx val="58"/>
          <c:order val="59"/>
          <c:tx>
            <c:strRef>
              <c:f>'DPS Future FF'!$A$61</c:f>
              <c:strCache>
                <c:ptCount val="1"/>
                <c:pt idx="0">
                  <c:v>Flareon</c:v>
                </c:pt>
              </c:strCache>
            </c:strRef>
          </c:tx>
          <c:spPr>
            <a:ln w="28575" cap="rnd">
              <a:solidFill>
                <a:schemeClr val="accent2">
                  <a:alpha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Future FF'!$D$1:$W$1</c15:sqref>
                  </c15:fullRef>
                </c:ext>
              </c:extLst>
              <c:f>('DPS Future FF'!$D$1,'DPS Future FF'!$H$1,'DPS Future FF'!$L$1,'DPS Future FF'!$P$1,'DPS Future FF'!$T$1)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Future FF'!$D$61:$W$61</c15:sqref>
                  </c15:fullRef>
                </c:ext>
              </c:extLst>
              <c:f>('DPS Future FF'!$D$61,'DPS Future FF'!$H$61,'DPS Future FF'!$L$61,'DPS Future FF'!$P$61,'DPS Future FF'!$T$61)</c:f>
              <c:numCache>
                <c:formatCode>General</c:formatCode>
                <c:ptCount val="5"/>
                <c:pt idx="0">
                  <c:v>30.85</c:v>
                </c:pt>
                <c:pt idx="1">
                  <c:v>32.840000000000003</c:v>
                </c:pt>
                <c:pt idx="2">
                  <c:v>34.79</c:v>
                </c:pt>
                <c:pt idx="3">
                  <c:v>36.51</c:v>
                </c:pt>
                <c:pt idx="4">
                  <c:v>38.25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D-7BC3-4B89-9599-E594EE87667B}"/>
            </c:ext>
          </c:extLst>
        </c:ser>
        <c:ser>
          <c:idx val="59"/>
          <c:order val="60"/>
          <c:tx>
            <c:strRef>
              <c:f>'DPS Future FF'!$A$62</c:f>
              <c:strCache>
                <c:ptCount val="1"/>
                <c:pt idx="0">
                  <c:v>Typhlosion</c:v>
                </c:pt>
              </c:strCache>
            </c:strRef>
          </c:tx>
          <c:spPr>
            <a:ln w="12700" cap="rnd">
              <a:solidFill>
                <a:schemeClr val="accent1">
                  <a:lumMod val="75000"/>
                  <a:alpha val="70000"/>
                </a:schemeClr>
              </a:solidFill>
              <a:round/>
            </a:ln>
            <a:effectLst/>
          </c:spPr>
          <c:marker>
            <c:symbol val="circle"/>
            <c:size val="3"/>
            <c:spPr>
              <a:solidFill>
                <a:schemeClr val="accent1">
                  <a:lumMod val="75000"/>
                </a:schemeClr>
              </a:solidFill>
              <a:ln w="9525">
                <a:solidFill>
                  <a:schemeClr val="accent1">
                    <a:lumMod val="75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Future FF'!$D$1:$W$1</c15:sqref>
                  </c15:fullRef>
                </c:ext>
              </c:extLst>
              <c:f>('DPS Future FF'!$D$1,'DPS Future FF'!$H$1,'DPS Future FF'!$L$1,'DPS Future FF'!$P$1,'DPS Future FF'!$T$1)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Future FF'!$D$62:$W$62</c15:sqref>
                  </c15:fullRef>
                </c:ext>
              </c:extLst>
              <c:f>('DPS Future FF'!$D$62,'DPS Future FF'!$H$62,'DPS Future FF'!$L$62,'DPS Future FF'!$P$62,'DPS Future FF'!$T$62)</c:f>
              <c:numCache>
                <c:formatCode>General</c:formatCode>
                <c:ptCount val="5"/>
                <c:pt idx="0">
                  <c:v>31.2</c:v>
                </c:pt>
                <c:pt idx="1">
                  <c:v>33.11</c:v>
                </c:pt>
                <c:pt idx="2">
                  <c:v>34.96</c:v>
                </c:pt>
                <c:pt idx="3">
                  <c:v>36.61</c:v>
                </c:pt>
                <c:pt idx="4">
                  <c:v>38.270000000000003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E-7BC3-4B89-9599-E594EE87667B}"/>
            </c:ext>
          </c:extLst>
        </c:ser>
        <c:ser>
          <c:idx val="60"/>
          <c:order val="61"/>
          <c:tx>
            <c:strRef>
              <c:f>'DPS Future FF'!$A$63</c:f>
              <c:strCache>
                <c:ptCount val="1"/>
              </c:strCache>
            </c:strRef>
          </c:tx>
          <c:spPr>
            <a:ln w="9525" cap="rnd">
              <a:solidFill>
                <a:schemeClr val="bg1">
                  <a:lumMod val="50000"/>
                  <a:alpha val="70000"/>
                </a:schemeClr>
              </a:solidFill>
              <a:round/>
            </a:ln>
            <a:effectLst/>
          </c:spPr>
          <c:marker>
            <c:symbol val="circle"/>
            <c:size val="2"/>
            <c:spPr>
              <a:solidFill>
                <a:schemeClr val="bg1">
                  <a:lumMod val="50000"/>
                </a:schemeClr>
              </a:solidFill>
              <a:ln w="9525">
                <a:solidFill>
                  <a:schemeClr val="bg1">
                    <a:lumMod val="5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Future FF'!$D$1:$W$1</c15:sqref>
                  </c15:fullRef>
                </c:ext>
              </c:extLst>
              <c:f>('DPS Future FF'!$D$1,'DPS Future FF'!$H$1,'DPS Future FF'!$L$1,'DPS Future FF'!$P$1,'DPS Future FF'!$T$1)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Future FF'!$D$63:$W$63</c15:sqref>
                  </c15:fullRef>
                </c:ext>
              </c:extLst>
              <c:f>('DPS Future FF'!$D$63,'DPS Future FF'!$H$63,'DPS Future FF'!$L$63,'DPS Future FF'!$P$63,'DPS Future FF'!$T$63)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F-7BC3-4B89-9599-E594EE87667B}"/>
            </c:ext>
          </c:extLst>
        </c:ser>
        <c:ser>
          <c:idx val="61"/>
          <c:order val="62"/>
          <c:tx>
            <c:strRef>
              <c:f>'DPS Future FF'!$A$64</c:f>
              <c:strCache>
                <c:ptCount val="1"/>
              </c:strCache>
            </c:strRef>
          </c:tx>
          <c:spPr>
            <a:ln w="12700" cap="rnd">
              <a:solidFill>
                <a:srgbClr val="FFC000">
                  <a:alpha val="70000"/>
                </a:srgbClr>
              </a:solidFill>
              <a:round/>
            </a:ln>
            <a:effectLst/>
          </c:spPr>
          <c:marker>
            <c:symbol val="circle"/>
            <c:size val="3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Future FF'!$D$1:$W$1</c15:sqref>
                  </c15:fullRef>
                </c:ext>
              </c:extLst>
              <c:f>('DPS Future FF'!$D$1,'DPS Future FF'!$H$1,'DPS Future FF'!$L$1,'DPS Future FF'!$P$1,'DPS Future FF'!$T$1)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Future FF'!$D$64:$W$64</c15:sqref>
                  </c15:fullRef>
                </c:ext>
              </c:extLst>
              <c:f>('DPS Future FF'!$D$64,'DPS Future FF'!$H$64,'DPS Future FF'!$L$64,'DPS Future FF'!$P$64,'DPS Future FF'!$T$64)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0-7BC3-4B89-9599-E594EE87667B}"/>
            </c:ext>
          </c:extLst>
        </c:ser>
        <c:ser>
          <c:idx val="62"/>
          <c:order val="63"/>
          <c:tx>
            <c:strRef>
              <c:f>'DPS Future FF'!$A$65</c:f>
              <c:strCache>
                <c:ptCount val="1"/>
              </c:strCache>
            </c:strRef>
          </c:tx>
          <c:spPr>
            <a:ln w="12700" cap="rnd">
              <a:solidFill>
                <a:schemeClr val="accent2">
                  <a:lumMod val="60000"/>
                  <a:lumOff val="40000"/>
                  <a:alpha val="70000"/>
                </a:schemeClr>
              </a:solidFill>
              <a:round/>
            </a:ln>
            <a:effectLst/>
          </c:spPr>
          <c:marker>
            <c:symbol val="circle"/>
            <c:size val="3"/>
            <c:spPr>
              <a:solidFill>
                <a:schemeClr val="accent2">
                  <a:lumMod val="60000"/>
                  <a:lumOff val="40000"/>
                </a:schemeClr>
              </a:solidFill>
              <a:ln w="9525">
                <a:solidFill>
                  <a:schemeClr val="accent2">
                    <a:lumMod val="60000"/>
                    <a:lumOff val="4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Future FF'!$D$1:$W$1</c15:sqref>
                  </c15:fullRef>
                </c:ext>
              </c:extLst>
              <c:f>('DPS Future FF'!$D$1,'DPS Future FF'!$H$1,'DPS Future FF'!$L$1,'DPS Future FF'!$P$1,'DPS Future FF'!$T$1)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Future FF'!$D$65:$W$65</c15:sqref>
                  </c15:fullRef>
                </c:ext>
              </c:extLst>
              <c:f>('DPS Future FF'!$D$65,'DPS Future FF'!$H$65,'DPS Future FF'!$L$65,'DPS Future FF'!$P$65,'DPS Future FF'!$T$65)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1-7BC3-4B89-9599-E594EE87667B}"/>
            </c:ext>
          </c:extLst>
        </c:ser>
        <c:ser>
          <c:idx val="63"/>
          <c:order val="64"/>
          <c:tx>
            <c:strRef>
              <c:f>'DPS Future FF'!$A$66</c:f>
              <c:strCache>
                <c:ptCount val="1"/>
              </c:strCache>
            </c:strRef>
          </c:tx>
          <c:spPr>
            <a:ln w="28575" cap="rnd">
              <a:solidFill>
                <a:srgbClr val="33CCCC">
                  <a:alpha val="70000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33CCCC"/>
              </a:solidFill>
              <a:ln w="9525">
                <a:solidFill>
                  <a:srgbClr val="33CCCC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Future FF'!$D$1:$W$1</c15:sqref>
                  </c15:fullRef>
                </c:ext>
              </c:extLst>
              <c:f>('DPS Future FF'!$D$1,'DPS Future FF'!$H$1,'DPS Future FF'!$L$1,'DPS Future FF'!$P$1,'DPS Future FF'!$T$1)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Future FF'!$D$66:$W$66</c15:sqref>
                  </c15:fullRef>
                </c:ext>
              </c:extLst>
              <c:f>('DPS Future FF'!$D$66,'DPS Future FF'!$H$66,'DPS Future FF'!$L$66,'DPS Future FF'!$P$66,'DPS Future FF'!$T$66)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2-7BC3-4B89-9599-E594EE87667B}"/>
            </c:ext>
          </c:extLst>
        </c:ser>
        <c:ser>
          <c:idx val="64"/>
          <c:order val="65"/>
          <c:tx>
            <c:strRef>
              <c:f>'DPS Future FF'!$A$67</c:f>
              <c:strCache>
                <c:ptCount val="1"/>
              </c:strCache>
            </c:strRef>
          </c:tx>
          <c:spPr>
            <a:ln w="12700" cap="rnd">
              <a:solidFill>
                <a:srgbClr val="FF0000">
                  <a:alpha val="70000"/>
                </a:srgbClr>
              </a:solidFill>
              <a:round/>
            </a:ln>
            <a:effectLst/>
          </c:spPr>
          <c:marker>
            <c:symbol val="circle"/>
            <c:size val="3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Future FF'!$D$1:$W$1</c15:sqref>
                  </c15:fullRef>
                </c:ext>
              </c:extLst>
              <c:f>('DPS Future FF'!$D$1,'DPS Future FF'!$H$1,'DPS Future FF'!$L$1,'DPS Future FF'!$P$1,'DPS Future FF'!$T$1)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Future FF'!$D$67:$W$67</c15:sqref>
                  </c15:fullRef>
                </c:ext>
              </c:extLst>
              <c:f>('DPS Future FF'!$D$67,'DPS Future FF'!$H$67,'DPS Future FF'!$L$67,'DPS Future FF'!$P$67,'DPS Future FF'!$T$67)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3-7BC3-4B89-9599-E594EE87667B}"/>
            </c:ext>
          </c:extLst>
        </c:ser>
        <c:ser>
          <c:idx val="65"/>
          <c:order val="66"/>
          <c:tx>
            <c:strRef>
              <c:f>'DPS Future FF'!$A$68</c:f>
              <c:strCache>
                <c:ptCount val="1"/>
              </c:strCache>
            </c:strRef>
          </c:tx>
          <c:spPr>
            <a:ln w="12700" cap="rnd">
              <a:solidFill>
                <a:schemeClr val="accent4">
                  <a:lumMod val="75000"/>
                  <a:alpha val="70000"/>
                </a:schemeClr>
              </a:solidFill>
              <a:round/>
            </a:ln>
            <a:effectLst/>
          </c:spPr>
          <c:marker>
            <c:symbol val="circle"/>
            <c:size val="3"/>
            <c:spPr>
              <a:solidFill>
                <a:schemeClr val="accent4">
                  <a:lumMod val="75000"/>
                </a:schemeClr>
              </a:solidFill>
              <a:ln w="9525">
                <a:solidFill>
                  <a:schemeClr val="accent4">
                    <a:lumMod val="75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Future FF'!$D$1:$W$1</c15:sqref>
                  </c15:fullRef>
                </c:ext>
              </c:extLst>
              <c:f>('DPS Future FF'!$D$1,'DPS Future FF'!$H$1,'DPS Future FF'!$L$1,'DPS Future FF'!$P$1,'DPS Future FF'!$T$1)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Future FF'!$D$68:$W$68</c15:sqref>
                  </c15:fullRef>
                </c:ext>
              </c:extLst>
              <c:f>('DPS Future FF'!$D$68,'DPS Future FF'!$H$68,'DPS Future FF'!$L$68,'DPS Future FF'!$P$68,'DPS Future FF'!$T$68)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4-7BC3-4B89-9599-E594EE87667B}"/>
            </c:ext>
          </c:extLst>
        </c:ser>
        <c:ser>
          <c:idx val="66"/>
          <c:order val="67"/>
          <c:tx>
            <c:strRef>
              <c:f>'DPS Future FF'!$A$69</c:f>
              <c:strCache>
                <c:ptCount val="1"/>
              </c:strCache>
            </c:strRef>
          </c:tx>
          <c:spPr>
            <a:ln w="28575" cap="rnd">
              <a:solidFill>
                <a:srgbClr val="D60093">
                  <a:alpha val="70000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D60093"/>
              </a:solidFill>
              <a:ln w="9525">
                <a:solidFill>
                  <a:srgbClr val="D60093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Future FF'!$D$1:$W$1</c15:sqref>
                  </c15:fullRef>
                </c:ext>
              </c:extLst>
              <c:f>('DPS Future FF'!$D$1,'DPS Future FF'!$H$1,'DPS Future FF'!$L$1,'DPS Future FF'!$P$1,'DPS Future FF'!$T$1)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Future FF'!$D$69:$W$69</c15:sqref>
                  </c15:fullRef>
                </c:ext>
              </c:extLst>
              <c:f>('DPS Future FF'!$D$69,'DPS Future FF'!$H$69,'DPS Future FF'!$L$69,'DPS Future FF'!$P$69,'DPS Future FF'!$T$69)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5-7BC3-4B89-9599-E594EE87667B}"/>
            </c:ext>
          </c:extLst>
        </c:ser>
        <c:ser>
          <c:idx val="67"/>
          <c:order val="68"/>
          <c:tx>
            <c:strRef>
              <c:f>'DPS Future FF'!$A$70</c:f>
              <c:strCache>
                <c:ptCount val="1"/>
              </c:strCache>
            </c:strRef>
          </c:tx>
          <c:spPr>
            <a:ln w="12700" cap="rnd">
              <a:solidFill>
                <a:schemeClr val="tx1">
                  <a:alpha val="70000"/>
                </a:schemeClr>
              </a:solidFill>
              <a:round/>
            </a:ln>
            <a:effectLst/>
          </c:spPr>
          <c:marker>
            <c:symbol val="circle"/>
            <c:size val="3"/>
            <c:spPr>
              <a:solidFill>
                <a:schemeClr val="tx1"/>
              </a:solidFill>
              <a:ln w="9525">
                <a:solidFill>
                  <a:schemeClr val="tx1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Future FF'!$D$1:$W$1</c15:sqref>
                  </c15:fullRef>
                </c:ext>
              </c:extLst>
              <c:f>('DPS Future FF'!$D$1,'DPS Future FF'!$H$1,'DPS Future FF'!$L$1,'DPS Future FF'!$P$1,'DPS Future FF'!$T$1)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Future FF'!$D$70:$W$70</c15:sqref>
                  </c15:fullRef>
                </c:ext>
              </c:extLst>
              <c:f>('DPS Future FF'!$D$70,'DPS Future FF'!$H$70,'DPS Future FF'!$L$70,'DPS Future FF'!$P$70,'DPS Future FF'!$T$70)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6-7BC3-4B89-9599-E594EE87667B}"/>
            </c:ext>
          </c:extLst>
        </c:ser>
        <c:ser>
          <c:idx val="68"/>
          <c:order val="69"/>
          <c:tx>
            <c:strRef>
              <c:f>'DPS Future FF'!$A$71</c:f>
              <c:strCache>
                <c:ptCount val="1"/>
                <c:pt idx="0">
                  <c:v>Primal Groudon</c:v>
                </c:pt>
              </c:strCache>
            </c:strRef>
          </c:tx>
          <c:spPr>
            <a:ln w="57150" cap="rnd">
              <a:solidFill>
                <a:srgbClr val="FF0000">
                  <a:alpha val="70000"/>
                </a:srgbClr>
              </a:solidFill>
              <a:prstDash val="lgDash"/>
              <a:round/>
            </a:ln>
            <a:effectLst/>
          </c:spPr>
          <c:marker>
            <c:symbol val="circle"/>
            <c:size val="8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Future FF'!$D$1:$W$1</c15:sqref>
                  </c15:fullRef>
                </c:ext>
              </c:extLst>
              <c:f>('DPS Future FF'!$D$1,'DPS Future FF'!$H$1,'DPS Future FF'!$L$1,'DPS Future FF'!$P$1,'DPS Future FF'!$T$1)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Future FF'!$D$71:$W$71</c15:sqref>
                  </c15:fullRef>
                </c:ext>
              </c:extLst>
              <c:f>('DPS Future FF'!$D$71,'DPS Future FF'!$H$71,'DPS Future FF'!$L$71,'DPS Future FF'!$P$71,'DPS Future FF'!$T$71)</c:f>
              <c:numCache>
                <c:formatCode>General</c:formatCode>
                <c:ptCount val="5"/>
                <c:pt idx="0">
                  <c:v>48.13</c:v>
                </c:pt>
                <c:pt idx="1">
                  <c:v>51.14</c:v>
                </c:pt>
                <c:pt idx="2">
                  <c:v>54.08</c:v>
                </c:pt>
                <c:pt idx="3">
                  <c:v>56.68</c:v>
                </c:pt>
                <c:pt idx="4">
                  <c:v>59.32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7-7BC3-4B89-9599-E594EE87667B}"/>
            </c:ext>
          </c:extLst>
        </c:ser>
        <c:ser>
          <c:idx val="69"/>
          <c:order val="70"/>
          <c:tx>
            <c:strRef>
              <c:f>'DPS Future FF'!$A$72</c:f>
              <c:strCache>
                <c:ptCount val="1"/>
                <c:pt idx="0">
                  <c:v>Primal Groudon</c:v>
                </c:pt>
              </c:strCache>
            </c:strRef>
          </c:tx>
          <c:spPr>
            <a:ln w="57150" cap="rnd">
              <a:solidFill>
                <a:srgbClr val="FF0000">
                  <a:alpha val="70000"/>
                </a:srgbClr>
              </a:solidFill>
              <a:prstDash val="lgDash"/>
              <a:round/>
            </a:ln>
            <a:effectLst/>
          </c:spPr>
          <c:marker>
            <c:symbol val="circle"/>
            <c:size val="8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Future FF'!$D$1:$W$1</c15:sqref>
                  </c15:fullRef>
                </c:ext>
              </c:extLst>
              <c:f>('DPS Future FF'!$D$1,'DPS Future FF'!$H$1,'DPS Future FF'!$L$1,'DPS Future FF'!$P$1,'DPS Future FF'!$T$1)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Future FF'!$D$72:$W$72</c15:sqref>
                  </c15:fullRef>
                </c:ext>
              </c:extLst>
              <c:f>('DPS Future FF'!$D$72,'DPS Future FF'!$H$72,'DPS Future FF'!$L$72,'DPS Future FF'!$P$72,'DPS Future FF'!$T$72)</c:f>
              <c:numCache>
                <c:formatCode>General</c:formatCode>
                <c:ptCount val="5"/>
                <c:pt idx="0">
                  <c:v>44.4</c:v>
                </c:pt>
                <c:pt idx="1">
                  <c:v>47.16</c:v>
                </c:pt>
                <c:pt idx="2">
                  <c:v>49.87</c:v>
                </c:pt>
                <c:pt idx="3">
                  <c:v>52.26</c:v>
                </c:pt>
                <c:pt idx="4">
                  <c:v>54.68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8-7BC3-4B89-9599-E594EE87667B}"/>
            </c:ext>
          </c:extLst>
        </c:ser>
        <c:ser>
          <c:idx val="70"/>
          <c:order val="71"/>
          <c:tx>
            <c:strRef>
              <c:f>'DPS Future FF'!$A$73</c:f>
              <c:strCache>
                <c:ptCount val="1"/>
                <c:pt idx="0">
                  <c:v>Shadow Blacephalon</c:v>
                </c:pt>
              </c:strCache>
            </c:strRef>
          </c:tx>
          <c:spPr>
            <a:ln w="57150" cap="rnd">
              <a:solidFill>
                <a:srgbClr val="00B0F0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8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Future FF'!$D$1:$W$1</c15:sqref>
                  </c15:fullRef>
                </c:ext>
              </c:extLst>
              <c:f>('DPS Future FF'!$D$1,'DPS Future FF'!$H$1,'DPS Future FF'!$L$1,'DPS Future FF'!$P$1,'DPS Future FF'!$T$1)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Future FF'!$D$73:$W$73</c15:sqref>
                  </c15:fullRef>
                </c:ext>
              </c:extLst>
              <c:f>('DPS Future FF'!$D$73,'DPS Future FF'!$H$73,'DPS Future FF'!$L$73,'DPS Future FF'!$P$73,'DPS Future FF'!$T$73)</c:f>
              <c:numCache>
                <c:formatCode>General</c:formatCode>
                <c:ptCount val="5"/>
                <c:pt idx="0">
                  <c:v>40.369999999999997</c:v>
                </c:pt>
                <c:pt idx="1">
                  <c:v>43.12</c:v>
                </c:pt>
                <c:pt idx="2">
                  <c:v>45.8</c:v>
                </c:pt>
                <c:pt idx="3">
                  <c:v>48.17</c:v>
                </c:pt>
                <c:pt idx="4">
                  <c:v>50.57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9-7BC3-4B89-9599-E594EE87667B}"/>
            </c:ext>
          </c:extLst>
        </c:ser>
        <c:ser>
          <c:idx val="71"/>
          <c:order val="72"/>
          <c:tx>
            <c:strRef>
              <c:f>'DPS Future FF'!$A$74</c:f>
              <c:strCache>
                <c:ptCount val="1"/>
                <c:pt idx="0">
                  <c:v>Shadow Darmanitan</c:v>
                </c:pt>
              </c:strCache>
            </c:strRef>
          </c:tx>
          <c:spPr>
            <a:ln w="57150" cap="rnd">
              <a:solidFill>
                <a:srgbClr val="C00000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8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Future FF'!$D$1:$W$1</c15:sqref>
                  </c15:fullRef>
                </c:ext>
              </c:extLst>
              <c:f>('DPS Future FF'!$D$1,'DPS Future FF'!$H$1,'DPS Future FF'!$L$1,'DPS Future FF'!$P$1,'DPS Future FF'!$T$1)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Future FF'!$D$74:$W$74</c15:sqref>
                  </c15:fullRef>
                </c:ext>
              </c:extLst>
              <c:f>('DPS Future FF'!$D$74,'DPS Future FF'!$H$74,'DPS Future FF'!$L$74,'DPS Future FF'!$P$74,'DPS Future FF'!$T$74)</c:f>
              <c:numCache>
                <c:formatCode>General</c:formatCode>
                <c:ptCount val="5"/>
                <c:pt idx="0">
                  <c:v>39.35</c:v>
                </c:pt>
                <c:pt idx="1">
                  <c:v>41.86</c:v>
                </c:pt>
                <c:pt idx="2">
                  <c:v>44.3</c:v>
                </c:pt>
                <c:pt idx="3">
                  <c:v>46.46</c:v>
                </c:pt>
                <c:pt idx="4">
                  <c:v>48.64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A-7BC3-4B89-9599-E594EE87667B}"/>
            </c:ext>
          </c:extLst>
        </c:ser>
        <c:ser>
          <c:idx val="72"/>
          <c:order val="73"/>
          <c:tx>
            <c:strRef>
              <c:f>'DPS Future FF'!$A$75</c:f>
              <c:strCache>
                <c:ptCount val="1"/>
              </c:strCache>
            </c:strRef>
          </c:tx>
          <c:spPr>
            <a:ln w="76200" cap="rnd">
              <a:solidFill>
                <a:srgbClr val="2F5597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10"/>
            <c:spPr>
              <a:solidFill>
                <a:srgbClr val="2F5597"/>
              </a:solidFill>
              <a:ln w="9525">
                <a:solidFill>
                  <a:srgbClr val="2F5597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Future FF'!$D$1:$W$1</c15:sqref>
                  </c15:fullRef>
                </c:ext>
              </c:extLst>
              <c:f>('DPS Future FF'!$D$1,'DPS Future FF'!$H$1,'DPS Future FF'!$L$1,'DPS Future FF'!$P$1,'DPS Future FF'!$T$1)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Future FF'!$D$75:$W$75</c15:sqref>
                  </c15:fullRef>
                </c:ext>
              </c:extLst>
              <c:f>('DPS Future FF'!$D$75,'DPS Future FF'!$H$75,'DPS Future FF'!$L$75,'DPS Future FF'!$P$75,'DPS Future FF'!$T$75)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B-7BC3-4B89-9599-E594EE87667B}"/>
            </c:ext>
          </c:extLst>
        </c:ser>
        <c:ser>
          <c:idx val="73"/>
          <c:order val="74"/>
          <c:tx>
            <c:strRef>
              <c:f>'DPS Future FF'!$A$76</c:f>
              <c:strCache>
                <c:ptCount val="1"/>
              </c:strCache>
            </c:strRef>
          </c:tx>
          <c:spPr>
            <a:ln w="76200" cap="rnd">
              <a:solidFill>
                <a:srgbClr val="FF9933">
                  <a:alpha val="70000"/>
                </a:srgbClr>
              </a:solidFill>
              <a:round/>
            </a:ln>
            <a:effectLst/>
          </c:spPr>
          <c:marker>
            <c:symbol val="circle"/>
            <c:size val="10"/>
            <c:spPr>
              <a:solidFill>
                <a:srgbClr val="FF9933"/>
              </a:solidFill>
              <a:ln w="9525">
                <a:solidFill>
                  <a:srgbClr val="FF9933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Future FF'!$D$1:$W$1</c15:sqref>
                  </c15:fullRef>
                </c:ext>
              </c:extLst>
              <c:f>('DPS Future FF'!$D$1,'DPS Future FF'!$H$1,'DPS Future FF'!$L$1,'DPS Future FF'!$P$1,'DPS Future FF'!$T$1)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Future FF'!$D$76:$W$76</c15:sqref>
                  </c15:fullRef>
                </c:ext>
              </c:extLst>
              <c:f>('DPS Future FF'!$D$76,'DPS Future FF'!$H$76,'DPS Future FF'!$L$76,'DPS Future FF'!$P$76,'DPS Future FF'!$T$76)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C-7BC3-4B89-9599-E594EE87667B}"/>
            </c:ext>
          </c:extLst>
        </c:ser>
        <c:ser>
          <c:idx val="74"/>
          <c:order val="75"/>
          <c:tx>
            <c:strRef>
              <c:f>'DPS Future FF'!$A$77</c:f>
              <c:strCache>
                <c:ptCount val="1"/>
              </c:strCache>
            </c:strRef>
          </c:tx>
          <c:spPr>
            <a:ln w="28575" cap="rnd">
              <a:solidFill>
                <a:schemeClr val="tx1">
                  <a:alpha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1"/>
              </a:solidFill>
              <a:ln w="9525">
                <a:solidFill>
                  <a:schemeClr val="tx1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Future FF'!$D$1:$W$1</c15:sqref>
                  </c15:fullRef>
                </c:ext>
              </c:extLst>
              <c:f>('DPS Future FF'!$D$1,'DPS Future FF'!$H$1,'DPS Future FF'!$L$1,'DPS Future FF'!$P$1,'DPS Future FF'!$T$1)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Future FF'!$D$77:$W$77</c15:sqref>
                  </c15:fullRef>
                </c:ext>
              </c:extLst>
              <c:f>('DPS Future FF'!$D$77,'DPS Future FF'!$H$77,'DPS Future FF'!$L$77,'DPS Future FF'!$P$77,'DPS Future FF'!$T$77)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D-7BC3-4B89-9599-E594EE87667B}"/>
            </c:ext>
          </c:extLst>
        </c:ser>
        <c:ser>
          <c:idx val="75"/>
          <c:order val="76"/>
          <c:tx>
            <c:strRef>
              <c:f>'DPS Future FF'!$A$78</c:f>
              <c:strCache>
                <c:ptCount val="1"/>
                <c:pt idx="0">
                  <c:v>Reshiram</c:v>
                </c:pt>
              </c:strCache>
            </c:strRef>
          </c:tx>
          <c:spPr>
            <a:ln w="76200" cap="rnd">
              <a:solidFill>
                <a:schemeClr val="accent1">
                  <a:alpha val="70000"/>
                </a:schemeClr>
              </a:solidFill>
              <a:round/>
            </a:ln>
            <a:effectLst/>
          </c:spPr>
          <c:marker>
            <c:symbol val="circle"/>
            <c:size val="10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Future FF'!$D$1:$W$1</c15:sqref>
                  </c15:fullRef>
                </c:ext>
              </c:extLst>
              <c:f>('DPS Future FF'!$D$1,'DPS Future FF'!$H$1,'DPS Future FF'!$L$1,'DPS Future FF'!$P$1,'DPS Future FF'!$T$1)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Future FF'!$D$78:$W$78</c15:sqref>
                  </c15:fullRef>
                </c:ext>
              </c:extLst>
              <c:f>('DPS Future FF'!$D$78,'DPS Future FF'!$H$78,'DPS Future FF'!$L$78,'DPS Future FF'!$P$78,'DPS Future FF'!$T$78)</c:f>
              <c:numCache>
                <c:formatCode>General</c:formatCode>
                <c:ptCount val="5"/>
                <c:pt idx="0">
                  <c:v>41.65</c:v>
                </c:pt>
                <c:pt idx="1">
                  <c:v>44.26</c:v>
                </c:pt>
                <c:pt idx="2">
                  <c:v>46.8</c:v>
                </c:pt>
                <c:pt idx="3">
                  <c:v>49.05</c:v>
                </c:pt>
                <c:pt idx="4">
                  <c:v>51.33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E-7BC3-4B89-9599-E594EE87667B}"/>
            </c:ext>
          </c:extLst>
        </c:ser>
        <c:ser>
          <c:idx val="76"/>
          <c:order val="77"/>
          <c:tx>
            <c:strRef>
              <c:f>'DPS Future FF'!$A$79</c:f>
              <c:strCache>
                <c:ptCount val="1"/>
                <c:pt idx="0">
                  <c:v>Shadow Reshiram</c:v>
                </c:pt>
              </c:strCache>
            </c:strRef>
          </c:tx>
          <c:spPr>
            <a:ln w="76200" cap="rnd">
              <a:solidFill>
                <a:schemeClr val="accent1"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10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Future FF'!$D$1:$W$1</c15:sqref>
                  </c15:fullRef>
                </c:ext>
              </c:extLst>
              <c:f>('DPS Future FF'!$D$1,'DPS Future FF'!$H$1,'DPS Future FF'!$L$1,'DPS Future FF'!$P$1,'DPS Future FF'!$T$1)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Future FF'!$D$79:$W$79</c15:sqref>
                  </c15:fullRef>
                </c:ext>
              </c:extLst>
              <c:f>('DPS Future FF'!$D$79,'DPS Future FF'!$H$79,'DPS Future FF'!$L$79,'DPS Future FF'!$P$79,'DPS Future FF'!$T$79)</c:f>
              <c:numCache>
                <c:formatCode>General</c:formatCode>
                <c:ptCount val="5"/>
                <c:pt idx="0">
                  <c:v>47.74</c:v>
                </c:pt>
                <c:pt idx="1">
                  <c:v>50.76</c:v>
                </c:pt>
                <c:pt idx="2">
                  <c:v>53.7</c:v>
                </c:pt>
                <c:pt idx="3">
                  <c:v>56.3</c:v>
                </c:pt>
                <c:pt idx="4">
                  <c:v>58.93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F-7BC3-4B89-9599-E594EE87667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990692928"/>
        <c:axId val="990694592"/>
        <c:extLst/>
      </c:lineChart>
      <c:catAx>
        <c:axId val="990692928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/>
                  <a:t>Attacker</a:t>
                </a:r>
                <a:r>
                  <a:rPr lang="en-US" sz="1400" baseline="0"/>
                  <a:t> l</a:t>
                </a:r>
                <a:r>
                  <a:rPr lang="en-US" sz="1400"/>
                  <a:t>evel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90694592"/>
        <c:crosses val="autoZero"/>
        <c:auto val="1"/>
        <c:lblAlgn val="ctr"/>
        <c:lblOffset val="100"/>
        <c:noMultiLvlLbl val="0"/>
      </c:catAx>
      <c:valAx>
        <c:axId val="990694592"/>
        <c:scaling>
          <c:orientation val="minMax"/>
          <c:max val="58"/>
          <c:min val="31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/>
                  <a:t>ER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90692928"/>
        <c:crosses val="autoZero"/>
        <c:crossBetween val="between"/>
      </c:valAx>
      <c:spPr>
        <a:solidFill>
          <a:srgbClr val="FF9933">
            <a:alpha val="5000"/>
          </a:srgbClr>
        </a:solidFill>
        <a:ln>
          <a:noFill/>
        </a:ln>
        <a:effectLst/>
      </c:spPr>
    </c:plotArea>
    <c:plotVisOnly val="1"/>
    <c:dispBlanksAs val="span"/>
    <c:showDLblsOverMax val="0"/>
    <c:extLst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600" b="1">
                <a:solidFill>
                  <a:srgbClr val="FF9933"/>
                </a:solidFill>
              </a:rPr>
              <a:t>Fire</a:t>
            </a:r>
            <a:r>
              <a:rPr lang="en-US" sz="1600"/>
              <a:t> attackers</a:t>
            </a:r>
            <a:r>
              <a:rPr lang="en-US" sz="1600" baseline="0"/>
              <a:t>, </a:t>
            </a:r>
            <a:r>
              <a:rPr lang="en-US" altLang="zh-CN" sz="1600" b="1" baseline="0">
                <a:solidFill>
                  <a:srgbClr val="FF9933"/>
                </a:solidFill>
              </a:rPr>
              <a:t>D</a:t>
            </a:r>
            <a:r>
              <a:rPr lang="en-US" sz="1600" b="1" baseline="0">
                <a:solidFill>
                  <a:srgbClr val="FF9933"/>
                </a:solidFill>
              </a:rPr>
              <a:t>amage Per Second (DPS)</a:t>
            </a:r>
            <a:endParaRPr lang="en-US" sz="1600" b="0">
              <a:solidFill>
                <a:sysClr val="windowText" lastClr="000000"/>
              </a:solidFill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7.6307990071317666E-2"/>
          <c:y val="6.3023269849691282E-2"/>
          <c:w val="0.88511079538919901"/>
          <c:h val="0.88456399453410195"/>
        </c:manualLayout>
      </c:layout>
      <c:lineChart>
        <c:grouping val="standard"/>
        <c:varyColors val="0"/>
        <c:ser>
          <c:idx val="90"/>
          <c:order val="0"/>
          <c:tx>
            <c:strRef>
              <c:f>'DPS Future FF'!$A$2</c:f>
              <c:strCache>
                <c:ptCount val="1"/>
              </c:strCache>
            </c:strRef>
          </c:tx>
          <c:spPr>
            <a:ln w="28575" cap="rnd">
              <a:solidFill>
                <a:schemeClr val="accent2">
                  <a:lumMod val="75000"/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75000"/>
                </a:schemeClr>
              </a:solidFill>
              <a:ln w="9525">
                <a:solidFill>
                  <a:schemeClr val="accent2">
                    <a:lumMod val="75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Future FF'!$D$1:$W$1</c15:sqref>
                  </c15:fullRef>
                </c:ext>
              </c:extLst>
              <c:f>('DPS Future FF'!$E$1,'DPS Future FF'!$I$1,'DPS Future FF'!$M$1,'DPS Future FF'!$Q$1,'DPS Future FF'!$U$1)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Future FF'!$D$2:$W$2</c15:sqref>
                  </c15:fullRef>
                </c:ext>
              </c:extLst>
              <c:f>('DPS Future FF'!$E$2,'DPS Future FF'!$I$2,'DPS Future FF'!$M$2,'DPS Future FF'!$Q$2,'DPS Future FF'!$U$2)</c:f>
              <c:numCache>
                <c:formatCode>General</c:formatCode>
                <c:ptCount val="5"/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0-7BC3-4B89-9599-E594EE87667B}"/>
            </c:ext>
          </c:extLst>
        </c:ser>
        <c:ser>
          <c:idx val="38"/>
          <c:order val="39"/>
          <c:tx>
            <c:strRef>
              <c:f>'DPS Future FF'!$A$41</c:f>
              <c:strCache>
                <c:ptCount val="1"/>
              </c:strCache>
            </c:strRef>
          </c:tx>
          <c:spPr>
            <a:ln w="28575" cap="rnd">
              <a:solidFill>
                <a:schemeClr val="bg1">
                  <a:lumMod val="50000"/>
                  <a:alpha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bg1">
                  <a:lumMod val="50000"/>
                </a:schemeClr>
              </a:solidFill>
              <a:ln w="9525">
                <a:solidFill>
                  <a:schemeClr val="bg1">
                    <a:lumMod val="5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Future FF'!$D$1:$W$1</c15:sqref>
                  </c15:fullRef>
                </c:ext>
              </c:extLst>
              <c:f>('DPS Future FF'!$E$1,'DPS Future FF'!$I$1,'DPS Future FF'!$M$1,'DPS Future FF'!$Q$1,'DPS Future FF'!$U$1)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Future FF'!$D$41:$W$41</c15:sqref>
                  </c15:fullRef>
                </c:ext>
              </c:extLst>
              <c:f>('DPS Future FF'!$E$41,'DPS Future FF'!$I$41,'DPS Future FF'!$M$41,'DPS Future FF'!$Q$41,'DPS Future FF'!$U$41)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BC3-4B89-9599-E594EE87667B}"/>
            </c:ext>
          </c:extLst>
        </c:ser>
        <c:ser>
          <c:idx val="39"/>
          <c:order val="40"/>
          <c:tx>
            <c:strRef>
              <c:f>'DPS Future FF'!$A$42</c:f>
              <c:strCache>
                <c:ptCount val="1"/>
              </c:strCache>
            </c:strRef>
          </c:tx>
          <c:spPr>
            <a:ln w="57150" cap="rnd">
              <a:solidFill>
                <a:schemeClr val="accent5">
                  <a:alpha val="70000"/>
                </a:schemeClr>
              </a:solidFill>
              <a:prstDash val="solid"/>
              <a:round/>
            </a:ln>
            <a:effectLst/>
          </c:spPr>
          <c:marker>
            <c:symbol val="circle"/>
            <c:size val="10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Future FF'!$D$1:$W$1</c15:sqref>
                  </c15:fullRef>
                </c:ext>
              </c:extLst>
              <c:f>('DPS Future FF'!$E$1,'DPS Future FF'!$I$1,'DPS Future FF'!$M$1,'DPS Future FF'!$Q$1,'DPS Future FF'!$U$1)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Future FF'!$D$42:$W$42</c15:sqref>
                  </c15:fullRef>
                </c:ext>
              </c:extLst>
              <c:f>('DPS Future FF'!$E$42,'DPS Future FF'!$I$42,'DPS Future FF'!$M$42,'DPS Future FF'!$Q$42,'DPS Future FF'!$U$42)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7BC3-4B89-9599-E594EE87667B}"/>
            </c:ext>
          </c:extLst>
        </c:ser>
        <c:ser>
          <c:idx val="40"/>
          <c:order val="41"/>
          <c:tx>
            <c:strRef>
              <c:f>'DPS Future FF'!$A$43</c:f>
              <c:strCache>
                <c:ptCount val="1"/>
                <c:pt idx="0">
                  <c:v>Chandelure</c:v>
                </c:pt>
              </c:strCache>
            </c:strRef>
          </c:tx>
          <c:spPr>
            <a:ln w="28575" cap="rnd" cmpd="sng">
              <a:solidFill>
                <a:srgbClr val="3333FF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3333FF"/>
              </a:solidFill>
              <a:ln w="9525">
                <a:solidFill>
                  <a:srgbClr val="3333FF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Future FF'!$D$1:$W$1</c15:sqref>
                  </c15:fullRef>
                </c:ext>
              </c:extLst>
              <c:f>('DPS Future FF'!$E$1,'DPS Future FF'!$I$1,'DPS Future FF'!$M$1,'DPS Future FF'!$Q$1,'DPS Future FF'!$U$1)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Future FF'!$D$43:$W$43</c15:sqref>
                  </c15:fullRef>
                </c:ext>
              </c:extLst>
              <c:f>('DPS Future FF'!$E$43,'DPS Future FF'!$I$43,'DPS Future FF'!$M$43,'DPS Future FF'!$Q$43,'DPS Future FF'!$U$43)</c:f>
              <c:numCache>
                <c:formatCode>General</c:formatCode>
                <c:ptCount val="5"/>
                <c:pt idx="0">
                  <c:v>15.772</c:v>
                </c:pt>
                <c:pt idx="1">
                  <c:v>16.465</c:v>
                </c:pt>
                <c:pt idx="2">
                  <c:v>17.129000000000001</c:v>
                </c:pt>
                <c:pt idx="3">
                  <c:v>17.702000000000002</c:v>
                </c:pt>
                <c:pt idx="4">
                  <c:v>18.274000000000001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7BC3-4B89-9599-E594EE87667B}"/>
            </c:ext>
          </c:extLst>
        </c:ser>
        <c:ser>
          <c:idx val="41"/>
          <c:order val="42"/>
          <c:tx>
            <c:strRef>
              <c:f>'DPS Future FF'!$A$44</c:f>
              <c:strCache>
                <c:ptCount val="1"/>
                <c:pt idx="0">
                  <c:v>Blacephalon</c:v>
                </c:pt>
              </c:strCache>
            </c:strRef>
          </c:tx>
          <c:spPr>
            <a:ln w="57150" cap="rnd">
              <a:solidFill>
                <a:srgbClr val="00B0F0">
                  <a:alpha val="70000"/>
                </a:srgbClr>
              </a:solidFill>
              <a:round/>
            </a:ln>
            <a:effectLst/>
          </c:spPr>
          <c:marker>
            <c:symbol val="circle"/>
            <c:size val="8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Future FF'!$D$1:$W$1</c15:sqref>
                  </c15:fullRef>
                </c:ext>
              </c:extLst>
              <c:f>('DPS Future FF'!$E$1,'DPS Future FF'!$I$1,'DPS Future FF'!$M$1,'DPS Future FF'!$Q$1,'DPS Future FF'!$U$1)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Future FF'!$D$44:$W$44</c15:sqref>
                  </c15:fullRef>
                </c:ext>
              </c:extLst>
              <c:f>('DPS Future FF'!$E$44,'DPS Future FF'!$I$44,'DPS Future FF'!$M$44,'DPS Future FF'!$Q$44,'DPS Future FF'!$U$44)</c:f>
              <c:numCache>
                <c:formatCode>General</c:formatCode>
                <c:ptCount val="5"/>
                <c:pt idx="0">
                  <c:v>16.576000000000001</c:v>
                </c:pt>
                <c:pt idx="1">
                  <c:v>17.318999999999999</c:v>
                </c:pt>
                <c:pt idx="2">
                  <c:v>18.029</c:v>
                </c:pt>
                <c:pt idx="3">
                  <c:v>18.643999999999998</c:v>
                </c:pt>
                <c:pt idx="4">
                  <c:v>19.256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7BC3-4B89-9599-E594EE87667B}"/>
            </c:ext>
          </c:extLst>
        </c:ser>
        <c:ser>
          <c:idx val="42"/>
          <c:order val="43"/>
          <c:tx>
            <c:strRef>
              <c:f>'DPS Future FF'!$A$45</c:f>
              <c:strCache>
                <c:ptCount val="1"/>
                <c:pt idx="0">
                  <c:v>Moltres</c:v>
                </c:pt>
              </c:strCache>
            </c:strRef>
          </c:tx>
          <c:spPr>
            <a:ln w="28575" cap="rnd">
              <a:solidFill>
                <a:srgbClr val="FFC000">
                  <a:alpha val="70000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Future FF'!$D$1:$W$1</c15:sqref>
                  </c15:fullRef>
                </c:ext>
              </c:extLst>
              <c:f>('DPS Future FF'!$E$1,'DPS Future FF'!$I$1,'DPS Future FF'!$M$1,'DPS Future FF'!$Q$1,'DPS Future FF'!$U$1)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Future FF'!$D$45:$W$45</c15:sqref>
                  </c15:fullRef>
                </c:ext>
              </c:extLst>
              <c:f>('DPS Future FF'!$E$45,'DPS Future FF'!$I$45,'DPS Future FF'!$M$45,'DPS Future FF'!$Q$45,'DPS Future FF'!$U$45)</c:f>
              <c:numCache>
                <c:formatCode>General</c:formatCode>
                <c:ptCount val="5"/>
                <c:pt idx="0">
                  <c:v>15.035</c:v>
                </c:pt>
                <c:pt idx="1">
                  <c:v>15.667999999999999</c:v>
                </c:pt>
                <c:pt idx="2">
                  <c:v>16.273</c:v>
                </c:pt>
                <c:pt idx="3">
                  <c:v>16.797999999999998</c:v>
                </c:pt>
                <c:pt idx="4">
                  <c:v>17.321000000000002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7BC3-4B89-9599-E594EE87667B}"/>
            </c:ext>
          </c:extLst>
        </c:ser>
        <c:ser>
          <c:idx val="0"/>
          <c:order val="1"/>
          <c:tx>
            <c:strRef>
              <c:f>'DPS Future FF'!$A$3</c:f>
              <c:strCache>
                <c:ptCount val="1"/>
              </c:strCache>
            </c:strRef>
          </c:tx>
          <c:spPr>
            <a:ln w="28575" cap="rnd">
              <a:solidFill>
                <a:srgbClr val="00B0F0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Future FF'!$D$1:$W$1</c15:sqref>
                  </c15:fullRef>
                </c:ext>
              </c:extLst>
              <c:f>('DPS Future FF'!$E$1,'DPS Future FF'!$I$1,'DPS Future FF'!$M$1,'DPS Future FF'!$Q$1,'DPS Future FF'!$U$1)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Future FF'!$D$3:$W$3</c15:sqref>
                  </c15:fullRef>
                </c:ext>
              </c:extLst>
              <c:f>('DPS Future FF'!$E$3,'DPS Future FF'!$I$3,'DPS Future FF'!$M$3,'DPS Future FF'!$Q$3,'DPS Future FF'!$U$3)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7BC3-4B89-9599-E594EE87667B}"/>
            </c:ext>
          </c:extLst>
        </c:ser>
        <c:ser>
          <c:idx val="1"/>
          <c:order val="2"/>
          <c:tx>
            <c:strRef>
              <c:f>'DPS Future FF'!$A$4</c:f>
              <c:strCache>
                <c:ptCount val="1"/>
                <c:pt idx="0">
                  <c:v>Mega Charizard Y</c:v>
                </c:pt>
              </c:strCache>
            </c:strRef>
          </c:tx>
          <c:spPr>
            <a:ln w="28575" cap="rnd">
              <a:solidFill>
                <a:srgbClr val="FFC000">
                  <a:alpha val="70000"/>
                </a:srgbClr>
              </a:solidFill>
              <a:prstDash val="lgDash"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Future FF'!$D$1:$W$1</c15:sqref>
                  </c15:fullRef>
                </c:ext>
              </c:extLst>
              <c:f>('DPS Future FF'!$E$1,'DPS Future FF'!$I$1,'DPS Future FF'!$M$1,'DPS Future FF'!$Q$1,'DPS Future FF'!$U$1)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Future FF'!$D$4:$W$4</c15:sqref>
                  </c15:fullRef>
                </c:ext>
              </c:extLst>
              <c:f>('DPS Future FF'!$E$4,'DPS Future FF'!$I$4,'DPS Future FF'!$M$4,'DPS Future FF'!$Q$4,'DPS Future FF'!$U$4)</c:f>
              <c:numCache>
                <c:formatCode>General</c:formatCode>
                <c:ptCount val="5"/>
                <c:pt idx="0">
                  <c:v>20.315999999999999</c:v>
                </c:pt>
                <c:pt idx="1">
                  <c:v>21.114999999999998</c:v>
                </c:pt>
                <c:pt idx="2">
                  <c:v>21.882000000000001</c:v>
                </c:pt>
                <c:pt idx="3">
                  <c:v>22.547000000000001</c:v>
                </c:pt>
                <c:pt idx="4">
                  <c:v>23.210999999999999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7BC3-4B89-9599-E594EE87667B}"/>
            </c:ext>
          </c:extLst>
        </c:ser>
        <c:ser>
          <c:idx val="2"/>
          <c:order val="3"/>
          <c:tx>
            <c:strRef>
              <c:f>'DPS Future FF'!$A$5</c:f>
              <c:strCache>
                <c:ptCount val="1"/>
                <c:pt idx="0">
                  <c:v>Mega Blaziken</c:v>
                </c:pt>
              </c:strCache>
            </c:strRef>
          </c:tx>
          <c:spPr>
            <a:ln w="28575" cap="rnd">
              <a:solidFill>
                <a:srgbClr val="FF0000">
                  <a:alpha val="70000"/>
                </a:srgbClr>
              </a:solidFill>
              <a:prstDash val="lgDash"/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Future FF'!$D$1:$W$1</c15:sqref>
                  </c15:fullRef>
                </c:ext>
              </c:extLst>
              <c:f>('DPS Future FF'!$E$1,'DPS Future FF'!$I$1,'DPS Future FF'!$M$1,'DPS Future FF'!$Q$1,'DPS Future FF'!$U$1)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Future FF'!$D$5:$W$5</c15:sqref>
                  </c15:fullRef>
                </c:ext>
              </c:extLst>
              <c:f>('DPS Future FF'!$E$5,'DPS Future FF'!$I$5,'DPS Future FF'!$M$5,'DPS Future FF'!$Q$5,'DPS Future FF'!$U$5)</c:f>
              <c:numCache>
                <c:formatCode>General</c:formatCode>
                <c:ptCount val="5"/>
                <c:pt idx="0">
                  <c:v>21.24</c:v>
                </c:pt>
                <c:pt idx="1">
                  <c:v>22.071000000000002</c:v>
                </c:pt>
                <c:pt idx="2">
                  <c:v>22.867000000000001</c:v>
                </c:pt>
                <c:pt idx="3">
                  <c:v>23.558</c:v>
                </c:pt>
                <c:pt idx="4">
                  <c:v>24.247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7BC3-4B89-9599-E594EE87667B}"/>
            </c:ext>
          </c:extLst>
        </c:ser>
        <c:ser>
          <c:idx val="3"/>
          <c:order val="4"/>
          <c:tx>
            <c:strRef>
              <c:f>'DPS Future FF'!$A$6</c:f>
              <c:strCache>
                <c:ptCount val="1"/>
              </c:strCache>
            </c:strRef>
          </c:tx>
          <c:spPr>
            <a:ln w="28575" cap="rnd">
              <a:solidFill>
                <a:schemeClr val="accent1">
                  <a:alpha val="70000"/>
                </a:scheme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Future FF'!$D$1:$W$1</c15:sqref>
                  </c15:fullRef>
                </c:ext>
              </c:extLst>
              <c:f>('DPS Future FF'!$E$1,'DPS Future FF'!$I$1,'DPS Future FF'!$M$1,'DPS Future FF'!$Q$1,'DPS Future FF'!$U$1)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Future FF'!$D$6:$W$6</c15:sqref>
                  </c15:fullRef>
                </c:ext>
              </c:extLst>
              <c:f>('DPS Future FF'!$E$6,'DPS Future FF'!$I$6,'DPS Future FF'!$M$6,'DPS Future FF'!$Q$6,'DPS Future FF'!$U$6)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7BC3-4B89-9599-E594EE87667B}"/>
            </c:ext>
          </c:extLst>
        </c:ser>
        <c:ser>
          <c:idx val="4"/>
          <c:order val="5"/>
          <c:tx>
            <c:strRef>
              <c:f>'DPS Future FF'!$A$7</c:f>
              <c:strCache>
                <c:ptCount val="1"/>
                <c:pt idx="0">
                  <c:v>Shadow Reshiram</c:v>
                </c:pt>
              </c:strCache>
            </c:strRef>
          </c:tx>
          <c:spPr>
            <a:ln w="57150" cap="rnd">
              <a:solidFill>
                <a:schemeClr val="accent1"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8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Future FF'!$D$1:$W$1</c15:sqref>
                  </c15:fullRef>
                </c:ext>
              </c:extLst>
              <c:f>('DPS Future FF'!$E$1,'DPS Future FF'!$I$1,'DPS Future FF'!$M$1,'DPS Future FF'!$Q$1,'DPS Future FF'!$U$1)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Future FF'!$D$7:$W$7</c15:sqref>
                  </c15:fullRef>
                </c:ext>
              </c:extLst>
              <c:f>('DPS Future FF'!$E$7,'DPS Future FF'!$I$7,'DPS Future FF'!$M$7,'DPS Future FF'!$Q$7,'DPS Future FF'!$U$7)</c:f>
              <c:numCache>
                <c:formatCode>General</c:formatCode>
                <c:ptCount val="5"/>
                <c:pt idx="0">
                  <c:v>20.026</c:v>
                </c:pt>
                <c:pt idx="1">
                  <c:v>20.87</c:v>
                </c:pt>
                <c:pt idx="2">
                  <c:v>21.678000000000001</c:v>
                </c:pt>
                <c:pt idx="3">
                  <c:v>22.378</c:v>
                </c:pt>
                <c:pt idx="4">
                  <c:v>23.074999999999999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A-7BC3-4B89-9599-E594EE87667B}"/>
            </c:ext>
          </c:extLst>
        </c:ser>
        <c:ser>
          <c:idx val="5"/>
          <c:order val="6"/>
          <c:tx>
            <c:strRef>
              <c:f>'DPS Future FF'!$A$8</c:f>
              <c:strCache>
                <c:ptCount val="1"/>
              </c:strCache>
            </c:strRef>
          </c:tx>
          <c:spPr>
            <a:ln w="28575" cap="rnd">
              <a:solidFill>
                <a:srgbClr val="99CC00">
                  <a:alpha val="69804"/>
                </a:srgb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99CC00"/>
              </a:solidFill>
              <a:ln w="9525">
                <a:solidFill>
                  <a:srgbClr val="99CC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Future FF'!$D$1:$W$1</c15:sqref>
                  </c15:fullRef>
                </c:ext>
              </c:extLst>
              <c:f>('DPS Future FF'!$E$1,'DPS Future FF'!$I$1,'DPS Future FF'!$M$1,'DPS Future FF'!$Q$1,'DPS Future FF'!$U$1)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Future FF'!$D$8:$W$8</c15:sqref>
                  </c15:fullRef>
                </c:ext>
              </c:extLst>
              <c:f>('DPS Future FF'!$E$8,'DPS Future FF'!$I$8,'DPS Future FF'!$M$8,'DPS Future FF'!$Q$8,'DPS Future FF'!$U$8)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B-7BC3-4B89-9599-E594EE87667B}"/>
            </c:ext>
          </c:extLst>
        </c:ser>
        <c:ser>
          <c:idx val="6"/>
          <c:order val="7"/>
          <c:tx>
            <c:strRef>
              <c:f>'DPS Future FF'!$A$9</c:f>
              <c:strCache>
                <c:ptCount val="1"/>
                <c:pt idx="0">
                  <c:v>Shadow Entei</c:v>
                </c:pt>
              </c:strCache>
            </c:strRef>
          </c:tx>
          <c:spPr>
            <a:ln w="57150" cap="rnd">
              <a:solidFill>
                <a:schemeClr val="accent2">
                  <a:lumMod val="75000"/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8"/>
            <c:spPr>
              <a:solidFill>
                <a:schemeClr val="accent2">
                  <a:lumMod val="75000"/>
                </a:schemeClr>
              </a:solidFill>
              <a:ln w="9525">
                <a:solidFill>
                  <a:schemeClr val="accent2">
                    <a:lumMod val="75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Future FF'!$D$1:$W$1</c15:sqref>
                  </c15:fullRef>
                </c:ext>
              </c:extLst>
              <c:f>('DPS Future FF'!$E$1,'DPS Future FF'!$I$1,'DPS Future FF'!$M$1,'DPS Future FF'!$Q$1,'DPS Future FF'!$U$1)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Future FF'!$D$9:$W$9</c15:sqref>
                  </c15:fullRef>
                </c:ext>
              </c:extLst>
              <c:f>('DPS Future FF'!$E$9,'DPS Future FF'!$I$9,'DPS Future FF'!$M$9,'DPS Future FF'!$Q$9,'DPS Future FF'!$U$9)</c:f>
              <c:numCache>
                <c:formatCode>General</c:formatCode>
                <c:ptCount val="5"/>
                <c:pt idx="0">
                  <c:v>19.329999999999998</c:v>
                </c:pt>
                <c:pt idx="1">
                  <c:v>20.059000000000001</c:v>
                </c:pt>
                <c:pt idx="2">
                  <c:v>20.757999999999999</c:v>
                </c:pt>
                <c:pt idx="3">
                  <c:v>21.364999999999998</c:v>
                </c:pt>
                <c:pt idx="4">
                  <c:v>21.971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C-7BC3-4B89-9599-E594EE87667B}"/>
            </c:ext>
          </c:extLst>
        </c:ser>
        <c:ser>
          <c:idx val="7"/>
          <c:order val="8"/>
          <c:tx>
            <c:strRef>
              <c:f>'DPS Future FF'!$A$10</c:f>
              <c:strCache>
                <c:ptCount val="1"/>
              </c:strCache>
            </c:strRef>
          </c:tx>
          <c:spPr>
            <a:ln w="57150" cap="rnd" cmpd="tri">
              <a:solidFill>
                <a:srgbClr val="3333FF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8"/>
            <c:spPr>
              <a:solidFill>
                <a:srgbClr val="3333FF"/>
              </a:solidFill>
              <a:ln w="9525">
                <a:solidFill>
                  <a:srgbClr val="3333FF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Future FF'!$D$1:$W$1</c15:sqref>
                  </c15:fullRef>
                </c:ext>
              </c:extLst>
              <c:f>('DPS Future FF'!$E$1,'DPS Future FF'!$I$1,'DPS Future FF'!$M$1,'DPS Future FF'!$Q$1,'DPS Future FF'!$U$1)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Future FF'!$D$10:$W$10</c15:sqref>
                  </c15:fullRef>
                </c:ext>
              </c:extLst>
              <c:f>('DPS Future FF'!$E$10,'DPS Future FF'!$I$10,'DPS Future FF'!$M$10,'DPS Future FF'!$Q$10,'DPS Future FF'!$U$10)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D-7BC3-4B89-9599-E594EE87667B}"/>
            </c:ext>
          </c:extLst>
        </c:ser>
        <c:ser>
          <c:idx val="8"/>
          <c:order val="9"/>
          <c:tx>
            <c:strRef>
              <c:f>'DPS Future FF'!$A$11</c:f>
              <c:strCache>
                <c:ptCount val="1"/>
              </c:strCache>
            </c:strRef>
          </c:tx>
          <c:spPr>
            <a:ln w="28575" cap="rnd">
              <a:solidFill>
                <a:schemeClr val="bg1">
                  <a:lumMod val="50000"/>
                  <a:alpha val="70000"/>
                </a:scheme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chemeClr val="bg1">
                  <a:lumMod val="50000"/>
                </a:schemeClr>
              </a:solidFill>
              <a:ln w="9525">
                <a:solidFill>
                  <a:schemeClr val="bg1">
                    <a:lumMod val="5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Future FF'!$D$1:$W$1</c15:sqref>
                  </c15:fullRef>
                </c:ext>
              </c:extLst>
              <c:f>('DPS Future FF'!$E$1,'DPS Future FF'!$I$1,'DPS Future FF'!$M$1,'DPS Future FF'!$Q$1,'DPS Future FF'!$U$1)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Future FF'!$D$11:$W$11</c15:sqref>
                  </c15:fullRef>
                </c:ext>
              </c:extLst>
              <c:f>('DPS Future FF'!$E$11,'DPS Future FF'!$I$11,'DPS Future FF'!$M$11,'DPS Future FF'!$Q$11,'DPS Future FF'!$U$11)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E-7BC3-4B89-9599-E594EE87667B}"/>
            </c:ext>
          </c:extLst>
        </c:ser>
        <c:ser>
          <c:idx val="9"/>
          <c:order val="10"/>
          <c:tx>
            <c:strRef>
              <c:f>'DPS Future FF'!$A$12</c:f>
              <c:strCache>
                <c:ptCount val="1"/>
                <c:pt idx="0">
                  <c:v>Galarian Darmanitan (Zen Mode)</c:v>
                </c:pt>
              </c:strCache>
            </c:strRef>
          </c:tx>
          <c:spPr>
            <a:ln w="57150" cap="rnd">
              <a:solidFill>
                <a:srgbClr val="33CCCC">
                  <a:alpha val="69804"/>
                </a:srgbClr>
              </a:solidFill>
              <a:prstDash val="solid"/>
              <a:round/>
            </a:ln>
            <a:effectLst/>
          </c:spPr>
          <c:marker>
            <c:symbol val="circle"/>
            <c:size val="8"/>
            <c:spPr>
              <a:solidFill>
                <a:srgbClr val="33CCCC"/>
              </a:solidFill>
              <a:ln w="9525">
                <a:solidFill>
                  <a:srgbClr val="33CCCC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Future FF'!$D$1:$W$1</c15:sqref>
                  </c15:fullRef>
                </c:ext>
              </c:extLst>
              <c:f>('DPS Future FF'!$E$1,'DPS Future FF'!$I$1,'DPS Future FF'!$M$1,'DPS Future FF'!$Q$1,'DPS Future FF'!$U$1)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Future FF'!$D$12:$W$12</c15:sqref>
                  </c15:fullRef>
                </c:ext>
              </c:extLst>
              <c:f>('DPS Future FF'!$E$12,'DPS Future FF'!$I$12,'DPS Future FF'!$M$12,'DPS Future FF'!$Q$12,'DPS Future FF'!$U$12)</c:f>
              <c:numCache>
                <c:formatCode>General</c:formatCode>
                <c:ptCount val="5"/>
                <c:pt idx="0">
                  <c:v>19.797999999999998</c:v>
                </c:pt>
                <c:pt idx="1">
                  <c:v>20.63</c:v>
                </c:pt>
                <c:pt idx="2">
                  <c:v>21.425000000000001</c:v>
                </c:pt>
                <c:pt idx="3">
                  <c:v>22.114000000000001</c:v>
                </c:pt>
                <c:pt idx="4">
                  <c:v>22.8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F-7BC3-4B89-9599-E594EE87667B}"/>
            </c:ext>
          </c:extLst>
        </c:ser>
        <c:ser>
          <c:idx val="10"/>
          <c:order val="11"/>
          <c:tx>
            <c:strRef>
              <c:f>'DPS Future FF'!$A$13</c:f>
              <c:strCache>
                <c:ptCount val="1"/>
              </c:strCache>
            </c:strRef>
          </c:tx>
          <c:spPr>
            <a:ln w="28575" cap="rnd">
              <a:solidFill>
                <a:schemeClr val="accent1">
                  <a:alpha val="70000"/>
                </a:scheme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Future FF'!$D$1:$W$1</c15:sqref>
                  </c15:fullRef>
                </c:ext>
              </c:extLst>
              <c:f>('DPS Future FF'!$E$1,'DPS Future FF'!$I$1,'DPS Future FF'!$M$1,'DPS Future FF'!$Q$1,'DPS Future FF'!$U$1)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Future FF'!$D$13:$W$13</c15:sqref>
                  </c15:fullRef>
                </c:ext>
              </c:extLst>
              <c:f>('DPS Future FF'!$E$13,'DPS Future FF'!$I$13,'DPS Future FF'!$M$13,'DPS Future FF'!$Q$13,'DPS Future FF'!$U$13)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0-7BC3-4B89-9599-E594EE87667B}"/>
            </c:ext>
          </c:extLst>
        </c:ser>
        <c:ser>
          <c:idx val="11"/>
          <c:order val="12"/>
          <c:tx>
            <c:strRef>
              <c:f>'DPS Future FF'!$A$14</c:f>
              <c:strCache>
                <c:ptCount val="1"/>
                <c:pt idx="0">
                  <c:v>Blacephalon</c:v>
                </c:pt>
              </c:strCache>
            </c:strRef>
          </c:tx>
          <c:spPr>
            <a:ln w="57150" cap="rnd">
              <a:solidFill>
                <a:srgbClr val="00B0F0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8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Future FF'!$D$1:$W$1</c15:sqref>
                  </c15:fullRef>
                </c:ext>
              </c:extLst>
              <c:f>('DPS Future FF'!$E$1,'DPS Future FF'!$I$1,'DPS Future FF'!$M$1,'DPS Future FF'!$Q$1,'DPS Future FF'!$U$1)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Future FF'!$D$14:$W$14</c15:sqref>
                  </c15:fullRef>
                </c:ext>
              </c:extLst>
              <c:f>('DPS Future FF'!$E$14,'DPS Future FF'!$I$14,'DPS Future FF'!$M$14,'DPS Future FF'!$Q$14,'DPS Future FF'!$U$14)</c:f>
              <c:numCache>
                <c:formatCode>General</c:formatCode>
                <c:ptCount val="5"/>
                <c:pt idx="0">
                  <c:v>20.227</c:v>
                </c:pt>
                <c:pt idx="1">
                  <c:v>21.042000000000002</c:v>
                </c:pt>
                <c:pt idx="2">
                  <c:v>21.823</c:v>
                </c:pt>
                <c:pt idx="3">
                  <c:v>22.498000000000001</c:v>
                </c:pt>
                <c:pt idx="4">
                  <c:v>23.172000000000001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1-7BC3-4B89-9599-E594EE87667B}"/>
            </c:ext>
          </c:extLst>
        </c:ser>
        <c:ser>
          <c:idx val="12"/>
          <c:order val="13"/>
          <c:tx>
            <c:strRef>
              <c:f>'DPS Future FF'!$A$15</c:f>
              <c:strCache>
                <c:ptCount val="1"/>
              </c:strCache>
            </c:strRef>
          </c:tx>
          <c:spPr>
            <a:ln w="28575" cap="rnd">
              <a:solidFill>
                <a:schemeClr val="accent2">
                  <a:lumMod val="75000"/>
                  <a:alpha val="70000"/>
                </a:scheme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75000"/>
                </a:schemeClr>
              </a:solidFill>
              <a:ln w="9525">
                <a:solidFill>
                  <a:schemeClr val="accent2">
                    <a:lumMod val="75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Future FF'!$D$1:$W$1</c15:sqref>
                  </c15:fullRef>
                </c:ext>
              </c:extLst>
              <c:f>('DPS Future FF'!$E$1,'DPS Future FF'!$I$1,'DPS Future FF'!$M$1,'DPS Future FF'!$Q$1,'DPS Future FF'!$U$1)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Future FF'!$D$15:$W$15</c15:sqref>
                  </c15:fullRef>
                </c:ext>
              </c:extLst>
              <c:f>('DPS Future FF'!$E$15,'DPS Future FF'!$I$15,'DPS Future FF'!$M$15,'DPS Future FF'!$Q$15,'DPS Future FF'!$U$15)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2-7BC3-4B89-9599-E594EE87667B}"/>
            </c:ext>
          </c:extLst>
        </c:ser>
        <c:ser>
          <c:idx val="13"/>
          <c:order val="14"/>
          <c:tx>
            <c:strRef>
              <c:f>'DPS Future FF'!$A$16</c:f>
              <c:strCache>
                <c:ptCount val="1"/>
                <c:pt idx="0">
                  <c:v>Shadow Chandelure</c:v>
                </c:pt>
              </c:strCache>
            </c:strRef>
          </c:tx>
          <c:spPr>
            <a:ln w="57150" cap="rnd">
              <a:solidFill>
                <a:srgbClr val="3333FF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8"/>
            <c:spPr>
              <a:solidFill>
                <a:srgbClr val="3333FF"/>
              </a:solidFill>
              <a:ln w="9525">
                <a:solidFill>
                  <a:srgbClr val="3333FF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Future FF'!$D$1:$W$1</c15:sqref>
                  </c15:fullRef>
                </c:ext>
              </c:extLst>
              <c:f>('DPS Future FF'!$E$1,'DPS Future FF'!$I$1,'DPS Future FF'!$M$1,'DPS Future FF'!$Q$1,'DPS Future FF'!$U$1)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Future FF'!$D$16:$W$16</c15:sqref>
                  </c15:fullRef>
                </c:ext>
              </c:extLst>
              <c:f>('DPS Future FF'!$E$16,'DPS Future FF'!$I$16,'DPS Future FF'!$M$16,'DPS Future FF'!$Q$16,'DPS Future FF'!$U$16)</c:f>
              <c:numCache>
                <c:formatCode>General</c:formatCode>
                <c:ptCount val="5"/>
                <c:pt idx="0">
                  <c:v>18.832000000000001</c:v>
                </c:pt>
                <c:pt idx="1">
                  <c:v>19.678000000000001</c:v>
                </c:pt>
                <c:pt idx="2">
                  <c:v>20.486000000000001</c:v>
                </c:pt>
                <c:pt idx="3">
                  <c:v>21.184999999999999</c:v>
                </c:pt>
                <c:pt idx="4">
                  <c:v>21.88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3-7BC3-4B89-9599-E594EE87667B}"/>
            </c:ext>
          </c:extLst>
        </c:ser>
        <c:ser>
          <c:idx val="14"/>
          <c:order val="15"/>
          <c:tx>
            <c:strRef>
              <c:f>'DPS Future FF'!$A$17</c:f>
              <c:strCache>
                <c:ptCount val="1"/>
                <c:pt idx="0">
                  <c:v>Shadow Moltres</c:v>
                </c:pt>
              </c:strCache>
            </c:strRef>
          </c:tx>
          <c:spPr>
            <a:ln w="28575" cap="rnd">
              <a:solidFill>
                <a:srgbClr val="FFC000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Future FF'!$D$1:$W$1</c15:sqref>
                  </c15:fullRef>
                </c:ext>
              </c:extLst>
              <c:f>('DPS Future FF'!$E$1,'DPS Future FF'!$I$1,'DPS Future FF'!$M$1,'DPS Future FF'!$Q$1,'DPS Future FF'!$U$1)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Future FF'!$D$17:$W$17</c15:sqref>
                  </c15:fullRef>
                </c:ext>
              </c:extLst>
              <c:f>('DPS Future FF'!$E$17,'DPS Future FF'!$I$17,'DPS Future FF'!$M$17,'DPS Future FF'!$Q$17,'DPS Future FF'!$U$17)</c:f>
              <c:numCache>
                <c:formatCode>General</c:formatCode>
                <c:ptCount val="5"/>
                <c:pt idx="0">
                  <c:v>18.027000000000001</c:v>
                </c:pt>
                <c:pt idx="1">
                  <c:v>18.795999999999999</c:v>
                </c:pt>
                <c:pt idx="2">
                  <c:v>19.532</c:v>
                </c:pt>
                <c:pt idx="3">
                  <c:v>20.170000000000002</c:v>
                </c:pt>
                <c:pt idx="4">
                  <c:v>20.803999999999998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4-7BC3-4B89-9599-E594EE87667B}"/>
            </c:ext>
          </c:extLst>
        </c:ser>
        <c:ser>
          <c:idx val="15"/>
          <c:order val="16"/>
          <c:tx>
            <c:strRef>
              <c:f>'DPS Future FF'!$A$18</c:f>
              <c:strCache>
                <c:ptCount val="1"/>
                <c:pt idx="0">
                  <c:v>Shadow Ho-Oh</c:v>
                </c:pt>
              </c:strCache>
            </c:strRef>
          </c:tx>
          <c:spPr>
            <a:ln w="12700" cap="rnd">
              <a:solidFill>
                <a:srgbClr val="FF0000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3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Future FF'!$D$1:$W$1</c15:sqref>
                  </c15:fullRef>
                </c:ext>
              </c:extLst>
              <c:f>('DPS Future FF'!$E$1,'DPS Future FF'!$I$1,'DPS Future FF'!$M$1,'DPS Future FF'!$Q$1,'DPS Future FF'!$U$1)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Future FF'!$D$18:$W$18</c15:sqref>
                  </c15:fullRef>
                </c:ext>
              </c:extLst>
              <c:f>('DPS Future FF'!$E$18,'DPS Future FF'!$I$18,'DPS Future FF'!$M$18,'DPS Future FF'!$Q$18,'DPS Future FF'!$U$18)</c:f>
              <c:numCache>
                <c:formatCode>General</c:formatCode>
                <c:ptCount val="5"/>
                <c:pt idx="0">
                  <c:v>16.731000000000002</c:v>
                </c:pt>
                <c:pt idx="1">
                  <c:v>17.440999999999999</c:v>
                </c:pt>
                <c:pt idx="2">
                  <c:v>18.12</c:v>
                </c:pt>
                <c:pt idx="3">
                  <c:v>18.709</c:v>
                </c:pt>
                <c:pt idx="4">
                  <c:v>19.295999999999999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5-7BC3-4B89-9599-E594EE87667B}"/>
            </c:ext>
          </c:extLst>
        </c:ser>
        <c:ser>
          <c:idx val="16"/>
          <c:order val="17"/>
          <c:tx>
            <c:strRef>
              <c:f>'DPS Future FF'!$A$19</c:f>
              <c:strCache>
                <c:ptCount val="1"/>
              </c:strCache>
            </c:strRef>
          </c:tx>
          <c:spPr>
            <a:ln w="76200" cap="rnd">
              <a:solidFill>
                <a:schemeClr val="bg1">
                  <a:lumMod val="50000"/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10"/>
            <c:spPr>
              <a:solidFill>
                <a:schemeClr val="bg1">
                  <a:lumMod val="50000"/>
                </a:schemeClr>
              </a:solidFill>
              <a:ln w="9525">
                <a:solidFill>
                  <a:schemeClr val="bg1">
                    <a:lumMod val="5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Future FF'!$D$1:$W$1</c15:sqref>
                  </c15:fullRef>
                </c:ext>
              </c:extLst>
              <c:f>('DPS Future FF'!$E$1,'DPS Future FF'!$I$1,'DPS Future FF'!$M$1,'DPS Future FF'!$Q$1,'DPS Future FF'!$U$1)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Future FF'!$D$19:$W$19</c15:sqref>
                  </c15:fullRef>
                </c:ext>
              </c:extLst>
              <c:f>('DPS Future FF'!$E$19,'DPS Future FF'!$I$19,'DPS Future FF'!$M$19,'DPS Future FF'!$Q$19,'DPS Future FF'!$U$19)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6-7BC3-4B89-9599-E594EE87667B}"/>
            </c:ext>
          </c:extLst>
        </c:ser>
        <c:ser>
          <c:idx val="17"/>
          <c:order val="18"/>
          <c:tx>
            <c:strRef>
              <c:f>'DPS Future FF'!$A$20</c:f>
              <c:strCache>
                <c:ptCount val="1"/>
                <c:pt idx="0">
                  <c:v>Shadow Entei</c:v>
                </c:pt>
              </c:strCache>
            </c:strRef>
          </c:tx>
          <c:spPr>
            <a:ln w="28575" cap="rnd">
              <a:solidFill>
                <a:schemeClr val="accent2">
                  <a:lumMod val="75000"/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75000"/>
                </a:schemeClr>
              </a:solidFill>
              <a:ln w="9525">
                <a:solidFill>
                  <a:schemeClr val="accent2">
                    <a:lumMod val="75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Future FF'!$D$1:$W$1</c15:sqref>
                  </c15:fullRef>
                </c:ext>
              </c:extLst>
              <c:f>('DPS Future FF'!$E$1,'DPS Future FF'!$I$1,'DPS Future FF'!$M$1,'DPS Future FF'!$Q$1,'DPS Future FF'!$U$1)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Future FF'!$D$20:$W$20</c15:sqref>
                  </c15:fullRef>
                </c:ext>
              </c:extLst>
              <c:f>('DPS Future FF'!$E$20,'DPS Future FF'!$I$20,'DPS Future FF'!$M$20,'DPS Future FF'!$Q$20,'DPS Future FF'!$U$20)</c:f>
              <c:numCache>
                <c:formatCode>General</c:formatCode>
                <c:ptCount val="5"/>
                <c:pt idx="0">
                  <c:v>17.651</c:v>
                </c:pt>
                <c:pt idx="1">
                  <c:v>18.379000000000001</c:v>
                </c:pt>
                <c:pt idx="2">
                  <c:v>19.076000000000001</c:v>
                </c:pt>
                <c:pt idx="3">
                  <c:v>19.681000000000001</c:v>
                </c:pt>
                <c:pt idx="4">
                  <c:v>20.283000000000001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7-7BC3-4B89-9599-E594EE87667B}"/>
            </c:ext>
          </c:extLst>
        </c:ser>
        <c:ser>
          <c:idx val="18"/>
          <c:order val="19"/>
          <c:tx>
            <c:strRef>
              <c:f>'DPS Future FF'!$A$21</c:f>
              <c:strCache>
                <c:ptCount val="1"/>
              </c:strCache>
            </c:strRef>
          </c:tx>
          <c:spPr>
            <a:ln w="9525" cap="rnd">
              <a:solidFill>
                <a:schemeClr val="tx1">
                  <a:alpha val="70000"/>
                </a:schemeClr>
              </a:solidFill>
              <a:prstDash val="lgDash"/>
              <a:round/>
            </a:ln>
            <a:effectLst/>
          </c:spPr>
          <c:marker>
            <c:symbol val="circle"/>
            <c:size val="2"/>
            <c:spPr>
              <a:solidFill>
                <a:schemeClr val="tx1"/>
              </a:solidFill>
              <a:ln w="9525">
                <a:solidFill>
                  <a:schemeClr val="tx1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Future FF'!$D$1:$W$1</c15:sqref>
                  </c15:fullRef>
                </c:ext>
              </c:extLst>
              <c:f>('DPS Future FF'!$E$1,'DPS Future FF'!$I$1,'DPS Future FF'!$M$1,'DPS Future FF'!$Q$1,'DPS Future FF'!$U$1)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Future FF'!$D$21:$W$21</c15:sqref>
                  </c15:fullRef>
                </c:ext>
              </c:extLst>
              <c:f>('DPS Future FF'!$E$21,'DPS Future FF'!$I$21,'DPS Future FF'!$M$21,'DPS Future FF'!$Q$21,'DPS Future FF'!$U$21)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8-7BC3-4B89-9599-E594EE87667B}"/>
            </c:ext>
          </c:extLst>
        </c:ser>
        <c:ser>
          <c:idx val="19"/>
          <c:order val="20"/>
          <c:tx>
            <c:strRef>
              <c:f>'DPS Future FF'!$A$22</c:f>
              <c:strCache>
                <c:ptCount val="1"/>
              </c:strCache>
            </c:strRef>
          </c:tx>
          <c:spPr>
            <a:ln w="76200" cap="rnd">
              <a:solidFill>
                <a:srgbClr val="F17FE3">
                  <a:alpha val="69804"/>
                </a:srgbClr>
              </a:solidFill>
              <a:prstDash val="lgDash"/>
              <a:round/>
            </a:ln>
            <a:effectLst/>
          </c:spPr>
          <c:marker>
            <c:symbol val="circle"/>
            <c:size val="10"/>
            <c:spPr>
              <a:solidFill>
                <a:srgbClr val="F17FE3"/>
              </a:solidFill>
              <a:ln w="9525">
                <a:solidFill>
                  <a:srgbClr val="F17FE3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Future FF'!$D$1:$W$1</c15:sqref>
                  </c15:fullRef>
                </c:ext>
              </c:extLst>
              <c:f>('DPS Future FF'!$E$1,'DPS Future FF'!$I$1,'DPS Future FF'!$M$1,'DPS Future FF'!$Q$1,'DPS Future FF'!$U$1)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Future FF'!$D$22:$W$22</c15:sqref>
                  </c15:fullRef>
                </c:ext>
              </c:extLst>
              <c:f>('DPS Future FF'!$E$22,'DPS Future FF'!$I$22,'DPS Future FF'!$M$22,'DPS Future FF'!$Q$22,'DPS Future FF'!$U$22)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9-7BC3-4B89-9599-E594EE87667B}"/>
            </c:ext>
          </c:extLst>
        </c:ser>
        <c:ser>
          <c:idx val="20"/>
          <c:order val="21"/>
          <c:tx>
            <c:strRef>
              <c:f>'DPS Future FF'!$A$23</c:f>
              <c:strCache>
                <c:ptCount val="1"/>
              </c:strCache>
            </c:strRef>
          </c:tx>
          <c:spPr>
            <a:ln w="28575" cap="rnd">
              <a:solidFill>
                <a:schemeClr val="accent2">
                  <a:alpha val="70000"/>
                </a:schemeClr>
              </a:solidFill>
              <a:prstDash val="lgDash"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Future FF'!$D$1:$W$1</c15:sqref>
                  </c15:fullRef>
                </c:ext>
              </c:extLst>
              <c:f>('DPS Future FF'!$E$1,'DPS Future FF'!$I$1,'DPS Future FF'!$M$1,'DPS Future FF'!$Q$1,'DPS Future FF'!$U$1)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Future FF'!$D$23:$W$23</c15:sqref>
                  </c15:fullRef>
                </c:ext>
              </c:extLst>
              <c:f>('DPS Future FF'!$E$23,'DPS Future FF'!$I$23,'DPS Future FF'!$M$23,'DPS Future FF'!$Q$23,'DPS Future FF'!$U$23)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A-7BC3-4B89-9599-E594EE87667B}"/>
            </c:ext>
          </c:extLst>
        </c:ser>
        <c:ser>
          <c:idx val="21"/>
          <c:order val="22"/>
          <c:tx>
            <c:strRef>
              <c:f>'DPS Future FF'!$A$24</c:f>
              <c:strCache>
                <c:ptCount val="1"/>
              </c:strCache>
            </c:strRef>
          </c:tx>
          <c:spPr>
            <a:ln w="57150" cap="rnd">
              <a:solidFill>
                <a:schemeClr val="accent1">
                  <a:alpha val="70000"/>
                </a:schemeClr>
              </a:solidFill>
              <a:prstDash val="solid"/>
              <a:round/>
            </a:ln>
            <a:effectLst/>
          </c:spPr>
          <c:marker>
            <c:symbol val="circle"/>
            <c:size val="8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Future FF'!$D$1:$W$1</c15:sqref>
                  </c15:fullRef>
                </c:ext>
              </c:extLst>
              <c:f>('DPS Future FF'!$E$1,'DPS Future FF'!$I$1,'DPS Future FF'!$M$1,'DPS Future FF'!$Q$1,'DPS Future FF'!$U$1)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Future FF'!$D$24:$W$24</c15:sqref>
                  </c15:fullRef>
                </c:ext>
              </c:extLst>
              <c:f>('DPS Future FF'!$E$24,'DPS Future FF'!$I$24,'DPS Future FF'!$M$24,'DPS Future FF'!$Q$24,'DPS Future FF'!$U$24)</c:f>
              <c:numCache>
                <c:formatCode>General</c:formatCode>
                <c:ptCount val="5"/>
              </c:numCache>
            </c:numRef>
          </c:val>
          <c:smooth val="0"/>
          <c:extLst>
            <c:ext xmlns:c15="http://schemas.microsoft.com/office/drawing/2012/chart" uri="{02D57815-91ED-43cb-92C2-25804820EDAC}">
              <c15:categoryFilterExceptions>
                <c15:categoryFilterException>
                  <c15:sqref>'DPS Future FF'!$H$24</c15:sqref>
                  <c15:spPr xmlns:c15="http://schemas.microsoft.com/office/drawing/2012/chart">
                    <a:ln w="57150" cap="rnd">
                      <a:solidFill>
                        <a:schemeClr val="accent1">
                          <a:alpha val="70000"/>
                        </a:schemeClr>
                      </a:solidFill>
                      <a:prstDash val="solid"/>
                      <a:round/>
                    </a:ln>
                    <a:effectLst/>
                  </c15:spPr>
                  <c15:bubble3D val="0"/>
                  <c15:marker>
                    <c:symbol val="circle"/>
                    <c:size val="8"/>
                    <c:spPr>
                      <a:solidFill>
                        <a:schemeClr val="accent4">
                          <a:lumMod val="80000"/>
                        </a:schemeClr>
                      </a:solidFill>
                      <a:ln w="9525">
                        <a:solidFill>
                          <a:schemeClr val="accent4">
                            <a:lumMod val="80000"/>
                          </a:schemeClr>
                        </a:solidFill>
                      </a:ln>
                      <a:effectLst/>
                    </c:spPr>
                  </c15:marker>
                </c15:categoryFilterException>
              </c15:categoryFilterExceptions>
            </c:ext>
            <c:ext xmlns:c16="http://schemas.microsoft.com/office/drawing/2014/chart" uri="{C3380CC4-5D6E-409C-BE32-E72D297353CC}">
              <c16:uniqueId val="{0000001D-7BC3-4B89-9599-E594EE87667B}"/>
            </c:ext>
          </c:extLst>
        </c:ser>
        <c:ser>
          <c:idx val="22"/>
          <c:order val="23"/>
          <c:tx>
            <c:strRef>
              <c:f>'DPS Future FF'!$A$25</c:f>
              <c:strCache>
                <c:ptCount val="1"/>
              </c:strCache>
            </c:strRef>
          </c:tx>
          <c:spPr>
            <a:ln w="28575" cap="rnd">
              <a:solidFill>
                <a:srgbClr val="99CC00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99CC00"/>
              </a:solidFill>
              <a:ln w="9525">
                <a:solidFill>
                  <a:srgbClr val="99CC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Future FF'!$D$1:$W$1</c15:sqref>
                  </c15:fullRef>
                </c:ext>
              </c:extLst>
              <c:f>('DPS Future FF'!$E$1,'DPS Future FF'!$I$1,'DPS Future FF'!$M$1,'DPS Future FF'!$Q$1,'DPS Future FF'!$U$1)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Future FF'!$D$25:$W$25</c15:sqref>
                  </c15:fullRef>
                </c:ext>
              </c:extLst>
              <c:f>('DPS Future FF'!$E$25,'DPS Future FF'!$I$25,'DPS Future FF'!$M$25,'DPS Future FF'!$Q$25,'DPS Future FF'!$U$25)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E-7BC3-4B89-9599-E594EE87667B}"/>
            </c:ext>
          </c:extLst>
        </c:ser>
        <c:ser>
          <c:idx val="23"/>
          <c:order val="24"/>
          <c:tx>
            <c:strRef>
              <c:f>'DPS Future FF'!$A$26</c:f>
              <c:strCache>
                <c:ptCount val="1"/>
                <c:pt idx="0">
                  <c:v>Blacephalon</c:v>
                </c:pt>
              </c:strCache>
            </c:strRef>
          </c:tx>
          <c:spPr>
            <a:ln w="57150" cap="rnd">
              <a:solidFill>
                <a:srgbClr val="00B0F0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8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Future FF'!$D$1:$W$1</c15:sqref>
                  </c15:fullRef>
                </c:ext>
              </c:extLst>
              <c:f>('DPS Future FF'!$E$1,'DPS Future FF'!$I$1,'DPS Future FF'!$M$1,'DPS Future FF'!$Q$1,'DPS Future FF'!$U$1)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Future FF'!$D$26:$W$26</c15:sqref>
                  </c15:fullRef>
                </c:ext>
              </c:extLst>
              <c:f>('DPS Future FF'!$E$26,'DPS Future FF'!$I$26,'DPS Future FF'!$M$26,'DPS Future FF'!$Q$26,'DPS Future FF'!$U$26)</c:f>
              <c:numCache>
                <c:formatCode>General</c:formatCode>
                <c:ptCount val="5"/>
                <c:pt idx="0">
                  <c:v>17.943000000000001</c:v>
                </c:pt>
                <c:pt idx="1">
                  <c:v>18.763000000000002</c:v>
                </c:pt>
                <c:pt idx="2">
                  <c:v>19.547000000000001</c:v>
                </c:pt>
                <c:pt idx="3">
                  <c:v>20.224</c:v>
                </c:pt>
                <c:pt idx="4">
                  <c:v>20.896999999999998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F-7BC3-4B89-9599-E594EE87667B}"/>
            </c:ext>
          </c:extLst>
        </c:ser>
        <c:ser>
          <c:idx val="24"/>
          <c:order val="25"/>
          <c:tx>
            <c:strRef>
              <c:f>'DPS Future FF'!$A$27</c:f>
              <c:strCache>
                <c:ptCount val="1"/>
                <c:pt idx="0">
                  <c:v>Shadow Blaziken</c:v>
                </c:pt>
              </c:strCache>
            </c:strRef>
          </c:tx>
          <c:spPr>
            <a:ln w="57150" cap="rnd">
              <a:solidFill>
                <a:srgbClr val="FF0000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8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Future FF'!$D$1:$W$1</c15:sqref>
                  </c15:fullRef>
                </c:ext>
              </c:extLst>
              <c:f>('DPS Future FF'!$E$1,'DPS Future FF'!$I$1,'DPS Future FF'!$M$1,'DPS Future FF'!$Q$1,'DPS Future FF'!$U$1)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Future FF'!$D$27:$W$27</c15:sqref>
                  </c15:fullRef>
                </c:ext>
              </c:extLst>
              <c:f>('DPS Future FF'!$E$27,'DPS Future FF'!$I$27,'DPS Future FF'!$M$27,'DPS Future FF'!$Q$27,'DPS Future FF'!$U$27)</c:f>
              <c:numCache>
                <c:formatCode>General</c:formatCode>
                <c:ptCount val="5"/>
                <c:pt idx="0">
                  <c:v>19.504999999999999</c:v>
                </c:pt>
                <c:pt idx="1">
                  <c:v>20.260000000000002</c:v>
                </c:pt>
                <c:pt idx="2">
                  <c:v>20.981999999999999</c:v>
                </c:pt>
                <c:pt idx="3">
                  <c:v>21.608000000000001</c:v>
                </c:pt>
                <c:pt idx="4">
                  <c:v>22.231000000000002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0-7BC3-4B89-9599-E594EE87667B}"/>
            </c:ext>
          </c:extLst>
        </c:ser>
        <c:ser>
          <c:idx val="25"/>
          <c:order val="26"/>
          <c:tx>
            <c:strRef>
              <c:f>'DPS Future FF'!$A$28</c:f>
              <c:strCache>
                <c:ptCount val="1"/>
              </c:strCache>
            </c:strRef>
          </c:tx>
          <c:spPr>
            <a:ln w="9525" cap="rnd">
              <a:solidFill>
                <a:schemeClr val="tx1">
                  <a:alpha val="70000"/>
                </a:schemeClr>
              </a:solidFill>
              <a:prstDash val="lgDash"/>
              <a:round/>
            </a:ln>
            <a:effectLst/>
          </c:spPr>
          <c:marker>
            <c:symbol val="circle"/>
            <c:size val="2"/>
            <c:spPr>
              <a:solidFill>
                <a:schemeClr val="tx1"/>
              </a:solidFill>
              <a:ln w="9525">
                <a:solidFill>
                  <a:schemeClr val="tx1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Future FF'!$D$1:$W$1</c15:sqref>
                  </c15:fullRef>
                </c:ext>
              </c:extLst>
              <c:f>('DPS Future FF'!$E$1,'DPS Future FF'!$I$1,'DPS Future FF'!$M$1,'DPS Future FF'!$Q$1,'DPS Future FF'!$U$1)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Future FF'!$D$28:$W$28</c15:sqref>
                  </c15:fullRef>
                </c:ext>
              </c:extLst>
              <c:f>('DPS Future FF'!$E$28,'DPS Future FF'!$I$28,'DPS Future FF'!$M$28,'DPS Future FF'!$Q$28,'DPS Future FF'!$U$28)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1-7BC3-4B89-9599-E594EE87667B}"/>
            </c:ext>
          </c:extLst>
        </c:ser>
        <c:ser>
          <c:idx val="26"/>
          <c:order val="27"/>
          <c:tx>
            <c:strRef>
              <c:f>'DPS Future FF'!$A$29</c:f>
              <c:strCache>
                <c:ptCount val="1"/>
                <c:pt idx="0">
                  <c:v>Heatran</c:v>
                </c:pt>
              </c:strCache>
            </c:strRef>
          </c:tx>
          <c:spPr>
            <a:ln w="57150" cap="rnd">
              <a:solidFill>
                <a:schemeClr val="bg1">
                  <a:lumMod val="50000"/>
                  <a:alpha val="70000"/>
                </a:schemeClr>
              </a:solidFill>
              <a:prstDash val="solid"/>
              <a:round/>
            </a:ln>
            <a:effectLst/>
          </c:spPr>
          <c:marker>
            <c:symbol val="circle"/>
            <c:size val="8"/>
            <c:spPr>
              <a:solidFill>
                <a:schemeClr val="bg1">
                  <a:lumMod val="50000"/>
                </a:schemeClr>
              </a:solidFill>
              <a:ln w="9525">
                <a:solidFill>
                  <a:schemeClr val="bg1">
                    <a:lumMod val="5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Future FF'!$D$1:$W$1</c15:sqref>
                  </c15:fullRef>
                </c:ext>
              </c:extLst>
              <c:f>('DPS Future FF'!$E$1,'DPS Future FF'!$I$1,'DPS Future FF'!$M$1,'DPS Future FF'!$Q$1,'DPS Future FF'!$U$1)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Future FF'!$D$29:$W$29</c15:sqref>
                  </c15:fullRef>
                </c:ext>
              </c:extLst>
              <c:f>('DPS Future FF'!$E$29,'DPS Future FF'!$I$29,'DPS Future FF'!$M$29,'DPS Future FF'!$Q$29,'DPS Future FF'!$U$29)</c:f>
              <c:numCache>
                <c:formatCode>General</c:formatCode>
                <c:ptCount val="5"/>
                <c:pt idx="0">
                  <c:v>16.309999999999999</c:v>
                </c:pt>
                <c:pt idx="1">
                  <c:v>16.943000000000001</c:v>
                </c:pt>
                <c:pt idx="2">
                  <c:v>17.550999999999998</c:v>
                </c:pt>
                <c:pt idx="3">
                  <c:v>18.079000000000001</c:v>
                </c:pt>
                <c:pt idx="4">
                  <c:v>18.606000000000002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2-7BC3-4B89-9599-E594EE87667B}"/>
            </c:ext>
          </c:extLst>
        </c:ser>
        <c:ser>
          <c:idx val="27"/>
          <c:order val="28"/>
          <c:tx>
            <c:strRef>
              <c:f>'DPS Future FF'!$A$30</c:f>
              <c:strCache>
                <c:ptCount val="1"/>
                <c:pt idx="0">
                  <c:v>Chandelure</c:v>
                </c:pt>
              </c:strCache>
            </c:strRef>
          </c:tx>
          <c:spPr>
            <a:ln w="57150" cap="rnd" cmpd="sng">
              <a:solidFill>
                <a:srgbClr val="3333FF">
                  <a:alpha val="70000"/>
                </a:srgbClr>
              </a:solidFill>
              <a:round/>
            </a:ln>
            <a:effectLst/>
          </c:spPr>
          <c:marker>
            <c:symbol val="circle"/>
            <c:size val="8"/>
            <c:spPr>
              <a:solidFill>
                <a:srgbClr val="3333FF"/>
              </a:solidFill>
              <a:ln w="9525">
                <a:solidFill>
                  <a:srgbClr val="3333FF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Future FF'!$D$1:$W$1</c15:sqref>
                  </c15:fullRef>
                </c:ext>
              </c:extLst>
              <c:f>('DPS Future FF'!$E$1,'DPS Future FF'!$I$1,'DPS Future FF'!$M$1,'DPS Future FF'!$Q$1,'DPS Future FF'!$U$1)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Future FF'!$D$30:$W$30</c15:sqref>
                  </c15:fullRef>
                </c:ext>
              </c:extLst>
              <c:f>('DPS Future FF'!$E$30,'DPS Future FF'!$I$30,'DPS Future FF'!$M$30,'DPS Future FF'!$Q$30,'DPS Future FF'!$U$30)</c:f>
              <c:numCache>
                <c:formatCode>General</c:formatCode>
                <c:ptCount val="5"/>
                <c:pt idx="0">
                  <c:v>17.45</c:v>
                </c:pt>
                <c:pt idx="1">
                  <c:v>18.145</c:v>
                </c:pt>
                <c:pt idx="2">
                  <c:v>18.811</c:v>
                </c:pt>
                <c:pt idx="3">
                  <c:v>19.388000000000002</c:v>
                </c:pt>
                <c:pt idx="4">
                  <c:v>19.963000000000001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3-7BC3-4B89-9599-E594EE87667B}"/>
            </c:ext>
          </c:extLst>
        </c:ser>
        <c:ser>
          <c:idx val="28"/>
          <c:order val="29"/>
          <c:tx>
            <c:strRef>
              <c:f>'DPS Future FF'!$A$31</c:f>
              <c:strCache>
                <c:ptCount val="1"/>
              </c:strCache>
            </c:strRef>
          </c:tx>
          <c:spPr>
            <a:ln w="57150" cap="rnd">
              <a:solidFill>
                <a:srgbClr val="C00000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8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Future FF'!$D$1:$W$1</c15:sqref>
                  </c15:fullRef>
                </c:ext>
              </c:extLst>
              <c:f>('DPS Future FF'!$E$1,'DPS Future FF'!$I$1,'DPS Future FF'!$M$1,'DPS Future FF'!$Q$1,'DPS Future FF'!$U$1)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Future FF'!$D$31:$W$31</c15:sqref>
                  </c15:fullRef>
                </c:ext>
              </c:extLst>
              <c:f>('DPS Future FF'!$E$31,'DPS Future FF'!$I$31,'DPS Future FF'!$M$31,'DPS Future FF'!$Q$31,'DPS Future FF'!$U$31)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4-7BC3-4B89-9599-E594EE87667B}"/>
            </c:ext>
          </c:extLst>
        </c:ser>
        <c:ser>
          <c:idx val="29"/>
          <c:order val="30"/>
          <c:tx>
            <c:strRef>
              <c:f>'DPS Future FF'!$A$32</c:f>
              <c:strCache>
                <c:ptCount val="1"/>
                <c:pt idx="0">
                  <c:v>Shadow Charizard</c:v>
                </c:pt>
              </c:strCache>
            </c:strRef>
          </c:tx>
          <c:spPr>
            <a:ln w="28575" cap="rnd">
              <a:solidFill>
                <a:srgbClr val="FFC000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Future FF'!$D$1:$W$1</c15:sqref>
                  </c15:fullRef>
                </c:ext>
              </c:extLst>
              <c:f>('DPS Future FF'!$E$1,'DPS Future FF'!$I$1,'DPS Future FF'!$M$1,'DPS Future FF'!$Q$1,'DPS Future FF'!$U$1)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Future FF'!$D$32:$W$32</c15:sqref>
                  </c15:fullRef>
                </c:ext>
              </c:extLst>
              <c:f>('DPS Future FF'!$E$32,'DPS Future FF'!$I$32,'DPS Future FF'!$M$32,'DPS Future FF'!$Q$32,'DPS Future FF'!$U$32)</c:f>
              <c:numCache>
                <c:formatCode>General</c:formatCode>
                <c:ptCount val="5"/>
                <c:pt idx="0">
                  <c:v>17.888999999999999</c:v>
                </c:pt>
                <c:pt idx="1">
                  <c:v>18.585999999999999</c:v>
                </c:pt>
                <c:pt idx="2">
                  <c:v>19.253</c:v>
                </c:pt>
                <c:pt idx="3">
                  <c:v>19.831</c:v>
                </c:pt>
                <c:pt idx="4">
                  <c:v>20.408000000000001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5-7BC3-4B89-9599-E594EE87667B}"/>
            </c:ext>
          </c:extLst>
        </c:ser>
        <c:ser>
          <c:idx val="30"/>
          <c:order val="31"/>
          <c:tx>
            <c:strRef>
              <c:f>'DPS Future FF'!$A$33</c:f>
              <c:strCache>
                <c:ptCount val="1"/>
              </c:strCache>
            </c:strRef>
          </c:tx>
          <c:spPr>
            <a:ln w="57150" cap="rnd">
              <a:solidFill>
                <a:schemeClr val="accent2"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8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Future FF'!$D$1:$W$1</c15:sqref>
                  </c15:fullRef>
                </c:ext>
              </c:extLst>
              <c:f>('DPS Future FF'!$E$1,'DPS Future FF'!$I$1,'DPS Future FF'!$M$1,'DPS Future FF'!$Q$1,'DPS Future FF'!$U$1)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Future FF'!$D$33:$W$33</c15:sqref>
                  </c15:fullRef>
                </c:ext>
              </c:extLst>
              <c:f>('DPS Future FF'!$E$33,'DPS Future FF'!$I$33,'DPS Future FF'!$M$33,'DPS Future FF'!$Q$33,'DPS Future FF'!$U$33)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6-7BC3-4B89-9599-E594EE87667B}"/>
            </c:ext>
          </c:extLst>
        </c:ser>
        <c:ser>
          <c:idx val="31"/>
          <c:order val="32"/>
          <c:tx>
            <c:strRef>
              <c:f>'DPS Future FF'!$A$34</c:f>
              <c:strCache>
                <c:ptCount val="1"/>
                <c:pt idx="0">
                  <c:v>Shadow Typhlosion</c:v>
                </c:pt>
              </c:strCache>
            </c:strRef>
          </c:tx>
          <c:spPr>
            <a:ln w="12700" cap="rnd">
              <a:solidFill>
                <a:schemeClr val="accent1">
                  <a:lumMod val="75000"/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3"/>
            <c:spPr>
              <a:solidFill>
                <a:schemeClr val="accent1">
                  <a:lumMod val="75000"/>
                </a:schemeClr>
              </a:solidFill>
              <a:ln w="9525">
                <a:solidFill>
                  <a:schemeClr val="accent1">
                    <a:lumMod val="75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Future FF'!$D$1:$W$1</c15:sqref>
                  </c15:fullRef>
                </c:ext>
              </c:extLst>
              <c:f>('DPS Future FF'!$E$1,'DPS Future FF'!$I$1,'DPS Future FF'!$M$1,'DPS Future FF'!$Q$1,'DPS Future FF'!$U$1)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Future FF'!$D$34:$W$34</c15:sqref>
                  </c15:fullRef>
                </c:ext>
              </c:extLst>
              <c:f>('DPS Future FF'!$E$34,'DPS Future FF'!$I$34,'DPS Future FF'!$M$34,'DPS Future FF'!$Q$34,'DPS Future FF'!$U$34)</c:f>
              <c:numCache>
                <c:formatCode>General</c:formatCode>
                <c:ptCount val="5"/>
                <c:pt idx="0">
                  <c:v>17.391999999999999</c:v>
                </c:pt>
                <c:pt idx="1">
                  <c:v>18.087</c:v>
                </c:pt>
                <c:pt idx="2">
                  <c:v>18.751999999999999</c:v>
                </c:pt>
                <c:pt idx="3">
                  <c:v>19.327999999999999</c:v>
                </c:pt>
                <c:pt idx="4">
                  <c:v>19.902000000000001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7-7BC3-4B89-9599-E594EE87667B}"/>
            </c:ext>
          </c:extLst>
        </c:ser>
        <c:ser>
          <c:idx val="32"/>
          <c:order val="33"/>
          <c:tx>
            <c:strRef>
              <c:f>'DPS Future FF'!$A$35</c:f>
              <c:strCache>
                <c:ptCount val="1"/>
              </c:strCache>
            </c:strRef>
          </c:tx>
          <c:spPr>
            <a:ln w="9525" cap="rnd">
              <a:solidFill>
                <a:srgbClr val="FF0000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2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Future FF'!$D$1:$W$1</c15:sqref>
                  </c15:fullRef>
                </c:ext>
              </c:extLst>
              <c:f>('DPS Future FF'!$E$1,'DPS Future FF'!$I$1,'DPS Future FF'!$M$1,'DPS Future FF'!$Q$1,'DPS Future FF'!$U$1)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Future FF'!$D$35:$W$35</c15:sqref>
                  </c15:fullRef>
                </c:ext>
              </c:extLst>
              <c:f>('DPS Future FF'!$E$35,'DPS Future FF'!$I$35,'DPS Future FF'!$M$35,'DPS Future FF'!$Q$35,'DPS Future FF'!$U$35)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8-7BC3-4B89-9599-E594EE87667B}"/>
            </c:ext>
          </c:extLst>
        </c:ser>
        <c:ser>
          <c:idx val="33"/>
          <c:order val="34"/>
          <c:tx>
            <c:strRef>
              <c:f>'DPS Future FF'!$A$36</c:f>
              <c:strCache>
                <c:ptCount val="1"/>
              </c:strCache>
            </c:strRef>
          </c:tx>
          <c:spPr>
            <a:ln w="28575" cap="rnd">
              <a:solidFill>
                <a:schemeClr val="accent2">
                  <a:lumMod val="75000"/>
                  <a:alpha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75000"/>
                </a:schemeClr>
              </a:solidFill>
              <a:ln w="9525">
                <a:solidFill>
                  <a:schemeClr val="accent2">
                    <a:lumMod val="75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Future FF'!$D$1:$W$1</c15:sqref>
                  </c15:fullRef>
                </c:ext>
              </c:extLst>
              <c:f>('DPS Future FF'!$E$1,'DPS Future FF'!$I$1,'DPS Future FF'!$M$1,'DPS Future FF'!$Q$1,'DPS Future FF'!$U$1)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Future FF'!$D$36:$W$36</c15:sqref>
                  </c15:fullRef>
                </c:ext>
              </c:extLst>
              <c:f>('DPS Future FF'!$E$36,'DPS Future FF'!$I$36,'DPS Future FF'!$M$36,'DPS Future FF'!$Q$36,'DPS Future FF'!$U$36)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9-7BC3-4B89-9599-E594EE87667B}"/>
            </c:ext>
          </c:extLst>
        </c:ser>
        <c:ser>
          <c:idx val="34"/>
          <c:order val="35"/>
          <c:tx>
            <c:strRef>
              <c:f>'DPS Future FF'!$A$37</c:f>
              <c:strCache>
                <c:ptCount val="1"/>
              </c:strCache>
            </c:strRef>
          </c:tx>
          <c:spPr>
            <a:ln w="76200" cap="rnd">
              <a:solidFill>
                <a:srgbClr val="99CC00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10"/>
            <c:spPr>
              <a:solidFill>
                <a:srgbClr val="99CC00"/>
              </a:solidFill>
              <a:ln w="9525">
                <a:solidFill>
                  <a:srgbClr val="99CC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Future FF'!$D$1:$W$1</c15:sqref>
                  </c15:fullRef>
                </c:ext>
              </c:extLst>
              <c:f>('DPS Future FF'!$E$1,'DPS Future FF'!$I$1,'DPS Future FF'!$M$1,'DPS Future FF'!$Q$1,'DPS Future FF'!$U$1)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Future FF'!$D$37:$W$37</c15:sqref>
                  </c15:fullRef>
                </c:ext>
              </c:extLst>
              <c:f>('DPS Future FF'!$E$37,'DPS Future FF'!$I$37,'DPS Future FF'!$M$37,'DPS Future FF'!$Q$37,'DPS Future FF'!$U$37)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A-7BC3-4B89-9599-E594EE87667B}"/>
            </c:ext>
          </c:extLst>
        </c:ser>
        <c:ser>
          <c:idx val="35"/>
          <c:order val="36"/>
          <c:tx>
            <c:strRef>
              <c:f>'DPS Future FF'!$A$38</c:f>
              <c:strCache>
                <c:ptCount val="1"/>
              </c:strCache>
            </c:strRef>
          </c:tx>
          <c:spPr>
            <a:ln w="9525" cap="rnd">
              <a:solidFill>
                <a:schemeClr val="accent2">
                  <a:lumMod val="60000"/>
                  <a:lumOff val="40000"/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2"/>
            <c:spPr>
              <a:solidFill>
                <a:schemeClr val="accent2">
                  <a:lumMod val="60000"/>
                  <a:lumOff val="40000"/>
                </a:schemeClr>
              </a:solidFill>
              <a:ln w="9525">
                <a:solidFill>
                  <a:schemeClr val="accent2">
                    <a:lumMod val="60000"/>
                    <a:lumOff val="4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Future FF'!$D$1:$W$1</c15:sqref>
                  </c15:fullRef>
                </c:ext>
              </c:extLst>
              <c:f>('DPS Future FF'!$E$1,'DPS Future FF'!$I$1,'DPS Future FF'!$M$1,'DPS Future FF'!$Q$1,'DPS Future FF'!$U$1)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Future FF'!$D$38:$W$38</c15:sqref>
                  </c15:fullRef>
                </c:ext>
              </c:extLst>
              <c:f>('DPS Future FF'!$E$38,'DPS Future FF'!$I$38,'DPS Future FF'!$M$38,'DPS Future FF'!$Q$38,'DPS Future FF'!$U$38)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B-7BC3-4B89-9599-E594EE87667B}"/>
            </c:ext>
          </c:extLst>
        </c:ser>
        <c:ser>
          <c:idx val="36"/>
          <c:order val="37"/>
          <c:tx>
            <c:strRef>
              <c:f>'DPS Future FF'!$A$39</c:f>
              <c:strCache>
                <c:ptCount val="1"/>
              </c:strCache>
            </c:strRef>
          </c:tx>
          <c:spPr>
            <a:ln w="9525" cap="rnd">
              <a:solidFill>
                <a:srgbClr val="FF0000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2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Future FF'!$D$1:$W$1</c15:sqref>
                  </c15:fullRef>
                </c:ext>
              </c:extLst>
              <c:f>('DPS Future FF'!$E$1,'DPS Future FF'!$I$1,'DPS Future FF'!$M$1,'DPS Future FF'!$Q$1,'DPS Future FF'!$U$1)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Future FF'!$D$39:$W$39</c15:sqref>
                  </c15:fullRef>
                </c:ext>
              </c:extLst>
              <c:f>('DPS Future FF'!$E$39,'DPS Future FF'!$I$39,'DPS Future FF'!$M$39,'DPS Future FF'!$Q$39,'DPS Future FF'!$U$39)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C-7BC3-4B89-9599-E594EE87667B}"/>
            </c:ext>
          </c:extLst>
        </c:ser>
        <c:ser>
          <c:idx val="37"/>
          <c:order val="38"/>
          <c:tx>
            <c:strRef>
              <c:f>'DPS Future FF'!$A$40</c:f>
              <c:strCache>
                <c:ptCount val="1"/>
                <c:pt idx="0">
                  <c:v>Darmanitan</c:v>
                </c:pt>
              </c:strCache>
            </c:strRef>
          </c:tx>
          <c:spPr>
            <a:ln w="28575" cap="rnd">
              <a:solidFill>
                <a:srgbClr val="C00000">
                  <a:alpha val="70000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Future FF'!$D$1:$W$1</c15:sqref>
                  </c15:fullRef>
                </c:ext>
              </c:extLst>
              <c:f>('DPS Future FF'!$E$1,'DPS Future FF'!$I$1,'DPS Future FF'!$M$1,'DPS Future FF'!$Q$1,'DPS Future FF'!$U$1)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Future FF'!$D$40:$W$40</c15:sqref>
                  </c15:fullRef>
                </c:ext>
              </c:extLst>
              <c:f>('DPS Future FF'!$E$40,'DPS Future FF'!$I$40,'DPS Future FF'!$M$40,'DPS Future FF'!$Q$40,'DPS Future FF'!$U$40)</c:f>
              <c:numCache>
                <c:formatCode>General</c:formatCode>
                <c:ptCount val="5"/>
                <c:pt idx="0">
                  <c:v>16.396999999999998</c:v>
                </c:pt>
                <c:pt idx="1">
                  <c:v>17.084</c:v>
                </c:pt>
                <c:pt idx="2">
                  <c:v>17.742000000000001</c:v>
                </c:pt>
                <c:pt idx="3">
                  <c:v>18.311</c:v>
                </c:pt>
                <c:pt idx="4">
                  <c:v>18.878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D-7BC3-4B89-9599-E594EE87667B}"/>
            </c:ext>
          </c:extLst>
        </c:ser>
        <c:ser>
          <c:idx val="43"/>
          <c:order val="44"/>
          <c:tx>
            <c:strRef>
              <c:f>'DPS Future FF'!$A$46</c:f>
              <c:strCache>
                <c:ptCount val="1"/>
              </c:strCache>
            </c:strRef>
          </c:tx>
          <c:spPr>
            <a:ln w="28575" cap="rnd">
              <a:solidFill>
                <a:schemeClr val="accent2">
                  <a:alpha val="70000"/>
                </a:schemeClr>
              </a:solidFill>
              <a:prstDash val="lgDash"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Future FF'!$D$1:$W$1</c15:sqref>
                  </c15:fullRef>
                </c:ext>
              </c:extLst>
              <c:f>('DPS Future FF'!$E$1,'DPS Future FF'!$I$1,'DPS Future FF'!$M$1,'DPS Future FF'!$Q$1,'DPS Future FF'!$U$1)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Future FF'!$D$46:$W$46</c15:sqref>
                  </c15:fullRef>
                </c:ext>
              </c:extLst>
              <c:f>('DPS Future FF'!$E$46,'DPS Future FF'!$I$46,'DPS Future FF'!$M$46,'DPS Future FF'!$Q$46,'DPS Future FF'!$U$46)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E-7BC3-4B89-9599-E594EE87667B}"/>
            </c:ext>
          </c:extLst>
        </c:ser>
        <c:ser>
          <c:idx val="44"/>
          <c:order val="45"/>
          <c:tx>
            <c:strRef>
              <c:f>'DPS Future FF'!$A$47</c:f>
              <c:strCache>
                <c:ptCount val="1"/>
                <c:pt idx="0">
                  <c:v>Entei</c:v>
                </c:pt>
              </c:strCache>
            </c:strRef>
          </c:tx>
          <c:spPr>
            <a:ln w="28575" cap="rnd">
              <a:solidFill>
                <a:schemeClr val="accent2">
                  <a:lumMod val="75000"/>
                  <a:alpha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75000"/>
                </a:schemeClr>
              </a:solidFill>
              <a:ln w="9525">
                <a:solidFill>
                  <a:schemeClr val="accent2">
                    <a:lumMod val="75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Future FF'!$D$1:$W$1</c15:sqref>
                  </c15:fullRef>
                </c:ext>
              </c:extLst>
              <c:f>('DPS Future FF'!$E$1,'DPS Future FF'!$I$1,'DPS Future FF'!$M$1,'DPS Future FF'!$Q$1,'DPS Future FF'!$U$1)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Future FF'!$D$47:$W$47</c15:sqref>
                  </c15:fullRef>
                </c:ext>
              </c:extLst>
              <c:f>('DPS Future FF'!$E$47,'DPS Future FF'!$I$47,'DPS Future FF'!$M$47,'DPS Future FF'!$Q$47,'DPS Future FF'!$U$47)</c:f>
              <c:numCache>
                <c:formatCode>General</c:formatCode>
                <c:ptCount val="5"/>
                <c:pt idx="0">
                  <c:v>14.698</c:v>
                </c:pt>
                <c:pt idx="1">
                  <c:v>15.298</c:v>
                </c:pt>
                <c:pt idx="2">
                  <c:v>15.872999999999999</c:v>
                </c:pt>
                <c:pt idx="3">
                  <c:v>16.370999999999999</c:v>
                </c:pt>
                <c:pt idx="4">
                  <c:v>16.867999999999999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F-7BC3-4B89-9599-E594EE87667B}"/>
            </c:ext>
          </c:extLst>
        </c:ser>
        <c:ser>
          <c:idx val="45"/>
          <c:order val="46"/>
          <c:tx>
            <c:strRef>
              <c:f>'DPS Future FF'!$A$48</c:f>
              <c:strCache>
                <c:ptCount val="1"/>
                <c:pt idx="0">
                  <c:v>Heatran</c:v>
                </c:pt>
              </c:strCache>
            </c:strRef>
          </c:tx>
          <c:spPr>
            <a:ln w="12700" cap="rnd">
              <a:solidFill>
                <a:schemeClr val="bg1">
                  <a:lumMod val="50000"/>
                  <a:alpha val="70000"/>
                </a:schemeClr>
              </a:solidFill>
              <a:round/>
            </a:ln>
            <a:effectLst/>
          </c:spPr>
          <c:marker>
            <c:symbol val="circle"/>
            <c:size val="3"/>
            <c:spPr>
              <a:solidFill>
                <a:schemeClr val="bg1">
                  <a:lumMod val="50000"/>
                </a:schemeClr>
              </a:solidFill>
              <a:ln w="9525">
                <a:solidFill>
                  <a:schemeClr val="bg1">
                    <a:lumMod val="5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Future FF'!$D$1:$W$1</c15:sqref>
                  </c15:fullRef>
                </c:ext>
              </c:extLst>
              <c:f>('DPS Future FF'!$E$1,'DPS Future FF'!$I$1,'DPS Future FF'!$M$1,'DPS Future FF'!$Q$1,'DPS Future FF'!$U$1)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Future FF'!$D$48:$W$48</c15:sqref>
                  </c15:fullRef>
                </c:ext>
              </c:extLst>
              <c:f>('DPS Future FF'!$E$48,'DPS Future FF'!$I$48,'DPS Future FF'!$M$48,'DPS Future FF'!$Q$48,'DPS Future FF'!$U$48)</c:f>
              <c:numCache>
                <c:formatCode>General</c:formatCode>
                <c:ptCount val="5"/>
                <c:pt idx="0">
                  <c:v>14.397</c:v>
                </c:pt>
                <c:pt idx="1">
                  <c:v>14.955</c:v>
                </c:pt>
                <c:pt idx="2">
                  <c:v>15.492000000000001</c:v>
                </c:pt>
                <c:pt idx="3">
                  <c:v>15.958</c:v>
                </c:pt>
                <c:pt idx="4">
                  <c:v>16.422999999999998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0-7BC3-4B89-9599-E594EE87667B}"/>
            </c:ext>
          </c:extLst>
        </c:ser>
        <c:ser>
          <c:idx val="46"/>
          <c:order val="47"/>
          <c:tx>
            <c:strRef>
              <c:f>'DPS Future FF'!$A$49</c:f>
              <c:strCache>
                <c:ptCount val="1"/>
              </c:strCache>
            </c:strRef>
          </c:tx>
          <c:spPr>
            <a:ln w="76200" cap="rnd">
              <a:solidFill>
                <a:srgbClr val="00B0F0">
                  <a:alpha val="70000"/>
                </a:srgbClr>
              </a:solidFill>
              <a:round/>
            </a:ln>
            <a:effectLst/>
          </c:spPr>
          <c:marker>
            <c:symbol val="circle"/>
            <c:size val="10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Future FF'!$D$1:$W$1</c15:sqref>
                  </c15:fullRef>
                </c:ext>
              </c:extLst>
              <c:f>('DPS Future FF'!$E$1,'DPS Future FF'!$I$1,'DPS Future FF'!$M$1,'DPS Future FF'!$Q$1,'DPS Future FF'!$U$1)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Future FF'!$D$49:$W$49</c15:sqref>
                  </c15:fullRef>
                </c:ext>
              </c:extLst>
              <c:f>('DPS Future FF'!$E$49,'DPS Future FF'!$I$49,'DPS Future FF'!$M$49,'DPS Future FF'!$Q$49,'DPS Future FF'!$U$49)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1-7BC3-4B89-9599-E594EE87667B}"/>
            </c:ext>
          </c:extLst>
        </c:ser>
        <c:ser>
          <c:idx val="47"/>
          <c:order val="48"/>
          <c:tx>
            <c:strRef>
              <c:f>'DPS Future FF'!$A$50</c:f>
              <c:strCache>
                <c:ptCount val="1"/>
              </c:strCache>
            </c:strRef>
          </c:tx>
          <c:spPr>
            <a:ln w="9525" cap="rnd">
              <a:solidFill>
                <a:schemeClr val="tx1"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2"/>
            <c:spPr>
              <a:solidFill>
                <a:schemeClr val="tx1"/>
              </a:solidFill>
              <a:ln w="9525">
                <a:solidFill>
                  <a:schemeClr val="tx1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Future FF'!$D$1:$W$1</c15:sqref>
                  </c15:fullRef>
                </c:ext>
              </c:extLst>
              <c:f>('DPS Future FF'!$E$1,'DPS Future FF'!$I$1,'DPS Future FF'!$M$1,'DPS Future FF'!$Q$1,'DPS Future FF'!$U$1)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Future FF'!$D$50:$W$50</c15:sqref>
                  </c15:fullRef>
                </c:ext>
              </c:extLst>
              <c:f>('DPS Future FF'!$E$50,'DPS Future FF'!$I$50,'DPS Future FF'!$M$50,'DPS Future FF'!$Q$50,'DPS Future FF'!$U$50)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2-7BC3-4B89-9599-E594EE87667B}"/>
            </c:ext>
          </c:extLst>
        </c:ser>
        <c:ser>
          <c:idx val="48"/>
          <c:order val="49"/>
          <c:tx>
            <c:strRef>
              <c:f>'DPS Future FF'!$A$51</c:f>
              <c:strCache>
                <c:ptCount val="1"/>
                <c:pt idx="0">
                  <c:v>Blaziken</c:v>
                </c:pt>
              </c:strCache>
            </c:strRef>
          </c:tx>
          <c:spPr>
            <a:ln w="28575" cap="rnd">
              <a:solidFill>
                <a:srgbClr val="FF0000">
                  <a:alpha val="70000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Future FF'!$D$1:$W$1</c15:sqref>
                  </c15:fullRef>
                </c:ext>
              </c:extLst>
              <c:f>('DPS Future FF'!$E$1,'DPS Future FF'!$I$1,'DPS Future FF'!$M$1,'DPS Future FF'!$Q$1,'DPS Future FF'!$U$1)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Future FF'!$D$51:$W$51</c15:sqref>
                  </c15:fullRef>
                </c:ext>
              </c:extLst>
              <c:f>('DPS Future FF'!$E$51,'DPS Future FF'!$I$51,'DPS Future FF'!$M$51,'DPS Future FF'!$Q$51,'DPS Future FF'!$U$51)</c:f>
              <c:numCache>
                <c:formatCode>General</c:formatCode>
                <c:ptCount val="5"/>
                <c:pt idx="0">
                  <c:v>16.03</c:v>
                </c:pt>
                <c:pt idx="1">
                  <c:v>16.651</c:v>
                </c:pt>
                <c:pt idx="2">
                  <c:v>17.247</c:v>
                </c:pt>
                <c:pt idx="3">
                  <c:v>17.762</c:v>
                </c:pt>
                <c:pt idx="4">
                  <c:v>18.277000000000001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3-7BC3-4B89-9599-E594EE87667B}"/>
            </c:ext>
          </c:extLst>
        </c:ser>
        <c:ser>
          <c:idx val="49"/>
          <c:order val="50"/>
          <c:tx>
            <c:strRef>
              <c:f>'DPS Future FF'!$A$52</c:f>
              <c:strCache>
                <c:ptCount val="1"/>
              </c:strCache>
            </c:strRef>
          </c:tx>
          <c:spPr>
            <a:ln w="28575" cap="rnd">
              <a:solidFill>
                <a:srgbClr val="D60093">
                  <a:alpha val="70000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D60093"/>
              </a:solidFill>
              <a:ln w="9525">
                <a:solidFill>
                  <a:srgbClr val="D60093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Future FF'!$D$1:$W$1</c15:sqref>
                  </c15:fullRef>
                </c:ext>
              </c:extLst>
              <c:f>('DPS Future FF'!$E$1,'DPS Future FF'!$I$1,'DPS Future FF'!$M$1,'DPS Future FF'!$Q$1,'DPS Future FF'!$U$1)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Future FF'!$D$52:$W$52</c15:sqref>
                  </c15:fullRef>
                </c:ext>
              </c:extLst>
              <c:f>('DPS Future FF'!$E$52,'DPS Future FF'!$I$52,'DPS Future FF'!$M$52,'DPS Future FF'!$Q$52,'DPS Future FF'!$U$52)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4-7BC3-4B89-9599-E594EE87667B}"/>
            </c:ext>
          </c:extLst>
        </c:ser>
        <c:ser>
          <c:idx val="50"/>
          <c:order val="51"/>
          <c:tx>
            <c:strRef>
              <c:f>'DPS Future FF'!$A$53</c:f>
              <c:strCache>
                <c:ptCount val="1"/>
              </c:strCache>
            </c:strRef>
          </c:tx>
          <c:spPr>
            <a:ln w="76200" cap="rnd">
              <a:solidFill>
                <a:srgbClr val="FF66CC">
                  <a:alpha val="69804"/>
                </a:srgbClr>
              </a:solidFill>
              <a:round/>
            </a:ln>
            <a:effectLst/>
          </c:spPr>
          <c:marker>
            <c:symbol val="circle"/>
            <c:size val="10"/>
            <c:spPr>
              <a:solidFill>
                <a:srgbClr val="FF66CC"/>
              </a:solidFill>
              <a:ln w="9525">
                <a:solidFill>
                  <a:srgbClr val="FF66CC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Future FF'!$D$1:$W$1</c15:sqref>
                  </c15:fullRef>
                </c:ext>
              </c:extLst>
              <c:f>('DPS Future FF'!$E$1,'DPS Future FF'!$I$1,'DPS Future FF'!$M$1,'DPS Future FF'!$Q$1,'DPS Future FF'!$U$1)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Future FF'!$D$53:$W$53</c15:sqref>
                  </c15:fullRef>
                </c:ext>
              </c:extLst>
              <c:f>('DPS Future FF'!$E$53,'DPS Future FF'!$I$53,'DPS Future FF'!$M$53,'DPS Future FF'!$Q$53,'DPS Future FF'!$U$53)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5-7BC3-4B89-9599-E594EE87667B}"/>
            </c:ext>
          </c:extLst>
        </c:ser>
        <c:ser>
          <c:idx val="51"/>
          <c:order val="52"/>
          <c:tx>
            <c:strRef>
              <c:f>'DPS Future FF'!$A$54</c:f>
              <c:strCache>
                <c:ptCount val="1"/>
              </c:strCache>
            </c:strRef>
          </c:tx>
          <c:spPr>
            <a:ln w="9525" cap="rnd">
              <a:solidFill>
                <a:srgbClr val="F17FE3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2"/>
            <c:spPr>
              <a:solidFill>
                <a:srgbClr val="F17FE3"/>
              </a:solidFill>
              <a:ln w="9525">
                <a:solidFill>
                  <a:srgbClr val="F17FE3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Future FF'!$D$1:$W$1</c15:sqref>
                  </c15:fullRef>
                </c:ext>
              </c:extLst>
              <c:f>('DPS Future FF'!$E$1,'DPS Future FF'!$I$1,'DPS Future FF'!$M$1,'DPS Future FF'!$Q$1,'DPS Future FF'!$U$1)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Future FF'!$D$54:$W$54</c15:sqref>
                  </c15:fullRef>
                </c:ext>
              </c:extLst>
              <c:f>('DPS Future FF'!$E$54,'DPS Future FF'!$I$54,'DPS Future FF'!$M$54,'DPS Future FF'!$Q$54,'DPS Future FF'!$U$54)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6-7BC3-4B89-9599-E594EE87667B}"/>
            </c:ext>
          </c:extLst>
        </c:ser>
        <c:ser>
          <c:idx val="52"/>
          <c:order val="53"/>
          <c:tx>
            <c:strRef>
              <c:f>'DPS Future FF'!$A$55</c:f>
              <c:strCache>
                <c:ptCount val="1"/>
                <c:pt idx="0">
                  <c:v>Emboar</c:v>
                </c:pt>
              </c:strCache>
            </c:strRef>
          </c:tx>
          <c:spPr>
            <a:ln w="12700" cap="rnd">
              <a:solidFill>
                <a:srgbClr val="C00000">
                  <a:alpha val="70000"/>
                </a:srgbClr>
              </a:solidFill>
              <a:round/>
            </a:ln>
            <a:effectLst/>
          </c:spPr>
          <c:marker>
            <c:symbol val="circle"/>
            <c:size val="3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Future FF'!$D$1:$W$1</c15:sqref>
                  </c15:fullRef>
                </c:ext>
              </c:extLst>
              <c:f>('DPS Future FF'!$E$1,'DPS Future FF'!$I$1,'DPS Future FF'!$M$1,'DPS Future FF'!$Q$1,'DPS Future FF'!$U$1)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Future FF'!$D$55:$W$55</c15:sqref>
                  </c15:fullRef>
                </c:ext>
              </c:extLst>
              <c:f>('DPS Future FF'!$E$55,'DPS Future FF'!$I$55,'DPS Future FF'!$M$55,'DPS Future FF'!$Q$55,'DPS Future FF'!$U$55)</c:f>
              <c:numCache>
                <c:formatCode>General</c:formatCode>
                <c:ptCount val="5"/>
                <c:pt idx="0">
                  <c:v>15.420999999999999</c:v>
                </c:pt>
                <c:pt idx="1">
                  <c:v>15.996</c:v>
                </c:pt>
                <c:pt idx="2">
                  <c:v>16.547000000000001</c:v>
                </c:pt>
                <c:pt idx="3">
                  <c:v>17.024000000000001</c:v>
                </c:pt>
                <c:pt idx="4">
                  <c:v>17.5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7-7BC3-4B89-9599-E594EE87667B}"/>
            </c:ext>
          </c:extLst>
        </c:ser>
        <c:ser>
          <c:idx val="53"/>
          <c:order val="54"/>
          <c:tx>
            <c:strRef>
              <c:f>'DPS Future FF'!$A$56</c:f>
              <c:strCache>
                <c:ptCount val="1"/>
              </c:strCache>
            </c:strRef>
          </c:tx>
          <c:spPr>
            <a:ln w="9525" cap="rnd">
              <a:solidFill>
                <a:srgbClr val="FFC000">
                  <a:alpha val="70000"/>
                </a:srgbClr>
              </a:solidFill>
              <a:round/>
            </a:ln>
            <a:effectLst/>
          </c:spPr>
          <c:marker>
            <c:symbol val="circle"/>
            <c:size val="2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Future FF'!$D$1:$W$1</c15:sqref>
                  </c15:fullRef>
                </c:ext>
              </c:extLst>
              <c:f>('DPS Future FF'!$E$1,'DPS Future FF'!$I$1,'DPS Future FF'!$M$1,'DPS Future FF'!$Q$1,'DPS Future FF'!$U$1)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Future FF'!$D$56:$W$56</c15:sqref>
                  </c15:fullRef>
                </c:ext>
              </c:extLst>
              <c:f>('DPS Future FF'!$E$56,'DPS Future FF'!$I$56,'DPS Future FF'!$M$56,'DPS Future FF'!$Q$56,'DPS Future FF'!$U$56)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8-7BC3-4B89-9599-E594EE87667B}"/>
            </c:ext>
          </c:extLst>
        </c:ser>
        <c:ser>
          <c:idx val="54"/>
          <c:order val="55"/>
          <c:tx>
            <c:strRef>
              <c:f>'DPS Future FF'!$A$57</c:f>
              <c:strCache>
                <c:ptCount val="1"/>
              </c:strCache>
            </c:strRef>
          </c:tx>
          <c:spPr>
            <a:ln w="57150" cap="rnd">
              <a:solidFill>
                <a:schemeClr val="tx1">
                  <a:alpha val="70000"/>
                </a:schemeClr>
              </a:solidFill>
              <a:round/>
            </a:ln>
            <a:effectLst/>
          </c:spPr>
          <c:marker>
            <c:symbol val="circle"/>
            <c:size val="8"/>
            <c:spPr>
              <a:solidFill>
                <a:schemeClr val="tx1"/>
              </a:solidFill>
              <a:ln w="9525">
                <a:solidFill>
                  <a:schemeClr val="tx1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Future FF'!$D$1:$W$1</c15:sqref>
                  </c15:fullRef>
                </c:ext>
              </c:extLst>
              <c:f>('DPS Future FF'!$E$1,'DPS Future FF'!$I$1,'DPS Future FF'!$M$1,'DPS Future FF'!$Q$1,'DPS Future FF'!$U$1)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Future FF'!$D$57:$W$57</c15:sqref>
                  </c15:fullRef>
                </c:ext>
              </c:extLst>
              <c:f>('DPS Future FF'!$E$57,'DPS Future FF'!$I$57,'DPS Future FF'!$M$57,'DPS Future FF'!$Q$57,'DPS Future FF'!$U$57)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9-7BC3-4B89-9599-E594EE87667B}"/>
            </c:ext>
          </c:extLst>
        </c:ser>
        <c:ser>
          <c:idx val="55"/>
          <c:order val="56"/>
          <c:tx>
            <c:strRef>
              <c:f>'DPS Future FF'!$A$58</c:f>
              <c:strCache>
                <c:ptCount val="1"/>
              </c:strCache>
            </c:strRef>
          </c:tx>
          <c:spPr>
            <a:ln w="57150" cap="rnd">
              <a:solidFill>
                <a:schemeClr val="accent2">
                  <a:lumMod val="75000"/>
                  <a:alpha val="70000"/>
                </a:schemeClr>
              </a:solidFill>
              <a:round/>
            </a:ln>
            <a:effectLst/>
          </c:spPr>
          <c:marker>
            <c:symbol val="circle"/>
            <c:size val="8"/>
            <c:spPr>
              <a:solidFill>
                <a:schemeClr val="accent2">
                  <a:lumMod val="75000"/>
                </a:schemeClr>
              </a:solidFill>
              <a:ln w="9525">
                <a:solidFill>
                  <a:schemeClr val="accent2">
                    <a:lumMod val="75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Future FF'!$D$1:$W$1</c15:sqref>
                  </c15:fullRef>
                </c:ext>
              </c:extLst>
              <c:f>('DPS Future FF'!$E$1,'DPS Future FF'!$I$1,'DPS Future FF'!$M$1,'DPS Future FF'!$Q$1,'DPS Future FF'!$U$1)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Future FF'!$D$58:$W$58</c15:sqref>
                  </c15:fullRef>
                </c:ext>
              </c:extLst>
              <c:f>('DPS Future FF'!$E$58,'DPS Future FF'!$I$58,'DPS Future FF'!$M$58,'DPS Future FF'!$Q$58,'DPS Future FF'!$U$58)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A-7BC3-4B89-9599-E594EE87667B}"/>
            </c:ext>
          </c:extLst>
        </c:ser>
        <c:ser>
          <c:idx val="56"/>
          <c:order val="57"/>
          <c:tx>
            <c:strRef>
              <c:f>'DPS Future FF'!$A$59</c:f>
              <c:strCache>
                <c:ptCount val="1"/>
                <c:pt idx="0">
                  <c:v>Charizard</c:v>
                </c:pt>
              </c:strCache>
            </c:strRef>
          </c:tx>
          <c:spPr>
            <a:ln w="28575" cap="rnd">
              <a:solidFill>
                <a:srgbClr val="FFC000">
                  <a:alpha val="70000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Future FF'!$D$1:$W$1</c15:sqref>
                  </c15:fullRef>
                </c:ext>
              </c:extLst>
              <c:f>('DPS Future FF'!$E$1,'DPS Future FF'!$I$1,'DPS Future FF'!$M$1,'DPS Future FF'!$Q$1,'DPS Future FF'!$U$1)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Future FF'!$D$59:$W$59</c15:sqref>
                  </c15:fullRef>
                </c:ext>
              </c:extLst>
              <c:f>('DPS Future FF'!$E$59,'DPS Future FF'!$I$59,'DPS Future FF'!$M$59,'DPS Future FF'!$Q$59,'DPS Future FF'!$U$59)</c:f>
              <c:numCache>
                <c:formatCode>General</c:formatCode>
                <c:ptCount val="5"/>
                <c:pt idx="0">
                  <c:v>14.749000000000001</c:v>
                </c:pt>
                <c:pt idx="1">
                  <c:v>15.324</c:v>
                </c:pt>
                <c:pt idx="2">
                  <c:v>15.875</c:v>
                </c:pt>
                <c:pt idx="3">
                  <c:v>16.353000000000002</c:v>
                </c:pt>
                <c:pt idx="4">
                  <c:v>16.829000000000001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B-7BC3-4B89-9599-E594EE87667B}"/>
            </c:ext>
          </c:extLst>
        </c:ser>
        <c:ser>
          <c:idx val="57"/>
          <c:order val="58"/>
          <c:tx>
            <c:strRef>
              <c:f>'DPS Future FF'!$A$60</c:f>
              <c:strCache>
                <c:ptCount val="1"/>
              </c:strCache>
            </c:strRef>
          </c:tx>
          <c:spPr>
            <a:ln w="57150" cap="rnd">
              <a:solidFill>
                <a:schemeClr val="accent2">
                  <a:alpha val="70000"/>
                </a:schemeClr>
              </a:solidFill>
              <a:prstDash val="lgDash"/>
              <a:round/>
            </a:ln>
            <a:effectLst/>
          </c:spPr>
          <c:marker>
            <c:symbol val="circle"/>
            <c:size val="8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Future FF'!$D$1:$W$1</c15:sqref>
                  </c15:fullRef>
                </c:ext>
              </c:extLst>
              <c:f>('DPS Future FF'!$E$1,'DPS Future FF'!$I$1,'DPS Future FF'!$M$1,'DPS Future FF'!$Q$1,'DPS Future FF'!$U$1)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Future FF'!$D$60:$W$60</c15:sqref>
                  </c15:fullRef>
                </c:ext>
              </c:extLst>
              <c:f>('DPS Future FF'!$E$60,'DPS Future FF'!$I$60,'DPS Future FF'!$M$60,'DPS Future FF'!$Q$60,'DPS Future FF'!$U$60)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C-7BC3-4B89-9599-E594EE87667B}"/>
            </c:ext>
          </c:extLst>
        </c:ser>
        <c:ser>
          <c:idx val="58"/>
          <c:order val="59"/>
          <c:tx>
            <c:strRef>
              <c:f>'DPS Future FF'!$A$61</c:f>
              <c:strCache>
                <c:ptCount val="1"/>
                <c:pt idx="0">
                  <c:v>Flareon</c:v>
                </c:pt>
              </c:strCache>
            </c:strRef>
          </c:tx>
          <c:spPr>
            <a:ln w="28575" cap="rnd">
              <a:solidFill>
                <a:schemeClr val="accent2">
                  <a:alpha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Future FF'!$D$1:$W$1</c15:sqref>
                  </c15:fullRef>
                </c:ext>
              </c:extLst>
              <c:f>('DPS Future FF'!$E$1,'DPS Future FF'!$I$1,'DPS Future FF'!$M$1,'DPS Future FF'!$Q$1,'DPS Future FF'!$U$1)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Future FF'!$D$61:$W$61</c15:sqref>
                  </c15:fullRef>
                </c:ext>
              </c:extLst>
              <c:f>('DPS Future FF'!$E$61,'DPS Future FF'!$I$61,'DPS Future FF'!$M$61,'DPS Future FF'!$Q$61,'DPS Future FF'!$U$61)</c:f>
              <c:numCache>
                <c:formatCode>General</c:formatCode>
                <c:ptCount val="5"/>
                <c:pt idx="0">
                  <c:v>14.489000000000001</c:v>
                </c:pt>
                <c:pt idx="1">
                  <c:v>15.12</c:v>
                </c:pt>
                <c:pt idx="2">
                  <c:v>15.724</c:v>
                </c:pt>
                <c:pt idx="3">
                  <c:v>16.247</c:v>
                </c:pt>
                <c:pt idx="4">
                  <c:v>16.766999999999999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D-7BC3-4B89-9599-E594EE87667B}"/>
            </c:ext>
          </c:extLst>
        </c:ser>
        <c:ser>
          <c:idx val="59"/>
          <c:order val="60"/>
          <c:tx>
            <c:strRef>
              <c:f>'DPS Future FF'!$A$62</c:f>
              <c:strCache>
                <c:ptCount val="1"/>
                <c:pt idx="0">
                  <c:v>Typhlosion</c:v>
                </c:pt>
              </c:strCache>
            </c:strRef>
          </c:tx>
          <c:spPr>
            <a:ln w="12700" cap="rnd">
              <a:solidFill>
                <a:schemeClr val="accent1">
                  <a:lumMod val="75000"/>
                  <a:alpha val="70000"/>
                </a:schemeClr>
              </a:solidFill>
              <a:round/>
            </a:ln>
            <a:effectLst/>
          </c:spPr>
          <c:marker>
            <c:symbol val="circle"/>
            <c:size val="3"/>
            <c:spPr>
              <a:solidFill>
                <a:schemeClr val="accent1">
                  <a:lumMod val="75000"/>
                </a:schemeClr>
              </a:solidFill>
              <a:ln w="9525">
                <a:solidFill>
                  <a:schemeClr val="accent1">
                    <a:lumMod val="75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Future FF'!$D$1:$W$1</c15:sqref>
                  </c15:fullRef>
                </c:ext>
              </c:extLst>
              <c:f>('DPS Future FF'!$E$1,'DPS Future FF'!$I$1,'DPS Future FF'!$M$1,'DPS Future FF'!$Q$1,'DPS Future FF'!$U$1)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Future FF'!$D$62:$W$62</c15:sqref>
                  </c15:fullRef>
                </c:ext>
              </c:extLst>
              <c:f>('DPS Future FF'!$E$62,'DPS Future FF'!$I$62,'DPS Future FF'!$M$62,'DPS Future FF'!$Q$62,'DPS Future FF'!$U$62)</c:f>
              <c:numCache>
                <c:formatCode>General</c:formatCode>
                <c:ptCount val="5"/>
                <c:pt idx="0">
                  <c:v>14.331</c:v>
                </c:pt>
                <c:pt idx="1">
                  <c:v>14.903</c:v>
                </c:pt>
                <c:pt idx="2">
                  <c:v>15.451000000000001</c:v>
                </c:pt>
                <c:pt idx="3">
                  <c:v>15.926</c:v>
                </c:pt>
                <c:pt idx="4">
                  <c:v>16.399999999999999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E-7BC3-4B89-9599-E594EE87667B}"/>
            </c:ext>
          </c:extLst>
        </c:ser>
        <c:ser>
          <c:idx val="60"/>
          <c:order val="61"/>
          <c:tx>
            <c:strRef>
              <c:f>'DPS Future FF'!$A$63</c:f>
              <c:strCache>
                <c:ptCount val="1"/>
              </c:strCache>
            </c:strRef>
          </c:tx>
          <c:spPr>
            <a:ln w="9525" cap="rnd">
              <a:solidFill>
                <a:schemeClr val="bg1">
                  <a:lumMod val="50000"/>
                  <a:alpha val="70000"/>
                </a:schemeClr>
              </a:solidFill>
              <a:round/>
            </a:ln>
            <a:effectLst/>
          </c:spPr>
          <c:marker>
            <c:symbol val="circle"/>
            <c:size val="2"/>
            <c:spPr>
              <a:solidFill>
                <a:schemeClr val="bg1">
                  <a:lumMod val="50000"/>
                </a:schemeClr>
              </a:solidFill>
              <a:ln w="9525">
                <a:solidFill>
                  <a:schemeClr val="bg1">
                    <a:lumMod val="5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Future FF'!$D$1:$W$1</c15:sqref>
                  </c15:fullRef>
                </c:ext>
              </c:extLst>
              <c:f>('DPS Future FF'!$E$1,'DPS Future FF'!$I$1,'DPS Future FF'!$M$1,'DPS Future FF'!$Q$1,'DPS Future FF'!$U$1)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Future FF'!$D$63:$W$63</c15:sqref>
                  </c15:fullRef>
                </c:ext>
              </c:extLst>
              <c:f>('DPS Future FF'!$E$63,'DPS Future FF'!$I$63,'DPS Future FF'!$M$63,'DPS Future FF'!$Q$63,'DPS Future FF'!$U$63)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F-7BC3-4B89-9599-E594EE87667B}"/>
            </c:ext>
          </c:extLst>
        </c:ser>
        <c:ser>
          <c:idx val="61"/>
          <c:order val="62"/>
          <c:tx>
            <c:strRef>
              <c:f>'DPS Future FF'!$A$64</c:f>
              <c:strCache>
                <c:ptCount val="1"/>
              </c:strCache>
            </c:strRef>
          </c:tx>
          <c:spPr>
            <a:ln w="12700" cap="rnd">
              <a:solidFill>
                <a:srgbClr val="FFC000">
                  <a:alpha val="70000"/>
                </a:srgbClr>
              </a:solidFill>
              <a:round/>
            </a:ln>
            <a:effectLst/>
          </c:spPr>
          <c:marker>
            <c:symbol val="circle"/>
            <c:size val="3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Future FF'!$D$1:$W$1</c15:sqref>
                  </c15:fullRef>
                </c:ext>
              </c:extLst>
              <c:f>('DPS Future FF'!$E$1,'DPS Future FF'!$I$1,'DPS Future FF'!$M$1,'DPS Future FF'!$Q$1,'DPS Future FF'!$U$1)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Future FF'!$D$64:$W$64</c15:sqref>
                  </c15:fullRef>
                </c:ext>
              </c:extLst>
              <c:f>('DPS Future FF'!$E$64,'DPS Future FF'!$I$64,'DPS Future FF'!$M$64,'DPS Future FF'!$Q$64,'DPS Future FF'!$U$64)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0-7BC3-4B89-9599-E594EE87667B}"/>
            </c:ext>
          </c:extLst>
        </c:ser>
        <c:ser>
          <c:idx val="62"/>
          <c:order val="63"/>
          <c:tx>
            <c:strRef>
              <c:f>'DPS Future FF'!$A$65</c:f>
              <c:strCache>
                <c:ptCount val="1"/>
              </c:strCache>
            </c:strRef>
          </c:tx>
          <c:spPr>
            <a:ln w="12700" cap="rnd">
              <a:solidFill>
                <a:schemeClr val="accent2">
                  <a:lumMod val="60000"/>
                  <a:lumOff val="40000"/>
                  <a:alpha val="70000"/>
                </a:schemeClr>
              </a:solidFill>
              <a:round/>
            </a:ln>
            <a:effectLst/>
          </c:spPr>
          <c:marker>
            <c:symbol val="circle"/>
            <c:size val="3"/>
            <c:spPr>
              <a:solidFill>
                <a:schemeClr val="accent2">
                  <a:lumMod val="60000"/>
                  <a:lumOff val="40000"/>
                </a:schemeClr>
              </a:solidFill>
              <a:ln w="9525">
                <a:solidFill>
                  <a:schemeClr val="accent2">
                    <a:lumMod val="60000"/>
                    <a:lumOff val="4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Future FF'!$D$1:$W$1</c15:sqref>
                  </c15:fullRef>
                </c:ext>
              </c:extLst>
              <c:f>('DPS Future FF'!$E$1,'DPS Future FF'!$I$1,'DPS Future FF'!$M$1,'DPS Future FF'!$Q$1,'DPS Future FF'!$U$1)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Future FF'!$D$65:$W$65</c15:sqref>
                  </c15:fullRef>
                </c:ext>
              </c:extLst>
              <c:f>('DPS Future FF'!$E$65,'DPS Future FF'!$I$65,'DPS Future FF'!$M$65,'DPS Future FF'!$Q$65,'DPS Future FF'!$U$65)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1-7BC3-4B89-9599-E594EE87667B}"/>
            </c:ext>
          </c:extLst>
        </c:ser>
        <c:ser>
          <c:idx val="63"/>
          <c:order val="64"/>
          <c:tx>
            <c:strRef>
              <c:f>'DPS Future FF'!$A$66</c:f>
              <c:strCache>
                <c:ptCount val="1"/>
              </c:strCache>
            </c:strRef>
          </c:tx>
          <c:spPr>
            <a:ln w="28575" cap="rnd">
              <a:solidFill>
                <a:srgbClr val="33CCCC">
                  <a:alpha val="70000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33CCCC"/>
              </a:solidFill>
              <a:ln w="9525">
                <a:solidFill>
                  <a:srgbClr val="33CCCC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Future FF'!$D$1:$W$1</c15:sqref>
                  </c15:fullRef>
                </c:ext>
              </c:extLst>
              <c:f>('DPS Future FF'!$E$1,'DPS Future FF'!$I$1,'DPS Future FF'!$M$1,'DPS Future FF'!$Q$1,'DPS Future FF'!$U$1)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Future FF'!$D$66:$W$66</c15:sqref>
                  </c15:fullRef>
                </c:ext>
              </c:extLst>
              <c:f>('DPS Future FF'!$E$66,'DPS Future FF'!$I$66,'DPS Future FF'!$M$66,'DPS Future FF'!$Q$66,'DPS Future FF'!$U$66)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2-7BC3-4B89-9599-E594EE87667B}"/>
            </c:ext>
          </c:extLst>
        </c:ser>
        <c:ser>
          <c:idx val="64"/>
          <c:order val="65"/>
          <c:tx>
            <c:strRef>
              <c:f>'DPS Future FF'!$A$67</c:f>
              <c:strCache>
                <c:ptCount val="1"/>
              </c:strCache>
            </c:strRef>
          </c:tx>
          <c:spPr>
            <a:ln w="12700" cap="rnd">
              <a:solidFill>
                <a:srgbClr val="FF0000">
                  <a:alpha val="70000"/>
                </a:srgbClr>
              </a:solidFill>
              <a:round/>
            </a:ln>
            <a:effectLst/>
          </c:spPr>
          <c:marker>
            <c:symbol val="circle"/>
            <c:size val="3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Future FF'!$D$1:$W$1</c15:sqref>
                  </c15:fullRef>
                </c:ext>
              </c:extLst>
              <c:f>('DPS Future FF'!$E$1,'DPS Future FF'!$I$1,'DPS Future FF'!$M$1,'DPS Future FF'!$Q$1,'DPS Future FF'!$U$1)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Future FF'!$D$67:$W$67</c15:sqref>
                  </c15:fullRef>
                </c:ext>
              </c:extLst>
              <c:f>('DPS Future FF'!$E$67,'DPS Future FF'!$I$67,'DPS Future FF'!$M$67,'DPS Future FF'!$Q$67,'DPS Future FF'!$U$67)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3-7BC3-4B89-9599-E594EE87667B}"/>
            </c:ext>
          </c:extLst>
        </c:ser>
        <c:ser>
          <c:idx val="65"/>
          <c:order val="66"/>
          <c:tx>
            <c:strRef>
              <c:f>'DPS Future FF'!$A$68</c:f>
              <c:strCache>
                <c:ptCount val="1"/>
              </c:strCache>
            </c:strRef>
          </c:tx>
          <c:spPr>
            <a:ln w="12700" cap="rnd">
              <a:solidFill>
                <a:schemeClr val="accent4">
                  <a:lumMod val="75000"/>
                  <a:alpha val="70000"/>
                </a:schemeClr>
              </a:solidFill>
              <a:round/>
            </a:ln>
            <a:effectLst/>
          </c:spPr>
          <c:marker>
            <c:symbol val="circle"/>
            <c:size val="3"/>
            <c:spPr>
              <a:solidFill>
                <a:schemeClr val="accent4">
                  <a:lumMod val="75000"/>
                </a:schemeClr>
              </a:solidFill>
              <a:ln w="9525">
                <a:solidFill>
                  <a:schemeClr val="accent4">
                    <a:lumMod val="75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Future FF'!$D$1:$W$1</c15:sqref>
                  </c15:fullRef>
                </c:ext>
              </c:extLst>
              <c:f>('DPS Future FF'!$E$1,'DPS Future FF'!$I$1,'DPS Future FF'!$M$1,'DPS Future FF'!$Q$1,'DPS Future FF'!$U$1)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Future FF'!$D$68:$W$68</c15:sqref>
                  </c15:fullRef>
                </c:ext>
              </c:extLst>
              <c:f>('DPS Future FF'!$E$68,'DPS Future FF'!$I$68,'DPS Future FF'!$M$68,'DPS Future FF'!$Q$68,'DPS Future FF'!$U$68)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4-7BC3-4B89-9599-E594EE87667B}"/>
            </c:ext>
          </c:extLst>
        </c:ser>
        <c:ser>
          <c:idx val="66"/>
          <c:order val="67"/>
          <c:tx>
            <c:strRef>
              <c:f>'DPS Future FF'!$A$69</c:f>
              <c:strCache>
                <c:ptCount val="1"/>
              </c:strCache>
            </c:strRef>
          </c:tx>
          <c:spPr>
            <a:ln w="28575" cap="rnd">
              <a:solidFill>
                <a:srgbClr val="D60093">
                  <a:alpha val="70000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D60093"/>
              </a:solidFill>
              <a:ln w="9525">
                <a:solidFill>
                  <a:srgbClr val="D60093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Future FF'!$D$1:$W$1</c15:sqref>
                  </c15:fullRef>
                </c:ext>
              </c:extLst>
              <c:f>('DPS Future FF'!$E$1,'DPS Future FF'!$I$1,'DPS Future FF'!$M$1,'DPS Future FF'!$Q$1,'DPS Future FF'!$U$1)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Future FF'!$D$69:$W$69</c15:sqref>
                  </c15:fullRef>
                </c:ext>
              </c:extLst>
              <c:f>('DPS Future FF'!$E$69,'DPS Future FF'!$I$69,'DPS Future FF'!$M$69,'DPS Future FF'!$Q$69,'DPS Future FF'!$U$69)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5-7BC3-4B89-9599-E594EE87667B}"/>
            </c:ext>
          </c:extLst>
        </c:ser>
        <c:ser>
          <c:idx val="67"/>
          <c:order val="68"/>
          <c:tx>
            <c:strRef>
              <c:f>'DPS Future FF'!$A$70</c:f>
              <c:strCache>
                <c:ptCount val="1"/>
              </c:strCache>
            </c:strRef>
          </c:tx>
          <c:spPr>
            <a:ln w="12700" cap="rnd">
              <a:solidFill>
                <a:schemeClr val="tx1">
                  <a:alpha val="70000"/>
                </a:schemeClr>
              </a:solidFill>
              <a:round/>
            </a:ln>
            <a:effectLst/>
          </c:spPr>
          <c:marker>
            <c:symbol val="circle"/>
            <c:size val="3"/>
            <c:spPr>
              <a:solidFill>
                <a:schemeClr val="tx1"/>
              </a:solidFill>
              <a:ln w="9525">
                <a:solidFill>
                  <a:schemeClr val="tx1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Future FF'!$D$1:$W$1</c15:sqref>
                  </c15:fullRef>
                </c:ext>
              </c:extLst>
              <c:f>('DPS Future FF'!$E$1,'DPS Future FF'!$I$1,'DPS Future FF'!$M$1,'DPS Future FF'!$Q$1,'DPS Future FF'!$U$1)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Future FF'!$D$70:$W$70</c15:sqref>
                  </c15:fullRef>
                </c:ext>
              </c:extLst>
              <c:f>('DPS Future FF'!$E$70,'DPS Future FF'!$I$70,'DPS Future FF'!$M$70,'DPS Future FF'!$Q$70,'DPS Future FF'!$U$70)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6-7BC3-4B89-9599-E594EE87667B}"/>
            </c:ext>
          </c:extLst>
        </c:ser>
        <c:ser>
          <c:idx val="68"/>
          <c:order val="69"/>
          <c:tx>
            <c:strRef>
              <c:f>'DPS Future FF'!$A$71</c:f>
              <c:strCache>
                <c:ptCount val="1"/>
                <c:pt idx="0">
                  <c:v>Primal Groudon</c:v>
                </c:pt>
              </c:strCache>
            </c:strRef>
          </c:tx>
          <c:spPr>
            <a:ln w="57150" cap="rnd">
              <a:solidFill>
                <a:srgbClr val="FF0000">
                  <a:alpha val="70000"/>
                </a:srgbClr>
              </a:solidFill>
              <a:prstDash val="lgDash"/>
              <a:round/>
            </a:ln>
            <a:effectLst/>
          </c:spPr>
          <c:marker>
            <c:symbol val="circle"/>
            <c:size val="8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Future FF'!$D$1:$W$1</c15:sqref>
                  </c15:fullRef>
                </c:ext>
              </c:extLst>
              <c:f>('DPS Future FF'!$E$1,'DPS Future FF'!$I$1,'DPS Future FF'!$M$1,'DPS Future FF'!$Q$1,'DPS Future FF'!$U$1)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Future FF'!$D$71:$W$71</c15:sqref>
                  </c15:fullRef>
                </c:ext>
              </c:extLst>
              <c:f>('DPS Future FF'!$E$71,'DPS Future FF'!$I$71,'DPS Future FF'!$M$71,'DPS Future FF'!$Q$71,'DPS Future FF'!$U$71)</c:f>
              <c:numCache>
                <c:formatCode>General</c:formatCode>
                <c:ptCount val="5"/>
                <c:pt idx="0">
                  <c:v>19.812999999999999</c:v>
                </c:pt>
                <c:pt idx="1">
                  <c:v>20.635000000000002</c:v>
                </c:pt>
                <c:pt idx="2">
                  <c:v>21.422999999999998</c:v>
                </c:pt>
                <c:pt idx="3">
                  <c:v>22.106999999999999</c:v>
                </c:pt>
                <c:pt idx="4">
                  <c:v>22.789000000000001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7-7BC3-4B89-9599-E594EE87667B}"/>
            </c:ext>
          </c:extLst>
        </c:ser>
        <c:ser>
          <c:idx val="69"/>
          <c:order val="70"/>
          <c:tx>
            <c:strRef>
              <c:f>'DPS Future FF'!$A$72</c:f>
              <c:strCache>
                <c:ptCount val="1"/>
                <c:pt idx="0">
                  <c:v>Primal Groudon</c:v>
                </c:pt>
              </c:strCache>
            </c:strRef>
          </c:tx>
          <c:spPr>
            <a:ln w="57150" cap="rnd">
              <a:solidFill>
                <a:srgbClr val="FF0000">
                  <a:alpha val="70000"/>
                </a:srgbClr>
              </a:solidFill>
              <a:prstDash val="lgDash"/>
              <a:round/>
            </a:ln>
            <a:effectLst/>
          </c:spPr>
          <c:marker>
            <c:symbol val="circle"/>
            <c:size val="8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Future FF'!$D$1:$W$1</c15:sqref>
                  </c15:fullRef>
                </c:ext>
              </c:extLst>
              <c:f>('DPS Future FF'!$E$1,'DPS Future FF'!$I$1,'DPS Future FF'!$M$1,'DPS Future FF'!$Q$1,'DPS Future FF'!$U$1)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Future FF'!$D$72:$W$72</c15:sqref>
                  </c15:fullRef>
                </c:ext>
              </c:extLst>
              <c:f>('DPS Future FF'!$E$72,'DPS Future FF'!$I$72,'DPS Future FF'!$M$72,'DPS Future FF'!$Q$72,'DPS Future FF'!$U$72)</c:f>
              <c:numCache>
                <c:formatCode>General</c:formatCode>
                <c:ptCount val="5"/>
                <c:pt idx="0">
                  <c:v>18.277000000000001</c:v>
                </c:pt>
                <c:pt idx="1">
                  <c:v>19.030999999999999</c:v>
                </c:pt>
                <c:pt idx="2">
                  <c:v>19.754000000000001</c:v>
                </c:pt>
                <c:pt idx="3">
                  <c:v>20.382000000000001</c:v>
                </c:pt>
                <c:pt idx="4">
                  <c:v>21.007999999999999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8-7BC3-4B89-9599-E594EE87667B}"/>
            </c:ext>
          </c:extLst>
        </c:ser>
        <c:ser>
          <c:idx val="70"/>
          <c:order val="71"/>
          <c:tx>
            <c:strRef>
              <c:f>'DPS Future FF'!$A$73</c:f>
              <c:strCache>
                <c:ptCount val="1"/>
                <c:pt idx="0">
                  <c:v>Shadow Blacephalon</c:v>
                </c:pt>
              </c:strCache>
            </c:strRef>
          </c:tx>
          <c:spPr>
            <a:ln w="57150" cap="rnd">
              <a:solidFill>
                <a:srgbClr val="00B0F0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8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Future FF'!$D$1:$W$1</c15:sqref>
                  </c15:fullRef>
                </c:ext>
              </c:extLst>
              <c:f>('DPS Future FF'!$E$1,'DPS Future FF'!$I$1,'DPS Future FF'!$M$1,'DPS Future FF'!$Q$1,'DPS Future FF'!$U$1)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Future FF'!$D$73:$W$73</c15:sqref>
                  </c15:fullRef>
                </c:ext>
              </c:extLst>
              <c:f>('DPS Future FF'!$E$73,'DPS Future FF'!$I$73,'DPS Future FF'!$M$73,'DPS Future FF'!$Q$73,'DPS Future FF'!$U$73)</c:f>
              <c:numCache>
                <c:formatCode>General</c:formatCode>
                <c:ptCount val="5"/>
                <c:pt idx="0">
                  <c:v>21.388999999999999</c:v>
                </c:pt>
                <c:pt idx="1">
                  <c:v>22.393999999999998</c:v>
                </c:pt>
                <c:pt idx="2">
                  <c:v>23.352</c:v>
                </c:pt>
                <c:pt idx="3">
                  <c:v>24.18</c:v>
                </c:pt>
                <c:pt idx="4">
                  <c:v>25.001999999999999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9-7BC3-4B89-9599-E594EE87667B}"/>
            </c:ext>
          </c:extLst>
        </c:ser>
        <c:ser>
          <c:idx val="71"/>
          <c:order val="72"/>
          <c:tx>
            <c:strRef>
              <c:f>'DPS Future FF'!$A$74</c:f>
              <c:strCache>
                <c:ptCount val="1"/>
                <c:pt idx="0">
                  <c:v>Shadow Darmanitan</c:v>
                </c:pt>
              </c:strCache>
            </c:strRef>
          </c:tx>
          <c:spPr>
            <a:ln w="57150" cap="rnd">
              <a:solidFill>
                <a:srgbClr val="C00000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8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Future FF'!$D$1:$W$1</c15:sqref>
                  </c15:fullRef>
                </c:ext>
              </c:extLst>
              <c:f>('DPS Future FF'!$E$1,'DPS Future FF'!$I$1,'DPS Future FF'!$M$1,'DPS Future FF'!$Q$1,'DPS Future FF'!$U$1)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Future FF'!$D$74:$W$74</c15:sqref>
                  </c15:fullRef>
                </c:ext>
              </c:extLst>
              <c:f>('DPS Future FF'!$E$74,'DPS Future FF'!$I$74,'DPS Future FF'!$M$74,'DPS Future FF'!$Q$74,'DPS Future FF'!$U$74)</c:f>
              <c:numCache>
                <c:formatCode>General</c:formatCode>
                <c:ptCount val="5"/>
                <c:pt idx="0">
                  <c:v>19.72</c:v>
                </c:pt>
                <c:pt idx="1">
                  <c:v>20.559000000000001</c:v>
                </c:pt>
                <c:pt idx="2">
                  <c:v>21.361000000000001</c:v>
                </c:pt>
                <c:pt idx="3">
                  <c:v>22.053999999999998</c:v>
                </c:pt>
                <c:pt idx="4">
                  <c:v>22.744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A-7BC3-4B89-9599-E594EE87667B}"/>
            </c:ext>
          </c:extLst>
        </c:ser>
        <c:ser>
          <c:idx val="72"/>
          <c:order val="73"/>
          <c:tx>
            <c:strRef>
              <c:f>'DPS Future FF'!$A$75</c:f>
              <c:strCache>
                <c:ptCount val="1"/>
              </c:strCache>
            </c:strRef>
          </c:tx>
          <c:spPr>
            <a:ln w="76200" cap="rnd">
              <a:solidFill>
                <a:srgbClr val="2F5597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10"/>
            <c:spPr>
              <a:solidFill>
                <a:srgbClr val="2F5597"/>
              </a:solidFill>
              <a:ln w="9525">
                <a:solidFill>
                  <a:srgbClr val="2F5597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Future FF'!$D$1:$W$1</c15:sqref>
                  </c15:fullRef>
                </c:ext>
              </c:extLst>
              <c:f>('DPS Future FF'!$E$1,'DPS Future FF'!$I$1,'DPS Future FF'!$M$1,'DPS Future FF'!$Q$1,'DPS Future FF'!$U$1)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Future FF'!$D$75:$W$75</c15:sqref>
                  </c15:fullRef>
                </c:ext>
              </c:extLst>
              <c:f>('DPS Future FF'!$E$75,'DPS Future FF'!$I$75,'DPS Future FF'!$M$75,'DPS Future FF'!$Q$75,'DPS Future FF'!$U$75)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B-7BC3-4B89-9599-E594EE87667B}"/>
            </c:ext>
          </c:extLst>
        </c:ser>
        <c:ser>
          <c:idx val="73"/>
          <c:order val="74"/>
          <c:tx>
            <c:strRef>
              <c:f>'DPS Future FF'!$A$76</c:f>
              <c:strCache>
                <c:ptCount val="1"/>
              </c:strCache>
            </c:strRef>
          </c:tx>
          <c:spPr>
            <a:ln w="76200" cap="rnd">
              <a:solidFill>
                <a:srgbClr val="FF9933">
                  <a:alpha val="70000"/>
                </a:srgbClr>
              </a:solidFill>
              <a:round/>
            </a:ln>
            <a:effectLst/>
          </c:spPr>
          <c:marker>
            <c:symbol val="circle"/>
            <c:size val="10"/>
            <c:spPr>
              <a:solidFill>
                <a:srgbClr val="FF9933"/>
              </a:solidFill>
              <a:ln w="9525">
                <a:solidFill>
                  <a:srgbClr val="FF9933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Future FF'!$D$1:$W$1</c15:sqref>
                  </c15:fullRef>
                </c:ext>
              </c:extLst>
              <c:f>('DPS Future FF'!$E$1,'DPS Future FF'!$I$1,'DPS Future FF'!$M$1,'DPS Future FF'!$Q$1,'DPS Future FF'!$U$1)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Future FF'!$D$76:$W$76</c15:sqref>
                  </c15:fullRef>
                </c:ext>
              </c:extLst>
              <c:f>('DPS Future FF'!$E$76,'DPS Future FF'!$I$76,'DPS Future FF'!$M$76,'DPS Future FF'!$Q$76,'DPS Future FF'!$U$76)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C-7BC3-4B89-9599-E594EE87667B}"/>
            </c:ext>
          </c:extLst>
        </c:ser>
        <c:ser>
          <c:idx val="74"/>
          <c:order val="75"/>
          <c:tx>
            <c:strRef>
              <c:f>'DPS Future FF'!$A$77</c:f>
              <c:strCache>
                <c:ptCount val="1"/>
              </c:strCache>
            </c:strRef>
          </c:tx>
          <c:spPr>
            <a:ln w="28575" cap="rnd">
              <a:solidFill>
                <a:schemeClr val="tx1">
                  <a:alpha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1"/>
              </a:solidFill>
              <a:ln w="9525">
                <a:solidFill>
                  <a:schemeClr val="tx1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Future FF'!$D$1:$W$1</c15:sqref>
                  </c15:fullRef>
                </c:ext>
              </c:extLst>
              <c:f>('DPS Future FF'!$E$1,'DPS Future FF'!$I$1,'DPS Future FF'!$M$1,'DPS Future FF'!$Q$1,'DPS Future FF'!$U$1)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Future FF'!$D$77:$W$77</c15:sqref>
                  </c15:fullRef>
                </c:ext>
              </c:extLst>
              <c:f>('DPS Future FF'!$E$77,'DPS Future FF'!$I$77,'DPS Future FF'!$M$77,'DPS Future FF'!$Q$77,'DPS Future FF'!$U$77)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D-7BC3-4B89-9599-E594EE87667B}"/>
            </c:ext>
          </c:extLst>
        </c:ser>
        <c:ser>
          <c:idx val="75"/>
          <c:order val="76"/>
          <c:tx>
            <c:strRef>
              <c:f>'DPS Future FF'!$A$78</c:f>
              <c:strCache>
                <c:ptCount val="1"/>
                <c:pt idx="0">
                  <c:v>Reshiram</c:v>
                </c:pt>
              </c:strCache>
            </c:strRef>
          </c:tx>
          <c:spPr>
            <a:ln w="76200" cap="rnd">
              <a:solidFill>
                <a:schemeClr val="accent1">
                  <a:alpha val="70000"/>
                </a:schemeClr>
              </a:solidFill>
              <a:round/>
            </a:ln>
            <a:effectLst/>
          </c:spPr>
          <c:marker>
            <c:symbol val="circle"/>
            <c:size val="10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Future FF'!$D$1:$W$1</c15:sqref>
                  </c15:fullRef>
                </c:ext>
              </c:extLst>
              <c:f>('DPS Future FF'!$E$1,'DPS Future FF'!$I$1,'DPS Future FF'!$M$1,'DPS Future FF'!$Q$1,'DPS Future FF'!$U$1)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Future FF'!$D$78:$W$78</c15:sqref>
                  </c15:fullRef>
                </c:ext>
              </c:extLst>
              <c:f>('DPS Future FF'!$E$78,'DPS Future FF'!$I$78,'DPS Future FF'!$M$78,'DPS Future FF'!$Q$78,'DPS Future FF'!$U$78)</c:f>
              <c:numCache>
                <c:formatCode>General</c:formatCode>
                <c:ptCount val="5"/>
                <c:pt idx="0">
                  <c:v>17.86</c:v>
                </c:pt>
                <c:pt idx="1">
                  <c:v>18.602</c:v>
                </c:pt>
                <c:pt idx="2">
                  <c:v>19.312000000000001</c:v>
                </c:pt>
                <c:pt idx="3">
                  <c:v>19.927</c:v>
                </c:pt>
                <c:pt idx="4">
                  <c:v>20.54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E-7BC3-4B89-9599-E594EE87667B}"/>
            </c:ext>
          </c:extLst>
        </c:ser>
        <c:ser>
          <c:idx val="76"/>
          <c:order val="77"/>
          <c:tx>
            <c:strRef>
              <c:f>'DPS Future FF'!$A$79</c:f>
              <c:strCache>
                <c:ptCount val="1"/>
                <c:pt idx="0">
                  <c:v>Shadow Reshiram</c:v>
                </c:pt>
              </c:strCache>
            </c:strRef>
          </c:tx>
          <c:spPr>
            <a:ln w="76200" cap="rnd">
              <a:solidFill>
                <a:schemeClr val="accent1"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10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Future FF'!$D$1:$W$1</c15:sqref>
                  </c15:fullRef>
                </c:ext>
              </c:extLst>
              <c:f>('DPS Future FF'!$E$1,'DPS Future FF'!$I$1,'DPS Future FF'!$M$1,'DPS Future FF'!$Q$1,'DPS Future FF'!$U$1)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Future FF'!$D$79:$W$79</c15:sqref>
                  </c15:fullRef>
                </c:ext>
              </c:extLst>
              <c:f>('DPS Future FF'!$E$79,'DPS Future FF'!$I$79,'DPS Future FF'!$M$79,'DPS Future FF'!$Q$79,'DPS Future FF'!$U$79)</c:f>
              <c:numCache>
                <c:formatCode>General</c:formatCode>
                <c:ptCount val="5"/>
                <c:pt idx="0">
                  <c:v>21.428000000000001</c:v>
                </c:pt>
                <c:pt idx="1">
                  <c:v>22.329000000000001</c:v>
                </c:pt>
                <c:pt idx="2">
                  <c:v>23.190999999999999</c:v>
                </c:pt>
                <c:pt idx="3">
                  <c:v>23.937999999999999</c:v>
                </c:pt>
                <c:pt idx="4">
                  <c:v>24.681999999999999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F-7BC3-4B89-9599-E594EE87667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990692928"/>
        <c:axId val="990694592"/>
        <c:extLst/>
      </c:lineChart>
      <c:catAx>
        <c:axId val="990692928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/>
                  <a:t>Attacker</a:t>
                </a:r>
                <a:r>
                  <a:rPr lang="en-US" sz="1400" baseline="0"/>
                  <a:t> l</a:t>
                </a:r>
                <a:r>
                  <a:rPr lang="en-US" sz="1400"/>
                  <a:t>evel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90694592"/>
        <c:crosses val="autoZero"/>
        <c:auto val="1"/>
        <c:lblAlgn val="ctr"/>
        <c:lblOffset val="100"/>
        <c:noMultiLvlLbl val="0"/>
      </c:catAx>
      <c:valAx>
        <c:axId val="990694592"/>
        <c:scaling>
          <c:orientation val="minMax"/>
          <c:max val="24.5"/>
          <c:min val="14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/>
                  <a:t>DPS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90692928"/>
        <c:crosses val="autoZero"/>
        <c:crossBetween val="between"/>
      </c:valAx>
      <c:spPr>
        <a:solidFill>
          <a:srgbClr val="FF9933">
            <a:alpha val="5000"/>
          </a:srgbClr>
        </a:solidFill>
        <a:ln>
          <a:noFill/>
        </a:ln>
        <a:effectLst/>
      </c:spPr>
    </c:plotArea>
    <c:plotVisOnly val="1"/>
    <c:dispBlanksAs val="span"/>
    <c:showDLblsOverMax val="0"/>
    <c:extLst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1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600" b="1">
                <a:solidFill>
                  <a:srgbClr val="FF9933"/>
                </a:solidFill>
              </a:rPr>
              <a:t>Fire</a:t>
            </a:r>
            <a:r>
              <a:rPr lang="en-US" sz="1600"/>
              <a:t> attackers</a:t>
            </a:r>
            <a:r>
              <a:rPr lang="en-US" sz="1600" baseline="0"/>
              <a:t>, </a:t>
            </a:r>
            <a:r>
              <a:rPr lang="en-US" sz="1600" b="1" baseline="0">
                <a:solidFill>
                  <a:srgbClr val="FF9933"/>
                </a:solidFill>
              </a:rPr>
              <a:t>Average Scaled Estimator (ASE)</a:t>
            </a:r>
            <a:r>
              <a:rPr lang="en-US" sz="1600" baseline="0"/>
              <a:t>, No Dodging</a:t>
            </a:r>
            <a:endParaRPr lang="en-US" sz="1600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7.6307990071317666E-2"/>
          <c:y val="6.3023269849691282E-2"/>
          <c:w val="0.88511079538919901"/>
          <c:h val="0.88456399453410195"/>
        </c:manualLayout>
      </c:layout>
      <c:lineChart>
        <c:grouping val="standard"/>
        <c:varyColors val="0"/>
        <c:ser>
          <c:idx val="90"/>
          <c:order val="0"/>
          <c:tx>
            <c:strRef>
              <c:f>'DPS Full FF'!$A$2</c:f>
              <c:strCache>
                <c:ptCount val="1"/>
                <c:pt idx="0">
                  <c:v>Shadow Entei</c:v>
                </c:pt>
              </c:strCache>
            </c:strRef>
          </c:tx>
          <c:spPr>
            <a:ln w="28575" cap="rnd">
              <a:solidFill>
                <a:schemeClr val="accent2">
                  <a:lumMod val="75000"/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75000"/>
                </a:schemeClr>
              </a:solidFill>
              <a:ln w="9525">
                <a:solidFill>
                  <a:schemeClr val="accent2">
                    <a:lumMod val="75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1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7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Full FF'!$D$2:$W$2</c15:sqref>
                  </c15:fullRef>
                </c:ext>
              </c:extLst>
              <c:f>('DPS Full FF'!$D$2,'DPS Full FF'!$H$2,'DPS Full FF'!$L$2,'DPS Full FF'!$P$2,'DPS Full FF'!$T$2)</c:f>
              <c:numCache>
                <c:formatCode>General</c:formatCode>
                <c:ptCount val="5"/>
                <c:pt idx="0">
                  <c:v>47.11</c:v>
                </c:pt>
                <c:pt idx="1">
                  <c:v>49.82</c:v>
                </c:pt>
                <c:pt idx="2">
                  <c:v>52.47</c:v>
                </c:pt>
                <c:pt idx="3">
                  <c:v>54.81</c:v>
                </c:pt>
                <c:pt idx="4">
                  <c:v>57.17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0-34CB-49C7-8C37-326DEA6FA733}"/>
            </c:ext>
          </c:extLst>
        </c:ser>
        <c:ser>
          <c:idx val="38"/>
          <c:order val="39"/>
          <c:tx>
            <c:strRef>
              <c:f>'DPS Full FF'!$A$41</c:f>
              <c:strCache>
                <c:ptCount val="1"/>
                <c:pt idx="0">
                  <c:v>Heatran</c:v>
                </c:pt>
              </c:strCache>
            </c:strRef>
          </c:tx>
          <c:spPr>
            <a:ln w="28575" cap="rnd">
              <a:solidFill>
                <a:schemeClr val="bg1">
                  <a:lumMod val="50000"/>
                  <a:alpha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bg1">
                  <a:lumMod val="50000"/>
                </a:schemeClr>
              </a:solidFill>
              <a:ln w="9525">
                <a:solidFill>
                  <a:schemeClr val="bg1">
                    <a:lumMod val="50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1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7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Full FF'!$D$41:$W$41</c15:sqref>
                  </c15:fullRef>
                </c:ext>
              </c:extLst>
              <c:f>('DPS Full FF'!$D$41,'DPS Full FF'!$H$41,'DPS Full FF'!$L$41,'DPS Full FF'!$P$41,'DPS Full FF'!$T$41)</c:f>
              <c:numCache>
                <c:formatCode>General</c:formatCode>
                <c:ptCount val="5"/>
                <c:pt idx="0">
                  <c:v>35.24</c:v>
                </c:pt>
                <c:pt idx="1">
                  <c:v>37.450000000000003</c:v>
                </c:pt>
                <c:pt idx="2">
                  <c:v>39.61</c:v>
                </c:pt>
                <c:pt idx="3">
                  <c:v>41.53</c:v>
                </c:pt>
                <c:pt idx="4">
                  <c:v>43.46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4CB-49C7-8C37-326DEA6FA733}"/>
            </c:ext>
          </c:extLst>
        </c:ser>
        <c:ser>
          <c:idx val="39"/>
          <c:order val="40"/>
          <c:tx>
            <c:strRef>
              <c:f>'DPS Full FF'!$A$42</c:f>
              <c:strCache>
                <c:ptCount val="1"/>
                <c:pt idx="0">
                  <c:v>Darmanitan (Zen Mode)</c:v>
                </c:pt>
              </c:strCache>
            </c:strRef>
          </c:tx>
          <c:spPr>
            <a:ln w="28575" cap="rnd">
              <a:solidFill>
                <a:schemeClr val="accent5">
                  <a:alpha val="70000"/>
                </a:scheme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1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7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Full FF'!$D$42:$W$42</c15:sqref>
                  </c15:fullRef>
                </c:ext>
              </c:extLst>
              <c:f>('DPS Full FF'!$D$42,'DPS Full FF'!$H$42,'DPS Full FF'!$L$42,'DPS Full FF'!$P$42,'DPS Full FF'!$T$42)</c:f>
              <c:numCache>
                <c:formatCode>General</c:formatCode>
                <c:ptCount val="5"/>
                <c:pt idx="0">
                  <c:v>35.76</c:v>
                </c:pt>
                <c:pt idx="1">
                  <c:v>37.979999999999997</c:v>
                </c:pt>
                <c:pt idx="2">
                  <c:v>40.15</c:v>
                </c:pt>
                <c:pt idx="3">
                  <c:v>42.06</c:v>
                </c:pt>
                <c:pt idx="4">
                  <c:v>44.01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34CB-49C7-8C37-326DEA6FA733}"/>
            </c:ext>
          </c:extLst>
        </c:ser>
        <c:ser>
          <c:idx val="40"/>
          <c:order val="41"/>
          <c:tx>
            <c:strRef>
              <c:f>'DPS Full FF'!$A$43</c:f>
              <c:strCache>
                <c:ptCount val="1"/>
                <c:pt idx="0">
                  <c:v>Chandelure</c:v>
                </c:pt>
              </c:strCache>
            </c:strRef>
          </c:tx>
          <c:spPr>
            <a:ln w="28575" cap="rnd" cmpd="sng">
              <a:solidFill>
                <a:srgbClr val="3333FF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3333FF"/>
              </a:solidFill>
              <a:ln w="9525">
                <a:solidFill>
                  <a:srgbClr val="3333FF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1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7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Full FF'!$D$43:$W$43</c15:sqref>
                  </c15:fullRef>
                </c:ext>
              </c:extLst>
              <c:f>('DPS Full FF'!$D$43,'DPS Full FF'!$H$43,'DPS Full FF'!$L$43,'DPS Full FF'!$P$43,'DPS Full FF'!$T$43)</c:f>
              <c:numCache>
                <c:formatCode>General</c:formatCode>
                <c:ptCount val="5"/>
                <c:pt idx="0">
                  <c:v>33.32</c:v>
                </c:pt>
                <c:pt idx="1">
                  <c:v>35.49</c:v>
                </c:pt>
                <c:pt idx="2">
                  <c:v>37.61</c:v>
                </c:pt>
                <c:pt idx="3">
                  <c:v>39.479999999999997</c:v>
                </c:pt>
                <c:pt idx="4">
                  <c:v>41.37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34CB-49C7-8C37-326DEA6FA733}"/>
            </c:ext>
          </c:extLst>
        </c:ser>
        <c:ser>
          <c:idx val="41"/>
          <c:order val="42"/>
          <c:tx>
            <c:strRef>
              <c:f>'DPS Full FF'!$A$44</c:f>
              <c:strCache>
                <c:ptCount val="1"/>
                <c:pt idx="0">
                  <c:v>Blacephalon</c:v>
                </c:pt>
              </c:strCache>
            </c:strRef>
          </c:tx>
          <c:spPr>
            <a:ln w="28575" cap="rnd">
              <a:solidFill>
                <a:srgbClr val="00B0F0">
                  <a:alpha val="70000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1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7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Full FF'!$D$44:$W$44</c15:sqref>
                  </c15:fullRef>
                </c:ext>
              </c:extLst>
              <c:f>('DPS Full FF'!$D$44,'DPS Full FF'!$H$44,'DPS Full FF'!$L$44,'DPS Full FF'!$P$44,'DPS Full FF'!$T$44)</c:f>
              <c:numCache>
                <c:formatCode>General</c:formatCode>
                <c:ptCount val="5"/>
                <c:pt idx="0">
                  <c:v>32.74</c:v>
                </c:pt>
                <c:pt idx="1">
                  <c:v>34.9</c:v>
                </c:pt>
                <c:pt idx="2">
                  <c:v>37.01</c:v>
                </c:pt>
                <c:pt idx="3">
                  <c:v>38.869999999999997</c:v>
                </c:pt>
                <c:pt idx="4">
                  <c:v>40.76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34CB-49C7-8C37-326DEA6FA733}"/>
            </c:ext>
          </c:extLst>
        </c:ser>
        <c:ser>
          <c:idx val="42"/>
          <c:order val="43"/>
          <c:tx>
            <c:strRef>
              <c:f>'DPS Full FF'!$A$45</c:f>
              <c:strCache>
                <c:ptCount val="1"/>
                <c:pt idx="0">
                  <c:v>Moltres</c:v>
                </c:pt>
              </c:strCache>
            </c:strRef>
          </c:tx>
          <c:spPr>
            <a:ln w="28575" cap="rnd">
              <a:solidFill>
                <a:srgbClr val="FFC000">
                  <a:alpha val="70000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1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7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Full FF'!$D$45:$W$45</c15:sqref>
                  </c15:fullRef>
                </c:ext>
              </c:extLst>
              <c:f>('DPS Full FF'!$D$45,'DPS Full FF'!$H$45,'DPS Full FF'!$L$45,'DPS Full FF'!$P$45,'DPS Full FF'!$T$45)</c:f>
              <c:numCache>
                <c:formatCode>General</c:formatCode>
                <c:ptCount val="5"/>
                <c:pt idx="0">
                  <c:v>33.909999999999997</c:v>
                </c:pt>
                <c:pt idx="1">
                  <c:v>36.049999999999997</c:v>
                </c:pt>
                <c:pt idx="2">
                  <c:v>38.15</c:v>
                </c:pt>
                <c:pt idx="3">
                  <c:v>40</c:v>
                </c:pt>
                <c:pt idx="4">
                  <c:v>41.87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34CB-49C7-8C37-326DEA6FA733}"/>
            </c:ext>
          </c:extLst>
        </c:ser>
        <c:ser>
          <c:idx val="0"/>
          <c:order val="1"/>
          <c:tx>
            <c:strRef>
              <c:f>'DPS Full FF'!$A$3</c:f>
              <c:strCache>
                <c:ptCount val="1"/>
                <c:pt idx="0">
                  <c:v>Blacephalon</c:v>
                </c:pt>
              </c:strCache>
            </c:strRef>
          </c:tx>
          <c:spPr>
            <a:ln w="28575" cap="rnd">
              <a:solidFill>
                <a:srgbClr val="00B0F0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1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7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Full FF'!$D$3:$W$3</c15:sqref>
                  </c15:fullRef>
                </c:ext>
              </c:extLst>
              <c:f>('DPS Full FF'!$D$3,'DPS Full FF'!$H$3,'DPS Full FF'!$L$3,'DPS Full FF'!$P$3,'DPS Full FF'!$T$3)</c:f>
              <c:numCache>
                <c:formatCode>General</c:formatCode>
                <c:ptCount val="5"/>
                <c:pt idx="0">
                  <c:v>44.16</c:v>
                </c:pt>
                <c:pt idx="1">
                  <c:v>46.79</c:v>
                </c:pt>
                <c:pt idx="2">
                  <c:v>49.37</c:v>
                </c:pt>
                <c:pt idx="3">
                  <c:v>51.64</c:v>
                </c:pt>
                <c:pt idx="4">
                  <c:v>53.93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34CB-49C7-8C37-326DEA6FA733}"/>
            </c:ext>
          </c:extLst>
        </c:ser>
        <c:ser>
          <c:idx val="1"/>
          <c:order val="2"/>
          <c:tx>
            <c:strRef>
              <c:f>'DPS Full FF'!$A$4</c:f>
              <c:strCache>
                <c:ptCount val="1"/>
                <c:pt idx="0">
                  <c:v>Mega Charizard Y</c:v>
                </c:pt>
              </c:strCache>
            </c:strRef>
          </c:tx>
          <c:spPr>
            <a:ln w="28575" cap="rnd">
              <a:solidFill>
                <a:srgbClr val="FFC000">
                  <a:alpha val="70000"/>
                </a:srgbClr>
              </a:solidFill>
              <a:prstDash val="lgDash"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1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7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Full FF'!$D$4:$W$4</c15:sqref>
                  </c15:fullRef>
                </c:ext>
              </c:extLst>
              <c:f>('DPS Full FF'!$D$4,'DPS Full FF'!$H$4,'DPS Full FF'!$L$4,'DPS Full FF'!$P$4,'DPS Full FF'!$T$4)</c:f>
              <c:numCache>
                <c:formatCode>General</c:formatCode>
                <c:ptCount val="5"/>
                <c:pt idx="0">
                  <c:v>46.37</c:v>
                </c:pt>
                <c:pt idx="1">
                  <c:v>49.17</c:v>
                </c:pt>
                <c:pt idx="2">
                  <c:v>51.91</c:v>
                </c:pt>
                <c:pt idx="3">
                  <c:v>54.32</c:v>
                </c:pt>
                <c:pt idx="4">
                  <c:v>56.77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34CB-49C7-8C37-326DEA6FA733}"/>
            </c:ext>
          </c:extLst>
        </c:ser>
        <c:ser>
          <c:idx val="2"/>
          <c:order val="3"/>
          <c:tx>
            <c:strRef>
              <c:f>'DPS Full FF'!$A$5</c:f>
              <c:strCache>
                <c:ptCount val="1"/>
                <c:pt idx="0">
                  <c:v>Mega Blaziken</c:v>
                </c:pt>
              </c:strCache>
            </c:strRef>
          </c:tx>
          <c:spPr>
            <a:ln w="28575" cap="rnd">
              <a:solidFill>
                <a:srgbClr val="FF0000">
                  <a:alpha val="70000"/>
                </a:srgbClr>
              </a:solidFill>
              <a:prstDash val="lgDash"/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1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7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Full FF'!$D$5:$W$5</c15:sqref>
                  </c15:fullRef>
                </c:ext>
              </c:extLst>
              <c:f>('DPS Full FF'!$D$5,'DPS Full FF'!$H$5,'DPS Full FF'!$L$5,'DPS Full FF'!$P$5,'DPS Full FF'!$T$5)</c:f>
              <c:numCache>
                <c:formatCode>General</c:formatCode>
                <c:ptCount val="5"/>
                <c:pt idx="0">
                  <c:v>46.17</c:v>
                </c:pt>
                <c:pt idx="1">
                  <c:v>48.94</c:v>
                </c:pt>
                <c:pt idx="2">
                  <c:v>51.65</c:v>
                </c:pt>
                <c:pt idx="3">
                  <c:v>54.05</c:v>
                </c:pt>
                <c:pt idx="4">
                  <c:v>56.48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34CB-49C7-8C37-326DEA6FA733}"/>
            </c:ext>
          </c:extLst>
        </c:ser>
        <c:ser>
          <c:idx val="3"/>
          <c:order val="4"/>
          <c:tx>
            <c:strRef>
              <c:f>'DPS Full FF'!$A$6</c:f>
              <c:strCache>
                <c:ptCount val="1"/>
                <c:pt idx="0">
                  <c:v>Reshiram</c:v>
                </c:pt>
              </c:strCache>
            </c:strRef>
          </c:tx>
          <c:spPr>
            <a:ln w="28575" cap="rnd">
              <a:solidFill>
                <a:schemeClr val="accent1">
                  <a:alpha val="70000"/>
                </a:scheme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1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7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Full FF'!$D$6:$W$6</c15:sqref>
                  </c15:fullRef>
                </c:ext>
              </c:extLst>
              <c:f>('DPS Full FF'!$D$6,'DPS Full FF'!$H$6,'DPS Full FF'!$L$6,'DPS Full FF'!$P$6,'DPS Full FF'!$T$6)</c:f>
              <c:numCache>
                <c:formatCode>General</c:formatCode>
                <c:ptCount val="5"/>
                <c:pt idx="0">
                  <c:v>45.75</c:v>
                </c:pt>
                <c:pt idx="1">
                  <c:v>48.45</c:v>
                </c:pt>
                <c:pt idx="2">
                  <c:v>51.08</c:v>
                </c:pt>
                <c:pt idx="3">
                  <c:v>53.41</c:v>
                </c:pt>
                <c:pt idx="4">
                  <c:v>55.77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34CB-49C7-8C37-326DEA6FA733}"/>
            </c:ext>
          </c:extLst>
        </c:ser>
        <c:ser>
          <c:idx val="4"/>
          <c:order val="5"/>
          <c:tx>
            <c:strRef>
              <c:f>'DPS Full FF'!$A$7</c:f>
              <c:strCache>
                <c:ptCount val="1"/>
                <c:pt idx="0">
                  <c:v>Shadow Reshiram</c:v>
                </c:pt>
              </c:strCache>
            </c:strRef>
          </c:tx>
          <c:spPr>
            <a:ln w="28575" cap="rnd">
              <a:solidFill>
                <a:schemeClr val="accent1"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1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7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Full FF'!$D$7:$W$7</c15:sqref>
                  </c15:fullRef>
                </c:ext>
              </c:extLst>
              <c:f>('DPS Full FF'!$D$7,'DPS Full FF'!$H$7,'DPS Full FF'!$L$7,'DPS Full FF'!$P$7,'DPS Full FF'!$T$7)</c:f>
              <c:numCache>
                <c:formatCode>General</c:formatCode>
                <c:ptCount val="5"/>
                <c:pt idx="0">
                  <c:v>44.62</c:v>
                </c:pt>
                <c:pt idx="1">
                  <c:v>47.44</c:v>
                </c:pt>
                <c:pt idx="2">
                  <c:v>50.2</c:v>
                </c:pt>
                <c:pt idx="3">
                  <c:v>52.63</c:v>
                </c:pt>
                <c:pt idx="4">
                  <c:v>55.1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A-34CB-49C7-8C37-326DEA6FA733}"/>
            </c:ext>
          </c:extLst>
        </c:ser>
        <c:ser>
          <c:idx val="5"/>
          <c:order val="6"/>
          <c:tx>
            <c:strRef>
              <c:f>'DPS Full FF'!$A$8</c:f>
              <c:strCache>
                <c:ptCount val="1"/>
                <c:pt idx="0">
                  <c:v>Volcarona</c:v>
                </c:pt>
              </c:strCache>
            </c:strRef>
          </c:tx>
          <c:spPr>
            <a:ln w="28575" cap="rnd">
              <a:solidFill>
                <a:srgbClr val="99CC00">
                  <a:alpha val="69804"/>
                </a:srgb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99CC00"/>
              </a:solidFill>
              <a:ln w="9525">
                <a:solidFill>
                  <a:srgbClr val="99CC0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1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7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Full FF'!$D$8:$W$8</c15:sqref>
                  </c15:fullRef>
                </c:ext>
              </c:extLst>
              <c:f>('DPS Full FF'!$D$8,'DPS Full FF'!$H$8,'DPS Full FF'!$L$8,'DPS Full FF'!$P$8,'DPS Full FF'!$T$8)</c:f>
              <c:numCache>
                <c:formatCode>General</c:formatCode>
                <c:ptCount val="5"/>
                <c:pt idx="0">
                  <c:v>42.42</c:v>
                </c:pt>
                <c:pt idx="1">
                  <c:v>44.92</c:v>
                </c:pt>
                <c:pt idx="2">
                  <c:v>47.36</c:v>
                </c:pt>
                <c:pt idx="3">
                  <c:v>49.51</c:v>
                </c:pt>
                <c:pt idx="4">
                  <c:v>51.7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B-34CB-49C7-8C37-326DEA6FA733}"/>
            </c:ext>
          </c:extLst>
        </c:ser>
        <c:ser>
          <c:idx val="6"/>
          <c:order val="7"/>
          <c:tx>
            <c:strRef>
              <c:f>'DPS Full FF'!$A$9</c:f>
              <c:strCache>
                <c:ptCount val="1"/>
                <c:pt idx="0">
                  <c:v>Shadow Entei</c:v>
                </c:pt>
              </c:strCache>
            </c:strRef>
          </c:tx>
          <c:spPr>
            <a:ln w="28575" cap="rnd">
              <a:solidFill>
                <a:schemeClr val="accent2">
                  <a:lumMod val="75000"/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75000"/>
                </a:schemeClr>
              </a:solidFill>
              <a:ln w="9525">
                <a:solidFill>
                  <a:schemeClr val="accent2">
                    <a:lumMod val="75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1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7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Full FF'!$D$9:$W$9</c15:sqref>
                  </c15:fullRef>
                </c:ext>
              </c:extLst>
              <c:f>('DPS Full FF'!$D$9,'DPS Full FF'!$H$9,'DPS Full FF'!$L$9,'DPS Full FF'!$P$9,'DPS Full FF'!$T$9)</c:f>
              <c:numCache>
                <c:formatCode>General</c:formatCode>
                <c:ptCount val="5"/>
                <c:pt idx="0">
                  <c:v>43.02</c:v>
                </c:pt>
                <c:pt idx="1">
                  <c:v>45.54</c:v>
                </c:pt>
                <c:pt idx="2">
                  <c:v>48.01</c:v>
                </c:pt>
                <c:pt idx="3">
                  <c:v>50.19</c:v>
                </c:pt>
                <c:pt idx="4">
                  <c:v>52.4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C-34CB-49C7-8C37-326DEA6FA733}"/>
            </c:ext>
          </c:extLst>
        </c:ser>
        <c:ser>
          <c:idx val="7"/>
          <c:order val="8"/>
          <c:tx>
            <c:strRef>
              <c:f>'DPS Full FF'!$A$10</c:f>
              <c:strCache>
                <c:ptCount val="1"/>
                <c:pt idx="0">
                  <c:v>Chandelure</c:v>
                </c:pt>
              </c:strCache>
            </c:strRef>
          </c:tx>
          <c:spPr>
            <a:ln w="28575" cap="rnd">
              <a:solidFill>
                <a:srgbClr val="3333FF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3333FF"/>
              </a:solidFill>
              <a:ln w="9525">
                <a:solidFill>
                  <a:srgbClr val="3333FF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1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7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Full FF'!$D$10:$W$10</c15:sqref>
                  </c15:fullRef>
                </c:ext>
              </c:extLst>
              <c:f>('DPS Full FF'!$D$10,'DPS Full FF'!$H$10,'DPS Full FF'!$L$10,'DPS Full FF'!$P$10,'DPS Full FF'!$T$10)</c:f>
              <c:numCache>
                <c:formatCode>General</c:formatCode>
                <c:ptCount val="5"/>
                <c:pt idx="0">
                  <c:v>40.5</c:v>
                </c:pt>
                <c:pt idx="1">
                  <c:v>42.9</c:v>
                </c:pt>
                <c:pt idx="2">
                  <c:v>45.26</c:v>
                </c:pt>
                <c:pt idx="3">
                  <c:v>47.34</c:v>
                </c:pt>
                <c:pt idx="4">
                  <c:v>49.44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D-34CB-49C7-8C37-326DEA6FA733}"/>
            </c:ext>
          </c:extLst>
        </c:ser>
        <c:ser>
          <c:idx val="8"/>
          <c:order val="9"/>
          <c:tx>
            <c:strRef>
              <c:f>'DPS Full FF'!$A$11</c:f>
              <c:strCache>
                <c:ptCount val="1"/>
                <c:pt idx="0">
                  <c:v>Heatran</c:v>
                </c:pt>
              </c:strCache>
            </c:strRef>
          </c:tx>
          <c:spPr>
            <a:ln w="28575" cap="rnd">
              <a:solidFill>
                <a:schemeClr val="bg1">
                  <a:lumMod val="50000"/>
                  <a:alpha val="70000"/>
                </a:scheme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chemeClr val="bg1">
                  <a:lumMod val="50000"/>
                </a:schemeClr>
              </a:solidFill>
              <a:ln w="9525">
                <a:solidFill>
                  <a:schemeClr val="bg1">
                    <a:lumMod val="50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1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7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Full FF'!$D$11:$W$11</c15:sqref>
                  </c15:fullRef>
                </c:ext>
              </c:extLst>
              <c:f>('DPS Full FF'!$D$11,'DPS Full FF'!$H$11,'DPS Full FF'!$L$11,'DPS Full FF'!$P$11,'DPS Full FF'!$T$11)</c:f>
              <c:numCache>
                <c:formatCode>General</c:formatCode>
                <c:ptCount val="5"/>
                <c:pt idx="0">
                  <c:v>41.81</c:v>
                </c:pt>
                <c:pt idx="1">
                  <c:v>44.28</c:v>
                </c:pt>
                <c:pt idx="2">
                  <c:v>46.69</c:v>
                </c:pt>
                <c:pt idx="3">
                  <c:v>48.81</c:v>
                </c:pt>
                <c:pt idx="4">
                  <c:v>50.97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E-34CB-49C7-8C37-326DEA6FA733}"/>
            </c:ext>
          </c:extLst>
        </c:ser>
        <c:ser>
          <c:idx val="9"/>
          <c:order val="10"/>
          <c:tx>
            <c:strRef>
              <c:f>'DPS Full FF'!$A$12</c:f>
              <c:strCache>
                <c:ptCount val="1"/>
                <c:pt idx="0">
                  <c:v>Galarian Darmanitan (Zen Mode)</c:v>
                </c:pt>
              </c:strCache>
            </c:strRef>
          </c:tx>
          <c:spPr>
            <a:ln w="28575" cap="rnd">
              <a:solidFill>
                <a:srgbClr val="33CCCC">
                  <a:alpha val="69804"/>
                </a:srgb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33CCCC"/>
              </a:solidFill>
              <a:ln w="9525">
                <a:solidFill>
                  <a:srgbClr val="33CCCC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1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7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Full FF'!$D$12:$W$12</c15:sqref>
                  </c15:fullRef>
                </c:ext>
              </c:extLst>
              <c:f>('DPS Full FF'!$D$12,'DPS Full FF'!$H$12,'DPS Full FF'!$L$12,'DPS Full FF'!$P$12,'DPS Full FF'!$T$12)</c:f>
              <c:numCache>
                <c:formatCode>General</c:formatCode>
                <c:ptCount val="5"/>
                <c:pt idx="0">
                  <c:v>42.05</c:v>
                </c:pt>
                <c:pt idx="1">
                  <c:v>44.71</c:v>
                </c:pt>
                <c:pt idx="2">
                  <c:v>47.3</c:v>
                </c:pt>
                <c:pt idx="3">
                  <c:v>49.59</c:v>
                </c:pt>
                <c:pt idx="4">
                  <c:v>51.9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F-34CB-49C7-8C37-326DEA6FA733}"/>
            </c:ext>
          </c:extLst>
        </c:ser>
        <c:ser>
          <c:idx val="10"/>
          <c:order val="11"/>
          <c:tx>
            <c:strRef>
              <c:f>'DPS Full FF'!$A$13</c:f>
              <c:strCache>
                <c:ptCount val="1"/>
                <c:pt idx="0">
                  <c:v>Reshiram</c:v>
                </c:pt>
              </c:strCache>
            </c:strRef>
          </c:tx>
          <c:spPr>
            <a:ln w="28575" cap="rnd">
              <a:solidFill>
                <a:schemeClr val="accent1">
                  <a:alpha val="70000"/>
                </a:scheme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1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7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Full FF'!$D$13:$W$13</c15:sqref>
                  </c15:fullRef>
                </c:ext>
              </c:extLst>
              <c:f>('DPS Full FF'!$D$13,'DPS Full FF'!$H$13,'DPS Full FF'!$L$13,'DPS Full FF'!$P$13,'DPS Full FF'!$T$13)</c:f>
              <c:numCache>
                <c:formatCode>General</c:formatCode>
                <c:ptCount val="5"/>
                <c:pt idx="0">
                  <c:v>42.03</c:v>
                </c:pt>
                <c:pt idx="1">
                  <c:v>44.54</c:v>
                </c:pt>
                <c:pt idx="2">
                  <c:v>47</c:v>
                </c:pt>
                <c:pt idx="3">
                  <c:v>49.17</c:v>
                </c:pt>
                <c:pt idx="4">
                  <c:v>51.38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0-34CB-49C7-8C37-326DEA6FA733}"/>
            </c:ext>
          </c:extLst>
        </c:ser>
        <c:ser>
          <c:idx val="11"/>
          <c:order val="12"/>
          <c:tx>
            <c:strRef>
              <c:f>'DPS Full FF'!$A$14</c:f>
              <c:strCache>
                <c:ptCount val="1"/>
                <c:pt idx="0">
                  <c:v>Blacephalon</c:v>
                </c:pt>
              </c:strCache>
            </c:strRef>
          </c:tx>
          <c:spPr>
            <a:ln w="28575" cap="rnd">
              <a:solidFill>
                <a:srgbClr val="00B0F0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1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7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Full FF'!$D$14:$W$14</c15:sqref>
                  </c15:fullRef>
                </c:ext>
              </c:extLst>
              <c:f>('DPS Full FF'!$D$14,'DPS Full FF'!$H$14,'DPS Full FF'!$L$14,'DPS Full FF'!$P$14,'DPS Full FF'!$T$14)</c:f>
              <c:numCache>
                <c:formatCode>General</c:formatCode>
                <c:ptCount val="5"/>
                <c:pt idx="0">
                  <c:v>39.950000000000003</c:v>
                </c:pt>
                <c:pt idx="1">
                  <c:v>42.4</c:v>
                </c:pt>
                <c:pt idx="2">
                  <c:v>44.8</c:v>
                </c:pt>
                <c:pt idx="3">
                  <c:v>46.91</c:v>
                </c:pt>
                <c:pt idx="4">
                  <c:v>49.05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1-34CB-49C7-8C37-326DEA6FA733}"/>
            </c:ext>
          </c:extLst>
        </c:ser>
        <c:ser>
          <c:idx val="12"/>
          <c:order val="13"/>
          <c:tx>
            <c:strRef>
              <c:f>'DPS Full FF'!$A$15</c:f>
              <c:strCache>
                <c:ptCount val="1"/>
                <c:pt idx="0">
                  <c:v>Entei</c:v>
                </c:pt>
              </c:strCache>
            </c:strRef>
          </c:tx>
          <c:spPr>
            <a:ln w="28575" cap="rnd">
              <a:solidFill>
                <a:schemeClr val="accent2">
                  <a:lumMod val="75000"/>
                  <a:alpha val="70000"/>
                </a:scheme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75000"/>
                </a:schemeClr>
              </a:solidFill>
              <a:ln w="9525">
                <a:solidFill>
                  <a:schemeClr val="accent2">
                    <a:lumMod val="75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1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7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Full FF'!$D$15:$W$15</c15:sqref>
                  </c15:fullRef>
                </c:ext>
              </c:extLst>
              <c:f>('DPS Full FF'!$D$15,'DPS Full FF'!$H$15,'DPS Full FF'!$L$15,'DPS Full FF'!$P$15,'DPS Full FF'!$T$15)</c:f>
              <c:numCache>
                <c:formatCode>General</c:formatCode>
                <c:ptCount val="5"/>
                <c:pt idx="0">
                  <c:v>40.409999999999997</c:v>
                </c:pt>
                <c:pt idx="1">
                  <c:v>42.75</c:v>
                </c:pt>
                <c:pt idx="2">
                  <c:v>45.04</c:v>
                </c:pt>
                <c:pt idx="3">
                  <c:v>47.06</c:v>
                </c:pt>
                <c:pt idx="4">
                  <c:v>49.11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2-34CB-49C7-8C37-326DEA6FA733}"/>
            </c:ext>
          </c:extLst>
        </c:ser>
        <c:ser>
          <c:idx val="13"/>
          <c:order val="14"/>
          <c:tx>
            <c:strRef>
              <c:f>'DPS Full FF'!$A$16</c:f>
              <c:strCache>
                <c:ptCount val="1"/>
                <c:pt idx="0">
                  <c:v>Shadow Chandelure</c:v>
                </c:pt>
              </c:strCache>
            </c:strRef>
          </c:tx>
          <c:spPr>
            <a:ln w="28575" cap="rnd">
              <a:solidFill>
                <a:srgbClr val="3333FF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rgbClr val="3333FF"/>
              </a:solidFill>
              <a:ln w="9525">
                <a:solidFill>
                  <a:srgbClr val="3333FF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1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7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Full FF'!$D$16:$W$16</c15:sqref>
                  </c15:fullRef>
                </c:ext>
              </c:extLst>
              <c:f>('DPS Full FF'!$D$16,'DPS Full FF'!$H$16,'DPS Full FF'!$L$16,'DPS Full FF'!$P$16,'DPS Full FF'!$T$16)</c:f>
              <c:numCache>
                <c:formatCode>General</c:formatCode>
                <c:ptCount val="5"/>
                <c:pt idx="0">
                  <c:v>38.01</c:v>
                </c:pt>
                <c:pt idx="1">
                  <c:v>40.520000000000003</c:v>
                </c:pt>
                <c:pt idx="2">
                  <c:v>42.98</c:v>
                </c:pt>
                <c:pt idx="3">
                  <c:v>45.14</c:v>
                </c:pt>
                <c:pt idx="4">
                  <c:v>47.33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3-34CB-49C7-8C37-326DEA6FA733}"/>
            </c:ext>
          </c:extLst>
        </c:ser>
        <c:ser>
          <c:idx val="14"/>
          <c:order val="15"/>
          <c:tx>
            <c:strRef>
              <c:f>'DPS Full FF'!$A$17</c:f>
              <c:strCache>
                <c:ptCount val="1"/>
                <c:pt idx="0">
                  <c:v>Shadow Moltres</c:v>
                </c:pt>
              </c:strCache>
            </c:strRef>
          </c:tx>
          <c:spPr>
            <a:ln w="28575" cap="rnd">
              <a:solidFill>
                <a:srgbClr val="FFC000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1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7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Full FF'!$D$17:$W$17</c15:sqref>
                  </c15:fullRef>
                </c:ext>
              </c:extLst>
              <c:f>('DPS Full FF'!$D$17,'DPS Full FF'!$H$17,'DPS Full FF'!$L$17,'DPS Full FF'!$P$17,'DPS Full FF'!$T$17)</c:f>
              <c:numCache>
                <c:formatCode>General</c:formatCode>
                <c:ptCount val="5"/>
                <c:pt idx="0">
                  <c:v>38.85</c:v>
                </c:pt>
                <c:pt idx="1">
                  <c:v>41.33</c:v>
                </c:pt>
                <c:pt idx="2">
                  <c:v>43.75</c:v>
                </c:pt>
                <c:pt idx="3">
                  <c:v>45.88</c:v>
                </c:pt>
                <c:pt idx="4">
                  <c:v>48.05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4-34CB-49C7-8C37-326DEA6FA733}"/>
            </c:ext>
          </c:extLst>
        </c:ser>
        <c:ser>
          <c:idx val="15"/>
          <c:order val="16"/>
          <c:tx>
            <c:strRef>
              <c:f>'DPS Full FF'!$A$18</c:f>
              <c:strCache>
                <c:ptCount val="1"/>
                <c:pt idx="0">
                  <c:v>Shadow Ho-Oh</c:v>
                </c:pt>
              </c:strCache>
            </c:strRef>
          </c:tx>
          <c:spPr>
            <a:ln w="28575" cap="rnd">
              <a:solidFill>
                <a:srgbClr val="FF0000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1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7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Full FF'!$D$18:$W$18</c15:sqref>
                  </c15:fullRef>
                </c:ext>
              </c:extLst>
              <c:f>('DPS Full FF'!$D$18,'DPS Full FF'!$H$18,'DPS Full FF'!$L$18,'DPS Full FF'!$P$18,'DPS Full FF'!$T$18)</c:f>
              <c:numCache>
                <c:formatCode>General</c:formatCode>
                <c:ptCount val="5"/>
                <c:pt idx="0">
                  <c:v>38.96</c:v>
                </c:pt>
                <c:pt idx="1">
                  <c:v>41.43</c:v>
                </c:pt>
                <c:pt idx="2">
                  <c:v>43.85</c:v>
                </c:pt>
                <c:pt idx="3">
                  <c:v>45.99</c:v>
                </c:pt>
                <c:pt idx="4">
                  <c:v>48.15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5-34CB-49C7-8C37-326DEA6FA733}"/>
            </c:ext>
          </c:extLst>
        </c:ser>
        <c:ser>
          <c:idx val="16"/>
          <c:order val="17"/>
          <c:tx>
            <c:strRef>
              <c:f>'DPS Full FF'!$A$19</c:f>
              <c:strCache>
                <c:ptCount val="1"/>
                <c:pt idx="0">
                  <c:v>Shadow Heatran</c:v>
                </c:pt>
              </c:strCache>
            </c:strRef>
          </c:tx>
          <c:spPr>
            <a:ln w="28575" cap="rnd">
              <a:solidFill>
                <a:schemeClr val="bg1">
                  <a:lumMod val="50000"/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chemeClr val="bg1">
                  <a:lumMod val="50000"/>
                </a:schemeClr>
              </a:solidFill>
              <a:ln w="9525">
                <a:solidFill>
                  <a:schemeClr val="bg1">
                    <a:lumMod val="50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1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7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Full FF'!$D$19:$W$19</c15:sqref>
                  </c15:fullRef>
                </c:ext>
              </c:extLst>
              <c:f>('DPS Full FF'!$D$19,'DPS Full FF'!$H$19,'DPS Full FF'!$L$19,'DPS Full FF'!$P$19,'DPS Full FF'!$T$19)</c:f>
              <c:numCache>
                <c:formatCode>General</c:formatCode>
                <c:ptCount val="5"/>
                <c:pt idx="0">
                  <c:v>38.979999999999997</c:v>
                </c:pt>
                <c:pt idx="1">
                  <c:v>41.31</c:v>
                </c:pt>
                <c:pt idx="2">
                  <c:v>43.59</c:v>
                </c:pt>
                <c:pt idx="3">
                  <c:v>45.61</c:v>
                </c:pt>
                <c:pt idx="4">
                  <c:v>47.65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6-34CB-49C7-8C37-326DEA6FA733}"/>
            </c:ext>
          </c:extLst>
        </c:ser>
        <c:ser>
          <c:idx val="17"/>
          <c:order val="18"/>
          <c:tx>
            <c:strRef>
              <c:f>'DPS Full FF'!$A$20</c:f>
              <c:strCache>
                <c:ptCount val="1"/>
                <c:pt idx="0">
                  <c:v>Shadow Entei</c:v>
                </c:pt>
              </c:strCache>
            </c:strRef>
          </c:tx>
          <c:spPr>
            <a:ln w="28575" cap="rnd">
              <a:solidFill>
                <a:schemeClr val="accent2">
                  <a:lumMod val="75000"/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75000"/>
                </a:schemeClr>
              </a:solidFill>
              <a:ln w="9525">
                <a:solidFill>
                  <a:schemeClr val="accent2">
                    <a:lumMod val="75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1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7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Full FF'!$D$20:$W$20</c15:sqref>
                  </c15:fullRef>
                </c:ext>
              </c:extLst>
              <c:f>('DPS Full FF'!$D$20,'DPS Full FF'!$H$20,'DPS Full FF'!$L$20,'DPS Full FF'!$P$20,'DPS Full FF'!$T$20)</c:f>
              <c:numCache>
                <c:formatCode>General</c:formatCode>
                <c:ptCount val="5"/>
                <c:pt idx="0">
                  <c:v>39.28</c:v>
                </c:pt>
                <c:pt idx="1">
                  <c:v>41.73</c:v>
                </c:pt>
                <c:pt idx="2">
                  <c:v>44.12</c:v>
                </c:pt>
                <c:pt idx="3">
                  <c:v>46.23</c:v>
                </c:pt>
                <c:pt idx="4">
                  <c:v>48.37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7-34CB-49C7-8C37-326DEA6FA733}"/>
            </c:ext>
          </c:extLst>
        </c:ser>
        <c:ser>
          <c:idx val="18"/>
          <c:order val="19"/>
          <c:tx>
            <c:strRef>
              <c:f>'DPS Full FF'!$A$21</c:f>
              <c:strCache>
                <c:ptCount val="1"/>
                <c:pt idx="0">
                  <c:v>Mega Charizard X</c:v>
                </c:pt>
              </c:strCache>
            </c:strRef>
          </c:tx>
          <c:spPr>
            <a:ln w="28575" cap="rnd">
              <a:solidFill>
                <a:schemeClr val="tx1">
                  <a:alpha val="70000"/>
                </a:schemeClr>
              </a:solidFill>
              <a:prstDash val="lgDash"/>
              <a:round/>
            </a:ln>
            <a:effectLst/>
          </c:spPr>
          <c:marker>
            <c:symbol val="circle"/>
            <c:size val="5"/>
            <c:spPr>
              <a:solidFill>
                <a:schemeClr val="tx1"/>
              </a:solidFill>
              <a:ln w="9525">
                <a:solidFill>
                  <a:schemeClr val="tx1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1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7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Full FF'!$D$21:$W$21</c15:sqref>
                  </c15:fullRef>
                </c:ext>
              </c:extLst>
              <c:f>('DPS Full FF'!$D$21,'DPS Full FF'!$H$21,'DPS Full FF'!$L$21,'DPS Full FF'!$P$21,'DPS Full FF'!$T$21)</c:f>
              <c:numCache>
                <c:formatCode>General</c:formatCode>
                <c:ptCount val="5"/>
                <c:pt idx="0">
                  <c:v>40.119999999999997</c:v>
                </c:pt>
                <c:pt idx="1">
                  <c:v>42.54</c:v>
                </c:pt>
                <c:pt idx="2">
                  <c:v>44.9</c:v>
                </c:pt>
                <c:pt idx="3">
                  <c:v>46.99</c:v>
                </c:pt>
                <c:pt idx="4">
                  <c:v>49.1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8-34CB-49C7-8C37-326DEA6FA733}"/>
            </c:ext>
          </c:extLst>
        </c:ser>
        <c:ser>
          <c:idx val="19"/>
          <c:order val="20"/>
          <c:tx>
            <c:strRef>
              <c:f>'DPS Full FF'!$A$22</c:f>
              <c:strCache>
                <c:ptCount val="1"/>
                <c:pt idx="0">
                  <c:v>Mega Mewtwo Y</c:v>
                </c:pt>
              </c:strCache>
            </c:strRef>
          </c:tx>
          <c:spPr>
            <a:ln w="28575" cap="rnd">
              <a:solidFill>
                <a:srgbClr val="F17FE3">
                  <a:alpha val="69804"/>
                </a:srgbClr>
              </a:solidFill>
              <a:prstDash val="lgDash"/>
              <a:round/>
            </a:ln>
            <a:effectLst/>
          </c:spPr>
          <c:marker>
            <c:symbol val="circle"/>
            <c:size val="5"/>
            <c:spPr>
              <a:solidFill>
                <a:srgbClr val="F17FE3"/>
              </a:solidFill>
              <a:ln w="9525">
                <a:solidFill>
                  <a:srgbClr val="F17FE3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1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7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Full FF'!$D$22:$W$22</c15:sqref>
                  </c15:fullRef>
                </c:ext>
              </c:extLst>
              <c:f>('DPS Full FF'!$D$22,'DPS Full FF'!$H$22,'DPS Full FF'!$L$22,'DPS Full FF'!$P$22,'DPS Full FF'!$T$22)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9-34CB-49C7-8C37-326DEA6FA733}"/>
            </c:ext>
          </c:extLst>
        </c:ser>
        <c:ser>
          <c:idx val="20"/>
          <c:order val="21"/>
          <c:tx>
            <c:strRef>
              <c:f>'DPS Full FF'!$A$23</c:f>
              <c:strCache>
                <c:ptCount val="1"/>
                <c:pt idx="0">
                  <c:v>Mega Camerupt</c:v>
                </c:pt>
              </c:strCache>
            </c:strRef>
          </c:tx>
          <c:spPr>
            <a:ln w="28575" cap="rnd">
              <a:solidFill>
                <a:schemeClr val="accent2">
                  <a:alpha val="70000"/>
                </a:schemeClr>
              </a:solidFill>
              <a:prstDash val="lgDash"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1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7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Full FF'!$D$23:$W$23</c15:sqref>
                  </c15:fullRef>
                </c:ext>
              </c:extLst>
              <c:f>('DPS Full FF'!$D$23,'DPS Full FF'!$H$23,'DPS Full FF'!$L$23,'DPS Full FF'!$P$23,'DPS Full FF'!$T$23)</c:f>
              <c:numCache>
                <c:formatCode>General</c:formatCode>
                <c:ptCount val="5"/>
                <c:pt idx="0">
                  <c:v>38.090000000000003</c:v>
                </c:pt>
                <c:pt idx="1">
                  <c:v>40.380000000000003</c:v>
                </c:pt>
                <c:pt idx="2">
                  <c:v>42.61</c:v>
                </c:pt>
                <c:pt idx="3">
                  <c:v>44.58</c:v>
                </c:pt>
                <c:pt idx="4">
                  <c:v>46.58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A-34CB-49C7-8C37-326DEA6FA733}"/>
            </c:ext>
          </c:extLst>
        </c:ser>
        <c:ser>
          <c:idx val="21"/>
          <c:order val="22"/>
          <c:tx>
            <c:strRef>
              <c:f>'DPS Full FF'!$A$24</c:f>
              <c:strCache>
                <c:ptCount val="1"/>
                <c:pt idx="0">
                  <c:v>Reshiram</c:v>
                </c:pt>
              </c:strCache>
            </c:strRef>
          </c:tx>
          <c:spPr>
            <a:ln w="28575" cap="rnd">
              <a:solidFill>
                <a:schemeClr val="accent1">
                  <a:alpha val="70000"/>
                </a:scheme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Pt>
            <c:idx val="1"/>
            <c:marker>
              <c:symbol val="circle"/>
              <c:size val="5"/>
              <c:spPr>
                <a:solidFill>
                  <a:schemeClr val="accent1"/>
                </a:solidFill>
                <a:ln w="9525">
                  <a:solidFill>
                    <a:schemeClr val="accent1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chemeClr val="accent1">
                    <a:alpha val="70000"/>
                  </a:schemeClr>
                </a:solidFill>
                <a:prstDash val="solid"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1C-34CB-49C7-8C37-326DEA6FA733}"/>
              </c:ext>
            </c:extLst>
          </c:dPt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1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7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Full FF'!$D$24:$W$24</c15:sqref>
                  </c15:fullRef>
                </c:ext>
              </c:extLst>
              <c:f>('DPS Full FF'!$D$24,'DPS Full FF'!$H$24,'DPS Full FF'!$L$24,'DPS Full FF'!$P$24,'DPS Full FF'!$T$24)</c:f>
              <c:numCache>
                <c:formatCode>General</c:formatCode>
                <c:ptCount val="5"/>
                <c:pt idx="0">
                  <c:v>38.979999999999997</c:v>
                </c:pt>
                <c:pt idx="1">
                  <c:v>41.42</c:v>
                </c:pt>
                <c:pt idx="2">
                  <c:v>43.81</c:v>
                </c:pt>
                <c:pt idx="3">
                  <c:v>45.92</c:v>
                </c:pt>
                <c:pt idx="4">
                  <c:v>48.05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D-34CB-49C7-8C37-326DEA6FA733}"/>
            </c:ext>
          </c:extLst>
        </c:ser>
        <c:ser>
          <c:idx val="22"/>
          <c:order val="23"/>
          <c:tx>
            <c:strRef>
              <c:f>'DPS Full FF'!$A$25</c:f>
              <c:strCache>
                <c:ptCount val="1"/>
                <c:pt idx="0">
                  <c:v>Volcarona</c:v>
                </c:pt>
              </c:strCache>
            </c:strRef>
          </c:tx>
          <c:spPr>
            <a:ln w="28575" cap="rnd">
              <a:solidFill>
                <a:srgbClr val="99CC00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99CC00"/>
              </a:solidFill>
              <a:ln w="9525">
                <a:solidFill>
                  <a:srgbClr val="99CC0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1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7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Full FF'!$D$25:$W$25</c15:sqref>
                  </c15:fullRef>
                </c:ext>
              </c:extLst>
              <c:f>('DPS Full FF'!$D$25,'DPS Full FF'!$H$25,'DPS Full FF'!$L$25,'DPS Full FF'!$P$25,'DPS Full FF'!$T$25)</c:f>
              <c:numCache>
                <c:formatCode>General</c:formatCode>
                <c:ptCount val="5"/>
                <c:pt idx="0">
                  <c:v>38.74</c:v>
                </c:pt>
                <c:pt idx="1">
                  <c:v>41.07</c:v>
                </c:pt>
                <c:pt idx="2">
                  <c:v>43.34</c:v>
                </c:pt>
                <c:pt idx="3">
                  <c:v>45.34</c:v>
                </c:pt>
                <c:pt idx="4">
                  <c:v>47.38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E-34CB-49C7-8C37-326DEA6FA733}"/>
            </c:ext>
          </c:extLst>
        </c:ser>
        <c:ser>
          <c:idx val="23"/>
          <c:order val="24"/>
          <c:tx>
            <c:strRef>
              <c:f>'DPS Full FF'!$A$26</c:f>
              <c:strCache>
                <c:ptCount val="1"/>
                <c:pt idx="0">
                  <c:v>Blacephalon</c:v>
                </c:pt>
              </c:strCache>
            </c:strRef>
          </c:tx>
          <c:spPr>
            <a:ln w="28575" cap="rnd">
              <a:solidFill>
                <a:srgbClr val="00B0F0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1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7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Full FF'!$D$26:$W$26</c15:sqref>
                  </c15:fullRef>
                </c:ext>
              </c:extLst>
              <c:f>('DPS Full FF'!$D$26,'DPS Full FF'!$H$26,'DPS Full FF'!$L$26,'DPS Full FF'!$P$26,'DPS Full FF'!$T$26)</c:f>
              <c:numCache>
                <c:formatCode>General</c:formatCode>
                <c:ptCount val="5"/>
                <c:pt idx="0">
                  <c:v>35.44</c:v>
                </c:pt>
                <c:pt idx="1">
                  <c:v>37.81</c:v>
                </c:pt>
                <c:pt idx="2">
                  <c:v>40.130000000000003</c:v>
                </c:pt>
                <c:pt idx="3">
                  <c:v>42.17</c:v>
                </c:pt>
                <c:pt idx="4">
                  <c:v>44.24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F-34CB-49C7-8C37-326DEA6FA733}"/>
            </c:ext>
          </c:extLst>
        </c:ser>
        <c:ser>
          <c:idx val="24"/>
          <c:order val="25"/>
          <c:tx>
            <c:strRef>
              <c:f>'DPS Full FF'!$A$27</c:f>
              <c:strCache>
                <c:ptCount val="1"/>
                <c:pt idx="0">
                  <c:v>Shadow Blaziken</c:v>
                </c:pt>
              </c:strCache>
            </c:strRef>
          </c:tx>
          <c:spPr>
            <a:ln w="28575" cap="rnd">
              <a:solidFill>
                <a:srgbClr val="FF0000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1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7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Full FF'!$D$27:$W$27</c15:sqref>
                  </c15:fullRef>
                </c:ext>
              </c:extLst>
              <c:f>('DPS Full FF'!$D$27,'DPS Full FF'!$H$27,'DPS Full FF'!$L$27,'DPS Full FF'!$P$27,'DPS Full FF'!$T$27)</c:f>
              <c:numCache>
                <c:formatCode>General</c:formatCode>
                <c:ptCount val="5"/>
                <c:pt idx="0">
                  <c:v>38.92</c:v>
                </c:pt>
                <c:pt idx="1">
                  <c:v>41.24</c:v>
                </c:pt>
                <c:pt idx="2">
                  <c:v>43.51</c:v>
                </c:pt>
                <c:pt idx="3">
                  <c:v>45.51</c:v>
                </c:pt>
                <c:pt idx="4">
                  <c:v>47.54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0-34CB-49C7-8C37-326DEA6FA733}"/>
            </c:ext>
          </c:extLst>
        </c:ser>
        <c:ser>
          <c:idx val="25"/>
          <c:order val="26"/>
          <c:tx>
            <c:strRef>
              <c:f>'DPS Full FF'!$A$28</c:f>
              <c:strCache>
                <c:ptCount val="1"/>
                <c:pt idx="0">
                  <c:v>Mega Houndoom</c:v>
                </c:pt>
              </c:strCache>
            </c:strRef>
          </c:tx>
          <c:spPr>
            <a:ln w="28575" cap="rnd">
              <a:solidFill>
                <a:schemeClr val="tx1">
                  <a:alpha val="70000"/>
                </a:schemeClr>
              </a:solidFill>
              <a:prstDash val="lgDash"/>
              <a:round/>
            </a:ln>
            <a:effectLst/>
          </c:spPr>
          <c:marker>
            <c:symbol val="circle"/>
            <c:size val="5"/>
            <c:spPr>
              <a:solidFill>
                <a:schemeClr val="tx1"/>
              </a:solidFill>
              <a:ln w="9525">
                <a:solidFill>
                  <a:schemeClr val="tx1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1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7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Full FF'!$D$28:$W$28</c15:sqref>
                  </c15:fullRef>
                </c:ext>
              </c:extLst>
              <c:f>('DPS Full FF'!$D$28,'DPS Full FF'!$H$28,'DPS Full FF'!$L$28,'DPS Full FF'!$P$28,'DPS Full FF'!$T$28)</c:f>
              <c:numCache>
                <c:formatCode>General</c:formatCode>
                <c:ptCount val="5"/>
                <c:pt idx="0">
                  <c:v>37.229999999999997</c:v>
                </c:pt>
                <c:pt idx="1">
                  <c:v>39.46</c:v>
                </c:pt>
                <c:pt idx="2">
                  <c:v>41.65</c:v>
                </c:pt>
                <c:pt idx="3">
                  <c:v>43.58</c:v>
                </c:pt>
                <c:pt idx="4">
                  <c:v>45.54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1-34CB-49C7-8C37-326DEA6FA733}"/>
            </c:ext>
          </c:extLst>
        </c:ser>
        <c:ser>
          <c:idx val="26"/>
          <c:order val="27"/>
          <c:tx>
            <c:strRef>
              <c:f>'DPS Full FF'!$A$29</c:f>
              <c:strCache>
                <c:ptCount val="1"/>
                <c:pt idx="0">
                  <c:v>Heatran</c:v>
                </c:pt>
              </c:strCache>
            </c:strRef>
          </c:tx>
          <c:spPr>
            <a:ln w="28575" cap="rnd">
              <a:solidFill>
                <a:schemeClr val="bg1">
                  <a:lumMod val="50000"/>
                  <a:alpha val="70000"/>
                </a:scheme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chemeClr val="bg1">
                  <a:lumMod val="50000"/>
                </a:schemeClr>
              </a:solidFill>
              <a:ln w="9525">
                <a:solidFill>
                  <a:schemeClr val="bg1">
                    <a:lumMod val="50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1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7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Full FF'!$D$29:$W$29</c15:sqref>
                  </c15:fullRef>
                </c:ext>
              </c:extLst>
              <c:f>('DPS Full FF'!$D$29,'DPS Full FF'!$H$29,'DPS Full FF'!$L$29,'DPS Full FF'!$P$29,'DPS Full FF'!$T$29)</c:f>
              <c:numCache>
                <c:formatCode>General</c:formatCode>
                <c:ptCount val="5"/>
                <c:pt idx="0">
                  <c:v>38.29</c:v>
                </c:pt>
                <c:pt idx="1">
                  <c:v>40.58</c:v>
                </c:pt>
                <c:pt idx="2">
                  <c:v>42.82</c:v>
                </c:pt>
                <c:pt idx="3">
                  <c:v>44.8</c:v>
                </c:pt>
                <c:pt idx="4">
                  <c:v>46.81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2-34CB-49C7-8C37-326DEA6FA733}"/>
            </c:ext>
          </c:extLst>
        </c:ser>
        <c:ser>
          <c:idx val="27"/>
          <c:order val="28"/>
          <c:tx>
            <c:strRef>
              <c:f>'DPS Full FF'!$A$30</c:f>
              <c:strCache>
                <c:ptCount val="1"/>
                <c:pt idx="0">
                  <c:v>Chandelure</c:v>
                </c:pt>
              </c:strCache>
            </c:strRef>
          </c:tx>
          <c:spPr>
            <a:ln w="28575" cap="rnd">
              <a:solidFill>
                <a:srgbClr val="3333FF">
                  <a:alpha val="70000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3333FF"/>
              </a:solidFill>
              <a:ln w="9525">
                <a:solidFill>
                  <a:srgbClr val="3333FF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1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7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Full FF'!$D$30:$W$30</c15:sqref>
                  </c15:fullRef>
                </c:ext>
              </c:extLst>
              <c:f>('DPS Full FF'!$D$30,'DPS Full FF'!$H$30,'DPS Full FF'!$L$30,'DPS Full FF'!$P$30,'DPS Full FF'!$T$30)</c:f>
              <c:numCache>
                <c:formatCode>General</c:formatCode>
                <c:ptCount val="5"/>
                <c:pt idx="0">
                  <c:v>36.869999999999997</c:v>
                </c:pt>
                <c:pt idx="1">
                  <c:v>39.11</c:v>
                </c:pt>
                <c:pt idx="2">
                  <c:v>41.3</c:v>
                </c:pt>
                <c:pt idx="3">
                  <c:v>43.24</c:v>
                </c:pt>
                <c:pt idx="4">
                  <c:v>45.2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3-34CB-49C7-8C37-326DEA6FA733}"/>
            </c:ext>
          </c:extLst>
        </c:ser>
        <c:ser>
          <c:idx val="28"/>
          <c:order val="29"/>
          <c:tx>
            <c:strRef>
              <c:f>'DPS Full FF'!$A$31</c:f>
              <c:strCache>
                <c:ptCount val="1"/>
                <c:pt idx="0">
                  <c:v>Shadow Emboar</c:v>
                </c:pt>
              </c:strCache>
            </c:strRef>
          </c:tx>
          <c:spPr>
            <a:ln w="28575" cap="rnd">
              <a:solidFill>
                <a:srgbClr val="C00000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1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7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Full FF'!$D$31:$W$31</c15:sqref>
                  </c15:fullRef>
                </c:ext>
              </c:extLst>
              <c:f>('DPS Full FF'!$D$31,'DPS Full FF'!$H$31,'DPS Full FF'!$L$31,'DPS Full FF'!$P$31,'DPS Full FF'!$T$31)</c:f>
              <c:numCache>
                <c:formatCode>General</c:formatCode>
                <c:ptCount val="5"/>
                <c:pt idx="0">
                  <c:v>38.94</c:v>
                </c:pt>
                <c:pt idx="1">
                  <c:v>41.2</c:v>
                </c:pt>
                <c:pt idx="2">
                  <c:v>43.4</c:v>
                </c:pt>
                <c:pt idx="3">
                  <c:v>45.34</c:v>
                </c:pt>
                <c:pt idx="4">
                  <c:v>47.31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4-34CB-49C7-8C37-326DEA6FA733}"/>
            </c:ext>
          </c:extLst>
        </c:ser>
        <c:ser>
          <c:idx val="29"/>
          <c:order val="30"/>
          <c:tx>
            <c:strRef>
              <c:f>'DPS Full FF'!$A$32</c:f>
              <c:strCache>
                <c:ptCount val="1"/>
                <c:pt idx="0">
                  <c:v>Shadow Charizard</c:v>
                </c:pt>
              </c:strCache>
            </c:strRef>
          </c:tx>
          <c:spPr>
            <a:ln w="28575" cap="rnd">
              <a:solidFill>
                <a:srgbClr val="FFC000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1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7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Full FF'!$D$32:$W$32</c15:sqref>
                  </c15:fullRef>
                </c:ext>
              </c:extLst>
              <c:f>('DPS Full FF'!$D$32,'DPS Full FF'!$H$32,'DPS Full FF'!$L$32,'DPS Full FF'!$P$32,'DPS Full FF'!$T$32)</c:f>
              <c:numCache>
                <c:formatCode>General</c:formatCode>
                <c:ptCount val="5"/>
                <c:pt idx="0">
                  <c:v>37.22</c:v>
                </c:pt>
                <c:pt idx="1">
                  <c:v>39.450000000000003</c:v>
                </c:pt>
                <c:pt idx="2">
                  <c:v>41.63</c:v>
                </c:pt>
                <c:pt idx="3">
                  <c:v>43.55</c:v>
                </c:pt>
                <c:pt idx="4">
                  <c:v>45.5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5-34CB-49C7-8C37-326DEA6FA733}"/>
            </c:ext>
          </c:extLst>
        </c:ser>
        <c:ser>
          <c:idx val="30"/>
          <c:order val="31"/>
          <c:tx>
            <c:strRef>
              <c:f>'DPS Full FF'!$A$33</c:f>
              <c:strCache>
                <c:ptCount val="1"/>
                <c:pt idx="0">
                  <c:v>Shadow Flareon</c:v>
                </c:pt>
              </c:strCache>
            </c:strRef>
          </c:tx>
          <c:spPr>
            <a:ln w="28575" cap="rnd">
              <a:solidFill>
                <a:schemeClr val="accent2"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1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7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Full FF'!$D$33:$W$33</c15:sqref>
                  </c15:fullRef>
                </c:ext>
              </c:extLst>
              <c:f>('DPS Full FF'!$D$33,'DPS Full FF'!$H$33,'DPS Full FF'!$L$33,'DPS Full FF'!$P$33,'DPS Full FF'!$T$33)</c:f>
              <c:numCache>
                <c:formatCode>General</c:formatCode>
                <c:ptCount val="5"/>
                <c:pt idx="0">
                  <c:v>35.21</c:v>
                </c:pt>
                <c:pt idx="1">
                  <c:v>37.520000000000003</c:v>
                </c:pt>
                <c:pt idx="2">
                  <c:v>39.770000000000003</c:v>
                </c:pt>
                <c:pt idx="3">
                  <c:v>41.76</c:v>
                </c:pt>
                <c:pt idx="4">
                  <c:v>43.78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6-34CB-49C7-8C37-326DEA6FA733}"/>
            </c:ext>
          </c:extLst>
        </c:ser>
        <c:ser>
          <c:idx val="31"/>
          <c:order val="32"/>
          <c:tx>
            <c:strRef>
              <c:f>'DPS Full FF'!$A$34</c:f>
              <c:strCache>
                <c:ptCount val="1"/>
                <c:pt idx="0">
                  <c:v>Shadow Typhlosion</c:v>
                </c:pt>
              </c:strCache>
            </c:strRef>
          </c:tx>
          <c:spPr>
            <a:ln w="28575" cap="rnd">
              <a:solidFill>
                <a:schemeClr val="accent1">
                  <a:lumMod val="75000"/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75000"/>
                </a:schemeClr>
              </a:solidFill>
              <a:ln w="9525">
                <a:solidFill>
                  <a:schemeClr val="accent1">
                    <a:lumMod val="75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1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7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Full FF'!$D$34:$W$34</c15:sqref>
                  </c15:fullRef>
                </c:ext>
              </c:extLst>
              <c:f>('DPS Full FF'!$D$34,'DPS Full FF'!$H$34,'DPS Full FF'!$L$34,'DPS Full FF'!$P$34,'DPS Full FF'!$T$34)</c:f>
              <c:numCache>
                <c:formatCode>General</c:formatCode>
                <c:ptCount val="5"/>
                <c:pt idx="0">
                  <c:v>36.18</c:v>
                </c:pt>
                <c:pt idx="1">
                  <c:v>38.39</c:v>
                </c:pt>
                <c:pt idx="2">
                  <c:v>40.54</c:v>
                </c:pt>
                <c:pt idx="3">
                  <c:v>42.44</c:v>
                </c:pt>
                <c:pt idx="4">
                  <c:v>44.37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7-34CB-49C7-8C37-326DEA6FA733}"/>
            </c:ext>
          </c:extLst>
        </c:ser>
        <c:ser>
          <c:idx val="32"/>
          <c:order val="33"/>
          <c:tx>
            <c:strRef>
              <c:f>'DPS Full FF'!$A$35</c:f>
              <c:strCache>
                <c:ptCount val="1"/>
                <c:pt idx="0">
                  <c:v>Ho-Oh</c:v>
                </c:pt>
              </c:strCache>
            </c:strRef>
          </c:tx>
          <c:spPr>
            <a:ln w="28575" cap="rnd">
              <a:solidFill>
                <a:srgbClr val="FF0000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1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7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Full FF'!$D$35:$W$35</c15:sqref>
                  </c15:fullRef>
                </c:ext>
              </c:extLst>
              <c:f>('DPS Full FF'!$D$35,'DPS Full FF'!$H$35,'DPS Full FF'!$L$35,'DPS Full FF'!$P$35,'DPS Full FF'!$T$35)</c:f>
              <c:numCache>
                <c:formatCode>General</c:formatCode>
                <c:ptCount val="5"/>
                <c:pt idx="0">
                  <c:v>36.299999999999997</c:v>
                </c:pt>
                <c:pt idx="1">
                  <c:v>38.590000000000003</c:v>
                </c:pt>
                <c:pt idx="2">
                  <c:v>40.840000000000003</c:v>
                </c:pt>
                <c:pt idx="3">
                  <c:v>42.82</c:v>
                </c:pt>
                <c:pt idx="4">
                  <c:v>44.83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8-34CB-49C7-8C37-326DEA6FA733}"/>
            </c:ext>
          </c:extLst>
        </c:ser>
        <c:ser>
          <c:idx val="33"/>
          <c:order val="34"/>
          <c:tx>
            <c:strRef>
              <c:f>'DPS Full FF'!$A$36</c:f>
              <c:strCache>
                <c:ptCount val="1"/>
                <c:pt idx="0">
                  <c:v>Entei</c:v>
                </c:pt>
              </c:strCache>
            </c:strRef>
          </c:tx>
          <c:spPr>
            <a:ln w="28575" cap="rnd">
              <a:solidFill>
                <a:schemeClr val="accent2">
                  <a:lumMod val="75000"/>
                  <a:alpha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75000"/>
                </a:schemeClr>
              </a:solidFill>
              <a:ln w="9525">
                <a:solidFill>
                  <a:schemeClr val="accent2">
                    <a:lumMod val="75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1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7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Full FF'!$D$36:$W$36</c15:sqref>
                  </c15:fullRef>
                </c:ext>
              </c:extLst>
              <c:f>('DPS Full FF'!$D$36,'DPS Full FF'!$H$36,'DPS Full FF'!$L$36,'DPS Full FF'!$P$36,'DPS Full FF'!$T$36)</c:f>
              <c:numCache>
                <c:formatCode>General</c:formatCode>
                <c:ptCount val="5"/>
                <c:pt idx="0">
                  <c:v>37.06</c:v>
                </c:pt>
                <c:pt idx="1">
                  <c:v>39.24</c:v>
                </c:pt>
                <c:pt idx="2">
                  <c:v>41.38</c:v>
                </c:pt>
                <c:pt idx="3">
                  <c:v>43.26</c:v>
                </c:pt>
                <c:pt idx="4">
                  <c:v>45.17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9-34CB-49C7-8C37-326DEA6FA733}"/>
            </c:ext>
          </c:extLst>
        </c:ser>
        <c:ser>
          <c:idx val="34"/>
          <c:order val="35"/>
          <c:tx>
            <c:strRef>
              <c:f>'DPS Full FF'!$A$37</c:f>
              <c:strCache>
                <c:ptCount val="1"/>
                <c:pt idx="0">
                  <c:v>Volcarona</c:v>
                </c:pt>
              </c:strCache>
            </c:strRef>
          </c:tx>
          <c:spPr>
            <a:ln w="28575" cap="rnd">
              <a:solidFill>
                <a:srgbClr val="99CC00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99CC00"/>
              </a:solidFill>
              <a:ln w="9525">
                <a:solidFill>
                  <a:srgbClr val="99CC0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1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7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Full FF'!$D$37:$W$37</c15:sqref>
                  </c15:fullRef>
                </c:ext>
              </c:extLst>
              <c:f>('DPS Full FF'!$D$37,'DPS Full FF'!$H$37,'DPS Full FF'!$L$37,'DPS Full FF'!$P$37,'DPS Full FF'!$T$37)</c:f>
              <c:numCache>
                <c:formatCode>General</c:formatCode>
                <c:ptCount val="5"/>
                <c:pt idx="0">
                  <c:v>35.39</c:v>
                </c:pt>
                <c:pt idx="1">
                  <c:v>37.630000000000003</c:v>
                </c:pt>
                <c:pt idx="2">
                  <c:v>39.82</c:v>
                </c:pt>
                <c:pt idx="3">
                  <c:v>41.76</c:v>
                </c:pt>
                <c:pt idx="4">
                  <c:v>43.72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A-34CB-49C7-8C37-326DEA6FA733}"/>
            </c:ext>
          </c:extLst>
        </c:ser>
        <c:ser>
          <c:idx val="35"/>
          <c:order val="36"/>
          <c:tx>
            <c:strRef>
              <c:f>'DPS Full FF'!$A$38</c:f>
              <c:strCache>
                <c:ptCount val="1"/>
                <c:pt idx="0">
                  <c:v>Shadow Arcanine</c:v>
                </c:pt>
              </c:strCache>
            </c:strRef>
          </c:tx>
          <c:spPr>
            <a:ln w="28575" cap="rnd">
              <a:solidFill>
                <a:schemeClr val="accent2">
                  <a:lumMod val="60000"/>
                  <a:lumOff val="40000"/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60000"/>
                  <a:lumOff val="40000"/>
                </a:schemeClr>
              </a:solidFill>
              <a:ln w="9525">
                <a:solidFill>
                  <a:schemeClr val="accent2">
                    <a:lumMod val="60000"/>
                    <a:lumOff val="40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1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7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Full FF'!$D$38:$W$38</c15:sqref>
                  </c15:fullRef>
                </c:ext>
              </c:extLst>
              <c:f>('DPS Full FF'!$D$38,'DPS Full FF'!$H$38,'DPS Full FF'!$L$38,'DPS Full FF'!$P$38,'DPS Full FF'!$T$38)</c:f>
              <c:numCache>
                <c:formatCode>General</c:formatCode>
                <c:ptCount val="5"/>
                <c:pt idx="0">
                  <c:v>34.69</c:v>
                </c:pt>
                <c:pt idx="1">
                  <c:v>36.75</c:v>
                </c:pt>
                <c:pt idx="2">
                  <c:v>38.770000000000003</c:v>
                </c:pt>
                <c:pt idx="3">
                  <c:v>40.54</c:v>
                </c:pt>
                <c:pt idx="4">
                  <c:v>42.34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B-34CB-49C7-8C37-326DEA6FA733}"/>
            </c:ext>
          </c:extLst>
        </c:ser>
        <c:ser>
          <c:idx val="36"/>
          <c:order val="37"/>
          <c:tx>
            <c:strRef>
              <c:f>'DPS Full FF'!$A$39</c:f>
              <c:strCache>
                <c:ptCount val="1"/>
                <c:pt idx="0">
                  <c:v>Shadow Magmortar</c:v>
                </c:pt>
              </c:strCache>
            </c:strRef>
          </c:tx>
          <c:spPr>
            <a:ln w="28575" cap="rnd">
              <a:solidFill>
                <a:srgbClr val="FF0000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1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7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Full FF'!$D$39:$W$39</c15:sqref>
                  </c15:fullRef>
                </c:ext>
              </c:extLst>
              <c:f>('DPS Full FF'!$D$39,'DPS Full FF'!$H$39,'DPS Full FF'!$L$39,'DPS Full FF'!$P$39,'DPS Full FF'!$T$39)</c:f>
              <c:numCache>
                <c:formatCode>General</c:formatCode>
                <c:ptCount val="5"/>
                <c:pt idx="0">
                  <c:v>34.130000000000003</c:v>
                </c:pt>
                <c:pt idx="1">
                  <c:v>36.15</c:v>
                </c:pt>
                <c:pt idx="2">
                  <c:v>38.130000000000003</c:v>
                </c:pt>
                <c:pt idx="3">
                  <c:v>39.880000000000003</c:v>
                </c:pt>
                <c:pt idx="4">
                  <c:v>41.65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C-34CB-49C7-8C37-326DEA6FA733}"/>
            </c:ext>
          </c:extLst>
        </c:ser>
        <c:ser>
          <c:idx val="37"/>
          <c:order val="38"/>
          <c:tx>
            <c:strRef>
              <c:f>'DPS Full FF'!$A$40</c:f>
              <c:strCache>
                <c:ptCount val="1"/>
                <c:pt idx="0">
                  <c:v>Darmanitan</c:v>
                </c:pt>
              </c:strCache>
            </c:strRef>
          </c:tx>
          <c:spPr>
            <a:ln w="28575" cap="rnd">
              <a:solidFill>
                <a:srgbClr val="C00000">
                  <a:alpha val="70000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1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7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Full FF'!$D$40:$W$40</c15:sqref>
                  </c15:fullRef>
                </c:ext>
              </c:extLst>
              <c:f>('DPS Full FF'!$D$40,'DPS Full FF'!$H$40,'DPS Full FF'!$L$40,'DPS Full FF'!$P$40,'DPS Full FF'!$T$40)</c:f>
              <c:numCache>
                <c:formatCode>General</c:formatCode>
                <c:ptCount val="5"/>
                <c:pt idx="0">
                  <c:v>34.25</c:v>
                </c:pt>
                <c:pt idx="1">
                  <c:v>36.4</c:v>
                </c:pt>
                <c:pt idx="2">
                  <c:v>38.51</c:v>
                </c:pt>
                <c:pt idx="3">
                  <c:v>40.369999999999997</c:v>
                </c:pt>
                <c:pt idx="4">
                  <c:v>42.26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D-34CB-49C7-8C37-326DEA6FA733}"/>
            </c:ext>
          </c:extLst>
        </c:ser>
        <c:ser>
          <c:idx val="43"/>
          <c:order val="44"/>
          <c:tx>
            <c:strRef>
              <c:f>'DPS Full FF'!$A$46</c:f>
              <c:strCache>
                <c:ptCount val="1"/>
                <c:pt idx="0">
                  <c:v>Mega Camerupt</c:v>
                </c:pt>
              </c:strCache>
            </c:strRef>
          </c:tx>
          <c:spPr>
            <a:ln w="28575" cap="rnd">
              <a:solidFill>
                <a:schemeClr val="accent2">
                  <a:alpha val="70000"/>
                </a:schemeClr>
              </a:solidFill>
              <a:prstDash val="lgDash"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1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7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Full FF'!$D$46:$W$46</c15:sqref>
                  </c15:fullRef>
                </c:ext>
              </c:extLst>
              <c:f>('DPS Full FF'!$D$46,'DPS Full FF'!$H$46,'DPS Full FF'!$L$46,'DPS Full FF'!$P$46,'DPS Full FF'!$T$46)</c:f>
              <c:numCache>
                <c:formatCode>General</c:formatCode>
                <c:ptCount val="5"/>
                <c:pt idx="0">
                  <c:v>34.64</c:v>
                </c:pt>
                <c:pt idx="1">
                  <c:v>36.76</c:v>
                </c:pt>
                <c:pt idx="2">
                  <c:v>38.840000000000003</c:v>
                </c:pt>
                <c:pt idx="3">
                  <c:v>40.67</c:v>
                </c:pt>
                <c:pt idx="4">
                  <c:v>42.53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E-34CB-49C7-8C37-326DEA6FA733}"/>
            </c:ext>
          </c:extLst>
        </c:ser>
        <c:ser>
          <c:idx val="44"/>
          <c:order val="45"/>
          <c:tx>
            <c:strRef>
              <c:f>'DPS Full FF'!$A$47</c:f>
              <c:strCache>
                <c:ptCount val="1"/>
                <c:pt idx="0">
                  <c:v>Entei</c:v>
                </c:pt>
              </c:strCache>
            </c:strRef>
          </c:tx>
          <c:spPr>
            <a:ln w="28575" cap="rnd">
              <a:solidFill>
                <a:schemeClr val="accent2">
                  <a:lumMod val="75000"/>
                  <a:alpha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75000"/>
                </a:schemeClr>
              </a:solidFill>
              <a:ln w="9525">
                <a:solidFill>
                  <a:schemeClr val="accent2">
                    <a:lumMod val="75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1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7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Full FF'!$D$47:$W$47</c15:sqref>
                  </c15:fullRef>
                </c:ext>
              </c:extLst>
              <c:f>('DPS Full FF'!$D$47,'DPS Full FF'!$H$47,'DPS Full FF'!$L$47,'DPS Full FF'!$P$47,'DPS Full FF'!$T$47)</c:f>
              <c:numCache>
                <c:formatCode>General</c:formatCode>
                <c:ptCount val="5"/>
                <c:pt idx="0">
                  <c:v>34.24</c:v>
                </c:pt>
                <c:pt idx="1">
                  <c:v>36.35</c:v>
                </c:pt>
                <c:pt idx="2">
                  <c:v>38.42</c:v>
                </c:pt>
                <c:pt idx="3">
                  <c:v>40.25</c:v>
                </c:pt>
                <c:pt idx="4">
                  <c:v>42.1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F-34CB-49C7-8C37-326DEA6FA733}"/>
            </c:ext>
          </c:extLst>
        </c:ser>
        <c:ser>
          <c:idx val="45"/>
          <c:order val="46"/>
          <c:tx>
            <c:strRef>
              <c:f>'DPS Full FF'!$A$48</c:f>
              <c:strCache>
                <c:ptCount val="1"/>
                <c:pt idx="0">
                  <c:v>Heatran</c:v>
                </c:pt>
              </c:strCache>
            </c:strRef>
          </c:tx>
          <c:spPr>
            <a:ln w="28575" cap="rnd">
              <a:solidFill>
                <a:schemeClr val="bg1">
                  <a:lumMod val="50000"/>
                  <a:alpha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bg1">
                  <a:lumMod val="50000"/>
                </a:schemeClr>
              </a:solidFill>
              <a:ln w="9525">
                <a:solidFill>
                  <a:schemeClr val="bg1">
                    <a:lumMod val="50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1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7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Full FF'!$D$48:$W$48</c15:sqref>
                  </c15:fullRef>
                </c:ext>
              </c:extLst>
              <c:f>('DPS Full FF'!$D$48,'DPS Full FF'!$H$48,'DPS Full FF'!$L$48,'DPS Full FF'!$P$48,'DPS Full FF'!$T$48)</c:f>
              <c:numCache>
                <c:formatCode>General</c:formatCode>
                <c:ptCount val="5"/>
                <c:pt idx="0">
                  <c:v>33.799999999999997</c:v>
                </c:pt>
                <c:pt idx="1">
                  <c:v>35.82</c:v>
                </c:pt>
                <c:pt idx="2">
                  <c:v>37.799999999999997</c:v>
                </c:pt>
                <c:pt idx="3">
                  <c:v>39.549999999999997</c:v>
                </c:pt>
                <c:pt idx="4">
                  <c:v>41.32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0-34CB-49C7-8C37-326DEA6FA733}"/>
            </c:ext>
          </c:extLst>
        </c:ser>
        <c:ser>
          <c:idx val="46"/>
          <c:order val="47"/>
          <c:tx>
            <c:strRef>
              <c:f>'DPS Full FF'!$A$49</c:f>
              <c:strCache>
                <c:ptCount val="1"/>
                <c:pt idx="0">
                  <c:v>Volcanion</c:v>
                </c:pt>
              </c:strCache>
            </c:strRef>
          </c:tx>
          <c:spPr>
            <a:ln w="28575" cap="rnd">
              <a:solidFill>
                <a:srgbClr val="00B0F0">
                  <a:alpha val="70000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1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7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Full FF'!$D$49:$W$49</c15:sqref>
                  </c15:fullRef>
                </c:ext>
              </c:extLst>
              <c:f>('DPS Full FF'!$D$49,'DPS Full FF'!$H$49,'DPS Full FF'!$L$49,'DPS Full FF'!$P$49,'DPS Full FF'!$T$49)</c:f>
              <c:numCache>
                <c:formatCode>General</c:formatCode>
                <c:ptCount val="5"/>
                <c:pt idx="0">
                  <c:v>32.979999999999997</c:v>
                </c:pt>
                <c:pt idx="1">
                  <c:v>35.1</c:v>
                </c:pt>
                <c:pt idx="2">
                  <c:v>37.17</c:v>
                </c:pt>
                <c:pt idx="3">
                  <c:v>39</c:v>
                </c:pt>
                <c:pt idx="4">
                  <c:v>40.85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1-34CB-49C7-8C37-326DEA6FA733}"/>
            </c:ext>
          </c:extLst>
        </c:ser>
        <c:ser>
          <c:idx val="47"/>
          <c:order val="48"/>
          <c:tx>
            <c:strRef>
              <c:f>'DPS Full FF'!$A$50</c:f>
              <c:strCache>
                <c:ptCount val="1"/>
                <c:pt idx="0">
                  <c:v>Shadow Houndoom</c:v>
                </c:pt>
              </c:strCache>
            </c:strRef>
          </c:tx>
          <c:spPr>
            <a:ln w="28575" cap="rnd">
              <a:solidFill>
                <a:schemeClr val="tx1"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chemeClr val="tx1"/>
              </a:solidFill>
              <a:ln w="9525">
                <a:solidFill>
                  <a:schemeClr val="tx1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1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7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Full FF'!$D$50:$W$50</c15:sqref>
                  </c15:fullRef>
                </c:ext>
              </c:extLst>
              <c:f>('DPS Full FF'!$D$50,'DPS Full FF'!$H$50,'DPS Full FF'!$L$50,'DPS Full FF'!$P$50,'DPS Full FF'!$T$50)</c:f>
              <c:numCache>
                <c:formatCode>General</c:formatCode>
                <c:ptCount val="5"/>
                <c:pt idx="0">
                  <c:v>32.29</c:v>
                </c:pt>
                <c:pt idx="1">
                  <c:v>34.22</c:v>
                </c:pt>
                <c:pt idx="2">
                  <c:v>36.1</c:v>
                </c:pt>
                <c:pt idx="3">
                  <c:v>37.76</c:v>
                </c:pt>
                <c:pt idx="4">
                  <c:v>39.450000000000003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2-34CB-49C7-8C37-326DEA6FA733}"/>
            </c:ext>
          </c:extLst>
        </c:ser>
        <c:ser>
          <c:idx val="48"/>
          <c:order val="49"/>
          <c:tx>
            <c:strRef>
              <c:f>'DPS Full FF'!$A$51</c:f>
              <c:strCache>
                <c:ptCount val="1"/>
                <c:pt idx="0">
                  <c:v>Blaziken</c:v>
                </c:pt>
              </c:strCache>
            </c:strRef>
          </c:tx>
          <c:spPr>
            <a:ln w="28575" cap="rnd">
              <a:solidFill>
                <a:srgbClr val="FF0000">
                  <a:alpha val="70000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1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7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Full FF'!$D$51:$W$51</c15:sqref>
                  </c15:fullRef>
                </c:ext>
              </c:extLst>
              <c:f>('DPS Full FF'!$D$51,'DPS Full FF'!$H$51,'DPS Full FF'!$L$51,'DPS Full FF'!$P$51,'DPS Full FF'!$T$51)</c:f>
              <c:numCache>
                <c:formatCode>General</c:formatCode>
                <c:ptCount val="5"/>
                <c:pt idx="0">
                  <c:v>33.479999999999997</c:v>
                </c:pt>
                <c:pt idx="1">
                  <c:v>35.479999999999997</c:v>
                </c:pt>
                <c:pt idx="2">
                  <c:v>37.43</c:v>
                </c:pt>
                <c:pt idx="3">
                  <c:v>39.159999999999997</c:v>
                </c:pt>
                <c:pt idx="4">
                  <c:v>40.909999999999997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3-34CB-49C7-8C37-326DEA6FA733}"/>
            </c:ext>
          </c:extLst>
        </c:ser>
        <c:ser>
          <c:idx val="49"/>
          <c:order val="50"/>
          <c:tx>
            <c:strRef>
              <c:f>'DPS Full FF'!$A$52</c:f>
              <c:strCache>
                <c:ptCount val="1"/>
                <c:pt idx="0">
                  <c:v>Salazzle</c:v>
                </c:pt>
              </c:strCache>
            </c:strRef>
          </c:tx>
          <c:spPr>
            <a:ln w="28575" cap="rnd">
              <a:solidFill>
                <a:srgbClr val="D60093">
                  <a:alpha val="70000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D60093"/>
              </a:solidFill>
              <a:ln w="9525">
                <a:solidFill>
                  <a:srgbClr val="D60093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1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7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Full FF'!$D$52:$W$52</c15:sqref>
                  </c15:fullRef>
                </c:ext>
              </c:extLst>
              <c:f>('DPS Full FF'!$D$52,'DPS Full FF'!$H$52,'DPS Full FF'!$L$52,'DPS Full FF'!$P$52,'DPS Full FF'!$T$52)</c:f>
              <c:numCache>
                <c:formatCode>General</c:formatCode>
                <c:ptCount val="5"/>
                <c:pt idx="0">
                  <c:v>32.78</c:v>
                </c:pt>
                <c:pt idx="1">
                  <c:v>34.74</c:v>
                </c:pt>
                <c:pt idx="2">
                  <c:v>36.65</c:v>
                </c:pt>
                <c:pt idx="3">
                  <c:v>38.33</c:v>
                </c:pt>
                <c:pt idx="4">
                  <c:v>40.03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4-34CB-49C7-8C37-326DEA6FA733}"/>
            </c:ext>
          </c:extLst>
        </c:ser>
        <c:ser>
          <c:idx val="50"/>
          <c:order val="51"/>
          <c:tx>
            <c:strRef>
              <c:f>'DPS Full FF'!$A$53</c:f>
              <c:strCache>
                <c:ptCount val="1"/>
                <c:pt idx="0">
                  <c:v>Delphox</c:v>
                </c:pt>
              </c:strCache>
            </c:strRef>
          </c:tx>
          <c:spPr>
            <a:ln w="28575" cap="rnd">
              <a:solidFill>
                <a:srgbClr val="FF66CC">
                  <a:alpha val="70000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66CC"/>
              </a:solidFill>
              <a:ln w="9525">
                <a:solidFill>
                  <a:srgbClr val="FF66CC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1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7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Full FF'!$D$53:$W$53</c15:sqref>
                  </c15:fullRef>
                </c:ext>
              </c:extLst>
              <c:f>('DPS Full FF'!$D$53,'DPS Full FF'!$H$53,'DPS Full FF'!$L$53,'DPS Full FF'!$P$53,'DPS Full FF'!$T$53)</c:f>
              <c:numCache>
                <c:formatCode>General</c:formatCode>
                <c:ptCount val="5"/>
                <c:pt idx="0">
                  <c:v>33.28</c:v>
                </c:pt>
                <c:pt idx="1">
                  <c:v>35.29</c:v>
                </c:pt>
                <c:pt idx="2">
                  <c:v>37.24</c:v>
                </c:pt>
                <c:pt idx="3">
                  <c:v>38.97</c:v>
                </c:pt>
                <c:pt idx="4">
                  <c:v>40.72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5-34CB-49C7-8C37-326DEA6FA733}"/>
            </c:ext>
          </c:extLst>
        </c:ser>
        <c:ser>
          <c:idx val="51"/>
          <c:order val="52"/>
          <c:tx>
            <c:strRef>
              <c:f>'DPS Full FF'!$A$54</c:f>
              <c:strCache>
                <c:ptCount val="1"/>
                <c:pt idx="0">
                  <c:v>Shadow Mewtwo</c:v>
                </c:pt>
              </c:strCache>
            </c:strRef>
          </c:tx>
          <c:spPr>
            <a:ln w="28575" cap="rnd">
              <a:solidFill>
                <a:srgbClr val="F17FE3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rgbClr val="F17FE3"/>
              </a:solidFill>
              <a:ln w="9525">
                <a:solidFill>
                  <a:srgbClr val="F17FE3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1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7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Full FF'!$D$54:$W$54</c15:sqref>
                  </c15:fullRef>
                </c:ext>
              </c:extLst>
              <c:f>('DPS Full FF'!$D$54,'DPS Full FF'!$H$54,'DPS Full FF'!$L$54,'DPS Full FF'!$P$54,'DPS Full FF'!$T$54)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6-34CB-49C7-8C37-326DEA6FA733}"/>
            </c:ext>
          </c:extLst>
        </c:ser>
        <c:ser>
          <c:idx val="52"/>
          <c:order val="53"/>
          <c:tx>
            <c:strRef>
              <c:f>'DPS Full FF'!$A$55</c:f>
              <c:strCache>
                <c:ptCount val="1"/>
                <c:pt idx="0">
                  <c:v>Emboar</c:v>
                </c:pt>
              </c:strCache>
            </c:strRef>
          </c:tx>
          <c:spPr>
            <a:ln w="28575" cap="rnd">
              <a:solidFill>
                <a:srgbClr val="C00000">
                  <a:alpha val="70000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1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7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Full FF'!$D$55:$W$55</c15:sqref>
                  </c15:fullRef>
                </c:ext>
              </c:extLst>
              <c:f>('DPS Full FF'!$D$55,'DPS Full FF'!$H$55,'DPS Full FF'!$L$55,'DPS Full FF'!$P$55,'DPS Full FF'!$T$55)</c:f>
              <c:numCache>
                <c:formatCode>General</c:formatCode>
                <c:ptCount val="5"/>
                <c:pt idx="0">
                  <c:v>33.29</c:v>
                </c:pt>
                <c:pt idx="1">
                  <c:v>35.229999999999997</c:v>
                </c:pt>
                <c:pt idx="2">
                  <c:v>37.119999999999997</c:v>
                </c:pt>
                <c:pt idx="3">
                  <c:v>38.79</c:v>
                </c:pt>
                <c:pt idx="4">
                  <c:v>40.479999999999997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7-34CB-49C7-8C37-326DEA6FA733}"/>
            </c:ext>
          </c:extLst>
        </c:ser>
        <c:ser>
          <c:idx val="53"/>
          <c:order val="54"/>
          <c:tx>
            <c:strRef>
              <c:f>'DPS Full FF'!$A$56</c:f>
              <c:strCache>
                <c:ptCount val="1"/>
                <c:pt idx="0">
                  <c:v>Victini</c:v>
                </c:pt>
              </c:strCache>
            </c:strRef>
          </c:tx>
          <c:spPr>
            <a:ln w="28575" cap="rnd">
              <a:solidFill>
                <a:srgbClr val="FFC000">
                  <a:alpha val="70000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1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7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Full FF'!$D$56:$W$56</c15:sqref>
                  </c15:fullRef>
                </c:ext>
              </c:extLst>
              <c:f>('DPS Full FF'!$D$56,'DPS Full FF'!$H$56,'DPS Full FF'!$L$56,'DPS Full FF'!$P$56,'DPS Full FF'!$T$56)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8-34CB-49C7-8C37-326DEA6FA733}"/>
            </c:ext>
          </c:extLst>
        </c:ser>
        <c:ser>
          <c:idx val="54"/>
          <c:order val="55"/>
          <c:tx>
            <c:strRef>
              <c:f>'DPS Full FF'!$A$57</c:f>
              <c:strCache>
                <c:ptCount val="1"/>
                <c:pt idx="0">
                  <c:v>Incineroar</c:v>
                </c:pt>
              </c:strCache>
            </c:strRef>
          </c:tx>
          <c:spPr>
            <a:ln w="28575" cap="rnd">
              <a:solidFill>
                <a:schemeClr val="tx1">
                  <a:alpha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1"/>
              </a:solidFill>
              <a:ln w="9525">
                <a:solidFill>
                  <a:schemeClr val="tx1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1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7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Full FF'!$D$57:$W$57</c15:sqref>
                  </c15:fullRef>
                </c:ext>
              </c:extLst>
              <c:f>('DPS Full FF'!$D$57,'DPS Full FF'!$H$57,'DPS Full FF'!$L$57,'DPS Full FF'!$P$57,'DPS Full FF'!$T$57)</c:f>
              <c:numCache>
                <c:formatCode>General</c:formatCode>
                <c:ptCount val="5"/>
                <c:pt idx="0">
                  <c:v>32.79</c:v>
                </c:pt>
                <c:pt idx="1">
                  <c:v>34.729999999999997</c:v>
                </c:pt>
                <c:pt idx="2">
                  <c:v>36.630000000000003</c:v>
                </c:pt>
                <c:pt idx="3">
                  <c:v>38.31</c:v>
                </c:pt>
                <c:pt idx="4">
                  <c:v>40.01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9-34CB-49C7-8C37-326DEA6FA733}"/>
            </c:ext>
          </c:extLst>
        </c:ser>
        <c:ser>
          <c:idx val="55"/>
          <c:order val="56"/>
          <c:tx>
            <c:strRef>
              <c:f>'DPS Full FF'!$A$58</c:f>
              <c:strCache>
                <c:ptCount val="1"/>
                <c:pt idx="0">
                  <c:v>Cinderace</c:v>
                </c:pt>
              </c:strCache>
            </c:strRef>
          </c:tx>
          <c:spPr>
            <a:ln w="28575" cap="rnd">
              <a:solidFill>
                <a:schemeClr val="accent2">
                  <a:lumMod val="75000"/>
                  <a:alpha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75000"/>
                </a:schemeClr>
              </a:solidFill>
              <a:ln w="9525">
                <a:solidFill>
                  <a:schemeClr val="accent2">
                    <a:lumMod val="75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1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7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Full FF'!$D$58:$W$58</c15:sqref>
                  </c15:fullRef>
                </c:ext>
              </c:extLst>
              <c:f>('DPS Full FF'!$D$58,'DPS Full FF'!$H$58,'DPS Full FF'!$L$58,'DPS Full FF'!$P$58,'DPS Full FF'!$T$58)</c:f>
              <c:numCache>
                <c:formatCode>General</c:formatCode>
                <c:ptCount val="5"/>
                <c:pt idx="0">
                  <c:v>32.49</c:v>
                </c:pt>
                <c:pt idx="1">
                  <c:v>34.42</c:v>
                </c:pt>
                <c:pt idx="2">
                  <c:v>36.32</c:v>
                </c:pt>
                <c:pt idx="3">
                  <c:v>37.99</c:v>
                </c:pt>
                <c:pt idx="4">
                  <c:v>39.68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A-34CB-49C7-8C37-326DEA6FA733}"/>
            </c:ext>
          </c:extLst>
        </c:ser>
        <c:ser>
          <c:idx val="56"/>
          <c:order val="57"/>
          <c:tx>
            <c:strRef>
              <c:f>'DPS Full FF'!$A$59</c:f>
              <c:strCache>
                <c:ptCount val="1"/>
                <c:pt idx="0">
                  <c:v>Charizard</c:v>
                </c:pt>
              </c:strCache>
            </c:strRef>
          </c:tx>
          <c:spPr>
            <a:ln w="28575" cap="rnd">
              <a:solidFill>
                <a:srgbClr val="FFC000">
                  <a:alpha val="70000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1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7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Full FF'!$D$59:$W$59</c15:sqref>
                  </c15:fullRef>
                </c:ext>
              </c:extLst>
              <c:f>('DPS Full FF'!$D$59,'DPS Full FF'!$H$59,'DPS Full FF'!$L$59,'DPS Full FF'!$P$59,'DPS Full FF'!$T$59)</c:f>
              <c:numCache>
                <c:formatCode>General</c:formatCode>
                <c:ptCount val="5"/>
                <c:pt idx="0">
                  <c:v>32.119999999999997</c:v>
                </c:pt>
                <c:pt idx="1">
                  <c:v>34.04</c:v>
                </c:pt>
                <c:pt idx="2">
                  <c:v>35.92</c:v>
                </c:pt>
                <c:pt idx="3">
                  <c:v>37.590000000000003</c:v>
                </c:pt>
                <c:pt idx="4">
                  <c:v>39.270000000000003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B-34CB-49C7-8C37-326DEA6FA733}"/>
            </c:ext>
          </c:extLst>
        </c:ser>
        <c:ser>
          <c:idx val="57"/>
          <c:order val="58"/>
          <c:tx>
            <c:strRef>
              <c:f>'DPS Full FF'!$A$60</c:f>
              <c:strCache>
                <c:ptCount val="1"/>
                <c:pt idx="0">
                  <c:v>Mega Camerupt</c:v>
                </c:pt>
              </c:strCache>
            </c:strRef>
          </c:tx>
          <c:spPr>
            <a:ln w="28575" cap="rnd">
              <a:solidFill>
                <a:schemeClr val="accent2">
                  <a:alpha val="70000"/>
                </a:schemeClr>
              </a:solidFill>
              <a:prstDash val="lgDash"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1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7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Full FF'!$D$60:$W$60</c15:sqref>
                  </c15:fullRef>
                </c:ext>
              </c:extLst>
              <c:f>('DPS Full FF'!$D$60,'DPS Full FF'!$H$60,'DPS Full FF'!$L$60,'DPS Full FF'!$P$60,'DPS Full FF'!$T$60)</c:f>
              <c:numCache>
                <c:formatCode>General</c:formatCode>
                <c:ptCount val="5"/>
                <c:pt idx="0">
                  <c:v>30.88</c:v>
                </c:pt>
                <c:pt idx="1">
                  <c:v>32.9</c:v>
                </c:pt>
                <c:pt idx="2">
                  <c:v>34.869999999999997</c:v>
                </c:pt>
                <c:pt idx="3">
                  <c:v>36.61</c:v>
                </c:pt>
                <c:pt idx="4">
                  <c:v>38.380000000000003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C-34CB-49C7-8C37-326DEA6FA733}"/>
            </c:ext>
          </c:extLst>
        </c:ser>
        <c:ser>
          <c:idx val="58"/>
          <c:order val="59"/>
          <c:tx>
            <c:strRef>
              <c:f>'DPS Full FF'!$A$61</c:f>
              <c:strCache>
                <c:ptCount val="1"/>
                <c:pt idx="0">
                  <c:v>Flareon</c:v>
                </c:pt>
              </c:strCache>
            </c:strRef>
          </c:tx>
          <c:spPr>
            <a:ln w="28575" cap="rnd">
              <a:solidFill>
                <a:schemeClr val="accent2">
                  <a:alpha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1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7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Full FF'!$D$61:$W$61</c15:sqref>
                  </c15:fullRef>
                </c:ext>
              </c:extLst>
              <c:f>('DPS Full FF'!$D$61,'DPS Full FF'!$H$61,'DPS Full FF'!$L$61,'DPS Full FF'!$P$61,'DPS Full FF'!$T$61)</c:f>
              <c:numCache>
                <c:formatCode>General</c:formatCode>
                <c:ptCount val="5"/>
                <c:pt idx="0">
                  <c:v>30.85</c:v>
                </c:pt>
                <c:pt idx="1">
                  <c:v>32.840000000000003</c:v>
                </c:pt>
                <c:pt idx="2">
                  <c:v>34.79</c:v>
                </c:pt>
                <c:pt idx="3">
                  <c:v>36.51</c:v>
                </c:pt>
                <c:pt idx="4">
                  <c:v>38.25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D-34CB-49C7-8C37-326DEA6FA733}"/>
            </c:ext>
          </c:extLst>
        </c:ser>
        <c:ser>
          <c:idx val="59"/>
          <c:order val="60"/>
          <c:tx>
            <c:strRef>
              <c:f>'DPS Full FF'!$A$62</c:f>
              <c:strCache>
                <c:ptCount val="1"/>
                <c:pt idx="0">
                  <c:v>Typhlosion</c:v>
                </c:pt>
              </c:strCache>
            </c:strRef>
          </c:tx>
          <c:spPr>
            <a:ln w="28575" cap="rnd">
              <a:solidFill>
                <a:schemeClr val="accent1">
                  <a:lumMod val="75000"/>
                  <a:alpha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75000"/>
                </a:schemeClr>
              </a:solidFill>
              <a:ln w="9525">
                <a:solidFill>
                  <a:schemeClr val="accent1">
                    <a:lumMod val="75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1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7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Full FF'!$D$62:$W$62</c15:sqref>
                  </c15:fullRef>
                </c:ext>
              </c:extLst>
              <c:f>('DPS Full FF'!$D$62,'DPS Full FF'!$H$62,'DPS Full FF'!$L$62,'DPS Full FF'!$P$62,'DPS Full FF'!$T$62)</c:f>
              <c:numCache>
                <c:formatCode>General</c:formatCode>
                <c:ptCount val="5"/>
                <c:pt idx="0">
                  <c:v>31.2</c:v>
                </c:pt>
                <c:pt idx="1">
                  <c:v>33.11</c:v>
                </c:pt>
                <c:pt idx="2">
                  <c:v>34.96</c:v>
                </c:pt>
                <c:pt idx="3">
                  <c:v>36.61</c:v>
                </c:pt>
                <c:pt idx="4">
                  <c:v>38.270000000000003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E-34CB-49C7-8C37-326DEA6FA733}"/>
            </c:ext>
          </c:extLst>
        </c:ser>
        <c:ser>
          <c:idx val="60"/>
          <c:order val="61"/>
          <c:tx>
            <c:strRef>
              <c:f>'DPS Full FF'!$A$63</c:f>
              <c:strCache>
                <c:ptCount val="1"/>
                <c:pt idx="0">
                  <c:v>Hisuian Arcanine</c:v>
                </c:pt>
              </c:strCache>
            </c:strRef>
          </c:tx>
          <c:spPr>
            <a:ln w="28575" cap="rnd">
              <a:solidFill>
                <a:schemeClr val="bg1">
                  <a:lumMod val="50000"/>
                  <a:alpha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bg1">
                  <a:lumMod val="50000"/>
                </a:schemeClr>
              </a:solidFill>
              <a:ln w="9525">
                <a:solidFill>
                  <a:schemeClr val="bg1">
                    <a:lumMod val="50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1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7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Full FF'!$D$63:$W$63</c15:sqref>
                  </c15:fullRef>
                </c:ext>
              </c:extLst>
              <c:f>('DPS Full FF'!$D$63,'DPS Full FF'!$H$63,'DPS Full FF'!$L$63,'DPS Full FF'!$P$63,'DPS Full FF'!$T$63)</c:f>
              <c:numCache>
                <c:formatCode>General</c:formatCode>
                <c:ptCount val="5"/>
                <c:pt idx="0">
                  <c:v>30.97</c:v>
                </c:pt>
                <c:pt idx="1">
                  <c:v>32.81</c:v>
                </c:pt>
                <c:pt idx="2">
                  <c:v>34.6</c:v>
                </c:pt>
                <c:pt idx="3">
                  <c:v>36.19</c:v>
                </c:pt>
                <c:pt idx="4">
                  <c:v>37.79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F-34CB-49C7-8C37-326DEA6FA733}"/>
            </c:ext>
          </c:extLst>
        </c:ser>
        <c:ser>
          <c:idx val="61"/>
          <c:order val="62"/>
          <c:tx>
            <c:strRef>
              <c:f>'DPS Full FF'!$A$64</c:f>
              <c:strCache>
                <c:ptCount val="1"/>
                <c:pt idx="0">
                  <c:v>Infernape</c:v>
                </c:pt>
              </c:strCache>
            </c:strRef>
          </c:tx>
          <c:spPr>
            <a:ln w="28575" cap="rnd">
              <a:solidFill>
                <a:srgbClr val="FFC000">
                  <a:alpha val="70000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1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7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Full FF'!$D$64:$W$64</c15:sqref>
                  </c15:fullRef>
                </c:ext>
              </c:extLst>
              <c:f>('DPS Full FF'!$D$64,'DPS Full FF'!$H$64,'DPS Full FF'!$L$64,'DPS Full FF'!$P$64,'DPS Full FF'!$T$64)</c:f>
              <c:numCache>
                <c:formatCode>General</c:formatCode>
                <c:ptCount val="5"/>
                <c:pt idx="0">
                  <c:v>31.15</c:v>
                </c:pt>
                <c:pt idx="1">
                  <c:v>33.020000000000003</c:v>
                </c:pt>
                <c:pt idx="2">
                  <c:v>34.840000000000003</c:v>
                </c:pt>
                <c:pt idx="3">
                  <c:v>36.450000000000003</c:v>
                </c:pt>
                <c:pt idx="4">
                  <c:v>38.08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0-34CB-49C7-8C37-326DEA6FA733}"/>
            </c:ext>
          </c:extLst>
        </c:ser>
        <c:ser>
          <c:idx val="62"/>
          <c:order val="63"/>
          <c:tx>
            <c:strRef>
              <c:f>'DPS Full FF'!$A$65</c:f>
              <c:strCache>
                <c:ptCount val="1"/>
                <c:pt idx="0">
                  <c:v>Arcanine</c:v>
                </c:pt>
              </c:strCache>
            </c:strRef>
          </c:tx>
          <c:spPr>
            <a:ln w="28575" cap="rnd">
              <a:solidFill>
                <a:schemeClr val="accent2">
                  <a:lumMod val="60000"/>
                  <a:lumOff val="40000"/>
                  <a:alpha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60000"/>
                  <a:lumOff val="40000"/>
                </a:schemeClr>
              </a:solidFill>
              <a:ln w="9525">
                <a:solidFill>
                  <a:schemeClr val="accent2">
                    <a:lumMod val="60000"/>
                    <a:lumOff val="40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1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7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Full FF'!$D$65:$W$65</c15:sqref>
                  </c15:fullRef>
                </c:ext>
              </c:extLst>
              <c:f>('DPS Full FF'!$D$65,'DPS Full FF'!$H$65,'DPS Full FF'!$L$65,'DPS Full FF'!$P$65,'DPS Full FF'!$T$65)</c:f>
              <c:numCache>
                <c:formatCode>General</c:formatCode>
                <c:ptCount val="5"/>
                <c:pt idx="0">
                  <c:v>30.06</c:v>
                </c:pt>
                <c:pt idx="1">
                  <c:v>31.84</c:v>
                </c:pt>
                <c:pt idx="2">
                  <c:v>33.58</c:v>
                </c:pt>
                <c:pt idx="3">
                  <c:v>35.119999999999997</c:v>
                </c:pt>
                <c:pt idx="4">
                  <c:v>36.68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1-34CB-49C7-8C37-326DEA6FA733}"/>
            </c:ext>
          </c:extLst>
        </c:ser>
        <c:ser>
          <c:idx val="63"/>
          <c:order val="64"/>
          <c:tx>
            <c:strRef>
              <c:f>'DPS Full FF'!$A$66</c:f>
              <c:strCache>
                <c:ptCount val="1"/>
                <c:pt idx="0">
                  <c:v>Darmanitan (Galarian Zen)</c:v>
                </c:pt>
              </c:strCache>
            </c:strRef>
          </c:tx>
          <c:spPr>
            <a:ln w="28575" cap="rnd">
              <a:solidFill>
                <a:srgbClr val="33CCCC">
                  <a:alpha val="70000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33CCCC"/>
              </a:solidFill>
              <a:ln w="9525">
                <a:solidFill>
                  <a:srgbClr val="33CCCC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1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7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Full FF'!$D$66:$W$66</c15:sqref>
                  </c15:fullRef>
                </c:ext>
              </c:extLst>
              <c:f>('DPS Full FF'!$D$66,'DPS Full FF'!$H$66,'DPS Full FF'!$L$66,'DPS Full FF'!$P$66,'DPS Full FF'!$T$66)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2-34CB-49C7-8C37-326DEA6FA733}"/>
            </c:ext>
          </c:extLst>
        </c:ser>
        <c:ser>
          <c:idx val="64"/>
          <c:order val="65"/>
          <c:tx>
            <c:strRef>
              <c:f>'DPS Full FF'!$A$67</c:f>
              <c:strCache>
                <c:ptCount val="1"/>
                <c:pt idx="0">
                  <c:v>Magmortar</c:v>
                </c:pt>
              </c:strCache>
            </c:strRef>
          </c:tx>
          <c:spPr>
            <a:ln w="28575" cap="rnd">
              <a:solidFill>
                <a:srgbClr val="FF0000">
                  <a:alpha val="70000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1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7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Full FF'!$D$67:$W$67</c15:sqref>
                  </c15:fullRef>
                </c:ext>
              </c:extLst>
              <c:f>('DPS Full FF'!$D$67,'DPS Full FF'!$H$67,'DPS Full FF'!$L$67,'DPS Full FF'!$P$67,'DPS Full FF'!$T$67)</c:f>
              <c:numCache>
                <c:formatCode>General</c:formatCode>
                <c:ptCount val="5"/>
                <c:pt idx="0">
                  <c:v>29.54</c:v>
                </c:pt>
                <c:pt idx="1">
                  <c:v>31.29</c:v>
                </c:pt>
                <c:pt idx="2">
                  <c:v>33</c:v>
                </c:pt>
                <c:pt idx="3">
                  <c:v>34.520000000000003</c:v>
                </c:pt>
                <c:pt idx="4">
                  <c:v>36.06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3-34CB-49C7-8C37-326DEA6FA733}"/>
            </c:ext>
          </c:extLst>
        </c:ser>
        <c:ser>
          <c:idx val="65"/>
          <c:order val="66"/>
          <c:tx>
            <c:strRef>
              <c:f>'DPS Full FF'!$A$68</c:f>
              <c:strCache>
                <c:ptCount val="1"/>
                <c:pt idx="0">
                  <c:v>Pyroar</c:v>
                </c:pt>
              </c:strCache>
            </c:strRef>
          </c:tx>
          <c:spPr>
            <a:ln w="28575" cap="rnd">
              <a:solidFill>
                <a:schemeClr val="accent4">
                  <a:lumMod val="75000"/>
                  <a:alpha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75000"/>
                </a:schemeClr>
              </a:solidFill>
              <a:ln w="9525">
                <a:solidFill>
                  <a:schemeClr val="accent4">
                    <a:lumMod val="75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1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7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Full FF'!$D$68:$W$68</c15:sqref>
                  </c15:fullRef>
                </c:ext>
              </c:extLst>
              <c:f>('DPS Full FF'!$D$68,'DPS Full FF'!$H$68,'DPS Full FF'!$L$68,'DPS Full FF'!$P$68,'DPS Full FF'!$T$68)</c:f>
              <c:numCache>
                <c:formatCode>General</c:formatCode>
                <c:ptCount val="5"/>
                <c:pt idx="0">
                  <c:v>29.38</c:v>
                </c:pt>
                <c:pt idx="1">
                  <c:v>31.24</c:v>
                </c:pt>
                <c:pt idx="2">
                  <c:v>33.049999999999997</c:v>
                </c:pt>
                <c:pt idx="3">
                  <c:v>34.659999999999997</c:v>
                </c:pt>
                <c:pt idx="4">
                  <c:v>36.28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4-34CB-49C7-8C37-326DEA6FA733}"/>
            </c:ext>
          </c:extLst>
        </c:ser>
        <c:ser>
          <c:idx val="66"/>
          <c:order val="67"/>
          <c:tx>
            <c:strRef>
              <c:f>'DPS Full FF'!$A$69</c:f>
              <c:strCache>
                <c:ptCount val="1"/>
                <c:pt idx="0">
                  <c:v>Salazzle</c:v>
                </c:pt>
              </c:strCache>
            </c:strRef>
          </c:tx>
          <c:spPr>
            <a:ln w="28575" cap="rnd">
              <a:solidFill>
                <a:srgbClr val="D60093">
                  <a:alpha val="70000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D60093"/>
              </a:solidFill>
              <a:ln w="9525">
                <a:solidFill>
                  <a:srgbClr val="D60093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1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7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Full FF'!$D$69:$W$69</c15:sqref>
                  </c15:fullRef>
                </c:ext>
              </c:extLst>
              <c:f>('DPS Full FF'!$D$69,'DPS Full FF'!$H$69,'DPS Full FF'!$L$69,'DPS Full FF'!$P$69,'DPS Full FF'!$T$69)</c:f>
              <c:numCache>
                <c:formatCode>General</c:formatCode>
                <c:ptCount val="5"/>
                <c:pt idx="0">
                  <c:v>29.57</c:v>
                </c:pt>
                <c:pt idx="1">
                  <c:v>31.38</c:v>
                </c:pt>
                <c:pt idx="2">
                  <c:v>33.159999999999997</c:v>
                </c:pt>
                <c:pt idx="3">
                  <c:v>34.72</c:v>
                </c:pt>
                <c:pt idx="4">
                  <c:v>36.31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5-34CB-49C7-8C37-326DEA6FA733}"/>
            </c:ext>
          </c:extLst>
        </c:ser>
        <c:ser>
          <c:idx val="67"/>
          <c:order val="68"/>
          <c:tx>
            <c:strRef>
              <c:f>'DPS Full FF'!$A$70</c:f>
              <c:strCache>
                <c:ptCount val="1"/>
                <c:pt idx="0">
                  <c:v>Houndoom</c:v>
                </c:pt>
              </c:strCache>
            </c:strRef>
          </c:tx>
          <c:spPr>
            <a:ln w="28575" cap="rnd">
              <a:solidFill>
                <a:schemeClr val="tx1">
                  <a:alpha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1"/>
              </a:solidFill>
              <a:ln w="9525">
                <a:solidFill>
                  <a:schemeClr val="tx1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1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7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Full FF'!$D$70:$W$70</c15:sqref>
                  </c15:fullRef>
                </c:ext>
              </c:extLst>
              <c:f>('DPS Full FF'!$D$70,'DPS Full FF'!$H$70,'DPS Full FF'!$L$70,'DPS Full FF'!$P$70,'DPS Full FF'!$T$70)</c:f>
              <c:numCache>
                <c:formatCode>General</c:formatCode>
                <c:ptCount val="5"/>
                <c:pt idx="0">
                  <c:v>27.96</c:v>
                </c:pt>
                <c:pt idx="1">
                  <c:v>29.63</c:v>
                </c:pt>
                <c:pt idx="2">
                  <c:v>31.25</c:v>
                </c:pt>
                <c:pt idx="3">
                  <c:v>32.69</c:v>
                </c:pt>
                <c:pt idx="4">
                  <c:v>34.15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6-34CB-49C7-8C37-326DEA6FA733}"/>
            </c:ext>
          </c:extLst>
        </c:ser>
        <c:ser>
          <c:idx val="68"/>
          <c:order val="69"/>
          <c:tx>
            <c:strRef>
              <c:f>'DPS Full FF'!$A$71</c:f>
              <c:strCache>
                <c:ptCount val="1"/>
                <c:pt idx="0">
                  <c:v>Primal Groudon</c:v>
                </c:pt>
              </c:strCache>
            </c:strRef>
          </c:tx>
          <c:spPr>
            <a:ln w="28575" cap="rnd">
              <a:solidFill>
                <a:schemeClr val="accent3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80000"/>
                  <a:lumOff val="20000"/>
                </a:schemeClr>
              </a:solidFill>
              <a:ln w="9525">
                <a:solidFill>
                  <a:schemeClr val="accent3">
                    <a:lumMod val="80000"/>
                    <a:lumOff val="20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1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7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Full FF'!$D$71:$W$71</c15:sqref>
                  </c15:fullRef>
                </c:ext>
              </c:extLst>
              <c:f>('DPS Full FF'!$D$71,'DPS Full FF'!$H$71,'DPS Full FF'!$L$71,'DPS Full FF'!$P$71,'DPS Full FF'!$T$71)</c:f>
              <c:numCache>
                <c:formatCode>General</c:formatCode>
                <c:ptCount val="5"/>
                <c:pt idx="0">
                  <c:v>48.13</c:v>
                </c:pt>
                <c:pt idx="1">
                  <c:v>51.14</c:v>
                </c:pt>
                <c:pt idx="2">
                  <c:v>54.08</c:v>
                </c:pt>
                <c:pt idx="3">
                  <c:v>56.68</c:v>
                </c:pt>
                <c:pt idx="4">
                  <c:v>59.32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7-34CB-49C7-8C37-326DEA6FA73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990692928"/>
        <c:axId val="990694592"/>
        <c:extLst/>
      </c:lineChart>
      <c:catAx>
        <c:axId val="990692928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/>
                  <a:t>Attacker</a:t>
                </a:r>
                <a:r>
                  <a:rPr lang="en-US" sz="1400" baseline="0"/>
                  <a:t> l</a:t>
                </a:r>
                <a:r>
                  <a:rPr lang="en-US" sz="1400"/>
                  <a:t>evel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90694592"/>
        <c:crosses val="max"/>
        <c:auto val="1"/>
        <c:lblAlgn val="ctr"/>
        <c:lblOffset val="100"/>
        <c:noMultiLvlLbl val="0"/>
      </c:catAx>
      <c:valAx>
        <c:axId val="990694592"/>
        <c:scaling>
          <c:orientation val="maxMin"/>
          <c:max val="1.6"/>
          <c:min val="0.85000000000000009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/>
                  <a:t>ASE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90692928"/>
        <c:crosses val="autoZero"/>
        <c:crossBetween val="between"/>
        <c:majorUnit val="5.000000000000001E-2"/>
      </c:valAx>
      <c:spPr>
        <a:solidFill>
          <a:srgbClr val="FF9933">
            <a:alpha val="5000"/>
          </a:srgbClr>
        </a:solidFill>
        <a:ln>
          <a:noFill/>
        </a:ln>
        <a:effectLst/>
      </c:spPr>
    </c:plotArea>
    <c:plotVisOnly val="1"/>
    <c:dispBlanksAs val="span"/>
    <c:showDLblsOverMax val="0"/>
    <c:extLst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2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600" b="1">
                <a:solidFill>
                  <a:srgbClr val="FF9933"/>
                </a:solidFill>
              </a:rPr>
              <a:t>Fire</a:t>
            </a:r>
            <a:r>
              <a:rPr lang="en-US" sz="1600"/>
              <a:t> attackers</a:t>
            </a:r>
            <a:r>
              <a:rPr lang="en-US" sz="1600" baseline="0"/>
              <a:t>, </a:t>
            </a:r>
            <a:r>
              <a:rPr lang="en-US" sz="1600" b="1" baseline="0">
                <a:solidFill>
                  <a:srgbClr val="FF9933"/>
                </a:solidFill>
              </a:rPr>
              <a:t>Average Scaled Estimator (ASE</a:t>
            </a:r>
            <a:r>
              <a:rPr lang="en-US" sz="1600" b="0" baseline="0">
                <a:solidFill>
                  <a:sysClr val="windowText" lastClr="000000"/>
                </a:solidFill>
              </a:rPr>
              <a:t>), No Dodging</a:t>
            </a:r>
            <a:endParaRPr lang="en-US" sz="1600" b="0">
              <a:solidFill>
                <a:sysClr val="windowText" lastClr="000000"/>
              </a:solidFill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7.6307990071317666E-2"/>
          <c:y val="6.3023269849691282E-2"/>
          <c:w val="0.88511079538919901"/>
          <c:h val="0.88456399453410195"/>
        </c:manualLayout>
      </c:layout>
      <c:lineChart>
        <c:grouping val="standard"/>
        <c:varyColors val="0"/>
        <c:ser>
          <c:idx val="90"/>
          <c:order val="0"/>
          <c:tx>
            <c:strRef>
              <c:f>'DPS Full FF'!$A$2</c:f>
              <c:strCache>
                <c:ptCount val="1"/>
                <c:pt idx="0">
                  <c:v>Shadow Entei</c:v>
                </c:pt>
              </c:strCache>
            </c:strRef>
          </c:tx>
          <c:spPr>
            <a:ln w="28575" cap="rnd">
              <a:solidFill>
                <a:schemeClr val="accent2">
                  <a:lumMod val="75000"/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75000"/>
                </a:schemeClr>
              </a:solidFill>
              <a:ln w="9525">
                <a:solidFill>
                  <a:schemeClr val="accent2">
                    <a:lumMod val="75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Full FF'!$D$1:$W$1</c15:sqref>
                  </c15:fullRef>
                </c:ext>
              </c:extLst>
              <c:f>('DPS Full FF'!$D$1,'DPS Full FF'!$H$1,'DPS Full FF'!$L$1,'DPS Full FF'!$P$1,'DPS Full FF'!$T$1)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Full FF'!$D$2:$W$2</c15:sqref>
                  </c15:fullRef>
                </c:ext>
              </c:extLst>
              <c:f>('DPS Full FF'!$D$2,'DPS Full FF'!$H$2,'DPS Full FF'!$L$2,'DPS Full FF'!$P$2,'DPS Full FF'!$T$2)</c:f>
              <c:numCache>
                <c:formatCode>General</c:formatCode>
                <c:ptCount val="5"/>
                <c:pt idx="0">
                  <c:v>47.11</c:v>
                </c:pt>
                <c:pt idx="1">
                  <c:v>49.82</c:v>
                </c:pt>
                <c:pt idx="2">
                  <c:v>52.47</c:v>
                </c:pt>
                <c:pt idx="3">
                  <c:v>54.81</c:v>
                </c:pt>
                <c:pt idx="4">
                  <c:v>57.17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0-A322-40CD-A664-983BD71480A0}"/>
            </c:ext>
          </c:extLst>
        </c:ser>
        <c:ser>
          <c:idx val="38"/>
          <c:order val="39"/>
          <c:tx>
            <c:strRef>
              <c:f>'DPS Full FF'!$A$41</c:f>
              <c:strCache>
                <c:ptCount val="1"/>
                <c:pt idx="0">
                  <c:v>Heatran</c:v>
                </c:pt>
              </c:strCache>
            </c:strRef>
          </c:tx>
          <c:spPr>
            <a:ln w="28575" cap="rnd">
              <a:solidFill>
                <a:schemeClr val="bg1">
                  <a:lumMod val="50000"/>
                  <a:alpha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bg1">
                  <a:lumMod val="50000"/>
                </a:schemeClr>
              </a:solidFill>
              <a:ln w="9525">
                <a:solidFill>
                  <a:schemeClr val="bg1">
                    <a:lumMod val="5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Full FF'!$D$1:$W$1</c15:sqref>
                  </c15:fullRef>
                </c:ext>
              </c:extLst>
              <c:f>('DPS Full FF'!$D$1,'DPS Full FF'!$H$1,'DPS Full FF'!$L$1,'DPS Full FF'!$P$1,'DPS Full FF'!$T$1)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Full FF'!$D$41:$W$41</c15:sqref>
                  </c15:fullRef>
                </c:ext>
              </c:extLst>
              <c:f>('DPS Full FF'!$D$41,'DPS Full FF'!$H$41,'DPS Full FF'!$L$41,'DPS Full FF'!$P$41,'DPS Full FF'!$T$41)</c:f>
              <c:numCache>
                <c:formatCode>General</c:formatCode>
                <c:ptCount val="5"/>
                <c:pt idx="0">
                  <c:v>35.24</c:v>
                </c:pt>
                <c:pt idx="1">
                  <c:v>37.450000000000003</c:v>
                </c:pt>
                <c:pt idx="2">
                  <c:v>39.61</c:v>
                </c:pt>
                <c:pt idx="3">
                  <c:v>41.53</c:v>
                </c:pt>
                <c:pt idx="4">
                  <c:v>43.46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322-40CD-A664-983BD71480A0}"/>
            </c:ext>
          </c:extLst>
        </c:ser>
        <c:ser>
          <c:idx val="39"/>
          <c:order val="40"/>
          <c:tx>
            <c:strRef>
              <c:f>'DPS Full FF'!$A$42</c:f>
              <c:strCache>
                <c:ptCount val="1"/>
                <c:pt idx="0">
                  <c:v>Darmanitan (Zen Mode)</c:v>
                </c:pt>
              </c:strCache>
            </c:strRef>
          </c:tx>
          <c:spPr>
            <a:ln w="57150" cap="rnd">
              <a:solidFill>
                <a:schemeClr val="accent5">
                  <a:alpha val="70000"/>
                </a:schemeClr>
              </a:solidFill>
              <a:prstDash val="solid"/>
              <a:round/>
            </a:ln>
            <a:effectLst/>
          </c:spPr>
          <c:marker>
            <c:symbol val="circle"/>
            <c:size val="10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Full FF'!$D$1:$W$1</c15:sqref>
                  </c15:fullRef>
                </c:ext>
              </c:extLst>
              <c:f>('DPS Full FF'!$D$1,'DPS Full FF'!$H$1,'DPS Full FF'!$L$1,'DPS Full FF'!$P$1,'DPS Full FF'!$T$1)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Full FF'!$D$42:$W$42</c15:sqref>
                  </c15:fullRef>
                </c:ext>
              </c:extLst>
              <c:f>('DPS Full FF'!$D$42,'DPS Full FF'!$H$42,'DPS Full FF'!$L$42,'DPS Full FF'!$P$42,'DPS Full FF'!$T$42)</c:f>
              <c:numCache>
                <c:formatCode>General</c:formatCode>
                <c:ptCount val="5"/>
                <c:pt idx="0">
                  <c:v>35.76</c:v>
                </c:pt>
                <c:pt idx="1">
                  <c:v>37.979999999999997</c:v>
                </c:pt>
                <c:pt idx="2">
                  <c:v>40.15</c:v>
                </c:pt>
                <c:pt idx="3">
                  <c:v>42.06</c:v>
                </c:pt>
                <c:pt idx="4">
                  <c:v>44.01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A322-40CD-A664-983BD71480A0}"/>
            </c:ext>
          </c:extLst>
        </c:ser>
        <c:ser>
          <c:idx val="40"/>
          <c:order val="41"/>
          <c:tx>
            <c:strRef>
              <c:f>'DPS Full FF'!$A$43</c:f>
              <c:strCache>
                <c:ptCount val="1"/>
                <c:pt idx="0">
                  <c:v>Chandelure</c:v>
                </c:pt>
              </c:strCache>
            </c:strRef>
          </c:tx>
          <c:spPr>
            <a:ln w="28575" cap="rnd" cmpd="sng">
              <a:solidFill>
                <a:srgbClr val="3333FF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3333FF"/>
              </a:solidFill>
              <a:ln w="9525">
                <a:solidFill>
                  <a:srgbClr val="3333FF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Full FF'!$D$1:$W$1</c15:sqref>
                  </c15:fullRef>
                </c:ext>
              </c:extLst>
              <c:f>('DPS Full FF'!$D$1,'DPS Full FF'!$H$1,'DPS Full FF'!$L$1,'DPS Full FF'!$P$1,'DPS Full FF'!$T$1)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Full FF'!$D$43:$W$43</c15:sqref>
                  </c15:fullRef>
                </c:ext>
              </c:extLst>
              <c:f>('DPS Full FF'!$D$43,'DPS Full FF'!$H$43,'DPS Full FF'!$L$43,'DPS Full FF'!$P$43,'DPS Full FF'!$T$43)</c:f>
              <c:numCache>
                <c:formatCode>General</c:formatCode>
                <c:ptCount val="5"/>
                <c:pt idx="0">
                  <c:v>33.32</c:v>
                </c:pt>
                <c:pt idx="1">
                  <c:v>35.49</c:v>
                </c:pt>
                <c:pt idx="2">
                  <c:v>37.61</c:v>
                </c:pt>
                <c:pt idx="3">
                  <c:v>39.479999999999997</c:v>
                </c:pt>
                <c:pt idx="4">
                  <c:v>41.37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A322-40CD-A664-983BD71480A0}"/>
            </c:ext>
          </c:extLst>
        </c:ser>
        <c:ser>
          <c:idx val="41"/>
          <c:order val="42"/>
          <c:tx>
            <c:strRef>
              <c:f>'DPS Full FF'!$A$44</c:f>
              <c:strCache>
                <c:ptCount val="1"/>
                <c:pt idx="0">
                  <c:v>Blacephalon</c:v>
                </c:pt>
              </c:strCache>
            </c:strRef>
          </c:tx>
          <c:spPr>
            <a:ln w="76200" cap="rnd">
              <a:solidFill>
                <a:srgbClr val="00B0F0">
                  <a:alpha val="70000"/>
                </a:srgbClr>
              </a:solidFill>
              <a:round/>
            </a:ln>
            <a:effectLst/>
          </c:spPr>
          <c:marker>
            <c:symbol val="circle"/>
            <c:size val="10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Full FF'!$D$1:$W$1</c15:sqref>
                  </c15:fullRef>
                </c:ext>
              </c:extLst>
              <c:f>('DPS Full FF'!$D$1,'DPS Full FF'!$H$1,'DPS Full FF'!$L$1,'DPS Full FF'!$P$1,'DPS Full FF'!$T$1)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Full FF'!$D$44:$W$44</c15:sqref>
                  </c15:fullRef>
                </c:ext>
              </c:extLst>
              <c:f>('DPS Full FF'!$D$44,'DPS Full FF'!$H$44,'DPS Full FF'!$L$44,'DPS Full FF'!$P$44,'DPS Full FF'!$T$44)</c:f>
              <c:numCache>
                <c:formatCode>General</c:formatCode>
                <c:ptCount val="5"/>
                <c:pt idx="0">
                  <c:v>32.74</c:v>
                </c:pt>
                <c:pt idx="1">
                  <c:v>34.9</c:v>
                </c:pt>
                <c:pt idx="2">
                  <c:v>37.01</c:v>
                </c:pt>
                <c:pt idx="3">
                  <c:v>38.869999999999997</c:v>
                </c:pt>
                <c:pt idx="4">
                  <c:v>40.76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A322-40CD-A664-983BD71480A0}"/>
            </c:ext>
          </c:extLst>
        </c:ser>
        <c:ser>
          <c:idx val="42"/>
          <c:order val="43"/>
          <c:tx>
            <c:strRef>
              <c:f>'DPS Full FF'!$A$45</c:f>
              <c:strCache>
                <c:ptCount val="1"/>
                <c:pt idx="0">
                  <c:v>Moltres</c:v>
                </c:pt>
              </c:strCache>
            </c:strRef>
          </c:tx>
          <c:spPr>
            <a:ln w="28575" cap="rnd">
              <a:solidFill>
                <a:srgbClr val="FFC000">
                  <a:alpha val="70000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Full FF'!$D$1:$W$1</c15:sqref>
                  </c15:fullRef>
                </c:ext>
              </c:extLst>
              <c:f>('DPS Full FF'!$D$1,'DPS Full FF'!$H$1,'DPS Full FF'!$L$1,'DPS Full FF'!$P$1,'DPS Full FF'!$T$1)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Full FF'!$D$45:$W$45</c15:sqref>
                  </c15:fullRef>
                </c:ext>
              </c:extLst>
              <c:f>('DPS Full FF'!$D$45,'DPS Full FF'!$H$45,'DPS Full FF'!$L$45,'DPS Full FF'!$P$45,'DPS Full FF'!$T$45)</c:f>
              <c:numCache>
                <c:formatCode>General</c:formatCode>
                <c:ptCount val="5"/>
                <c:pt idx="0">
                  <c:v>33.909999999999997</c:v>
                </c:pt>
                <c:pt idx="1">
                  <c:v>36.049999999999997</c:v>
                </c:pt>
                <c:pt idx="2">
                  <c:v>38.15</c:v>
                </c:pt>
                <c:pt idx="3">
                  <c:v>40</c:v>
                </c:pt>
                <c:pt idx="4">
                  <c:v>41.87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A322-40CD-A664-983BD71480A0}"/>
            </c:ext>
          </c:extLst>
        </c:ser>
        <c:ser>
          <c:idx val="0"/>
          <c:order val="1"/>
          <c:tx>
            <c:strRef>
              <c:f>'DPS Full FF'!$A$3</c:f>
              <c:strCache>
                <c:ptCount val="1"/>
                <c:pt idx="0">
                  <c:v>Blacephalon</c:v>
                </c:pt>
              </c:strCache>
            </c:strRef>
          </c:tx>
          <c:spPr>
            <a:ln w="28575" cap="rnd">
              <a:solidFill>
                <a:srgbClr val="00B0F0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Full FF'!$D$1:$W$1</c15:sqref>
                  </c15:fullRef>
                </c:ext>
              </c:extLst>
              <c:f>('DPS Full FF'!$D$1,'DPS Full FF'!$H$1,'DPS Full FF'!$L$1,'DPS Full FF'!$P$1,'DPS Full FF'!$T$1)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Full FF'!$D$3:$W$3</c15:sqref>
                  </c15:fullRef>
                </c:ext>
              </c:extLst>
              <c:f>('DPS Full FF'!$D$3,'DPS Full FF'!$H$3,'DPS Full FF'!$L$3,'DPS Full FF'!$P$3,'DPS Full FF'!$T$3)</c:f>
              <c:numCache>
                <c:formatCode>General</c:formatCode>
                <c:ptCount val="5"/>
                <c:pt idx="0">
                  <c:v>44.16</c:v>
                </c:pt>
                <c:pt idx="1">
                  <c:v>46.79</c:v>
                </c:pt>
                <c:pt idx="2">
                  <c:v>49.37</c:v>
                </c:pt>
                <c:pt idx="3">
                  <c:v>51.64</c:v>
                </c:pt>
                <c:pt idx="4">
                  <c:v>53.93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A322-40CD-A664-983BD71480A0}"/>
            </c:ext>
          </c:extLst>
        </c:ser>
        <c:ser>
          <c:idx val="1"/>
          <c:order val="2"/>
          <c:tx>
            <c:strRef>
              <c:f>'DPS Full FF'!$A$4</c:f>
              <c:strCache>
                <c:ptCount val="1"/>
                <c:pt idx="0">
                  <c:v>Mega Charizard Y</c:v>
                </c:pt>
              </c:strCache>
            </c:strRef>
          </c:tx>
          <c:spPr>
            <a:ln w="28575" cap="rnd">
              <a:solidFill>
                <a:srgbClr val="FFC000">
                  <a:alpha val="70000"/>
                </a:srgbClr>
              </a:solidFill>
              <a:prstDash val="lgDash"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Full FF'!$D$1:$W$1</c15:sqref>
                  </c15:fullRef>
                </c:ext>
              </c:extLst>
              <c:f>('DPS Full FF'!$D$1,'DPS Full FF'!$H$1,'DPS Full FF'!$L$1,'DPS Full FF'!$P$1,'DPS Full FF'!$T$1)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Full FF'!$D$4:$W$4</c15:sqref>
                  </c15:fullRef>
                </c:ext>
              </c:extLst>
              <c:f>('DPS Full FF'!$D$4,'DPS Full FF'!$H$4,'DPS Full FF'!$L$4,'DPS Full FF'!$P$4,'DPS Full FF'!$T$4)</c:f>
              <c:numCache>
                <c:formatCode>General</c:formatCode>
                <c:ptCount val="5"/>
                <c:pt idx="0">
                  <c:v>46.37</c:v>
                </c:pt>
                <c:pt idx="1">
                  <c:v>49.17</c:v>
                </c:pt>
                <c:pt idx="2">
                  <c:v>51.91</c:v>
                </c:pt>
                <c:pt idx="3">
                  <c:v>54.32</c:v>
                </c:pt>
                <c:pt idx="4">
                  <c:v>56.77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A322-40CD-A664-983BD71480A0}"/>
            </c:ext>
          </c:extLst>
        </c:ser>
        <c:ser>
          <c:idx val="2"/>
          <c:order val="3"/>
          <c:tx>
            <c:strRef>
              <c:f>'DPS Full FF'!$A$5</c:f>
              <c:strCache>
                <c:ptCount val="1"/>
                <c:pt idx="0">
                  <c:v>Mega Blaziken</c:v>
                </c:pt>
              </c:strCache>
            </c:strRef>
          </c:tx>
          <c:spPr>
            <a:ln w="28575" cap="rnd">
              <a:solidFill>
                <a:srgbClr val="FF0000">
                  <a:alpha val="70000"/>
                </a:srgbClr>
              </a:solidFill>
              <a:prstDash val="lgDash"/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Full FF'!$D$1:$W$1</c15:sqref>
                  </c15:fullRef>
                </c:ext>
              </c:extLst>
              <c:f>('DPS Full FF'!$D$1,'DPS Full FF'!$H$1,'DPS Full FF'!$L$1,'DPS Full FF'!$P$1,'DPS Full FF'!$T$1)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Full FF'!$D$5:$W$5</c15:sqref>
                  </c15:fullRef>
                </c:ext>
              </c:extLst>
              <c:f>('DPS Full FF'!$D$5,'DPS Full FF'!$H$5,'DPS Full FF'!$L$5,'DPS Full FF'!$P$5,'DPS Full FF'!$T$5)</c:f>
              <c:numCache>
                <c:formatCode>General</c:formatCode>
                <c:ptCount val="5"/>
                <c:pt idx="0">
                  <c:v>46.17</c:v>
                </c:pt>
                <c:pt idx="1">
                  <c:v>48.94</c:v>
                </c:pt>
                <c:pt idx="2">
                  <c:v>51.65</c:v>
                </c:pt>
                <c:pt idx="3">
                  <c:v>54.05</c:v>
                </c:pt>
                <c:pt idx="4">
                  <c:v>56.48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A322-40CD-A664-983BD71480A0}"/>
            </c:ext>
          </c:extLst>
        </c:ser>
        <c:ser>
          <c:idx val="3"/>
          <c:order val="4"/>
          <c:tx>
            <c:strRef>
              <c:f>'DPS Full FF'!$A$6</c:f>
              <c:strCache>
                <c:ptCount val="1"/>
                <c:pt idx="0">
                  <c:v>Reshiram</c:v>
                </c:pt>
              </c:strCache>
            </c:strRef>
          </c:tx>
          <c:spPr>
            <a:ln w="28575" cap="rnd">
              <a:solidFill>
                <a:schemeClr val="accent1">
                  <a:alpha val="70000"/>
                </a:scheme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Full FF'!$D$1:$W$1</c15:sqref>
                  </c15:fullRef>
                </c:ext>
              </c:extLst>
              <c:f>('DPS Full FF'!$D$1,'DPS Full FF'!$H$1,'DPS Full FF'!$L$1,'DPS Full FF'!$P$1,'DPS Full FF'!$T$1)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Full FF'!$D$6:$W$6</c15:sqref>
                  </c15:fullRef>
                </c:ext>
              </c:extLst>
              <c:f>('DPS Full FF'!$D$6,'DPS Full FF'!$H$6,'DPS Full FF'!$L$6,'DPS Full FF'!$P$6,'DPS Full FF'!$T$6)</c:f>
              <c:numCache>
                <c:formatCode>General</c:formatCode>
                <c:ptCount val="5"/>
                <c:pt idx="0">
                  <c:v>45.75</c:v>
                </c:pt>
                <c:pt idx="1">
                  <c:v>48.45</c:v>
                </c:pt>
                <c:pt idx="2">
                  <c:v>51.08</c:v>
                </c:pt>
                <c:pt idx="3">
                  <c:v>53.41</c:v>
                </c:pt>
                <c:pt idx="4">
                  <c:v>55.77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A322-40CD-A664-983BD71480A0}"/>
            </c:ext>
          </c:extLst>
        </c:ser>
        <c:ser>
          <c:idx val="4"/>
          <c:order val="5"/>
          <c:tx>
            <c:strRef>
              <c:f>'DPS Full FF'!$A$7</c:f>
              <c:strCache>
                <c:ptCount val="1"/>
                <c:pt idx="0">
                  <c:v>Shadow Reshiram</c:v>
                </c:pt>
              </c:strCache>
            </c:strRef>
          </c:tx>
          <c:spPr>
            <a:ln w="76200" cap="rnd">
              <a:solidFill>
                <a:schemeClr val="accent1"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10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Full FF'!$D$1:$W$1</c15:sqref>
                  </c15:fullRef>
                </c:ext>
              </c:extLst>
              <c:f>('DPS Full FF'!$D$1,'DPS Full FF'!$H$1,'DPS Full FF'!$L$1,'DPS Full FF'!$P$1,'DPS Full FF'!$T$1)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Full FF'!$D$7:$W$7</c15:sqref>
                  </c15:fullRef>
                </c:ext>
              </c:extLst>
              <c:f>('DPS Full FF'!$D$7,'DPS Full FF'!$H$7,'DPS Full FF'!$L$7,'DPS Full FF'!$P$7,'DPS Full FF'!$T$7)</c:f>
              <c:numCache>
                <c:formatCode>General</c:formatCode>
                <c:ptCount val="5"/>
                <c:pt idx="0">
                  <c:v>44.62</c:v>
                </c:pt>
                <c:pt idx="1">
                  <c:v>47.44</c:v>
                </c:pt>
                <c:pt idx="2">
                  <c:v>50.2</c:v>
                </c:pt>
                <c:pt idx="3">
                  <c:v>52.63</c:v>
                </c:pt>
                <c:pt idx="4">
                  <c:v>55.1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A-A322-40CD-A664-983BD71480A0}"/>
            </c:ext>
          </c:extLst>
        </c:ser>
        <c:ser>
          <c:idx val="5"/>
          <c:order val="6"/>
          <c:tx>
            <c:strRef>
              <c:f>'DPS Full FF'!$A$8</c:f>
              <c:strCache>
                <c:ptCount val="1"/>
                <c:pt idx="0">
                  <c:v>Volcarona</c:v>
                </c:pt>
              </c:strCache>
            </c:strRef>
          </c:tx>
          <c:spPr>
            <a:ln w="28575" cap="rnd">
              <a:solidFill>
                <a:srgbClr val="99CC00">
                  <a:alpha val="69804"/>
                </a:srgb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99CC00"/>
              </a:solidFill>
              <a:ln w="9525">
                <a:solidFill>
                  <a:srgbClr val="99CC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Full FF'!$D$1:$W$1</c15:sqref>
                  </c15:fullRef>
                </c:ext>
              </c:extLst>
              <c:f>('DPS Full FF'!$D$1,'DPS Full FF'!$H$1,'DPS Full FF'!$L$1,'DPS Full FF'!$P$1,'DPS Full FF'!$T$1)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Full FF'!$D$8:$W$8</c15:sqref>
                  </c15:fullRef>
                </c:ext>
              </c:extLst>
              <c:f>('DPS Full FF'!$D$8,'DPS Full FF'!$H$8,'DPS Full FF'!$L$8,'DPS Full FF'!$P$8,'DPS Full FF'!$T$8)</c:f>
              <c:numCache>
                <c:formatCode>General</c:formatCode>
                <c:ptCount val="5"/>
                <c:pt idx="0">
                  <c:v>42.42</c:v>
                </c:pt>
                <c:pt idx="1">
                  <c:v>44.92</c:v>
                </c:pt>
                <c:pt idx="2">
                  <c:v>47.36</c:v>
                </c:pt>
                <c:pt idx="3">
                  <c:v>49.51</c:v>
                </c:pt>
                <c:pt idx="4">
                  <c:v>51.7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B-A322-40CD-A664-983BD71480A0}"/>
            </c:ext>
          </c:extLst>
        </c:ser>
        <c:ser>
          <c:idx val="6"/>
          <c:order val="7"/>
          <c:tx>
            <c:strRef>
              <c:f>'DPS Full FF'!$A$9</c:f>
              <c:strCache>
                <c:ptCount val="1"/>
                <c:pt idx="0">
                  <c:v>Shadow Entei</c:v>
                </c:pt>
              </c:strCache>
            </c:strRef>
          </c:tx>
          <c:spPr>
            <a:ln w="28575" cap="rnd">
              <a:solidFill>
                <a:schemeClr val="accent2">
                  <a:lumMod val="75000"/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75000"/>
                </a:schemeClr>
              </a:solidFill>
              <a:ln w="9525">
                <a:solidFill>
                  <a:schemeClr val="accent2">
                    <a:lumMod val="75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Full FF'!$D$1:$W$1</c15:sqref>
                  </c15:fullRef>
                </c:ext>
              </c:extLst>
              <c:f>('DPS Full FF'!$D$1,'DPS Full FF'!$H$1,'DPS Full FF'!$L$1,'DPS Full FF'!$P$1,'DPS Full FF'!$T$1)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Full FF'!$D$9:$W$9</c15:sqref>
                  </c15:fullRef>
                </c:ext>
              </c:extLst>
              <c:f>('DPS Full FF'!$D$9,'DPS Full FF'!$H$9,'DPS Full FF'!$L$9,'DPS Full FF'!$P$9,'DPS Full FF'!$T$9)</c:f>
              <c:numCache>
                <c:formatCode>General</c:formatCode>
                <c:ptCount val="5"/>
                <c:pt idx="0">
                  <c:v>43.02</c:v>
                </c:pt>
                <c:pt idx="1">
                  <c:v>45.54</c:v>
                </c:pt>
                <c:pt idx="2">
                  <c:v>48.01</c:v>
                </c:pt>
                <c:pt idx="3">
                  <c:v>50.19</c:v>
                </c:pt>
                <c:pt idx="4">
                  <c:v>52.4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C-A322-40CD-A664-983BD71480A0}"/>
            </c:ext>
          </c:extLst>
        </c:ser>
        <c:ser>
          <c:idx val="7"/>
          <c:order val="8"/>
          <c:tx>
            <c:strRef>
              <c:f>'DPS Full FF'!$A$10</c:f>
              <c:strCache>
                <c:ptCount val="1"/>
                <c:pt idx="0">
                  <c:v>Chandelure</c:v>
                </c:pt>
              </c:strCache>
            </c:strRef>
          </c:tx>
          <c:spPr>
            <a:ln w="57150" cap="rnd" cmpd="tri">
              <a:solidFill>
                <a:srgbClr val="3333FF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8"/>
            <c:spPr>
              <a:solidFill>
                <a:srgbClr val="3333FF"/>
              </a:solidFill>
              <a:ln w="9525">
                <a:solidFill>
                  <a:srgbClr val="3333FF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Full FF'!$D$1:$W$1</c15:sqref>
                  </c15:fullRef>
                </c:ext>
              </c:extLst>
              <c:f>('DPS Full FF'!$D$1,'DPS Full FF'!$H$1,'DPS Full FF'!$L$1,'DPS Full FF'!$P$1,'DPS Full FF'!$T$1)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Full FF'!$D$10:$W$10</c15:sqref>
                  </c15:fullRef>
                </c:ext>
              </c:extLst>
              <c:f>('DPS Full FF'!$D$10,'DPS Full FF'!$H$10,'DPS Full FF'!$L$10,'DPS Full FF'!$P$10,'DPS Full FF'!$T$10)</c:f>
              <c:numCache>
                <c:formatCode>General</c:formatCode>
                <c:ptCount val="5"/>
                <c:pt idx="0">
                  <c:v>40.5</c:v>
                </c:pt>
                <c:pt idx="1">
                  <c:v>42.9</c:v>
                </c:pt>
                <c:pt idx="2">
                  <c:v>45.26</c:v>
                </c:pt>
                <c:pt idx="3">
                  <c:v>47.34</c:v>
                </c:pt>
                <c:pt idx="4">
                  <c:v>49.44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D-A322-40CD-A664-983BD71480A0}"/>
            </c:ext>
          </c:extLst>
        </c:ser>
        <c:ser>
          <c:idx val="8"/>
          <c:order val="9"/>
          <c:tx>
            <c:strRef>
              <c:f>'DPS Full FF'!$A$11</c:f>
              <c:strCache>
                <c:ptCount val="1"/>
                <c:pt idx="0">
                  <c:v>Heatran</c:v>
                </c:pt>
              </c:strCache>
            </c:strRef>
          </c:tx>
          <c:spPr>
            <a:ln w="28575" cap="rnd">
              <a:solidFill>
                <a:schemeClr val="bg1">
                  <a:lumMod val="50000"/>
                  <a:alpha val="70000"/>
                </a:scheme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chemeClr val="bg1">
                  <a:lumMod val="50000"/>
                </a:schemeClr>
              </a:solidFill>
              <a:ln w="9525">
                <a:solidFill>
                  <a:schemeClr val="bg1">
                    <a:lumMod val="5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Full FF'!$D$1:$W$1</c15:sqref>
                  </c15:fullRef>
                </c:ext>
              </c:extLst>
              <c:f>('DPS Full FF'!$D$1,'DPS Full FF'!$H$1,'DPS Full FF'!$L$1,'DPS Full FF'!$P$1,'DPS Full FF'!$T$1)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Full FF'!$D$11:$W$11</c15:sqref>
                  </c15:fullRef>
                </c:ext>
              </c:extLst>
              <c:f>('DPS Full FF'!$D$11,'DPS Full FF'!$H$11,'DPS Full FF'!$L$11,'DPS Full FF'!$P$11,'DPS Full FF'!$T$11)</c:f>
              <c:numCache>
                <c:formatCode>General</c:formatCode>
                <c:ptCount val="5"/>
                <c:pt idx="0">
                  <c:v>41.81</c:v>
                </c:pt>
                <c:pt idx="1">
                  <c:v>44.28</c:v>
                </c:pt>
                <c:pt idx="2">
                  <c:v>46.69</c:v>
                </c:pt>
                <c:pt idx="3">
                  <c:v>48.81</c:v>
                </c:pt>
                <c:pt idx="4">
                  <c:v>50.97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E-A322-40CD-A664-983BD71480A0}"/>
            </c:ext>
          </c:extLst>
        </c:ser>
        <c:ser>
          <c:idx val="9"/>
          <c:order val="10"/>
          <c:tx>
            <c:strRef>
              <c:f>'DPS Full FF'!$A$12</c:f>
              <c:strCache>
                <c:ptCount val="1"/>
                <c:pt idx="0">
                  <c:v>Galarian Darmanitan (Zen Mode)</c:v>
                </c:pt>
              </c:strCache>
            </c:strRef>
          </c:tx>
          <c:spPr>
            <a:ln w="76200" cap="rnd">
              <a:solidFill>
                <a:srgbClr val="33CCCC">
                  <a:alpha val="69804"/>
                </a:srgbClr>
              </a:solidFill>
              <a:prstDash val="solid"/>
              <a:round/>
            </a:ln>
            <a:effectLst/>
          </c:spPr>
          <c:marker>
            <c:symbol val="circle"/>
            <c:size val="10"/>
            <c:spPr>
              <a:solidFill>
                <a:srgbClr val="33CCCC"/>
              </a:solidFill>
              <a:ln w="9525">
                <a:solidFill>
                  <a:srgbClr val="33CCCC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Full FF'!$D$1:$W$1</c15:sqref>
                  </c15:fullRef>
                </c:ext>
              </c:extLst>
              <c:f>('DPS Full FF'!$D$1,'DPS Full FF'!$H$1,'DPS Full FF'!$L$1,'DPS Full FF'!$P$1,'DPS Full FF'!$T$1)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Full FF'!$D$12:$W$12</c15:sqref>
                  </c15:fullRef>
                </c:ext>
              </c:extLst>
              <c:f>('DPS Full FF'!$D$12,'DPS Full FF'!$H$12,'DPS Full FF'!$L$12,'DPS Full FF'!$P$12,'DPS Full FF'!$T$12)</c:f>
              <c:numCache>
                <c:formatCode>General</c:formatCode>
                <c:ptCount val="5"/>
                <c:pt idx="0">
                  <c:v>42.05</c:v>
                </c:pt>
                <c:pt idx="1">
                  <c:v>44.71</c:v>
                </c:pt>
                <c:pt idx="2">
                  <c:v>47.3</c:v>
                </c:pt>
                <c:pt idx="3">
                  <c:v>49.59</c:v>
                </c:pt>
                <c:pt idx="4">
                  <c:v>51.9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F-A322-40CD-A664-983BD71480A0}"/>
            </c:ext>
          </c:extLst>
        </c:ser>
        <c:ser>
          <c:idx val="10"/>
          <c:order val="11"/>
          <c:tx>
            <c:strRef>
              <c:f>'DPS Full FF'!$A$13</c:f>
              <c:strCache>
                <c:ptCount val="1"/>
                <c:pt idx="0">
                  <c:v>Reshiram</c:v>
                </c:pt>
              </c:strCache>
            </c:strRef>
          </c:tx>
          <c:spPr>
            <a:ln w="28575" cap="rnd">
              <a:solidFill>
                <a:schemeClr val="accent1">
                  <a:alpha val="70000"/>
                </a:scheme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Full FF'!$D$1:$W$1</c15:sqref>
                  </c15:fullRef>
                </c:ext>
              </c:extLst>
              <c:f>('DPS Full FF'!$D$1,'DPS Full FF'!$H$1,'DPS Full FF'!$L$1,'DPS Full FF'!$P$1,'DPS Full FF'!$T$1)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Full FF'!$D$13:$W$13</c15:sqref>
                  </c15:fullRef>
                </c:ext>
              </c:extLst>
              <c:f>('DPS Full FF'!$D$13,'DPS Full FF'!$H$13,'DPS Full FF'!$L$13,'DPS Full FF'!$P$13,'DPS Full FF'!$T$13)</c:f>
              <c:numCache>
                <c:formatCode>General</c:formatCode>
                <c:ptCount val="5"/>
                <c:pt idx="0">
                  <c:v>42.03</c:v>
                </c:pt>
                <c:pt idx="1">
                  <c:v>44.54</c:v>
                </c:pt>
                <c:pt idx="2">
                  <c:v>47</c:v>
                </c:pt>
                <c:pt idx="3">
                  <c:v>49.17</c:v>
                </c:pt>
                <c:pt idx="4">
                  <c:v>51.38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0-A322-40CD-A664-983BD71480A0}"/>
            </c:ext>
          </c:extLst>
        </c:ser>
        <c:ser>
          <c:idx val="11"/>
          <c:order val="12"/>
          <c:tx>
            <c:strRef>
              <c:f>'DPS Full FF'!$A$14</c:f>
              <c:strCache>
                <c:ptCount val="1"/>
                <c:pt idx="0">
                  <c:v>Blacephalon</c:v>
                </c:pt>
              </c:strCache>
            </c:strRef>
          </c:tx>
          <c:spPr>
            <a:ln w="28575" cap="rnd">
              <a:solidFill>
                <a:srgbClr val="00B0F0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Full FF'!$D$1:$W$1</c15:sqref>
                  </c15:fullRef>
                </c:ext>
              </c:extLst>
              <c:f>('DPS Full FF'!$D$1,'DPS Full FF'!$H$1,'DPS Full FF'!$L$1,'DPS Full FF'!$P$1,'DPS Full FF'!$T$1)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Full FF'!$D$14:$W$14</c15:sqref>
                  </c15:fullRef>
                </c:ext>
              </c:extLst>
              <c:f>('DPS Full FF'!$D$14,'DPS Full FF'!$H$14,'DPS Full FF'!$L$14,'DPS Full FF'!$P$14,'DPS Full FF'!$T$14)</c:f>
              <c:numCache>
                <c:formatCode>General</c:formatCode>
                <c:ptCount val="5"/>
                <c:pt idx="0">
                  <c:v>39.950000000000003</c:v>
                </c:pt>
                <c:pt idx="1">
                  <c:v>42.4</c:v>
                </c:pt>
                <c:pt idx="2">
                  <c:v>44.8</c:v>
                </c:pt>
                <c:pt idx="3">
                  <c:v>46.91</c:v>
                </c:pt>
                <c:pt idx="4">
                  <c:v>49.05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1-A322-40CD-A664-983BD71480A0}"/>
            </c:ext>
          </c:extLst>
        </c:ser>
        <c:ser>
          <c:idx val="12"/>
          <c:order val="13"/>
          <c:tx>
            <c:strRef>
              <c:f>'DPS Full FF'!$A$15</c:f>
              <c:strCache>
                <c:ptCount val="1"/>
                <c:pt idx="0">
                  <c:v>Entei</c:v>
                </c:pt>
              </c:strCache>
            </c:strRef>
          </c:tx>
          <c:spPr>
            <a:ln w="28575" cap="rnd">
              <a:solidFill>
                <a:schemeClr val="accent2">
                  <a:lumMod val="75000"/>
                  <a:alpha val="70000"/>
                </a:scheme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75000"/>
                </a:schemeClr>
              </a:solidFill>
              <a:ln w="9525">
                <a:solidFill>
                  <a:schemeClr val="accent2">
                    <a:lumMod val="75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Full FF'!$D$1:$W$1</c15:sqref>
                  </c15:fullRef>
                </c:ext>
              </c:extLst>
              <c:f>('DPS Full FF'!$D$1,'DPS Full FF'!$H$1,'DPS Full FF'!$L$1,'DPS Full FF'!$P$1,'DPS Full FF'!$T$1)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Full FF'!$D$15:$W$15</c15:sqref>
                  </c15:fullRef>
                </c:ext>
              </c:extLst>
              <c:f>('DPS Full FF'!$D$15,'DPS Full FF'!$H$15,'DPS Full FF'!$L$15,'DPS Full FF'!$P$15,'DPS Full FF'!$T$15)</c:f>
              <c:numCache>
                <c:formatCode>General</c:formatCode>
                <c:ptCount val="5"/>
                <c:pt idx="0">
                  <c:v>40.409999999999997</c:v>
                </c:pt>
                <c:pt idx="1">
                  <c:v>42.75</c:v>
                </c:pt>
                <c:pt idx="2">
                  <c:v>45.04</c:v>
                </c:pt>
                <c:pt idx="3">
                  <c:v>47.06</c:v>
                </c:pt>
                <c:pt idx="4">
                  <c:v>49.11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2-A322-40CD-A664-983BD71480A0}"/>
            </c:ext>
          </c:extLst>
        </c:ser>
        <c:ser>
          <c:idx val="13"/>
          <c:order val="14"/>
          <c:tx>
            <c:strRef>
              <c:f>'DPS Full FF'!$A$16</c:f>
              <c:strCache>
                <c:ptCount val="1"/>
                <c:pt idx="0">
                  <c:v>Shadow Chandelure</c:v>
                </c:pt>
              </c:strCache>
            </c:strRef>
          </c:tx>
          <c:spPr>
            <a:ln w="76200" cap="rnd">
              <a:solidFill>
                <a:srgbClr val="3333FF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10"/>
            <c:spPr>
              <a:solidFill>
                <a:srgbClr val="3333FF"/>
              </a:solidFill>
              <a:ln w="9525">
                <a:solidFill>
                  <a:srgbClr val="3333FF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Full FF'!$D$1:$W$1</c15:sqref>
                  </c15:fullRef>
                </c:ext>
              </c:extLst>
              <c:f>('DPS Full FF'!$D$1,'DPS Full FF'!$H$1,'DPS Full FF'!$L$1,'DPS Full FF'!$P$1,'DPS Full FF'!$T$1)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Full FF'!$D$16:$W$16</c15:sqref>
                  </c15:fullRef>
                </c:ext>
              </c:extLst>
              <c:f>('DPS Full FF'!$D$16,'DPS Full FF'!$H$16,'DPS Full FF'!$L$16,'DPS Full FF'!$P$16,'DPS Full FF'!$T$16)</c:f>
              <c:numCache>
                <c:formatCode>General</c:formatCode>
                <c:ptCount val="5"/>
                <c:pt idx="0">
                  <c:v>38.01</c:v>
                </c:pt>
                <c:pt idx="1">
                  <c:v>40.520000000000003</c:v>
                </c:pt>
                <c:pt idx="2">
                  <c:v>42.98</c:v>
                </c:pt>
                <c:pt idx="3">
                  <c:v>45.14</c:v>
                </c:pt>
                <c:pt idx="4">
                  <c:v>47.33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3-A322-40CD-A664-983BD71480A0}"/>
            </c:ext>
          </c:extLst>
        </c:ser>
        <c:ser>
          <c:idx val="14"/>
          <c:order val="15"/>
          <c:tx>
            <c:strRef>
              <c:f>'DPS Full FF'!$A$17</c:f>
              <c:strCache>
                <c:ptCount val="1"/>
                <c:pt idx="0">
                  <c:v>Shadow Moltres</c:v>
                </c:pt>
              </c:strCache>
            </c:strRef>
          </c:tx>
          <c:spPr>
            <a:ln w="28575" cap="rnd">
              <a:solidFill>
                <a:srgbClr val="FFC000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Full FF'!$D$1:$W$1</c15:sqref>
                  </c15:fullRef>
                </c:ext>
              </c:extLst>
              <c:f>('DPS Full FF'!$D$1,'DPS Full FF'!$H$1,'DPS Full FF'!$L$1,'DPS Full FF'!$P$1,'DPS Full FF'!$T$1)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Full FF'!$D$17:$W$17</c15:sqref>
                  </c15:fullRef>
                </c:ext>
              </c:extLst>
              <c:f>('DPS Full FF'!$D$17,'DPS Full FF'!$H$17,'DPS Full FF'!$L$17,'DPS Full FF'!$P$17,'DPS Full FF'!$T$17)</c:f>
              <c:numCache>
                <c:formatCode>General</c:formatCode>
                <c:ptCount val="5"/>
                <c:pt idx="0">
                  <c:v>38.85</c:v>
                </c:pt>
                <c:pt idx="1">
                  <c:v>41.33</c:v>
                </c:pt>
                <c:pt idx="2">
                  <c:v>43.75</c:v>
                </c:pt>
                <c:pt idx="3">
                  <c:v>45.88</c:v>
                </c:pt>
                <c:pt idx="4">
                  <c:v>48.05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4-A322-40CD-A664-983BD71480A0}"/>
            </c:ext>
          </c:extLst>
        </c:ser>
        <c:ser>
          <c:idx val="15"/>
          <c:order val="16"/>
          <c:tx>
            <c:strRef>
              <c:f>'DPS Full FF'!$A$18</c:f>
              <c:strCache>
                <c:ptCount val="1"/>
                <c:pt idx="0">
                  <c:v>Shadow Ho-Oh</c:v>
                </c:pt>
              </c:strCache>
            </c:strRef>
          </c:tx>
          <c:spPr>
            <a:ln w="12700" cap="rnd">
              <a:solidFill>
                <a:srgbClr val="FF0000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3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Full FF'!$D$1:$W$1</c15:sqref>
                  </c15:fullRef>
                </c:ext>
              </c:extLst>
              <c:f>('DPS Full FF'!$D$1,'DPS Full FF'!$H$1,'DPS Full FF'!$L$1,'DPS Full FF'!$P$1,'DPS Full FF'!$T$1)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Full FF'!$D$18:$W$18</c15:sqref>
                  </c15:fullRef>
                </c:ext>
              </c:extLst>
              <c:f>('DPS Full FF'!$D$18,'DPS Full FF'!$H$18,'DPS Full FF'!$L$18,'DPS Full FF'!$P$18,'DPS Full FF'!$T$18)</c:f>
              <c:numCache>
                <c:formatCode>General</c:formatCode>
                <c:ptCount val="5"/>
                <c:pt idx="0">
                  <c:v>38.96</c:v>
                </c:pt>
                <c:pt idx="1">
                  <c:v>41.43</c:v>
                </c:pt>
                <c:pt idx="2">
                  <c:v>43.85</c:v>
                </c:pt>
                <c:pt idx="3">
                  <c:v>45.99</c:v>
                </c:pt>
                <c:pt idx="4">
                  <c:v>48.15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5-A322-40CD-A664-983BD71480A0}"/>
            </c:ext>
          </c:extLst>
        </c:ser>
        <c:ser>
          <c:idx val="16"/>
          <c:order val="17"/>
          <c:tx>
            <c:strRef>
              <c:f>'DPS Full FF'!$A$19</c:f>
              <c:strCache>
                <c:ptCount val="1"/>
                <c:pt idx="0">
                  <c:v>Shadow Heatran</c:v>
                </c:pt>
              </c:strCache>
            </c:strRef>
          </c:tx>
          <c:spPr>
            <a:ln w="76200" cap="rnd">
              <a:solidFill>
                <a:schemeClr val="bg1">
                  <a:lumMod val="50000"/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10"/>
            <c:spPr>
              <a:solidFill>
                <a:schemeClr val="bg1">
                  <a:lumMod val="50000"/>
                </a:schemeClr>
              </a:solidFill>
              <a:ln w="9525">
                <a:solidFill>
                  <a:schemeClr val="bg1">
                    <a:lumMod val="5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Full FF'!$D$1:$W$1</c15:sqref>
                  </c15:fullRef>
                </c:ext>
              </c:extLst>
              <c:f>('DPS Full FF'!$D$1,'DPS Full FF'!$H$1,'DPS Full FF'!$L$1,'DPS Full FF'!$P$1,'DPS Full FF'!$T$1)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Full FF'!$D$19:$W$19</c15:sqref>
                  </c15:fullRef>
                </c:ext>
              </c:extLst>
              <c:f>('DPS Full FF'!$D$19,'DPS Full FF'!$H$19,'DPS Full FF'!$L$19,'DPS Full FF'!$P$19,'DPS Full FF'!$T$19)</c:f>
              <c:numCache>
                <c:formatCode>General</c:formatCode>
                <c:ptCount val="5"/>
                <c:pt idx="0">
                  <c:v>38.979999999999997</c:v>
                </c:pt>
                <c:pt idx="1">
                  <c:v>41.31</c:v>
                </c:pt>
                <c:pt idx="2">
                  <c:v>43.59</c:v>
                </c:pt>
                <c:pt idx="3">
                  <c:v>45.61</c:v>
                </c:pt>
                <c:pt idx="4">
                  <c:v>47.65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6-A322-40CD-A664-983BD71480A0}"/>
            </c:ext>
          </c:extLst>
        </c:ser>
        <c:ser>
          <c:idx val="17"/>
          <c:order val="18"/>
          <c:tx>
            <c:strRef>
              <c:f>'DPS Full FF'!$A$20</c:f>
              <c:strCache>
                <c:ptCount val="1"/>
                <c:pt idx="0">
                  <c:v>Shadow Entei</c:v>
                </c:pt>
              </c:strCache>
            </c:strRef>
          </c:tx>
          <c:spPr>
            <a:ln w="28575" cap="rnd">
              <a:solidFill>
                <a:schemeClr val="accent2">
                  <a:lumMod val="75000"/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75000"/>
                </a:schemeClr>
              </a:solidFill>
              <a:ln w="9525">
                <a:solidFill>
                  <a:schemeClr val="accent2">
                    <a:lumMod val="75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Full FF'!$D$1:$W$1</c15:sqref>
                  </c15:fullRef>
                </c:ext>
              </c:extLst>
              <c:f>('DPS Full FF'!$D$1,'DPS Full FF'!$H$1,'DPS Full FF'!$L$1,'DPS Full FF'!$P$1,'DPS Full FF'!$T$1)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Full FF'!$D$20:$W$20</c15:sqref>
                  </c15:fullRef>
                </c:ext>
              </c:extLst>
              <c:f>('DPS Full FF'!$D$20,'DPS Full FF'!$H$20,'DPS Full FF'!$L$20,'DPS Full FF'!$P$20,'DPS Full FF'!$T$20)</c:f>
              <c:numCache>
                <c:formatCode>General</c:formatCode>
                <c:ptCount val="5"/>
                <c:pt idx="0">
                  <c:v>39.28</c:v>
                </c:pt>
                <c:pt idx="1">
                  <c:v>41.73</c:v>
                </c:pt>
                <c:pt idx="2">
                  <c:v>44.12</c:v>
                </c:pt>
                <c:pt idx="3">
                  <c:v>46.23</c:v>
                </c:pt>
                <c:pt idx="4">
                  <c:v>48.37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7-A322-40CD-A664-983BD71480A0}"/>
            </c:ext>
          </c:extLst>
        </c:ser>
        <c:ser>
          <c:idx val="18"/>
          <c:order val="19"/>
          <c:tx>
            <c:strRef>
              <c:f>'DPS Full FF'!$A$21</c:f>
              <c:strCache>
                <c:ptCount val="1"/>
                <c:pt idx="0">
                  <c:v>Mega Charizard X</c:v>
                </c:pt>
              </c:strCache>
            </c:strRef>
          </c:tx>
          <c:spPr>
            <a:ln w="9525" cap="rnd">
              <a:solidFill>
                <a:schemeClr val="tx1">
                  <a:alpha val="70000"/>
                </a:schemeClr>
              </a:solidFill>
              <a:prstDash val="lgDash"/>
              <a:round/>
            </a:ln>
            <a:effectLst/>
          </c:spPr>
          <c:marker>
            <c:symbol val="circle"/>
            <c:size val="2"/>
            <c:spPr>
              <a:solidFill>
                <a:schemeClr val="tx1"/>
              </a:solidFill>
              <a:ln w="9525">
                <a:solidFill>
                  <a:schemeClr val="tx1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Full FF'!$D$1:$W$1</c15:sqref>
                  </c15:fullRef>
                </c:ext>
              </c:extLst>
              <c:f>('DPS Full FF'!$D$1,'DPS Full FF'!$H$1,'DPS Full FF'!$L$1,'DPS Full FF'!$P$1,'DPS Full FF'!$T$1)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Full FF'!$D$21:$W$21</c15:sqref>
                  </c15:fullRef>
                </c:ext>
              </c:extLst>
              <c:f>('DPS Full FF'!$D$21,'DPS Full FF'!$H$21,'DPS Full FF'!$L$21,'DPS Full FF'!$P$21,'DPS Full FF'!$T$21)</c:f>
              <c:numCache>
                <c:formatCode>General</c:formatCode>
                <c:ptCount val="5"/>
                <c:pt idx="0">
                  <c:v>40.119999999999997</c:v>
                </c:pt>
                <c:pt idx="1">
                  <c:v>42.54</c:v>
                </c:pt>
                <c:pt idx="2">
                  <c:v>44.9</c:v>
                </c:pt>
                <c:pt idx="3">
                  <c:v>46.99</c:v>
                </c:pt>
                <c:pt idx="4">
                  <c:v>49.1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8-A322-40CD-A664-983BD71480A0}"/>
            </c:ext>
          </c:extLst>
        </c:ser>
        <c:ser>
          <c:idx val="19"/>
          <c:order val="20"/>
          <c:tx>
            <c:strRef>
              <c:f>'DPS Full FF'!$A$22</c:f>
              <c:strCache>
                <c:ptCount val="1"/>
                <c:pt idx="0">
                  <c:v>Mega Mewtwo Y</c:v>
                </c:pt>
              </c:strCache>
            </c:strRef>
          </c:tx>
          <c:spPr>
            <a:ln w="76200" cap="rnd">
              <a:solidFill>
                <a:srgbClr val="F17FE3">
                  <a:alpha val="69804"/>
                </a:srgbClr>
              </a:solidFill>
              <a:prstDash val="lgDash"/>
              <a:round/>
            </a:ln>
            <a:effectLst/>
          </c:spPr>
          <c:marker>
            <c:symbol val="circle"/>
            <c:size val="10"/>
            <c:spPr>
              <a:solidFill>
                <a:srgbClr val="F17FE3"/>
              </a:solidFill>
              <a:ln w="9525">
                <a:solidFill>
                  <a:srgbClr val="F17FE3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Full FF'!$D$1:$W$1</c15:sqref>
                  </c15:fullRef>
                </c:ext>
              </c:extLst>
              <c:f>('DPS Full FF'!$D$1,'DPS Full FF'!$H$1,'DPS Full FF'!$L$1,'DPS Full FF'!$P$1,'DPS Full FF'!$T$1)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Full FF'!$D$22:$W$22</c15:sqref>
                  </c15:fullRef>
                </c:ext>
              </c:extLst>
              <c:f>('DPS Full FF'!$D$22,'DPS Full FF'!$H$22,'DPS Full FF'!$L$22,'DPS Full FF'!$P$22,'DPS Full FF'!$T$22)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9-A322-40CD-A664-983BD71480A0}"/>
            </c:ext>
          </c:extLst>
        </c:ser>
        <c:ser>
          <c:idx val="20"/>
          <c:order val="21"/>
          <c:tx>
            <c:strRef>
              <c:f>'DPS Full FF'!$A$23</c:f>
              <c:strCache>
                <c:ptCount val="1"/>
                <c:pt idx="0">
                  <c:v>Mega Camerupt</c:v>
                </c:pt>
              </c:strCache>
            </c:strRef>
          </c:tx>
          <c:spPr>
            <a:ln w="28575" cap="rnd">
              <a:solidFill>
                <a:schemeClr val="accent2">
                  <a:alpha val="70000"/>
                </a:schemeClr>
              </a:solidFill>
              <a:prstDash val="lgDash"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Full FF'!$D$1:$W$1</c15:sqref>
                  </c15:fullRef>
                </c:ext>
              </c:extLst>
              <c:f>('DPS Full FF'!$D$1,'DPS Full FF'!$H$1,'DPS Full FF'!$L$1,'DPS Full FF'!$P$1,'DPS Full FF'!$T$1)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Full FF'!$D$23:$W$23</c15:sqref>
                  </c15:fullRef>
                </c:ext>
              </c:extLst>
              <c:f>('DPS Full FF'!$D$23,'DPS Full FF'!$H$23,'DPS Full FF'!$L$23,'DPS Full FF'!$P$23,'DPS Full FF'!$T$23)</c:f>
              <c:numCache>
                <c:formatCode>General</c:formatCode>
                <c:ptCount val="5"/>
                <c:pt idx="0">
                  <c:v>38.090000000000003</c:v>
                </c:pt>
                <c:pt idx="1">
                  <c:v>40.380000000000003</c:v>
                </c:pt>
                <c:pt idx="2">
                  <c:v>42.61</c:v>
                </c:pt>
                <c:pt idx="3">
                  <c:v>44.58</c:v>
                </c:pt>
                <c:pt idx="4">
                  <c:v>46.58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A-A322-40CD-A664-983BD71480A0}"/>
            </c:ext>
          </c:extLst>
        </c:ser>
        <c:ser>
          <c:idx val="21"/>
          <c:order val="22"/>
          <c:tx>
            <c:strRef>
              <c:f>'DPS Full FF'!$A$24</c:f>
              <c:strCache>
                <c:ptCount val="1"/>
                <c:pt idx="0">
                  <c:v>Reshiram</c:v>
                </c:pt>
              </c:strCache>
            </c:strRef>
          </c:tx>
          <c:spPr>
            <a:ln w="28575" cap="rnd">
              <a:solidFill>
                <a:schemeClr val="accent1">
                  <a:alpha val="70000"/>
                </a:scheme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Pt>
            <c:idx val="1"/>
            <c:marker>
              <c:symbol val="circle"/>
              <c:size val="5"/>
              <c:spPr>
                <a:solidFill>
                  <a:schemeClr val="accent1"/>
                </a:solidFill>
                <a:ln w="9525">
                  <a:solidFill>
                    <a:schemeClr val="accent1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chemeClr val="accent1">
                    <a:alpha val="70000"/>
                  </a:schemeClr>
                </a:solidFill>
                <a:prstDash val="solid"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1C-A322-40CD-A664-983BD71480A0}"/>
              </c:ext>
            </c:extLst>
          </c:dPt>
          <c:cat>
            <c:numRef>
              <c:extLst>
                <c:ext xmlns:c15="http://schemas.microsoft.com/office/drawing/2012/chart" uri="{02D57815-91ED-43cb-92C2-25804820EDAC}">
                  <c15:fullRef>
                    <c15:sqref>'DPS Full FF'!$D$1:$W$1</c15:sqref>
                  </c15:fullRef>
                </c:ext>
              </c:extLst>
              <c:f>('DPS Full FF'!$D$1,'DPS Full FF'!$H$1,'DPS Full FF'!$L$1,'DPS Full FF'!$P$1,'DPS Full FF'!$T$1)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Full FF'!$D$24:$W$24</c15:sqref>
                  </c15:fullRef>
                </c:ext>
              </c:extLst>
              <c:f>('DPS Full FF'!$D$24,'DPS Full FF'!$H$24,'DPS Full FF'!$L$24,'DPS Full FF'!$P$24,'DPS Full FF'!$T$24)</c:f>
              <c:numCache>
                <c:formatCode>General</c:formatCode>
                <c:ptCount val="5"/>
                <c:pt idx="0">
                  <c:v>38.979999999999997</c:v>
                </c:pt>
                <c:pt idx="1">
                  <c:v>41.42</c:v>
                </c:pt>
                <c:pt idx="2">
                  <c:v>43.81</c:v>
                </c:pt>
                <c:pt idx="3">
                  <c:v>45.92</c:v>
                </c:pt>
                <c:pt idx="4">
                  <c:v>48.05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D-A322-40CD-A664-983BD71480A0}"/>
            </c:ext>
          </c:extLst>
        </c:ser>
        <c:ser>
          <c:idx val="22"/>
          <c:order val="23"/>
          <c:tx>
            <c:strRef>
              <c:f>'DPS Full FF'!$A$25</c:f>
              <c:strCache>
                <c:ptCount val="1"/>
                <c:pt idx="0">
                  <c:v>Volcarona</c:v>
                </c:pt>
              </c:strCache>
            </c:strRef>
          </c:tx>
          <c:spPr>
            <a:ln w="28575" cap="rnd">
              <a:solidFill>
                <a:srgbClr val="99CC00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99CC00"/>
              </a:solidFill>
              <a:ln w="9525">
                <a:solidFill>
                  <a:srgbClr val="99CC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Full FF'!$D$1:$W$1</c15:sqref>
                  </c15:fullRef>
                </c:ext>
              </c:extLst>
              <c:f>('DPS Full FF'!$D$1,'DPS Full FF'!$H$1,'DPS Full FF'!$L$1,'DPS Full FF'!$P$1,'DPS Full FF'!$T$1)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Full FF'!$D$25:$W$25</c15:sqref>
                  </c15:fullRef>
                </c:ext>
              </c:extLst>
              <c:f>('DPS Full FF'!$D$25,'DPS Full FF'!$H$25,'DPS Full FF'!$L$25,'DPS Full FF'!$P$25,'DPS Full FF'!$T$25)</c:f>
              <c:numCache>
                <c:formatCode>General</c:formatCode>
                <c:ptCount val="5"/>
                <c:pt idx="0">
                  <c:v>38.74</c:v>
                </c:pt>
                <c:pt idx="1">
                  <c:v>41.07</c:v>
                </c:pt>
                <c:pt idx="2">
                  <c:v>43.34</c:v>
                </c:pt>
                <c:pt idx="3">
                  <c:v>45.34</c:v>
                </c:pt>
                <c:pt idx="4">
                  <c:v>47.38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E-A322-40CD-A664-983BD71480A0}"/>
            </c:ext>
          </c:extLst>
        </c:ser>
        <c:ser>
          <c:idx val="23"/>
          <c:order val="24"/>
          <c:tx>
            <c:strRef>
              <c:f>'DPS Full FF'!$A$26</c:f>
              <c:strCache>
                <c:ptCount val="1"/>
                <c:pt idx="0">
                  <c:v>Blacephalon</c:v>
                </c:pt>
              </c:strCache>
            </c:strRef>
          </c:tx>
          <c:spPr>
            <a:ln w="76200" cap="rnd">
              <a:solidFill>
                <a:srgbClr val="00B0F0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10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Full FF'!$D$1:$W$1</c15:sqref>
                  </c15:fullRef>
                </c:ext>
              </c:extLst>
              <c:f>('DPS Full FF'!$D$1,'DPS Full FF'!$H$1,'DPS Full FF'!$L$1,'DPS Full FF'!$P$1,'DPS Full FF'!$T$1)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Full FF'!$D$26:$W$26</c15:sqref>
                  </c15:fullRef>
                </c:ext>
              </c:extLst>
              <c:f>('DPS Full FF'!$D$26,'DPS Full FF'!$H$26,'DPS Full FF'!$L$26,'DPS Full FF'!$P$26,'DPS Full FF'!$T$26)</c:f>
              <c:numCache>
                <c:formatCode>General</c:formatCode>
                <c:ptCount val="5"/>
                <c:pt idx="0">
                  <c:v>35.44</c:v>
                </c:pt>
                <c:pt idx="1">
                  <c:v>37.81</c:v>
                </c:pt>
                <c:pt idx="2">
                  <c:v>40.130000000000003</c:v>
                </c:pt>
                <c:pt idx="3">
                  <c:v>42.17</c:v>
                </c:pt>
                <c:pt idx="4">
                  <c:v>44.24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F-A322-40CD-A664-983BD71480A0}"/>
            </c:ext>
          </c:extLst>
        </c:ser>
        <c:ser>
          <c:idx val="24"/>
          <c:order val="25"/>
          <c:tx>
            <c:strRef>
              <c:f>'DPS Full FF'!$A$27</c:f>
              <c:strCache>
                <c:ptCount val="1"/>
                <c:pt idx="0">
                  <c:v>Shadow Blaziken</c:v>
                </c:pt>
              </c:strCache>
            </c:strRef>
          </c:tx>
          <c:spPr>
            <a:ln w="76200" cap="rnd">
              <a:solidFill>
                <a:srgbClr val="FF0000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10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Full FF'!$D$1:$W$1</c15:sqref>
                  </c15:fullRef>
                </c:ext>
              </c:extLst>
              <c:f>('DPS Full FF'!$D$1,'DPS Full FF'!$H$1,'DPS Full FF'!$L$1,'DPS Full FF'!$P$1,'DPS Full FF'!$T$1)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Full FF'!$D$27:$W$27</c15:sqref>
                  </c15:fullRef>
                </c:ext>
              </c:extLst>
              <c:f>('DPS Full FF'!$D$27,'DPS Full FF'!$H$27,'DPS Full FF'!$L$27,'DPS Full FF'!$P$27,'DPS Full FF'!$T$27)</c:f>
              <c:numCache>
                <c:formatCode>General</c:formatCode>
                <c:ptCount val="5"/>
                <c:pt idx="0">
                  <c:v>38.92</c:v>
                </c:pt>
                <c:pt idx="1">
                  <c:v>41.24</c:v>
                </c:pt>
                <c:pt idx="2">
                  <c:v>43.51</c:v>
                </c:pt>
                <c:pt idx="3">
                  <c:v>45.51</c:v>
                </c:pt>
                <c:pt idx="4">
                  <c:v>47.54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0-A322-40CD-A664-983BD71480A0}"/>
            </c:ext>
          </c:extLst>
        </c:ser>
        <c:ser>
          <c:idx val="25"/>
          <c:order val="26"/>
          <c:tx>
            <c:strRef>
              <c:f>'DPS Full FF'!$A$28</c:f>
              <c:strCache>
                <c:ptCount val="1"/>
                <c:pt idx="0">
                  <c:v>Mega Houndoom</c:v>
                </c:pt>
              </c:strCache>
            </c:strRef>
          </c:tx>
          <c:spPr>
            <a:ln w="9525" cap="rnd">
              <a:solidFill>
                <a:schemeClr val="tx1">
                  <a:alpha val="70000"/>
                </a:schemeClr>
              </a:solidFill>
              <a:prstDash val="lgDash"/>
              <a:round/>
            </a:ln>
            <a:effectLst/>
          </c:spPr>
          <c:marker>
            <c:symbol val="circle"/>
            <c:size val="2"/>
            <c:spPr>
              <a:solidFill>
                <a:schemeClr val="tx1"/>
              </a:solidFill>
              <a:ln w="9525">
                <a:solidFill>
                  <a:schemeClr val="tx1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Full FF'!$D$1:$W$1</c15:sqref>
                  </c15:fullRef>
                </c:ext>
              </c:extLst>
              <c:f>('DPS Full FF'!$D$1,'DPS Full FF'!$H$1,'DPS Full FF'!$L$1,'DPS Full FF'!$P$1,'DPS Full FF'!$T$1)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Full FF'!$D$28:$W$28</c15:sqref>
                  </c15:fullRef>
                </c:ext>
              </c:extLst>
              <c:f>('DPS Full FF'!$D$28,'DPS Full FF'!$H$28,'DPS Full FF'!$L$28,'DPS Full FF'!$P$28,'DPS Full FF'!$T$28)</c:f>
              <c:numCache>
                <c:formatCode>General</c:formatCode>
                <c:ptCount val="5"/>
                <c:pt idx="0">
                  <c:v>37.229999999999997</c:v>
                </c:pt>
                <c:pt idx="1">
                  <c:v>39.46</c:v>
                </c:pt>
                <c:pt idx="2">
                  <c:v>41.65</c:v>
                </c:pt>
                <c:pt idx="3">
                  <c:v>43.58</c:v>
                </c:pt>
                <c:pt idx="4">
                  <c:v>45.54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1-A322-40CD-A664-983BD71480A0}"/>
            </c:ext>
          </c:extLst>
        </c:ser>
        <c:ser>
          <c:idx val="26"/>
          <c:order val="27"/>
          <c:tx>
            <c:strRef>
              <c:f>'DPS Full FF'!$A$29</c:f>
              <c:strCache>
                <c:ptCount val="1"/>
                <c:pt idx="0">
                  <c:v>Heatran</c:v>
                </c:pt>
              </c:strCache>
            </c:strRef>
          </c:tx>
          <c:spPr>
            <a:ln w="28575" cap="rnd">
              <a:solidFill>
                <a:schemeClr val="bg1">
                  <a:lumMod val="50000"/>
                  <a:alpha val="70000"/>
                </a:scheme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chemeClr val="bg1">
                  <a:lumMod val="50000"/>
                </a:schemeClr>
              </a:solidFill>
              <a:ln w="9525">
                <a:solidFill>
                  <a:schemeClr val="bg1">
                    <a:lumMod val="5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Full FF'!$D$1:$W$1</c15:sqref>
                  </c15:fullRef>
                </c:ext>
              </c:extLst>
              <c:f>('DPS Full FF'!$D$1,'DPS Full FF'!$H$1,'DPS Full FF'!$L$1,'DPS Full FF'!$P$1,'DPS Full FF'!$T$1)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Full FF'!$D$29:$W$29</c15:sqref>
                  </c15:fullRef>
                </c:ext>
              </c:extLst>
              <c:f>('DPS Full FF'!$D$29,'DPS Full FF'!$H$29,'DPS Full FF'!$L$29,'DPS Full FF'!$P$29,'DPS Full FF'!$T$29)</c:f>
              <c:numCache>
                <c:formatCode>General</c:formatCode>
                <c:ptCount val="5"/>
                <c:pt idx="0">
                  <c:v>38.29</c:v>
                </c:pt>
                <c:pt idx="1">
                  <c:v>40.58</c:v>
                </c:pt>
                <c:pt idx="2">
                  <c:v>42.82</c:v>
                </c:pt>
                <c:pt idx="3">
                  <c:v>44.8</c:v>
                </c:pt>
                <c:pt idx="4">
                  <c:v>46.81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2-A322-40CD-A664-983BD71480A0}"/>
            </c:ext>
          </c:extLst>
        </c:ser>
        <c:ser>
          <c:idx val="27"/>
          <c:order val="28"/>
          <c:tx>
            <c:strRef>
              <c:f>'DPS Full FF'!$A$30</c:f>
              <c:strCache>
                <c:ptCount val="1"/>
                <c:pt idx="0">
                  <c:v>Chandelure</c:v>
                </c:pt>
              </c:strCache>
            </c:strRef>
          </c:tx>
          <c:spPr>
            <a:ln w="57150" cap="rnd" cmpd="tri">
              <a:solidFill>
                <a:srgbClr val="3333FF">
                  <a:alpha val="70000"/>
                </a:srgbClr>
              </a:solidFill>
              <a:round/>
            </a:ln>
            <a:effectLst/>
          </c:spPr>
          <c:marker>
            <c:symbol val="circle"/>
            <c:size val="8"/>
            <c:spPr>
              <a:solidFill>
                <a:srgbClr val="3333FF"/>
              </a:solidFill>
              <a:ln w="9525">
                <a:solidFill>
                  <a:srgbClr val="3333FF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Full FF'!$D$1:$W$1</c15:sqref>
                  </c15:fullRef>
                </c:ext>
              </c:extLst>
              <c:f>('DPS Full FF'!$D$1,'DPS Full FF'!$H$1,'DPS Full FF'!$L$1,'DPS Full FF'!$P$1,'DPS Full FF'!$T$1)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Full FF'!$D$30:$W$30</c15:sqref>
                  </c15:fullRef>
                </c:ext>
              </c:extLst>
              <c:f>('DPS Full FF'!$D$30,'DPS Full FF'!$H$30,'DPS Full FF'!$L$30,'DPS Full FF'!$P$30,'DPS Full FF'!$T$30)</c:f>
              <c:numCache>
                <c:formatCode>General</c:formatCode>
                <c:ptCount val="5"/>
                <c:pt idx="0">
                  <c:v>36.869999999999997</c:v>
                </c:pt>
                <c:pt idx="1">
                  <c:v>39.11</c:v>
                </c:pt>
                <c:pt idx="2">
                  <c:v>41.3</c:v>
                </c:pt>
                <c:pt idx="3">
                  <c:v>43.24</c:v>
                </c:pt>
                <c:pt idx="4">
                  <c:v>45.2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3-A322-40CD-A664-983BD71480A0}"/>
            </c:ext>
          </c:extLst>
        </c:ser>
        <c:ser>
          <c:idx val="28"/>
          <c:order val="29"/>
          <c:tx>
            <c:strRef>
              <c:f>'DPS Full FF'!$A$31</c:f>
              <c:strCache>
                <c:ptCount val="1"/>
                <c:pt idx="0">
                  <c:v>Shadow Emboar</c:v>
                </c:pt>
              </c:strCache>
            </c:strRef>
          </c:tx>
          <c:spPr>
            <a:ln w="57150" cap="rnd">
              <a:solidFill>
                <a:srgbClr val="C00000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8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Full FF'!$D$1:$W$1</c15:sqref>
                  </c15:fullRef>
                </c:ext>
              </c:extLst>
              <c:f>('DPS Full FF'!$D$1,'DPS Full FF'!$H$1,'DPS Full FF'!$L$1,'DPS Full FF'!$P$1,'DPS Full FF'!$T$1)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Full FF'!$D$31:$W$31</c15:sqref>
                  </c15:fullRef>
                </c:ext>
              </c:extLst>
              <c:f>('DPS Full FF'!$D$31,'DPS Full FF'!$H$31,'DPS Full FF'!$L$31,'DPS Full FF'!$P$31,'DPS Full FF'!$T$31)</c:f>
              <c:numCache>
                <c:formatCode>General</c:formatCode>
                <c:ptCount val="5"/>
                <c:pt idx="0">
                  <c:v>38.94</c:v>
                </c:pt>
                <c:pt idx="1">
                  <c:v>41.2</c:v>
                </c:pt>
                <c:pt idx="2">
                  <c:v>43.4</c:v>
                </c:pt>
                <c:pt idx="3">
                  <c:v>45.34</c:v>
                </c:pt>
                <c:pt idx="4">
                  <c:v>47.31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4-A322-40CD-A664-983BD71480A0}"/>
            </c:ext>
          </c:extLst>
        </c:ser>
        <c:ser>
          <c:idx val="29"/>
          <c:order val="30"/>
          <c:tx>
            <c:strRef>
              <c:f>'DPS Full FF'!$A$32</c:f>
              <c:strCache>
                <c:ptCount val="1"/>
                <c:pt idx="0">
                  <c:v>Shadow Charizard</c:v>
                </c:pt>
              </c:strCache>
            </c:strRef>
          </c:tx>
          <c:spPr>
            <a:ln w="28575" cap="rnd">
              <a:solidFill>
                <a:srgbClr val="FFC000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Full FF'!$D$1:$W$1</c15:sqref>
                  </c15:fullRef>
                </c:ext>
              </c:extLst>
              <c:f>('DPS Full FF'!$D$1,'DPS Full FF'!$H$1,'DPS Full FF'!$L$1,'DPS Full FF'!$P$1,'DPS Full FF'!$T$1)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Full FF'!$D$32:$W$32</c15:sqref>
                  </c15:fullRef>
                </c:ext>
              </c:extLst>
              <c:f>('DPS Full FF'!$D$32,'DPS Full FF'!$H$32,'DPS Full FF'!$L$32,'DPS Full FF'!$P$32,'DPS Full FF'!$T$32)</c:f>
              <c:numCache>
                <c:formatCode>General</c:formatCode>
                <c:ptCount val="5"/>
                <c:pt idx="0">
                  <c:v>37.22</c:v>
                </c:pt>
                <c:pt idx="1">
                  <c:v>39.450000000000003</c:v>
                </c:pt>
                <c:pt idx="2">
                  <c:v>41.63</c:v>
                </c:pt>
                <c:pt idx="3">
                  <c:v>43.55</c:v>
                </c:pt>
                <c:pt idx="4">
                  <c:v>45.5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5-A322-40CD-A664-983BD71480A0}"/>
            </c:ext>
          </c:extLst>
        </c:ser>
        <c:ser>
          <c:idx val="30"/>
          <c:order val="31"/>
          <c:tx>
            <c:strRef>
              <c:f>'DPS Full FF'!$A$33</c:f>
              <c:strCache>
                <c:ptCount val="1"/>
                <c:pt idx="0">
                  <c:v>Shadow Flareon</c:v>
                </c:pt>
              </c:strCache>
            </c:strRef>
          </c:tx>
          <c:spPr>
            <a:ln w="57150" cap="rnd">
              <a:solidFill>
                <a:schemeClr val="accent2"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8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Full FF'!$D$1:$W$1</c15:sqref>
                  </c15:fullRef>
                </c:ext>
              </c:extLst>
              <c:f>('DPS Full FF'!$D$1,'DPS Full FF'!$H$1,'DPS Full FF'!$L$1,'DPS Full FF'!$P$1,'DPS Full FF'!$T$1)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Full FF'!$D$33:$W$33</c15:sqref>
                  </c15:fullRef>
                </c:ext>
              </c:extLst>
              <c:f>('DPS Full FF'!$D$33,'DPS Full FF'!$H$33,'DPS Full FF'!$L$33,'DPS Full FF'!$P$33,'DPS Full FF'!$T$33)</c:f>
              <c:numCache>
                <c:formatCode>General</c:formatCode>
                <c:ptCount val="5"/>
                <c:pt idx="0">
                  <c:v>35.21</c:v>
                </c:pt>
                <c:pt idx="1">
                  <c:v>37.520000000000003</c:v>
                </c:pt>
                <c:pt idx="2">
                  <c:v>39.770000000000003</c:v>
                </c:pt>
                <c:pt idx="3">
                  <c:v>41.76</c:v>
                </c:pt>
                <c:pt idx="4">
                  <c:v>43.78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6-A322-40CD-A664-983BD71480A0}"/>
            </c:ext>
          </c:extLst>
        </c:ser>
        <c:ser>
          <c:idx val="31"/>
          <c:order val="32"/>
          <c:tx>
            <c:strRef>
              <c:f>'DPS Full FF'!$A$34</c:f>
              <c:strCache>
                <c:ptCount val="1"/>
                <c:pt idx="0">
                  <c:v>Shadow Typhlosion</c:v>
                </c:pt>
              </c:strCache>
            </c:strRef>
          </c:tx>
          <c:spPr>
            <a:ln w="12700" cap="rnd">
              <a:solidFill>
                <a:schemeClr val="accent1">
                  <a:lumMod val="75000"/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3"/>
            <c:spPr>
              <a:solidFill>
                <a:schemeClr val="accent1">
                  <a:lumMod val="75000"/>
                </a:schemeClr>
              </a:solidFill>
              <a:ln w="9525">
                <a:solidFill>
                  <a:schemeClr val="accent1">
                    <a:lumMod val="75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Full FF'!$D$1:$W$1</c15:sqref>
                  </c15:fullRef>
                </c:ext>
              </c:extLst>
              <c:f>('DPS Full FF'!$D$1,'DPS Full FF'!$H$1,'DPS Full FF'!$L$1,'DPS Full FF'!$P$1,'DPS Full FF'!$T$1)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Full FF'!$D$34:$W$34</c15:sqref>
                  </c15:fullRef>
                </c:ext>
              </c:extLst>
              <c:f>('DPS Full FF'!$D$34,'DPS Full FF'!$H$34,'DPS Full FF'!$L$34,'DPS Full FF'!$P$34,'DPS Full FF'!$T$34)</c:f>
              <c:numCache>
                <c:formatCode>General</c:formatCode>
                <c:ptCount val="5"/>
                <c:pt idx="0">
                  <c:v>36.18</c:v>
                </c:pt>
                <c:pt idx="1">
                  <c:v>38.39</c:v>
                </c:pt>
                <c:pt idx="2">
                  <c:v>40.54</c:v>
                </c:pt>
                <c:pt idx="3">
                  <c:v>42.44</c:v>
                </c:pt>
                <c:pt idx="4">
                  <c:v>44.37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7-A322-40CD-A664-983BD71480A0}"/>
            </c:ext>
          </c:extLst>
        </c:ser>
        <c:ser>
          <c:idx val="32"/>
          <c:order val="33"/>
          <c:tx>
            <c:strRef>
              <c:f>'DPS Full FF'!$A$35</c:f>
              <c:strCache>
                <c:ptCount val="1"/>
                <c:pt idx="0">
                  <c:v>Ho-Oh</c:v>
                </c:pt>
              </c:strCache>
            </c:strRef>
          </c:tx>
          <c:spPr>
            <a:ln w="9525" cap="rnd">
              <a:solidFill>
                <a:srgbClr val="FF0000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2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Full FF'!$D$1:$W$1</c15:sqref>
                  </c15:fullRef>
                </c:ext>
              </c:extLst>
              <c:f>('DPS Full FF'!$D$1,'DPS Full FF'!$H$1,'DPS Full FF'!$L$1,'DPS Full FF'!$P$1,'DPS Full FF'!$T$1)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Full FF'!$D$35:$W$35</c15:sqref>
                  </c15:fullRef>
                </c:ext>
              </c:extLst>
              <c:f>('DPS Full FF'!$D$35,'DPS Full FF'!$H$35,'DPS Full FF'!$L$35,'DPS Full FF'!$P$35,'DPS Full FF'!$T$35)</c:f>
              <c:numCache>
                <c:formatCode>General</c:formatCode>
                <c:ptCount val="5"/>
                <c:pt idx="0">
                  <c:v>36.299999999999997</c:v>
                </c:pt>
                <c:pt idx="1">
                  <c:v>38.590000000000003</c:v>
                </c:pt>
                <c:pt idx="2">
                  <c:v>40.840000000000003</c:v>
                </c:pt>
                <c:pt idx="3">
                  <c:v>42.82</c:v>
                </c:pt>
                <c:pt idx="4">
                  <c:v>44.83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8-A322-40CD-A664-983BD71480A0}"/>
            </c:ext>
          </c:extLst>
        </c:ser>
        <c:ser>
          <c:idx val="33"/>
          <c:order val="34"/>
          <c:tx>
            <c:strRef>
              <c:f>'DPS Full FF'!$A$36</c:f>
              <c:strCache>
                <c:ptCount val="1"/>
                <c:pt idx="0">
                  <c:v>Entei</c:v>
                </c:pt>
              </c:strCache>
            </c:strRef>
          </c:tx>
          <c:spPr>
            <a:ln w="28575" cap="rnd">
              <a:solidFill>
                <a:schemeClr val="accent2">
                  <a:lumMod val="75000"/>
                  <a:alpha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75000"/>
                </a:schemeClr>
              </a:solidFill>
              <a:ln w="9525">
                <a:solidFill>
                  <a:schemeClr val="accent2">
                    <a:lumMod val="75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Full FF'!$D$1:$W$1</c15:sqref>
                  </c15:fullRef>
                </c:ext>
              </c:extLst>
              <c:f>('DPS Full FF'!$D$1,'DPS Full FF'!$H$1,'DPS Full FF'!$L$1,'DPS Full FF'!$P$1,'DPS Full FF'!$T$1)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Full FF'!$D$36:$W$36</c15:sqref>
                  </c15:fullRef>
                </c:ext>
              </c:extLst>
              <c:f>('DPS Full FF'!$D$36,'DPS Full FF'!$H$36,'DPS Full FF'!$L$36,'DPS Full FF'!$P$36,'DPS Full FF'!$T$36)</c:f>
              <c:numCache>
                <c:formatCode>General</c:formatCode>
                <c:ptCount val="5"/>
                <c:pt idx="0">
                  <c:v>37.06</c:v>
                </c:pt>
                <c:pt idx="1">
                  <c:v>39.24</c:v>
                </c:pt>
                <c:pt idx="2">
                  <c:v>41.38</c:v>
                </c:pt>
                <c:pt idx="3">
                  <c:v>43.26</c:v>
                </c:pt>
                <c:pt idx="4">
                  <c:v>45.17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9-A322-40CD-A664-983BD71480A0}"/>
            </c:ext>
          </c:extLst>
        </c:ser>
        <c:ser>
          <c:idx val="34"/>
          <c:order val="35"/>
          <c:tx>
            <c:strRef>
              <c:f>'DPS Full FF'!$A$37</c:f>
              <c:strCache>
                <c:ptCount val="1"/>
                <c:pt idx="0">
                  <c:v>Volcarona</c:v>
                </c:pt>
              </c:strCache>
            </c:strRef>
          </c:tx>
          <c:spPr>
            <a:ln w="76200" cap="rnd">
              <a:solidFill>
                <a:srgbClr val="99CC00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10"/>
            <c:spPr>
              <a:solidFill>
                <a:srgbClr val="99CC00"/>
              </a:solidFill>
              <a:ln w="9525">
                <a:solidFill>
                  <a:srgbClr val="99CC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Full FF'!$D$1:$W$1</c15:sqref>
                  </c15:fullRef>
                </c:ext>
              </c:extLst>
              <c:f>('DPS Full FF'!$D$1,'DPS Full FF'!$H$1,'DPS Full FF'!$L$1,'DPS Full FF'!$P$1,'DPS Full FF'!$T$1)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Full FF'!$D$37:$W$37</c15:sqref>
                  </c15:fullRef>
                </c:ext>
              </c:extLst>
              <c:f>('DPS Full FF'!$D$37,'DPS Full FF'!$H$37,'DPS Full FF'!$L$37,'DPS Full FF'!$P$37,'DPS Full FF'!$T$37)</c:f>
              <c:numCache>
                <c:formatCode>General</c:formatCode>
                <c:ptCount val="5"/>
                <c:pt idx="0">
                  <c:v>35.39</c:v>
                </c:pt>
                <c:pt idx="1">
                  <c:v>37.630000000000003</c:v>
                </c:pt>
                <c:pt idx="2">
                  <c:v>39.82</c:v>
                </c:pt>
                <c:pt idx="3">
                  <c:v>41.76</c:v>
                </c:pt>
                <c:pt idx="4">
                  <c:v>43.72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A-A322-40CD-A664-983BD71480A0}"/>
            </c:ext>
          </c:extLst>
        </c:ser>
        <c:ser>
          <c:idx val="35"/>
          <c:order val="36"/>
          <c:tx>
            <c:strRef>
              <c:f>'DPS Full FF'!$A$38</c:f>
              <c:strCache>
                <c:ptCount val="1"/>
                <c:pt idx="0">
                  <c:v>Shadow Arcanine</c:v>
                </c:pt>
              </c:strCache>
            </c:strRef>
          </c:tx>
          <c:spPr>
            <a:ln w="9525" cap="rnd">
              <a:solidFill>
                <a:schemeClr val="accent2">
                  <a:lumMod val="60000"/>
                  <a:lumOff val="40000"/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2"/>
            <c:spPr>
              <a:solidFill>
                <a:schemeClr val="accent2">
                  <a:lumMod val="60000"/>
                  <a:lumOff val="40000"/>
                </a:schemeClr>
              </a:solidFill>
              <a:ln w="9525">
                <a:solidFill>
                  <a:schemeClr val="accent2">
                    <a:lumMod val="60000"/>
                    <a:lumOff val="4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Full FF'!$D$1:$W$1</c15:sqref>
                  </c15:fullRef>
                </c:ext>
              </c:extLst>
              <c:f>('DPS Full FF'!$D$1,'DPS Full FF'!$H$1,'DPS Full FF'!$L$1,'DPS Full FF'!$P$1,'DPS Full FF'!$T$1)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Full FF'!$D$38:$W$38</c15:sqref>
                  </c15:fullRef>
                </c:ext>
              </c:extLst>
              <c:f>('DPS Full FF'!$D$38,'DPS Full FF'!$H$38,'DPS Full FF'!$L$38,'DPS Full FF'!$P$38,'DPS Full FF'!$T$38)</c:f>
              <c:numCache>
                <c:formatCode>General</c:formatCode>
                <c:ptCount val="5"/>
                <c:pt idx="0">
                  <c:v>34.69</c:v>
                </c:pt>
                <c:pt idx="1">
                  <c:v>36.75</c:v>
                </c:pt>
                <c:pt idx="2">
                  <c:v>38.770000000000003</c:v>
                </c:pt>
                <c:pt idx="3">
                  <c:v>40.54</c:v>
                </c:pt>
                <c:pt idx="4">
                  <c:v>42.34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B-A322-40CD-A664-983BD71480A0}"/>
            </c:ext>
          </c:extLst>
        </c:ser>
        <c:ser>
          <c:idx val="36"/>
          <c:order val="37"/>
          <c:tx>
            <c:strRef>
              <c:f>'DPS Full FF'!$A$39</c:f>
              <c:strCache>
                <c:ptCount val="1"/>
                <c:pt idx="0">
                  <c:v>Shadow Magmortar</c:v>
                </c:pt>
              </c:strCache>
            </c:strRef>
          </c:tx>
          <c:spPr>
            <a:ln w="9525" cap="rnd">
              <a:solidFill>
                <a:srgbClr val="FF0000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2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Full FF'!$D$1:$W$1</c15:sqref>
                  </c15:fullRef>
                </c:ext>
              </c:extLst>
              <c:f>('DPS Full FF'!$D$1,'DPS Full FF'!$H$1,'DPS Full FF'!$L$1,'DPS Full FF'!$P$1,'DPS Full FF'!$T$1)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Full FF'!$D$39:$W$39</c15:sqref>
                  </c15:fullRef>
                </c:ext>
              </c:extLst>
              <c:f>('DPS Full FF'!$D$39,'DPS Full FF'!$H$39,'DPS Full FF'!$L$39,'DPS Full FF'!$P$39,'DPS Full FF'!$T$39)</c:f>
              <c:numCache>
                <c:formatCode>General</c:formatCode>
                <c:ptCount val="5"/>
                <c:pt idx="0">
                  <c:v>34.130000000000003</c:v>
                </c:pt>
                <c:pt idx="1">
                  <c:v>36.15</c:v>
                </c:pt>
                <c:pt idx="2">
                  <c:v>38.130000000000003</c:v>
                </c:pt>
                <c:pt idx="3">
                  <c:v>39.880000000000003</c:v>
                </c:pt>
                <c:pt idx="4">
                  <c:v>41.65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C-A322-40CD-A664-983BD71480A0}"/>
            </c:ext>
          </c:extLst>
        </c:ser>
        <c:ser>
          <c:idx val="37"/>
          <c:order val="38"/>
          <c:tx>
            <c:strRef>
              <c:f>'DPS Full FF'!$A$40</c:f>
              <c:strCache>
                <c:ptCount val="1"/>
                <c:pt idx="0">
                  <c:v>Darmanitan</c:v>
                </c:pt>
              </c:strCache>
            </c:strRef>
          </c:tx>
          <c:spPr>
            <a:ln w="28575" cap="rnd">
              <a:solidFill>
                <a:srgbClr val="C00000">
                  <a:alpha val="70000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Full FF'!$D$1:$W$1</c15:sqref>
                  </c15:fullRef>
                </c:ext>
              </c:extLst>
              <c:f>('DPS Full FF'!$D$1,'DPS Full FF'!$H$1,'DPS Full FF'!$L$1,'DPS Full FF'!$P$1,'DPS Full FF'!$T$1)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Full FF'!$D$40:$W$40</c15:sqref>
                  </c15:fullRef>
                </c:ext>
              </c:extLst>
              <c:f>('DPS Full FF'!$D$40,'DPS Full FF'!$H$40,'DPS Full FF'!$L$40,'DPS Full FF'!$P$40,'DPS Full FF'!$T$40)</c:f>
              <c:numCache>
                <c:formatCode>General</c:formatCode>
                <c:ptCount val="5"/>
                <c:pt idx="0">
                  <c:v>34.25</c:v>
                </c:pt>
                <c:pt idx="1">
                  <c:v>36.4</c:v>
                </c:pt>
                <c:pt idx="2">
                  <c:v>38.51</c:v>
                </c:pt>
                <c:pt idx="3">
                  <c:v>40.369999999999997</c:v>
                </c:pt>
                <c:pt idx="4">
                  <c:v>42.26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D-A322-40CD-A664-983BD71480A0}"/>
            </c:ext>
          </c:extLst>
        </c:ser>
        <c:ser>
          <c:idx val="43"/>
          <c:order val="44"/>
          <c:tx>
            <c:strRef>
              <c:f>'DPS Full FF'!$A$46</c:f>
              <c:strCache>
                <c:ptCount val="1"/>
                <c:pt idx="0">
                  <c:v>Mega Camerupt</c:v>
                </c:pt>
              </c:strCache>
            </c:strRef>
          </c:tx>
          <c:spPr>
            <a:ln w="28575" cap="rnd">
              <a:solidFill>
                <a:schemeClr val="accent2">
                  <a:alpha val="70000"/>
                </a:schemeClr>
              </a:solidFill>
              <a:prstDash val="lgDash"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Full FF'!$D$1:$W$1</c15:sqref>
                  </c15:fullRef>
                </c:ext>
              </c:extLst>
              <c:f>('DPS Full FF'!$D$1,'DPS Full FF'!$H$1,'DPS Full FF'!$L$1,'DPS Full FF'!$P$1,'DPS Full FF'!$T$1)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Full FF'!$D$46:$W$46</c15:sqref>
                  </c15:fullRef>
                </c:ext>
              </c:extLst>
              <c:f>('DPS Full FF'!$D$46,'DPS Full FF'!$H$46,'DPS Full FF'!$L$46,'DPS Full FF'!$P$46,'DPS Full FF'!$T$46)</c:f>
              <c:numCache>
                <c:formatCode>General</c:formatCode>
                <c:ptCount val="5"/>
                <c:pt idx="0">
                  <c:v>34.64</c:v>
                </c:pt>
                <c:pt idx="1">
                  <c:v>36.76</c:v>
                </c:pt>
                <c:pt idx="2">
                  <c:v>38.840000000000003</c:v>
                </c:pt>
                <c:pt idx="3">
                  <c:v>40.67</c:v>
                </c:pt>
                <c:pt idx="4">
                  <c:v>42.53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E-A322-40CD-A664-983BD71480A0}"/>
            </c:ext>
          </c:extLst>
        </c:ser>
        <c:ser>
          <c:idx val="44"/>
          <c:order val="45"/>
          <c:tx>
            <c:strRef>
              <c:f>'DPS Full FF'!$A$47</c:f>
              <c:strCache>
                <c:ptCount val="1"/>
                <c:pt idx="0">
                  <c:v>Entei</c:v>
                </c:pt>
              </c:strCache>
            </c:strRef>
          </c:tx>
          <c:spPr>
            <a:ln w="28575" cap="rnd">
              <a:solidFill>
                <a:schemeClr val="accent2">
                  <a:lumMod val="75000"/>
                  <a:alpha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75000"/>
                </a:schemeClr>
              </a:solidFill>
              <a:ln w="9525">
                <a:solidFill>
                  <a:schemeClr val="accent2">
                    <a:lumMod val="75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Full FF'!$D$1:$W$1</c15:sqref>
                  </c15:fullRef>
                </c:ext>
              </c:extLst>
              <c:f>('DPS Full FF'!$D$1,'DPS Full FF'!$H$1,'DPS Full FF'!$L$1,'DPS Full FF'!$P$1,'DPS Full FF'!$T$1)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Full FF'!$D$47:$W$47</c15:sqref>
                  </c15:fullRef>
                </c:ext>
              </c:extLst>
              <c:f>('DPS Full FF'!$D$47,'DPS Full FF'!$H$47,'DPS Full FF'!$L$47,'DPS Full FF'!$P$47,'DPS Full FF'!$T$47)</c:f>
              <c:numCache>
                <c:formatCode>General</c:formatCode>
                <c:ptCount val="5"/>
                <c:pt idx="0">
                  <c:v>34.24</c:v>
                </c:pt>
                <c:pt idx="1">
                  <c:v>36.35</c:v>
                </c:pt>
                <c:pt idx="2">
                  <c:v>38.42</c:v>
                </c:pt>
                <c:pt idx="3">
                  <c:v>40.25</c:v>
                </c:pt>
                <c:pt idx="4">
                  <c:v>42.1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F-A322-40CD-A664-983BD71480A0}"/>
            </c:ext>
          </c:extLst>
        </c:ser>
        <c:ser>
          <c:idx val="45"/>
          <c:order val="46"/>
          <c:tx>
            <c:strRef>
              <c:f>'DPS Full FF'!$A$48</c:f>
              <c:strCache>
                <c:ptCount val="1"/>
                <c:pt idx="0">
                  <c:v>Heatran</c:v>
                </c:pt>
              </c:strCache>
            </c:strRef>
          </c:tx>
          <c:spPr>
            <a:ln w="12700" cap="rnd">
              <a:solidFill>
                <a:schemeClr val="bg1">
                  <a:lumMod val="50000"/>
                  <a:alpha val="70000"/>
                </a:schemeClr>
              </a:solidFill>
              <a:round/>
            </a:ln>
            <a:effectLst/>
          </c:spPr>
          <c:marker>
            <c:symbol val="circle"/>
            <c:size val="3"/>
            <c:spPr>
              <a:solidFill>
                <a:schemeClr val="bg1">
                  <a:lumMod val="50000"/>
                </a:schemeClr>
              </a:solidFill>
              <a:ln w="9525">
                <a:solidFill>
                  <a:schemeClr val="bg1">
                    <a:lumMod val="5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Full FF'!$D$1:$W$1</c15:sqref>
                  </c15:fullRef>
                </c:ext>
              </c:extLst>
              <c:f>('DPS Full FF'!$D$1,'DPS Full FF'!$H$1,'DPS Full FF'!$L$1,'DPS Full FF'!$P$1,'DPS Full FF'!$T$1)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Full FF'!$D$48:$W$48</c15:sqref>
                  </c15:fullRef>
                </c:ext>
              </c:extLst>
              <c:f>('DPS Full FF'!$D$48,'DPS Full FF'!$H$48,'DPS Full FF'!$L$48,'DPS Full FF'!$P$48,'DPS Full FF'!$T$48)</c:f>
              <c:numCache>
                <c:formatCode>General</c:formatCode>
                <c:ptCount val="5"/>
                <c:pt idx="0">
                  <c:v>33.799999999999997</c:v>
                </c:pt>
                <c:pt idx="1">
                  <c:v>35.82</c:v>
                </c:pt>
                <c:pt idx="2">
                  <c:v>37.799999999999997</c:v>
                </c:pt>
                <c:pt idx="3">
                  <c:v>39.549999999999997</c:v>
                </c:pt>
                <c:pt idx="4">
                  <c:v>41.32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0-A322-40CD-A664-983BD71480A0}"/>
            </c:ext>
          </c:extLst>
        </c:ser>
        <c:ser>
          <c:idx val="46"/>
          <c:order val="47"/>
          <c:tx>
            <c:strRef>
              <c:f>'DPS Full FF'!$A$49</c:f>
              <c:strCache>
                <c:ptCount val="1"/>
                <c:pt idx="0">
                  <c:v>Volcanion</c:v>
                </c:pt>
              </c:strCache>
            </c:strRef>
          </c:tx>
          <c:spPr>
            <a:ln w="76200" cap="rnd">
              <a:solidFill>
                <a:srgbClr val="00B0F0">
                  <a:alpha val="70000"/>
                </a:srgbClr>
              </a:solidFill>
              <a:round/>
            </a:ln>
            <a:effectLst/>
          </c:spPr>
          <c:marker>
            <c:symbol val="circle"/>
            <c:size val="10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Full FF'!$D$1:$W$1</c15:sqref>
                  </c15:fullRef>
                </c:ext>
              </c:extLst>
              <c:f>('DPS Full FF'!$D$1,'DPS Full FF'!$H$1,'DPS Full FF'!$L$1,'DPS Full FF'!$P$1,'DPS Full FF'!$T$1)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Full FF'!$D$49:$W$49</c15:sqref>
                  </c15:fullRef>
                </c:ext>
              </c:extLst>
              <c:f>('DPS Full FF'!$D$49,'DPS Full FF'!$H$49,'DPS Full FF'!$L$49,'DPS Full FF'!$P$49,'DPS Full FF'!$T$49)</c:f>
              <c:numCache>
                <c:formatCode>General</c:formatCode>
                <c:ptCount val="5"/>
                <c:pt idx="0">
                  <c:v>32.979999999999997</c:v>
                </c:pt>
                <c:pt idx="1">
                  <c:v>35.1</c:v>
                </c:pt>
                <c:pt idx="2">
                  <c:v>37.17</c:v>
                </c:pt>
                <c:pt idx="3">
                  <c:v>39</c:v>
                </c:pt>
                <c:pt idx="4">
                  <c:v>40.85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1-A322-40CD-A664-983BD71480A0}"/>
            </c:ext>
          </c:extLst>
        </c:ser>
        <c:ser>
          <c:idx val="47"/>
          <c:order val="48"/>
          <c:tx>
            <c:strRef>
              <c:f>'DPS Full FF'!$A$50</c:f>
              <c:strCache>
                <c:ptCount val="1"/>
                <c:pt idx="0">
                  <c:v>Shadow Houndoom</c:v>
                </c:pt>
              </c:strCache>
            </c:strRef>
          </c:tx>
          <c:spPr>
            <a:ln w="9525" cap="rnd">
              <a:solidFill>
                <a:schemeClr val="tx1"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2"/>
            <c:spPr>
              <a:solidFill>
                <a:schemeClr val="tx1"/>
              </a:solidFill>
              <a:ln w="9525">
                <a:solidFill>
                  <a:schemeClr val="tx1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Full FF'!$D$1:$W$1</c15:sqref>
                  </c15:fullRef>
                </c:ext>
              </c:extLst>
              <c:f>('DPS Full FF'!$D$1,'DPS Full FF'!$H$1,'DPS Full FF'!$L$1,'DPS Full FF'!$P$1,'DPS Full FF'!$T$1)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Full FF'!$D$50:$W$50</c15:sqref>
                  </c15:fullRef>
                </c:ext>
              </c:extLst>
              <c:f>('DPS Full FF'!$D$50,'DPS Full FF'!$H$50,'DPS Full FF'!$L$50,'DPS Full FF'!$P$50,'DPS Full FF'!$T$50)</c:f>
              <c:numCache>
                <c:formatCode>General</c:formatCode>
                <c:ptCount val="5"/>
                <c:pt idx="0">
                  <c:v>32.29</c:v>
                </c:pt>
                <c:pt idx="1">
                  <c:v>34.22</c:v>
                </c:pt>
                <c:pt idx="2">
                  <c:v>36.1</c:v>
                </c:pt>
                <c:pt idx="3">
                  <c:v>37.76</c:v>
                </c:pt>
                <c:pt idx="4">
                  <c:v>39.450000000000003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2-A322-40CD-A664-983BD71480A0}"/>
            </c:ext>
          </c:extLst>
        </c:ser>
        <c:ser>
          <c:idx val="48"/>
          <c:order val="49"/>
          <c:tx>
            <c:strRef>
              <c:f>'DPS Full FF'!$A$51</c:f>
              <c:strCache>
                <c:ptCount val="1"/>
                <c:pt idx="0">
                  <c:v>Blaziken</c:v>
                </c:pt>
              </c:strCache>
            </c:strRef>
          </c:tx>
          <c:spPr>
            <a:ln w="28575" cap="rnd">
              <a:solidFill>
                <a:srgbClr val="FF0000">
                  <a:alpha val="70000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Full FF'!$D$1:$W$1</c15:sqref>
                  </c15:fullRef>
                </c:ext>
              </c:extLst>
              <c:f>('DPS Full FF'!$D$1,'DPS Full FF'!$H$1,'DPS Full FF'!$L$1,'DPS Full FF'!$P$1,'DPS Full FF'!$T$1)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Full FF'!$D$51:$W$51</c15:sqref>
                  </c15:fullRef>
                </c:ext>
              </c:extLst>
              <c:f>('DPS Full FF'!$D$51,'DPS Full FF'!$H$51,'DPS Full FF'!$L$51,'DPS Full FF'!$P$51,'DPS Full FF'!$T$51)</c:f>
              <c:numCache>
                <c:formatCode>General</c:formatCode>
                <c:ptCount val="5"/>
                <c:pt idx="0">
                  <c:v>33.479999999999997</c:v>
                </c:pt>
                <c:pt idx="1">
                  <c:v>35.479999999999997</c:v>
                </c:pt>
                <c:pt idx="2">
                  <c:v>37.43</c:v>
                </c:pt>
                <c:pt idx="3">
                  <c:v>39.159999999999997</c:v>
                </c:pt>
                <c:pt idx="4">
                  <c:v>40.909999999999997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3-A322-40CD-A664-983BD71480A0}"/>
            </c:ext>
          </c:extLst>
        </c:ser>
        <c:ser>
          <c:idx val="49"/>
          <c:order val="50"/>
          <c:tx>
            <c:strRef>
              <c:f>'DPS Full FF'!$A$52</c:f>
              <c:strCache>
                <c:ptCount val="1"/>
                <c:pt idx="0">
                  <c:v>Salazzle</c:v>
                </c:pt>
              </c:strCache>
            </c:strRef>
          </c:tx>
          <c:spPr>
            <a:ln w="28575" cap="rnd">
              <a:solidFill>
                <a:srgbClr val="D60093">
                  <a:alpha val="70000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D60093"/>
              </a:solidFill>
              <a:ln w="9525">
                <a:solidFill>
                  <a:srgbClr val="D60093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Full FF'!$D$1:$W$1</c15:sqref>
                  </c15:fullRef>
                </c:ext>
              </c:extLst>
              <c:f>('DPS Full FF'!$D$1,'DPS Full FF'!$H$1,'DPS Full FF'!$L$1,'DPS Full FF'!$P$1,'DPS Full FF'!$T$1)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Full FF'!$D$52:$W$52</c15:sqref>
                  </c15:fullRef>
                </c:ext>
              </c:extLst>
              <c:f>('DPS Full FF'!$D$52,'DPS Full FF'!$H$52,'DPS Full FF'!$L$52,'DPS Full FF'!$P$52,'DPS Full FF'!$T$52)</c:f>
              <c:numCache>
                <c:formatCode>General</c:formatCode>
                <c:ptCount val="5"/>
                <c:pt idx="0">
                  <c:v>32.78</c:v>
                </c:pt>
                <c:pt idx="1">
                  <c:v>34.74</c:v>
                </c:pt>
                <c:pt idx="2">
                  <c:v>36.65</c:v>
                </c:pt>
                <c:pt idx="3">
                  <c:v>38.33</c:v>
                </c:pt>
                <c:pt idx="4">
                  <c:v>40.03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4-A322-40CD-A664-983BD71480A0}"/>
            </c:ext>
          </c:extLst>
        </c:ser>
        <c:ser>
          <c:idx val="50"/>
          <c:order val="51"/>
          <c:tx>
            <c:strRef>
              <c:f>'DPS Full FF'!$A$53</c:f>
              <c:strCache>
                <c:ptCount val="1"/>
                <c:pt idx="0">
                  <c:v>Delphox</c:v>
                </c:pt>
              </c:strCache>
            </c:strRef>
          </c:tx>
          <c:spPr>
            <a:ln w="76200" cap="rnd">
              <a:solidFill>
                <a:srgbClr val="FF66CC">
                  <a:alpha val="69804"/>
                </a:srgbClr>
              </a:solidFill>
              <a:round/>
            </a:ln>
            <a:effectLst/>
          </c:spPr>
          <c:marker>
            <c:symbol val="circle"/>
            <c:size val="10"/>
            <c:spPr>
              <a:solidFill>
                <a:srgbClr val="FF66CC"/>
              </a:solidFill>
              <a:ln w="9525">
                <a:solidFill>
                  <a:srgbClr val="FF66CC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Full FF'!$D$1:$W$1</c15:sqref>
                  </c15:fullRef>
                </c:ext>
              </c:extLst>
              <c:f>('DPS Full FF'!$D$1,'DPS Full FF'!$H$1,'DPS Full FF'!$L$1,'DPS Full FF'!$P$1,'DPS Full FF'!$T$1)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Full FF'!$D$53:$W$53</c15:sqref>
                  </c15:fullRef>
                </c:ext>
              </c:extLst>
              <c:f>('DPS Full FF'!$D$53,'DPS Full FF'!$H$53,'DPS Full FF'!$L$53,'DPS Full FF'!$P$53,'DPS Full FF'!$T$53)</c:f>
              <c:numCache>
                <c:formatCode>General</c:formatCode>
                <c:ptCount val="5"/>
                <c:pt idx="0">
                  <c:v>33.28</c:v>
                </c:pt>
                <c:pt idx="1">
                  <c:v>35.29</c:v>
                </c:pt>
                <c:pt idx="2">
                  <c:v>37.24</c:v>
                </c:pt>
                <c:pt idx="3">
                  <c:v>38.97</c:v>
                </c:pt>
                <c:pt idx="4">
                  <c:v>40.72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5-A322-40CD-A664-983BD71480A0}"/>
            </c:ext>
          </c:extLst>
        </c:ser>
        <c:ser>
          <c:idx val="51"/>
          <c:order val="52"/>
          <c:tx>
            <c:strRef>
              <c:f>'DPS Full FF'!$A$54</c:f>
              <c:strCache>
                <c:ptCount val="1"/>
                <c:pt idx="0">
                  <c:v>Shadow Mewtwo</c:v>
                </c:pt>
              </c:strCache>
            </c:strRef>
          </c:tx>
          <c:spPr>
            <a:ln w="9525" cap="rnd">
              <a:solidFill>
                <a:srgbClr val="F17FE3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2"/>
            <c:spPr>
              <a:solidFill>
                <a:srgbClr val="F17FE3"/>
              </a:solidFill>
              <a:ln w="9525">
                <a:solidFill>
                  <a:srgbClr val="F17FE3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Full FF'!$D$1:$W$1</c15:sqref>
                  </c15:fullRef>
                </c:ext>
              </c:extLst>
              <c:f>('DPS Full FF'!$D$1,'DPS Full FF'!$H$1,'DPS Full FF'!$L$1,'DPS Full FF'!$P$1,'DPS Full FF'!$T$1)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Full FF'!$D$54:$W$54</c15:sqref>
                  </c15:fullRef>
                </c:ext>
              </c:extLst>
              <c:f>('DPS Full FF'!$D$54,'DPS Full FF'!$H$54,'DPS Full FF'!$L$54,'DPS Full FF'!$P$54,'DPS Full FF'!$T$54)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6-A322-40CD-A664-983BD71480A0}"/>
            </c:ext>
          </c:extLst>
        </c:ser>
        <c:ser>
          <c:idx val="52"/>
          <c:order val="53"/>
          <c:tx>
            <c:strRef>
              <c:f>'DPS Full FF'!$A$55</c:f>
              <c:strCache>
                <c:ptCount val="1"/>
                <c:pt idx="0">
                  <c:v>Emboar</c:v>
                </c:pt>
              </c:strCache>
            </c:strRef>
          </c:tx>
          <c:spPr>
            <a:ln w="12700" cap="rnd">
              <a:solidFill>
                <a:srgbClr val="C00000">
                  <a:alpha val="70000"/>
                </a:srgbClr>
              </a:solidFill>
              <a:round/>
            </a:ln>
            <a:effectLst/>
          </c:spPr>
          <c:marker>
            <c:symbol val="circle"/>
            <c:size val="3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Full FF'!$D$1:$W$1</c15:sqref>
                  </c15:fullRef>
                </c:ext>
              </c:extLst>
              <c:f>('DPS Full FF'!$D$1,'DPS Full FF'!$H$1,'DPS Full FF'!$L$1,'DPS Full FF'!$P$1,'DPS Full FF'!$T$1)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Full FF'!$D$55:$W$55</c15:sqref>
                  </c15:fullRef>
                </c:ext>
              </c:extLst>
              <c:f>('DPS Full FF'!$D$55,'DPS Full FF'!$H$55,'DPS Full FF'!$L$55,'DPS Full FF'!$P$55,'DPS Full FF'!$T$55)</c:f>
              <c:numCache>
                <c:formatCode>General</c:formatCode>
                <c:ptCount val="5"/>
                <c:pt idx="0">
                  <c:v>33.29</c:v>
                </c:pt>
                <c:pt idx="1">
                  <c:v>35.229999999999997</c:v>
                </c:pt>
                <c:pt idx="2">
                  <c:v>37.119999999999997</c:v>
                </c:pt>
                <c:pt idx="3">
                  <c:v>38.79</c:v>
                </c:pt>
                <c:pt idx="4">
                  <c:v>40.479999999999997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7-A322-40CD-A664-983BD71480A0}"/>
            </c:ext>
          </c:extLst>
        </c:ser>
        <c:ser>
          <c:idx val="53"/>
          <c:order val="54"/>
          <c:tx>
            <c:strRef>
              <c:f>'DPS Full FF'!$A$56</c:f>
              <c:strCache>
                <c:ptCount val="1"/>
                <c:pt idx="0">
                  <c:v>Victini</c:v>
                </c:pt>
              </c:strCache>
            </c:strRef>
          </c:tx>
          <c:spPr>
            <a:ln w="9525" cap="rnd">
              <a:solidFill>
                <a:srgbClr val="FFC000">
                  <a:alpha val="70000"/>
                </a:srgbClr>
              </a:solidFill>
              <a:round/>
            </a:ln>
            <a:effectLst/>
          </c:spPr>
          <c:marker>
            <c:symbol val="circle"/>
            <c:size val="2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Full FF'!$D$1:$W$1</c15:sqref>
                  </c15:fullRef>
                </c:ext>
              </c:extLst>
              <c:f>('DPS Full FF'!$D$1,'DPS Full FF'!$H$1,'DPS Full FF'!$L$1,'DPS Full FF'!$P$1,'DPS Full FF'!$T$1)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Full FF'!$D$56:$W$56</c15:sqref>
                  </c15:fullRef>
                </c:ext>
              </c:extLst>
              <c:f>('DPS Full FF'!$D$56,'DPS Full FF'!$H$56,'DPS Full FF'!$L$56,'DPS Full FF'!$P$56,'DPS Full FF'!$T$56)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8-A322-40CD-A664-983BD71480A0}"/>
            </c:ext>
          </c:extLst>
        </c:ser>
        <c:ser>
          <c:idx val="54"/>
          <c:order val="55"/>
          <c:tx>
            <c:strRef>
              <c:f>'DPS Full FF'!$A$57</c:f>
              <c:strCache>
                <c:ptCount val="1"/>
                <c:pt idx="0">
                  <c:v>Incineroar</c:v>
                </c:pt>
              </c:strCache>
            </c:strRef>
          </c:tx>
          <c:spPr>
            <a:ln w="57150" cap="rnd">
              <a:solidFill>
                <a:schemeClr val="tx1">
                  <a:alpha val="70000"/>
                </a:schemeClr>
              </a:solidFill>
              <a:round/>
            </a:ln>
            <a:effectLst/>
          </c:spPr>
          <c:marker>
            <c:symbol val="circle"/>
            <c:size val="8"/>
            <c:spPr>
              <a:solidFill>
                <a:schemeClr val="tx1"/>
              </a:solidFill>
              <a:ln w="9525">
                <a:solidFill>
                  <a:schemeClr val="tx1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Full FF'!$D$1:$W$1</c15:sqref>
                  </c15:fullRef>
                </c:ext>
              </c:extLst>
              <c:f>('DPS Full FF'!$D$1,'DPS Full FF'!$H$1,'DPS Full FF'!$L$1,'DPS Full FF'!$P$1,'DPS Full FF'!$T$1)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Full FF'!$D$57:$W$57</c15:sqref>
                  </c15:fullRef>
                </c:ext>
              </c:extLst>
              <c:f>('DPS Full FF'!$D$57,'DPS Full FF'!$H$57,'DPS Full FF'!$L$57,'DPS Full FF'!$P$57,'DPS Full FF'!$T$57)</c:f>
              <c:numCache>
                <c:formatCode>General</c:formatCode>
                <c:ptCount val="5"/>
                <c:pt idx="0">
                  <c:v>32.79</c:v>
                </c:pt>
                <c:pt idx="1">
                  <c:v>34.729999999999997</c:v>
                </c:pt>
                <c:pt idx="2">
                  <c:v>36.630000000000003</c:v>
                </c:pt>
                <c:pt idx="3">
                  <c:v>38.31</c:v>
                </c:pt>
                <c:pt idx="4">
                  <c:v>40.01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9-A322-40CD-A664-983BD71480A0}"/>
            </c:ext>
          </c:extLst>
        </c:ser>
        <c:ser>
          <c:idx val="55"/>
          <c:order val="56"/>
          <c:tx>
            <c:strRef>
              <c:f>'DPS Full FF'!$A$58</c:f>
              <c:strCache>
                <c:ptCount val="1"/>
                <c:pt idx="0">
                  <c:v>Cinderace</c:v>
                </c:pt>
              </c:strCache>
            </c:strRef>
          </c:tx>
          <c:spPr>
            <a:ln w="57150" cap="rnd">
              <a:solidFill>
                <a:schemeClr val="accent2">
                  <a:lumMod val="75000"/>
                  <a:alpha val="70000"/>
                </a:schemeClr>
              </a:solidFill>
              <a:round/>
            </a:ln>
            <a:effectLst/>
          </c:spPr>
          <c:marker>
            <c:symbol val="circle"/>
            <c:size val="8"/>
            <c:spPr>
              <a:solidFill>
                <a:schemeClr val="accent2">
                  <a:lumMod val="75000"/>
                </a:schemeClr>
              </a:solidFill>
              <a:ln w="9525">
                <a:solidFill>
                  <a:schemeClr val="accent2">
                    <a:lumMod val="75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Full FF'!$D$1:$W$1</c15:sqref>
                  </c15:fullRef>
                </c:ext>
              </c:extLst>
              <c:f>('DPS Full FF'!$D$1,'DPS Full FF'!$H$1,'DPS Full FF'!$L$1,'DPS Full FF'!$P$1,'DPS Full FF'!$T$1)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Full FF'!$D$58:$W$58</c15:sqref>
                  </c15:fullRef>
                </c:ext>
              </c:extLst>
              <c:f>('DPS Full FF'!$D$58,'DPS Full FF'!$H$58,'DPS Full FF'!$L$58,'DPS Full FF'!$P$58,'DPS Full FF'!$T$58)</c:f>
              <c:numCache>
                <c:formatCode>General</c:formatCode>
                <c:ptCount val="5"/>
                <c:pt idx="0">
                  <c:v>32.49</c:v>
                </c:pt>
                <c:pt idx="1">
                  <c:v>34.42</c:v>
                </c:pt>
                <c:pt idx="2">
                  <c:v>36.32</c:v>
                </c:pt>
                <c:pt idx="3">
                  <c:v>37.99</c:v>
                </c:pt>
                <c:pt idx="4">
                  <c:v>39.68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A-A322-40CD-A664-983BD71480A0}"/>
            </c:ext>
          </c:extLst>
        </c:ser>
        <c:ser>
          <c:idx val="56"/>
          <c:order val="57"/>
          <c:tx>
            <c:strRef>
              <c:f>'DPS Full FF'!$A$59</c:f>
              <c:strCache>
                <c:ptCount val="1"/>
                <c:pt idx="0">
                  <c:v>Charizard</c:v>
                </c:pt>
              </c:strCache>
            </c:strRef>
          </c:tx>
          <c:spPr>
            <a:ln w="12700" cap="rnd">
              <a:solidFill>
                <a:srgbClr val="FFC000">
                  <a:alpha val="70000"/>
                </a:srgbClr>
              </a:solidFill>
              <a:round/>
            </a:ln>
            <a:effectLst/>
          </c:spPr>
          <c:marker>
            <c:symbol val="circle"/>
            <c:size val="3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Full FF'!$D$1:$W$1</c15:sqref>
                  </c15:fullRef>
                </c:ext>
              </c:extLst>
              <c:f>('DPS Full FF'!$D$1,'DPS Full FF'!$H$1,'DPS Full FF'!$L$1,'DPS Full FF'!$P$1,'DPS Full FF'!$T$1)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Full FF'!$D$59:$W$59</c15:sqref>
                  </c15:fullRef>
                </c:ext>
              </c:extLst>
              <c:f>('DPS Full FF'!$D$59,'DPS Full FF'!$H$59,'DPS Full FF'!$L$59,'DPS Full FF'!$P$59,'DPS Full FF'!$T$59)</c:f>
              <c:numCache>
                <c:formatCode>General</c:formatCode>
                <c:ptCount val="5"/>
                <c:pt idx="0">
                  <c:v>32.119999999999997</c:v>
                </c:pt>
                <c:pt idx="1">
                  <c:v>34.04</c:v>
                </c:pt>
                <c:pt idx="2">
                  <c:v>35.92</c:v>
                </c:pt>
                <c:pt idx="3">
                  <c:v>37.590000000000003</c:v>
                </c:pt>
                <c:pt idx="4">
                  <c:v>39.270000000000003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B-A322-40CD-A664-983BD71480A0}"/>
            </c:ext>
          </c:extLst>
        </c:ser>
        <c:ser>
          <c:idx val="57"/>
          <c:order val="58"/>
          <c:tx>
            <c:strRef>
              <c:f>'DPS Full FF'!$A$60</c:f>
              <c:strCache>
                <c:ptCount val="1"/>
                <c:pt idx="0">
                  <c:v>Mega Camerupt</c:v>
                </c:pt>
              </c:strCache>
            </c:strRef>
          </c:tx>
          <c:spPr>
            <a:ln w="57150" cap="rnd">
              <a:solidFill>
                <a:schemeClr val="accent2">
                  <a:alpha val="70000"/>
                </a:schemeClr>
              </a:solidFill>
              <a:prstDash val="lgDash"/>
              <a:round/>
            </a:ln>
            <a:effectLst/>
          </c:spPr>
          <c:marker>
            <c:symbol val="circle"/>
            <c:size val="8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Full FF'!$D$1:$W$1</c15:sqref>
                  </c15:fullRef>
                </c:ext>
              </c:extLst>
              <c:f>('DPS Full FF'!$D$1,'DPS Full FF'!$H$1,'DPS Full FF'!$L$1,'DPS Full FF'!$P$1,'DPS Full FF'!$T$1)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Full FF'!$D$60:$W$60</c15:sqref>
                  </c15:fullRef>
                </c:ext>
              </c:extLst>
              <c:f>('DPS Full FF'!$D$60,'DPS Full FF'!$H$60,'DPS Full FF'!$L$60,'DPS Full FF'!$P$60,'DPS Full FF'!$T$60)</c:f>
              <c:numCache>
                <c:formatCode>General</c:formatCode>
                <c:ptCount val="5"/>
                <c:pt idx="0">
                  <c:v>30.88</c:v>
                </c:pt>
                <c:pt idx="1">
                  <c:v>32.9</c:v>
                </c:pt>
                <c:pt idx="2">
                  <c:v>34.869999999999997</c:v>
                </c:pt>
                <c:pt idx="3">
                  <c:v>36.61</c:v>
                </c:pt>
                <c:pt idx="4">
                  <c:v>38.380000000000003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C-A322-40CD-A664-983BD71480A0}"/>
            </c:ext>
          </c:extLst>
        </c:ser>
        <c:ser>
          <c:idx val="58"/>
          <c:order val="59"/>
          <c:tx>
            <c:strRef>
              <c:f>'DPS Full FF'!$A$61</c:f>
              <c:strCache>
                <c:ptCount val="1"/>
                <c:pt idx="0">
                  <c:v>Flareon</c:v>
                </c:pt>
              </c:strCache>
            </c:strRef>
          </c:tx>
          <c:spPr>
            <a:ln w="28575" cap="rnd">
              <a:solidFill>
                <a:schemeClr val="accent2">
                  <a:alpha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Full FF'!$D$1:$W$1</c15:sqref>
                  </c15:fullRef>
                </c:ext>
              </c:extLst>
              <c:f>('DPS Full FF'!$D$1,'DPS Full FF'!$H$1,'DPS Full FF'!$L$1,'DPS Full FF'!$P$1,'DPS Full FF'!$T$1)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Full FF'!$D$61:$W$61</c15:sqref>
                  </c15:fullRef>
                </c:ext>
              </c:extLst>
              <c:f>('DPS Full FF'!$D$61,'DPS Full FF'!$H$61,'DPS Full FF'!$L$61,'DPS Full FF'!$P$61,'DPS Full FF'!$T$61)</c:f>
              <c:numCache>
                <c:formatCode>General</c:formatCode>
                <c:ptCount val="5"/>
                <c:pt idx="0">
                  <c:v>30.85</c:v>
                </c:pt>
                <c:pt idx="1">
                  <c:v>32.840000000000003</c:v>
                </c:pt>
                <c:pt idx="2">
                  <c:v>34.79</c:v>
                </c:pt>
                <c:pt idx="3">
                  <c:v>36.51</c:v>
                </c:pt>
                <c:pt idx="4">
                  <c:v>38.25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D-A322-40CD-A664-983BD71480A0}"/>
            </c:ext>
          </c:extLst>
        </c:ser>
        <c:ser>
          <c:idx val="59"/>
          <c:order val="60"/>
          <c:tx>
            <c:strRef>
              <c:f>'DPS Full FF'!$A$62</c:f>
              <c:strCache>
                <c:ptCount val="1"/>
                <c:pt idx="0">
                  <c:v>Typhlosion</c:v>
                </c:pt>
              </c:strCache>
            </c:strRef>
          </c:tx>
          <c:spPr>
            <a:ln w="12700" cap="rnd">
              <a:solidFill>
                <a:schemeClr val="accent1">
                  <a:lumMod val="75000"/>
                  <a:alpha val="70000"/>
                </a:schemeClr>
              </a:solidFill>
              <a:round/>
            </a:ln>
            <a:effectLst/>
          </c:spPr>
          <c:marker>
            <c:symbol val="circle"/>
            <c:size val="3"/>
            <c:spPr>
              <a:solidFill>
                <a:schemeClr val="accent1">
                  <a:lumMod val="75000"/>
                </a:schemeClr>
              </a:solidFill>
              <a:ln w="9525">
                <a:solidFill>
                  <a:schemeClr val="accent1">
                    <a:lumMod val="75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Full FF'!$D$1:$W$1</c15:sqref>
                  </c15:fullRef>
                </c:ext>
              </c:extLst>
              <c:f>('DPS Full FF'!$D$1,'DPS Full FF'!$H$1,'DPS Full FF'!$L$1,'DPS Full FF'!$P$1,'DPS Full FF'!$T$1)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Full FF'!$D$62:$W$62</c15:sqref>
                  </c15:fullRef>
                </c:ext>
              </c:extLst>
              <c:f>('DPS Full FF'!$D$62,'DPS Full FF'!$H$62,'DPS Full FF'!$L$62,'DPS Full FF'!$P$62,'DPS Full FF'!$T$62)</c:f>
              <c:numCache>
                <c:formatCode>General</c:formatCode>
                <c:ptCount val="5"/>
                <c:pt idx="0">
                  <c:v>31.2</c:v>
                </c:pt>
                <c:pt idx="1">
                  <c:v>33.11</c:v>
                </c:pt>
                <c:pt idx="2">
                  <c:v>34.96</c:v>
                </c:pt>
                <c:pt idx="3">
                  <c:v>36.61</c:v>
                </c:pt>
                <c:pt idx="4">
                  <c:v>38.270000000000003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E-A322-40CD-A664-983BD71480A0}"/>
            </c:ext>
          </c:extLst>
        </c:ser>
        <c:ser>
          <c:idx val="60"/>
          <c:order val="61"/>
          <c:tx>
            <c:strRef>
              <c:f>'DPS Full FF'!$A$63</c:f>
              <c:strCache>
                <c:ptCount val="1"/>
                <c:pt idx="0">
                  <c:v>Hisuian Arcanine</c:v>
                </c:pt>
              </c:strCache>
            </c:strRef>
          </c:tx>
          <c:spPr>
            <a:ln w="9525" cap="rnd">
              <a:solidFill>
                <a:schemeClr val="bg1">
                  <a:lumMod val="50000"/>
                  <a:alpha val="70000"/>
                </a:schemeClr>
              </a:solidFill>
              <a:round/>
            </a:ln>
            <a:effectLst/>
          </c:spPr>
          <c:marker>
            <c:symbol val="circle"/>
            <c:size val="2"/>
            <c:spPr>
              <a:solidFill>
                <a:schemeClr val="bg1">
                  <a:lumMod val="50000"/>
                </a:schemeClr>
              </a:solidFill>
              <a:ln w="9525">
                <a:solidFill>
                  <a:schemeClr val="bg1">
                    <a:lumMod val="5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Full FF'!$D$1:$W$1</c15:sqref>
                  </c15:fullRef>
                </c:ext>
              </c:extLst>
              <c:f>('DPS Full FF'!$D$1,'DPS Full FF'!$H$1,'DPS Full FF'!$L$1,'DPS Full FF'!$P$1,'DPS Full FF'!$T$1)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Full FF'!$D$63:$W$63</c15:sqref>
                  </c15:fullRef>
                </c:ext>
              </c:extLst>
              <c:f>('DPS Full FF'!$D$63,'DPS Full FF'!$H$63,'DPS Full FF'!$L$63,'DPS Full FF'!$P$63,'DPS Full FF'!$T$63)</c:f>
              <c:numCache>
                <c:formatCode>General</c:formatCode>
                <c:ptCount val="5"/>
                <c:pt idx="0">
                  <c:v>30.97</c:v>
                </c:pt>
                <c:pt idx="1">
                  <c:v>32.81</c:v>
                </c:pt>
                <c:pt idx="2">
                  <c:v>34.6</c:v>
                </c:pt>
                <c:pt idx="3">
                  <c:v>36.19</c:v>
                </c:pt>
                <c:pt idx="4">
                  <c:v>37.79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F-A322-40CD-A664-983BD71480A0}"/>
            </c:ext>
          </c:extLst>
        </c:ser>
        <c:ser>
          <c:idx val="61"/>
          <c:order val="62"/>
          <c:tx>
            <c:strRef>
              <c:f>'DPS Full FF'!$A$64</c:f>
              <c:strCache>
                <c:ptCount val="1"/>
                <c:pt idx="0">
                  <c:v>Infernape</c:v>
                </c:pt>
              </c:strCache>
            </c:strRef>
          </c:tx>
          <c:spPr>
            <a:ln w="12700" cap="rnd">
              <a:solidFill>
                <a:srgbClr val="FFC000">
                  <a:alpha val="70000"/>
                </a:srgbClr>
              </a:solidFill>
              <a:round/>
            </a:ln>
            <a:effectLst/>
          </c:spPr>
          <c:marker>
            <c:symbol val="circle"/>
            <c:size val="3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Full FF'!$D$1:$W$1</c15:sqref>
                  </c15:fullRef>
                </c:ext>
              </c:extLst>
              <c:f>('DPS Full FF'!$D$1,'DPS Full FF'!$H$1,'DPS Full FF'!$L$1,'DPS Full FF'!$P$1,'DPS Full FF'!$T$1)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Full FF'!$D$64:$W$64</c15:sqref>
                  </c15:fullRef>
                </c:ext>
              </c:extLst>
              <c:f>('DPS Full FF'!$D$64,'DPS Full FF'!$H$64,'DPS Full FF'!$L$64,'DPS Full FF'!$P$64,'DPS Full FF'!$T$64)</c:f>
              <c:numCache>
                <c:formatCode>General</c:formatCode>
                <c:ptCount val="5"/>
                <c:pt idx="0">
                  <c:v>31.15</c:v>
                </c:pt>
                <c:pt idx="1">
                  <c:v>33.020000000000003</c:v>
                </c:pt>
                <c:pt idx="2">
                  <c:v>34.840000000000003</c:v>
                </c:pt>
                <c:pt idx="3">
                  <c:v>36.450000000000003</c:v>
                </c:pt>
                <c:pt idx="4">
                  <c:v>38.08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0-A322-40CD-A664-983BD71480A0}"/>
            </c:ext>
          </c:extLst>
        </c:ser>
        <c:ser>
          <c:idx val="62"/>
          <c:order val="63"/>
          <c:tx>
            <c:strRef>
              <c:f>'DPS Full FF'!$A$65</c:f>
              <c:strCache>
                <c:ptCount val="1"/>
                <c:pt idx="0">
                  <c:v>Arcanine</c:v>
                </c:pt>
              </c:strCache>
            </c:strRef>
          </c:tx>
          <c:spPr>
            <a:ln w="12700" cap="rnd">
              <a:solidFill>
                <a:schemeClr val="accent2">
                  <a:lumMod val="60000"/>
                  <a:lumOff val="40000"/>
                  <a:alpha val="70000"/>
                </a:schemeClr>
              </a:solidFill>
              <a:round/>
            </a:ln>
            <a:effectLst/>
          </c:spPr>
          <c:marker>
            <c:symbol val="circle"/>
            <c:size val="3"/>
            <c:spPr>
              <a:solidFill>
                <a:schemeClr val="accent2">
                  <a:lumMod val="60000"/>
                  <a:lumOff val="40000"/>
                </a:schemeClr>
              </a:solidFill>
              <a:ln w="9525">
                <a:solidFill>
                  <a:schemeClr val="accent2">
                    <a:lumMod val="60000"/>
                    <a:lumOff val="4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Full FF'!$D$1:$W$1</c15:sqref>
                  </c15:fullRef>
                </c:ext>
              </c:extLst>
              <c:f>('DPS Full FF'!$D$1,'DPS Full FF'!$H$1,'DPS Full FF'!$L$1,'DPS Full FF'!$P$1,'DPS Full FF'!$T$1)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Full FF'!$D$65:$W$65</c15:sqref>
                  </c15:fullRef>
                </c:ext>
              </c:extLst>
              <c:f>('DPS Full FF'!$D$65,'DPS Full FF'!$H$65,'DPS Full FF'!$L$65,'DPS Full FF'!$P$65,'DPS Full FF'!$T$65)</c:f>
              <c:numCache>
                <c:formatCode>General</c:formatCode>
                <c:ptCount val="5"/>
                <c:pt idx="0">
                  <c:v>30.06</c:v>
                </c:pt>
                <c:pt idx="1">
                  <c:v>31.84</c:v>
                </c:pt>
                <c:pt idx="2">
                  <c:v>33.58</c:v>
                </c:pt>
                <c:pt idx="3">
                  <c:v>35.119999999999997</c:v>
                </c:pt>
                <c:pt idx="4">
                  <c:v>36.68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1-A322-40CD-A664-983BD71480A0}"/>
            </c:ext>
          </c:extLst>
        </c:ser>
        <c:ser>
          <c:idx val="63"/>
          <c:order val="64"/>
          <c:tx>
            <c:strRef>
              <c:f>'DPS Full FF'!$A$66</c:f>
              <c:strCache>
                <c:ptCount val="1"/>
                <c:pt idx="0">
                  <c:v>Darmanitan (Galarian Zen)</c:v>
                </c:pt>
              </c:strCache>
            </c:strRef>
          </c:tx>
          <c:spPr>
            <a:ln w="28575" cap="rnd">
              <a:solidFill>
                <a:srgbClr val="33CCCC">
                  <a:alpha val="70000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33CCCC"/>
              </a:solidFill>
              <a:ln w="9525">
                <a:solidFill>
                  <a:srgbClr val="33CCCC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Full FF'!$D$1:$W$1</c15:sqref>
                  </c15:fullRef>
                </c:ext>
              </c:extLst>
              <c:f>('DPS Full FF'!$D$1,'DPS Full FF'!$H$1,'DPS Full FF'!$L$1,'DPS Full FF'!$P$1,'DPS Full FF'!$T$1)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Full FF'!$D$66:$W$66</c15:sqref>
                  </c15:fullRef>
                </c:ext>
              </c:extLst>
              <c:f>('DPS Full FF'!$D$66,'DPS Full FF'!$H$66,'DPS Full FF'!$L$66,'DPS Full FF'!$P$66,'DPS Full FF'!$T$66)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2-A322-40CD-A664-983BD71480A0}"/>
            </c:ext>
          </c:extLst>
        </c:ser>
        <c:ser>
          <c:idx val="64"/>
          <c:order val="65"/>
          <c:tx>
            <c:strRef>
              <c:f>'DPS Full FF'!$A$67</c:f>
              <c:strCache>
                <c:ptCount val="1"/>
                <c:pt idx="0">
                  <c:v>Magmortar</c:v>
                </c:pt>
              </c:strCache>
            </c:strRef>
          </c:tx>
          <c:spPr>
            <a:ln w="12700" cap="rnd">
              <a:solidFill>
                <a:srgbClr val="FF0000">
                  <a:alpha val="70000"/>
                </a:srgbClr>
              </a:solidFill>
              <a:round/>
            </a:ln>
            <a:effectLst/>
          </c:spPr>
          <c:marker>
            <c:symbol val="circle"/>
            <c:size val="3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Full FF'!$D$1:$W$1</c15:sqref>
                  </c15:fullRef>
                </c:ext>
              </c:extLst>
              <c:f>('DPS Full FF'!$D$1,'DPS Full FF'!$H$1,'DPS Full FF'!$L$1,'DPS Full FF'!$P$1,'DPS Full FF'!$T$1)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Full FF'!$D$67:$W$67</c15:sqref>
                  </c15:fullRef>
                </c:ext>
              </c:extLst>
              <c:f>('DPS Full FF'!$D$67,'DPS Full FF'!$H$67,'DPS Full FF'!$L$67,'DPS Full FF'!$P$67,'DPS Full FF'!$T$67)</c:f>
              <c:numCache>
                <c:formatCode>General</c:formatCode>
                <c:ptCount val="5"/>
                <c:pt idx="0">
                  <c:v>29.54</c:v>
                </c:pt>
                <c:pt idx="1">
                  <c:v>31.29</c:v>
                </c:pt>
                <c:pt idx="2">
                  <c:v>33</c:v>
                </c:pt>
                <c:pt idx="3">
                  <c:v>34.520000000000003</c:v>
                </c:pt>
                <c:pt idx="4">
                  <c:v>36.06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3-A322-40CD-A664-983BD71480A0}"/>
            </c:ext>
          </c:extLst>
        </c:ser>
        <c:ser>
          <c:idx val="65"/>
          <c:order val="66"/>
          <c:tx>
            <c:strRef>
              <c:f>'DPS Full FF'!$A$68</c:f>
              <c:strCache>
                <c:ptCount val="1"/>
                <c:pt idx="0">
                  <c:v>Pyroar</c:v>
                </c:pt>
              </c:strCache>
            </c:strRef>
          </c:tx>
          <c:spPr>
            <a:ln w="12700" cap="rnd">
              <a:solidFill>
                <a:schemeClr val="accent4">
                  <a:lumMod val="75000"/>
                  <a:alpha val="70000"/>
                </a:schemeClr>
              </a:solidFill>
              <a:round/>
            </a:ln>
            <a:effectLst/>
          </c:spPr>
          <c:marker>
            <c:symbol val="circle"/>
            <c:size val="3"/>
            <c:spPr>
              <a:solidFill>
                <a:schemeClr val="accent4">
                  <a:lumMod val="75000"/>
                </a:schemeClr>
              </a:solidFill>
              <a:ln w="9525">
                <a:solidFill>
                  <a:schemeClr val="accent4">
                    <a:lumMod val="75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Full FF'!$D$1:$W$1</c15:sqref>
                  </c15:fullRef>
                </c:ext>
              </c:extLst>
              <c:f>('DPS Full FF'!$D$1,'DPS Full FF'!$H$1,'DPS Full FF'!$L$1,'DPS Full FF'!$P$1,'DPS Full FF'!$T$1)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Full FF'!$D$68:$W$68</c15:sqref>
                  </c15:fullRef>
                </c:ext>
              </c:extLst>
              <c:f>('DPS Full FF'!$D$68,'DPS Full FF'!$H$68,'DPS Full FF'!$L$68,'DPS Full FF'!$P$68,'DPS Full FF'!$T$68)</c:f>
              <c:numCache>
                <c:formatCode>General</c:formatCode>
                <c:ptCount val="5"/>
                <c:pt idx="0">
                  <c:v>29.38</c:v>
                </c:pt>
                <c:pt idx="1">
                  <c:v>31.24</c:v>
                </c:pt>
                <c:pt idx="2">
                  <c:v>33.049999999999997</c:v>
                </c:pt>
                <c:pt idx="3">
                  <c:v>34.659999999999997</c:v>
                </c:pt>
                <c:pt idx="4">
                  <c:v>36.28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4-A322-40CD-A664-983BD71480A0}"/>
            </c:ext>
          </c:extLst>
        </c:ser>
        <c:ser>
          <c:idx val="66"/>
          <c:order val="67"/>
          <c:tx>
            <c:strRef>
              <c:f>'DPS Full FF'!$A$69</c:f>
              <c:strCache>
                <c:ptCount val="1"/>
                <c:pt idx="0">
                  <c:v>Salazzle</c:v>
                </c:pt>
              </c:strCache>
            </c:strRef>
          </c:tx>
          <c:spPr>
            <a:ln w="28575" cap="rnd">
              <a:solidFill>
                <a:srgbClr val="D60093">
                  <a:alpha val="70000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D60093"/>
              </a:solidFill>
              <a:ln w="9525">
                <a:solidFill>
                  <a:srgbClr val="D60093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Full FF'!$D$1:$W$1</c15:sqref>
                  </c15:fullRef>
                </c:ext>
              </c:extLst>
              <c:f>('DPS Full FF'!$D$1,'DPS Full FF'!$H$1,'DPS Full FF'!$L$1,'DPS Full FF'!$P$1,'DPS Full FF'!$T$1)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Full FF'!$D$69:$W$69</c15:sqref>
                  </c15:fullRef>
                </c:ext>
              </c:extLst>
              <c:f>('DPS Full FF'!$D$69,'DPS Full FF'!$H$69,'DPS Full FF'!$L$69,'DPS Full FF'!$P$69,'DPS Full FF'!$T$69)</c:f>
              <c:numCache>
                <c:formatCode>General</c:formatCode>
                <c:ptCount val="5"/>
                <c:pt idx="0">
                  <c:v>29.57</c:v>
                </c:pt>
                <c:pt idx="1">
                  <c:v>31.38</c:v>
                </c:pt>
                <c:pt idx="2">
                  <c:v>33.159999999999997</c:v>
                </c:pt>
                <c:pt idx="3">
                  <c:v>34.72</c:v>
                </c:pt>
                <c:pt idx="4">
                  <c:v>36.31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5-A322-40CD-A664-983BD71480A0}"/>
            </c:ext>
          </c:extLst>
        </c:ser>
        <c:ser>
          <c:idx val="67"/>
          <c:order val="68"/>
          <c:tx>
            <c:strRef>
              <c:f>'DPS Full FF'!$A$70</c:f>
              <c:strCache>
                <c:ptCount val="1"/>
                <c:pt idx="0">
                  <c:v>Houndoom</c:v>
                </c:pt>
              </c:strCache>
            </c:strRef>
          </c:tx>
          <c:spPr>
            <a:ln w="12700" cap="rnd">
              <a:solidFill>
                <a:schemeClr val="tx1">
                  <a:alpha val="70000"/>
                </a:schemeClr>
              </a:solidFill>
              <a:round/>
            </a:ln>
            <a:effectLst/>
          </c:spPr>
          <c:marker>
            <c:symbol val="circle"/>
            <c:size val="3"/>
            <c:spPr>
              <a:solidFill>
                <a:schemeClr val="tx1"/>
              </a:solidFill>
              <a:ln w="9525">
                <a:solidFill>
                  <a:schemeClr val="tx1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Full FF'!$D$1:$W$1</c15:sqref>
                  </c15:fullRef>
                </c:ext>
              </c:extLst>
              <c:f>('DPS Full FF'!$D$1,'DPS Full FF'!$H$1,'DPS Full FF'!$L$1,'DPS Full FF'!$P$1,'DPS Full FF'!$T$1)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Full FF'!$D$70:$W$70</c15:sqref>
                  </c15:fullRef>
                </c:ext>
              </c:extLst>
              <c:f>('DPS Full FF'!$D$70,'DPS Full FF'!$H$70,'DPS Full FF'!$L$70,'DPS Full FF'!$P$70,'DPS Full FF'!$T$70)</c:f>
              <c:numCache>
                <c:formatCode>General</c:formatCode>
                <c:ptCount val="5"/>
                <c:pt idx="0">
                  <c:v>27.96</c:v>
                </c:pt>
                <c:pt idx="1">
                  <c:v>29.63</c:v>
                </c:pt>
                <c:pt idx="2">
                  <c:v>31.25</c:v>
                </c:pt>
                <c:pt idx="3">
                  <c:v>32.69</c:v>
                </c:pt>
                <c:pt idx="4">
                  <c:v>34.15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6-A322-40CD-A664-983BD71480A0}"/>
            </c:ext>
          </c:extLst>
        </c:ser>
        <c:ser>
          <c:idx val="68"/>
          <c:order val="69"/>
          <c:tx>
            <c:strRef>
              <c:f>'DPS Full FF'!$A$71</c:f>
              <c:strCache>
                <c:ptCount val="1"/>
                <c:pt idx="0">
                  <c:v>Primal Groudon</c:v>
                </c:pt>
              </c:strCache>
            </c:strRef>
          </c:tx>
          <c:spPr>
            <a:ln w="76200" cap="rnd">
              <a:solidFill>
                <a:srgbClr val="FF0000">
                  <a:alpha val="70000"/>
                </a:srgbClr>
              </a:solidFill>
              <a:prstDash val="lgDash"/>
              <a:round/>
            </a:ln>
            <a:effectLst/>
          </c:spPr>
          <c:marker>
            <c:symbol val="circle"/>
            <c:size val="10"/>
            <c:spPr>
              <a:solidFill>
                <a:srgbClr val="FF0000"/>
              </a:solidFill>
              <a:ln w="9525">
                <a:solidFill>
                  <a:schemeClr val="accent3">
                    <a:lumMod val="80000"/>
                    <a:lumOff val="2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Full FF'!$D$1:$W$1</c15:sqref>
                  </c15:fullRef>
                </c:ext>
              </c:extLst>
              <c:f>('DPS Full FF'!$D$1,'DPS Full FF'!$H$1,'DPS Full FF'!$L$1,'DPS Full FF'!$P$1,'DPS Full FF'!$T$1)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Full FF'!$D$71:$W$71</c15:sqref>
                  </c15:fullRef>
                </c:ext>
              </c:extLst>
              <c:f>('DPS Full FF'!$D$71,'DPS Full FF'!$H$71,'DPS Full FF'!$L$71,'DPS Full FF'!$P$71,'DPS Full FF'!$T$71)</c:f>
              <c:numCache>
                <c:formatCode>General</c:formatCode>
                <c:ptCount val="5"/>
                <c:pt idx="0">
                  <c:v>48.13</c:v>
                </c:pt>
                <c:pt idx="1">
                  <c:v>51.14</c:v>
                </c:pt>
                <c:pt idx="2">
                  <c:v>54.08</c:v>
                </c:pt>
                <c:pt idx="3">
                  <c:v>56.68</c:v>
                </c:pt>
                <c:pt idx="4">
                  <c:v>59.32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7-A322-40CD-A664-983BD71480A0}"/>
            </c:ext>
          </c:extLst>
        </c:ser>
        <c:ser>
          <c:idx val="69"/>
          <c:order val="70"/>
          <c:tx>
            <c:strRef>
              <c:f>'DPS Full FF'!$A$72</c:f>
              <c:strCache>
                <c:ptCount val="1"/>
                <c:pt idx="0">
                  <c:v>Primal Groudon</c:v>
                </c:pt>
              </c:strCache>
            </c:strRef>
          </c:tx>
          <c:spPr>
            <a:ln w="76200" cap="rnd">
              <a:solidFill>
                <a:srgbClr val="FF0000">
                  <a:alpha val="70000"/>
                </a:srgbClr>
              </a:solidFill>
              <a:prstDash val="lgDash"/>
              <a:round/>
            </a:ln>
            <a:effectLst/>
          </c:spPr>
          <c:marker>
            <c:symbol val="circle"/>
            <c:size val="10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Full FF'!$D$1:$W$1</c15:sqref>
                  </c15:fullRef>
                </c:ext>
              </c:extLst>
              <c:f>('DPS Full FF'!$D$1,'DPS Full FF'!$H$1,'DPS Full FF'!$L$1,'DPS Full FF'!$P$1,'DPS Full FF'!$T$1)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Full FF'!$D$72:$W$72</c15:sqref>
                  </c15:fullRef>
                </c:ext>
              </c:extLst>
              <c:f>('DPS Full FF'!$D$72,'DPS Full FF'!$H$72,'DPS Full FF'!$L$72,'DPS Full FF'!$P$72,'DPS Full FF'!$T$72)</c:f>
              <c:numCache>
                <c:formatCode>General</c:formatCode>
                <c:ptCount val="5"/>
                <c:pt idx="0">
                  <c:v>44.4</c:v>
                </c:pt>
                <c:pt idx="1">
                  <c:v>47.16</c:v>
                </c:pt>
                <c:pt idx="2">
                  <c:v>49.87</c:v>
                </c:pt>
                <c:pt idx="3">
                  <c:v>52.26</c:v>
                </c:pt>
                <c:pt idx="4">
                  <c:v>54.68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8-A322-40CD-A664-983BD71480A0}"/>
            </c:ext>
          </c:extLst>
        </c:ser>
        <c:ser>
          <c:idx val="70"/>
          <c:order val="71"/>
          <c:tx>
            <c:strRef>
              <c:f>'DPS Full FF'!$A$73</c:f>
              <c:strCache>
                <c:ptCount val="1"/>
                <c:pt idx="0">
                  <c:v>Shadow Blacephalon</c:v>
                </c:pt>
              </c:strCache>
            </c:strRef>
          </c:tx>
          <c:spPr>
            <a:ln w="57150" cap="rnd">
              <a:solidFill>
                <a:srgbClr val="00B0F0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8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Full FF'!$D$1:$W$1</c15:sqref>
                  </c15:fullRef>
                </c:ext>
              </c:extLst>
              <c:f>('DPS Full FF'!$D$1,'DPS Full FF'!$H$1,'DPS Full FF'!$L$1,'DPS Full FF'!$P$1,'DPS Full FF'!$T$1)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Full FF'!$D$73:$W$73</c15:sqref>
                  </c15:fullRef>
                </c:ext>
              </c:extLst>
              <c:f>('DPS Full FF'!$D$73,'DPS Full FF'!$H$73,'DPS Full FF'!$L$73,'DPS Full FF'!$P$73,'DPS Full FF'!$T$73)</c:f>
              <c:numCache>
                <c:formatCode>General</c:formatCode>
                <c:ptCount val="5"/>
                <c:pt idx="0">
                  <c:v>40.369999999999997</c:v>
                </c:pt>
                <c:pt idx="1">
                  <c:v>43.12</c:v>
                </c:pt>
                <c:pt idx="2">
                  <c:v>45.8</c:v>
                </c:pt>
                <c:pt idx="3">
                  <c:v>48.17</c:v>
                </c:pt>
                <c:pt idx="4">
                  <c:v>50.57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9-A322-40CD-A664-983BD71480A0}"/>
            </c:ext>
          </c:extLst>
        </c:ser>
        <c:ser>
          <c:idx val="71"/>
          <c:order val="72"/>
          <c:tx>
            <c:strRef>
              <c:f>'DPS Full FF'!$A$74</c:f>
              <c:strCache>
                <c:ptCount val="1"/>
                <c:pt idx="0">
                  <c:v>Shadow Darmanitan</c:v>
                </c:pt>
              </c:strCache>
            </c:strRef>
          </c:tx>
          <c:spPr>
            <a:ln w="76200" cap="rnd">
              <a:solidFill>
                <a:srgbClr val="C00000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10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Full FF'!$D$1:$W$1</c15:sqref>
                  </c15:fullRef>
                </c:ext>
              </c:extLst>
              <c:f>('DPS Full FF'!$D$1,'DPS Full FF'!$H$1,'DPS Full FF'!$L$1,'DPS Full FF'!$P$1,'DPS Full FF'!$T$1)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Full FF'!$D$74:$W$74</c15:sqref>
                  </c15:fullRef>
                </c:ext>
              </c:extLst>
              <c:f>('DPS Full FF'!$D$74,'DPS Full FF'!$H$74,'DPS Full FF'!$L$74,'DPS Full FF'!$P$74,'DPS Full FF'!$T$74)</c:f>
              <c:numCache>
                <c:formatCode>General</c:formatCode>
                <c:ptCount val="5"/>
                <c:pt idx="0">
                  <c:v>39.35</c:v>
                </c:pt>
                <c:pt idx="1">
                  <c:v>41.86</c:v>
                </c:pt>
                <c:pt idx="2">
                  <c:v>44.3</c:v>
                </c:pt>
                <c:pt idx="3">
                  <c:v>46.46</c:v>
                </c:pt>
                <c:pt idx="4">
                  <c:v>48.64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A-A322-40CD-A664-983BD71480A0}"/>
            </c:ext>
          </c:extLst>
        </c:ser>
        <c:ser>
          <c:idx val="72"/>
          <c:order val="73"/>
          <c:tx>
            <c:strRef>
              <c:f>'DPS Full FF'!$A$75</c:f>
              <c:strCache>
                <c:ptCount val="1"/>
                <c:pt idx="0">
                  <c:v>Shadow Hisuian Typhlosion</c:v>
                </c:pt>
              </c:strCache>
            </c:strRef>
          </c:tx>
          <c:spPr>
            <a:ln w="76200" cap="rnd">
              <a:solidFill>
                <a:srgbClr val="2F5597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10"/>
            <c:spPr>
              <a:solidFill>
                <a:srgbClr val="2F5597"/>
              </a:solidFill>
              <a:ln w="9525">
                <a:solidFill>
                  <a:srgbClr val="2F5597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Full FF'!$D$1:$W$1</c15:sqref>
                  </c15:fullRef>
                </c:ext>
              </c:extLst>
              <c:f>('DPS Full FF'!$D$1,'DPS Full FF'!$H$1,'DPS Full FF'!$L$1,'DPS Full FF'!$P$1,'DPS Full FF'!$T$1)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Full FF'!$D$75:$W$75</c15:sqref>
                  </c15:fullRef>
                </c:ext>
              </c:extLst>
              <c:f>('DPS Full FF'!$D$75,'DPS Full FF'!$H$75,'DPS Full FF'!$L$75,'DPS Full FF'!$P$75,'DPS Full FF'!$T$75)</c:f>
              <c:numCache>
                <c:formatCode>General</c:formatCode>
                <c:ptCount val="5"/>
                <c:pt idx="0">
                  <c:v>37.83</c:v>
                </c:pt>
                <c:pt idx="1">
                  <c:v>40.15</c:v>
                </c:pt>
                <c:pt idx="2">
                  <c:v>42.42</c:v>
                </c:pt>
                <c:pt idx="3">
                  <c:v>44.42</c:v>
                </c:pt>
                <c:pt idx="4">
                  <c:v>46.44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B-A322-40CD-A664-983BD71480A0}"/>
            </c:ext>
          </c:extLst>
        </c:ser>
        <c:ser>
          <c:idx val="73"/>
          <c:order val="74"/>
          <c:tx>
            <c:strRef>
              <c:f>'DPS Full FF'!$A$76</c:f>
              <c:strCache>
                <c:ptCount val="1"/>
                <c:pt idx="0">
                  <c:v>Iron Moth</c:v>
                </c:pt>
              </c:strCache>
            </c:strRef>
          </c:tx>
          <c:spPr>
            <a:ln w="76200" cap="rnd">
              <a:solidFill>
                <a:srgbClr val="FF9933">
                  <a:alpha val="70000"/>
                </a:srgbClr>
              </a:solidFill>
              <a:round/>
            </a:ln>
            <a:effectLst/>
          </c:spPr>
          <c:marker>
            <c:symbol val="circle"/>
            <c:size val="10"/>
            <c:spPr>
              <a:solidFill>
                <a:srgbClr val="FF9933"/>
              </a:solidFill>
              <a:ln w="9525">
                <a:solidFill>
                  <a:srgbClr val="FF9933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Full FF'!$D$1:$W$1</c15:sqref>
                  </c15:fullRef>
                </c:ext>
              </c:extLst>
              <c:f>('DPS Full FF'!$D$1,'DPS Full FF'!$H$1,'DPS Full FF'!$L$1,'DPS Full FF'!$P$1,'DPS Full FF'!$T$1)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Full FF'!$D$76:$W$76</c15:sqref>
                  </c15:fullRef>
                </c:ext>
              </c:extLst>
              <c:f>('DPS Full FF'!$D$76,'DPS Full FF'!$H$76,'DPS Full FF'!$L$76,'DPS Full FF'!$P$76,'DPS Full FF'!$T$76)</c:f>
              <c:numCache>
                <c:formatCode>General</c:formatCode>
                <c:ptCount val="5"/>
                <c:pt idx="0">
                  <c:v>37.33</c:v>
                </c:pt>
                <c:pt idx="1">
                  <c:v>39.700000000000003</c:v>
                </c:pt>
                <c:pt idx="2">
                  <c:v>42.02</c:v>
                </c:pt>
                <c:pt idx="3">
                  <c:v>44.07</c:v>
                </c:pt>
                <c:pt idx="4">
                  <c:v>46.15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C-A322-40CD-A664-983BD71480A0}"/>
            </c:ext>
          </c:extLst>
        </c:ser>
        <c:ser>
          <c:idx val="74"/>
          <c:order val="75"/>
          <c:tx>
            <c:strRef>
              <c:f>'DPS Full FF'!$A$77</c:f>
              <c:strCache>
                <c:ptCount val="1"/>
                <c:pt idx="0">
                  <c:v>Chi-Yu</c:v>
                </c:pt>
              </c:strCache>
            </c:strRef>
          </c:tx>
          <c:spPr>
            <a:ln w="28575" cap="rnd">
              <a:solidFill>
                <a:schemeClr val="tx1">
                  <a:alpha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1"/>
              </a:solidFill>
              <a:ln w="9525">
                <a:solidFill>
                  <a:schemeClr val="tx1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Full FF'!$D$1:$W$1</c15:sqref>
                  </c15:fullRef>
                </c:ext>
              </c:extLst>
              <c:f>('DPS Full FF'!$D$1,'DPS Full FF'!$H$1,'DPS Full FF'!$L$1,'DPS Full FF'!$P$1,'DPS Full FF'!$T$1)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Full FF'!$D$77:$W$77</c15:sqref>
                  </c15:fullRef>
                </c:ext>
              </c:extLst>
              <c:f>('DPS Full FF'!$D$77,'DPS Full FF'!$H$77,'DPS Full FF'!$L$77,'DPS Full FF'!$P$77,'DPS Full FF'!$T$77)</c:f>
              <c:numCache>
                <c:formatCode>General</c:formatCode>
                <c:ptCount val="5"/>
                <c:pt idx="0">
                  <c:v>34.03</c:v>
                </c:pt>
                <c:pt idx="1">
                  <c:v>36.229999999999997</c:v>
                </c:pt>
                <c:pt idx="2">
                  <c:v>38.39</c:v>
                </c:pt>
                <c:pt idx="3">
                  <c:v>40.29</c:v>
                </c:pt>
                <c:pt idx="4">
                  <c:v>42.22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D-A322-40CD-A664-983BD71480A0}"/>
            </c:ext>
          </c:extLst>
        </c:ser>
        <c:ser>
          <c:idx val="75"/>
          <c:order val="76"/>
          <c:tx>
            <c:strRef>
              <c:f>'DPS Full FF'!$A$78</c:f>
              <c:strCache>
                <c:ptCount val="1"/>
                <c:pt idx="0">
                  <c:v>Reshiram</c:v>
                </c:pt>
              </c:strCache>
            </c:strRef>
          </c:tx>
          <c:spPr>
            <a:ln w="28575" cap="rnd">
              <a:solidFill>
                <a:schemeClr val="accent1">
                  <a:alpha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Full FF'!$D$1:$W$1</c15:sqref>
                  </c15:fullRef>
                </c:ext>
              </c:extLst>
              <c:f>('DPS Full FF'!$D$1,'DPS Full FF'!$H$1,'DPS Full FF'!$L$1,'DPS Full FF'!$P$1,'DPS Full FF'!$T$1)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Full FF'!$D$78:$W$78</c15:sqref>
                  </c15:fullRef>
                </c:ext>
              </c:extLst>
              <c:f>('DPS Full FF'!$D$78,'DPS Full FF'!$H$78,'DPS Full FF'!$L$78,'DPS Full FF'!$P$78,'DPS Full FF'!$T$78)</c:f>
              <c:numCache>
                <c:formatCode>General</c:formatCode>
                <c:ptCount val="5"/>
                <c:pt idx="0">
                  <c:v>41.65</c:v>
                </c:pt>
                <c:pt idx="1">
                  <c:v>44.26</c:v>
                </c:pt>
                <c:pt idx="2">
                  <c:v>46.8</c:v>
                </c:pt>
                <c:pt idx="3">
                  <c:v>49.05</c:v>
                </c:pt>
                <c:pt idx="4">
                  <c:v>51.33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E-A322-40CD-A664-983BD71480A0}"/>
            </c:ext>
          </c:extLst>
        </c:ser>
        <c:ser>
          <c:idx val="76"/>
          <c:order val="77"/>
          <c:tx>
            <c:strRef>
              <c:f>'DPS Full FF'!$A$79</c:f>
              <c:strCache>
                <c:ptCount val="1"/>
                <c:pt idx="0">
                  <c:v>Shadow Reshiram</c:v>
                </c:pt>
              </c:strCache>
            </c:strRef>
          </c:tx>
          <c:spPr>
            <a:ln w="28575" cap="rnd">
              <a:solidFill>
                <a:schemeClr val="accent1"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Full FF'!$D$1:$W$1</c15:sqref>
                  </c15:fullRef>
                </c:ext>
              </c:extLst>
              <c:f>('DPS Full FF'!$D$1,'DPS Full FF'!$H$1,'DPS Full FF'!$L$1,'DPS Full FF'!$P$1,'DPS Full FF'!$T$1)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Full FF'!$D$79:$W$79</c15:sqref>
                  </c15:fullRef>
                </c:ext>
              </c:extLst>
              <c:f>('DPS Full FF'!$D$79,'DPS Full FF'!$H$79,'DPS Full FF'!$L$79,'DPS Full FF'!$P$79,'DPS Full FF'!$T$79)</c:f>
              <c:numCache>
                <c:formatCode>General</c:formatCode>
                <c:ptCount val="5"/>
                <c:pt idx="0">
                  <c:v>47.74</c:v>
                </c:pt>
                <c:pt idx="1">
                  <c:v>50.76</c:v>
                </c:pt>
                <c:pt idx="2">
                  <c:v>53.7</c:v>
                </c:pt>
                <c:pt idx="3">
                  <c:v>56.3</c:v>
                </c:pt>
                <c:pt idx="4">
                  <c:v>58.93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F-A322-40CD-A664-983BD71480A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990692928"/>
        <c:axId val="990694592"/>
        <c:extLst/>
      </c:lineChart>
      <c:catAx>
        <c:axId val="990692928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/>
                  <a:t>Attacker</a:t>
                </a:r>
                <a:r>
                  <a:rPr lang="en-US" sz="1400" baseline="0"/>
                  <a:t> l</a:t>
                </a:r>
                <a:r>
                  <a:rPr lang="en-US" sz="1400"/>
                  <a:t>evel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90694592"/>
        <c:crosses val="autoZero"/>
        <c:auto val="1"/>
        <c:lblAlgn val="ctr"/>
        <c:lblOffset val="100"/>
        <c:noMultiLvlLbl val="0"/>
      </c:catAx>
      <c:valAx>
        <c:axId val="990694592"/>
        <c:scaling>
          <c:orientation val="minMax"/>
          <c:max val="58"/>
          <c:min val="31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/>
                  <a:t>ASE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90692928"/>
        <c:crosses val="autoZero"/>
        <c:crossBetween val="between"/>
      </c:valAx>
      <c:spPr>
        <a:solidFill>
          <a:srgbClr val="FF9933">
            <a:alpha val="5000"/>
          </a:srgbClr>
        </a:solidFill>
        <a:ln>
          <a:noFill/>
        </a:ln>
        <a:effectLst/>
      </c:spPr>
    </c:plotArea>
    <c:plotVisOnly val="1"/>
    <c:dispBlanksAs val="span"/>
    <c:showDLblsOverMax val="0"/>
    <c:extLst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4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5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6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7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8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9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0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_rels/drawing5.xml.rels><?xml version="1.0" encoding="UTF-8" standalone="yes"?>
<Relationships xmlns="http://schemas.openxmlformats.org/package/2006/relationships"><Relationship Id="rId3" Type="http://schemas.openxmlformats.org/officeDocument/2006/relationships/chart" Target="../charts/chart6.xml"/><Relationship Id="rId2" Type="http://schemas.openxmlformats.org/officeDocument/2006/relationships/chart" Target="../charts/chart5.xml"/><Relationship Id="rId1" Type="http://schemas.openxmlformats.org/officeDocument/2006/relationships/chart" Target="../charts/chart4.xml"/></Relationships>
</file>

<file path=xl/drawings/_rels/drawing9.xml.rels><?xml version="1.0" encoding="UTF-8" standalone="yes"?>
<Relationships xmlns="http://schemas.openxmlformats.org/package/2006/relationships"><Relationship Id="rId3" Type="http://schemas.openxmlformats.org/officeDocument/2006/relationships/chart" Target="../charts/chart9.xml"/><Relationship Id="rId2" Type="http://schemas.openxmlformats.org/officeDocument/2006/relationships/chart" Target="../charts/chart8.xml"/><Relationship Id="rId1" Type="http://schemas.openxmlformats.org/officeDocument/2006/relationships/chart" Target="../charts/chart7.xml"/></Relationships>
</file>

<file path=xl/drawings/_rels/drawing13.xml.rels><?xml version="1.0" encoding="UTF-8" standalone="yes"?>
<Relationships xmlns="http://schemas.openxmlformats.org/package/2006/relationships"><Relationship Id="rId3" Type="http://schemas.openxmlformats.org/officeDocument/2006/relationships/image" Target="../media/image1.png"/><Relationship Id="rId2" Type="http://schemas.openxmlformats.org/officeDocument/2006/relationships/chart" Target="../charts/chart11.xml"/><Relationship Id="rId1" Type="http://schemas.openxmlformats.org/officeDocument/2006/relationships/chart" Target="../charts/chart10.xml"/></Relationships>
</file>

<file path=xl/drawings/_rels/drawing1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2.xml"/></Relationships>
</file>

<file path=xl/drawings/_rels/drawing17.xml.rels><?xml version="1.0" encoding="UTF-8" standalone="yes"?>
<Relationships xmlns="http://schemas.openxmlformats.org/package/2006/relationships"><Relationship Id="rId2" Type="http://schemas.openxmlformats.org/officeDocument/2006/relationships/chart" Target="../charts/chart14.xml"/><Relationship Id="rId1" Type="http://schemas.openxmlformats.org/officeDocument/2006/relationships/chart" Target="../charts/chart13.xml"/></Relationships>
</file>

<file path=xl/drawings/_rels/drawing20.xml.rels><?xml version="1.0" encoding="UTF-8" standalone="yes"?>
<Relationships xmlns="http://schemas.openxmlformats.org/package/2006/relationships"><Relationship Id="rId2" Type="http://schemas.openxmlformats.org/officeDocument/2006/relationships/chart" Target="../charts/chart16.xml"/><Relationship Id="rId1" Type="http://schemas.openxmlformats.org/officeDocument/2006/relationships/chart" Target="../charts/chart15.xml"/></Relationships>
</file>

<file path=xl/drawings/_rels/drawing23.xml.rels><?xml version="1.0" encoding="UTF-8" standalone="yes"?>
<Relationships xmlns="http://schemas.openxmlformats.org/package/2006/relationships"><Relationship Id="rId2" Type="http://schemas.openxmlformats.org/officeDocument/2006/relationships/chart" Target="../charts/chart18.xml"/><Relationship Id="rId1" Type="http://schemas.openxmlformats.org/officeDocument/2006/relationships/chart" Target="../charts/chart17.xml"/></Relationships>
</file>

<file path=xl/drawings/_rels/drawing26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0.xml"/><Relationship Id="rId1" Type="http://schemas.openxmlformats.org/officeDocument/2006/relationships/chart" Target="../charts/chart19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absolute">
    <xdr:from>
      <xdr:col>24</xdr:col>
      <xdr:colOff>0</xdr:colOff>
      <xdr:row>1</xdr:row>
      <xdr:rowOff>0</xdr:rowOff>
    </xdr:from>
    <xdr:to>
      <xdr:col>38</xdr:col>
      <xdr:colOff>140088</xdr:colOff>
      <xdr:row>50</xdr:row>
      <xdr:rowOff>20007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63170E8-B4EB-41CE-8CF5-4BD1EAEA127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absolute">
    <xdr:from>
      <xdr:col>38</xdr:col>
      <xdr:colOff>133350</xdr:colOff>
      <xdr:row>1</xdr:row>
      <xdr:rowOff>0</xdr:rowOff>
    </xdr:from>
    <xdr:to>
      <xdr:col>52</xdr:col>
      <xdr:colOff>273438</xdr:colOff>
      <xdr:row>50</xdr:row>
      <xdr:rowOff>20007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64F4D08E-C33D-41E9-BA75-8CD6B7CD49A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 editAs="absolute">
    <xdr:from>
      <xdr:col>52</xdr:col>
      <xdr:colOff>271463</xdr:colOff>
      <xdr:row>1</xdr:row>
      <xdr:rowOff>0</xdr:rowOff>
    </xdr:from>
    <xdr:to>
      <xdr:col>66</xdr:col>
      <xdr:colOff>411551</xdr:colOff>
      <xdr:row>50</xdr:row>
      <xdr:rowOff>20007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95E9F96E-2F9B-4F23-ABEA-8E046F7069D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.xml><?xml version="1.0" encoding="utf-8"?>
<c:userShapes xmlns:c="http://schemas.openxmlformats.org/drawingml/2006/chart">
  <cdr:relSizeAnchor xmlns:cdr="http://schemas.openxmlformats.org/drawingml/2006/chartDrawing">
    <cdr:from>
      <cdr:x>0.35123</cdr:x>
      <cdr:y>0.65867</cdr:y>
    </cdr:from>
    <cdr:to>
      <cdr:x>0.96194</cdr:x>
      <cdr:y>0.94731</cdr:y>
    </cdr:to>
    <cdr:sp macro="" textlink="">
      <cdr:nvSpPr>
        <cdr:cNvPr id="14" name="Freeform: Shape 13">
          <a:extLst xmlns:a="http://schemas.openxmlformats.org/drawingml/2006/main">
            <a:ext uri="{FF2B5EF4-FFF2-40B4-BE49-F238E27FC236}">
              <a16:creationId xmlns:a16="http://schemas.microsoft.com/office/drawing/2014/main" id="{DE953C2C-B259-25BA-9F49-87121D1A05E9}"/>
            </a:ext>
          </a:extLst>
        </cdr:cNvPr>
        <cdr:cNvSpPr/>
      </cdr:nvSpPr>
      <cdr:spPr>
        <a:xfrm xmlns:a="http://schemas.openxmlformats.org/drawingml/2006/main">
          <a:off x="3234082" y="5854098"/>
          <a:ext cx="5623323" cy="2565399"/>
        </a:xfrm>
        <a:custGeom xmlns:a="http://schemas.openxmlformats.org/drawingml/2006/main">
          <a:avLst/>
          <a:gdLst>
            <a:gd name="connsiteX0" fmla="*/ 0 w 6359338"/>
            <a:gd name="connsiteY0" fmla="*/ 2823883 h 2829486"/>
            <a:gd name="connsiteX1" fmla="*/ 6348132 w 6359338"/>
            <a:gd name="connsiteY1" fmla="*/ 2829486 h 2829486"/>
            <a:gd name="connsiteX2" fmla="*/ 6359338 w 6359338"/>
            <a:gd name="connsiteY2" fmla="*/ 0 h 2829486"/>
            <a:gd name="connsiteX3" fmla="*/ 2297205 w 6359338"/>
            <a:gd name="connsiteY3" fmla="*/ 1641662 h 2829486"/>
            <a:gd name="connsiteX4" fmla="*/ 0 w 6359338"/>
            <a:gd name="connsiteY4" fmla="*/ 2823883 h 2829486"/>
            <a:gd name="connsiteX0" fmla="*/ 0 w 5632966"/>
            <a:gd name="connsiteY0" fmla="*/ 2823883 h 2829486"/>
            <a:gd name="connsiteX1" fmla="*/ 5621760 w 5632966"/>
            <a:gd name="connsiteY1" fmla="*/ 2829486 h 2829486"/>
            <a:gd name="connsiteX2" fmla="*/ 5632966 w 5632966"/>
            <a:gd name="connsiteY2" fmla="*/ 0 h 2829486"/>
            <a:gd name="connsiteX3" fmla="*/ 1570833 w 5632966"/>
            <a:gd name="connsiteY3" fmla="*/ 1641662 h 2829486"/>
            <a:gd name="connsiteX4" fmla="*/ 0 w 5632966"/>
            <a:gd name="connsiteY4" fmla="*/ 2823883 h 2829486"/>
            <a:gd name="connsiteX0" fmla="*/ 0 w 5632966"/>
            <a:gd name="connsiteY0" fmla="*/ 2823883 h 2829486"/>
            <a:gd name="connsiteX1" fmla="*/ 5621760 w 5632966"/>
            <a:gd name="connsiteY1" fmla="*/ 2829486 h 2829486"/>
            <a:gd name="connsiteX2" fmla="*/ 5632966 w 5632966"/>
            <a:gd name="connsiteY2" fmla="*/ 0 h 2829486"/>
            <a:gd name="connsiteX3" fmla="*/ 1551719 w 5632966"/>
            <a:gd name="connsiteY3" fmla="*/ 1967235 h 2829486"/>
            <a:gd name="connsiteX4" fmla="*/ 0 w 5632966"/>
            <a:gd name="connsiteY4" fmla="*/ 2823883 h 2829486"/>
            <a:gd name="connsiteX0" fmla="*/ 0 w 5628188"/>
            <a:gd name="connsiteY0" fmla="*/ 2545496 h 2551099"/>
            <a:gd name="connsiteX1" fmla="*/ 5621760 w 5628188"/>
            <a:gd name="connsiteY1" fmla="*/ 2551099 h 2551099"/>
            <a:gd name="connsiteX2" fmla="*/ 5628188 w 5628188"/>
            <a:gd name="connsiteY2" fmla="*/ 0 h 2551099"/>
            <a:gd name="connsiteX3" fmla="*/ 1551719 w 5628188"/>
            <a:gd name="connsiteY3" fmla="*/ 1688848 h 2551099"/>
            <a:gd name="connsiteX4" fmla="*/ 0 w 5628188"/>
            <a:gd name="connsiteY4" fmla="*/ 2545496 h 2551099"/>
            <a:gd name="connsiteX0" fmla="*/ 0 w 5642525"/>
            <a:gd name="connsiteY0" fmla="*/ 2536059 h 2541662"/>
            <a:gd name="connsiteX1" fmla="*/ 5621760 w 5642525"/>
            <a:gd name="connsiteY1" fmla="*/ 2541662 h 2541662"/>
            <a:gd name="connsiteX2" fmla="*/ 5642525 w 5642525"/>
            <a:gd name="connsiteY2" fmla="*/ 0 h 2541662"/>
            <a:gd name="connsiteX3" fmla="*/ 1551719 w 5642525"/>
            <a:gd name="connsiteY3" fmla="*/ 1679411 h 2541662"/>
            <a:gd name="connsiteX4" fmla="*/ 0 w 5642525"/>
            <a:gd name="connsiteY4" fmla="*/ 2536059 h 2541662"/>
          </a:gdLst>
          <a:ahLst/>
          <a:cxnLst>
            <a:cxn ang="0">
              <a:pos x="connsiteX0" y="connsiteY0"/>
            </a:cxn>
            <a:cxn ang="0">
              <a:pos x="connsiteX1" y="connsiteY1"/>
            </a:cxn>
            <a:cxn ang="0">
              <a:pos x="connsiteX2" y="connsiteY2"/>
            </a:cxn>
            <a:cxn ang="0">
              <a:pos x="connsiteX3" y="connsiteY3"/>
            </a:cxn>
            <a:cxn ang="0">
              <a:pos x="connsiteX4" y="connsiteY4"/>
            </a:cxn>
          </a:cxnLst>
          <a:rect l="l" t="t" r="r" b="b"/>
          <a:pathLst>
            <a:path w="5642525" h="2541662">
              <a:moveTo>
                <a:pt x="0" y="2536059"/>
              </a:moveTo>
              <a:lnTo>
                <a:pt x="5621760" y="2541662"/>
              </a:lnTo>
              <a:cubicBezTo>
                <a:pt x="5625495" y="1598500"/>
                <a:pt x="5638790" y="943162"/>
                <a:pt x="5642525" y="0"/>
              </a:cubicBezTo>
              <a:lnTo>
                <a:pt x="1551719" y="1679411"/>
              </a:lnTo>
              <a:lnTo>
                <a:pt x="0" y="2536059"/>
              </a:lnTo>
              <a:close/>
            </a:path>
          </a:pathLst>
        </a:custGeom>
        <a:solidFill xmlns:a="http://schemas.openxmlformats.org/drawingml/2006/main">
          <a:srgbClr val="FF9933">
            <a:alpha val="10000"/>
          </a:srgbClr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/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/>
        </a:p>
      </cdr:txBody>
    </cdr:sp>
  </cdr:relSizeAnchor>
  <cdr:relSizeAnchor xmlns:cdr="http://schemas.openxmlformats.org/drawingml/2006/chartDrawing">
    <cdr:from>
      <cdr:x>0.07655</cdr:x>
      <cdr:y>0.14468</cdr:y>
    </cdr:from>
    <cdr:to>
      <cdr:x>0.96151</cdr:x>
      <cdr:y>0.69285</cdr:y>
    </cdr:to>
    <cdr:sp macro="" textlink="">
      <cdr:nvSpPr>
        <cdr:cNvPr id="113" name="Freeform: Shape 112">
          <a:extLst xmlns:a="http://schemas.openxmlformats.org/drawingml/2006/main">
            <a:ext uri="{FF2B5EF4-FFF2-40B4-BE49-F238E27FC236}">
              <a16:creationId xmlns:a16="http://schemas.microsoft.com/office/drawing/2014/main" id="{E75E59B6-F39F-27C8-5940-2DF1C8DD8857}"/>
            </a:ext>
          </a:extLst>
        </cdr:cNvPr>
        <cdr:cNvSpPr/>
      </cdr:nvSpPr>
      <cdr:spPr>
        <a:xfrm xmlns:a="http://schemas.openxmlformats.org/drawingml/2006/main">
          <a:off x="704864" y="1285884"/>
          <a:ext cx="8148612" cy="4872016"/>
        </a:xfrm>
        <a:custGeom xmlns:a="http://schemas.openxmlformats.org/drawingml/2006/main">
          <a:avLst/>
          <a:gdLst>
            <a:gd name="connsiteX0" fmla="*/ 0 w 8148637"/>
            <a:gd name="connsiteY0" fmla="*/ 2814638 h 4872038"/>
            <a:gd name="connsiteX1" fmla="*/ 4762 w 8148637"/>
            <a:gd name="connsiteY1" fmla="*/ 4872038 h 4872038"/>
            <a:gd name="connsiteX2" fmla="*/ 4076700 w 8148637"/>
            <a:gd name="connsiteY2" fmla="*/ 2947988 h 4872038"/>
            <a:gd name="connsiteX3" fmla="*/ 8143875 w 8148637"/>
            <a:gd name="connsiteY3" fmla="*/ 1647825 h 4872038"/>
            <a:gd name="connsiteX4" fmla="*/ 8148637 w 8148637"/>
            <a:gd name="connsiteY4" fmla="*/ 0 h 4872038"/>
            <a:gd name="connsiteX5" fmla="*/ 4076700 w 8148637"/>
            <a:gd name="connsiteY5" fmla="*/ 1257300 h 4872038"/>
            <a:gd name="connsiteX6" fmla="*/ 0 w 8148637"/>
            <a:gd name="connsiteY6" fmla="*/ 2814638 h 4872038"/>
          </a:gdLst>
          <a:ahLst/>
          <a:cxnLst>
            <a:cxn ang="0">
              <a:pos x="connsiteX0" y="connsiteY0"/>
            </a:cxn>
            <a:cxn ang="0">
              <a:pos x="connsiteX1" y="connsiteY1"/>
            </a:cxn>
            <a:cxn ang="0">
              <a:pos x="connsiteX2" y="connsiteY2"/>
            </a:cxn>
            <a:cxn ang="0">
              <a:pos x="connsiteX3" y="connsiteY3"/>
            </a:cxn>
            <a:cxn ang="0">
              <a:pos x="connsiteX4" y="connsiteY4"/>
            </a:cxn>
            <a:cxn ang="0">
              <a:pos x="connsiteX5" y="connsiteY5"/>
            </a:cxn>
            <a:cxn ang="0">
              <a:pos x="connsiteX6" y="connsiteY6"/>
            </a:cxn>
          </a:cxnLst>
          <a:rect l="l" t="t" r="r" b="b"/>
          <a:pathLst>
            <a:path w="8148637" h="4872038">
              <a:moveTo>
                <a:pt x="0" y="2814638"/>
              </a:moveTo>
              <a:cubicBezTo>
                <a:pt x="1587" y="3500438"/>
                <a:pt x="3175" y="4186238"/>
                <a:pt x="4762" y="4872038"/>
              </a:cubicBezTo>
              <a:lnTo>
                <a:pt x="4076700" y="2947988"/>
              </a:lnTo>
              <a:lnTo>
                <a:pt x="8143875" y="1647825"/>
              </a:lnTo>
              <a:cubicBezTo>
                <a:pt x="8145462" y="1098550"/>
                <a:pt x="8147050" y="549275"/>
                <a:pt x="8148637" y="0"/>
              </a:cubicBezTo>
              <a:lnTo>
                <a:pt x="4076700" y="1257300"/>
              </a:lnTo>
              <a:lnTo>
                <a:pt x="0" y="2814638"/>
              </a:lnTo>
              <a:close/>
            </a:path>
          </a:pathLst>
        </a:custGeom>
        <a:solidFill xmlns:a="http://schemas.openxmlformats.org/drawingml/2006/main">
          <a:srgbClr val="FF9933">
            <a:alpha val="10000"/>
          </a:srgbClr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vertOverflow="clip"/>
        <a:lstStyle xmlns:a="http://schemas.openxmlformats.org/drawingml/2006/main"/>
        <a:p xmlns:a="http://schemas.openxmlformats.org/drawingml/2006/main">
          <a:endParaRPr lang="en-US"/>
        </a:p>
      </cdr:txBody>
    </cdr:sp>
  </cdr:relSizeAnchor>
  <cdr:relSizeAnchor xmlns:cdr="http://schemas.openxmlformats.org/drawingml/2006/chartDrawing">
    <cdr:from>
      <cdr:x>0.07551</cdr:x>
      <cdr:y>0.42386</cdr:y>
    </cdr:from>
    <cdr:to>
      <cdr:x>0.96151</cdr:x>
      <cdr:y>0.94631</cdr:y>
    </cdr:to>
    <cdr:sp macro="" textlink="">
      <cdr:nvSpPr>
        <cdr:cNvPr id="114" name="Freeform: Shape 113">
          <a:extLst xmlns:a="http://schemas.openxmlformats.org/drawingml/2006/main">
            <a:ext uri="{FF2B5EF4-FFF2-40B4-BE49-F238E27FC236}">
              <a16:creationId xmlns:a16="http://schemas.microsoft.com/office/drawing/2014/main" id="{DFA6A140-A71D-8578-2C3C-71B8748B9623}"/>
            </a:ext>
          </a:extLst>
        </cdr:cNvPr>
        <cdr:cNvSpPr/>
      </cdr:nvSpPr>
      <cdr:spPr>
        <a:xfrm xmlns:a="http://schemas.openxmlformats.org/drawingml/2006/main">
          <a:off x="695325" y="3767138"/>
          <a:ext cx="8158162" cy="4643437"/>
        </a:xfrm>
        <a:custGeom xmlns:a="http://schemas.openxmlformats.org/drawingml/2006/main">
          <a:avLst/>
          <a:gdLst>
            <a:gd name="connsiteX0" fmla="*/ 4762 w 8158162"/>
            <a:gd name="connsiteY0" fmla="*/ 3633787 h 4643437"/>
            <a:gd name="connsiteX1" fmla="*/ 0 w 8158162"/>
            <a:gd name="connsiteY1" fmla="*/ 4643437 h 4643437"/>
            <a:gd name="connsiteX2" fmla="*/ 400050 w 8158162"/>
            <a:gd name="connsiteY2" fmla="*/ 4643437 h 4643437"/>
            <a:gd name="connsiteX3" fmla="*/ 4076700 w 8158162"/>
            <a:gd name="connsiteY3" fmla="*/ 2443162 h 4643437"/>
            <a:gd name="connsiteX4" fmla="*/ 8158162 w 8158162"/>
            <a:gd name="connsiteY4" fmla="*/ 938212 h 4643437"/>
            <a:gd name="connsiteX5" fmla="*/ 8153400 w 8158162"/>
            <a:gd name="connsiteY5" fmla="*/ 0 h 4643437"/>
            <a:gd name="connsiteX6" fmla="*/ 4081462 w 8158162"/>
            <a:gd name="connsiteY6" fmla="*/ 1404937 h 4643437"/>
            <a:gd name="connsiteX7" fmla="*/ 4762 w 8158162"/>
            <a:gd name="connsiteY7" fmla="*/ 3633787 h 4643437"/>
          </a:gdLst>
          <a:ahLst/>
          <a:cxnLst>
            <a:cxn ang="0">
              <a:pos x="connsiteX0" y="connsiteY0"/>
            </a:cxn>
            <a:cxn ang="0">
              <a:pos x="connsiteX1" y="connsiteY1"/>
            </a:cxn>
            <a:cxn ang="0">
              <a:pos x="connsiteX2" y="connsiteY2"/>
            </a:cxn>
            <a:cxn ang="0">
              <a:pos x="connsiteX3" y="connsiteY3"/>
            </a:cxn>
            <a:cxn ang="0">
              <a:pos x="connsiteX4" y="connsiteY4"/>
            </a:cxn>
            <a:cxn ang="0">
              <a:pos x="connsiteX5" y="connsiteY5"/>
            </a:cxn>
            <a:cxn ang="0">
              <a:pos x="connsiteX6" y="connsiteY6"/>
            </a:cxn>
            <a:cxn ang="0">
              <a:pos x="connsiteX7" y="connsiteY7"/>
            </a:cxn>
          </a:cxnLst>
          <a:rect l="l" t="t" r="r" b="b"/>
          <a:pathLst>
            <a:path w="8158162" h="4643437">
              <a:moveTo>
                <a:pt x="4762" y="3633787"/>
              </a:moveTo>
              <a:cubicBezTo>
                <a:pt x="3175" y="3970337"/>
                <a:pt x="1587" y="4306887"/>
                <a:pt x="0" y="4643437"/>
              </a:cubicBezTo>
              <a:lnTo>
                <a:pt x="400050" y="4643437"/>
              </a:lnTo>
              <a:lnTo>
                <a:pt x="4076700" y="2443162"/>
              </a:lnTo>
              <a:lnTo>
                <a:pt x="8158162" y="938212"/>
              </a:lnTo>
              <a:cubicBezTo>
                <a:pt x="8156575" y="625475"/>
                <a:pt x="8154987" y="312737"/>
                <a:pt x="8153400" y="0"/>
              </a:cubicBezTo>
              <a:lnTo>
                <a:pt x="4081462" y="1404937"/>
              </a:lnTo>
              <a:lnTo>
                <a:pt x="4762" y="3633787"/>
              </a:lnTo>
              <a:close/>
            </a:path>
          </a:pathLst>
        </a:custGeom>
        <a:solidFill xmlns:a="http://schemas.openxmlformats.org/drawingml/2006/main">
          <a:srgbClr val="FF9933">
            <a:alpha val="10000"/>
          </a:srgbClr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vertOverflow="clip"/>
        <a:lstStyle xmlns:a="http://schemas.openxmlformats.org/drawingml/2006/main"/>
        <a:p xmlns:a="http://schemas.openxmlformats.org/drawingml/2006/main">
          <a:endParaRPr lang="en-US"/>
        </a:p>
      </cdr:txBody>
    </cdr:sp>
  </cdr:relSizeAnchor>
  <cdr:relSizeAnchor xmlns:cdr="http://schemas.openxmlformats.org/drawingml/2006/chartDrawing">
    <cdr:from>
      <cdr:x>0.42309</cdr:x>
      <cdr:y>0.5162</cdr:y>
    </cdr:from>
    <cdr:to>
      <cdr:x>0.52137</cdr:x>
      <cdr:y>0.60865</cdr:y>
    </cdr:to>
    <cdr:sp macro="" textlink="">
      <cdr:nvSpPr>
        <cdr:cNvPr id="23" name="TextBox 22">
          <a:extLst xmlns:a="http://schemas.openxmlformats.org/drawingml/2006/main">
            <a:ext uri="{FF2B5EF4-FFF2-40B4-BE49-F238E27FC236}">
              <a16:creationId xmlns:a16="http://schemas.microsoft.com/office/drawing/2014/main" id="{187E8053-77FA-8D35-A1D2-B108779C4A9C}"/>
            </a:ext>
          </a:extLst>
        </cdr:cNvPr>
        <cdr:cNvSpPr txBox="1"/>
      </cdr:nvSpPr>
      <cdr:spPr>
        <a:xfrm xmlns:a="http://schemas.openxmlformats.org/drawingml/2006/main">
          <a:off x="3936208" y="5105403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0.36947</cdr:x>
      <cdr:y>0.05923</cdr:y>
    </cdr:from>
    <cdr:to>
      <cdr:x>0.86479</cdr:x>
      <cdr:y>0.17683</cdr:y>
    </cdr:to>
    <cdr:sp macro="" textlink="">
      <cdr:nvSpPr>
        <cdr:cNvPr id="31" name="TextBox 1">
          <a:extLst xmlns:a="http://schemas.openxmlformats.org/drawingml/2006/main">
            <a:ext uri="{FF2B5EF4-FFF2-40B4-BE49-F238E27FC236}">
              <a16:creationId xmlns:a16="http://schemas.microsoft.com/office/drawing/2014/main" id="{59AF7F35-F161-8276-FB65-25AC384A898B}"/>
            </a:ext>
          </a:extLst>
        </cdr:cNvPr>
        <cdr:cNvSpPr txBox="1"/>
      </cdr:nvSpPr>
      <cdr:spPr>
        <a:xfrm xmlns:a="http://schemas.openxmlformats.org/drawingml/2006/main">
          <a:off x="3402038" y="526422"/>
          <a:ext cx="4560862" cy="104520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Average Scaled Estimator (ASE):</a:t>
          </a:r>
        </a:p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Teban54's own metric, designed to rank how good attackers are </a:t>
          </a:r>
          <a:r>
            <a:rPr kumimoji="0" lang="en-US" sz="1000" b="0" i="1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in practice</a:t>
          </a:r>
        </a:p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ASE uses </a:t>
          </a: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rgbClr val="FF0000"/>
              </a:solidFill>
              <a:effectLst/>
              <a:uLnTx/>
              <a:uFillTx/>
              <a:latin typeface="+mn-lt"/>
              <a:ea typeface="+mn-ea"/>
              <a:cs typeface="+mn-cs"/>
            </a:rPr>
            <a:t>Pokebattler Estimator</a:t>
          </a: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, which accounts for relobbying but in solo scenarios</a:t>
          </a:r>
        </a:p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Best for </a:t>
          </a: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rgbClr val="FF0000"/>
              </a:solidFill>
              <a:effectLst/>
              <a:uLnTx/>
              <a:uFillTx/>
              <a:latin typeface="+mn-lt"/>
              <a:ea typeface="+mn-ea"/>
              <a:cs typeface="+mn-cs"/>
            </a:rPr>
            <a:t>realistic short-manning (2-5 raiders)</a:t>
          </a: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, where you may need to relobby</a:t>
          </a:r>
        </a:p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The smaller, the better</a:t>
          </a:r>
        </a:p>
      </cdr:txBody>
    </cdr:sp>
  </cdr:relSizeAnchor>
  <cdr:relSizeAnchor xmlns:cdr="http://schemas.openxmlformats.org/drawingml/2006/chartDrawing">
    <cdr:from>
      <cdr:x>0.00641</cdr:x>
      <cdr:y>0</cdr:y>
    </cdr:from>
    <cdr:to>
      <cdr:x>0.00641</cdr:x>
      <cdr:y>0</cdr:y>
    </cdr:to>
    <cdr:grpSp>
      <cdr:nvGrpSpPr>
        <cdr:cNvPr id="8" name="Group 7">
          <a:extLst xmlns:a="http://schemas.openxmlformats.org/drawingml/2006/main">
            <a:ext uri="{FF2B5EF4-FFF2-40B4-BE49-F238E27FC236}">
              <a16:creationId xmlns:a16="http://schemas.microsoft.com/office/drawing/2014/main" id="{756982F4-50B9-8303-3AEC-017EB14EA995}"/>
            </a:ext>
          </a:extLst>
        </cdr:cNvPr>
        <cdr:cNvGrpSpPr/>
      </cdr:nvGrpSpPr>
      <cdr:grpSpPr>
        <a:xfrm xmlns:a="http://schemas.openxmlformats.org/drawingml/2006/main">
          <a:off x="59023" y="0"/>
          <a:ext cx="0" cy="0"/>
          <a:chOff x="59023" y="0"/>
          <a:chExt cx="0" cy="0"/>
        </a:xfrm>
      </cdr:grpSpPr>
      <cdr:grpSp>
        <cdr:nvGrpSpPr>
          <cdr:cNvPr id="3" name="Group 2">
            <a:extLst xmlns:a="http://schemas.openxmlformats.org/drawingml/2006/main">
              <a:ext uri="{FF2B5EF4-FFF2-40B4-BE49-F238E27FC236}">
                <a16:creationId xmlns:a16="http://schemas.microsoft.com/office/drawing/2014/main" id="{DEA65A16-8F38-E777-6497-D0D96EA75261}"/>
              </a:ext>
            </a:extLst>
          </cdr:cNvPr>
          <cdr:cNvGrpSpPr/>
        </cdr:nvGrpSpPr>
        <cdr:grpSpPr>
          <a:xfrm xmlns:a="http://schemas.openxmlformats.org/drawingml/2006/main">
            <a:off x="59491" y="0"/>
            <a:ext cx="0" cy="0"/>
            <a:chOff x="59491" y="0"/>
            <a:chExt cx="0" cy="0"/>
          </a:xfrm>
        </cdr:grpSpPr>
      </cdr:grpSp>
    </cdr:grpSp>
  </cdr:relSizeAnchor>
  <cdr:relSizeAnchor xmlns:cdr="http://schemas.openxmlformats.org/drawingml/2006/chartDrawing">
    <cdr:from>
      <cdr:x>0</cdr:x>
      <cdr:y>0.00745</cdr:y>
    </cdr:from>
    <cdr:to>
      <cdr:x>0.44881</cdr:x>
      <cdr:y>0.18218</cdr:y>
    </cdr:to>
    <cdr:grpSp>
      <cdr:nvGrpSpPr>
        <cdr:cNvPr id="9" name="Group 8">
          <a:extLst xmlns:a="http://schemas.openxmlformats.org/drawingml/2006/main">
            <a:ext uri="{FF2B5EF4-FFF2-40B4-BE49-F238E27FC236}">
              <a16:creationId xmlns:a16="http://schemas.microsoft.com/office/drawing/2014/main" id="{19958B1F-691C-E1B9-3CA1-6B3687B583D2}"/>
            </a:ext>
          </a:extLst>
        </cdr:cNvPr>
        <cdr:cNvGrpSpPr/>
      </cdr:nvGrpSpPr>
      <cdr:grpSpPr>
        <a:xfrm xmlns:a="http://schemas.openxmlformats.org/drawingml/2006/main">
          <a:off x="0" y="66200"/>
          <a:ext cx="4132592" cy="1552940"/>
          <a:chOff x="0" y="63665"/>
          <a:chExt cx="4163774" cy="1493902"/>
        </a:xfrm>
      </cdr:grpSpPr>
      <cdr:grpSp>
        <cdr:nvGrpSpPr>
          <cdr:cNvPr id="35" name="Group 34">
            <a:extLst xmlns:a="http://schemas.openxmlformats.org/drawingml/2006/main">
              <a:ext uri="{FF2B5EF4-FFF2-40B4-BE49-F238E27FC236}">
                <a16:creationId xmlns:a16="http://schemas.microsoft.com/office/drawing/2014/main" id="{3454CE21-4DBF-1951-D704-63D4BDAA489B}"/>
              </a:ext>
            </a:extLst>
          </cdr:cNvPr>
          <cdr:cNvGrpSpPr/>
        </cdr:nvGrpSpPr>
        <cdr:grpSpPr>
          <a:xfrm xmlns:a="http://schemas.openxmlformats.org/drawingml/2006/main">
            <a:off x="811769" y="556323"/>
            <a:ext cx="2595120" cy="238779"/>
            <a:chOff x="1769271" y="1666870"/>
            <a:chExt cx="2602443" cy="276225"/>
          </a:xfrm>
        </cdr:grpSpPr>
        <cdr:cxnSp macro="">
          <cdr:nvCxnSpPr>
            <cdr:cNvPr id="33" name="Straight Connector 32">
              <a:extLst xmlns:a="http://schemas.openxmlformats.org/drawingml/2006/main">
                <a:ext uri="{FF2B5EF4-FFF2-40B4-BE49-F238E27FC236}">
                  <a16:creationId xmlns:a16="http://schemas.microsoft.com/office/drawing/2014/main" id="{93C21F53-BD59-AD59-BB3B-4BB5957A3B69}"/>
                </a:ext>
              </a:extLst>
            </cdr:cNvPr>
            <cdr:cNvCxnSpPr/>
          </cdr:nvCxnSpPr>
          <cdr:spPr>
            <a:xfrm xmlns:a="http://schemas.openxmlformats.org/drawingml/2006/main">
              <a:off x="1769271" y="1804982"/>
              <a:ext cx="666750" cy="0"/>
            </a:xfrm>
            <a:prstGeom xmlns:a="http://schemas.openxmlformats.org/drawingml/2006/main" prst="line">
              <a:avLst/>
            </a:prstGeom>
            <a:ln xmlns:a="http://schemas.openxmlformats.org/drawingml/2006/main" w="76200">
              <a:solidFill>
                <a:sysClr val="windowText" lastClr="000000"/>
              </a:solidFill>
            </a:ln>
          </cdr:spPr>
          <cdr:style>
            <a:lnRef xmlns:a="http://schemas.openxmlformats.org/drawingml/2006/main" idx="1">
              <a:schemeClr val="accent1"/>
            </a:lnRef>
            <a:fillRef xmlns:a="http://schemas.openxmlformats.org/drawingml/2006/main" idx="0">
              <a:schemeClr val="accent1"/>
            </a:fillRef>
            <a:effectRef xmlns:a="http://schemas.openxmlformats.org/drawingml/2006/main" idx="0">
              <a:schemeClr val="accent1"/>
            </a:effectRef>
            <a:fontRef xmlns:a="http://schemas.openxmlformats.org/drawingml/2006/main" idx="minor">
              <a:schemeClr val="tx1"/>
            </a:fontRef>
          </cdr:style>
        </cdr:cxnSp>
        <cdr:sp macro="" textlink="">
          <cdr:nvSpPr>
            <cdr:cNvPr id="34" name="TextBox 33">
              <a:extLst xmlns:a="http://schemas.openxmlformats.org/drawingml/2006/main">
                <a:ext uri="{FF2B5EF4-FFF2-40B4-BE49-F238E27FC236}">
                  <a16:creationId xmlns:a16="http://schemas.microsoft.com/office/drawing/2014/main" id="{42D0A786-1DFD-4F02-E9F8-263771AF0A4D}"/>
                </a:ext>
              </a:extLst>
            </cdr:cNvPr>
            <cdr:cNvSpPr txBox="1"/>
          </cdr:nvSpPr>
          <cdr:spPr>
            <a:xfrm xmlns:a="http://schemas.openxmlformats.org/drawingml/2006/main">
              <a:off x="2455070" y="1666870"/>
              <a:ext cx="1916644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r>
                <a:rPr lang="en-US" altLang="zh-CN" sz="1000">
                  <a:solidFill>
                    <a:sysClr val="windowText" lastClr="000000"/>
                  </a:solidFill>
                </a:rPr>
                <a:t>Primal Groudon</a:t>
              </a:r>
              <a:endParaRPr lang="en-US" sz="1000">
                <a:solidFill>
                  <a:sysClr val="windowText" lastClr="000000"/>
                </a:solidFill>
              </a:endParaRPr>
            </a:p>
          </cdr:txBody>
        </cdr:sp>
      </cdr:grpSp>
      <cdr:grpSp>
        <cdr:nvGrpSpPr>
          <cdr:cNvPr id="39" name="Group 38">
            <a:extLst xmlns:a="http://schemas.openxmlformats.org/drawingml/2006/main">
              <a:ext uri="{FF2B5EF4-FFF2-40B4-BE49-F238E27FC236}">
                <a16:creationId xmlns:a16="http://schemas.microsoft.com/office/drawing/2014/main" id="{23CAA695-BA30-D0D9-4C8B-4987AF1C258F}"/>
              </a:ext>
            </a:extLst>
          </cdr:cNvPr>
          <cdr:cNvGrpSpPr/>
        </cdr:nvGrpSpPr>
        <cdr:grpSpPr>
          <a:xfrm xmlns:a="http://schemas.openxmlformats.org/drawingml/2006/main">
            <a:off x="811769" y="746945"/>
            <a:ext cx="2814839" cy="238775"/>
            <a:chOff x="1769271" y="1666878"/>
            <a:chExt cx="2822781" cy="276225"/>
          </a:xfrm>
        </cdr:grpSpPr>
        <cdr:cxnSp macro="">
          <cdr:nvCxnSpPr>
            <cdr:cNvPr id="40" name="Straight Connector 39">
              <a:extLst xmlns:a="http://schemas.openxmlformats.org/drawingml/2006/main">
                <a:ext uri="{FF2B5EF4-FFF2-40B4-BE49-F238E27FC236}">
                  <a16:creationId xmlns:a16="http://schemas.microsoft.com/office/drawing/2014/main" id="{A9CC7C3B-C24B-360B-1682-FB89617B8782}"/>
                </a:ext>
              </a:extLst>
            </cdr:cNvPr>
            <cdr:cNvCxnSpPr/>
          </cdr:nvCxnSpPr>
          <cdr:spPr>
            <a:xfrm xmlns:a="http://schemas.openxmlformats.org/drawingml/2006/main">
              <a:off x="1769271" y="1804991"/>
              <a:ext cx="666750" cy="0"/>
            </a:xfrm>
            <a:prstGeom xmlns:a="http://schemas.openxmlformats.org/drawingml/2006/main" prst="line">
              <a:avLst/>
            </a:prstGeom>
            <a:ln xmlns:a="http://schemas.openxmlformats.org/drawingml/2006/main" w="28575">
              <a:solidFill>
                <a:schemeClr val="tx1"/>
              </a:solidFill>
            </a:ln>
          </cdr:spPr>
          <cdr:style>
            <a:lnRef xmlns:a="http://schemas.openxmlformats.org/drawingml/2006/main" idx="1">
              <a:schemeClr val="accent1"/>
            </a:lnRef>
            <a:fillRef xmlns:a="http://schemas.openxmlformats.org/drawingml/2006/main" idx="0">
              <a:schemeClr val="accent1"/>
            </a:fillRef>
            <a:effectRef xmlns:a="http://schemas.openxmlformats.org/drawingml/2006/main" idx="0">
              <a:schemeClr val="accent1"/>
            </a:effectRef>
            <a:fontRef xmlns:a="http://schemas.openxmlformats.org/drawingml/2006/main" idx="minor">
              <a:schemeClr val="tx1"/>
            </a:fontRef>
          </cdr:style>
        </cdr:cxnSp>
        <cdr:sp macro="" textlink="">
          <cdr:nvSpPr>
            <cdr:cNvPr id="41" name="TextBox 40">
              <a:extLst xmlns:a="http://schemas.openxmlformats.org/drawingml/2006/main">
                <a:ext uri="{FF2B5EF4-FFF2-40B4-BE49-F238E27FC236}">
                  <a16:creationId xmlns:a16="http://schemas.microsoft.com/office/drawing/2014/main" id="{2B0F8902-193E-097C-23F2-AE8AB4993E95}"/>
                </a:ext>
              </a:extLst>
            </cdr:cNvPr>
            <cdr:cNvSpPr txBox="1"/>
          </cdr:nvSpPr>
          <cdr:spPr>
            <a:xfrm xmlns:a="http://schemas.openxmlformats.org/drawingml/2006/main">
              <a:off x="2455070" y="1666878"/>
              <a:ext cx="2136982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r>
                <a:rPr lang="en-US" sz="1000">
                  <a:solidFill>
                    <a:sysClr val="windowText" lastClr="000000"/>
                  </a:solidFill>
                </a:rPr>
                <a:t>Non-shadow non-mega</a:t>
              </a:r>
              <a:r>
                <a:rPr lang="en-US" altLang="zh-CN" sz="1000">
                  <a:solidFill>
                    <a:sysClr val="windowText" lastClr="000000"/>
                  </a:solidFill>
                </a:rPr>
                <a:t>s</a:t>
              </a:r>
              <a:endParaRPr lang="en-US" sz="1000">
                <a:solidFill>
                  <a:sysClr val="windowText" lastClr="000000"/>
                </a:solidFill>
              </a:endParaRPr>
            </a:p>
          </cdr:txBody>
        </cdr:sp>
      </cdr:grpSp>
      <cdr:grpSp>
        <cdr:nvGrpSpPr>
          <cdr:cNvPr id="45" name="Group 44">
            <a:extLst xmlns:a="http://schemas.openxmlformats.org/drawingml/2006/main">
              <a:ext uri="{FF2B5EF4-FFF2-40B4-BE49-F238E27FC236}">
                <a16:creationId xmlns:a16="http://schemas.microsoft.com/office/drawing/2014/main" id="{CE5F2755-96C3-1C40-E7C7-33EACF32EAC6}"/>
              </a:ext>
            </a:extLst>
          </cdr:cNvPr>
          <cdr:cNvGrpSpPr/>
        </cdr:nvGrpSpPr>
        <cdr:grpSpPr>
          <a:xfrm xmlns:a="http://schemas.openxmlformats.org/drawingml/2006/main">
            <a:off x="811769" y="937563"/>
            <a:ext cx="2217828" cy="238773"/>
            <a:chOff x="1769271" y="1666878"/>
            <a:chExt cx="2224087" cy="276225"/>
          </a:xfrm>
        </cdr:grpSpPr>
        <cdr:cxnSp macro="">
          <cdr:nvCxnSpPr>
            <cdr:cNvPr id="46" name="Straight Connector 45">
              <a:extLst xmlns:a="http://schemas.openxmlformats.org/drawingml/2006/main">
                <a:ext uri="{FF2B5EF4-FFF2-40B4-BE49-F238E27FC236}">
                  <a16:creationId xmlns:a16="http://schemas.microsoft.com/office/drawing/2014/main" id="{E05F7476-CB74-8940-1CC3-AD2A2DEAC1F9}"/>
                </a:ext>
              </a:extLst>
            </cdr:cNvPr>
            <cdr:cNvCxnSpPr/>
          </cdr:nvCxnSpPr>
          <cdr:spPr>
            <a:xfrm xmlns:a="http://schemas.openxmlformats.org/drawingml/2006/main">
              <a:off x="1769271" y="1804990"/>
              <a:ext cx="666750" cy="0"/>
            </a:xfrm>
            <a:prstGeom xmlns:a="http://schemas.openxmlformats.org/drawingml/2006/main" prst="line">
              <a:avLst/>
            </a:prstGeom>
            <a:ln xmlns:a="http://schemas.openxmlformats.org/drawingml/2006/main" w="28575">
              <a:solidFill>
                <a:schemeClr val="tx1"/>
              </a:solidFill>
              <a:prstDash val="sysDash"/>
            </a:ln>
          </cdr:spPr>
          <cdr:style>
            <a:lnRef xmlns:a="http://schemas.openxmlformats.org/drawingml/2006/main" idx="1">
              <a:schemeClr val="accent1"/>
            </a:lnRef>
            <a:fillRef xmlns:a="http://schemas.openxmlformats.org/drawingml/2006/main" idx="0">
              <a:schemeClr val="accent1"/>
            </a:fillRef>
            <a:effectRef xmlns:a="http://schemas.openxmlformats.org/drawingml/2006/main" idx="0">
              <a:schemeClr val="accent1"/>
            </a:effectRef>
            <a:fontRef xmlns:a="http://schemas.openxmlformats.org/drawingml/2006/main" idx="minor">
              <a:schemeClr val="tx1"/>
            </a:fontRef>
          </cdr:style>
        </cdr:cxnSp>
        <cdr:sp macro="" textlink="">
          <cdr:nvSpPr>
            <cdr:cNvPr id="47" name="TextBox 46">
              <a:extLst xmlns:a="http://schemas.openxmlformats.org/drawingml/2006/main">
                <a:ext uri="{FF2B5EF4-FFF2-40B4-BE49-F238E27FC236}">
                  <a16:creationId xmlns:a16="http://schemas.microsoft.com/office/drawing/2014/main" id="{7A1C6001-3F8C-8352-318C-C8F3E3AEB69D}"/>
                </a:ext>
              </a:extLst>
            </cdr:cNvPr>
            <cdr:cNvSpPr txBox="1"/>
          </cdr:nvSpPr>
          <cdr:spPr>
            <a:xfrm xmlns:a="http://schemas.openxmlformats.org/drawingml/2006/main">
              <a:off x="2455071" y="1666878"/>
              <a:ext cx="1538287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r>
                <a:rPr lang="en-US" sz="1000">
                  <a:solidFill>
                    <a:sysClr val="windowText" lastClr="000000"/>
                  </a:solidFill>
                </a:rPr>
                <a:t>Shadow Pokemon</a:t>
              </a:r>
            </a:p>
          </cdr:txBody>
        </cdr:sp>
      </cdr:grpSp>
      <cdr:grpSp>
        <cdr:nvGrpSpPr>
          <cdr:cNvPr id="48" name="Group 47">
            <a:extLst xmlns:a="http://schemas.openxmlformats.org/drawingml/2006/main">
              <a:ext uri="{FF2B5EF4-FFF2-40B4-BE49-F238E27FC236}">
                <a16:creationId xmlns:a16="http://schemas.microsoft.com/office/drawing/2014/main" id="{D6AE5B2E-3FD1-C9F1-826C-B88535E30773}"/>
              </a:ext>
            </a:extLst>
          </cdr:cNvPr>
          <cdr:cNvGrpSpPr/>
        </cdr:nvGrpSpPr>
        <cdr:grpSpPr>
          <a:xfrm xmlns:a="http://schemas.openxmlformats.org/drawingml/2006/main">
            <a:off x="811769" y="1128180"/>
            <a:ext cx="2217828" cy="238772"/>
            <a:chOff x="1769271" y="1666878"/>
            <a:chExt cx="2224087" cy="276225"/>
          </a:xfrm>
        </cdr:grpSpPr>
        <cdr:cxnSp macro="">
          <cdr:nvCxnSpPr>
            <cdr:cNvPr id="49" name="Straight Connector 48">
              <a:extLst xmlns:a="http://schemas.openxmlformats.org/drawingml/2006/main">
                <a:ext uri="{FF2B5EF4-FFF2-40B4-BE49-F238E27FC236}">
                  <a16:creationId xmlns:a16="http://schemas.microsoft.com/office/drawing/2014/main" id="{4ECB6BA2-61DD-A788-3788-77B10BB9727E}"/>
                </a:ext>
              </a:extLst>
            </cdr:cNvPr>
            <cdr:cNvCxnSpPr/>
          </cdr:nvCxnSpPr>
          <cdr:spPr>
            <a:xfrm xmlns:a="http://schemas.openxmlformats.org/drawingml/2006/main">
              <a:off x="1769271" y="1804990"/>
              <a:ext cx="666750" cy="0"/>
            </a:xfrm>
            <a:prstGeom xmlns:a="http://schemas.openxmlformats.org/drawingml/2006/main" prst="line">
              <a:avLst/>
            </a:prstGeom>
            <a:ln xmlns:a="http://schemas.openxmlformats.org/drawingml/2006/main" w="28575">
              <a:solidFill>
                <a:schemeClr val="tx1"/>
              </a:solidFill>
              <a:prstDash val="lgDash"/>
            </a:ln>
          </cdr:spPr>
          <cdr:style>
            <a:lnRef xmlns:a="http://schemas.openxmlformats.org/drawingml/2006/main" idx="1">
              <a:schemeClr val="accent1"/>
            </a:lnRef>
            <a:fillRef xmlns:a="http://schemas.openxmlformats.org/drawingml/2006/main" idx="0">
              <a:schemeClr val="accent1"/>
            </a:fillRef>
            <a:effectRef xmlns:a="http://schemas.openxmlformats.org/drawingml/2006/main" idx="0">
              <a:schemeClr val="accent1"/>
            </a:effectRef>
            <a:fontRef xmlns:a="http://schemas.openxmlformats.org/drawingml/2006/main" idx="minor">
              <a:schemeClr val="tx1"/>
            </a:fontRef>
          </cdr:style>
        </cdr:cxnSp>
        <cdr:sp macro="" textlink="">
          <cdr:nvSpPr>
            <cdr:cNvPr id="50" name="TextBox 49">
              <a:extLst xmlns:a="http://schemas.openxmlformats.org/drawingml/2006/main">
                <a:ext uri="{FF2B5EF4-FFF2-40B4-BE49-F238E27FC236}">
                  <a16:creationId xmlns:a16="http://schemas.microsoft.com/office/drawing/2014/main" id="{970790DC-73D7-19B1-7895-9344C5BEBD6E}"/>
                </a:ext>
              </a:extLst>
            </cdr:cNvPr>
            <cdr:cNvSpPr txBox="1"/>
          </cdr:nvSpPr>
          <cdr:spPr>
            <a:xfrm xmlns:a="http://schemas.openxmlformats.org/drawingml/2006/main">
              <a:off x="2455071" y="1666878"/>
              <a:ext cx="1538287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r>
                <a:rPr lang="en-US" sz="1000">
                  <a:solidFill>
                    <a:sysClr val="windowText" lastClr="000000"/>
                  </a:solidFill>
                </a:rPr>
                <a:t>Mega Pokemon</a:t>
              </a:r>
            </a:p>
          </cdr:txBody>
        </cdr:sp>
      </cdr:grpSp>
      <cdr:grpSp>
        <cdr:nvGrpSpPr>
          <cdr:cNvPr id="101" name="Group 100">
            <a:extLst xmlns:a="http://schemas.openxmlformats.org/drawingml/2006/main">
              <a:ext uri="{FF2B5EF4-FFF2-40B4-BE49-F238E27FC236}">
                <a16:creationId xmlns:a16="http://schemas.microsoft.com/office/drawing/2014/main" id="{A656E4CC-59F4-AE72-92FA-63966BFB1E1F}"/>
              </a:ext>
            </a:extLst>
          </cdr:cNvPr>
          <cdr:cNvGrpSpPr/>
        </cdr:nvGrpSpPr>
        <cdr:grpSpPr>
          <a:xfrm xmlns:a="http://schemas.openxmlformats.org/drawingml/2006/main">
            <a:off x="811769" y="1318795"/>
            <a:ext cx="3352005" cy="238772"/>
            <a:chOff x="1757312" y="1666878"/>
            <a:chExt cx="3361466" cy="276225"/>
          </a:xfrm>
        </cdr:grpSpPr>
        <cdr:sp macro="" textlink="">
          <cdr:nvSpPr>
            <cdr:cNvPr id="103" name="TextBox 102">
              <a:extLst xmlns:a="http://schemas.openxmlformats.org/drawingml/2006/main">
                <a:ext uri="{FF2B5EF4-FFF2-40B4-BE49-F238E27FC236}">
                  <a16:creationId xmlns:a16="http://schemas.microsoft.com/office/drawing/2014/main" id="{65C14CD9-301C-31AD-0243-9755008BE2F1}"/>
                </a:ext>
              </a:extLst>
            </cdr:cNvPr>
            <cdr:cNvSpPr txBox="1"/>
          </cdr:nvSpPr>
          <cdr:spPr>
            <a:xfrm xmlns:a="http://schemas.openxmlformats.org/drawingml/2006/main">
              <a:off x="2455071" y="1666878"/>
              <a:ext cx="2663707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r>
                <a:rPr lang="en-US" sz="1000">
                  <a:solidFill>
                    <a:sysClr val="windowText" lastClr="000000"/>
                  </a:solidFill>
                </a:rPr>
                <a:t>Legacy moves or ticket-exclusives</a:t>
              </a:r>
            </a:p>
          </cdr:txBody>
        </cdr:sp>
        <cdr:sp macro="" textlink="">
          <cdr:nvSpPr>
            <cdr:cNvPr id="104" name="TextBox 103">
              <a:extLst xmlns:a="http://schemas.openxmlformats.org/drawingml/2006/main">
                <a:ext uri="{FF2B5EF4-FFF2-40B4-BE49-F238E27FC236}">
                  <a16:creationId xmlns:a16="http://schemas.microsoft.com/office/drawing/2014/main" id="{698C02EC-973F-480E-623E-2E50DA40D510}"/>
                </a:ext>
              </a:extLst>
            </cdr:cNvPr>
            <cdr:cNvSpPr txBox="1"/>
          </cdr:nvSpPr>
          <cdr:spPr>
            <a:xfrm xmlns:a="http://schemas.openxmlformats.org/drawingml/2006/main">
              <a:off x="1757312" y="1666878"/>
              <a:ext cx="785301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pPr algn="r"/>
              <a:r>
                <a:rPr lang="en-US" sz="1000">
                  <a:solidFill>
                    <a:sysClr val="windowText" lastClr="000000"/>
                  </a:solidFill>
                </a:rPr>
                <a:t>*</a:t>
              </a:r>
            </a:p>
          </cdr:txBody>
        </cdr:sp>
      </cdr:grpSp>
      <cdr:grpSp>
        <cdr:nvGrpSpPr>
          <cdr:cNvPr id="4" name="Group 3">
            <a:extLst xmlns:a="http://schemas.openxmlformats.org/drawingml/2006/main">
              <a:ext uri="{FF2B5EF4-FFF2-40B4-BE49-F238E27FC236}">
                <a16:creationId xmlns:a16="http://schemas.microsoft.com/office/drawing/2014/main" id="{A2E3AC44-DD7B-E8B5-BCC7-69AC199AC338}"/>
              </a:ext>
            </a:extLst>
          </cdr:cNvPr>
          <cdr:cNvGrpSpPr/>
        </cdr:nvGrpSpPr>
        <cdr:grpSpPr>
          <a:xfrm xmlns:a="http://schemas.openxmlformats.org/drawingml/2006/main">
            <a:off x="0" y="63665"/>
            <a:ext cx="0" cy="0"/>
            <a:chOff x="0" y="63665"/>
            <a:chExt cx="0" cy="0"/>
          </a:xfrm>
        </cdr:grpSpPr>
      </cdr:grpSp>
    </cdr:grpSp>
  </cdr:relSizeAnchor>
  <cdr:relSizeAnchor xmlns:cdr="http://schemas.openxmlformats.org/drawingml/2006/chartDrawing">
    <cdr:from>
      <cdr:x>0.28811</cdr:x>
      <cdr:y>0.49159</cdr:y>
    </cdr:from>
    <cdr:to>
      <cdr:x>0.49073</cdr:x>
      <cdr:y>0.52828</cdr:y>
    </cdr:to>
    <cdr:sp macro="" textlink="">
      <cdr:nvSpPr>
        <cdr:cNvPr id="55" name="TextBox 54">
          <a:extLst xmlns:a="http://schemas.openxmlformats.org/drawingml/2006/main">
            <a:ext uri="{FF2B5EF4-FFF2-40B4-BE49-F238E27FC236}">
              <a16:creationId xmlns:a16="http://schemas.microsoft.com/office/drawing/2014/main" id="{8463CC27-E0B4-3396-57DE-9D1C91D94076}"/>
            </a:ext>
          </a:extLst>
        </cdr:cNvPr>
        <cdr:cNvSpPr txBox="1"/>
      </cdr:nvSpPr>
      <cdr:spPr>
        <a:xfrm xmlns:a="http://schemas.openxmlformats.org/drawingml/2006/main" rot="20355913">
          <a:off x="2652858" y="4369142"/>
          <a:ext cx="1865703" cy="32612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r"/>
          <a:endParaRPr lang="en-US" sz="1200" b="1">
            <a:solidFill>
              <a:sysClr val="windowText" lastClr="000000"/>
            </a:solidFill>
          </a:endParaRPr>
        </a:p>
      </cdr:txBody>
    </cdr:sp>
  </cdr:relSizeAnchor>
  <cdr:relSizeAnchor xmlns:cdr="http://schemas.openxmlformats.org/drawingml/2006/chartDrawing">
    <cdr:from>
      <cdr:x>0.23027</cdr:x>
      <cdr:y>0.39577</cdr:y>
    </cdr:from>
    <cdr:to>
      <cdr:x>0.49706</cdr:x>
      <cdr:y>0.43246</cdr:y>
    </cdr:to>
    <cdr:sp macro="" textlink="">
      <cdr:nvSpPr>
        <cdr:cNvPr id="5" name="TextBox 4">
          <a:extLst xmlns:a="http://schemas.openxmlformats.org/drawingml/2006/main">
            <a:ext uri="{FF2B5EF4-FFF2-40B4-BE49-F238E27FC236}">
              <a16:creationId xmlns:a16="http://schemas.microsoft.com/office/drawing/2014/main" id="{A581EBC9-DCC4-BCBA-1FC1-2A2912EB520E}"/>
            </a:ext>
          </a:extLst>
        </cdr:cNvPr>
        <cdr:cNvSpPr txBox="1"/>
      </cdr:nvSpPr>
      <cdr:spPr>
        <a:xfrm xmlns:a="http://schemas.openxmlformats.org/drawingml/2006/main" rot="20158832">
          <a:off x="2120344" y="3517479"/>
          <a:ext cx="2456537" cy="32609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r"/>
          <a:endParaRPr lang="en-US" sz="1000" b="1">
            <a:solidFill>
              <a:schemeClr val="accent2">
                <a:lumMod val="75000"/>
              </a:schemeClr>
            </a:solidFill>
          </a:endParaRPr>
        </a:p>
      </cdr:txBody>
    </cdr:sp>
  </cdr:relSizeAnchor>
  <cdr:relSizeAnchor xmlns:cdr="http://schemas.openxmlformats.org/drawingml/2006/chartDrawing">
    <cdr:from>
      <cdr:x>0.52288</cdr:x>
      <cdr:y>0.39099</cdr:y>
    </cdr:from>
    <cdr:to>
      <cdr:x>0.70179</cdr:x>
      <cdr:y>0.42854</cdr:y>
    </cdr:to>
    <cdr:sp macro="" textlink="">
      <cdr:nvSpPr>
        <cdr:cNvPr id="10" name="TextBox 9">
          <a:extLst xmlns:a="http://schemas.openxmlformats.org/drawingml/2006/main">
            <a:ext uri="{FF2B5EF4-FFF2-40B4-BE49-F238E27FC236}">
              <a16:creationId xmlns:a16="http://schemas.microsoft.com/office/drawing/2014/main" id="{F96FCE8D-27D9-8ACF-B947-4C76CA935526}"/>
            </a:ext>
          </a:extLst>
        </cdr:cNvPr>
        <cdr:cNvSpPr txBox="1"/>
      </cdr:nvSpPr>
      <cdr:spPr>
        <a:xfrm xmlns:a="http://schemas.openxmlformats.org/drawingml/2006/main" rot="20601209">
          <a:off x="4814649" y="3475051"/>
          <a:ext cx="1647383" cy="33373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endParaRPr lang="en-US" sz="1000" b="1">
            <a:solidFill>
              <a:schemeClr val="accent1"/>
            </a:solidFill>
          </a:endParaRPr>
        </a:p>
      </cdr:txBody>
    </cdr:sp>
  </cdr:relSizeAnchor>
  <cdr:relSizeAnchor xmlns:cdr="http://schemas.openxmlformats.org/drawingml/2006/chartDrawing">
    <cdr:from>
      <cdr:x>0.56878</cdr:x>
      <cdr:y>0.53157</cdr:y>
    </cdr:from>
    <cdr:to>
      <cdr:x>0.75591</cdr:x>
      <cdr:y>0.56912</cdr:y>
    </cdr:to>
    <cdr:sp macro="" textlink="">
      <cdr:nvSpPr>
        <cdr:cNvPr id="26" name="TextBox 25">
          <a:extLst xmlns:a="http://schemas.openxmlformats.org/drawingml/2006/main">
            <a:ext uri="{FF2B5EF4-FFF2-40B4-BE49-F238E27FC236}">
              <a16:creationId xmlns:a16="http://schemas.microsoft.com/office/drawing/2014/main" id="{984616B6-AA75-47D1-C12E-D8318707C3E1}"/>
            </a:ext>
          </a:extLst>
        </cdr:cNvPr>
        <cdr:cNvSpPr txBox="1"/>
      </cdr:nvSpPr>
      <cdr:spPr>
        <a:xfrm xmlns:a="http://schemas.openxmlformats.org/drawingml/2006/main" rot="20440002">
          <a:off x="5237306" y="4724503"/>
          <a:ext cx="1722983" cy="333698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endParaRPr lang="en-US" sz="1100" b="1">
            <a:solidFill>
              <a:srgbClr val="FFC000"/>
            </a:solidFill>
          </a:endParaRPr>
        </a:p>
      </cdr:txBody>
    </cdr:sp>
  </cdr:relSizeAnchor>
  <cdr:relSizeAnchor xmlns:cdr="http://schemas.openxmlformats.org/drawingml/2006/chartDrawing">
    <cdr:from>
      <cdr:x>0.17091</cdr:x>
      <cdr:y>0.75724</cdr:y>
    </cdr:from>
    <cdr:to>
      <cdr:x>0.405</cdr:x>
      <cdr:y>0.79478</cdr:y>
    </cdr:to>
    <cdr:sp macro="" textlink="">
      <cdr:nvSpPr>
        <cdr:cNvPr id="68" name="TextBox 67">
          <a:extLst xmlns:a="http://schemas.openxmlformats.org/drawingml/2006/main">
            <a:ext uri="{FF2B5EF4-FFF2-40B4-BE49-F238E27FC236}">
              <a16:creationId xmlns:a16="http://schemas.microsoft.com/office/drawing/2014/main" id="{CCF8D42A-3A17-D24D-2750-A3872FABBA62}"/>
            </a:ext>
          </a:extLst>
        </cdr:cNvPr>
        <cdr:cNvSpPr txBox="1"/>
      </cdr:nvSpPr>
      <cdr:spPr>
        <a:xfrm xmlns:a="http://schemas.openxmlformats.org/drawingml/2006/main" rot="19988995">
          <a:off x="1573719" y="6730142"/>
          <a:ext cx="2155475" cy="33364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r"/>
          <a:endParaRPr lang="en-US" sz="1200" b="1">
            <a:solidFill>
              <a:srgbClr val="99CC00"/>
            </a:solidFill>
          </a:endParaRPr>
        </a:p>
      </cdr:txBody>
    </cdr:sp>
  </cdr:relSizeAnchor>
  <cdr:relSizeAnchor xmlns:cdr="http://schemas.openxmlformats.org/drawingml/2006/chartDrawing">
    <cdr:from>
      <cdr:x>0.56729</cdr:x>
      <cdr:y>0.3396</cdr:y>
    </cdr:from>
    <cdr:to>
      <cdr:x>0.7471</cdr:x>
      <cdr:y>0.37629</cdr:y>
    </cdr:to>
    <cdr:sp macro="" textlink="">
      <cdr:nvSpPr>
        <cdr:cNvPr id="77" name="TextBox 76">
          <a:extLst xmlns:a="http://schemas.openxmlformats.org/drawingml/2006/main">
            <a:ext uri="{FF2B5EF4-FFF2-40B4-BE49-F238E27FC236}">
              <a16:creationId xmlns:a16="http://schemas.microsoft.com/office/drawing/2014/main" id="{C116469C-E813-E1D0-AB42-A481931849C5}"/>
            </a:ext>
          </a:extLst>
        </cdr:cNvPr>
        <cdr:cNvSpPr txBox="1"/>
      </cdr:nvSpPr>
      <cdr:spPr>
        <a:xfrm xmlns:a="http://schemas.openxmlformats.org/drawingml/2006/main" rot="20460385">
          <a:off x="5223565" y="3018302"/>
          <a:ext cx="1655655" cy="32609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endParaRPr lang="en-US" sz="1050" b="1">
            <a:solidFill>
              <a:schemeClr val="accent2">
                <a:lumMod val="75000"/>
              </a:schemeClr>
            </a:solidFill>
          </a:endParaRPr>
        </a:p>
      </cdr:txBody>
    </cdr:sp>
  </cdr:relSizeAnchor>
  <cdr:relSizeAnchor xmlns:cdr="http://schemas.openxmlformats.org/drawingml/2006/chartDrawing">
    <cdr:from>
      <cdr:x>0.74062</cdr:x>
      <cdr:y>0.78136</cdr:y>
    </cdr:from>
    <cdr:to>
      <cdr:x>0.96206</cdr:x>
      <cdr:y>0.81667</cdr:y>
    </cdr:to>
    <cdr:sp macro="" textlink="">
      <cdr:nvSpPr>
        <cdr:cNvPr id="21" name="TextBox 4">
          <a:extLst xmlns:a="http://schemas.openxmlformats.org/drawingml/2006/main">
            <a:ext uri="{FF2B5EF4-FFF2-40B4-BE49-F238E27FC236}">
              <a16:creationId xmlns:a16="http://schemas.microsoft.com/office/drawing/2014/main" id="{7ABC8E14-20A6-687D-36A0-C79B46F2B272}"/>
            </a:ext>
          </a:extLst>
        </cdr:cNvPr>
        <cdr:cNvSpPr txBox="1"/>
      </cdr:nvSpPr>
      <cdr:spPr>
        <a:xfrm xmlns:a="http://schemas.openxmlformats.org/drawingml/2006/main" rot="20385468">
          <a:off x="6819565" y="6944560"/>
          <a:ext cx="2038995" cy="313828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r"/>
          <a:r>
            <a:rPr lang="en-US" altLang="zh-CN" sz="1100" b="1">
              <a:solidFill>
                <a:schemeClr val="accent2">
                  <a:lumMod val="75000"/>
                </a:schemeClr>
              </a:solidFill>
            </a:rPr>
            <a:t>Budget counters</a:t>
          </a:r>
          <a:endParaRPr lang="en-US" sz="1100" b="1">
            <a:solidFill>
              <a:schemeClr val="accent2">
                <a:lumMod val="75000"/>
              </a:schemeClr>
            </a:solidFill>
          </a:endParaRPr>
        </a:p>
      </cdr:txBody>
    </cdr:sp>
  </cdr:relSizeAnchor>
  <cdr:relSizeAnchor xmlns:cdr="http://schemas.openxmlformats.org/drawingml/2006/chartDrawing">
    <cdr:from>
      <cdr:x>0.79487</cdr:x>
      <cdr:y>0.32841</cdr:y>
    </cdr:from>
    <cdr:to>
      <cdr:x>0.83531</cdr:x>
      <cdr:y>0.36067</cdr:y>
    </cdr:to>
    <cdr:sp macro="" textlink="">
      <cdr:nvSpPr>
        <cdr:cNvPr id="22" name="TextBox 5">
          <a:extLst xmlns:a="http://schemas.openxmlformats.org/drawingml/2006/main">
            <a:ext uri="{FF2B5EF4-FFF2-40B4-BE49-F238E27FC236}">
              <a16:creationId xmlns:a16="http://schemas.microsoft.com/office/drawing/2014/main" id="{D8A08430-3909-29B0-B658-F9DC99554154}"/>
            </a:ext>
          </a:extLst>
        </cdr:cNvPr>
        <cdr:cNvSpPr txBox="1"/>
      </cdr:nvSpPr>
      <cdr:spPr>
        <a:xfrm xmlns:a="http://schemas.openxmlformats.org/drawingml/2006/main">
          <a:off x="7319093" y="2918848"/>
          <a:ext cx="372367" cy="286719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900" b="0">
              <a:solidFill>
                <a:sysClr val="windowText" lastClr="000000"/>
              </a:solidFill>
            </a:rPr>
            <a:t>(2)</a:t>
          </a:r>
        </a:p>
      </cdr:txBody>
    </cdr:sp>
  </cdr:relSizeAnchor>
  <cdr:relSizeAnchor xmlns:cdr="http://schemas.openxmlformats.org/drawingml/2006/chartDrawing">
    <cdr:from>
      <cdr:x>0.68202</cdr:x>
      <cdr:y>0.86218</cdr:y>
    </cdr:from>
    <cdr:to>
      <cdr:x>0.9676</cdr:x>
      <cdr:y>0.9382</cdr:y>
    </cdr:to>
    <cdr:grpSp>
      <cdr:nvGrpSpPr>
        <cdr:cNvPr id="24" name="Group 23">
          <a:extLst xmlns:a="http://schemas.openxmlformats.org/drawingml/2006/main">
            <a:ext uri="{FF2B5EF4-FFF2-40B4-BE49-F238E27FC236}">
              <a16:creationId xmlns:a16="http://schemas.microsoft.com/office/drawing/2014/main" id="{F9627A43-6148-7CBE-62FA-F587023F6C1B}"/>
            </a:ext>
          </a:extLst>
        </cdr:cNvPr>
        <cdr:cNvGrpSpPr/>
      </cdr:nvGrpSpPr>
      <cdr:grpSpPr>
        <a:xfrm xmlns:a="http://schemas.openxmlformats.org/drawingml/2006/main">
          <a:off x="6279964" y="7662868"/>
          <a:ext cx="2629588" cy="675649"/>
          <a:chOff x="5638633" y="6548696"/>
          <a:chExt cx="2649416" cy="421786"/>
        </a:xfrm>
      </cdr:grpSpPr>
      <cdr:sp macro="" textlink="">
        <cdr:nvSpPr>
          <cdr:cNvPr id="96" name="TextBox 7">
            <a:extLst xmlns:a="http://schemas.openxmlformats.org/drawingml/2006/main">
              <a:ext uri="{FF2B5EF4-FFF2-40B4-BE49-F238E27FC236}">
                <a16:creationId xmlns:a16="http://schemas.microsoft.com/office/drawing/2014/main" id="{FE223417-32A6-8F6B-F860-4970F9CC33C6}"/>
              </a:ext>
            </a:extLst>
          </cdr:cNvPr>
          <cdr:cNvSpPr txBox="1"/>
        </cdr:nvSpPr>
        <cdr:spPr>
          <a:xfrm xmlns:a="http://schemas.openxmlformats.org/drawingml/2006/main">
            <a:off x="6981554" y="6548696"/>
            <a:ext cx="1306495" cy="421786"/>
          </a:xfrm>
          <a:prstGeom xmlns:a="http://schemas.openxmlformats.org/drawingml/2006/main" prst="rect">
            <a:avLst/>
          </a:prstGeom>
        </cdr:spPr>
        <cdr:txBody>
          <a:bodyPr xmlns:a="http://schemas.openxmlformats.org/drawingml/2006/main" wrap="square" rtlCol="0"/>
          <a:lstStyle xmlns:a="http://schemas.openxmlformats.org/drawingml/2006/main">
            <a:lvl1pPr marL="0" indent="0">
              <a:defRPr sz="1100">
                <a:latin typeface="+mn-lt"/>
                <a:ea typeface="+mn-ea"/>
                <a:cs typeface="+mn-cs"/>
              </a:defRPr>
            </a:lvl1pPr>
            <a:lvl2pPr marL="457200" indent="0">
              <a:defRPr sz="1100">
                <a:latin typeface="+mn-lt"/>
                <a:ea typeface="+mn-ea"/>
                <a:cs typeface="+mn-cs"/>
              </a:defRPr>
            </a:lvl2pPr>
            <a:lvl3pPr marL="914400" indent="0">
              <a:defRPr sz="1100">
                <a:latin typeface="+mn-lt"/>
                <a:ea typeface="+mn-ea"/>
                <a:cs typeface="+mn-cs"/>
              </a:defRPr>
            </a:lvl3pPr>
            <a:lvl4pPr marL="1371600" indent="0">
              <a:defRPr sz="1100">
                <a:latin typeface="+mn-lt"/>
                <a:ea typeface="+mn-ea"/>
                <a:cs typeface="+mn-cs"/>
              </a:defRPr>
            </a:lvl4pPr>
            <a:lvl5pPr marL="1828800" indent="0">
              <a:defRPr sz="1100">
                <a:latin typeface="+mn-lt"/>
                <a:ea typeface="+mn-ea"/>
                <a:cs typeface="+mn-cs"/>
              </a:defRPr>
            </a:lvl5pPr>
            <a:lvl6pPr marL="2286000" indent="0">
              <a:defRPr sz="1100">
                <a:latin typeface="+mn-lt"/>
                <a:ea typeface="+mn-ea"/>
                <a:cs typeface="+mn-cs"/>
              </a:defRPr>
            </a:lvl6pPr>
            <a:lvl7pPr marL="2743200" indent="0">
              <a:defRPr sz="1100">
                <a:latin typeface="+mn-lt"/>
                <a:ea typeface="+mn-ea"/>
                <a:cs typeface="+mn-cs"/>
              </a:defRPr>
            </a:lvl7pPr>
            <a:lvl8pPr marL="3200400" indent="0">
              <a:defRPr sz="1100">
                <a:latin typeface="+mn-lt"/>
                <a:ea typeface="+mn-ea"/>
                <a:cs typeface="+mn-cs"/>
              </a:defRPr>
            </a:lvl8pPr>
            <a:lvl9pPr marL="3657600" indent="0">
              <a:defRPr sz="1100">
                <a:latin typeface="+mn-lt"/>
                <a:ea typeface="+mn-ea"/>
                <a:cs typeface="+mn-cs"/>
              </a:defRPr>
            </a:lvl9pPr>
          </a:lstStyle>
          <a:p xmlns:a="http://schemas.openxmlformats.org/drawingml/2006/main">
            <a:r>
              <a:rPr lang="en-US" sz="900">
                <a:solidFill>
                  <a:schemeClr val="bg1">
                    <a:lumMod val="50000"/>
                  </a:schemeClr>
                </a:solidFill>
              </a:rPr>
              <a:t>(5) Heatran</a:t>
            </a:r>
          </a:p>
          <a:p xmlns:a="http://schemas.openxmlformats.org/drawingml/2006/main">
            <a:r>
              <a:rPr kumimoji="0" lang="en-US" sz="900" b="0" i="0" u="none" strike="noStrike" kern="0" cap="none" spc="0" normalizeH="0" baseline="0" noProof="0">
                <a:ln>
                  <a:noFill/>
                </a:ln>
                <a:solidFill>
                  <a:srgbClr val="FFC000"/>
                </a:solidFill>
                <a:effectLst/>
                <a:uLnTx/>
                <a:uFillTx/>
                <a:latin typeface="+mn-lt"/>
                <a:ea typeface="+mn-ea"/>
                <a:cs typeface="+mn-cs"/>
              </a:rPr>
              <a:t>(6) Victini</a:t>
            </a:r>
          </a:p>
          <a:p xmlns:a="http://schemas.openxmlformats.org/drawingml/2006/main">
            <a:r>
              <a:rPr kumimoji="0" lang="en-US" sz="900" b="0" i="0" u="none" strike="noStrike" kern="0" cap="none" spc="0" normalizeH="0" baseline="0" noProof="0">
                <a:ln>
                  <a:noFill/>
                </a:ln>
                <a:solidFill>
                  <a:srgbClr val="FFC000"/>
                </a:solidFill>
                <a:effectLst/>
                <a:uLnTx/>
                <a:uFillTx/>
                <a:latin typeface="+mn-lt"/>
                <a:ea typeface="+mn-ea"/>
                <a:cs typeface="+mn-cs"/>
              </a:rPr>
              <a:t>(7) Infernape*</a:t>
            </a:r>
          </a:p>
          <a:p xmlns:a="http://schemas.openxmlformats.org/drawingml/2006/main">
            <a:r>
              <a:rPr kumimoji="0" lang="en-US" sz="900" b="0" i="0" u="none" strike="noStrike" kern="0" cap="none" spc="0" normalizeH="0" baseline="0" noProof="0">
                <a:ln>
                  <a:noFill/>
                </a:ln>
                <a:solidFill>
                  <a:schemeClr val="bg1">
                    <a:lumMod val="50000"/>
                  </a:schemeClr>
                </a:solidFill>
                <a:effectLst/>
                <a:uLnTx/>
                <a:uFillTx/>
                <a:latin typeface="+mn-lt"/>
                <a:ea typeface="+mn-ea"/>
                <a:cs typeface="+mn-cs"/>
              </a:rPr>
              <a:t>(8) Hisuian Arcanine</a:t>
            </a:r>
          </a:p>
        </cdr:txBody>
      </cdr:sp>
      <cdr:sp macro="" textlink="">
        <cdr:nvSpPr>
          <cdr:cNvPr id="97" name="TextBox 8">
            <a:extLst xmlns:a="http://schemas.openxmlformats.org/drawingml/2006/main">
              <a:ext uri="{FF2B5EF4-FFF2-40B4-BE49-F238E27FC236}">
                <a16:creationId xmlns:a16="http://schemas.microsoft.com/office/drawing/2014/main" id="{F9828926-CE2E-4EFC-0659-2724AFBD33FB}"/>
              </a:ext>
            </a:extLst>
          </cdr:cNvPr>
          <cdr:cNvSpPr txBox="1"/>
        </cdr:nvSpPr>
        <cdr:spPr>
          <a:xfrm xmlns:a="http://schemas.openxmlformats.org/drawingml/2006/main">
            <a:off x="5638633" y="6548696"/>
            <a:ext cx="1386084" cy="421786"/>
          </a:xfrm>
          <a:prstGeom xmlns:a="http://schemas.openxmlformats.org/drawingml/2006/main" prst="rect">
            <a:avLst/>
          </a:prstGeom>
        </cdr:spPr>
        <cdr:txBody>
          <a:bodyPr xmlns:a="http://schemas.openxmlformats.org/drawingml/2006/main" wrap="square" rtlCol="0"/>
          <a:lstStyle xmlns:a="http://schemas.openxmlformats.org/drawingml/2006/main">
            <a:lvl1pPr marL="0" indent="0">
              <a:defRPr sz="1100">
                <a:latin typeface="+mn-lt"/>
                <a:ea typeface="+mn-ea"/>
                <a:cs typeface="+mn-cs"/>
              </a:defRPr>
            </a:lvl1pPr>
            <a:lvl2pPr marL="457200" indent="0">
              <a:defRPr sz="1100">
                <a:latin typeface="+mn-lt"/>
                <a:ea typeface="+mn-ea"/>
                <a:cs typeface="+mn-cs"/>
              </a:defRPr>
            </a:lvl2pPr>
            <a:lvl3pPr marL="914400" indent="0">
              <a:defRPr sz="1100">
                <a:latin typeface="+mn-lt"/>
                <a:ea typeface="+mn-ea"/>
                <a:cs typeface="+mn-cs"/>
              </a:defRPr>
            </a:lvl3pPr>
            <a:lvl4pPr marL="1371600" indent="0">
              <a:defRPr sz="1100">
                <a:latin typeface="+mn-lt"/>
                <a:ea typeface="+mn-ea"/>
                <a:cs typeface="+mn-cs"/>
              </a:defRPr>
            </a:lvl4pPr>
            <a:lvl5pPr marL="1828800" indent="0">
              <a:defRPr sz="1100">
                <a:latin typeface="+mn-lt"/>
                <a:ea typeface="+mn-ea"/>
                <a:cs typeface="+mn-cs"/>
              </a:defRPr>
            </a:lvl5pPr>
            <a:lvl6pPr marL="2286000" indent="0">
              <a:defRPr sz="1100">
                <a:latin typeface="+mn-lt"/>
                <a:ea typeface="+mn-ea"/>
                <a:cs typeface="+mn-cs"/>
              </a:defRPr>
            </a:lvl6pPr>
            <a:lvl7pPr marL="2743200" indent="0">
              <a:defRPr sz="1100">
                <a:latin typeface="+mn-lt"/>
                <a:ea typeface="+mn-ea"/>
                <a:cs typeface="+mn-cs"/>
              </a:defRPr>
            </a:lvl7pPr>
            <a:lvl8pPr marL="3200400" indent="0">
              <a:defRPr sz="1100">
                <a:latin typeface="+mn-lt"/>
                <a:ea typeface="+mn-ea"/>
                <a:cs typeface="+mn-cs"/>
              </a:defRPr>
            </a:lvl8pPr>
            <a:lvl9pPr marL="3657600" indent="0">
              <a:defRPr sz="1100">
                <a:latin typeface="+mn-lt"/>
                <a:ea typeface="+mn-ea"/>
                <a:cs typeface="+mn-cs"/>
              </a:defRPr>
            </a:lvl9pPr>
          </a:lstStyle>
          <a:p xmlns:a="http://schemas.openxmlformats.org/drawingml/2006/main">
            <a:pPr marL="0" marR="0" lvl="0" indent="0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kumimoji="0" lang="en-US" sz="900" b="0" i="0" u="none" strike="noStrike" kern="0" cap="none" spc="0" normalizeH="0" baseline="0" noProof="0">
                <a:ln>
                  <a:noFill/>
                </a:ln>
                <a:solidFill>
                  <a:srgbClr val="FF0000"/>
                </a:solidFill>
                <a:effectLst/>
                <a:uLnTx/>
                <a:uFillTx/>
                <a:latin typeface="+mn-lt"/>
                <a:ea typeface="+mn-ea"/>
                <a:cs typeface="+mn-cs"/>
              </a:rPr>
              <a:t>(1) Apex Shadow Ho-Oh*</a:t>
            </a:r>
            <a:endParaRPr lang="en-US" sz="900">
              <a:solidFill>
                <a:schemeClr val="tx1"/>
              </a:solidFill>
            </a:endParaRPr>
          </a:p>
          <a:p xmlns:a="http://schemas.openxmlformats.org/drawingml/2006/main">
            <a:r>
              <a:rPr lang="en-US" sz="900">
                <a:solidFill>
                  <a:schemeClr val="tx1"/>
                </a:solidFill>
              </a:rPr>
              <a:t>(2) Mega</a:t>
            </a:r>
            <a:r>
              <a:rPr lang="en-US" sz="900" baseline="0">
                <a:solidFill>
                  <a:schemeClr val="tx1"/>
                </a:solidFill>
              </a:rPr>
              <a:t> Charizard X*</a:t>
            </a:r>
          </a:p>
          <a:p xmlns:a="http://schemas.openxmlformats.org/drawingml/2006/main">
            <a:r>
              <a:rPr lang="en-US" sz="900" baseline="0">
                <a:solidFill>
                  <a:schemeClr val="tx1"/>
                </a:solidFill>
              </a:rPr>
              <a:t>(3) Mega Houndoom</a:t>
            </a:r>
            <a:endParaRPr lang="en-US" sz="900">
              <a:solidFill>
                <a:schemeClr val="tx1"/>
              </a:solidFill>
            </a:endParaRPr>
          </a:p>
          <a:p xmlns:a="http://schemas.openxmlformats.org/drawingml/2006/main">
            <a:pPr marL="0" marR="0" lvl="0" indent="0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kumimoji="0" lang="en-US" sz="900" b="0" i="0" u="none" strike="noStrike" kern="0" cap="none" spc="0" normalizeH="0" baseline="0" noProof="0">
                <a:ln>
                  <a:noFill/>
                </a:ln>
                <a:solidFill>
                  <a:schemeClr val="accent2">
                    <a:lumMod val="60000"/>
                    <a:lumOff val="40000"/>
                  </a:schemeClr>
                </a:solidFill>
                <a:effectLst/>
                <a:uLnTx/>
                <a:uFillTx/>
                <a:latin typeface="+mn-lt"/>
                <a:ea typeface="+mn-ea"/>
                <a:cs typeface="+mn-cs"/>
              </a:rPr>
              <a:t>(4) Shadow Arcanine,</a:t>
            </a:r>
          </a:p>
          <a:p xmlns:a="http://schemas.openxmlformats.org/drawingml/2006/main">
            <a:pPr marL="0" marR="0" lvl="0" indent="0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kumimoji="0" lang="en-US" sz="900" b="0" i="0" u="none" strike="noStrike" kern="0" cap="none" spc="0" normalizeH="0" baseline="0" noProof="0">
                <a:ln>
                  <a:noFill/>
                </a:ln>
                <a:solidFill>
                  <a:srgbClr val="FF0000"/>
                </a:solidFill>
                <a:effectLst/>
                <a:uLnTx/>
                <a:uFillTx/>
                <a:latin typeface="+mn-lt"/>
                <a:ea typeface="+mn-ea"/>
                <a:cs typeface="+mn-cs"/>
              </a:rPr>
              <a:t>      Shadow Magmortar</a:t>
            </a:r>
          </a:p>
        </cdr:txBody>
      </cdr:sp>
    </cdr:grpSp>
  </cdr:relSizeAnchor>
  <cdr:relSizeAnchor xmlns:cdr="http://schemas.openxmlformats.org/drawingml/2006/chartDrawing">
    <cdr:from>
      <cdr:x>0.74125</cdr:x>
      <cdr:y>0.65886</cdr:y>
    </cdr:from>
    <cdr:to>
      <cdr:x>0.96269</cdr:x>
      <cdr:y>0.69484</cdr:y>
    </cdr:to>
    <cdr:sp macro="" textlink="">
      <cdr:nvSpPr>
        <cdr:cNvPr id="25" name="TextBox 9">
          <a:extLst xmlns:a="http://schemas.openxmlformats.org/drawingml/2006/main">
            <a:ext uri="{FF2B5EF4-FFF2-40B4-BE49-F238E27FC236}">
              <a16:creationId xmlns:a16="http://schemas.microsoft.com/office/drawing/2014/main" id="{A0D93181-0DFB-DB31-C229-48397AC0454D}"/>
            </a:ext>
          </a:extLst>
        </cdr:cNvPr>
        <cdr:cNvSpPr txBox="1"/>
      </cdr:nvSpPr>
      <cdr:spPr>
        <a:xfrm xmlns:a="http://schemas.openxmlformats.org/drawingml/2006/main" rot="20365243">
          <a:off x="6825347" y="5855783"/>
          <a:ext cx="2038995" cy="31978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r"/>
          <a:r>
            <a:rPr lang="en-US" altLang="zh-CN" sz="1100" b="1">
              <a:solidFill>
                <a:srgbClr val="FF9933"/>
              </a:solidFill>
            </a:rPr>
            <a:t>Still viable counters</a:t>
          </a:r>
          <a:endParaRPr lang="en-US" sz="1100" b="1">
            <a:solidFill>
              <a:srgbClr val="FF9933"/>
            </a:solidFill>
          </a:endParaRPr>
        </a:p>
      </cdr:txBody>
    </cdr:sp>
  </cdr:relSizeAnchor>
  <cdr:relSizeAnchor xmlns:cdr="http://schemas.openxmlformats.org/drawingml/2006/chartDrawing">
    <cdr:from>
      <cdr:x>0.0739</cdr:x>
      <cdr:y>0.29586</cdr:y>
    </cdr:from>
    <cdr:to>
      <cdr:x>0.29533</cdr:x>
      <cdr:y>0.33162</cdr:y>
    </cdr:to>
    <cdr:sp macro="" textlink="">
      <cdr:nvSpPr>
        <cdr:cNvPr id="27" name="TextBox 10">
          <a:extLst xmlns:a="http://schemas.openxmlformats.org/drawingml/2006/main">
            <a:ext uri="{FF2B5EF4-FFF2-40B4-BE49-F238E27FC236}">
              <a16:creationId xmlns:a16="http://schemas.microsoft.com/office/drawing/2014/main" id="{159B2C7E-B114-2805-502D-644288A37A00}"/>
            </a:ext>
          </a:extLst>
        </cdr:cNvPr>
        <cdr:cNvSpPr txBox="1"/>
      </cdr:nvSpPr>
      <cdr:spPr>
        <a:xfrm xmlns:a="http://schemas.openxmlformats.org/drawingml/2006/main" rot="20267785">
          <a:off x="680481" y="2629510"/>
          <a:ext cx="2038903" cy="31782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altLang="zh-CN" sz="1100" b="1">
              <a:solidFill>
                <a:srgbClr val="FF9933"/>
              </a:solidFill>
            </a:rPr>
            <a:t>Mega starters</a:t>
          </a:r>
          <a:endParaRPr lang="en-US" sz="1100" b="1">
            <a:solidFill>
              <a:srgbClr val="FF9933"/>
            </a:solidFill>
          </a:endParaRPr>
        </a:p>
      </cdr:txBody>
    </cdr:sp>
  </cdr:relSizeAnchor>
  <cdr:relSizeAnchor xmlns:cdr="http://schemas.openxmlformats.org/drawingml/2006/chartDrawing">
    <cdr:from>
      <cdr:x>0.27194</cdr:x>
      <cdr:y>0.22171</cdr:y>
    </cdr:from>
    <cdr:to>
      <cdr:x>0.76747</cdr:x>
      <cdr:y>0.25926</cdr:y>
    </cdr:to>
    <cdr:sp macro="" textlink="">
      <cdr:nvSpPr>
        <cdr:cNvPr id="29" name="TextBox 11">
          <a:extLst xmlns:a="http://schemas.openxmlformats.org/drawingml/2006/main">
            <a:ext uri="{FF2B5EF4-FFF2-40B4-BE49-F238E27FC236}">
              <a16:creationId xmlns:a16="http://schemas.microsoft.com/office/drawing/2014/main" id="{B0D73DB8-1F04-48A7-6747-CF54CAAD7C73}"/>
            </a:ext>
          </a:extLst>
        </cdr:cNvPr>
        <cdr:cNvSpPr txBox="1"/>
      </cdr:nvSpPr>
      <cdr:spPr>
        <a:xfrm xmlns:a="http://schemas.openxmlformats.org/drawingml/2006/main" rot="20598944">
          <a:off x="2504013" y="1970497"/>
          <a:ext cx="4562784" cy="33373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zh-CN" altLang="en-US" sz="1200" b="1" i="0" u="none" strike="noStrike" kern="0" cap="none" spc="0" normalizeH="0" baseline="0" noProof="0">
              <a:ln>
                <a:noFill/>
              </a:ln>
              <a:solidFill>
                <a:srgbClr val="FF0000"/>
              </a:solidFill>
              <a:effectLst/>
              <a:uLnTx/>
              <a:uFillTx/>
              <a:latin typeface="+mn-lt"/>
              <a:ea typeface="+mn-ea"/>
              <a:cs typeface="+mn-cs"/>
            </a:rPr>
            <a:t>▲</a:t>
          </a:r>
          <a:r>
            <a:rPr kumimoji="0" lang="en-US" sz="1200" b="1" i="0" u="none" strike="noStrike" kern="0" cap="none" spc="0" normalizeH="0" baseline="0" noProof="0">
              <a:ln>
                <a:noFill/>
              </a:ln>
              <a:solidFill>
                <a:srgbClr val="FF0000"/>
              </a:solidFill>
              <a:effectLst/>
              <a:uLnTx/>
              <a:uFillTx/>
              <a:latin typeface="+mn-lt"/>
              <a:ea typeface="+mn-ea"/>
              <a:cs typeface="+mn-cs"/>
            </a:rPr>
            <a:t>Mega Blaziken*, </a:t>
          </a:r>
          <a:r>
            <a:rPr kumimoji="0" lang="en-US" sz="1200" b="1" i="0" u="none" strike="noStrike" kern="0" cap="none" spc="0" normalizeH="0" baseline="0" noProof="0">
              <a:ln>
                <a:noFill/>
              </a:ln>
              <a:solidFill>
                <a:srgbClr val="FFC000"/>
              </a:solidFill>
              <a:effectLst/>
              <a:uLnTx/>
              <a:uFillTx/>
              <a:latin typeface="+mn-lt"/>
              <a:ea typeface="+mn-ea"/>
              <a:cs typeface="+mn-cs"/>
            </a:rPr>
            <a:t>Mega Charizard Y*</a:t>
          </a:r>
        </a:p>
      </cdr:txBody>
    </cdr:sp>
  </cdr:relSizeAnchor>
  <cdr:relSizeAnchor xmlns:cdr="http://schemas.openxmlformats.org/drawingml/2006/chartDrawing">
    <cdr:from>
      <cdr:x>0.57159</cdr:x>
      <cdr:y>0.33019</cdr:y>
    </cdr:from>
    <cdr:to>
      <cdr:x>0.73808</cdr:x>
      <cdr:y>0.36688</cdr:y>
    </cdr:to>
    <cdr:sp macro="" textlink="">
      <cdr:nvSpPr>
        <cdr:cNvPr id="56" name="TextBox 12">
          <a:extLst xmlns:a="http://schemas.openxmlformats.org/drawingml/2006/main">
            <a:ext uri="{FF2B5EF4-FFF2-40B4-BE49-F238E27FC236}">
              <a16:creationId xmlns:a16="http://schemas.microsoft.com/office/drawing/2014/main" id="{873F452C-C7D2-FFBF-4C55-568F3053D173}"/>
            </a:ext>
          </a:extLst>
        </cdr:cNvPr>
        <cdr:cNvSpPr txBox="1"/>
      </cdr:nvSpPr>
      <cdr:spPr>
        <a:xfrm xmlns:a="http://schemas.openxmlformats.org/drawingml/2006/main" rot="20486897">
          <a:off x="5263130" y="2934651"/>
          <a:ext cx="1533004" cy="32609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altLang="zh-CN" sz="1200" b="1">
              <a:solidFill>
                <a:srgbClr val="FFC000"/>
              </a:solidFill>
            </a:rPr>
            <a:t>Shadow Moltres</a:t>
          </a:r>
          <a:endParaRPr lang="en-US" sz="1200" b="1">
            <a:solidFill>
              <a:schemeClr val="accent2">
                <a:lumMod val="75000"/>
              </a:schemeClr>
            </a:solidFill>
          </a:endParaRPr>
        </a:p>
      </cdr:txBody>
    </cdr:sp>
  </cdr:relSizeAnchor>
  <cdr:relSizeAnchor xmlns:cdr="http://schemas.openxmlformats.org/drawingml/2006/chartDrawing">
    <cdr:from>
      <cdr:x>0.56777</cdr:x>
      <cdr:y>0.44299</cdr:y>
    </cdr:from>
    <cdr:to>
      <cdr:x>0.77702</cdr:x>
      <cdr:y>0.48053</cdr:y>
    </cdr:to>
    <cdr:sp macro="" textlink="">
      <cdr:nvSpPr>
        <cdr:cNvPr id="69" name="TextBox 15">
          <a:extLst xmlns:a="http://schemas.openxmlformats.org/drawingml/2006/main">
            <a:ext uri="{FF2B5EF4-FFF2-40B4-BE49-F238E27FC236}">
              <a16:creationId xmlns:a16="http://schemas.microsoft.com/office/drawing/2014/main" id="{37BB1AA8-82A2-734D-3D18-E4E0AF22E876}"/>
            </a:ext>
          </a:extLst>
        </cdr:cNvPr>
        <cdr:cNvSpPr txBox="1"/>
      </cdr:nvSpPr>
      <cdr:spPr>
        <a:xfrm xmlns:a="http://schemas.openxmlformats.org/drawingml/2006/main" rot="20273621">
          <a:off x="5227982" y="3937172"/>
          <a:ext cx="1926751" cy="333648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altLang="zh-CN" sz="1200" b="1">
              <a:solidFill>
                <a:srgbClr val="FFC000"/>
              </a:solidFill>
            </a:rPr>
            <a:t>Shadow Charizard*</a:t>
          </a:r>
          <a:endParaRPr lang="en-US" sz="1100" b="1">
            <a:solidFill>
              <a:schemeClr val="accent1">
                <a:lumMod val="75000"/>
              </a:schemeClr>
            </a:solidFill>
          </a:endParaRPr>
        </a:p>
      </cdr:txBody>
    </cdr:sp>
  </cdr:relSizeAnchor>
  <cdr:relSizeAnchor xmlns:cdr="http://schemas.openxmlformats.org/drawingml/2006/chartDrawing">
    <cdr:from>
      <cdr:x>0.57169</cdr:x>
      <cdr:y>0.49873</cdr:y>
    </cdr:from>
    <cdr:to>
      <cdr:x>0.75882</cdr:x>
      <cdr:y>0.53628</cdr:y>
    </cdr:to>
    <cdr:sp macro="" textlink="">
      <cdr:nvSpPr>
        <cdr:cNvPr id="70" name="TextBox 16">
          <a:extLst xmlns:a="http://schemas.openxmlformats.org/drawingml/2006/main">
            <a:ext uri="{FF2B5EF4-FFF2-40B4-BE49-F238E27FC236}">
              <a16:creationId xmlns:a16="http://schemas.microsoft.com/office/drawing/2014/main" id="{33B043FA-131E-3EF8-4282-0AF454B25511}"/>
            </a:ext>
          </a:extLst>
        </cdr:cNvPr>
        <cdr:cNvSpPr txBox="1"/>
      </cdr:nvSpPr>
      <cdr:spPr>
        <a:xfrm xmlns:a="http://schemas.openxmlformats.org/drawingml/2006/main" rot="20352442">
          <a:off x="5264057" y="4432646"/>
          <a:ext cx="1723073" cy="33373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altLang="zh-CN" sz="1000" b="0">
              <a:solidFill>
                <a:schemeClr val="accent1">
                  <a:lumMod val="75000"/>
                </a:schemeClr>
              </a:solidFill>
            </a:rPr>
            <a:t>Shadow</a:t>
          </a:r>
          <a:r>
            <a:rPr lang="en-US" altLang="zh-CN" sz="1000" b="0" baseline="0">
              <a:solidFill>
                <a:schemeClr val="accent1">
                  <a:lumMod val="75000"/>
                </a:schemeClr>
              </a:solidFill>
            </a:rPr>
            <a:t> Typhlosion*</a:t>
          </a:r>
          <a:endParaRPr lang="en-US" sz="900" b="0">
            <a:solidFill>
              <a:schemeClr val="accent1">
                <a:lumMod val="75000"/>
              </a:schemeClr>
            </a:solidFill>
          </a:endParaRPr>
        </a:p>
      </cdr:txBody>
    </cdr:sp>
  </cdr:relSizeAnchor>
  <cdr:relSizeAnchor xmlns:cdr="http://schemas.openxmlformats.org/drawingml/2006/chartDrawing">
    <cdr:from>
      <cdr:x>0.38079</cdr:x>
      <cdr:y>0.60438</cdr:y>
    </cdr:from>
    <cdr:to>
      <cdr:x>0.66601</cdr:x>
      <cdr:y>0.63618</cdr:y>
    </cdr:to>
    <cdr:sp macro="" textlink="">
      <cdr:nvSpPr>
        <cdr:cNvPr id="71" name="TextBox 17">
          <a:extLst xmlns:a="http://schemas.openxmlformats.org/drawingml/2006/main">
            <a:ext uri="{FF2B5EF4-FFF2-40B4-BE49-F238E27FC236}">
              <a16:creationId xmlns:a16="http://schemas.microsoft.com/office/drawing/2014/main" id="{6DB13D56-A0D4-F84D-CD45-3873C92CACAF}"/>
            </a:ext>
          </a:extLst>
        </cdr:cNvPr>
        <cdr:cNvSpPr txBox="1"/>
      </cdr:nvSpPr>
      <cdr:spPr>
        <a:xfrm xmlns:a="http://schemas.openxmlformats.org/drawingml/2006/main" rot="20153138">
          <a:off x="3506272" y="5371626"/>
          <a:ext cx="2626273" cy="282632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ctr"/>
          <a:r>
            <a:rPr lang="en-US" sz="1200" b="1">
              <a:solidFill>
                <a:srgbClr val="C00000"/>
              </a:solidFill>
            </a:rPr>
            <a:t>Darmanitan, </a:t>
          </a:r>
          <a:r>
            <a:rPr lang="en-US" sz="1200" b="1">
              <a:solidFill>
                <a:srgbClr val="3333FF"/>
              </a:solidFill>
            </a:rPr>
            <a:t>Chandelure</a:t>
          </a:r>
          <a:endParaRPr lang="en-US" sz="1400" b="1">
            <a:solidFill>
              <a:srgbClr val="3333FF"/>
            </a:solidFill>
          </a:endParaRPr>
        </a:p>
      </cdr:txBody>
    </cdr:sp>
  </cdr:relSizeAnchor>
  <cdr:relSizeAnchor xmlns:cdr="http://schemas.openxmlformats.org/drawingml/2006/chartDrawing">
    <cdr:from>
      <cdr:x>0.56819</cdr:x>
      <cdr:y>0.58288</cdr:y>
    </cdr:from>
    <cdr:to>
      <cdr:x>0.78952</cdr:x>
      <cdr:y>0.62042</cdr:y>
    </cdr:to>
    <cdr:sp macro="" textlink="">
      <cdr:nvSpPr>
        <cdr:cNvPr id="72" name="TextBox 18">
          <a:extLst xmlns:a="http://schemas.openxmlformats.org/drawingml/2006/main">
            <a:ext uri="{FF2B5EF4-FFF2-40B4-BE49-F238E27FC236}">
              <a16:creationId xmlns:a16="http://schemas.microsoft.com/office/drawing/2014/main" id="{CF9E0CCA-02DE-1F39-3C91-EEE7D5B866B5}"/>
            </a:ext>
          </a:extLst>
        </cdr:cNvPr>
        <cdr:cNvSpPr txBox="1"/>
      </cdr:nvSpPr>
      <cdr:spPr>
        <a:xfrm xmlns:a="http://schemas.openxmlformats.org/drawingml/2006/main" rot="20471656">
          <a:off x="5231830" y="5180510"/>
          <a:ext cx="2037982" cy="333648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zh-CN" altLang="en-US" sz="1200" b="1" i="0" u="none" strike="noStrike" kern="0" cap="none" spc="0" normalizeH="0" baseline="0" noProof="0">
              <a:ln>
                <a:noFill/>
              </a:ln>
              <a:solidFill>
                <a:srgbClr val="FFC000"/>
              </a:solidFill>
              <a:effectLst/>
              <a:uLnTx/>
              <a:uFillTx/>
              <a:latin typeface="+mn-lt"/>
              <a:ea typeface="+mn-ea"/>
              <a:cs typeface="+mn-cs"/>
            </a:rPr>
            <a:t>▲</a:t>
          </a:r>
          <a:r>
            <a:rPr kumimoji="0" lang="en-US" altLang="zh-CN" sz="1200" b="1" i="0" u="none" strike="noStrike" kern="0" cap="none" spc="0" normalizeH="0" baseline="0" noProof="0">
              <a:ln>
                <a:noFill/>
              </a:ln>
              <a:solidFill>
                <a:srgbClr val="FFC000"/>
              </a:solidFill>
              <a:effectLst/>
              <a:uLnTx/>
              <a:uFillTx/>
              <a:latin typeface="+mn-lt"/>
              <a:ea typeface="+mn-ea"/>
              <a:cs typeface="+mn-cs"/>
            </a:rPr>
            <a:t>Moltres, </a:t>
          </a:r>
          <a:r>
            <a:rPr lang="zh-CN" altLang="en-US" sz="1000" b="0">
              <a:solidFill>
                <a:schemeClr val="accent2">
                  <a:lumMod val="75000"/>
                </a:schemeClr>
              </a:solidFill>
            </a:rPr>
            <a:t>▼</a:t>
          </a:r>
          <a:r>
            <a:rPr lang="en-US" altLang="zh-CN" sz="1000" b="0">
              <a:solidFill>
                <a:schemeClr val="accent2">
                  <a:lumMod val="75000"/>
                </a:schemeClr>
              </a:solidFill>
            </a:rPr>
            <a:t>Entei</a:t>
          </a:r>
          <a:endParaRPr lang="en-US" sz="1100" b="0">
            <a:solidFill>
              <a:schemeClr val="bg1">
                <a:lumMod val="50000"/>
              </a:schemeClr>
            </a:solidFill>
          </a:endParaRPr>
        </a:p>
      </cdr:txBody>
    </cdr:sp>
  </cdr:relSizeAnchor>
  <cdr:relSizeAnchor xmlns:cdr="http://schemas.openxmlformats.org/drawingml/2006/chartDrawing">
    <cdr:from>
      <cdr:x>0.56862</cdr:x>
      <cdr:y>0.63108</cdr:y>
    </cdr:from>
    <cdr:to>
      <cdr:x>0.77007</cdr:x>
      <cdr:y>0.66862</cdr:y>
    </cdr:to>
    <cdr:sp macro="" textlink="">
      <cdr:nvSpPr>
        <cdr:cNvPr id="73" name="TextBox 19">
          <a:extLst xmlns:a="http://schemas.openxmlformats.org/drawingml/2006/main">
            <a:ext uri="{FF2B5EF4-FFF2-40B4-BE49-F238E27FC236}">
              <a16:creationId xmlns:a16="http://schemas.microsoft.com/office/drawing/2014/main" id="{BD1DD85A-9FF1-A862-9703-04CC0CEFFE3F}"/>
            </a:ext>
          </a:extLst>
        </cdr:cNvPr>
        <cdr:cNvSpPr txBox="1"/>
      </cdr:nvSpPr>
      <cdr:spPr>
        <a:xfrm xmlns:a="http://schemas.openxmlformats.org/drawingml/2006/main" rot="20339586">
          <a:off x="5235789" y="5608901"/>
          <a:ext cx="1854929" cy="333648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altLang="zh-CN" sz="1200" b="1">
              <a:solidFill>
                <a:srgbClr val="FF0000"/>
              </a:solidFill>
            </a:rPr>
            <a:t>Blaziken*</a:t>
          </a:r>
          <a:endParaRPr lang="en-US" sz="1100" b="1">
            <a:solidFill>
              <a:srgbClr val="C00000"/>
            </a:solidFill>
          </a:endParaRPr>
        </a:p>
      </cdr:txBody>
    </cdr:sp>
  </cdr:relSizeAnchor>
  <cdr:relSizeAnchor xmlns:cdr="http://schemas.openxmlformats.org/drawingml/2006/chartDrawing">
    <cdr:from>
      <cdr:x>0.42173</cdr:x>
      <cdr:y>0.74789</cdr:y>
    </cdr:from>
    <cdr:to>
      <cdr:x>0.62318</cdr:x>
      <cdr:y>0.78544</cdr:y>
    </cdr:to>
    <cdr:sp macro="" textlink="">
      <cdr:nvSpPr>
        <cdr:cNvPr id="81" name="TextBox 21">
          <a:extLst xmlns:a="http://schemas.openxmlformats.org/drawingml/2006/main">
            <a:ext uri="{FF2B5EF4-FFF2-40B4-BE49-F238E27FC236}">
              <a16:creationId xmlns:a16="http://schemas.microsoft.com/office/drawing/2014/main" id="{50187E8F-F230-9170-96F9-30992D21E4ED}"/>
            </a:ext>
          </a:extLst>
        </cdr:cNvPr>
        <cdr:cNvSpPr txBox="1"/>
      </cdr:nvSpPr>
      <cdr:spPr>
        <a:xfrm xmlns:a="http://schemas.openxmlformats.org/drawingml/2006/main" rot="20074006">
          <a:off x="3883243" y="6647074"/>
          <a:ext cx="1854929" cy="33373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ctr"/>
          <a:r>
            <a:rPr lang="en-US" altLang="zh-CN" sz="1200" b="1">
              <a:solidFill>
                <a:srgbClr val="FFC000"/>
              </a:solidFill>
            </a:rPr>
            <a:t>Charizard*, </a:t>
          </a:r>
          <a:r>
            <a:rPr lang="en-US" altLang="zh-CN" sz="1200" b="1">
              <a:solidFill>
                <a:schemeClr val="accent2"/>
              </a:solidFill>
            </a:rPr>
            <a:t>Flareon</a:t>
          </a:r>
          <a:r>
            <a:rPr lang="zh-CN" altLang="en-US" sz="1200" b="1">
              <a:solidFill>
                <a:schemeClr val="accent2"/>
              </a:solidFill>
            </a:rPr>
            <a:t>▼</a:t>
          </a:r>
          <a:endParaRPr lang="en-US" sz="1100" b="1">
            <a:solidFill>
              <a:schemeClr val="accent2"/>
            </a:solidFill>
          </a:endParaRPr>
        </a:p>
      </cdr:txBody>
    </cdr:sp>
  </cdr:relSizeAnchor>
  <cdr:relSizeAnchor xmlns:cdr="http://schemas.openxmlformats.org/drawingml/2006/chartDrawing">
    <cdr:from>
      <cdr:x>0.57376</cdr:x>
      <cdr:y>0.74469</cdr:y>
    </cdr:from>
    <cdr:to>
      <cdr:x>0.76088</cdr:x>
      <cdr:y>0.78223</cdr:y>
    </cdr:to>
    <cdr:sp macro="" textlink="">
      <cdr:nvSpPr>
        <cdr:cNvPr id="82" name="TextBox 22">
          <a:extLst xmlns:a="http://schemas.openxmlformats.org/drawingml/2006/main">
            <a:ext uri="{FF2B5EF4-FFF2-40B4-BE49-F238E27FC236}">
              <a16:creationId xmlns:a16="http://schemas.microsoft.com/office/drawing/2014/main" id="{1F02A394-D555-877A-3520-C58FE2124030}"/>
            </a:ext>
          </a:extLst>
        </cdr:cNvPr>
        <cdr:cNvSpPr txBox="1"/>
      </cdr:nvSpPr>
      <cdr:spPr>
        <a:xfrm xmlns:a="http://schemas.openxmlformats.org/drawingml/2006/main" rot="20174614">
          <a:off x="5283137" y="6618665"/>
          <a:ext cx="1722980" cy="333648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altLang="zh-CN" sz="1000" b="0" baseline="0">
              <a:solidFill>
                <a:schemeClr val="accent1">
                  <a:lumMod val="75000"/>
                </a:schemeClr>
              </a:solidFill>
            </a:rPr>
            <a:t>Typhlosion*</a:t>
          </a:r>
          <a:endParaRPr lang="en-US" sz="900" b="0">
            <a:solidFill>
              <a:schemeClr val="accent1">
                <a:lumMod val="75000"/>
              </a:schemeClr>
            </a:solidFill>
          </a:endParaRPr>
        </a:p>
      </cdr:txBody>
    </cdr:sp>
  </cdr:relSizeAnchor>
  <cdr:relSizeAnchor xmlns:cdr="http://schemas.openxmlformats.org/drawingml/2006/chartDrawing">
    <cdr:from>
      <cdr:x>0.57597</cdr:x>
      <cdr:y>0.86063</cdr:y>
    </cdr:from>
    <cdr:to>
      <cdr:x>0.72562</cdr:x>
      <cdr:y>0.89818</cdr:y>
    </cdr:to>
    <cdr:sp macro="" textlink="">
      <cdr:nvSpPr>
        <cdr:cNvPr id="84" name="TextBox 24">
          <a:extLst xmlns:a="http://schemas.openxmlformats.org/drawingml/2006/main">
            <a:ext uri="{FF2B5EF4-FFF2-40B4-BE49-F238E27FC236}">
              <a16:creationId xmlns:a16="http://schemas.microsoft.com/office/drawing/2014/main" id="{B504D6B0-3203-75F3-7CA9-9D5D308B5DBD}"/>
            </a:ext>
          </a:extLst>
        </cdr:cNvPr>
        <cdr:cNvSpPr txBox="1"/>
      </cdr:nvSpPr>
      <cdr:spPr>
        <a:xfrm xmlns:a="http://schemas.openxmlformats.org/drawingml/2006/main" rot="19774278">
          <a:off x="5303425" y="7649098"/>
          <a:ext cx="1377961" cy="33373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altLang="zh-CN" sz="1000" b="0">
              <a:solidFill>
                <a:schemeClr val="accent4">
                  <a:lumMod val="75000"/>
                </a:schemeClr>
              </a:solidFill>
            </a:rPr>
            <a:t>Pyroar</a:t>
          </a:r>
          <a:endParaRPr lang="en-US" sz="900" b="0">
            <a:solidFill>
              <a:schemeClr val="accent4">
                <a:lumMod val="75000"/>
              </a:schemeClr>
            </a:solidFill>
          </a:endParaRPr>
        </a:p>
      </cdr:txBody>
    </cdr:sp>
  </cdr:relSizeAnchor>
  <cdr:relSizeAnchor xmlns:cdr="http://schemas.openxmlformats.org/drawingml/2006/chartDrawing">
    <cdr:from>
      <cdr:x>0.79487</cdr:x>
      <cdr:y>0.46612</cdr:y>
    </cdr:from>
    <cdr:to>
      <cdr:x>0.83531</cdr:x>
      <cdr:y>0.49838</cdr:y>
    </cdr:to>
    <cdr:sp macro="" textlink="">
      <cdr:nvSpPr>
        <cdr:cNvPr id="88" name="TextBox 28">
          <a:extLst xmlns:a="http://schemas.openxmlformats.org/drawingml/2006/main">
            <a:ext uri="{FF2B5EF4-FFF2-40B4-BE49-F238E27FC236}">
              <a16:creationId xmlns:a16="http://schemas.microsoft.com/office/drawing/2014/main" id="{8FDAA5D9-1733-D38B-0AEF-7CBBB9340541}"/>
            </a:ext>
          </a:extLst>
        </cdr:cNvPr>
        <cdr:cNvSpPr txBox="1"/>
      </cdr:nvSpPr>
      <cdr:spPr>
        <a:xfrm xmlns:a="http://schemas.openxmlformats.org/drawingml/2006/main">
          <a:off x="7319093" y="4142798"/>
          <a:ext cx="372367" cy="286719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900" b="0">
              <a:solidFill>
                <a:sysClr val="windowText" lastClr="000000"/>
              </a:solidFill>
            </a:rPr>
            <a:t>(4)</a:t>
          </a:r>
        </a:p>
      </cdr:txBody>
    </cdr:sp>
  </cdr:relSizeAnchor>
  <cdr:relSizeAnchor xmlns:cdr="http://schemas.openxmlformats.org/drawingml/2006/chartDrawing">
    <cdr:from>
      <cdr:x>0.61385</cdr:x>
      <cdr:y>0.62527</cdr:y>
    </cdr:from>
    <cdr:to>
      <cdr:x>0.65429</cdr:x>
      <cdr:y>0.65753</cdr:y>
    </cdr:to>
    <cdr:sp macro="" textlink="">
      <cdr:nvSpPr>
        <cdr:cNvPr id="89" name="TextBox 29">
          <a:extLst xmlns:a="http://schemas.openxmlformats.org/drawingml/2006/main">
            <a:ext uri="{FF2B5EF4-FFF2-40B4-BE49-F238E27FC236}">
              <a16:creationId xmlns:a16="http://schemas.microsoft.com/office/drawing/2014/main" id="{0B1E2629-B4BE-F3C9-42D6-76E333CE0C67}"/>
            </a:ext>
          </a:extLst>
        </cdr:cNvPr>
        <cdr:cNvSpPr txBox="1"/>
      </cdr:nvSpPr>
      <cdr:spPr>
        <a:xfrm xmlns:a="http://schemas.openxmlformats.org/drawingml/2006/main">
          <a:off x="5652224" y="5557230"/>
          <a:ext cx="372367" cy="28672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900" b="0">
              <a:solidFill>
                <a:sysClr val="windowText" lastClr="000000"/>
              </a:solidFill>
            </a:rPr>
            <a:t>(5)</a:t>
          </a:r>
        </a:p>
      </cdr:txBody>
    </cdr:sp>
  </cdr:relSizeAnchor>
  <cdr:relSizeAnchor xmlns:cdr="http://schemas.openxmlformats.org/drawingml/2006/chartDrawing">
    <cdr:from>
      <cdr:x>0.79487</cdr:x>
      <cdr:y>0.70404</cdr:y>
    </cdr:from>
    <cdr:to>
      <cdr:x>0.83531</cdr:x>
      <cdr:y>0.7363</cdr:y>
    </cdr:to>
    <cdr:sp macro="" textlink="">
      <cdr:nvSpPr>
        <cdr:cNvPr id="91" name="TextBox 31">
          <a:extLst xmlns:a="http://schemas.openxmlformats.org/drawingml/2006/main">
            <a:ext uri="{FF2B5EF4-FFF2-40B4-BE49-F238E27FC236}">
              <a16:creationId xmlns:a16="http://schemas.microsoft.com/office/drawing/2014/main" id="{0579C605-183A-6FED-8CA2-F8FF213D4377}"/>
            </a:ext>
          </a:extLst>
        </cdr:cNvPr>
        <cdr:cNvSpPr txBox="1"/>
      </cdr:nvSpPr>
      <cdr:spPr>
        <a:xfrm xmlns:a="http://schemas.openxmlformats.org/drawingml/2006/main">
          <a:off x="7319093" y="6257323"/>
          <a:ext cx="372367" cy="28672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900" b="0">
              <a:solidFill>
                <a:sysClr val="windowText" lastClr="000000"/>
              </a:solidFill>
            </a:rPr>
            <a:t>(7)</a:t>
          </a:r>
        </a:p>
      </cdr:txBody>
    </cdr:sp>
  </cdr:relSizeAnchor>
  <cdr:relSizeAnchor xmlns:cdr="http://schemas.openxmlformats.org/drawingml/2006/chartDrawing">
    <cdr:from>
      <cdr:x>0.79487</cdr:x>
      <cdr:y>0.7169</cdr:y>
    </cdr:from>
    <cdr:to>
      <cdr:x>0.83531</cdr:x>
      <cdr:y>0.74916</cdr:y>
    </cdr:to>
    <cdr:sp macro="" textlink="">
      <cdr:nvSpPr>
        <cdr:cNvPr id="92" name="TextBox 32">
          <a:extLst xmlns:a="http://schemas.openxmlformats.org/drawingml/2006/main">
            <a:ext uri="{FF2B5EF4-FFF2-40B4-BE49-F238E27FC236}">
              <a16:creationId xmlns:a16="http://schemas.microsoft.com/office/drawing/2014/main" id="{B5A13EFD-6769-27BE-D57F-8B0F965DD51E}"/>
            </a:ext>
          </a:extLst>
        </cdr:cNvPr>
        <cdr:cNvSpPr txBox="1"/>
      </cdr:nvSpPr>
      <cdr:spPr>
        <a:xfrm xmlns:a="http://schemas.openxmlformats.org/drawingml/2006/main">
          <a:off x="7319093" y="6371686"/>
          <a:ext cx="372367" cy="28672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900" b="0">
              <a:solidFill>
                <a:sysClr val="windowText" lastClr="000000"/>
              </a:solidFill>
            </a:rPr>
            <a:t>(8)</a:t>
          </a:r>
        </a:p>
      </cdr:txBody>
    </cdr:sp>
  </cdr:relSizeAnchor>
  <cdr:relSizeAnchor xmlns:cdr="http://schemas.openxmlformats.org/drawingml/2006/chartDrawing">
    <cdr:from>
      <cdr:x>0.073</cdr:x>
      <cdr:y>0.43875</cdr:y>
    </cdr:from>
    <cdr:to>
      <cdr:x>0.32379</cdr:x>
      <cdr:y>0.47451</cdr:y>
    </cdr:to>
    <cdr:sp macro="" textlink="">
      <cdr:nvSpPr>
        <cdr:cNvPr id="93" name="TextBox 33">
          <a:extLst xmlns:a="http://schemas.openxmlformats.org/drawingml/2006/main">
            <a:ext uri="{FF2B5EF4-FFF2-40B4-BE49-F238E27FC236}">
              <a16:creationId xmlns:a16="http://schemas.microsoft.com/office/drawing/2014/main" id="{29FE5F56-417F-9B94-2BDE-1FBAE0A595B1}"/>
            </a:ext>
          </a:extLst>
        </cdr:cNvPr>
        <cdr:cNvSpPr txBox="1"/>
      </cdr:nvSpPr>
      <cdr:spPr>
        <a:xfrm xmlns:a="http://schemas.openxmlformats.org/drawingml/2006/main" rot="20235459">
          <a:off x="672176" y="3899520"/>
          <a:ext cx="2309246" cy="31782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altLang="zh-CN" sz="1100" b="1">
              <a:solidFill>
                <a:schemeClr val="accent2">
                  <a:lumMod val="75000"/>
                </a:schemeClr>
              </a:solidFill>
            </a:rPr>
            <a:t>Reshiram &amp;</a:t>
          </a:r>
          <a:r>
            <a:rPr lang="en-US" altLang="zh-CN" sz="1100" b="1" baseline="0">
              <a:solidFill>
                <a:schemeClr val="accent2">
                  <a:lumMod val="75000"/>
                </a:schemeClr>
              </a:solidFill>
            </a:rPr>
            <a:t> </a:t>
          </a:r>
          <a:r>
            <a:rPr lang="en-US" altLang="zh-CN" sz="1100" b="1">
              <a:solidFill>
                <a:schemeClr val="accent2">
                  <a:lumMod val="75000"/>
                </a:schemeClr>
              </a:solidFill>
            </a:rPr>
            <a:t>Shadow legendaries</a:t>
          </a:r>
          <a:endParaRPr lang="en-US" sz="1100" b="1">
            <a:solidFill>
              <a:schemeClr val="accent2">
                <a:lumMod val="75000"/>
              </a:schemeClr>
            </a:solidFill>
          </a:endParaRPr>
        </a:p>
      </cdr:txBody>
    </cdr:sp>
  </cdr:relSizeAnchor>
  <cdr:relSizeAnchor xmlns:cdr="http://schemas.openxmlformats.org/drawingml/2006/chartDrawing">
    <cdr:from>
      <cdr:x>0.06965</cdr:x>
      <cdr:y>0.66356</cdr:y>
    </cdr:from>
    <cdr:to>
      <cdr:x>0.29109</cdr:x>
      <cdr:y>0.69932</cdr:y>
    </cdr:to>
    <cdr:sp macro="" textlink="">
      <cdr:nvSpPr>
        <cdr:cNvPr id="94" name="TextBox 34">
          <a:extLst xmlns:a="http://schemas.openxmlformats.org/drawingml/2006/main">
            <a:ext uri="{FF2B5EF4-FFF2-40B4-BE49-F238E27FC236}">
              <a16:creationId xmlns:a16="http://schemas.microsoft.com/office/drawing/2014/main" id="{C841D88F-EEDB-A5A2-B8B6-EF73C9498517}"/>
            </a:ext>
          </a:extLst>
        </cdr:cNvPr>
        <cdr:cNvSpPr txBox="1"/>
      </cdr:nvSpPr>
      <cdr:spPr>
        <a:xfrm xmlns:a="http://schemas.openxmlformats.org/drawingml/2006/main" rot="19935662">
          <a:off x="641329" y="5897619"/>
          <a:ext cx="2038995" cy="31782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altLang="zh-CN" sz="1100" b="1">
              <a:solidFill>
                <a:srgbClr val="FF9933"/>
              </a:solidFill>
            </a:rPr>
            <a:t>Shadow CD starters</a:t>
          </a:r>
          <a:endParaRPr lang="en-US" sz="1100" b="1">
            <a:solidFill>
              <a:srgbClr val="FF9933"/>
            </a:solidFill>
          </a:endParaRPr>
        </a:p>
      </cdr:txBody>
    </cdr:sp>
  </cdr:relSizeAnchor>
  <cdr:relSizeAnchor xmlns:cdr="http://schemas.openxmlformats.org/drawingml/2006/chartDrawing">
    <cdr:from>
      <cdr:x>0.06435</cdr:x>
      <cdr:y>0.83586</cdr:y>
    </cdr:from>
    <cdr:to>
      <cdr:x>0.36464</cdr:x>
      <cdr:y>0.87162</cdr:y>
    </cdr:to>
    <cdr:sp macro="" textlink="">
      <cdr:nvSpPr>
        <cdr:cNvPr id="95" name="TextBox 35">
          <a:extLst xmlns:a="http://schemas.openxmlformats.org/drawingml/2006/main">
            <a:ext uri="{FF2B5EF4-FFF2-40B4-BE49-F238E27FC236}">
              <a16:creationId xmlns:a16="http://schemas.microsoft.com/office/drawing/2014/main" id="{39D6FBA6-3DBE-D982-7EC5-45568F8DF22B}"/>
            </a:ext>
          </a:extLst>
        </cdr:cNvPr>
        <cdr:cNvSpPr txBox="1"/>
      </cdr:nvSpPr>
      <cdr:spPr>
        <a:xfrm xmlns:a="http://schemas.openxmlformats.org/drawingml/2006/main" rot="19903434">
          <a:off x="592486" y="7428968"/>
          <a:ext cx="2765037" cy="31782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altLang="zh-CN" sz="1100" b="1">
              <a:solidFill>
                <a:schemeClr val="accent2">
                  <a:lumMod val="75000"/>
                </a:schemeClr>
              </a:solidFill>
            </a:rPr>
            <a:t>Top non-shadow non-Reshiram counters</a:t>
          </a:r>
          <a:endParaRPr lang="en-US" sz="1100" b="1">
            <a:solidFill>
              <a:schemeClr val="accent2">
                <a:lumMod val="75000"/>
              </a:schemeClr>
            </a:solidFill>
          </a:endParaRPr>
        </a:p>
      </cdr:txBody>
    </cdr:sp>
  </cdr:relSizeAnchor>
  <cdr:relSizeAnchor xmlns:cdr="http://schemas.openxmlformats.org/drawingml/2006/chartDrawing">
    <cdr:from>
      <cdr:x>0.57036</cdr:x>
      <cdr:y>0.28334</cdr:y>
    </cdr:from>
    <cdr:to>
      <cdr:x>0.78412</cdr:x>
      <cdr:y>0.31546</cdr:y>
    </cdr:to>
    <cdr:sp macro="" textlink="">
      <cdr:nvSpPr>
        <cdr:cNvPr id="100" name="TextBox 13">
          <a:extLst xmlns:a="http://schemas.openxmlformats.org/drawingml/2006/main">
            <a:ext uri="{FF2B5EF4-FFF2-40B4-BE49-F238E27FC236}">
              <a16:creationId xmlns:a16="http://schemas.microsoft.com/office/drawing/2014/main" id="{3AA05ADA-89F3-B6B3-601E-0D4DE7250314}"/>
            </a:ext>
          </a:extLst>
        </cdr:cNvPr>
        <cdr:cNvSpPr txBox="1"/>
      </cdr:nvSpPr>
      <cdr:spPr>
        <a:xfrm xmlns:a="http://schemas.openxmlformats.org/drawingml/2006/main" rot="20704588">
          <a:off x="5251838" y="2518283"/>
          <a:ext cx="1968242" cy="285458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altLang="zh-CN" sz="1200" b="1">
              <a:solidFill>
                <a:schemeClr val="accent1"/>
              </a:solidFill>
            </a:rPr>
            <a:t>Reshiram*</a:t>
          </a:r>
          <a:endParaRPr lang="en-US" sz="1200" b="1">
            <a:solidFill>
              <a:schemeClr val="accent1"/>
            </a:solidFill>
          </a:endParaRPr>
        </a:p>
      </cdr:txBody>
    </cdr:sp>
  </cdr:relSizeAnchor>
  <cdr:relSizeAnchor xmlns:cdr="http://schemas.openxmlformats.org/drawingml/2006/chartDrawing">
    <cdr:from>
      <cdr:x>0.57069</cdr:x>
      <cdr:y>0.66805</cdr:y>
    </cdr:from>
    <cdr:to>
      <cdr:x>0.77214</cdr:x>
      <cdr:y>0.70559</cdr:y>
    </cdr:to>
    <cdr:sp macro="" textlink="">
      <cdr:nvSpPr>
        <cdr:cNvPr id="105" name="TextBox 19">
          <a:extLst xmlns:a="http://schemas.openxmlformats.org/drawingml/2006/main">
            <a:ext uri="{FF2B5EF4-FFF2-40B4-BE49-F238E27FC236}">
              <a16:creationId xmlns:a16="http://schemas.microsoft.com/office/drawing/2014/main" id="{DCE0D972-0BB4-779E-0B44-C647BEB21D88}"/>
            </a:ext>
          </a:extLst>
        </cdr:cNvPr>
        <cdr:cNvSpPr txBox="1"/>
      </cdr:nvSpPr>
      <cdr:spPr>
        <a:xfrm xmlns:a="http://schemas.openxmlformats.org/drawingml/2006/main" rot="20322471">
          <a:off x="5254858" y="5937495"/>
          <a:ext cx="1854929" cy="33364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altLang="zh-CN" sz="1000" b="0">
              <a:solidFill>
                <a:srgbClr val="C00000"/>
              </a:solidFill>
            </a:rPr>
            <a:t>Emboar*</a:t>
          </a:r>
          <a:endParaRPr lang="en-US" sz="900" b="0">
            <a:solidFill>
              <a:srgbClr val="C00000"/>
            </a:solidFill>
          </a:endParaRPr>
        </a:p>
      </cdr:txBody>
    </cdr:sp>
  </cdr:relSizeAnchor>
  <cdr:relSizeAnchor xmlns:cdr="http://schemas.openxmlformats.org/drawingml/2006/chartDrawing">
    <cdr:from>
      <cdr:x>0.57648</cdr:x>
      <cdr:y>0.81991</cdr:y>
    </cdr:from>
    <cdr:to>
      <cdr:x>0.72613</cdr:x>
      <cdr:y>0.85746</cdr:y>
    </cdr:to>
    <cdr:sp macro="" textlink="">
      <cdr:nvSpPr>
        <cdr:cNvPr id="106" name="TextBox 24">
          <a:extLst xmlns:a="http://schemas.openxmlformats.org/drawingml/2006/main">
            <a:ext uri="{FF2B5EF4-FFF2-40B4-BE49-F238E27FC236}">
              <a16:creationId xmlns:a16="http://schemas.microsoft.com/office/drawing/2014/main" id="{ADFF6FAE-3B63-6856-9232-272431BD554B}"/>
            </a:ext>
          </a:extLst>
        </cdr:cNvPr>
        <cdr:cNvSpPr txBox="1"/>
      </cdr:nvSpPr>
      <cdr:spPr>
        <a:xfrm xmlns:a="http://schemas.openxmlformats.org/drawingml/2006/main" rot="20201746">
          <a:off x="5308187" y="7287147"/>
          <a:ext cx="1377961" cy="33373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altLang="zh-CN" sz="1000" b="0" i="0" u="none" strike="noStrike" kern="0" cap="none" spc="0" normalizeH="0" baseline="0" noProof="0">
              <a:ln>
                <a:noFill/>
              </a:ln>
              <a:solidFill>
                <a:srgbClr val="FF0000"/>
              </a:solidFill>
              <a:effectLst/>
              <a:uLnTx/>
              <a:uFillTx/>
              <a:latin typeface="+mn-lt"/>
              <a:ea typeface="+mn-ea"/>
              <a:cs typeface="+mn-cs"/>
            </a:rPr>
            <a:t>Magmortar</a:t>
          </a:r>
          <a:endParaRPr lang="en-US" sz="900" b="0">
            <a:solidFill>
              <a:schemeClr val="accent4">
                <a:lumMod val="75000"/>
              </a:schemeClr>
            </a:solidFill>
          </a:endParaRPr>
        </a:p>
      </cdr:txBody>
    </cdr:sp>
  </cdr:relSizeAnchor>
  <cdr:relSizeAnchor xmlns:cdr="http://schemas.openxmlformats.org/drawingml/2006/chartDrawing">
    <cdr:from>
      <cdr:x>0.79487</cdr:x>
      <cdr:y>0.3895</cdr:y>
    </cdr:from>
    <cdr:to>
      <cdr:x>0.83531</cdr:x>
      <cdr:y>0.42176</cdr:y>
    </cdr:to>
    <cdr:sp macro="" textlink="">
      <cdr:nvSpPr>
        <cdr:cNvPr id="109" name="TextBox 5">
          <a:extLst xmlns:a="http://schemas.openxmlformats.org/drawingml/2006/main">
            <a:ext uri="{FF2B5EF4-FFF2-40B4-BE49-F238E27FC236}">
              <a16:creationId xmlns:a16="http://schemas.microsoft.com/office/drawing/2014/main" id="{DA8C17EE-CD84-E3C1-E28E-A66AFB7B4278}"/>
            </a:ext>
          </a:extLst>
        </cdr:cNvPr>
        <cdr:cNvSpPr txBox="1"/>
      </cdr:nvSpPr>
      <cdr:spPr>
        <a:xfrm xmlns:a="http://schemas.openxmlformats.org/drawingml/2006/main">
          <a:off x="7319074" y="3461773"/>
          <a:ext cx="372367" cy="28672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900" b="0">
              <a:solidFill>
                <a:sysClr val="windowText" lastClr="000000"/>
              </a:solidFill>
            </a:rPr>
            <a:t>(3)</a:t>
          </a:r>
        </a:p>
      </cdr:txBody>
    </cdr:sp>
  </cdr:relSizeAnchor>
  <cdr:relSizeAnchor xmlns:cdr="http://schemas.openxmlformats.org/drawingml/2006/chartDrawing">
    <cdr:from>
      <cdr:x>0.79487</cdr:x>
      <cdr:y>0.62098</cdr:y>
    </cdr:from>
    <cdr:to>
      <cdr:x>0.83531</cdr:x>
      <cdr:y>0.65324</cdr:y>
    </cdr:to>
    <cdr:sp macro="" textlink="">
      <cdr:nvSpPr>
        <cdr:cNvPr id="111" name="TextBox 28">
          <a:extLst xmlns:a="http://schemas.openxmlformats.org/drawingml/2006/main">
            <a:ext uri="{FF2B5EF4-FFF2-40B4-BE49-F238E27FC236}">
              <a16:creationId xmlns:a16="http://schemas.microsoft.com/office/drawing/2014/main" id="{683B4035-11B3-10F0-0B2A-CA498671EC4F}"/>
            </a:ext>
          </a:extLst>
        </cdr:cNvPr>
        <cdr:cNvSpPr txBox="1"/>
      </cdr:nvSpPr>
      <cdr:spPr>
        <a:xfrm xmlns:a="http://schemas.openxmlformats.org/drawingml/2006/main">
          <a:off x="7319093" y="5519160"/>
          <a:ext cx="372367" cy="286719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900" b="0">
              <a:solidFill>
                <a:sysClr val="windowText" lastClr="000000"/>
              </a:solidFill>
            </a:rPr>
            <a:t>(6)</a:t>
          </a:r>
        </a:p>
      </cdr:txBody>
    </cdr:sp>
  </cdr:relSizeAnchor>
  <cdr:relSizeAnchor xmlns:cdr="http://schemas.openxmlformats.org/drawingml/2006/chartDrawing">
    <cdr:from>
      <cdr:x>0.79487</cdr:x>
      <cdr:y>0.30108</cdr:y>
    </cdr:from>
    <cdr:to>
      <cdr:x>0.83531</cdr:x>
      <cdr:y>0.33334</cdr:y>
    </cdr:to>
    <cdr:sp macro="" textlink="">
      <cdr:nvSpPr>
        <cdr:cNvPr id="12" name="TextBox 5">
          <a:extLst xmlns:a="http://schemas.openxmlformats.org/drawingml/2006/main">
            <a:ext uri="{FF2B5EF4-FFF2-40B4-BE49-F238E27FC236}">
              <a16:creationId xmlns:a16="http://schemas.microsoft.com/office/drawing/2014/main" id="{F052BDF8-24D2-20B3-9EAD-FD85A0A10BED}"/>
            </a:ext>
          </a:extLst>
        </cdr:cNvPr>
        <cdr:cNvSpPr txBox="1"/>
      </cdr:nvSpPr>
      <cdr:spPr>
        <a:xfrm xmlns:a="http://schemas.openxmlformats.org/drawingml/2006/main">
          <a:off x="7319074" y="2675948"/>
          <a:ext cx="372367" cy="28672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900" b="0">
              <a:solidFill>
                <a:sysClr val="windowText" lastClr="000000"/>
              </a:solidFill>
            </a:rPr>
            <a:t>(1)</a:t>
          </a:r>
        </a:p>
      </cdr:txBody>
    </cdr:sp>
  </cdr:relSizeAnchor>
  <cdr:relSizeAnchor xmlns:cdr="http://schemas.openxmlformats.org/drawingml/2006/chartDrawing">
    <cdr:from>
      <cdr:x>0.57091</cdr:x>
      <cdr:y>0.36486</cdr:y>
    </cdr:from>
    <cdr:to>
      <cdr:x>0.76571</cdr:x>
      <cdr:y>0.40155</cdr:y>
    </cdr:to>
    <cdr:sp macro="" textlink="">
      <cdr:nvSpPr>
        <cdr:cNvPr id="13" name="TextBox 12">
          <a:extLst xmlns:a="http://schemas.openxmlformats.org/drawingml/2006/main">
            <a:ext uri="{FF2B5EF4-FFF2-40B4-BE49-F238E27FC236}">
              <a16:creationId xmlns:a16="http://schemas.microsoft.com/office/drawing/2014/main" id="{305BA521-8DA5-347B-2D88-253CBD2E8570}"/>
            </a:ext>
          </a:extLst>
        </cdr:cNvPr>
        <cdr:cNvSpPr txBox="1"/>
      </cdr:nvSpPr>
      <cdr:spPr>
        <a:xfrm xmlns:a="http://schemas.openxmlformats.org/drawingml/2006/main" rot="20486897">
          <a:off x="5256891" y="3242817"/>
          <a:ext cx="1793666" cy="32609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altLang="zh-CN" sz="1200" b="1">
              <a:solidFill>
                <a:schemeClr val="accent2">
                  <a:lumMod val="75000"/>
                </a:schemeClr>
              </a:solidFill>
            </a:rPr>
            <a:t>Shadow Entei</a:t>
          </a:r>
          <a:endParaRPr lang="en-US" sz="1200" b="1">
            <a:solidFill>
              <a:schemeClr val="accent2">
                <a:lumMod val="75000"/>
              </a:schemeClr>
            </a:solidFill>
          </a:endParaRPr>
        </a:p>
      </cdr:txBody>
    </cdr:sp>
  </cdr:relSizeAnchor>
  <cdr:relSizeAnchor xmlns:cdr="http://schemas.openxmlformats.org/drawingml/2006/chartDrawing">
    <cdr:from>
      <cdr:x>0.09681</cdr:x>
      <cdr:y>0.54001</cdr:y>
    </cdr:from>
    <cdr:to>
      <cdr:x>0.53683</cdr:x>
      <cdr:y>0.57181</cdr:y>
    </cdr:to>
    <cdr:sp macro="" textlink="">
      <cdr:nvSpPr>
        <cdr:cNvPr id="15" name="TextBox 17">
          <a:extLst xmlns:a="http://schemas.openxmlformats.org/drawingml/2006/main">
            <a:ext uri="{FF2B5EF4-FFF2-40B4-BE49-F238E27FC236}">
              <a16:creationId xmlns:a16="http://schemas.microsoft.com/office/drawing/2014/main" id="{B8A651AF-E6DF-A1B3-840F-4A6D221DCB3D}"/>
            </a:ext>
          </a:extLst>
        </cdr:cNvPr>
        <cdr:cNvSpPr txBox="1"/>
      </cdr:nvSpPr>
      <cdr:spPr>
        <a:xfrm xmlns:a="http://schemas.openxmlformats.org/drawingml/2006/main" rot="20306825">
          <a:off x="891374" y="4799448"/>
          <a:ext cx="4051730" cy="282632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r"/>
          <a:r>
            <a:rPr lang="en-US" sz="1600" b="1">
              <a:solidFill>
                <a:srgbClr val="FF0000"/>
              </a:solidFill>
            </a:rPr>
            <a:t>Primal Groudon* </a:t>
          </a:r>
          <a:r>
            <a:rPr lang="en-US" sz="1400" b="1">
              <a:solidFill>
                <a:srgbClr val="FF0000"/>
              </a:solidFill>
            </a:rPr>
            <a:t>(DT or MS/Fire Punch*)</a:t>
          </a:r>
          <a:endParaRPr lang="en-US" sz="1800" b="1">
            <a:solidFill>
              <a:srgbClr val="FF0000"/>
            </a:solidFill>
          </a:endParaRPr>
        </a:p>
      </cdr:txBody>
    </cdr:sp>
  </cdr:relSizeAnchor>
  <cdr:relSizeAnchor xmlns:cdr="http://schemas.openxmlformats.org/drawingml/2006/chartDrawing">
    <cdr:from>
      <cdr:x>0.09681</cdr:x>
      <cdr:y>0.5877</cdr:y>
    </cdr:from>
    <cdr:to>
      <cdr:x>0.53683</cdr:x>
      <cdr:y>0.6195</cdr:y>
    </cdr:to>
    <cdr:sp macro="" textlink="">
      <cdr:nvSpPr>
        <cdr:cNvPr id="16" name="TextBox 17">
          <a:extLst xmlns:a="http://schemas.openxmlformats.org/drawingml/2006/main">
            <a:ext uri="{FF2B5EF4-FFF2-40B4-BE49-F238E27FC236}">
              <a16:creationId xmlns:a16="http://schemas.microsoft.com/office/drawing/2014/main" id="{50A6C330-B860-0B6C-954C-4F08C95E68F0}"/>
            </a:ext>
          </a:extLst>
        </cdr:cNvPr>
        <cdr:cNvSpPr txBox="1"/>
      </cdr:nvSpPr>
      <cdr:spPr>
        <a:xfrm xmlns:a="http://schemas.openxmlformats.org/drawingml/2006/main" rot="20244480">
          <a:off x="891374" y="5223309"/>
          <a:ext cx="4051730" cy="282632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r"/>
          <a:r>
            <a:rPr lang="en-US" sz="1400" b="1">
              <a:solidFill>
                <a:srgbClr val="FF0000"/>
              </a:solidFill>
            </a:rPr>
            <a:t>Primal Groudon </a:t>
          </a:r>
          <a:r>
            <a:rPr lang="en-US" sz="1200" b="1">
              <a:solidFill>
                <a:srgbClr val="FF0000"/>
              </a:solidFill>
            </a:rPr>
            <a:t>(DT or MS/Fire Blast)</a:t>
          </a:r>
          <a:endParaRPr lang="en-US" sz="1600" b="1">
            <a:solidFill>
              <a:srgbClr val="FF0000"/>
            </a:solidFill>
          </a:endParaRPr>
        </a:p>
      </cdr:txBody>
    </cdr:sp>
  </cdr:relSizeAnchor>
</c:userShapes>
</file>

<file path=xl/drawings/drawing3.xml><?xml version="1.0" encoding="utf-8"?>
<c:userShapes xmlns:c="http://schemas.openxmlformats.org/drawingml/2006/chart">
  <cdr:relSizeAnchor xmlns:cdr="http://schemas.openxmlformats.org/drawingml/2006/chartDrawing">
    <cdr:from>
      <cdr:x>0.25516</cdr:x>
      <cdr:y>0.6344</cdr:y>
    </cdr:from>
    <cdr:to>
      <cdr:x>0.96207</cdr:x>
      <cdr:y>0.94662</cdr:y>
    </cdr:to>
    <cdr:sp macro="" textlink="">
      <cdr:nvSpPr>
        <cdr:cNvPr id="2" name="Freeform: Shape 1">
          <a:extLst xmlns:a="http://schemas.openxmlformats.org/drawingml/2006/main">
            <a:ext uri="{FF2B5EF4-FFF2-40B4-BE49-F238E27FC236}">
              <a16:creationId xmlns:a16="http://schemas.microsoft.com/office/drawing/2014/main" id="{AA0C89AB-EA02-366E-E55E-D362910741F8}"/>
            </a:ext>
          </a:extLst>
        </cdr:cNvPr>
        <cdr:cNvSpPr/>
      </cdr:nvSpPr>
      <cdr:spPr>
        <a:xfrm xmlns:a="http://schemas.openxmlformats.org/drawingml/2006/main">
          <a:off x="2349485" y="5638367"/>
          <a:ext cx="6509148" cy="2774944"/>
        </a:xfrm>
        <a:custGeom xmlns:a="http://schemas.openxmlformats.org/drawingml/2006/main">
          <a:avLst/>
          <a:gdLst>
            <a:gd name="connsiteX0" fmla="*/ 0 w 6359338"/>
            <a:gd name="connsiteY0" fmla="*/ 2823883 h 2829486"/>
            <a:gd name="connsiteX1" fmla="*/ 6348132 w 6359338"/>
            <a:gd name="connsiteY1" fmla="*/ 2829486 h 2829486"/>
            <a:gd name="connsiteX2" fmla="*/ 6359338 w 6359338"/>
            <a:gd name="connsiteY2" fmla="*/ 0 h 2829486"/>
            <a:gd name="connsiteX3" fmla="*/ 2297205 w 6359338"/>
            <a:gd name="connsiteY3" fmla="*/ 1641662 h 2829486"/>
            <a:gd name="connsiteX4" fmla="*/ 0 w 6359338"/>
            <a:gd name="connsiteY4" fmla="*/ 2823883 h 2829486"/>
            <a:gd name="connsiteX0" fmla="*/ 0 w 5632966"/>
            <a:gd name="connsiteY0" fmla="*/ 2823883 h 2829486"/>
            <a:gd name="connsiteX1" fmla="*/ 5621760 w 5632966"/>
            <a:gd name="connsiteY1" fmla="*/ 2829486 h 2829486"/>
            <a:gd name="connsiteX2" fmla="*/ 5632966 w 5632966"/>
            <a:gd name="connsiteY2" fmla="*/ 0 h 2829486"/>
            <a:gd name="connsiteX3" fmla="*/ 1570833 w 5632966"/>
            <a:gd name="connsiteY3" fmla="*/ 1641662 h 2829486"/>
            <a:gd name="connsiteX4" fmla="*/ 0 w 5632966"/>
            <a:gd name="connsiteY4" fmla="*/ 2823883 h 2829486"/>
            <a:gd name="connsiteX0" fmla="*/ 0 w 5632966"/>
            <a:gd name="connsiteY0" fmla="*/ 2823883 h 2829486"/>
            <a:gd name="connsiteX1" fmla="*/ 5621760 w 5632966"/>
            <a:gd name="connsiteY1" fmla="*/ 2829486 h 2829486"/>
            <a:gd name="connsiteX2" fmla="*/ 5632966 w 5632966"/>
            <a:gd name="connsiteY2" fmla="*/ 0 h 2829486"/>
            <a:gd name="connsiteX3" fmla="*/ 1551719 w 5632966"/>
            <a:gd name="connsiteY3" fmla="*/ 1967235 h 2829486"/>
            <a:gd name="connsiteX4" fmla="*/ 0 w 5632966"/>
            <a:gd name="connsiteY4" fmla="*/ 2823883 h 2829486"/>
            <a:gd name="connsiteX0" fmla="*/ 0 w 5628188"/>
            <a:gd name="connsiteY0" fmla="*/ 2545496 h 2551099"/>
            <a:gd name="connsiteX1" fmla="*/ 5621760 w 5628188"/>
            <a:gd name="connsiteY1" fmla="*/ 2551099 h 2551099"/>
            <a:gd name="connsiteX2" fmla="*/ 5628188 w 5628188"/>
            <a:gd name="connsiteY2" fmla="*/ 0 h 2551099"/>
            <a:gd name="connsiteX3" fmla="*/ 1551719 w 5628188"/>
            <a:gd name="connsiteY3" fmla="*/ 1688848 h 2551099"/>
            <a:gd name="connsiteX4" fmla="*/ 0 w 5628188"/>
            <a:gd name="connsiteY4" fmla="*/ 2545496 h 2551099"/>
            <a:gd name="connsiteX0" fmla="*/ 0 w 5642525"/>
            <a:gd name="connsiteY0" fmla="*/ 2536059 h 2541662"/>
            <a:gd name="connsiteX1" fmla="*/ 5621760 w 5642525"/>
            <a:gd name="connsiteY1" fmla="*/ 2541662 h 2541662"/>
            <a:gd name="connsiteX2" fmla="*/ 5642525 w 5642525"/>
            <a:gd name="connsiteY2" fmla="*/ 0 h 2541662"/>
            <a:gd name="connsiteX3" fmla="*/ 1551719 w 5642525"/>
            <a:gd name="connsiteY3" fmla="*/ 1679411 h 2541662"/>
            <a:gd name="connsiteX4" fmla="*/ 0 w 5642525"/>
            <a:gd name="connsiteY4" fmla="*/ 2536059 h 2541662"/>
            <a:gd name="connsiteX0" fmla="*/ 0 w 5642525"/>
            <a:gd name="connsiteY0" fmla="*/ 2536059 h 2541662"/>
            <a:gd name="connsiteX1" fmla="*/ 5621760 w 5642525"/>
            <a:gd name="connsiteY1" fmla="*/ 2541662 h 2541662"/>
            <a:gd name="connsiteX2" fmla="*/ 5642525 w 5642525"/>
            <a:gd name="connsiteY2" fmla="*/ 0 h 2541662"/>
            <a:gd name="connsiteX3" fmla="*/ 1546940 w 5642525"/>
            <a:gd name="connsiteY3" fmla="*/ 1301932 h 2541662"/>
            <a:gd name="connsiteX4" fmla="*/ 0 w 5642525"/>
            <a:gd name="connsiteY4" fmla="*/ 2536059 h 2541662"/>
            <a:gd name="connsiteX0" fmla="*/ 0 w 5642525"/>
            <a:gd name="connsiteY0" fmla="*/ 2743672 h 2749275"/>
            <a:gd name="connsiteX1" fmla="*/ 5621760 w 5642525"/>
            <a:gd name="connsiteY1" fmla="*/ 2749275 h 2749275"/>
            <a:gd name="connsiteX2" fmla="*/ 5642525 w 5642525"/>
            <a:gd name="connsiteY2" fmla="*/ 0 h 2749275"/>
            <a:gd name="connsiteX3" fmla="*/ 1546940 w 5642525"/>
            <a:gd name="connsiteY3" fmla="*/ 1509545 h 2749275"/>
            <a:gd name="connsiteX4" fmla="*/ 0 w 5642525"/>
            <a:gd name="connsiteY4" fmla="*/ 2743672 h 2749275"/>
            <a:gd name="connsiteX0" fmla="*/ 0 w 6536150"/>
            <a:gd name="connsiteY0" fmla="*/ 2743672 h 2749275"/>
            <a:gd name="connsiteX1" fmla="*/ 6515385 w 6536150"/>
            <a:gd name="connsiteY1" fmla="*/ 2749275 h 2749275"/>
            <a:gd name="connsiteX2" fmla="*/ 6536150 w 6536150"/>
            <a:gd name="connsiteY2" fmla="*/ 0 h 2749275"/>
            <a:gd name="connsiteX3" fmla="*/ 2440565 w 6536150"/>
            <a:gd name="connsiteY3" fmla="*/ 1509545 h 2749275"/>
            <a:gd name="connsiteX4" fmla="*/ 0 w 6536150"/>
            <a:gd name="connsiteY4" fmla="*/ 2743672 h 2749275"/>
            <a:gd name="connsiteX0" fmla="*/ 0 w 6531371"/>
            <a:gd name="connsiteY0" fmla="*/ 2748391 h 2749275"/>
            <a:gd name="connsiteX1" fmla="*/ 6510606 w 6531371"/>
            <a:gd name="connsiteY1" fmla="*/ 2749275 h 2749275"/>
            <a:gd name="connsiteX2" fmla="*/ 6531371 w 6531371"/>
            <a:gd name="connsiteY2" fmla="*/ 0 h 2749275"/>
            <a:gd name="connsiteX3" fmla="*/ 2435786 w 6531371"/>
            <a:gd name="connsiteY3" fmla="*/ 1509545 h 2749275"/>
            <a:gd name="connsiteX4" fmla="*/ 0 w 6531371"/>
            <a:gd name="connsiteY4" fmla="*/ 2748391 h 2749275"/>
          </a:gdLst>
          <a:ahLst/>
          <a:cxnLst>
            <a:cxn ang="0">
              <a:pos x="connsiteX0" y="connsiteY0"/>
            </a:cxn>
            <a:cxn ang="0">
              <a:pos x="connsiteX1" y="connsiteY1"/>
            </a:cxn>
            <a:cxn ang="0">
              <a:pos x="connsiteX2" y="connsiteY2"/>
            </a:cxn>
            <a:cxn ang="0">
              <a:pos x="connsiteX3" y="connsiteY3"/>
            </a:cxn>
            <a:cxn ang="0">
              <a:pos x="connsiteX4" y="connsiteY4"/>
            </a:cxn>
          </a:cxnLst>
          <a:rect l="l" t="t" r="r" b="b"/>
          <a:pathLst>
            <a:path w="6531371" h="2749275">
              <a:moveTo>
                <a:pt x="0" y="2748391"/>
              </a:moveTo>
              <a:lnTo>
                <a:pt x="6510606" y="2749275"/>
              </a:lnTo>
              <a:cubicBezTo>
                <a:pt x="6514341" y="1806113"/>
                <a:pt x="6527636" y="943162"/>
                <a:pt x="6531371" y="0"/>
              </a:cubicBezTo>
              <a:lnTo>
                <a:pt x="2435786" y="1509545"/>
              </a:lnTo>
              <a:lnTo>
                <a:pt x="0" y="2748391"/>
              </a:lnTo>
              <a:close/>
            </a:path>
          </a:pathLst>
        </a:custGeom>
        <a:solidFill xmlns:a="http://schemas.openxmlformats.org/drawingml/2006/main">
          <a:srgbClr val="FF9933">
            <a:alpha val="10000"/>
          </a:srgbClr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/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/>
        </a:p>
      </cdr:txBody>
    </cdr:sp>
  </cdr:relSizeAnchor>
  <cdr:relSizeAnchor xmlns:cdr="http://schemas.openxmlformats.org/drawingml/2006/chartDrawing">
    <cdr:from>
      <cdr:x>0.07715</cdr:x>
      <cdr:y>0.16489</cdr:y>
    </cdr:from>
    <cdr:to>
      <cdr:x>0.96164</cdr:x>
      <cdr:y>0.66805</cdr:y>
    </cdr:to>
    <cdr:sp macro="" textlink="">
      <cdr:nvSpPr>
        <cdr:cNvPr id="11" name="Freeform: Shape 10">
          <a:extLst xmlns:a="http://schemas.openxmlformats.org/drawingml/2006/main">
            <a:ext uri="{FF2B5EF4-FFF2-40B4-BE49-F238E27FC236}">
              <a16:creationId xmlns:a16="http://schemas.microsoft.com/office/drawing/2014/main" id="{39C4F776-4269-DDCD-E2DB-E5A9BEF37FFE}"/>
            </a:ext>
          </a:extLst>
        </cdr:cNvPr>
        <cdr:cNvSpPr/>
      </cdr:nvSpPr>
      <cdr:spPr>
        <a:xfrm xmlns:a="http://schemas.openxmlformats.org/drawingml/2006/main">
          <a:off x="710389" y="1465465"/>
          <a:ext cx="8144284" cy="4471976"/>
        </a:xfrm>
        <a:custGeom xmlns:a="http://schemas.openxmlformats.org/drawingml/2006/main">
          <a:avLst/>
          <a:gdLst>
            <a:gd name="connsiteX0" fmla="*/ 0 w 8148637"/>
            <a:gd name="connsiteY0" fmla="*/ 2814638 h 4872038"/>
            <a:gd name="connsiteX1" fmla="*/ 4762 w 8148637"/>
            <a:gd name="connsiteY1" fmla="*/ 4872038 h 4872038"/>
            <a:gd name="connsiteX2" fmla="*/ 4076700 w 8148637"/>
            <a:gd name="connsiteY2" fmla="*/ 2947988 h 4872038"/>
            <a:gd name="connsiteX3" fmla="*/ 8143875 w 8148637"/>
            <a:gd name="connsiteY3" fmla="*/ 1647825 h 4872038"/>
            <a:gd name="connsiteX4" fmla="*/ 8148637 w 8148637"/>
            <a:gd name="connsiteY4" fmla="*/ 0 h 4872038"/>
            <a:gd name="connsiteX5" fmla="*/ 4076700 w 8148637"/>
            <a:gd name="connsiteY5" fmla="*/ 1257300 h 4872038"/>
            <a:gd name="connsiteX6" fmla="*/ 0 w 8148637"/>
            <a:gd name="connsiteY6" fmla="*/ 2814638 h 4872038"/>
            <a:gd name="connsiteX0" fmla="*/ 0 w 8148637"/>
            <a:gd name="connsiteY0" fmla="*/ 2814638 h 4657725"/>
            <a:gd name="connsiteX1" fmla="*/ 4762 w 8148637"/>
            <a:gd name="connsiteY1" fmla="*/ 4657725 h 4657725"/>
            <a:gd name="connsiteX2" fmla="*/ 4076700 w 8148637"/>
            <a:gd name="connsiteY2" fmla="*/ 2947988 h 4657725"/>
            <a:gd name="connsiteX3" fmla="*/ 8143875 w 8148637"/>
            <a:gd name="connsiteY3" fmla="*/ 1647825 h 4657725"/>
            <a:gd name="connsiteX4" fmla="*/ 8148637 w 8148637"/>
            <a:gd name="connsiteY4" fmla="*/ 0 h 4657725"/>
            <a:gd name="connsiteX5" fmla="*/ 4076700 w 8148637"/>
            <a:gd name="connsiteY5" fmla="*/ 1257300 h 4657725"/>
            <a:gd name="connsiteX6" fmla="*/ 0 w 8148637"/>
            <a:gd name="connsiteY6" fmla="*/ 2814638 h 4657725"/>
            <a:gd name="connsiteX0" fmla="*/ 0 w 8148637"/>
            <a:gd name="connsiteY0" fmla="*/ 2814638 h 4657725"/>
            <a:gd name="connsiteX1" fmla="*/ 4762 w 8148637"/>
            <a:gd name="connsiteY1" fmla="*/ 4657725 h 4657725"/>
            <a:gd name="connsiteX2" fmla="*/ 4076700 w 8148637"/>
            <a:gd name="connsiteY2" fmla="*/ 2947988 h 4657725"/>
            <a:gd name="connsiteX3" fmla="*/ 8143875 w 8148637"/>
            <a:gd name="connsiteY3" fmla="*/ 1766889 h 4657725"/>
            <a:gd name="connsiteX4" fmla="*/ 8148637 w 8148637"/>
            <a:gd name="connsiteY4" fmla="*/ 0 h 4657725"/>
            <a:gd name="connsiteX5" fmla="*/ 4076700 w 8148637"/>
            <a:gd name="connsiteY5" fmla="*/ 1257300 h 4657725"/>
            <a:gd name="connsiteX6" fmla="*/ 0 w 8148637"/>
            <a:gd name="connsiteY6" fmla="*/ 2814638 h 4657725"/>
            <a:gd name="connsiteX0" fmla="*/ 0 w 8148637"/>
            <a:gd name="connsiteY0" fmla="*/ 2628899 h 4471986"/>
            <a:gd name="connsiteX1" fmla="*/ 4762 w 8148637"/>
            <a:gd name="connsiteY1" fmla="*/ 4471986 h 4471986"/>
            <a:gd name="connsiteX2" fmla="*/ 4076700 w 8148637"/>
            <a:gd name="connsiteY2" fmla="*/ 2762249 h 4471986"/>
            <a:gd name="connsiteX3" fmla="*/ 8143875 w 8148637"/>
            <a:gd name="connsiteY3" fmla="*/ 1581150 h 4471986"/>
            <a:gd name="connsiteX4" fmla="*/ 8148637 w 8148637"/>
            <a:gd name="connsiteY4" fmla="*/ 0 h 4471986"/>
            <a:gd name="connsiteX5" fmla="*/ 4076700 w 8148637"/>
            <a:gd name="connsiteY5" fmla="*/ 1071561 h 4471986"/>
            <a:gd name="connsiteX6" fmla="*/ 0 w 8148637"/>
            <a:gd name="connsiteY6" fmla="*/ 2628899 h 4471986"/>
            <a:gd name="connsiteX0" fmla="*/ 460 w 8144334"/>
            <a:gd name="connsiteY0" fmla="*/ 2533648 h 4471986"/>
            <a:gd name="connsiteX1" fmla="*/ 459 w 8144334"/>
            <a:gd name="connsiteY1" fmla="*/ 4471986 h 4471986"/>
            <a:gd name="connsiteX2" fmla="*/ 4072397 w 8144334"/>
            <a:gd name="connsiteY2" fmla="*/ 2762249 h 4471986"/>
            <a:gd name="connsiteX3" fmla="*/ 8139572 w 8144334"/>
            <a:gd name="connsiteY3" fmla="*/ 1581150 h 4471986"/>
            <a:gd name="connsiteX4" fmla="*/ 8144334 w 8144334"/>
            <a:gd name="connsiteY4" fmla="*/ 0 h 4471986"/>
            <a:gd name="connsiteX5" fmla="*/ 4072397 w 8144334"/>
            <a:gd name="connsiteY5" fmla="*/ 1071561 h 4471986"/>
            <a:gd name="connsiteX6" fmla="*/ 460 w 8144334"/>
            <a:gd name="connsiteY6" fmla="*/ 2533648 h 4471986"/>
          </a:gdLst>
          <a:ahLst/>
          <a:cxnLst>
            <a:cxn ang="0">
              <a:pos x="connsiteX0" y="connsiteY0"/>
            </a:cxn>
            <a:cxn ang="0">
              <a:pos x="connsiteX1" y="connsiteY1"/>
            </a:cxn>
            <a:cxn ang="0">
              <a:pos x="connsiteX2" y="connsiteY2"/>
            </a:cxn>
            <a:cxn ang="0">
              <a:pos x="connsiteX3" y="connsiteY3"/>
            </a:cxn>
            <a:cxn ang="0">
              <a:pos x="connsiteX4" y="connsiteY4"/>
            </a:cxn>
            <a:cxn ang="0">
              <a:pos x="connsiteX5" y="connsiteY5"/>
            </a:cxn>
            <a:cxn ang="0">
              <a:pos x="connsiteX6" y="connsiteY6"/>
            </a:cxn>
          </a:cxnLst>
          <a:rect l="l" t="t" r="r" b="b"/>
          <a:pathLst>
            <a:path w="8144334" h="4471986">
              <a:moveTo>
                <a:pt x="460" y="2533648"/>
              </a:moveTo>
              <a:cubicBezTo>
                <a:pt x="2047" y="3219448"/>
                <a:pt x="-1128" y="3786186"/>
                <a:pt x="459" y="4471986"/>
              </a:cubicBezTo>
              <a:lnTo>
                <a:pt x="4072397" y="2762249"/>
              </a:lnTo>
              <a:lnTo>
                <a:pt x="8139572" y="1581150"/>
              </a:lnTo>
              <a:cubicBezTo>
                <a:pt x="8141159" y="1031875"/>
                <a:pt x="8142747" y="549275"/>
                <a:pt x="8144334" y="0"/>
              </a:cubicBezTo>
              <a:lnTo>
                <a:pt x="4072397" y="1071561"/>
              </a:lnTo>
              <a:lnTo>
                <a:pt x="460" y="2533648"/>
              </a:lnTo>
              <a:close/>
            </a:path>
          </a:pathLst>
        </a:custGeom>
        <a:solidFill xmlns:a="http://schemas.openxmlformats.org/drawingml/2006/main">
          <a:srgbClr val="FF9933">
            <a:alpha val="10000"/>
          </a:srgbClr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/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/>
        </a:p>
      </cdr:txBody>
    </cdr:sp>
  </cdr:relSizeAnchor>
  <cdr:relSizeAnchor xmlns:cdr="http://schemas.openxmlformats.org/drawingml/2006/chartDrawing">
    <cdr:from>
      <cdr:x>0.07668</cdr:x>
      <cdr:y>0.41674</cdr:y>
    </cdr:from>
    <cdr:to>
      <cdr:x>0.96164</cdr:x>
      <cdr:y>0.90436</cdr:y>
    </cdr:to>
    <cdr:sp macro="" textlink="">
      <cdr:nvSpPr>
        <cdr:cNvPr id="17" name="Freeform: Shape 16">
          <a:extLst xmlns:a="http://schemas.openxmlformats.org/drawingml/2006/main">
            <a:ext uri="{FF2B5EF4-FFF2-40B4-BE49-F238E27FC236}">
              <a16:creationId xmlns:a16="http://schemas.microsoft.com/office/drawing/2014/main" id="{38C83F63-1436-06FE-0571-0AE0E64518F6}"/>
            </a:ext>
          </a:extLst>
        </cdr:cNvPr>
        <cdr:cNvSpPr/>
      </cdr:nvSpPr>
      <cdr:spPr>
        <a:xfrm xmlns:a="http://schemas.openxmlformats.org/drawingml/2006/main">
          <a:off x="706061" y="3703853"/>
          <a:ext cx="8148612" cy="4333860"/>
        </a:xfrm>
        <a:custGeom xmlns:a="http://schemas.openxmlformats.org/drawingml/2006/main">
          <a:avLst/>
          <a:gdLst>
            <a:gd name="connsiteX0" fmla="*/ 0 w 8148637"/>
            <a:gd name="connsiteY0" fmla="*/ 3090862 h 4276725"/>
            <a:gd name="connsiteX1" fmla="*/ 9525 w 8148637"/>
            <a:gd name="connsiteY1" fmla="*/ 4276725 h 4276725"/>
            <a:gd name="connsiteX2" fmla="*/ 4081462 w 8148637"/>
            <a:gd name="connsiteY2" fmla="*/ 2505075 h 4276725"/>
            <a:gd name="connsiteX3" fmla="*/ 8143875 w 8148637"/>
            <a:gd name="connsiteY3" fmla="*/ 1252537 h 4276725"/>
            <a:gd name="connsiteX4" fmla="*/ 8148637 w 8148637"/>
            <a:gd name="connsiteY4" fmla="*/ 0 h 4276725"/>
            <a:gd name="connsiteX5" fmla="*/ 4062412 w 8148637"/>
            <a:gd name="connsiteY5" fmla="*/ 1257300 h 4276725"/>
            <a:gd name="connsiteX6" fmla="*/ 0 w 8148637"/>
            <a:gd name="connsiteY6" fmla="*/ 3090862 h 4276725"/>
            <a:gd name="connsiteX0" fmla="*/ 0 w 8148637"/>
            <a:gd name="connsiteY0" fmla="*/ 3148012 h 4333875"/>
            <a:gd name="connsiteX1" fmla="*/ 9525 w 8148637"/>
            <a:gd name="connsiteY1" fmla="*/ 4333875 h 4333875"/>
            <a:gd name="connsiteX2" fmla="*/ 4081462 w 8148637"/>
            <a:gd name="connsiteY2" fmla="*/ 2562225 h 4333875"/>
            <a:gd name="connsiteX3" fmla="*/ 8143875 w 8148637"/>
            <a:gd name="connsiteY3" fmla="*/ 1309687 h 4333875"/>
            <a:gd name="connsiteX4" fmla="*/ 8148637 w 8148637"/>
            <a:gd name="connsiteY4" fmla="*/ 0 h 4333875"/>
            <a:gd name="connsiteX5" fmla="*/ 4062412 w 8148637"/>
            <a:gd name="connsiteY5" fmla="*/ 1314450 h 4333875"/>
            <a:gd name="connsiteX6" fmla="*/ 0 w 8148637"/>
            <a:gd name="connsiteY6" fmla="*/ 3148012 h 4333875"/>
          </a:gdLst>
          <a:ahLst/>
          <a:cxnLst>
            <a:cxn ang="0">
              <a:pos x="connsiteX0" y="connsiteY0"/>
            </a:cxn>
            <a:cxn ang="0">
              <a:pos x="connsiteX1" y="connsiteY1"/>
            </a:cxn>
            <a:cxn ang="0">
              <a:pos x="connsiteX2" y="connsiteY2"/>
            </a:cxn>
            <a:cxn ang="0">
              <a:pos x="connsiteX3" y="connsiteY3"/>
            </a:cxn>
            <a:cxn ang="0">
              <a:pos x="connsiteX4" y="connsiteY4"/>
            </a:cxn>
            <a:cxn ang="0">
              <a:pos x="connsiteX5" y="connsiteY5"/>
            </a:cxn>
            <a:cxn ang="0">
              <a:pos x="connsiteX6" y="connsiteY6"/>
            </a:cxn>
          </a:cxnLst>
          <a:rect l="l" t="t" r="r" b="b"/>
          <a:pathLst>
            <a:path w="8148637" h="4333875">
              <a:moveTo>
                <a:pt x="0" y="3148012"/>
              </a:moveTo>
              <a:lnTo>
                <a:pt x="9525" y="4333875"/>
              </a:lnTo>
              <a:lnTo>
                <a:pt x="4081462" y="2562225"/>
              </a:lnTo>
              <a:lnTo>
                <a:pt x="8143875" y="1309687"/>
              </a:lnTo>
              <a:cubicBezTo>
                <a:pt x="8145462" y="892175"/>
                <a:pt x="8147050" y="417512"/>
                <a:pt x="8148637" y="0"/>
              </a:cubicBezTo>
              <a:lnTo>
                <a:pt x="4062412" y="1314450"/>
              </a:lnTo>
              <a:lnTo>
                <a:pt x="0" y="3148012"/>
              </a:lnTo>
              <a:close/>
            </a:path>
          </a:pathLst>
        </a:custGeom>
        <a:solidFill xmlns:a="http://schemas.openxmlformats.org/drawingml/2006/main">
          <a:srgbClr val="FF9933">
            <a:alpha val="10000"/>
          </a:srgbClr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/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/>
        </a:p>
      </cdr:txBody>
    </cdr:sp>
  </cdr:relSizeAnchor>
  <cdr:relSizeAnchor xmlns:cdr="http://schemas.openxmlformats.org/drawingml/2006/chartDrawing">
    <cdr:from>
      <cdr:x>0.42309</cdr:x>
      <cdr:y>0.5162</cdr:y>
    </cdr:from>
    <cdr:to>
      <cdr:x>0.52137</cdr:x>
      <cdr:y>0.60865</cdr:y>
    </cdr:to>
    <cdr:sp macro="" textlink="">
      <cdr:nvSpPr>
        <cdr:cNvPr id="23" name="TextBox 22">
          <a:extLst xmlns:a="http://schemas.openxmlformats.org/drawingml/2006/main">
            <a:ext uri="{FF2B5EF4-FFF2-40B4-BE49-F238E27FC236}">
              <a16:creationId xmlns:a16="http://schemas.microsoft.com/office/drawing/2014/main" id="{187E8053-77FA-8D35-A1D2-B108779C4A9C}"/>
            </a:ext>
          </a:extLst>
        </cdr:cNvPr>
        <cdr:cNvSpPr txBox="1"/>
      </cdr:nvSpPr>
      <cdr:spPr>
        <a:xfrm xmlns:a="http://schemas.openxmlformats.org/drawingml/2006/main">
          <a:off x="3936208" y="5105403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0.36947</cdr:x>
      <cdr:y>0.05923</cdr:y>
    </cdr:from>
    <cdr:to>
      <cdr:x>0.86479</cdr:x>
      <cdr:y>0.17683</cdr:y>
    </cdr:to>
    <cdr:sp macro="" textlink="">
      <cdr:nvSpPr>
        <cdr:cNvPr id="31" name="TextBox 1">
          <a:extLst xmlns:a="http://schemas.openxmlformats.org/drawingml/2006/main">
            <a:ext uri="{FF2B5EF4-FFF2-40B4-BE49-F238E27FC236}">
              <a16:creationId xmlns:a16="http://schemas.microsoft.com/office/drawing/2014/main" id="{59AF7F35-F161-8276-FB65-25AC384A898B}"/>
            </a:ext>
          </a:extLst>
        </cdr:cNvPr>
        <cdr:cNvSpPr txBox="1"/>
      </cdr:nvSpPr>
      <cdr:spPr>
        <a:xfrm xmlns:a="http://schemas.openxmlformats.org/drawingml/2006/main">
          <a:off x="3402038" y="526422"/>
          <a:ext cx="4560862" cy="104520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Average Scaled Estimator (ASE):</a:t>
          </a:r>
        </a:p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Teban54's own metric, designed to rank how good attackers are </a:t>
          </a:r>
          <a:r>
            <a:rPr kumimoji="0" lang="en-US" sz="1000" b="0" i="1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in practice</a:t>
          </a:r>
        </a:p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ASE uses </a:t>
          </a: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rgbClr val="FF0000"/>
              </a:solidFill>
              <a:effectLst/>
              <a:uLnTx/>
              <a:uFillTx/>
              <a:latin typeface="+mn-lt"/>
              <a:ea typeface="+mn-ea"/>
              <a:cs typeface="+mn-cs"/>
            </a:rPr>
            <a:t>Pokebattler Estimator</a:t>
          </a: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, which accounts for relobbying but in solo scenarios</a:t>
          </a:r>
        </a:p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Best for </a:t>
          </a: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rgbClr val="FF0000"/>
              </a:solidFill>
              <a:effectLst/>
              <a:uLnTx/>
              <a:uFillTx/>
              <a:latin typeface="+mn-lt"/>
              <a:ea typeface="+mn-ea"/>
              <a:cs typeface="+mn-cs"/>
            </a:rPr>
            <a:t>realistic short-manning (2-5 raiders)</a:t>
          </a: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, where you may need to relobby</a:t>
          </a:r>
        </a:p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The smaller, the better</a:t>
          </a:r>
        </a:p>
      </cdr:txBody>
    </cdr:sp>
  </cdr:relSizeAnchor>
  <cdr:relSizeAnchor xmlns:cdr="http://schemas.openxmlformats.org/drawingml/2006/chartDrawing">
    <cdr:from>
      <cdr:x>0.00641</cdr:x>
      <cdr:y>0</cdr:y>
    </cdr:from>
    <cdr:to>
      <cdr:x>0.00641</cdr:x>
      <cdr:y>0</cdr:y>
    </cdr:to>
    <cdr:grpSp>
      <cdr:nvGrpSpPr>
        <cdr:cNvPr id="8" name="Group 7">
          <a:extLst xmlns:a="http://schemas.openxmlformats.org/drawingml/2006/main">
            <a:ext uri="{FF2B5EF4-FFF2-40B4-BE49-F238E27FC236}">
              <a16:creationId xmlns:a16="http://schemas.microsoft.com/office/drawing/2014/main" id="{756982F4-50B9-8303-3AEC-017EB14EA995}"/>
            </a:ext>
          </a:extLst>
        </cdr:cNvPr>
        <cdr:cNvGrpSpPr/>
      </cdr:nvGrpSpPr>
      <cdr:grpSpPr>
        <a:xfrm xmlns:a="http://schemas.openxmlformats.org/drawingml/2006/main">
          <a:off x="59023" y="0"/>
          <a:ext cx="0" cy="0"/>
          <a:chOff x="59023" y="0"/>
          <a:chExt cx="0" cy="0"/>
        </a:xfrm>
      </cdr:grpSpPr>
      <cdr:grpSp>
        <cdr:nvGrpSpPr>
          <cdr:cNvPr id="3" name="Group 2">
            <a:extLst xmlns:a="http://schemas.openxmlformats.org/drawingml/2006/main">
              <a:ext uri="{FF2B5EF4-FFF2-40B4-BE49-F238E27FC236}">
                <a16:creationId xmlns:a16="http://schemas.microsoft.com/office/drawing/2014/main" id="{DEA65A16-8F38-E777-6497-D0D96EA75261}"/>
              </a:ext>
            </a:extLst>
          </cdr:cNvPr>
          <cdr:cNvGrpSpPr/>
        </cdr:nvGrpSpPr>
        <cdr:grpSpPr>
          <a:xfrm xmlns:a="http://schemas.openxmlformats.org/drawingml/2006/main">
            <a:off x="59491" y="0"/>
            <a:ext cx="0" cy="0"/>
            <a:chOff x="59491" y="0"/>
            <a:chExt cx="0" cy="0"/>
          </a:xfrm>
        </cdr:grpSpPr>
      </cdr:grpSp>
    </cdr:grpSp>
  </cdr:relSizeAnchor>
  <cdr:relSizeAnchor xmlns:cdr="http://schemas.openxmlformats.org/drawingml/2006/chartDrawing">
    <cdr:from>
      <cdr:x>0</cdr:x>
      <cdr:y>0.00745</cdr:y>
    </cdr:from>
    <cdr:to>
      <cdr:x>0.44881</cdr:x>
      <cdr:y>0.18218</cdr:y>
    </cdr:to>
    <cdr:grpSp>
      <cdr:nvGrpSpPr>
        <cdr:cNvPr id="9" name="Group 8">
          <a:extLst xmlns:a="http://schemas.openxmlformats.org/drawingml/2006/main">
            <a:ext uri="{FF2B5EF4-FFF2-40B4-BE49-F238E27FC236}">
              <a16:creationId xmlns:a16="http://schemas.microsoft.com/office/drawing/2014/main" id="{19958B1F-691C-E1B9-3CA1-6B3687B583D2}"/>
            </a:ext>
          </a:extLst>
        </cdr:cNvPr>
        <cdr:cNvGrpSpPr/>
      </cdr:nvGrpSpPr>
      <cdr:grpSpPr>
        <a:xfrm xmlns:a="http://schemas.openxmlformats.org/drawingml/2006/main">
          <a:off x="0" y="66200"/>
          <a:ext cx="4132592" cy="1552940"/>
          <a:chOff x="0" y="63665"/>
          <a:chExt cx="4163774" cy="1493902"/>
        </a:xfrm>
      </cdr:grpSpPr>
      <cdr:grpSp>
        <cdr:nvGrpSpPr>
          <cdr:cNvPr id="35" name="Group 34">
            <a:extLst xmlns:a="http://schemas.openxmlformats.org/drawingml/2006/main">
              <a:ext uri="{FF2B5EF4-FFF2-40B4-BE49-F238E27FC236}">
                <a16:creationId xmlns:a16="http://schemas.microsoft.com/office/drawing/2014/main" id="{3454CE21-4DBF-1951-D704-63D4BDAA489B}"/>
              </a:ext>
            </a:extLst>
          </cdr:cNvPr>
          <cdr:cNvGrpSpPr/>
        </cdr:nvGrpSpPr>
        <cdr:grpSpPr>
          <a:xfrm xmlns:a="http://schemas.openxmlformats.org/drawingml/2006/main">
            <a:off x="811769" y="556323"/>
            <a:ext cx="2595120" cy="238779"/>
            <a:chOff x="1769271" y="1666870"/>
            <a:chExt cx="2602443" cy="276225"/>
          </a:xfrm>
        </cdr:grpSpPr>
        <cdr:cxnSp macro="">
          <cdr:nvCxnSpPr>
            <cdr:cNvPr id="33" name="Straight Connector 32">
              <a:extLst xmlns:a="http://schemas.openxmlformats.org/drawingml/2006/main">
                <a:ext uri="{FF2B5EF4-FFF2-40B4-BE49-F238E27FC236}">
                  <a16:creationId xmlns:a16="http://schemas.microsoft.com/office/drawing/2014/main" id="{93C21F53-BD59-AD59-BB3B-4BB5957A3B69}"/>
                </a:ext>
              </a:extLst>
            </cdr:cNvPr>
            <cdr:cNvCxnSpPr/>
          </cdr:nvCxnSpPr>
          <cdr:spPr>
            <a:xfrm xmlns:a="http://schemas.openxmlformats.org/drawingml/2006/main">
              <a:off x="1769271" y="1804982"/>
              <a:ext cx="666750" cy="0"/>
            </a:xfrm>
            <a:prstGeom xmlns:a="http://schemas.openxmlformats.org/drawingml/2006/main" prst="line">
              <a:avLst/>
            </a:prstGeom>
            <a:ln xmlns:a="http://schemas.openxmlformats.org/drawingml/2006/main" w="76200">
              <a:solidFill>
                <a:sysClr val="windowText" lastClr="000000"/>
              </a:solidFill>
            </a:ln>
          </cdr:spPr>
          <cdr:style>
            <a:lnRef xmlns:a="http://schemas.openxmlformats.org/drawingml/2006/main" idx="1">
              <a:schemeClr val="accent1"/>
            </a:lnRef>
            <a:fillRef xmlns:a="http://schemas.openxmlformats.org/drawingml/2006/main" idx="0">
              <a:schemeClr val="accent1"/>
            </a:fillRef>
            <a:effectRef xmlns:a="http://schemas.openxmlformats.org/drawingml/2006/main" idx="0">
              <a:schemeClr val="accent1"/>
            </a:effectRef>
            <a:fontRef xmlns:a="http://schemas.openxmlformats.org/drawingml/2006/main" idx="minor">
              <a:schemeClr val="tx1"/>
            </a:fontRef>
          </cdr:style>
        </cdr:cxnSp>
        <cdr:sp macro="" textlink="">
          <cdr:nvSpPr>
            <cdr:cNvPr id="34" name="TextBox 33">
              <a:extLst xmlns:a="http://schemas.openxmlformats.org/drawingml/2006/main">
                <a:ext uri="{FF2B5EF4-FFF2-40B4-BE49-F238E27FC236}">
                  <a16:creationId xmlns:a16="http://schemas.microsoft.com/office/drawing/2014/main" id="{42D0A786-1DFD-4F02-E9F8-263771AF0A4D}"/>
                </a:ext>
              </a:extLst>
            </cdr:cNvPr>
            <cdr:cNvSpPr txBox="1"/>
          </cdr:nvSpPr>
          <cdr:spPr>
            <a:xfrm xmlns:a="http://schemas.openxmlformats.org/drawingml/2006/main">
              <a:off x="2455070" y="1666870"/>
              <a:ext cx="1916644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r>
                <a:rPr lang="en-US" altLang="zh-CN" sz="1000">
                  <a:solidFill>
                    <a:sysClr val="windowText" lastClr="000000"/>
                  </a:solidFill>
                </a:rPr>
                <a:t>Primal Groudon</a:t>
              </a:r>
              <a:endParaRPr lang="en-US" sz="1000">
                <a:solidFill>
                  <a:sysClr val="windowText" lastClr="000000"/>
                </a:solidFill>
              </a:endParaRPr>
            </a:p>
          </cdr:txBody>
        </cdr:sp>
      </cdr:grpSp>
      <cdr:grpSp>
        <cdr:nvGrpSpPr>
          <cdr:cNvPr id="39" name="Group 38">
            <a:extLst xmlns:a="http://schemas.openxmlformats.org/drawingml/2006/main">
              <a:ext uri="{FF2B5EF4-FFF2-40B4-BE49-F238E27FC236}">
                <a16:creationId xmlns:a16="http://schemas.microsoft.com/office/drawing/2014/main" id="{23CAA695-BA30-D0D9-4C8B-4987AF1C258F}"/>
              </a:ext>
            </a:extLst>
          </cdr:cNvPr>
          <cdr:cNvGrpSpPr/>
        </cdr:nvGrpSpPr>
        <cdr:grpSpPr>
          <a:xfrm xmlns:a="http://schemas.openxmlformats.org/drawingml/2006/main">
            <a:off x="811769" y="746945"/>
            <a:ext cx="2814839" cy="238775"/>
            <a:chOff x="1769271" y="1666878"/>
            <a:chExt cx="2822781" cy="276225"/>
          </a:xfrm>
        </cdr:grpSpPr>
        <cdr:cxnSp macro="">
          <cdr:nvCxnSpPr>
            <cdr:cNvPr id="40" name="Straight Connector 39">
              <a:extLst xmlns:a="http://schemas.openxmlformats.org/drawingml/2006/main">
                <a:ext uri="{FF2B5EF4-FFF2-40B4-BE49-F238E27FC236}">
                  <a16:creationId xmlns:a16="http://schemas.microsoft.com/office/drawing/2014/main" id="{A9CC7C3B-C24B-360B-1682-FB89617B8782}"/>
                </a:ext>
              </a:extLst>
            </cdr:cNvPr>
            <cdr:cNvCxnSpPr/>
          </cdr:nvCxnSpPr>
          <cdr:spPr>
            <a:xfrm xmlns:a="http://schemas.openxmlformats.org/drawingml/2006/main">
              <a:off x="1769271" y="1804991"/>
              <a:ext cx="666750" cy="0"/>
            </a:xfrm>
            <a:prstGeom xmlns:a="http://schemas.openxmlformats.org/drawingml/2006/main" prst="line">
              <a:avLst/>
            </a:prstGeom>
            <a:ln xmlns:a="http://schemas.openxmlformats.org/drawingml/2006/main" w="28575">
              <a:solidFill>
                <a:schemeClr val="tx1"/>
              </a:solidFill>
            </a:ln>
          </cdr:spPr>
          <cdr:style>
            <a:lnRef xmlns:a="http://schemas.openxmlformats.org/drawingml/2006/main" idx="1">
              <a:schemeClr val="accent1"/>
            </a:lnRef>
            <a:fillRef xmlns:a="http://schemas.openxmlformats.org/drawingml/2006/main" idx="0">
              <a:schemeClr val="accent1"/>
            </a:fillRef>
            <a:effectRef xmlns:a="http://schemas.openxmlformats.org/drawingml/2006/main" idx="0">
              <a:schemeClr val="accent1"/>
            </a:effectRef>
            <a:fontRef xmlns:a="http://schemas.openxmlformats.org/drawingml/2006/main" idx="minor">
              <a:schemeClr val="tx1"/>
            </a:fontRef>
          </cdr:style>
        </cdr:cxnSp>
        <cdr:sp macro="" textlink="">
          <cdr:nvSpPr>
            <cdr:cNvPr id="41" name="TextBox 40">
              <a:extLst xmlns:a="http://schemas.openxmlformats.org/drawingml/2006/main">
                <a:ext uri="{FF2B5EF4-FFF2-40B4-BE49-F238E27FC236}">
                  <a16:creationId xmlns:a16="http://schemas.microsoft.com/office/drawing/2014/main" id="{2B0F8902-193E-097C-23F2-AE8AB4993E95}"/>
                </a:ext>
              </a:extLst>
            </cdr:cNvPr>
            <cdr:cNvSpPr txBox="1"/>
          </cdr:nvSpPr>
          <cdr:spPr>
            <a:xfrm xmlns:a="http://schemas.openxmlformats.org/drawingml/2006/main">
              <a:off x="2455070" y="1666878"/>
              <a:ext cx="2136982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r>
                <a:rPr lang="en-US" sz="1000">
                  <a:solidFill>
                    <a:sysClr val="windowText" lastClr="000000"/>
                  </a:solidFill>
                </a:rPr>
                <a:t>Non-shadow non-mega</a:t>
              </a:r>
              <a:r>
                <a:rPr lang="en-US" altLang="zh-CN" sz="1000">
                  <a:solidFill>
                    <a:sysClr val="windowText" lastClr="000000"/>
                  </a:solidFill>
                </a:rPr>
                <a:t>s</a:t>
              </a:r>
              <a:endParaRPr lang="en-US" sz="1000">
                <a:solidFill>
                  <a:sysClr val="windowText" lastClr="000000"/>
                </a:solidFill>
              </a:endParaRPr>
            </a:p>
          </cdr:txBody>
        </cdr:sp>
      </cdr:grpSp>
      <cdr:grpSp>
        <cdr:nvGrpSpPr>
          <cdr:cNvPr id="45" name="Group 44">
            <a:extLst xmlns:a="http://schemas.openxmlformats.org/drawingml/2006/main">
              <a:ext uri="{FF2B5EF4-FFF2-40B4-BE49-F238E27FC236}">
                <a16:creationId xmlns:a16="http://schemas.microsoft.com/office/drawing/2014/main" id="{CE5F2755-96C3-1C40-E7C7-33EACF32EAC6}"/>
              </a:ext>
            </a:extLst>
          </cdr:cNvPr>
          <cdr:cNvGrpSpPr/>
        </cdr:nvGrpSpPr>
        <cdr:grpSpPr>
          <a:xfrm xmlns:a="http://schemas.openxmlformats.org/drawingml/2006/main">
            <a:off x="811769" y="937563"/>
            <a:ext cx="2217828" cy="238773"/>
            <a:chOff x="1769271" y="1666878"/>
            <a:chExt cx="2224087" cy="276225"/>
          </a:xfrm>
        </cdr:grpSpPr>
        <cdr:cxnSp macro="">
          <cdr:nvCxnSpPr>
            <cdr:cNvPr id="46" name="Straight Connector 45">
              <a:extLst xmlns:a="http://schemas.openxmlformats.org/drawingml/2006/main">
                <a:ext uri="{FF2B5EF4-FFF2-40B4-BE49-F238E27FC236}">
                  <a16:creationId xmlns:a16="http://schemas.microsoft.com/office/drawing/2014/main" id="{E05F7476-CB74-8940-1CC3-AD2A2DEAC1F9}"/>
                </a:ext>
              </a:extLst>
            </cdr:cNvPr>
            <cdr:cNvCxnSpPr/>
          </cdr:nvCxnSpPr>
          <cdr:spPr>
            <a:xfrm xmlns:a="http://schemas.openxmlformats.org/drawingml/2006/main">
              <a:off x="1769271" y="1804990"/>
              <a:ext cx="666750" cy="0"/>
            </a:xfrm>
            <a:prstGeom xmlns:a="http://schemas.openxmlformats.org/drawingml/2006/main" prst="line">
              <a:avLst/>
            </a:prstGeom>
            <a:ln xmlns:a="http://schemas.openxmlformats.org/drawingml/2006/main" w="28575">
              <a:solidFill>
                <a:schemeClr val="tx1"/>
              </a:solidFill>
              <a:prstDash val="sysDash"/>
            </a:ln>
          </cdr:spPr>
          <cdr:style>
            <a:lnRef xmlns:a="http://schemas.openxmlformats.org/drawingml/2006/main" idx="1">
              <a:schemeClr val="accent1"/>
            </a:lnRef>
            <a:fillRef xmlns:a="http://schemas.openxmlformats.org/drawingml/2006/main" idx="0">
              <a:schemeClr val="accent1"/>
            </a:fillRef>
            <a:effectRef xmlns:a="http://schemas.openxmlformats.org/drawingml/2006/main" idx="0">
              <a:schemeClr val="accent1"/>
            </a:effectRef>
            <a:fontRef xmlns:a="http://schemas.openxmlformats.org/drawingml/2006/main" idx="minor">
              <a:schemeClr val="tx1"/>
            </a:fontRef>
          </cdr:style>
        </cdr:cxnSp>
        <cdr:sp macro="" textlink="">
          <cdr:nvSpPr>
            <cdr:cNvPr id="47" name="TextBox 46">
              <a:extLst xmlns:a="http://schemas.openxmlformats.org/drawingml/2006/main">
                <a:ext uri="{FF2B5EF4-FFF2-40B4-BE49-F238E27FC236}">
                  <a16:creationId xmlns:a16="http://schemas.microsoft.com/office/drawing/2014/main" id="{7A1C6001-3F8C-8352-318C-C8F3E3AEB69D}"/>
                </a:ext>
              </a:extLst>
            </cdr:cNvPr>
            <cdr:cNvSpPr txBox="1"/>
          </cdr:nvSpPr>
          <cdr:spPr>
            <a:xfrm xmlns:a="http://schemas.openxmlformats.org/drawingml/2006/main">
              <a:off x="2455071" y="1666878"/>
              <a:ext cx="1538287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r>
                <a:rPr lang="en-US" sz="1000">
                  <a:solidFill>
                    <a:sysClr val="windowText" lastClr="000000"/>
                  </a:solidFill>
                </a:rPr>
                <a:t>Shadow Pokemon</a:t>
              </a:r>
            </a:p>
          </cdr:txBody>
        </cdr:sp>
      </cdr:grpSp>
      <cdr:grpSp>
        <cdr:nvGrpSpPr>
          <cdr:cNvPr id="48" name="Group 47">
            <a:extLst xmlns:a="http://schemas.openxmlformats.org/drawingml/2006/main">
              <a:ext uri="{FF2B5EF4-FFF2-40B4-BE49-F238E27FC236}">
                <a16:creationId xmlns:a16="http://schemas.microsoft.com/office/drawing/2014/main" id="{D6AE5B2E-3FD1-C9F1-826C-B88535E30773}"/>
              </a:ext>
            </a:extLst>
          </cdr:cNvPr>
          <cdr:cNvGrpSpPr/>
        </cdr:nvGrpSpPr>
        <cdr:grpSpPr>
          <a:xfrm xmlns:a="http://schemas.openxmlformats.org/drawingml/2006/main">
            <a:off x="811769" y="1128180"/>
            <a:ext cx="2217828" cy="238772"/>
            <a:chOff x="1769271" y="1666878"/>
            <a:chExt cx="2224087" cy="276225"/>
          </a:xfrm>
        </cdr:grpSpPr>
        <cdr:cxnSp macro="">
          <cdr:nvCxnSpPr>
            <cdr:cNvPr id="49" name="Straight Connector 48">
              <a:extLst xmlns:a="http://schemas.openxmlformats.org/drawingml/2006/main">
                <a:ext uri="{FF2B5EF4-FFF2-40B4-BE49-F238E27FC236}">
                  <a16:creationId xmlns:a16="http://schemas.microsoft.com/office/drawing/2014/main" id="{4ECB6BA2-61DD-A788-3788-77B10BB9727E}"/>
                </a:ext>
              </a:extLst>
            </cdr:cNvPr>
            <cdr:cNvCxnSpPr/>
          </cdr:nvCxnSpPr>
          <cdr:spPr>
            <a:xfrm xmlns:a="http://schemas.openxmlformats.org/drawingml/2006/main">
              <a:off x="1769271" y="1804990"/>
              <a:ext cx="666750" cy="0"/>
            </a:xfrm>
            <a:prstGeom xmlns:a="http://schemas.openxmlformats.org/drawingml/2006/main" prst="line">
              <a:avLst/>
            </a:prstGeom>
            <a:ln xmlns:a="http://schemas.openxmlformats.org/drawingml/2006/main" w="28575">
              <a:solidFill>
                <a:schemeClr val="tx1"/>
              </a:solidFill>
              <a:prstDash val="lgDash"/>
            </a:ln>
          </cdr:spPr>
          <cdr:style>
            <a:lnRef xmlns:a="http://schemas.openxmlformats.org/drawingml/2006/main" idx="1">
              <a:schemeClr val="accent1"/>
            </a:lnRef>
            <a:fillRef xmlns:a="http://schemas.openxmlformats.org/drawingml/2006/main" idx="0">
              <a:schemeClr val="accent1"/>
            </a:fillRef>
            <a:effectRef xmlns:a="http://schemas.openxmlformats.org/drawingml/2006/main" idx="0">
              <a:schemeClr val="accent1"/>
            </a:effectRef>
            <a:fontRef xmlns:a="http://schemas.openxmlformats.org/drawingml/2006/main" idx="minor">
              <a:schemeClr val="tx1"/>
            </a:fontRef>
          </cdr:style>
        </cdr:cxnSp>
        <cdr:sp macro="" textlink="">
          <cdr:nvSpPr>
            <cdr:cNvPr id="50" name="TextBox 49">
              <a:extLst xmlns:a="http://schemas.openxmlformats.org/drawingml/2006/main">
                <a:ext uri="{FF2B5EF4-FFF2-40B4-BE49-F238E27FC236}">
                  <a16:creationId xmlns:a16="http://schemas.microsoft.com/office/drawing/2014/main" id="{970790DC-73D7-19B1-7895-9344C5BEBD6E}"/>
                </a:ext>
              </a:extLst>
            </cdr:cNvPr>
            <cdr:cNvSpPr txBox="1"/>
          </cdr:nvSpPr>
          <cdr:spPr>
            <a:xfrm xmlns:a="http://schemas.openxmlformats.org/drawingml/2006/main">
              <a:off x="2455071" y="1666878"/>
              <a:ext cx="1538287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r>
                <a:rPr lang="en-US" sz="1000">
                  <a:solidFill>
                    <a:sysClr val="windowText" lastClr="000000"/>
                  </a:solidFill>
                </a:rPr>
                <a:t>Mega Pokemon</a:t>
              </a:r>
            </a:p>
          </cdr:txBody>
        </cdr:sp>
      </cdr:grpSp>
      <cdr:grpSp>
        <cdr:nvGrpSpPr>
          <cdr:cNvPr id="101" name="Group 100">
            <a:extLst xmlns:a="http://schemas.openxmlformats.org/drawingml/2006/main">
              <a:ext uri="{FF2B5EF4-FFF2-40B4-BE49-F238E27FC236}">
                <a16:creationId xmlns:a16="http://schemas.microsoft.com/office/drawing/2014/main" id="{A656E4CC-59F4-AE72-92FA-63966BFB1E1F}"/>
              </a:ext>
            </a:extLst>
          </cdr:cNvPr>
          <cdr:cNvGrpSpPr/>
        </cdr:nvGrpSpPr>
        <cdr:grpSpPr>
          <a:xfrm xmlns:a="http://schemas.openxmlformats.org/drawingml/2006/main">
            <a:off x="811769" y="1318795"/>
            <a:ext cx="3352005" cy="238772"/>
            <a:chOff x="1757312" y="1666878"/>
            <a:chExt cx="3361466" cy="276225"/>
          </a:xfrm>
        </cdr:grpSpPr>
        <cdr:sp macro="" textlink="">
          <cdr:nvSpPr>
            <cdr:cNvPr id="103" name="TextBox 102">
              <a:extLst xmlns:a="http://schemas.openxmlformats.org/drawingml/2006/main">
                <a:ext uri="{FF2B5EF4-FFF2-40B4-BE49-F238E27FC236}">
                  <a16:creationId xmlns:a16="http://schemas.microsoft.com/office/drawing/2014/main" id="{65C14CD9-301C-31AD-0243-9755008BE2F1}"/>
                </a:ext>
              </a:extLst>
            </cdr:cNvPr>
            <cdr:cNvSpPr txBox="1"/>
          </cdr:nvSpPr>
          <cdr:spPr>
            <a:xfrm xmlns:a="http://schemas.openxmlformats.org/drawingml/2006/main">
              <a:off x="2455071" y="1666878"/>
              <a:ext cx="2663707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r>
                <a:rPr lang="en-US" sz="1000">
                  <a:solidFill>
                    <a:sysClr val="windowText" lastClr="000000"/>
                  </a:solidFill>
                </a:rPr>
                <a:t>Legacy moves or ticket-exclusives</a:t>
              </a:r>
            </a:p>
          </cdr:txBody>
        </cdr:sp>
        <cdr:sp macro="" textlink="">
          <cdr:nvSpPr>
            <cdr:cNvPr id="104" name="TextBox 103">
              <a:extLst xmlns:a="http://schemas.openxmlformats.org/drawingml/2006/main">
                <a:ext uri="{FF2B5EF4-FFF2-40B4-BE49-F238E27FC236}">
                  <a16:creationId xmlns:a16="http://schemas.microsoft.com/office/drawing/2014/main" id="{698C02EC-973F-480E-623E-2E50DA40D510}"/>
                </a:ext>
              </a:extLst>
            </cdr:cNvPr>
            <cdr:cNvSpPr txBox="1"/>
          </cdr:nvSpPr>
          <cdr:spPr>
            <a:xfrm xmlns:a="http://schemas.openxmlformats.org/drawingml/2006/main">
              <a:off x="1757312" y="1666878"/>
              <a:ext cx="785301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pPr algn="r"/>
              <a:r>
                <a:rPr lang="en-US" sz="1000">
                  <a:solidFill>
                    <a:sysClr val="windowText" lastClr="000000"/>
                  </a:solidFill>
                </a:rPr>
                <a:t>*</a:t>
              </a:r>
            </a:p>
          </cdr:txBody>
        </cdr:sp>
      </cdr:grpSp>
      <cdr:grpSp>
        <cdr:nvGrpSpPr>
          <cdr:cNvPr id="4" name="Group 3">
            <a:extLst xmlns:a="http://schemas.openxmlformats.org/drawingml/2006/main">
              <a:ext uri="{FF2B5EF4-FFF2-40B4-BE49-F238E27FC236}">
                <a16:creationId xmlns:a16="http://schemas.microsoft.com/office/drawing/2014/main" id="{A2E3AC44-DD7B-E8B5-BCC7-69AC199AC338}"/>
              </a:ext>
            </a:extLst>
          </cdr:cNvPr>
          <cdr:cNvGrpSpPr/>
        </cdr:nvGrpSpPr>
        <cdr:grpSpPr>
          <a:xfrm xmlns:a="http://schemas.openxmlformats.org/drawingml/2006/main">
            <a:off x="0" y="63665"/>
            <a:ext cx="0" cy="0"/>
            <a:chOff x="0" y="63665"/>
            <a:chExt cx="0" cy="0"/>
          </a:xfrm>
        </cdr:grpSpPr>
      </cdr:grpSp>
    </cdr:grpSp>
  </cdr:relSizeAnchor>
  <cdr:relSizeAnchor xmlns:cdr="http://schemas.openxmlformats.org/drawingml/2006/chartDrawing">
    <cdr:from>
      <cdr:x>0.28811</cdr:x>
      <cdr:y>0.49159</cdr:y>
    </cdr:from>
    <cdr:to>
      <cdr:x>0.49073</cdr:x>
      <cdr:y>0.52828</cdr:y>
    </cdr:to>
    <cdr:sp macro="" textlink="">
      <cdr:nvSpPr>
        <cdr:cNvPr id="55" name="TextBox 54">
          <a:extLst xmlns:a="http://schemas.openxmlformats.org/drawingml/2006/main">
            <a:ext uri="{FF2B5EF4-FFF2-40B4-BE49-F238E27FC236}">
              <a16:creationId xmlns:a16="http://schemas.microsoft.com/office/drawing/2014/main" id="{8463CC27-E0B4-3396-57DE-9D1C91D94076}"/>
            </a:ext>
          </a:extLst>
        </cdr:cNvPr>
        <cdr:cNvSpPr txBox="1"/>
      </cdr:nvSpPr>
      <cdr:spPr>
        <a:xfrm xmlns:a="http://schemas.openxmlformats.org/drawingml/2006/main" rot="20355913">
          <a:off x="2652858" y="4369142"/>
          <a:ext cx="1865703" cy="32612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r"/>
          <a:endParaRPr lang="en-US" sz="1200" b="1">
            <a:solidFill>
              <a:sysClr val="windowText" lastClr="000000"/>
            </a:solidFill>
          </a:endParaRPr>
        </a:p>
      </cdr:txBody>
    </cdr:sp>
  </cdr:relSizeAnchor>
  <cdr:relSizeAnchor xmlns:cdr="http://schemas.openxmlformats.org/drawingml/2006/chartDrawing">
    <cdr:from>
      <cdr:x>0.23027</cdr:x>
      <cdr:y>0.39577</cdr:y>
    </cdr:from>
    <cdr:to>
      <cdr:x>0.49706</cdr:x>
      <cdr:y>0.43246</cdr:y>
    </cdr:to>
    <cdr:sp macro="" textlink="">
      <cdr:nvSpPr>
        <cdr:cNvPr id="5" name="TextBox 4">
          <a:extLst xmlns:a="http://schemas.openxmlformats.org/drawingml/2006/main">
            <a:ext uri="{FF2B5EF4-FFF2-40B4-BE49-F238E27FC236}">
              <a16:creationId xmlns:a16="http://schemas.microsoft.com/office/drawing/2014/main" id="{A581EBC9-DCC4-BCBA-1FC1-2A2912EB520E}"/>
            </a:ext>
          </a:extLst>
        </cdr:cNvPr>
        <cdr:cNvSpPr txBox="1"/>
      </cdr:nvSpPr>
      <cdr:spPr>
        <a:xfrm xmlns:a="http://schemas.openxmlformats.org/drawingml/2006/main" rot="20158832">
          <a:off x="2120344" y="3517479"/>
          <a:ext cx="2456537" cy="32609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r"/>
          <a:endParaRPr lang="en-US" sz="1000" b="1">
            <a:solidFill>
              <a:schemeClr val="accent2">
                <a:lumMod val="75000"/>
              </a:schemeClr>
            </a:solidFill>
          </a:endParaRPr>
        </a:p>
      </cdr:txBody>
    </cdr:sp>
  </cdr:relSizeAnchor>
  <cdr:relSizeAnchor xmlns:cdr="http://schemas.openxmlformats.org/drawingml/2006/chartDrawing">
    <cdr:from>
      <cdr:x>0.52288</cdr:x>
      <cdr:y>0.39099</cdr:y>
    </cdr:from>
    <cdr:to>
      <cdr:x>0.70179</cdr:x>
      <cdr:y>0.42854</cdr:y>
    </cdr:to>
    <cdr:sp macro="" textlink="">
      <cdr:nvSpPr>
        <cdr:cNvPr id="10" name="TextBox 9">
          <a:extLst xmlns:a="http://schemas.openxmlformats.org/drawingml/2006/main">
            <a:ext uri="{FF2B5EF4-FFF2-40B4-BE49-F238E27FC236}">
              <a16:creationId xmlns:a16="http://schemas.microsoft.com/office/drawing/2014/main" id="{F96FCE8D-27D9-8ACF-B947-4C76CA935526}"/>
            </a:ext>
          </a:extLst>
        </cdr:cNvPr>
        <cdr:cNvSpPr txBox="1"/>
      </cdr:nvSpPr>
      <cdr:spPr>
        <a:xfrm xmlns:a="http://schemas.openxmlformats.org/drawingml/2006/main" rot="20601209">
          <a:off x="4814649" y="3475051"/>
          <a:ext cx="1647383" cy="33373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endParaRPr lang="en-US" sz="1000" b="1">
            <a:solidFill>
              <a:schemeClr val="accent1"/>
            </a:solidFill>
          </a:endParaRPr>
        </a:p>
      </cdr:txBody>
    </cdr:sp>
  </cdr:relSizeAnchor>
  <cdr:relSizeAnchor xmlns:cdr="http://schemas.openxmlformats.org/drawingml/2006/chartDrawing">
    <cdr:from>
      <cdr:x>0.56878</cdr:x>
      <cdr:y>0.53157</cdr:y>
    </cdr:from>
    <cdr:to>
      <cdr:x>0.75591</cdr:x>
      <cdr:y>0.56912</cdr:y>
    </cdr:to>
    <cdr:sp macro="" textlink="">
      <cdr:nvSpPr>
        <cdr:cNvPr id="26" name="TextBox 25">
          <a:extLst xmlns:a="http://schemas.openxmlformats.org/drawingml/2006/main">
            <a:ext uri="{FF2B5EF4-FFF2-40B4-BE49-F238E27FC236}">
              <a16:creationId xmlns:a16="http://schemas.microsoft.com/office/drawing/2014/main" id="{984616B6-AA75-47D1-C12E-D8318707C3E1}"/>
            </a:ext>
          </a:extLst>
        </cdr:cNvPr>
        <cdr:cNvSpPr txBox="1"/>
      </cdr:nvSpPr>
      <cdr:spPr>
        <a:xfrm xmlns:a="http://schemas.openxmlformats.org/drawingml/2006/main" rot="20440002">
          <a:off x="5237306" y="4724503"/>
          <a:ext cx="1722983" cy="333698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endParaRPr lang="en-US" sz="1100" b="1">
            <a:solidFill>
              <a:srgbClr val="FFC000"/>
            </a:solidFill>
          </a:endParaRPr>
        </a:p>
      </cdr:txBody>
    </cdr:sp>
  </cdr:relSizeAnchor>
  <cdr:relSizeAnchor xmlns:cdr="http://schemas.openxmlformats.org/drawingml/2006/chartDrawing">
    <cdr:from>
      <cdr:x>0.17091</cdr:x>
      <cdr:y>0.75724</cdr:y>
    </cdr:from>
    <cdr:to>
      <cdr:x>0.405</cdr:x>
      <cdr:y>0.79478</cdr:y>
    </cdr:to>
    <cdr:sp macro="" textlink="">
      <cdr:nvSpPr>
        <cdr:cNvPr id="68" name="TextBox 67">
          <a:extLst xmlns:a="http://schemas.openxmlformats.org/drawingml/2006/main">
            <a:ext uri="{FF2B5EF4-FFF2-40B4-BE49-F238E27FC236}">
              <a16:creationId xmlns:a16="http://schemas.microsoft.com/office/drawing/2014/main" id="{CCF8D42A-3A17-D24D-2750-A3872FABBA62}"/>
            </a:ext>
          </a:extLst>
        </cdr:cNvPr>
        <cdr:cNvSpPr txBox="1"/>
      </cdr:nvSpPr>
      <cdr:spPr>
        <a:xfrm xmlns:a="http://schemas.openxmlformats.org/drawingml/2006/main" rot="19988995">
          <a:off x="1573719" y="6730142"/>
          <a:ext cx="2155475" cy="33364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r"/>
          <a:endParaRPr lang="en-US" sz="1200" b="1">
            <a:solidFill>
              <a:srgbClr val="99CC00"/>
            </a:solidFill>
          </a:endParaRPr>
        </a:p>
      </cdr:txBody>
    </cdr:sp>
  </cdr:relSizeAnchor>
  <cdr:relSizeAnchor xmlns:cdr="http://schemas.openxmlformats.org/drawingml/2006/chartDrawing">
    <cdr:from>
      <cdr:x>0.56729</cdr:x>
      <cdr:y>0.3396</cdr:y>
    </cdr:from>
    <cdr:to>
      <cdr:x>0.7471</cdr:x>
      <cdr:y>0.37629</cdr:y>
    </cdr:to>
    <cdr:sp macro="" textlink="">
      <cdr:nvSpPr>
        <cdr:cNvPr id="77" name="TextBox 76">
          <a:extLst xmlns:a="http://schemas.openxmlformats.org/drawingml/2006/main">
            <a:ext uri="{FF2B5EF4-FFF2-40B4-BE49-F238E27FC236}">
              <a16:creationId xmlns:a16="http://schemas.microsoft.com/office/drawing/2014/main" id="{C116469C-E813-E1D0-AB42-A481931849C5}"/>
            </a:ext>
          </a:extLst>
        </cdr:cNvPr>
        <cdr:cNvSpPr txBox="1"/>
      </cdr:nvSpPr>
      <cdr:spPr>
        <a:xfrm xmlns:a="http://schemas.openxmlformats.org/drawingml/2006/main" rot="20460385">
          <a:off x="5223565" y="3018302"/>
          <a:ext cx="1655655" cy="32609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endParaRPr lang="en-US" sz="1050" b="1">
            <a:solidFill>
              <a:schemeClr val="accent2">
                <a:lumMod val="75000"/>
              </a:schemeClr>
            </a:solidFill>
          </a:endParaRPr>
        </a:p>
      </cdr:txBody>
    </cdr:sp>
  </cdr:relSizeAnchor>
  <cdr:relSizeAnchor xmlns:cdr="http://schemas.openxmlformats.org/drawingml/2006/chartDrawing">
    <cdr:from>
      <cdr:x>0.68202</cdr:x>
      <cdr:y>0.86218</cdr:y>
    </cdr:from>
    <cdr:to>
      <cdr:x>0.9676</cdr:x>
      <cdr:y>0.9382</cdr:y>
    </cdr:to>
    <cdr:grpSp>
      <cdr:nvGrpSpPr>
        <cdr:cNvPr id="24" name="Group 23">
          <a:extLst xmlns:a="http://schemas.openxmlformats.org/drawingml/2006/main">
            <a:ext uri="{FF2B5EF4-FFF2-40B4-BE49-F238E27FC236}">
              <a16:creationId xmlns:a16="http://schemas.microsoft.com/office/drawing/2014/main" id="{F9627A43-6148-7CBE-62FA-F587023F6C1B}"/>
            </a:ext>
          </a:extLst>
        </cdr:cNvPr>
        <cdr:cNvGrpSpPr/>
      </cdr:nvGrpSpPr>
      <cdr:grpSpPr>
        <a:xfrm xmlns:a="http://schemas.openxmlformats.org/drawingml/2006/main">
          <a:off x="6279964" y="7662868"/>
          <a:ext cx="2629588" cy="675649"/>
          <a:chOff x="5638633" y="6548696"/>
          <a:chExt cx="2649416" cy="421786"/>
        </a:xfrm>
      </cdr:grpSpPr>
      <cdr:sp macro="" textlink="">
        <cdr:nvSpPr>
          <cdr:cNvPr id="96" name="TextBox 7">
            <a:extLst xmlns:a="http://schemas.openxmlformats.org/drawingml/2006/main">
              <a:ext uri="{FF2B5EF4-FFF2-40B4-BE49-F238E27FC236}">
                <a16:creationId xmlns:a16="http://schemas.microsoft.com/office/drawing/2014/main" id="{FE223417-32A6-8F6B-F860-4970F9CC33C6}"/>
              </a:ext>
            </a:extLst>
          </cdr:cNvPr>
          <cdr:cNvSpPr txBox="1"/>
        </cdr:nvSpPr>
        <cdr:spPr>
          <a:xfrm xmlns:a="http://schemas.openxmlformats.org/drawingml/2006/main">
            <a:off x="6981554" y="6548696"/>
            <a:ext cx="1306495" cy="421786"/>
          </a:xfrm>
          <a:prstGeom xmlns:a="http://schemas.openxmlformats.org/drawingml/2006/main" prst="rect">
            <a:avLst/>
          </a:prstGeom>
        </cdr:spPr>
        <cdr:txBody>
          <a:bodyPr xmlns:a="http://schemas.openxmlformats.org/drawingml/2006/main" wrap="square" rtlCol="0"/>
          <a:lstStyle xmlns:a="http://schemas.openxmlformats.org/drawingml/2006/main">
            <a:lvl1pPr marL="0" indent="0">
              <a:defRPr sz="1100">
                <a:latin typeface="+mn-lt"/>
                <a:ea typeface="+mn-ea"/>
                <a:cs typeface="+mn-cs"/>
              </a:defRPr>
            </a:lvl1pPr>
            <a:lvl2pPr marL="457200" indent="0">
              <a:defRPr sz="1100">
                <a:latin typeface="+mn-lt"/>
                <a:ea typeface="+mn-ea"/>
                <a:cs typeface="+mn-cs"/>
              </a:defRPr>
            </a:lvl2pPr>
            <a:lvl3pPr marL="914400" indent="0">
              <a:defRPr sz="1100">
                <a:latin typeface="+mn-lt"/>
                <a:ea typeface="+mn-ea"/>
                <a:cs typeface="+mn-cs"/>
              </a:defRPr>
            </a:lvl3pPr>
            <a:lvl4pPr marL="1371600" indent="0">
              <a:defRPr sz="1100">
                <a:latin typeface="+mn-lt"/>
                <a:ea typeface="+mn-ea"/>
                <a:cs typeface="+mn-cs"/>
              </a:defRPr>
            </a:lvl4pPr>
            <a:lvl5pPr marL="1828800" indent="0">
              <a:defRPr sz="1100">
                <a:latin typeface="+mn-lt"/>
                <a:ea typeface="+mn-ea"/>
                <a:cs typeface="+mn-cs"/>
              </a:defRPr>
            </a:lvl5pPr>
            <a:lvl6pPr marL="2286000" indent="0">
              <a:defRPr sz="1100">
                <a:latin typeface="+mn-lt"/>
                <a:ea typeface="+mn-ea"/>
                <a:cs typeface="+mn-cs"/>
              </a:defRPr>
            </a:lvl6pPr>
            <a:lvl7pPr marL="2743200" indent="0">
              <a:defRPr sz="1100">
                <a:latin typeface="+mn-lt"/>
                <a:ea typeface="+mn-ea"/>
                <a:cs typeface="+mn-cs"/>
              </a:defRPr>
            </a:lvl7pPr>
            <a:lvl8pPr marL="3200400" indent="0">
              <a:defRPr sz="1100">
                <a:latin typeface="+mn-lt"/>
                <a:ea typeface="+mn-ea"/>
                <a:cs typeface="+mn-cs"/>
              </a:defRPr>
            </a:lvl8pPr>
            <a:lvl9pPr marL="3657600" indent="0">
              <a:defRPr sz="1100">
                <a:latin typeface="+mn-lt"/>
                <a:ea typeface="+mn-ea"/>
                <a:cs typeface="+mn-cs"/>
              </a:defRPr>
            </a:lvl9pPr>
          </a:lstStyle>
          <a:p xmlns:a="http://schemas.openxmlformats.org/drawingml/2006/main">
            <a:r>
              <a:rPr lang="en-US" sz="900">
                <a:solidFill>
                  <a:schemeClr val="bg1">
                    <a:lumMod val="50000"/>
                  </a:schemeClr>
                </a:solidFill>
              </a:rPr>
              <a:t>(6) Heatran</a:t>
            </a:r>
          </a:p>
          <a:p xmlns:a="http://schemas.openxmlformats.org/drawingml/2006/main">
            <a:r>
              <a:rPr kumimoji="0" lang="en-US" sz="900" b="0" i="0" u="none" strike="noStrike" kern="0" cap="none" spc="0" normalizeH="0" baseline="0" noProof="0">
                <a:ln>
                  <a:noFill/>
                </a:ln>
                <a:solidFill>
                  <a:srgbClr val="FFC000"/>
                </a:solidFill>
                <a:effectLst/>
                <a:uLnTx/>
                <a:uFillTx/>
                <a:latin typeface="+mn-lt"/>
                <a:ea typeface="+mn-ea"/>
                <a:cs typeface="+mn-cs"/>
              </a:rPr>
              <a:t>(7) Infernape*</a:t>
            </a:r>
          </a:p>
          <a:p xmlns:a="http://schemas.openxmlformats.org/drawingml/2006/main">
            <a:pPr marL="0" marR="0" lvl="0" indent="0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kumimoji="0" lang="en-US" sz="900" b="0" i="0" u="none" strike="noStrike" kern="0" cap="none" spc="0" normalizeH="0" baseline="0" noProof="0">
                <a:ln>
                  <a:noFill/>
                </a:ln>
                <a:solidFill>
                  <a:srgbClr val="FFC000"/>
                </a:solidFill>
                <a:effectLst/>
                <a:uLnTx/>
                <a:uFillTx/>
                <a:latin typeface="+mn-lt"/>
                <a:ea typeface="+mn-ea"/>
                <a:cs typeface="+mn-cs"/>
              </a:rPr>
              <a:t>(8) Victini</a:t>
            </a:r>
          </a:p>
          <a:p xmlns:a="http://schemas.openxmlformats.org/drawingml/2006/main">
            <a:r>
              <a:rPr kumimoji="0" lang="en-US" sz="900" b="0" i="0" u="none" strike="noStrike" kern="0" cap="none" spc="0" normalizeH="0" baseline="0" noProof="0">
                <a:ln>
                  <a:noFill/>
                </a:ln>
                <a:solidFill>
                  <a:schemeClr val="bg1">
                    <a:lumMod val="50000"/>
                  </a:schemeClr>
                </a:solidFill>
                <a:effectLst/>
                <a:uLnTx/>
                <a:uFillTx/>
                <a:latin typeface="+mn-lt"/>
                <a:ea typeface="+mn-ea"/>
                <a:cs typeface="+mn-cs"/>
              </a:rPr>
              <a:t>(9) Hisuian Arcanine</a:t>
            </a:r>
          </a:p>
        </cdr:txBody>
      </cdr:sp>
      <cdr:sp macro="" textlink="">
        <cdr:nvSpPr>
          <cdr:cNvPr id="97" name="TextBox 8">
            <a:extLst xmlns:a="http://schemas.openxmlformats.org/drawingml/2006/main">
              <a:ext uri="{FF2B5EF4-FFF2-40B4-BE49-F238E27FC236}">
                <a16:creationId xmlns:a16="http://schemas.microsoft.com/office/drawing/2014/main" id="{F9828926-CE2E-4EFC-0659-2724AFBD33FB}"/>
              </a:ext>
            </a:extLst>
          </cdr:cNvPr>
          <cdr:cNvSpPr txBox="1"/>
        </cdr:nvSpPr>
        <cdr:spPr>
          <a:xfrm xmlns:a="http://schemas.openxmlformats.org/drawingml/2006/main">
            <a:off x="5638633" y="6548696"/>
            <a:ext cx="1386084" cy="421786"/>
          </a:xfrm>
          <a:prstGeom xmlns:a="http://schemas.openxmlformats.org/drawingml/2006/main" prst="rect">
            <a:avLst/>
          </a:prstGeom>
        </cdr:spPr>
        <cdr:txBody>
          <a:bodyPr xmlns:a="http://schemas.openxmlformats.org/drawingml/2006/main" wrap="square" rtlCol="0"/>
          <a:lstStyle xmlns:a="http://schemas.openxmlformats.org/drawingml/2006/main">
            <a:lvl1pPr marL="0" indent="0">
              <a:defRPr sz="1100">
                <a:latin typeface="+mn-lt"/>
                <a:ea typeface="+mn-ea"/>
                <a:cs typeface="+mn-cs"/>
              </a:defRPr>
            </a:lvl1pPr>
            <a:lvl2pPr marL="457200" indent="0">
              <a:defRPr sz="1100">
                <a:latin typeface="+mn-lt"/>
                <a:ea typeface="+mn-ea"/>
                <a:cs typeface="+mn-cs"/>
              </a:defRPr>
            </a:lvl2pPr>
            <a:lvl3pPr marL="914400" indent="0">
              <a:defRPr sz="1100">
                <a:latin typeface="+mn-lt"/>
                <a:ea typeface="+mn-ea"/>
                <a:cs typeface="+mn-cs"/>
              </a:defRPr>
            </a:lvl3pPr>
            <a:lvl4pPr marL="1371600" indent="0">
              <a:defRPr sz="1100">
                <a:latin typeface="+mn-lt"/>
                <a:ea typeface="+mn-ea"/>
                <a:cs typeface="+mn-cs"/>
              </a:defRPr>
            </a:lvl4pPr>
            <a:lvl5pPr marL="1828800" indent="0">
              <a:defRPr sz="1100">
                <a:latin typeface="+mn-lt"/>
                <a:ea typeface="+mn-ea"/>
                <a:cs typeface="+mn-cs"/>
              </a:defRPr>
            </a:lvl5pPr>
            <a:lvl6pPr marL="2286000" indent="0">
              <a:defRPr sz="1100">
                <a:latin typeface="+mn-lt"/>
                <a:ea typeface="+mn-ea"/>
                <a:cs typeface="+mn-cs"/>
              </a:defRPr>
            </a:lvl6pPr>
            <a:lvl7pPr marL="2743200" indent="0">
              <a:defRPr sz="1100">
                <a:latin typeface="+mn-lt"/>
                <a:ea typeface="+mn-ea"/>
                <a:cs typeface="+mn-cs"/>
              </a:defRPr>
            </a:lvl7pPr>
            <a:lvl8pPr marL="3200400" indent="0">
              <a:defRPr sz="1100">
                <a:latin typeface="+mn-lt"/>
                <a:ea typeface="+mn-ea"/>
                <a:cs typeface="+mn-cs"/>
              </a:defRPr>
            </a:lvl8pPr>
            <a:lvl9pPr marL="3657600" indent="0">
              <a:defRPr sz="1100">
                <a:latin typeface="+mn-lt"/>
                <a:ea typeface="+mn-ea"/>
                <a:cs typeface="+mn-cs"/>
              </a:defRPr>
            </a:lvl9pPr>
          </a:lstStyle>
          <a:p xmlns:a="http://schemas.openxmlformats.org/drawingml/2006/main">
            <a:r>
              <a:rPr lang="en-US" sz="900">
                <a:solidFill>
                  <a:schemeClr val="tx1"/>
                </a:solidFill>
              </a:rPr>
              <a:t>(1) Mega</a:t>
            </a:r>
            <a:r>
              <a:rPr lang="en-US" sz="900" baseline="0">
                <a:solidFill>
                  <a:schemeClr val="tx1"/>
                </a:solidFill>
              </a:rPr>
              <a:t> Charizard X*</a:t>
            </a:r>
          </a:p>
          <a:p xmlns:a="http://schemas.openxmlformats.org/drawingml/2006/main">
            <a:pPr marL="0" marR="0" lvl="0" indent="0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kumimoji="0" lang="en-US" sz="900" b="0" i="0" u="none" strike="noStrike" kern="0" cap="none" spc="0" normalizeH="0" baseline="0" noProof="0">
                <a:ln>
                  <a:noFill/>
                </a:ln>
                <a:solidFill>
                  <a:srgbClr val="FF0000"/>
                </a:solidFill>
                <a:effectLst/>
                <a:uLnTx/>
                <a:uFillTx/>
                <a:latin typeface="+mn-lt"/>
                <a:ea typeface="+mn-ea"/>
                <a:cs typeface="+mn-cs"/>
              </a:rPr>
              <a:t>(2) Apex Shadow Ho-Oh*</a:t>
            </a:r>
            <a:endParaRPr lang="en-US" sz="900" baseline="0">
              <a:solidFill>
                <a:schemeClr val="tx1"/>
              </a:solidFill>
            </a:endParaRPr>
          </a:p>
          <a:p xmlns:a="http://schemas.openxmlformats.org/drawingml/2006/main">
            <a:r>
              <a:rPr lang="en-US" sz="900" baseline="0">
                <a:solidFill>
                  <a:schemeClr val="tx1"/>
                </a:solidFill>
              </a:rPr>
              <a:t>(3) Mega Houndoom</a:t>
            </a:r>
            <a:endParaRPr lang="en-US" sz="900">
              <a:solidFill>
                <a:schemeClr val="tx1"/>
              </a:solidFill>
            </a:endParaRPr>
          </a:p>
          <a:p xmlns:a="http://schemas.openxmlformats.org/drawingml/2006/main">
            <a:pPr marL="0" marR="0" lvl="0" indent="0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kumimoji="0" lang="en-US" sz="900" b="0" i="0" u="none" strike="noStrike" kern="0" cap="none" spc="0" normalizeH="0" baseline="0" noProof="0">
                <a:ln>
                  <a:noFill/>
                </a:ln>
                <a:solidFill>
                  <a:schemeClr val="accent2">
                    <a:lumMod val="60000"/>
                    <a:lumOff val="40000"/>
                  </a:schemeClr>
                </a:solidFill>
                <a:effectLst/>
                <a:uLnTx/>
                <a:uFillTx/>
                <a:latin typeface="+mn-lt"/>
                <a:ea typeface="+mn-ea"/>
                <a:cs typeface="+mn-cs"/>
              </a:rPr>
              <a:t>(4) Shadow Arcanine</a:t>
            </a:r>
          </a:p>
          <a:p xmlns:a="http://schemas.openxmlformats.org/drawingml/2006/main">
            <a:pPr marL="0" marR="0" lvl="0" indent="0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kumimoji="0" lang="en-US" sz="900" b="0" i="0" u="none" strike="noStrike" kern="0" cap="none" spc="0" normalizeH="0" baseline="0" noProof="0">
                <a:ln>
                  <a:noFill/>
                </a:ln>
                <a:solidFill>
                  <a:srgbClr val="FF0000"/>
                </a:solidFill>
                <a:effectLst/>
                <a:uLnTx/>
                <a:uFillTx/>
                <a:latin typeface="+mn-lt"/>
                <a:ea typeface="+mn-ea"/>
                <a:cs typeface="+mn-cs"/>
              </a:rPr>
              <a:t>(5) Shadow Magmortar</a:t>
            </a:r>
          </a:p>
        </cdr:txBody>
      </cdr:sp>
    </cdr:grpSp>
  </cdr:relSizeAnchor>
  <cdr:relSizeAnchor xmlns:cdr="http://schemas.openxmlformats.org/drawingml/2006/chartDrawing">
    <cdr:from>
      <cdr:x>0.09681</cdr:x>
      <cdr:y>0.55823</cdr:y>
    </cdr:from>
    <cdr:to>
      <cdr:x>0.53683</cdr:x>
      <cdr:y>0.59003</cdr:y>
    </cdr:to>
    <cdr:sp macro="" textlink="">
      <cdr:nvSpPr>
        <cdr:cNvPr id="15" name="TextBox 17">
          <a:extLst xmlns:a="http://schemas.openxmlformats.org/drawingml/2006/main">
            <a:ext uri="{FF2B5EF4-FFF2-40B4-BE49-F238E27FC236}">
              <a16:creationId xmlns:a16="http://schemas.microsoft.com/office/drawing/2014/main" id="{B8A651AF-E6DF-A1B3-840F-4A6D221DCB3D}"/>
            </a:ext>
          </a:extLst>
        </cdr:cNvPr>
        <cdr:cNvSpPr txBox="1"/>
      </cdr:nvSpPr>
      <cdr:spPr>
        <a:xfrm xmlns:a="http://schemas.openxmlformats.org/drawingml/2006/main" rot="20468312">
          <a:off x="891416" y="4961415"/>
          <a:ext cx="4051655" cy="282632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r"/>
          <a:r>
            <a:rPr lang="en-US" sz="1600" b="1">
              <a:solidFill>
                <a:srgbClr val="FF0000"/>
              </a:solidFill>
            </a:rPr>
            <a:t>Primal Groudon* </a:t>
          </a:r>
          <a:r>
            <a:rPr lang="en-US" sz="1400" b="1">
              <a:solidFill>
                <a:srgbClr val="FF0000"/>
              </a:solidFill>
            </a:rPr>
            <a:t>(DT or MS/Fire Punch*)</a:t>
          </a:r>
          <a:endParaRPr lang="en-US" sz="1800" b="1">
            <a:solidFill>
              <a:srgbClr val="FF0000"/>
            </a:solidFill>
          </a:endParaRPr>
        </a:p>
      </cdr:txBody>
    </cdr:sp>
  </cdr:relSizeAnchor>
  <cdr:relSizeAnchor xmlns:cdr="http://schemas.openxmlformats.org/drawingml/2006/chartDrawing">
    <cdr:from>
      <cdr:x>0.06836</cdr:x>
      <cdr:y>0.62199</cdr:y>
    </cdr:from>
    <cdr:to>
      <cdr:x>0.50838</cdr:x>
      <cdr:y>0.65379</cdr:y>
    </cdr:to>
    <cdr:sp macro="" textlink="">
      <cdr:nvSpPr>
        <cdr:cNvPr id="16" name="TextBox 17">
          <a:extLst xmlns:a="http://schemas.openxmlformats.org/drawingml/2006/main">
            <a:ext uri="{FF2B5EF4-FFF2-40B4-BE49-F238E27FC236}">
              <a16:creationId xmlns:a16="http://schemas.microsoft.com/office/drawing/2014/main" id="{50A6C330-B860-0B6C-954C-4F08C95E68F0}"/>
            </a:ext>
          </a:extLst>
        </cdr:cNvPr>
        <cdr:cNvSpPr txBox="1"/>
      </cdr:nvSpPr>
      <cdr:spPr>
        <a:xfrm xmlns:a="http://schemas.openxmlformats.org/drawingml/2006/main" rot="20363189">
          <a:off x="629479" y="5528150"/>
          <a:ext cx="4051655" cy="282632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r"/>
          <a:r>
            <a:rPr lang="en-US" sz="1400" b="1">
              <a:solidFill>
                <a:srgbClr val="FF0000"/>
              </a:solidFill>
            </a:rPr>
            <a:t>Primal Groudon </a:t>
          </a:r>
          <a:r>
            <a:rPr lang="en-US" sz="1200" b="1">
              <a:solidFill>
                <a:srgbClr val="FF0000"/>
              </a:solidFill>
            </a:rPr>
            <a:t>(DT or MS/Fire Blast)</a:t>
          </a:r>
          <a:endParaRPr lang="en-US" sz="1600" b="1">
            <a:solidFill>
              <a:srgbClr val="FF0000"/>
            </a:solidFill>
          </a:endParaRPr>
        </a:p>
      </cdr:txBody>
    </cdr:sp>
  </cdr:relSizeAnchor>
  <cdr:relSizeAnchor xmlns:cdr="http://schemas.openxmlformats.org/drawingml/2006/chartDrawing">
    <cdr:from>
      <cdr:x>0.74075</cdr:x>
      <cdr:y>0.76192</cdr:y>
    </cdr:from>
    <cdr:to>
      <cdr:x>0.96219</cdr:x>
      <cdr:y>0.79723</cdr:y>
    </cdr:to>
    <cdr:sp macro="" textlink="">
      <cdr:nvSpPr>
        <cdr:cNvPr id="18" name="TextBox 4">
          <a:extLst xmlns:a="http://schemas.openxmlformats.org/drawingml/2006/main">
            <a:ext uri="{FF2B5EF4-FFF2-40B4-BE49-F238E27FC236}">
              <a16:creationId xmlns:a16="http://schemas.microsoft.com/office/drawing/2014/main" id="{0F925331-6F3E-45E0-8614-AF8DA327066C}"/>
            </a:ext>
          </a:extLst>
        </cdr:cNvPr>
        <cdr:cNvSpPr txBox="1"/>
      </cdr:nvSpPr>
      <cdr:spPr>
        <a:xfrm xmlns:a="http://schemas.openxmlformats.org/drawingml/2006/main" rot="20502172">
          <a:off x="6820743" y="6771737"/>
          <a:ext cx="2038995" cy="313828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r"/>
          <a:r>
            <a:rPr lang="en-US" altLang="zh-CN" sz="1100" b="1">
              <a:solidFill>
                <a:schemeClr val="accent2">
                  <a:lumMod val="75000"/>
                </a:schemeClr>
              </a:solidFill>
            </a:rPr>
            <a:t>Budget counters</a:t>
          </a:r>
          <a:endParaRPr lang="en-US" sz="1100" b="1">
            <a:solidFill>
              <a:schemeClr val="accent2">
                <a:lumMod val="75000"/>
              </a:schemeClr>
            </a:solidFill>
          </a:endParaRPr>
        </a:p>
      </cdr:txBody>
    </cdr:sp>
  </cdr:relSizeAnchor>
  <cdr:relSizeAnchor xmlns:cdr="http://schemas.openxmlformats.org/drawingml/2006/chartDrawing">
    <cdr:from>
      <cdr:x>0.795</cdr:x>
      <cdr:y>0.33522</cdr:y>
    </cdr:from>
    <cdr:to>
      <cdr:x>0.83544</cdr:x>
      <cdr:y>0.36748</cdr:y>
    </cdr:to>
    <cdr:sp macro="" textlink="">
      <cdr:nvSpPr>
        <cdr:cNvPr id="19" name="TextBox 5">
          <a:extLst xmlns:a="http://schemas.openxmlformats.org/drawingml/2006/main">
            <a:ext uri="{FF2B5EF4-FFF2-40B4-BE49-F238E27FC236}">
              <a16:creationId xmlns:a16="http://schemas.microsoft.com/office/drawing/2014/main" id="{1A55B6C3-375A-4853-1867-101B2606E64D}"/>
            </a:ext>
          </a:extLst>
        </cdr:cNvPr>
        <cdr:cNvSpPr txBox="1"/>
      </cdr:nvSpPr>
      <cdr:spPr>
        <a:xfrm xmlns:a="http://schemas.openxmlformats.org/drawingml/2006/main">
          <a:off x="7320271" y="2979321"/>
          <a:ext cx="372367" cy="28672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900" b="0">
              <a:solidFill>
                <a:sysClr val="windowText" lastClr="000000"/>
              </a:solidFill>
            </a:rPr>
            <a:t>(1)</a:t>
          </a:r>
        </a:p>
      </cdr:txBody>
    </cdr:sp>
  </cdr:relSizeAnchor>
  <cdr:relSizeAnchor xmlns:cdr="http://schemas.openxmlformats.org/drawingml/2006/chartDrawing">
    <cdr:from>
      <cdr:x>0.74138</cdr:x>
      <cdr:y>0.64531</cdr:y>
    </cdr:from>
    <cdr:to>
      <cdr:x>0.96282</cdr:x>
      <cdr:y>0.68129</cdr:y>
    </cdr:to>
    <cdr:sp macro="" textlink="">
      <cdr:nvSpPr>
        <cdr:cNvPr id="20" name="TextBox 9">
          <a:extLst xmlns:a="http://schemas.openxmlformats.org/drawingml/2006/main">
            <a:ext uri="{FF2B5EF4-FFF2-40B4-BE49-F238E27FC236}">
              <a16:creationId xmlns:a16="http://schemas.microsoft.com/office/drawing/2014/main" id="{D926F55A-B3A3-BC29-F701-3E7511F80B91}"/>
            </a:ext>
          </a:extLst>
        </cdr:cNvPr>
        <cdr:cNvSpPr txBox="1"/>
      </cdr:nvSpPr>
      <cdr:spPr>
        <a:xfrm xmlns:a="http://schemas.openxmlformats.org/drawingml/2006/main" rot="20380709">
          <a:off x="6826544" y="5735333"/>
          <a:ext cx="2038995" cy="31978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r"/>
          <a:r>
            <a:rPr lang="en-US" altLang="zh-CN" sz="1100" b="1">
              <a:solidFill>
                <a:srgbClr val="FF9933"/>
              </a:solidFill>
            </a:rPr>
            <a:t>Still viable counters</a:t>
          </a:r>
          <a:endParaRPr lang="en-US" sz="1100" b="1">
            <a:solidFill>
              <a:srgbClr val="FF9933"/>
            </a:solidFill>
          </a:endParaRPr>
        </a:p>
      </cdr:txBody>
    </cdr:sp>
  </cdr:relSizeAnchor>
  <cdr:relSizeAnchor xmlns:cdr="http://schemas.openxmlformats.org/drawingml/2006/chartDrawing">
    <cdr:from>
      <cdr:x>0.07403</cdr:x>
      <cdr:y>0.25605</cdr:y>
    </cdr:from>
    <cdr:to>
      <cdr:x>0.29546</cdr:x>
      <cdr:y>0.29181</cdr:y>
    </cdr:to>
    <cdr:sp macro="" textlink="">
      <cdr:nvSpPr>
        <cdr:cNvPr id="28" name="TextBox 10">
          <a:extLst xmlns:a="http://schemas.openxmlformats.org/drawingml/2006/main">
            <a:ext uri="{FF2B5EF4-FFF2-40B4-BE49-F238E27FC236}">
              <a16:creationId xmlns:a16="http://schemas.microsoft.com/office/drawing/2014/main" id="{3EA979F5-54BE-5A74-2FA1-2BEA907E5E5E}"/>
            </a:ext>
          </a:extLst>
        </cdr:cNvPr>
        <cdr:cNvSpPr txBox="1"/>
      </cdr:nvSpPr>
      <cdr:spPr>
        <a:xfrm xmlns:a="http://schemas.openxmlformats.org/drawingml/2006/main" rot="20308515">
          <a:off x="681660" y="2275675"/>
          <a:ext cx="2038903" cy="31782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altLang="zh-CN" sz="1100" b="1">
              <a:solidFill>
                <a:srgbClr val="FF9933"/>
              </a:solidFill>
            </a:rPr>
            <a:t>Mega starters</a:t>
          </a:r>
          <a:endParaRPr lang="en-US" sz="1100" b="1">
            <a:solidFill>
              <a:srgbClr val="FF9933"/>
            </a:solidFill>
          </a:endParaRPr>
        </a:p>
      </cdr:txBody>
    </cdr:sp>
  </cdr:relSizeAnchor>
  <cdr:relSizeAnchor xmlns:cdr="http://schemas.openxmlformats.org/drawingml/2006/chartDrawing">
    <cdr:from>
      <cdr:x>0.27207</cdr:x>
      <cdr:y>0.22584</cdr:y>
    </cdr:from>
    <cdr:to>
      <cdr:x>0.7676</cdr:x>
      <cdr:y>0.26339</cdr:y>
    </cdr:to>
    <cdr:sp macro="" textlink="">
      <cdr:nvSpPr>
        <cdr:cNvPr id="30" name="TextBox 11">
          <a:extLst xmlns:a="http://schemas.openxmlformats.org/drawingml/2006/main">
            <a:ext uri="{FF2B5EF4-FFF2-40B4-BE49-F238E27FC236}">
              <a16:creationId xmlns:a16="http://schemas.microsoft.com/office/drawing/2014/main" id="{B8ABF15D-AB70-105B-8FA8-FB0CACCF470D}"/>
            </a:ext>
          </a:extLst>
        </cdr:cNvPr>
        <cdr:cNvSpPr txBox="1"/>
      </cdr:nvSpPr>
      <cdr:spPr>
        <a:xfrm xmlns:a="http://schemas.openxmlformats.org/drawingml/2006/main" rot="20664583">
          <a:off x="2505190" y="2007175"/>
          <a:ext cx="4562785" cy="33373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zh-CN" altLang="en-US" sz="1200" b="1" i="0" u="none" strike="noStrike" kern="0" cap="none" spc="0" normalizeH="0" baseline="0" noProof="0">
              <a:ln>
                <a:noFill/>
              </a:ln>
              <a:solidFill>
                <a:srgbClr val="FF0000"/>
              </a:solidFill>
              <a:effectLst/>
              <a:uLnTx/>
              <a:uFillTx/>
              <a:latin typeface="+mn-lt"/>
              <a:ea typeface="+mn-ea"/>
              <a:cs typeface="+mn-cs"/>
            </a:rPr>
            <a:t>▲</a:t>
          </a:r>
          <a:r>
            <a:rPr kumimoji="0" lang="en-US" sz="1200" b="1" i="0" u="none" strike="noStrike" kern="0" cap="none" spc="0" normalizeH="0" baseline="0" noProof="0">
              <a:ln>
                <a:noFill/>
              </a:ln>
              <a:solidFill>
                <a:srgbClr val="FF0000"/>
              </a:solidFill>
              <a:effectLst/>
              <a:uLnTx/>
              <a:uFillTx/>
              <a:latin typeface="+mn-lt"/>
              <a:ea typeface="+mn-ea"/>
              <a:cs typeface="+mn-cs"/>
            </a:rPr>
            <a:t>Mega Blaziken*, </a:t>
          </a:r>
          <a:r>
            <a:rPr kumimoji="0" lang="en-US" sz="1200" b="1" i="0" u="none" strike="noStrike" kern="0" cap="none" spc="0" normalizeH="0" baseline="0" noProof="0">
              <a:ln>
                <a:noFill/>
              </a:ln>
              <a:solidFill>
                <a:srgbClr val="FFC000"/>
              </a:solidFill>
              <a:effectLst/>
              <a:uLnTx/>
              <a:uFillTx/>
              <a:latin typeface="+mn-lt"/>
              <a:ea typeface="+mn-ea"/>
              <a:cs typeface="+mn-cs"/>
            </a:rPr>
            <a:t>Mega Charizard Y*</a:t>
          </a:r>
        </a:p>
      </cdr:txBody>
    </cdr:sp>
  </cdr:relSizeAnchor>
  <cdr:relSizeAnchor xmlns:cdr="http://schemas.openxmlformats.org/drawingml/2006/chartDrawing">
    <cdr:from>
      <cdr:x>0.28885</cdr:x>
      <cdr:y>0.37228</cdr:y>
    </cdr:from>
    <cdr:to>
      <cdr:x>0.74416</cdr:x>
      <cdr:y>0.40897</cdr:y>
    </cdr:to>
    <cdr:sp macro="" textlink="">
      <cdr:nvSpPr>
        <cdr:cNvPr id="32" name="TextBox 12">
          <a:extLst xmlns:a="http://schemas.openxmlformats.org/drawingml/2006/main">
            <a:ext uri="{FF2B5EF4-FFF2-40B4-BE49-F238E27FC236}">
              <a16:creationId xmlns:a16="http://schemas.microsoft.com/office/drawing/2014/main" id="{1151DE70-BA6B-ABBE-0B56-8818C2E19ABF}"/>
            </a:ext>
          </a:extLst>
        </cdr:cNvPr>
        <cdr:cNvSpPr txBox="1"/>
      </cdr:nvSpPr>
      <cdr:spPr>
        <a:xfrm xmlns:a="http://schemas.openxmlformats.org/drawingml/2006/main" rot="20486897">
          <a:off x="2659698" y="3308702"/>
          <a:ext cx="4192444" cy="32609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ctr"/>
          <a:r>
            <a:rPr lang="en-US" altLang="zh-CN" sz="1200" b="1">
              <a:solidFill>
                <a:srgbClr val="FFC000"/>
              </a:solidFill>
            </a:rPr>
            <a:t>Shadow Moltres, </a:t>
          </a:r>
          <a:r>
            <a:rPr lang="en-US" altLang="zh-CN" sz="1200" b="1">
              <a:solidFill>
                <a:schemeClr val="accent2">
                  <a:lumMod val="75000"/>
                </a:schemeClr>
              </a:solidFill>
            </a:rPr>
            <a:t>Shadow Entei</a:t>
          </a:r>
          <a:r>
            <a:rPr lang="zh-CN" altLang="en-US" sz="1200" b="1">
              <a:solidFill>
                <a:schemeClr val="accent2">
                  <a:lumMod val="75000"/>
                </a:schemeClr>
              </a:solidFill>
            </a:rPr>
            <a:t>▼</a:t>
          </a:r>
          <a:endParaRPr lang="en-US" sz="1200" b="1">
            <a:solidFill>
              <a:schemeClr val="accent2">
                <a:lumMod val="75000"/>
              </a:schemeClr>
            </a:solidFill>
          </a:endParaRPr>
        </a:p>
      </cdr:txBody>
    </cdr:sp>
  </cdr:relSizeAnchor>
  <cdr:relSizeAnchor xmlns:cdr="http://schemas.openxmlformats.org/drawingml/2006/chartDrawing">
    <cdr:from>
      <cdr:x>0.56945</cdr:x>
      <cdr:y>0.43748</cdr:y>
    </cdr:from>
    <cdr:to>
      <cdr:x>0.7787</cdr:x>
      <cdr:y>0.47502</cdr:y>
    </cdr:to>
    <cdr:sp macro="" textlink="">
      <cdr:nvSpPr>
        <cdr:cNvPr id="36" name="TextBox 15">
          <a:extLst xmlns:a="http://schemas.openxmlformats.org/drawingml/2006/main">
            <a:ext uri="{FF2B5EF4-FFF2-40B4-BE49-F238E27FC236}">
              <a16:creationId xmlns:a16="http://schemas.microsoft.com/office/drawing/2014/main" id="{2F92306F-AC75-0B09-6E54-48E807F6F0ED}"/>
            </a:ext>
          </a:extLst>
        </cdr:cNvPr>
        <cdr:cNvSpPr txBox="1"/>
      </cdr:nvSpPr>
      <cdr:spPr>
        <a:xfrm xmlns:a="http://schemas.openxmlformats.org/drawingml/2006/main" rot="20558374">
          <a:off x="5243432" y="3888185"/>
          <a:ext cx="1926750" cy="333648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altLang="zh-CN" sz="1200" b="1">
              <a:solidFill>
                <a:srgbClr val="FFC000"/>
              </a:solidFill>
            </a:rPr>
            <a:t>Shadow Charizard*</a:t>
          </a:r>
          <a:endParaRPr lang="en-US" sz="1100" b="1">
            <a:solidFill>
              <a:schemeClr val="accent1">
                <a:lumMod val="75000"/>
              </a:schemeClr>
            </a:solidFill>
          </a:endParaRPr>
        </a:p>
      </cdr:txBody>
    </cdr:sp>
  </cdr:relSizeAnchor>
  <cdr:relSizeAnchor xmlns:cdr="http://schemas.openxmlformats.org/drawingml/2006/chartDrawing">
    <cdr:from>
      <cdr:x>0.51751</cdr:x>
      <cdr:y>0.5034</cdr:y>
    </cdr:from>
    <cdr:to>
      <cdr:x>0.70464</cdr:x>
      <cdr:y>0.54095</cdr:y>
    </cdr:to>
    <cdr:sp macro="" textlink="">
      <cdr:nvSpPr>
        <cdr:cNvPr id="37" name="TextBox 16">
          <a:extLst xmlns:a="http://schemas.openxmlformats.org/drawingml/2006/main">
            <a:ext uri="{FF2B5EF4-FFF2-40B4-BE49-F238E27FC236}">
              <a16:creationId xmlns:a16="http://schemas.microsoft.com/office/drawing/2014/main" id="{2025635E-7FE0-B2B6-5035-7CB1C7F0FC4C}"/>
            </a:ext>
          </a:extLst>
        </cdr:cNvPr>
        <cdr:cNvSpPr txBox="1"/>
      </cdr:nvSpPr>
      <cdr:spPr>
        <a:xfrm xmlns:a="http://schemas.openxmlformats.org/drawingml/2006/main" rot="20501219">
          <a:off x="4765192" y="4474117"/>
          <a:ext cx="1723073" cy="33373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altLang="zh-CN" sz="1000" b="0">
              <a:solidFill>
                <a:schemeClr val="accent1">
                  <a:lumMod val="75000"/>
                </a:schemeClr>
              </a:solidFill>
            </a:rPr>
            <a:t>Shadow</a:t>
          </a:r>
          <a:r>
            <a:rPr lang="en-US" altLang="zh-CN" sz="1000" b="0" baseline="0">
              <a:solidFill>
                <a:schemeClr val="accent1">
                  <a:lumMod val="75000"/>
                </a:schemeClr>
              </a:solidFill>
            </a:rPr>
            <a:t> Typhlosion*</a:t>
          </a:r>
          <a:endParaRPr lang="en-US" sz="900" b="0">
            <a:solidFill>
              <a:schemeClr val="accent1">
                <a:lumMod val="75000"/>
              </a:schemeClr>
            </a:solidFill>
          </a:endParaRPr>
        </a:p>
      </cdr:txBody>
    </cdr:sp>
  </cdr:relSizeAnchor>
  <cdr:relSizeAnchor xmlns:cdr="http://schemas.openxmlformats.org/drawingml/2006/chartDrawing">
    <cdr:from>
      <cdr:x>0.37885</cdr:x>
      <cdr:y>0.57797</cdr:y>
    </cdr:from>
    <cdr:to>
      <cdr:x>0.66407</cdr:x>
      <cdr:y>0.60977</cdr:y>
    </cdr:to>
    <cdr:sp macro="" textlink="">
      <cdr:nvSpPr>
        <cdr:cNvPr id="38" name="TextBox 17">
          <a:extLst xmlns:a="http://schemas.openxmlformats.org/drawingml/2006/main">
            <a:ext uri="{FF2B5EF4-FFF2-40B4-BE49-F238E27FC236}">
              <a16:creationId xmlns:a16="http://schemas.microsoft.com/office/drawing/2014/main" id="{BC2EC45D-3753-3EFD-1DE1-C6145F9EDA45}"/>
            </a:ext>
          </a:extLst>
        </cdr:cNvPr>
        <cdr:cNvSpPr txBox="1"/>
      </cdr:nvSpPr>
      <cdr:spPr>
        <a:xfrm xmlns:a="http://schemas.openxmlformats.org/drawingml/2006/main" rot="20393102">
          <a:off x="3488408" y="5136830"/>
          <a:ext cx="2626274" cy="282631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ctr"/>
          <a:r>
            <a:rPr lang="zh-CN" altLang="en-US" sz="1200" b="1">
              <a:solidFill>
                <a:srgbClr val="C00000"/>
              </a:solidFill>
            </a:rPr>
            <a:t>▲</a:t>
          </a:r>
          <a:r>
            <a:rPr lang="en-US" sz="1200" b="1">
              <a:solidFill>
                <a:srgbClr val="C00000"/>
              </a:solidFill>
            </a:rPr>
            <a:t>Darmanitan, </a:t>
          </a:r>
          <a:r>
            <a:rPr lang="en-US" sz="1200" b="1">
              <a:solidFill>
                <a:srgbClr val="3333FF"/>
              </a:solidFill>
            </a:rPr>
            <a:t>Chandelure</a:t>
          </a:r>
          <a:endParaRPr lang="en-US" sz="1400" b="1">
            <a:solidFill>
              <a:srgbClr val="3333FF"/>
            </a:solidFill>
          </a:endParaRPr>
        </a:p>
      </cdr:txBody>
    </cdr:sp>
  </cdr:relSizeAnchor>
  <cdr:relSizeAnchor xmlns:cdr="http://schemas.openxmlformats.org/drawingml/2006/chartDrawing">
    <cdr:from>
      <cdr:x>0.56987</cdr:x>
      <cdr:y>0.59773</cdr:y>
    </cdr:from>
    <cdr:to>
      <cdr:x>0.7912</cdr:x>
      <cdr:y>0.63527</cdr:y>
    </cdr:to>
    <cdr:sp macro="" textlink="">
      <cdr:nvSpPr>
        <cdr:cNvPr id="42" name="TextBox 18">
          <a:extLst xmlns:a="http://schemas.openxmlformats.org/drawingml/2006/main">
            <a:ext uri="{FF2B5EF4-FFF2-40B4-BE49-F238E27FC236}">
              <a16:creationId xmlns:a16="http://schemas.microsoft.com/office/drawing/2014/main" id="{2F099189-F6B1-A34F-0CA1-F0058F879354}"/>
            </a:ext>
          </a:extLst>
        </cdr:cNvPr>
        <cdr:cNvSpPr txBox="1"/>
      </cdr:nvSpPr>
      <cdr:spPr>
        <a:xfrm xmlns:a="http://schemas.openxmlformats.org/drawingml/2006/main" rot="20447834">
          <a:off x="5247299" y="5312453"/>
          <a:ext cx="2037982" cy="33364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zh-CN" altLang="en-US" sz="1200" b="1" i="0" u="none" strike="noStrike" kern="0" cap="none" spc="0" normalizeH="0" baseline="0" noProof="0">
              <a:ln>
                <a:noFill/>
              </a:ln>
              <a:solidFill>
                <a:srgbClr val="FFC000"/>
              </a:solidFill>
              <a:effectLst/>
              <a:uLnTx/>
              <a:uFillTx/>
              <a:latin typeface="+mn-lt"/>
              <a:ea typeface="+mn-ea"/>
              <a:cs typeface="+mn-cs"/>
            </a:rPr>
            <a:t>▲</a:t>
          </a:r>
          <a:r>
            <a:rPr kumimoji="0" lang="en-US" altLang="zh-CN" sz="1200" b="1" i="0" u="none" strike="noStrike" kern="0" cap="none" spc="0" normalizeH="0" baseline="0" noProof="0">
              <a:ln>
                <a:noFill/>
              </a:ln>
              <a:solidFill>
                <a:srgbClr val="FFC000"/>
              </a:solidFill>
              <a:effectLst/>
              <a:uLnTx/>
              <a:uFillTx/>
              <a:latin typeface="+mn-lt"/>
              <a:ea typeface="+mn-ea"/>
              <a:cs typeface="+mn-cs"/>
            </a:rPr>
            <a:t>Moltres, </a:t>
          </a:r>
          <a:r>
            <a:rPr kumimoji="0" lang="en-US" altLang="zh-CN" sz="1200" b="1" i="0" u="none" strike="noStrike" kern="0" cap="none" spc="0" normalizeH="0" baseline="0" noProof="0">
              <a:ln>
                <a:noFill/>
              </a:ln>
              <a:solidFill>
                <a:srgbClr val="FF0000"/>
              </a:solidFill>
              <a:effectLst/>
              <a:uLnTx/>
              <a:uFillTx/>
              <a:latin typeface="+mn-lt"/>
              <a:ea typeface="+mn-ea"/>
              <a:cs typeface="+mn-cs"/>
            </a:rPr>
            <a:t>Blaziken*</a:t>
          </a:r>
          <a:endParaRPr lang="en-US" sz="1100" b="1">
            <a:solidFill>
              <a:schemeClr val="bg1">
                <a:lumMod val="50000"/>
              </a:schemeClr>
            </a:solidFill>
          </a:endParaRPr>
        </a:p>
      </cdr:txBody>
    </cdr:sp>
  </cdr:relSizeAnchor>
  <cdr:relSizeAnchor xmlns:cdr="http://schemas.openxmlformats.org/drawingml/2006/chartDrawing">
    <cdr:from>
      <cdr:x>0.57444</cdr:x>
      <cdr:y>0.6261</cdr:y>
    </cdr:from>
    <cdr:to>
      <cdr:x>0.77589</cdr:x>
      <cdr:y>0.66364</cdr:y>
    </cdr:to>
    <cdr:sp macro="" textlink="">
      <cdr:nvSpPr>
        <cdr:cNvPr id="43" name="TextBox 19">
          <a:extLst xmlns:a="http://schemas.openxmlformats.org/drawingml/2006/main">
            <a:ext uri="{FF2B5EF4-FFF2-40B4-BE49-F238E27FC236}">
              <a16:creationId xmlns:a16="http://schemas.microsoft.com/office/drawing/2014/main" id="{C6089544-2913-7565-EAEC-879022EF326D}"/>
            </a:ext>
          </a:extLst>
        </cdr:cNvPr>
        <cdr:cNvSpPr txBox="1"/>
      </cdr:nvSpPr>
      <cdr:spPr>
        <a:xfrm xmlns:a="http://schemas.openxmlformats.org/drawingml/2006/main" rot="20587303">
          <a:off x="5289379" y="5564599"/>
          <a:ext cx="1854929" cy="33364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kumimoji="0" lang="en-US" altLang="zh-CN" sz="1000" b="0" i="0" u="none" strike="noStrike" kern="0" cap="none" spc="0" normalizeH="0" baseline="0" noProof="0">
              <a:ln>
                <a:noFill/>
              </a:ln>
              <a:solidFill>
                <a:srgbClr val="ED7D31">
                  <a:lumMod val="75000"/>
                </a:srgbClr>
              </a:solidFill>
              <a:effectLst/>
              <a:uLnTx/>
              <a:uFillTx/>
              <a:latin typeface="+mn-lt"/>
              <a:ea typeface="+mn-ea"/>
              <a:cs typeface="+mn-cs"/>
            </a:rPr>
            <a:t>Entei</a:t>
          </a:r>
          <a:endParaRPr lang="en-US" sz="900" b="0">
            <a:solidFill>
              <a:srgbClr val="C00000"/>
            </a:solidFill>
          </a:endParaRPr>
        </a:p>
      </cdr:txBody>
    </cdr:sp>
  </cdr:relSizeAnchor>
  <cdr:relSizeAnchor xmlns:cdr="http://schemas.openxmlformats.org/drawingml/2006/chartDrawing">
    <cdr:from>
      <cdr:x>0.42238</cdr:x>
      <cdr:y>0.76649</cdr:y>
    </cdr:from>
    <cdr:to>
      <cdr:x>0.62383</cdr:x>
      <cdr:y>0.80404</cdr:y>
    </cdr:to>
    <cdr:sp macro="" textlink="">
      <cdr:nvSpPr>
        <cdr:cNvPr id="44" name="TextBox 21">
          <a:extLst xmlns:a="http://schemas.openxmlformats.org/drawingml/2006/main">
            <a:ext uri="{FF2B5EF4-FFF2-40B4-BE49-F238E27FC236}">
              <a16:creationId xmlns:a16="http://schemas.microsoft.com/office/drawing/2014/main" id="{D87EF2DD-D9FB-68E4-D90A-8409B9C86262}"/>
            </a:ext>
          </a:extLst>
        </cdr:cNvPr>
        <cdr:cNvSpPr txBox="1"/>
      </cdr:nvSpPr>
      <cdr:spPr>
        <a:xfrm xmlns:a="http://schemas.openxmlformats.org/drawingml/2006/main" rot="20204735">
          <a:off x="3889228" y="6812355"/>
          <a:ext cx="1854929" cy="33373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ctr"/>
          <a:r>
            <a:rPr kumimoji="0" lang="zh-CN" altLang="en-US" sz="1200" b="1" i="0" u="none" strike="noStrike" kern="0" cap="none" spc="0" normalizeH="0" baseline="0" noProof="0">
              <a:ln>
                <a:noFill/>
              </a:ln>
              <a:solidFill>
                <a:srgbClr val="ED7D31"/>
              </a:solidFill>
              <a:effectLst/>
              <a:uLnTx/>
              <a:uFillTx/>
              <a:latin typeface="+mn-lt"/>
              <a:ea typeface="+mn-ea"/>
              <a:cs typeface="+mn-cs"/>
            </a:rPr>
            <a:t>▲</a:t>
          </a:r>
          <a:r>
            <a:rPr kumimoji="0" lang="en-US" altLang="zh-CN" sz="1200" b="1" i="0" u="none" strike="noStrike" kern="0" cap="none" spc="0" normalizeH="0" baseline="0" noProof="0">
              <a:ln>
                <a:noFill/>
              </a:ln>
              <a:solidFill>
                <a:srgbClr val="ED7D31"/>
              </a:solidFill>
              <a:effectLst/>
              <a:uLnTx/>
              <a:uFillTx/>
              <a:latin typeface="+mn-lt"/>
              <a:ea typeface="+mn-ea"/>
              <a:cs typeface="+mn-cs"/>
            </a:rPr>
            <a:t>Flareon, </a:t>
          </a:r>
          <a:r>
            <a:rPr lang="en-US" altLang="zh-CN" sz="1200" b="1">
              <a:solidFill>
                <a:srgbClr val="FFC000"/>
              </a:solidFill>
            </a:rPr>
            <a:t>Charizard*</a:t>
          </a:r>
          <a:endParaRPr lang="en-US" sz="1100" b="1">
            <a:solidFill>
              <a:schemeClr val="accent2"/>
            </a:solidFill>
          </a:endParaRPr>
        </a:p>
      </cdr:txBody>
    </cdr:sp>
  </cdr:relSizeAnchor>
  <cdr:relSizeAnchor xmlns:cdr="http://schemas.openxmlformats.org/drawingml/2006/chartDrawing">
    <cdr:from>
      <cdr:x>0.57389</cdr:x>
      <cdr:y>0.78418</cdr:y>
    </cdr:from>
    <cdr:to>
      <cdr:x>0.76101</cdr:x>
      <cdr:y>0.82172</cdr:y>
    </cdr:to>
    <cdr:sp macro="" textlink="">
      <cdr:nvSpPr>
        <cdr:cNvPr id="51" name="TextBox 22">
          <a:extLst xmlns:a="http://schemas.openxmlformats.org/drawingml/2006/main">
            <a:ext uri="{FF2B5EF4-FFF2-40B4-BE49-F238E27FC236}">
              <a16:creationId xmlns:a16="http://schemas.microsoft.com/office/drawing/2014/main" id="{87E97BF8-473A-7748-60A7-65B832F8BB2D}"/>
            </a:ext>
          </a:extLst>
        </cdr:cNvPr>
        <cdr:cNvSpPr txBox="1"/>
      </cdr:nvSpPr>
      <cdr:spPr>
        <a:xfrm xmlns:a="http://schemas.openxmlformats.org/drawingml/2006/main" rot="20312206">
          <a:off x="5284316" y="6969646"/>
          <a:ext cx="1722980" cy="33364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altLang="zh-CN" sz="1000" b="0" baseline="0">
              <a:solidFill>
                <a:schemeClr val="accent1">
                  <a:lumMod val="75000"/>
                </a:schemeClr>
              </a:solidFill>
            </a:rPr>
            <a:t>Typhlosion*</a:t>
          </a:r>
          <a:endParaRPr lang="en-US" sz="900" b="0">
            <a:solidFill>
              <a:schemeClr val="accent1">
                <a:lumMod val="75000"/>
              </a:schemeClr>
            </a:solidFill>
          </a:endParaRPr>
        </a:p>
      </cdr:txBody>
    </cdr:sp>
  </cdr:relSizeAnchor>
  <cdr:relSizeAnchor xmlns:cdr="http://schemas.openxmlformats.org/drawingml/2006/chartDrawing">
    <cdr:from>
      <cdr:x>0.2121</cdr:x>
      <cdr:y>0.68674</cdr:y>
    </cdr:from>
    <cdr:to>
      <cdr:x>0.25254</cdr:x>
      <cdr:y>0.719</cdr:y>
    </cdr:to>
    <cdr:sp macro="" textlink="">
      <cdr:nvSpPr>
        <cdr:cNvPr id="52" name="TextBox 27">
          <a:extLst xmlns:a="http://schemas.openxmlformats.org/drawingml/2006/main">
            <a:ext uri="{FF2B5EF4-FFF2-40B4-BE49-F238E27FC236}">
              <a16:creationId xmlns:a16="http://schemas.microsoft.com/office/drawing/2014/main" id="{FA269CE0-421B-1BCD-C4F3-16F2EE5116E6}"/>
            </a:ext>
          </a:extLst>
        </cdr:cNvPr>
        <cdr:cNvSpPr txBox="1"/>
      </cdr:nvSpPr>
      <cdr:spPr>
        <a:xfrm xmlns:a="http://schemas.openxmlformats.org/drawingml/2006/main">
          <a:off x="1952954" y="6103605"/>
          <a:ext cx="372367" cy="28672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900" b="0">
              <a:solidFill>
                <a:sysClr val="windowText" lastClr="000000"/>
              </a:solidFill>
            </a:rPr>
            <a:t>(4)</a:t>
          </a:r>
        </a:p>
      </cdr:txBody>
    </cdr:sp>
  </cdr:relSizeAnchor>
  <cdr:relSizeAnchor xmlns:cdr="http://schemas.openxmlformats.org/drawingml/2006/chartDrawing">
    <cdr:from>
      <cdr:x>0.07313</cdr:x>
      <cdr:y>0.42681</cdr:y>
    </cdr:from>
    <cdr:to>
      <cdr:x>0.32392</cdr:x>
      <cdr:y>0.46257</cdr:y>
    </cdr:to>
    <cdr:sp macro="" textlink="">
      <cdr:nvSpPr>
        <cdr:cNvPr id="54" name="TextBox 33">
          <a:extLst xmlns:a="http://schemas.openxmlformats.org/drawingml/2006/main">
            <a:ext uri="{FF2B5EF4-FFF2-40B4-BE49-F238E27FC236}">
              <a16:creationId xmlns:a16="http://schemas.microsoft.com/office/drawing/2014/main" id="{3A2B8ECC-33E3-FB2C-D883-D0C2C92BAC4B}"/>
            </a:ext>
          </a:extLst>
        </cdr:cNvPr>
        <cdr:cNvSpPr txBox="1"/>
      </cdr:nvSpPr>
      <cdr:spPr>
        <a:xfrm xmlns:a="http://schemas.openxmlformats.org/drawingml/2006/main" rot="20259358">
          <a:off x="673373" y="3793353"/>
          <a:ext cx="2309246" cy="31782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altLang="zh-CN" sz="1100" b="1">
              <a:solidFill>
                <a:schemeClr val="accent2">
                  <a:lumMod val="75000"/>
                </a:schemeClr>
              </a:solidFill>
            </a:rPr>
            <a:t>Reshiram &amp;</a:t>
          </a:r>
          <a:r>
            <a:rPr lang="en-US" altLang="zh-CN" sz="1100" b="1" baseline="0">
              <a:solidFill>
                <a:schemeClr val="accent2">
                  <a:lumMod val="75000"/>
                </a:schemeClr>
              </a:solidFill>
            </a:rPr>
            <a:t> </a:t>
          </a:r>
          <a:r>
            <a:rPr lang="en-US" altLang="zh-CN" sz="1100" b="1">
              <a:solidFill>
                <a:schemeClr val="accent2">
                  <a:lumMod val="75000"/>
                </a:schemeClr>
              </a:solidFill>
            </a:rPr>
            <a:t>Shadow legendaries</a:t>
          </a:r>
          <a:endParaRPr lang="en-US" sz="1100" b="1">
            <a:solidFill>
              <a:schemeClr val="accent2">
                <a:lumMod val="75000"/>
              </a:schemeClr>
            </a:solidFill>
          </a:endParaRPr>
        </a:p>
      </cdr:txBody>
    </cdr:sp>
  </cdr:relSizeAnchor>
  <cdr:relSizeAnchor xmlns:cdr="http://schemas.openxmlformats.org/drawingml/2006/chartDrawing">
    <cdr:from>
      <cdr:x>0.06978</cdr:x>
      <cdr:y>0.66395</cdr:y>
    </cdr:from>
    <cdr:to>
      <cdr:x>0.29122</cdr:x>
      <cdr:y>0.69971</cdr:y>
    </cdr:to>
    <cdr:sp macro="" textlink="">
      <cdr:nvSpPr>
        <cdr:cNvPr id="57" name="TextBox 34">
          <a:extLst xmlns:a="http://schemas.openxmlformats.org/drawingml/2006/main">
            <a:ext uri="{FF2B5EF4-FFF2-40B4-BE49-F238E27FC236}">
              <a16:creationId xmlns:a16="http://schemas.microsoft.com/office/drawing/2014/main" id="{B4AA9E3F-AC38-2018-0D05-263E6B2F5889}"/>
            </a:ext>
          </a:extLst>
        </cdr:cNvPr>
        <cdr:cNvSpPr txBox="1"/>
      </cdr:nvSpPr>
      <cdr:spPr>
        <a:xfrm xmlns:a="http://schemas.openxmlformats.org/drawingml/2006/main" rot="20038279">
          <a:off x="642526" y="5901001"/>
          <a:ext cx="2038995" cy="317828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altLang="zh-CN" sz="1100" b="1">
              <a:solidFill>
                <a:srgbClr val="FF9933"/>
              </a:solidFill>
            </a:rPr>
            <a:t>Shadow CD starters</a:t>
          </a:r>
          <a:endParaRPr lang="en-US" sz="1100" b="1">
            <a:solidFill>
              <a:srgbClr val="FF9933"/>
            </a:solidFill>
          </a:endParaRPr>
        </a:p>
      </cdr:txBody>
    </cdr:sp>
  </cdr:relSizeAnchor>
  <cdr:relSizeAnchor xmlns:cdr="http://schemas.openxmlformats.org/drawingml/2006/chartDrawing">
    <cdr:from>
      <cdr:x>0.06448</cdr:x>
      <cdr:y>0.74729</cdr:y>
    </cdr:from>
    <cdr:to>
      <cdr:x>0.36477</cdr:x>
      <cdr:y>0.78305</cdr:y>
    </cdr:to>
    <cdr:sp macro="" textlink="">
      <cdr:nvSpPr>
        <cdr:cNvPr id="58" name="TextBox 35">
          <a:extLst xmlns:a="http://schemas.openxmlformats.org/drawingml/2006/main">
            <a:ext uri="{FF2B5EF4-FFF2-40B4-BE49-F238E27FC236}">
              <a16:creationId xmlns:a16="http://schemas.microsoft.com/office/drawing/2014/main" id="{440076FE-DAB0-7996-A10E-37473202E127}"/>
            </a:ext>
          </a:extLst>
        </cdr:cNvPr>
        <cdr:cNvSpPr txBox="1"/>
      </cdr:nvSpPr>
      <cdr:spPr>
        <a:xfrm xmlns:a="http://schemas.openxmlformats.org/drawingml/2006/main" rot="20036873">
          <a:off x="593725" y="6641748"/>
          <a:ext cx="2765036" cy="31782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altLang="zh-CN" sz="1100" b="1">
              <a:solidFill>
                <a:schemeClr val="accent2">
                  <a:lumMod val="75000"/>
                </a:schemeClr>
              </a:solidFill>
            </a:rPr>
            <a:t>Top non-shadow non-Reshiram counters</a:t>
          </a:r>
          <a:endParaRPr lang="en-US" sz="1100" b="1">
            <a:solidFill>
              <a:schemeClr val="accent2">
                <a:lumMod val="75000"/>
              </a:schemeClr>
            </a:solidFill>
          </a:endParaRPr>
        </a:p>
      </cdr:txBody>
    </cdr:sp>
  </cdr:relSizeAnchor>
  <cdr:relSizeAnchor xmlns:cdr="http://schemas.openxmlformats.org/drawingml/2006/chartDrawing">
    <cdr:from>
      <cdr:x>0.57292</cdr:x>
      <cdr:y>0.2938</cdr:y>
    </cdr:from>
    <cdr:to>
      <cdr:x>0.77105</cdr:x>
      <cdr:y>0.32478</cdr:y>
    </cdr:to>
    <cdr:sp macro="" textlink="">
      <cdr:nvSpPr>
        <cdr:cNvPr id="59" name="TextBox 13">
          <a:extLst xmlns:a="http://schemas.openxmlformats.org/drawingml/2006/main">
            <a:ext uri="{FF2B5EF4-FFF2-40B4-BE49-F238E27FC236}">
              <a16:creationId xmlns:a16="http://schemas.microsoft.com/office/drawing/2014/main" id="{FEC9DA41-98AA-FBCF-1247-EF93604548B5}"/>
            </a:ext>
          </a:extLst>
        </cdr:cNvPr>
        <cdr:cNvSpPr txBox="1"/>
      </cdr:nvSpPr>
      <cdr:spPr>
        <a:xfrm xmlns:a="http://schemas.openxmlformats.org/drawingml/2006/main" rot="20760460">
          <a:off x="5275425" y="2611198"/>
          <a:ext cx="1824287" cy="27536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altLang="zh-CN" sz="1200" b="1">
              <a:solidFill>
                <a:schemeClr val="accent1"/>
              </a:solidFill>
            </a:rPr>
            <a:t>Reshiram*</a:t>
          </a:r>
          <a:endParaRPr lang="en-US" sz="1100" b="1">
            <a:solidFill>
              <a:schemeClr val="accent1"/>
            </a:solidFill>
          </a:endParaRPr>
        </a:p>
      </cdr:txBody>
    </cdr:sp>
  </cdr:relSizeAnchor>
  <cdr:relSizeAnchor xmlns:cdr="http://schemas.openxmlformats.org/drawingml/2006/chartDrawing">
    <cdr:from>
      <cdr:x>0.57341</cdr:x>
      <cdr:y>0.6545</cdr:y>
    </cdr:from>
    <cdr:to>
      <cdr:x>0.77486</cdr:x>
      <cdr:y>0.69204</cdr:y>
    </cdr:to>
    <cdr:sp macro="" textlink="">
      <cdr:nvSpPr>
        <cdr:cNvPr id="60" name="TextBox 19">
          <a:extLst xmlns:a="http://schemas.openxmlformats.org/drawingml/2006/main">
            <a:ext uri="{FF2B5EF4-FFF2-40B4-BE49-F238E27FC236}">
              <a16:creationId xmlns:a16="http://schemas.microsoft.com/office/drawing/2014/main" id="{97D66B53-7C67-AE51-FBE4-6B26CC731E7C}"/>
            </a:ext>
          </a:extLst>
        </cdr:cNvPr>
        <cdr:cNvSpPr txBox="1"/>
      </cdr:nvSpPr>
      <cdr:spPr>
        <a:xfrm xmlns:a="http://schemas.openxmlformats.org/drawingml/2006/main" rot="20446425">
          <a:off x="5279895" y="5817012"/>
          <a:ext cx="1854929" cy="33364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altLang="zh-CN" sz="1000" b="0">
              <a:solidFill>
                <a:srgbClr val="C00000"/>
              </a:solidFill>
            </a:rPr>
            <a:t>Emboar*</a:t>
          </a:r>
          <a:endParaRPr lang="en-US" sz="900" b="0">
            <a:solidFill>
              <a:srgbClr val="C00000"/>
            </a:solidFill>
          </a:endParaRPr>
        </a:p>
      </cdr:txBody>
    </cdr:sp>
  </cdr:relSizeAnchor>
  <cdr:relSizeAnchor xmlns:cdr="http://schemas.openxmlformats.org/drawingml/2006/chartDrawing">
    <cdr:from>
      <cdr:x>0.57188</cdr:x>
      <cdr:y>0.80152</cdr:y>
    </cdr:from>
    <cdr:to>
      <cdr:x>0.78698</cdr:x>
      <cdr:y>0.83907</cdr:y>
    </cdr:to>
    <cdr:sp macro="" textlink="">
      <cdr:nvSpPr>
        <cdr:cNvPr id="61" name="TextBox 24">
          <a:extLst xmlns:a="http://schemas.openxmlformats.org/drawingml/2006/main">
            <a:ext uri="{FF2B5EF4-FFF2-40B4-BE49-F238E27FC236}">
              <a16:creationId xmlns:a16="http://schemas.microsoft.com/office/drawing/2014/main" id="{AE7C8D95-59C4-CB0A-D287-DC671EC419D1}"/>
            </a:ext>
          </a:extLst>
        </cdr:cNvPr>
        <cdr:cNvSpPr txBox="1"/>
      </cdr:nvSpPr>
      <cdr:spPr>
        <a:xfrm xmlns:a="http://schemas.openxmlformats.org/drawingml/2006/main" rot="20224404">
          <a:off x="5265764" y="7123709"/>
          <a:ext cx="1980617" cy="33373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altLang="zh-CN" sz="1000" b="0" i="0" u="none" strike="noStrike" kern="0" cap="none" spc="0" normalizeH="0" baseline="0" noProof="0">
              <a:ln>
                <a:noFill/>
              </a:ln>
              <a:solidFill>
                <a:srgbClr val="FF0000"/>
              </a:solidFill>
              <a:effectLst/>
              <a:uLnTx/>
              <a:uFillTx/>
              <a:latin typeface="+mn-lt"/>
              <a:ea typeface="+mn-ea"/>
              <a:cs typeface="+mn-cs"/>
            </a:rPr>
            <a:t>Magmortar, </a:t>
          </a:r>
          <a:r>
            <a:rPr kumimoji="0" lang="en-US" altLang="zh-CN" sz="1000" b="0" i="0" u="none" strike="noStrike" kern="0" cap="none" spc="0" normalizeH="0" baseline="0" noProof="0">
              <a:ln>
                <a:noFill/>
              </a:ln>
              <a:solidFill>
                <a:srgbClr val="FFC000">
                  <a:lumMod val="75000"/>
                </a:srgbClr>
              </a:solidFill>
              <a:effectLst/>
              <a:uLnTx/>
              <a:uFillTx/>
              <a:latin typeface="+mn-lt"/>
              <a:ea typeface="+mn-ea"/>
              <a:cs typeface="+mn-cs"/>
            </a:rPr>
            <a:t>Pyroar</a:t>
          </a:r>
          <a:endParaRPr kumimoji="0" lang="en-US" sz="900" b="0" i="0" u="none" strike="noStrike" kern="0" cap="none" spc="0" normalizeH="0" baseline="0" noProof="0">
            <a:ln>
              <a:noFill/>
            </a:ln>
            <a:solidFill>
              <a:srgbClr val="FFC000">
                <a:lumMod val="75000"/>
              </a:srgbClr>
            </a:solidFill>
            <a:effectLst/>
            <a:uLnTx/>
            <a:uFillTx/>
            <a:latin typeface="+mn-lt"/>
            <a:ea typeface="+mn-ea"/>
            <a:cs typeface="+mn-cs"/>
          </a:endParaRPr>
        </a:p>
        <a:p xmlns:a="http://schemas.openxmlformats.org/drawingml/2006/main"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lang="en-US" sz="900" b="0">
            <a:solidFill>
              <a:schemeClr val="accent4">
                <a:lumMod val="75000"/>
              </a:schemeClr>
            </a:solidFill>
          </a:endParaRPr>
        </a:p>
      </cdr:txBody>
    </cdr:sp>
  </cdr:relSizeAnchor>
  <cdr:relSizeAnchor xmlns:cdr="http://schemas.openxmlformats.org/drawingml/2006/chartDrawing">
    <cdr:from>
      <cdr:x>0.795</cdr:x>
      <cdr:y>0.39577</cdr:y>
    </cdr:from>
    <cdr:to>
      <cdr:x>0.83544</cdr:x>
      <cdr:y>0.42803</cdr:y>
    </cdr:to>
    <cdr:sp macro="" textlink="">
      <cdr:nvSpPr>
        <cdr:cNvPr id="62" name="TextBox 5">
          <a:extLst xmlns:a="http://schemas.openxmlformats.org/drawingml/2006/main">
            <a:ext uri="{FF2B5EF4-FFF2-40B4-BE49-F238E27FC236}">
              <a16:creationId xmlns:a16="http://schemas.microsoft.com/office/drawing/2014/main" id="{BD3ACDD1-CB20-FD7F-701E-19BDA3778A69}"/>
            </a:ext>
          </a:extLst>
        </cdr:cNvPr>
        <cdr:cNvSpPr txBox="1"/>
      </cdr:nvSpPr>
      <cdr:spPr>
        <a:xfrm xmlns:a="http://schemas.openxmlformats.org/drawingml/2006/main">
          <a:off x="7320271" y="3517476"/>
          <a:ext cx="372367" cy="28672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900" b="0">
              <a:solidFill>
                <a:sysClr val="windowText" lastClr="000000"/>
              </a:solidFill>
            </a:rPr>
            <a:t>(3)</a:t>
          </a:r>
        </a:p>
      </cdr:txBody>
    </cdr:sp>
  </cdr:relSizeAnchor>
  <cdr:relSizeAnchor xmlns:cdr="http://schemas.openxmlformats.org/drawingml/2006/chartDrawing">
    <cdr:from>
      <cdr:x>0.795</cdr:x>
      <cdr:y>0.59296</cdr:y>
    </cdr:from>
    <cdr:to>
      <cdr:x>0.83544</cdr:x>
      <cdr:y>0.62522</cdr:y>
    </cdr:to>
    <cdr:sp macro="" textlink="">
      <cdr:nvSpPr>
        <cdr:cNvPr id="63" name="TextBox 28">
          <a:extLst xmlns:a="http://schemas.openxmlformats.org/drawingml/2006/main">
            <a:ext uri="{FF2B5EF4-FFF2-40B4-BE49-F238E27FC236}">
              <a16:creationId xmlns:a16="http://schemas.microsoft.com/office/drawing/2014/main" id="{195FACE5-DB6E-DBB8-77B1-00A0363BE45F}"/>
            </a:ext>
          </a:extLst>
        </cdr:cNvPr>
        <cdr:cNvSpPr txBox="1"/>
      </cdr:nvSpPr>
      <cdr:spPr>
        <a:xfrm xmlns:a="http://schemas.openxmlformats.org/drawingml/2006/main">
          <a:off x="7320271" y="5270058"/>
          <a:ext cx="372367" cy="28672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900" b="0">
              <a:solidFill>
                <a:sysClr val="windowText" lastClr="000000"/>
              </a:solidFill>
            </a:rPr>
            <a:t>(6)</a:t>
          </a:r>
        </a:p>
      </cdr:txBody>
    </cdr:sp>
  </cdr:relSizeAnchor>
  <cdr:relSizeAnchor xmlns:cdr="http://schemas.openxmlformats.org/drawingml/2006/chartDrawing">
    <cdr:from>
      <cdr:x>0.3895</cdr:x>
      <cdr:y>0.84535</cdr:y>
    </cdr:from>
    <cdr:to>
      <cdr:x>0.42994</cdr:x>
      <cdr:y>0.87761</cdr:y>
    </cdr:to>
    <cdr:sp macro="" textlink="">
      <cdr:nvSpPr>
        <cdr:cNvPr id="64" name="TextBox 28">
          <a:extLst xmlns:a="http://schemas.openxmlformats.org/drawingml/2006/main">
            <a:ext uri="{FF2B5EF4-FFF2-40B4-BE49-F238E27FC236}">
              <a16:creationId xmlns:a16="http://schemas.microsoft.com/office/drawing/2014/main" id="{5D243E0A-5D7E-7F84-6689-15094F753FAC}"/>
            </a:ext>
          </a:extLst>
        </cdr:cNvPr>
        <cdr:cNvSpPr txBox="1"/>
      </cdr:nvSpPr>
      <cdr:spPr>
        <a:xfrm xmlns:a="http://schemas.openxmlformats.org/drawingml/2006/main">
          <a:off x="3586472" y="7513245"/>
          <a:ext cx="372367" cy="28672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900" b="0">
              <a:solidFill>
                <a:sysClr val="windowText" lastClr="000000"/>
              </a:solidFill>
            </a:rPr>
            <a:t>(7)</a:t>
          </a:r>
        </a:p>
      </cdr:txBody>
    </cdr:sp>
  </cdr:relSizeAnchor>
  <cdr:relSizeAnchor xmlns:cdr="http://schemas.openxmlformats.org/drawingml/2006/chartDrawing">
    <cdr:from>
      <cdr:x>0.3895</cdr:x>
      <cdr:y>0.86731</cdr:y>
    </cdr:from>
    <cdr:to>
      <cdr:x>0.42994</cdr:x>
      <cdr:y>0.89957</cdr:y>
    </cdr:to>
    <cdr:sp macro="" textlink="">
      <cdr:nvSpPr>
        <cdr:cNvPr id="65" name="TextBox 28">
          <a:extLst xmlns:a="http://schemas.openxmlformats.org/drawingml/2006/main">
            <a:ext uri="{FF2B5EF4-FFF2-40B4-BE49-F238E27FC236}">
              <a16:creationId xmlns:a16="http://schemas.microsoft.com/office/drawing/2014/main" id="{CCEA6711-6701-2031-7897-DA9903CD4E15}"/>
            </a:ext>
          </a:extLst>
        </cdr:cNvPr>
        <cdr:cNvSpPr txBox="1"/>
      </cdr:nvSpPr>
      <cdr:spPr>
        <a:xfrm xmlns:a="http://schemas.openxmlformats.org/drawingml/2006/main">
          <a:off x="3586472" y="7708496"/>
          <a:ext cx="372367" cy="28672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900" b="0">
              <a:solidFill>
                <a:sysClr val="windowText" lastClr="000000"/>
              </a:solidFill>
            </a:rPr>
            <a:t>(8)</a:t>
          </a:r>
        </a:p>
      </cdr:txBody>
    </cdr:sp>
  </cdr:relSizeAnchor>
  <cdr:relSizeAnchor xmlns:cdr="http://schemas.openxmlformats.org/drawingml/2006/chartDrawing">
    <cdr:from>
      <cdr:x>0.3895</cdr:x>
      <cdr:y>0.88178</cdr:y>
    </cdr:from>
    <cdr:to>
      <cdr:x>0.42994</cdr:x>
      <cdr:y>0.91404</cdr:y>
    </cdr:to>
    <cdr:sp macro="" textlink="">
      <cdr:nvSpPr>
        <cdr:cNvPr id="66" name="TextBox 28">
          <a:extLst xmlns:a="http://schemas.openxmlformats.org/drawingml/2006/main">
            <a:ext uri="{FF2B5EF4-FFF2-40B4-BE49-F238E27FC236}">
              <a16:creationId xmlns:a16="http://schemas.microsoft.com/office/drawing/2014/main" id="{7A654DEE-78E3-3883-C946-9901DFB0B0B8}"/>
            </a:ext>
          </a:extLst>
        </cdr:cNvPr>
        <cdr:cNvSpPr txBox="1"/>
      </cdr:nvSpPr>
      <cdr:spPr>
        <a:xfrm xmlns:a="http://schemas.openxmlformats.org/drawingml/2006/main">
          <a:off x="3586472" y="7837102"/>
          <a:ext cx="372367" cy="28672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900" b="0">
              <a:solidFill>
                <a:sysClr val="windowText" lastClr="000000"/>
              </a:solidFill>
            </a:rPr>
            <a:t>(9)</a:t>
          </a:r>
        </a:p>
      </cdr:txBody>
    </cdr:sp>
  </cdr:relSizeAnchor>
  <cdr:relSizeAnchor xmlns:cdr="http://schemas.openxmlformats.org/drawingml/2006/chartDrawing">
    <cdr:from>
      <cdr:x>0.795</cdr:x>
      <cdr:y>0.35665</cdr:y>
    </cdr:from>
    <cdr:to>
      <cdr:x>0.83544</cdr:x>
      <cdr:y>0.38891</cdr:y>
    </cdr:to>
    <cdr:sp macro="" textlink="">
      <cdr:nvSpPr>
        <cdr:cNvPr id="67" name="TextBox 5">
          <a:extLst xmlns:a="http://schemas.openxmlformats.org/drawingml/2006/main">
            <a:ext uri="{FF2B5EF4-FFF2-40B4-BE49-F238E27FC236}">
              <a16:creationId xmlns:a16="http://schemas.microsoft.com/office/drawing/2014/main" id="{AF6160BB-6199-E015-811E-1632963D06A4}"/>
            </a:ext>
          </a:extLst>
        </cdr:cNvPr>
        <cdr:cNvSpPr txBox="1"/>
      </cdr:nvSpPr>
      <cdr:spPr>
        <a:xfrm xmlns:a="http://schemas.openxmlformats.org/drawingml/2006/main">
          <a:off x="7320271" y="3169821"/>
          <a:ext cx="372367" cy="28672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900" b="0">
              <a:solidFill>
                <a:sysClr val="windowText" lastClr="000000"/>
              </a:solidFill>
            </a:rPr>
            <a:t>(2)</a:t>
          </a:r>
        </a:p>
      </cdr:txBody>
    </cdr:sp>
  </cdr:relSizeAnchor>
  <cdr:relSizeAnchor xmlns:cdr="http://schemas.openxmlformats.org/drawingml/2006/chartDrawing">
    <cdr:from>
      <cdr:x>0.28606</cdr:x>
      <cdr:y>0.67067</cdr:y>
    </cdr:from>
    <cdr:to>
      <cdr:x>0.3265</cdr:x>
      <cdr:y>0.70293</cdr:y>
    </cdr:to>
    <cdr:sp macro="" textlink="">
      <cdr:nvSpPr>
        <cdr:cNvPr id="74" name="TextBox 27">
          <a:extLst xmlns:a="http://schemas.openxmlformats.org/drawingml/2006/main">
            <a:ext uri="{FF2B5EF4-FFF2-40B4-BE49-F238E27FC236}">
              <a16:creationId xmlns:a16="http://schemas.microsoft.com/office/drawing/2014/main" id="{8B0C6139-DD48-614B-5540-40DED15B1FD4}"/>
            </a:ext>
          </a:extLst>
        </cdr:cNvPr>
        <cdr:cNvSpPr txBox="1"/>
      </cdr:nvSpPr>
      <cdr:spPr>
        <a:xfrm xmlns:a="http://schemas.openxmlformats.org/drawingml/2006/main">
          <a:off x="2633991" y="5960730"/>
          <a:ext cx="372367" cy="28672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900" b="0">
              <a:solidFill>
                <a:sysClr val="windowText" lastClr="000000"/>
              </a:solidFill>
            </a:rPr>
            <a:t>(5)</a:t>
          </a:r>
        </a:p>
      </cdr:txBody>
    </cdr:sp>
  </cdr:relSizeAnchor>
</c:userShapes>
</file>

<file path=xl/drawings/drawing4.xml><?xml version="1.0" encoding="utf-8"?>
<c:userShapes xmlns:c="http://schemas.openxmlformats.org/drawingml/2006/chart">
  <cdr:relSizeAnchor xmlns:cdr="http://schemas.openxmlformats.org/drawingml/2006/chartDrawing">
    <cdr:from>
      <cdr:x>0.25568</cdr:x>
      <cdr:y>0.63438</cdr:y>
    </cdr:from>
    <cdr:to>
      <cdr:x>0.96259</cdr:x>
      <cdr:y>0.94659</cdr:y>
    </cdr:to>
    <cdr:sp macro="" textlink="">
      <cdr:nvSpPr>
        <cdr:cNvPr id="12" name="Freeform: Shape 11">
          <a:extLst xmlns:a="http://schemas.openxmlformats.org/drawingml/2006/main">
            <a:ext uri="{FF2B5EF4-FFF2-40B4-BE49-F238E27FC236}">
              <a16:creationId xmlns:a16="http://schemas.microsoft.com/office/drawing/2014/main" id="{3B6AC329-05EA-94A8-56FE-92FB2A296E6F}"/>
            </a:ext>
          </a:extLst>
        </cdr:cNvPr>
        <cdr:cNvSpPr/>
      </cdr:nvSpPr>
      <cdr:spPr>
        <a:xfrm xmlns:a="http://schemas.openxmlformats.org/drawingml/2006/main">
          <a:off x="2354247" y="5638187"/>
          <a:ext cx="6509148" cy="2774943"/>
        </a:xfrm>
        <a:custGeom xmlns:a="http://schemas.openxmlformats.org/drawingml/2006/main">
          <a:avLst/>
          <a:gdLst>
            <a:gd name="connsiteX0" fmla="*/ 0 w 6359338"/>
            <a:gd name="connsiteY0" fmla="*/ 2823883 h 2829486"/>
            <a:gd name="connsiteX1" fmla="*/ 6348132 w 6359338"/>
            <a:gd name="connsiteY1" fmla="*/ 2829486 h 2829486"/>
            <a:gd name="connsiteX2" fmla="*/ 6359338 w 6359338"/>
            <a:gd name="connsiteY2" fmla="*/ 0 h 2829486"/>
            <a:gd name="connsiteX3" fmla="*/ 2297205 w 6359338"/>
            <a:gd name="connsiteY3" fmla="*/ 1641662 h 2829486"/>
            <a:gd name="connsiteX4" fmla="*/ 0 w 6359338"/>
            <a:gd name="connsiteY4" fmla="*/ 2823883 h 2829486"/>
            <a:gd name="connsiteX0" fmla="*/ 0 w 5632966"/>
            <a:gd name="connsiteY0" fmla="*/ 2823883 h 2829486"/>
            <a:gd name="connsiteX1" fmla="*/ 5621760 w 5632966"/>
            <a:gd name="connsiteY1" fmla="*/ 2829486 h 2829486"/>
            <a:gd name="connsiteX2" fmla="*/ 5632966 w 5632966"/>
            <a:gd name="connsiteY2" fmla="*/ 0 h 2829486"/>
            <a:gd name="connsiteX3" fmla="*/ 1570833 w 5632966"/>
            <a:gd name="connsiteY3" fmla="*/ 1641662 h 2829486"/>
            <a:gd name="connsiteX4" fmla="*/ 0 w 5632966"/>
            <a:gd name="connsiteY4" fmla="*/ 2823883 h 2829486"/>
            <a:gd name="connsiteX0" fmla="*/ 0 w 5632966"/>
            <a:gd name="connsiteY0" fmla="*/ 2823883 h 2829486"/>
            <a:gd name="connsiteX1" fmla="*/ 5621760 w 5632966"/>
            <a:gd name="connsiteY1" fmla="*/ 2829486 h 2829486"/>
            <a:gd name="connsiteX2" fmla="*/ 5632966 w 5632966"/>
            <a:gd name="connsiteY2" fmla="*/ 0 h 2829486"/>
            <a:gd name="connsiteX3" fmla="*/ 1551719 w 5632966"/>
            <a:gd name="connsiteY3" fmla="*/ 1967235 h 2829486"/>
            <a:gd name="connsiteX4" fmla="*/ 0 w 5632966"/>
            <a:gd name="connsiteY4" fmla="*/ 2823883 h 2829486"/>
            <a:gd name="connsiteX0" fmla="*/ 0 w 5628188"/>
            <a:gd name="connsiteY0" fmla="*/ 2545496 h 2551099"/>
            <a:gd name="connsiteX1" fmla="*/ 5621760 w 5628188"/>
            <a:gd name="connsiteY1" fmla="*/ 2551099 h 2551099"/>
            <a:gd name="connsiteX2" fmla="*/ 5628188 w 5628188"/>
            <a:gd name="connsiteY2" fmla="*/ 0 h 2551099"/>
            <a:gd name="connsiteX3" fmla="*/ 1551719 w 5628188"/>
            <a:gd name="connsiteY3" fmla="*/ 1688848 h 2551099"/>
            <a:gd name="connsiteX4" fmla="*/ 0 w 5628188"/>
            <a:gd name="connsiteY4" fmla="*/ 2545496 h 2551099"/>
            <a:gd name="connsiteX0" fmla="*/ 0 w 5642525"/>
            <a:gd name="connsiteY0" fmla="*/ 2536059 h 2541662"/>
            <a:gd name="connsiteX1" fmla="*/ 5621760 w 5642525"/>
            <a:gd name="connsiteY1" fmla="*/ 2541662 h 2541662"/>
            <a:gd name="connsiteX2" fmla="*/ 5642525 w 5642525"/>
            <a:gd name="connsiteY2" fmla="*/ 0 h 2541662"/>
            <a:gd name="connsiteX3" fmla="*/ 1551719 w 5642525"/>
            <a:gd name="connsiteY3" fmla="*/ 1679411 h 2541662"/>
            <a:gd name="connsiteX4" fmla="*/ 0 w 5642525"/>
            <a:gd name="connsiteY4" fmla="*/ 2536059 h 2541662"/>
            <a:gd name="connsiteX0" fmla="*/ 0 w 5642525"/>
            <a:gd name="connsiteY0" fmla="*/ 2536059 h 2541662"/>
            <a:gd name="connsiteX1" fmla="*/ 5621760 w 5642525"/>
            <a:gd name="connsiteY1" fmla="*/ 2541662 h 2541662"/>
            <a:gd name="connsiteX2" fmla="*/ 5642525 w 5642525"/>
            <a:gd name="connsiteY2" fmla="*/ 0 h 2541662"/>
            <a:gd name="connsiteX3" fmla="*/ 1546940 w 5642525"/>
            <a:gd name="connsiteY3" fmla="*/ 1301932 h 2541662"/>
            <a:gd name="connsiteX4" fmla="*/ 0 w 5642525"/>
            <a:gd name="connsiteY4" fmla="*/ 2536059 h 2541662"/>
            <a:gd name="connsiteX0" fmla="*/ 0 w 5642525"/>
            <a:gd name="connsiteY0" fmla="*/ 2743672 h 2749275"/>
            <a:gd name="connsiteX1" fmla="*/ 5621760 w 5642525"/>
            <a:gd name="connsiteY1" fmla="*/ 2749275 h 2749275"/>
            <a:gd name="connsiteX2" fmla="*/ 5642525 w 5642525"/>
            <a:gd name="connsiteY2" fmla="*/ 0 h 2749275"/>
            <a:gd name="connsiteX3" fmla="*/ 1546940 w 5642525"/>
            <a:gd name="connsiteY3" fmla="*/ 1509545 h 2749275"/>
            <a:gd name="connsiteX4" fmla="*/ 0 w 5642525"/>
            <a:gd name="connsiteY4" fmla="*/ 2743672 h 2749275"/>
            <a:gd name="connsiteX0" fmla="*/ 0 w 6536150"/>
            <a:gd name="connsiteY0" fmla="*/ 2743672 h 2749275"/>
            <a:gd name="connsiteX1" fmla="*/ 6515385 w 6536150"/>
            <a:gd name="connsiteY1" fmla="*/ 2749275 h 2749275"/>
            <a:gd name="connsiteX2" fmla="*/ 6536150 w 6536150"/>
            <a:gd name="connsiteY2" fmla="*/ 0 h 2749275"/>
            <a:gd name="connsiteX3" fmla="*/ 2440565 w 6536150"/>
            <a:gd name="connsiteY3" fmla="*/ 1509545 h 2749275"/>
            <a:gd name="connsiteX4" fmla="*/ 0 w 6536150"/>
            <a:gd name="connsiteY4" fmla="*/ 2743672 h 2749275"/>
            <a:gd name="connsiteX0" fmla="*/ 0 w 6531371"/>
            <a:gd name="connsiteY0" fmla="*/ 2748391 h 2749275"/>
            <a:gd name="connsiteX1" fmla="*/ 6510606 w 6531371"/>
            <a:gd name="connsiteY1" fmla="*/ 2749275 h 2749275"/>
            <a:gd name="connsiteX2" fmla="*/ 6531371 w 6531371"/>
            <a:gd name="connsiteY2" fmla="*/ 0 h 2749275"/>
            <a:gd name="connsiteX3" fmla="*/ 2435786 w 6531371"/>
            <a:gd name="connsiteY3" fmla="*/ 1509545 h 2749275"/>
            <a:gd name="connsiteX4" fmla="*/ 0 w 6531371"/>
            <a:gd name="connsiteY4" fmla="*/ 2748391 h 2749275"/>
          </a:gdLst>
          <a:ahLst/>
          <a:cxnLst>
            <a:cxn ang="0">
              <a:pos x="connsiteX0" y="connsiteY0"/>
            </a:cxn>
            <a:cxn ang="0">
              <a:pos x="connsiteX1" y="connsiteY1"/>
            </a:cxn>
            <a:cxn ang="0">
              <a:pos x="connsiteX2" y="connsiteY2"/>
            </a:cxn>
            <a:cxn ang="0">
              <a:pos x="connsiteX3" y="connsiteY3"/>
            </a:cxn>
            <a:cxn ang="0">
              <a:pos x="connsiteX4" y="connsiteY4"/>
            </a:cxn>
          </a:cxnLst>
          <a:rect l="l" t="t" r="r" b="b"/>
          <a:pathLst>
            <a:path w="6531371" h="2749275">
              <a:moveTo>
                <a:pt x="0" y="2748391"/>
              </a:moveTo>
              <a:lnTo>
                <a:pt x="6510606" y="2749275"/>
              </a:lnTo>
              <a:cubicBezTo>
                <a:pt x="6514341" y="1806113"/>
                <a:pt x="6527636" y="943162"/>
                <a:pt x="6531371" y="0"/>
              </a:cubicBezTo>
              <a:lnTo>
                <a:pt x="2435786" y="1509545"/>
              </a:lnTo>
              <a:lnTo>
                <a:pt x="0" y="2748391"/>
              </a:lnTo>
              <a:close/>
            </a:path>
          </a:pathLst>
        </a:custGeom>
        <a:solidFill xmlns:a="http://schemas.openxmlformats.org/drawingml/2006/main">
          <a:srgbClr val="FF9933">
            <a:alpha val="10000"/>
          </a:srgbClr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/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/>
        </a:p>
      </cdr:txBody>
    </cdr:sp>
  </cdr:relSizeAnchor>
  <cdr:relSizeAnchor xmlns:cdr="http://schemas.openxmlformats.org/drawingml/2006/chartDrawing">
    <cdr:from>
      <cdr:x>0.07767</cdr:x>
      <cdr:y>0.16325</cdr:y>
    </cdr:from>
    <cdr:to>
      <cdr:x>0.96216</cdr:x>
      <cdr:y>0.64873</cdr:y>
    </cdr:to>
    <cdr:sp macro="" textlink="">
      <cdr:nvSpPr>
        <cdr:cNvPr id="13" name="Freeform: Shape 12">
          <a:extLst xmlns:a="http://schemas.openxmlformats.org/drawingml/2006/main">
            <a:ext uri="{FF2B5EF4-FFF2-40B4-BE49-F238E27FC236}">
              <a16:creationId xmlns:a16="http://schemas.microsoft.com/office/drawing/2014/main" id="{9A0FEF39-3606-8B88-3AE6-33AA2C8F74D8}"/>
            </a:ext>
          </a:extLst>
        </cdr:cNvPr>
        <cdr:cNvSpPr/>
      </cdr:nvSpPr>
      <cdr:spPr>
        <a:xfrm xmlns:a="http://schemas.openxmlformats.org/drawingml/2006/main">
          <a:off x="715151" y="1450974"/>
          <a:ext cx="8144284" cy="4314813"/>
        </a:xfrm>
        <a:custGeom xmlns:a="http://schemas.openxmlformats.org/drawingml/2006/main">
          <a:avLst/>
          <a:gdLst>
            <a:gd name="connsiteX0" fmla="*/ 0 w 8148637"/>
            <a:gd name="connsiteY0" fmla="*/ 2814638 h 4872038"/>
            <a:gd name="connsiteX1" fmla="*/ 4762 w 8148637"/>
            <a:gd name="connsiteY1" fmla="*/ 4872038 h 4872038"/>
            <a:gd name="connsiteX2" fmla="*/ 4076700 w 8148637"/>
            <a:gd name="connsiteY2" fmla="*/ 2947988 h 4872038"/>
            <a:gd name="connsiteX3" fmla="*/ 8143875 w 8148637"/>
            <a:gd name="connsiteY3" fmla="*/ 1647825 h 4872038"/>
            <a:gd name="connsiteX4" fmla="*/ 8148637 w 8148637"/>
            <a:gd name="connsiteY4" fmla="*/ 0 h 4872038"/>
            <a:gd name="connsiteX5" fmla="*/ 4076700 w 8148637"/>
            <a:gd name="connsiteY5" fmla="*/ 1257300 h 4872038"/>
            <a:gd name="connsiteX6" fmla="*/ 0 w 8148637"/>
            <a:gd name="connsiteY6" fmla="*/ 2814638 h 4872038"/>
            <a:gd name="connsiteX0" fmla="*/ 0 w 8148637"/>
            <a:gd name="connsiteY0" fmla="*/ 2814638 h 4657725"/>
            <a:gd name="connsiteX1" fmla="*/ 4762 w 8148637"/>
            <a:gd name="connsiteY1" fmla="*/ 4657725 h 4657725"/>
            <a:gd name="connsiteX2" fmla="*/ 4076700 w 8148637"/>
            <a:gd name="connsiteY2" fmla="*/ 2947988 h 4657725"/>
            <a:gd name="connsiteX3" fmla="*/ 8143875 w 8148637"/>
            <a:gd name="connsiteY3" fmla="*/ 1647825 h 4657725"/>
            <a:gd name="connsiteX4" fmla="*/ 8148637 w 8148637"/>
            <a:gd name="connsiteY4" fmla="*/ 0 h 4657725"/>
            <a:gd name="connsiteX5" fmla="*/ 4076700 w 8148637"/>
            <a:gd name="connsiteY5" fmla="*/ 1257300 h 4657725"/>
            <a:gd name="connsiteX6" fmla="*/ 0 w 8148637"/>
            <a:gd name="connsiteY6" fmla="*/ 2814638 h 4657725"/>
            <a:gd name="connsiteX0" fmla="*/ 0 w 8148637"/>
            <a:gd name="connsiteY0" fmla="*/ 2814638 h 4657725"/>
            <a:gd name="connsiteX1" fmla="*/ 4762 w 8148637"/>
            <a:gd name="connsiteY1" fmla="*/ 4657725 h 4657725"/>
            <a:gd name="connsiteX2" fmla="*/ 4076700 w 8148637"/>
            <a:gd name="connsiteY2" fmla="*/ 2947988 h 4657725"/>
            <a:gd name="connsiteX3" fmla="*/ 8143875 w 8148637"/>
            <a:gd name="connsiteY3" fmla="*/ 1766889 h 4657725"/>
            <a:gd name="connsiteX4" fmla="*/ 8148637 w 8148637"/>
            <a:gd name="connsiteY4" fmla="*/ 0 h 4657725"/>
            <a:gd name="connsiteX5" fmla="*/ 4076700 w 8148637"/>
            <a:gd name="connsiteY5" fmla="*/ 1257300 h 4657725"/>
            <a:gd name="connsiteX6" fmla="*/ 0 w 8148637"/>
            <a:gd name="connsiteY6" fmla="*/ 2814638 h 4657725"/>
            <a:gd name="connsiteX0" fmla="*/ 0 w 8148637"/>
            <a:gd name="connsiteY0" fmla="*/ 2628899 h 4471986"/>
            <a:gd name="connsiteX1" fmla="*/ 4762 w 8148637"/>
            <a:gd name="connsiteY1" fmla="*/ 4471986 h 4471986"/>
            <a:gd name="connsiteX2" fmla="*/ 4076700 w 8148637"/>
            <a:gd name="connsiteY2" fmla="*/ 2762249 h 4471986"/>
            <a:gd name="connsiteX3" fmla="*/ 8143875 w 8148637"/>
            <a:gd name="connsiteY3" fmla="*/ 1581150 h 4471986"/>
            <a:gd name="connsiteX4" fmla="*/ 8148637 w 8148637"/>
            <a:gd name="connsiteY4" fmla="*/ 0 h 4471986"/>
            <a:gd name="connsiteX5" fmla="*/ 4076700 w 8148637"/>
            <a:gd name="connsiteY5" fmla="*/ 1071561 h 4471986"/>
            <a:gd name="connsiteX6" fmla="*/ 0 w 8148637"/>
            <a:gd name="connsiteY6" fmla="*/ 2628899 h 4471986"/>
            <a:gd name="connsiteX0" fmla="*/ 460 w 8144334"/>
            <a:gd name="connsiteY0" fmla="*/ 2533648 h 4471986"/>
            <a:gd name="connsiteX1" fmla="*/ 459 w 8144334"/>
            <a:gd name="connsiteY1" fmla="*/ 4471986 h 4471986"/>
            <a:gd name="connsiteX2" fmla="*/ 4072397 w 8144334"/>
            <a:gd name="connsiteY2" fmla="*/ 2762249 h 4471986"/>
            <a:gd name="connsiteX3" fmla="*/ 8139572 w 8144334"/>
            <a:gd name="connsiteY3" fmla="*/ 1581150 h 4471986"/>
            <a:gd name="connsiteX4" fmla="*/ 8144334 w 8144334"/>
            <a:gd name="connsiteY4" fmla="*/ 0 h 4471986"/>
            <a:gd name="connsiteX5" fmla="*/ 4072397 w 8144334"/>
            <a:gd name="connsiteY5" fmla="*/ 1071561 h 4471986"/>
            <a:gd name="connsiteX6" fmla="*/ 460 w 8144334"/>
            <a:gd name="connsiteY6" fmla="*/ 2533648 h 4471986"/>
            <a:gd name="connsiteX0" fmla="*/ 460 w 8144334"/>
            <a:gd name="connsiteY0" fmla="*/ 2533648 h 4471986"/>
            <a:gd name="connsiteX1" fmla="*/ 459 w 8144334"/>
            <a:gd name="connsiteY1" fmla="*/ 4471986 h 4471986"/>
            <a:gd name="connsiteX2" fmla="*/ 4077159 w 8144334"/>
            <a:gd name="connsiteY2" fmla="*/ 2695574 h 4471986"/>
            <a:gd name="connsiteX3" fmla="*/ 8139572 w 8144334"/>
            <a:gd name="connsiteY3" fmla="*/ 1581150 h 4471986"/>
            <a:gd name="connsiteX4" fmla="*/ 8144334 w 8144334"/>
            <a:gd name="connsiteY4" fmla="*/ 0 h 4471986"/>
            <a:gd name="connsiteX5" fmla="*/ 4072397 w 8144334"/>
            <a:gd name="connsiteY5" fmla="*/ 1071561 h 4471986"/>
            <a:gd name="connsiteX6" fmla="*/ 460 w 8144334"/>
            <a:gd name="connsiteY6" fmla="*/ 2533648 h 4471986"/>
            <a:gd name="connsiteX0" fmla="*/ 460 w 8144334"/>
            <a:gd name="connsiteY0" fmla="*/ 2533648 h 4471986"/>
            <a:gd name="connsiteX1" fmla="*/ 459 w 8144334"/>
            <a:gd name="connsiteY1" fmla="*/ 4471986 h 4471986"/>
            <a:gd name="connsiteX2" fmla="*/ 4058109 w 8144334"/>
            <a:gd name="connsiteY2" fmla="*/ 2666999 h 4471986"/>
            <a:gd name="connsiteX3" fmla="*/ 8139572 w 8144334"/>
            <a:gd name="connsiteY3" fmla="*/ 1581150 h 4471986"/>
            <a:gd name="connsiteX4" fmla="*/ 8144334 w 8144334"/>
            <a:gd name="connsiteY4" fmla="*/ 0 h 4471986"/>
            <a:gd name="connsiteX5" fmla="*/ 4072397 w 8144334"/>
            <a:gd name="connsiteY5" fmla="*/ 1071561 h 4471986"/>
            <a:gd name="connsiteX6" fmla="*/ 460 w 8144334"/>
            <a:gd name="connsiteY6" fmla="*/ 2533648 h 4471986"/>
            <a:gd name="connsiteX0" fmla="*/ 460 w 8144334"/>
            <a:gd name="connsiteY0" fmla="*/ 2533648 h 4471986"/>
            <a:gd name="connsiteX1" fmla="*/ 459 w 8144334"/>
            <a:gd name="connsiteY1" fmla="*/ 4471986 h 4471986"/>
            <a:gd name="connsiteX2" fmla="*/ 4058109 w 8144334"/>
            <a:gd name="connsiteY2" fmla="*/ 2666999 h 4471986"/>
            <a:gd name="connsiteX3" fmla="*/ 8139572 w 8144334"/>
            <a:gd name="connsiteY3" fmla="*/ 1419225 h 4471986"/>
            <a:gd name="connsiteX4" fmla="*/ 8144334 w 8144334"/>
            <a:gd name="connsiteY4" fmla="*/ 0 h 4471986"/>
            <a:gd name="connsiteX5" fmla="*/ 4072397 w 8144334"/>
            <a:gd name="connsiteY5" fmla="*/ 1071561 h 4471986"/>
            <a:gd name="connsiteX6" fmla="*/ 460 w 8144334"/>
            <a:gd name="connsiteY6" fmla="*/ 2533648 h 4471986"/>
            <a:gd name="connsiteX0" fmla="*/ 460 w 8144334"/>
            <a:gd name="connsiteY0" fmla="*/ 2533648 h 4314823"/>
            <a:gd name="connsiteX1" fmla="*/ 459 w 8144334"/>
            <a:gd name="connsiteY1" fmla="*/ 4314823 h 4314823"/>
            <a:gd name="connsiteX2" fmla="*/ 4058109 w 8144334"/>
            <a:gd name="connsiteY2" fmla="*/ 2666999 h 4314823"/>
            <a:gd name="connsiteX3" fmla="*/ 8139572 w 8144334"/>
            <a:gd name="connsiteY3" fmla="*/ 1419225 h 4314823"/>
            <a:gd name="connsiteX4" fmla="*/ 8144334 w 8144334"/>
            <a:gd name="connsiteY4" fmla="*/ 0 h 4314823"/>
            <a:gd name="connsiteX5" fmla="*/ 4072397 w 8144334"/>
            <a:gd name="connsiteY5" fmla="*/ 1071561 h 4314823"/>
            <a:gd name="connsiteX6" fmla="*/ 460 w 8144334"/>
            <a:gd name="connsiteY6" fmla="*/ 2533648 h 4314823"/>
          </a:gdLst>
          <a:ahLst/>
          <a:cxnLst>
            <a:cxn ang="0">
              <a:pos x="connsiteX0" y="connsiteY0"/>
            </a:cxn>
            <a:cxn ang="0">
              <a:pos x="connsiteX1" y="connsiteY1"/>
            </a:cxn>
            <a:cxn ang="0">
              <a:pos x="connsiteX2" y="connsiteY2"/>
            </a:cxn>
            <a:cxn ang="0">
              <a:pos x="connsiteX3" y="connsiteY3"/>
            </a:cxn>
            <a:cxn ang="0">
              <a:pos x="connsiteX4" y="connsiteY4"/>
            </a:cxn>
            <a:cxn ang="0">
              <a:pos x="connsiteX5" y="connsiteY5"/>
            </a:cxn>
            <a:cxn ang="0">
              <a:pos x="connsiteX6" y="connsiteY6"/>
            </a:cxn>
          </a:cxnLst>
          <a:rect l="l" t="t" r="r" b="b"/>
          <a:pathLst>
            <a:path w="8144334" h="4314823">
              <a:moveTo>
                <a:pt x="460" y="2533648"/>
              </a:moveTo>
              <a:cubicBezTo>
                <a:pt x="2047" y="3219448"/>
                <a:pt x="-1128" y="3629023"/>
                <a:pt x="459" y="4314823"/>
              </a:cubicBezTo>
              <a:lnTo>
                <a:pt x="4058109" y="2666999"/>
              </a:lnTo>
              <a:cubicBezTo>
                <a:pt x="5413834" y="2273299"/>
                <a:pt x="6783847" y="1812925"/>
                <a:pt x="8139572" y="1419225"/>
              </a:cubicBezTo>
              <a:cubicBezTo>
                <a:pt x="8141159" y="869950"/>
                <a:pt x="8142747" y="549275"/>
                <a:pt x="8144334" y="0"/>
              </a:cubicBezTo>
              <a:lnTo>
                <a:pt x="4072397" y="1071561"/>
              </a:lnTo>
              <a:lnTo>
                <a:pt x="460" y="2533648"/>
              </a:lnTo>
              <a:close/>
            </a:path>
          </a:pathLst>
        </a:custGeom>
        <a:solidFill xmlns:a="http://schemas.openxmlformats.org/drawingml/2006/main">
          <a:srgbClr val="FF9933">
            <a:alpha val="10000"/>
          </a:srgbClr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/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/>
        </a:p>
      </cdr:txBody>
    </cdr:sp>
  </cdr:relSizeAnchor>
  <cdr:relSizeAnchor xmlns:cdr="http://schemas.openxmlformats.org/drawingml/2006/chartDrawing">
    <cdr:from>
      <cdr:x>0.0772</cdr:x>
      <cdr:y>0.41511</cdr:y>
    </cdr:from>
    <cdr:to>
      <cdr:x>0.96216</cdr:x>
      <cdr:y>0.90272</cdr:y>
    </cdr:to>
    <cdr:sp macro="" textlink="">
      <cdr:nvSpPr>
        <cdr:cNvPr id="14" name="Freeform: Shape 13">
          <a:extLst xmlns:a="http://schemas.openxmlformats.org/drawingml/2006/main">
            <a:ext uri="{FF2B5EF4-FFF2-40B4-BE49-F238E27FC236}">
              <a16:creationId xmlns:a16="http://schemas.microsoft.com/office/drawing/2014/main" id="{FC78A879-0FCB-5DC3-3331-CBDEAC4798B6}"/>
            </a:ext>
          </a:extLst>
        </cdr:cNvPr>
        <cdr:cNvSpPr/>
      </cdr:nvSpPr>
      <cdr:spPr>
        <a:xfrm xmlns:a="http://schemas.openxmlformats.org/drawingml/2006/main">
          <a:off x="710823" y="3689363"/>
          <a:ext cx="8148612" cy="4333860"/>
        </a:xfrm>
        <a:custGeom xmlns:a="http://schemas.openxmlformats.org/drawingml/2006/main">
          <a:avLst/>
          <a:gdLst>
            <a:gd name="connsiteX0" fmla="*/ 0 w 8148637"/>
            <a:gd name="connsiteY0" fmla="*/ 3090862 h 4276725"/>
            <a:gd name="connsiteX1" fmla="*/ 9525 w 8148637"/>
            <a:gd name="connsiteY1" fmla="*/ 4276725 h 4276725"/>
            <a:gd name="connsiteX2" fmla="*/ 4081462 w 8148637"/>
            <a:gd name="connsiteY2" fmla="*/ 2505075 h 4276725"/>
            <a:gd name="connsiteX3" fmla="*/ 8143875 w 8148637"/>
            <a:gd name="connsiteY3" fmla="*/ 1252537 h 4276725"/>
            <a:gd name="connsiteX4" fmla="*/ 8148637 w 8148637"/>
            <a:gd name="connsiteY4" fmla="*/ 0 h 4276725"/>
            <a:gd name="connsiteX5" fmla="*/ 4062412 w 8148637"/>
            <a:gd name="connsiteY5" fmla="*/ 1257300 h 4276725"/>
            <a:gd name="connsiteX6" fmla="*/ 0 w 8148637"/>
            <a:gd name="connsiteY6" fmla="*/ 3090862 h 4276725"/>
            <a:gd name="connsiteX0" fmla="*/ 0 w 8148637"/>
            <a:gd name="connsiteY0" fmla="*/ 3148012 h 4333875"/>
            <a:gd name="connsiteX1" fmla="*/ 9525 w 8148637"/>
            <a:gd name="connsiteY1" fmla="*/ 4333875 h 4333875"/>
            <a:gd name="connsiteX2" fmla="*/ 4081462 w 8148637"/>
            <a:gd name="connsiteY2" fmla="*/ 2562225 h 4333875"/>
            <a:gd name="connsiteX3" fmla="*/ 8143875 w 8148637"/>
            <a:gd name="connsiteY3" fmla="*/ 1309687 h 4333875"/>
            <a:gd name="connsiteX4" fmla="*/ 8148637 w 8148637"/>
            <a:gd name="connsiteY4" fmla="*/ 0 h 4333875"/>
            <a:gd name="connsiteX5" fmla="*/ 4062412 w 8148637"/>
            <a:gd name="connsiteY5" fmla="*/ 1314450 h 4333875"/>
            <a:gd name="connsiteX6" fmla="*/ 0 w 8148637"/>
            <a:gd name="connsiteY6" fmla="*/ 3148012 h 4333875"/>
          </a:gdLst>
          <a:ahLst/>
          <a:cxnLst>
            <a:cxn ang="0">
              <a:pos x="connsiteX0" y="connsiteY0"/>
            </a:cxn>
            <a:cxn ang="0">
              <a:pos x="connsiteX1" y="connsiteY1"/>
            </a:cxn>
            <a:cxn ang="0">
              <a:pos x="connsiteX2" y="connsiteY2"/>
            </a:cxn>
            <a:cxn ang="0">
              <a:pos x="connsiteX3" y="connsiteY3"/>
            </a:cxn>
            <a:cxn ang="0">
              <a:pos x="connsiteX4" y="connsiteY4"/>
            </a:cxn>
            <a:cxn ang="0">
              <a:pos x="connsiteX5" y="connsiteY5"/>
            </a:cxn>
            <a:cxn ang="0">
              <a:pos x="connsiteX6" y="connsiteY6"/>
            </a:cxn>
          </a:cxnLst>
          <a:rect l="l" t="t" r="r" b="b"/>
          <a:pathLst>
            <a:path w="8148637" h="4333875">
              <a:moveTo>
                <a:pt x="0" y="3148012"/>
              </a:moveTo>
              <a:lnTo>
                <a:pt x="9525" y="4333875"/>
              </a:lnTo>
              <a:lnTo>
                <a:pt x="4081462" y="2562225"/>
              </a:lnTo>
              <a:lnTo>
                <a:pt x="8143875" y="1309687"/>
              </a:lnTo>
              <a:cubicBezTo>
                <a:pt x="8145462" y="892175"/>
                <a:pt x="8147050" y="417512"/>
                <a:pt x="8148637" y="0"/>
              </a:cubicBezTo>
              <a:lnTo>
                <a:pt x="4062412" y="1314450"/>
              </a:lnTo>
              <a:lnTo>
                <a:pt x="0" y="3148012"/>
              </a:lnTo>
              <a:close/>
            </a:path>
          </a:pathLst>
        </a:custGeom>
        <a:solidFill xmlns:a="http://schemas.openxmlformats.org/drawingml/2006/main">
          <a:srgbClr val="FF9933">
            <a:alpha val="10000"/>
          </a:srgbClr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/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/>
        </a:p>
      </cdr:txBody>
    </cdr:sp>
  </cdr:relSizeAnchor>
  <cdr:relSizeAnchor xmlns:cdr="http://schemas.openxmlformats.org/drawingml/2006/chartDrawing">
    <cdr:from>
      <cdr:x>0.42309</cdr:x>
      <cdr:y>0.5162</cdr:y>
    </cdr:from>
    <cdr:to>
      <cdr:x>0.52137</cdr:x>
      <cdr:y>0.60865</cdr:y>
    </cdr:to>
    <cdr:sp macro="" textlink="">
      <cdr:nvSpPr>
        <cdr:cNvPr id="23" name="TextBox 22">
          <a:extLst xmlns:a="http://schemas.openxmlformats.org/drawingml/2006/main">
            <a:ext uri="{FF2B5EF4-FFF2-40B4-BE49-F238E27FC236}">
              <a16:creationId xmlns:a16="http://schemas.microsoft.com/office/drawing/2014/main" id="{187E8053-77FA-8D35-A1D2-B108779C4A9C}"/>
            </a:ext>
          </a:extLst>
        </cdr:cNvPr>
        <cdr:cNvSpPr txBox="1"/>
      </cdr:nvSpPr>
      <cdr:spPr>
        <a:xfrm xmlns:a="http://schemas.openxmlformats.org/drawingml/2006/main">
          <a:off x="3936208" y="5105403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0.36947</cdr:x>
      <cdr:y>0.05923</cdr:y>
    </cdr:from>
    <cdr:to>
      <cdr:x>0.86479</cdr:x>
      <cdr:y>0.17683</cdr:y>
    </cdr:to>
    <cdr:sp macro="" textlink="">
      <cdr:nvSpPr>
        <cdr:cNvPr id="31" name="TextBox 1">
          <a:extLst xmlns:a="http://schemas.openxmlformats.org/drawingml/2006/main">
            <a:ext uri="{FF2B5EF4-FFF2-40B4-BE49-F238E27FC236}">
              <a16:creationId xmlns:a16="http://schemas.microsoft.com/office/drawing/2014/main" id="{59AF7F35-F161-8276-FB65-25AC384A898B}"/>
            </a:ext>
          </a:extLst>
        </cdr:cNvPr>
        <cdr:cNvSpPr txBox="1"/>
      </cdr:nvSpPr>
      <cdr:spPr>
        <a:xfrm xmlns:a="http://schemas.openxmlformats.org/drawingml/2006/main">
          <a:off x="3402038" y="526422"/>
          <a:ext cx="4560862" cy="104520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Average Scaled Time to Win (ASTTW):</a:t>
          </a:r>
        </a:p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Teban54's own metric, designed to rank how good attackers are </a:t>
          </a:r>
          <a:r>
            <a:rPr kumimoji="0" lang="en-US" sz="1000" b="0" i="1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in practice</a:t>
          </a:r>
        </a:p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ASE uses </a:t>
          </a: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rgbClr val="FF0000"/>
              </a:solidFill>
              <a:effectLst/>
              <a:uLnTx/>
              <a:uFillTx/>
              <a:latin typeface="+mn-lt"/>
              <a:ea typeface="+mn-ea"/>
              <a:cs typeface="+mn-cs"/>
            </a:rPr>
            <a:t>Pokebattler TTW</a:t>
          </a: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, which ignores relobbying and favors glass cannons</a:t>
          </a:r>
        </a:p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Best for </a:t>
          </a: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rgbClr val="FF0000"/>
              </a:solidFill>
              <a:effectLst/>
              <a:uLnTx/>
              <a:uFillTx/>
              <a:latin typeface="+mn-lt"/>
              <a:ea typeface="+mn-ea"/>
              <a:cs typeface="+mn-cs"/>
            </a:rPr>
            <a:t>medium-sized lobbies (6+ raiders, no relobby)</a:t>
          </a: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 and </a:t>
          </a: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rgbClr val="FF0000"/>
              </a:solidFill>
              <a:effectLst/>
              <a:uLnTx/>
              <a:uFillTx/>
              <a:latin typeface="+mn-lt"/>
              <a:ea typeface="+mn-ea"/>
              <a:cs typeface="+mn-cs"/>
            </a:rPr>
            <a:t>extreme short-manning</a:t>
          </a:r>
        </a:p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The smaller, the better</a:t>
          </a:r>
        </a:p>
      </cdr:txBody>
    </cdr:sp>
  </cdr:relSizeAnchor>
  <cdr:relSizeAnchor xmlns:cdr="http://schemas.openxmlformats.org/drawingml/2006/chartDrawing">
    <cdr:from>
      <cdr:x>0.00641</cdr:x>
      <cdr:y>0</cdr:y>
    </cdr:from>
    <cdr:to>
      <cdr:x>0.00641</cdr:x>
      <cdr:y>0</cdr:y>
    </cdr:to>
    <cdr:grpSp>
      <cdr:nvGrpSpPr>
        <cdr:cNvPr id="8" name="Group 7">
          <a:extLst xmlns:a="http://schemas.openxmlformats.org/drawingml/2006/main">
            <a:ext uri="{FF2B5EF4-FFF2-40B4-BE49-F238E27FC236}">
              <a16:creationId xmlns:a16="http://schemas.microsoft.com/office/drawing/2014/main" id="{756982F4-50B9-8303-3AEC-017EB14EA995}"/>
            </a:ext>
          </a:extLst>
        </cdr:cNvPr>
        <cdr:cNvGrpSpPr/>
      </cdr:nvGrpSpPr>
      <cdr:grpSpPr>
        <a:xfrm xmlns:a="http://schemas.openxmlformats.org/drawingml/2006/main">
          <a:off x="59023" y="0"/>
          <a:ext cx="0" cy="0"/>
          <a:chOff x="59023" y="0"/>
          <a:chExt cx="0" cy="0"/>
        </a:xfrm>
      </cdr:grpSpPr>
      <cdr:grpSp>
        <cdr:nvGrpSpPr>
          <cdr:cNvPr id="3" name="Group 2">
            <a:extLst xmlns:a="http://schemas.openxmlformats.org/drawingml/2006/main">
              <a:ext uri="{FF2B5EF4-FFF2-40B4-BE49-F238E27FC236}">
                <a16:creationId xmlns:a16="http://schemas.microsoft.com/office/drawing/2014/main" id="{DEA65A16-8F38-E777-6497-D0D96EA75261}"/>
              </a:ext>
            </a:extLst>
          </cdr:cNvPr>
          <cdr:cNvGrpSpPr/>
        </cdr:nvGrpSpPr>
        <cdr:grpSpPr>
          <a:xfrm xmlns:a="http://schemas.openxmlformats.org/drawingml/2006/main">
            <a:off x="59491" y="0"/>
            <a:ext cx="0" cy="0"/>
            <a:chOff x="59491" y="0"/>
            <a:chExt cx="0" cy="0"/>
          </a:xfrm>
        </cdr:grpSpPr>
      </cdr:grpSp>
    </cdr:grpSp>
  </cdr:relSizeAnchor>
  <cdr:relSizeAnchor xmlns:cdr="http://schemas.openxmlformats.org/drawingml/2006/chartDrawing">
    <cdr:from>
      <cdr:x>0</cdr:x>
      <cdr:y>0.00745</cdr:y>
    </cdr:from>
    <cdr:to>
      <cdr:x>0.44881</cdr:x>
      <cdr:y>0.18218</cdr:y>
    </cdr:to>
    <cdr:grpSp>
      <cdr:nvGrpSpPr>
        <cdr:cNvPr id="9" name="Group 8">
          <a:extLst xmlns:a="http://schemas.openxmlformats.org/drawingml/2006/main">
            <a:ext uri="{FF2B5EF4-FFF2-40B4-BE49-F238E27FC236}">
              <a16:creationId xmlns:a16="http://schemas.microsoft.com/office/drawing/2014/main" id="{19958B1F-691C-E1B9-3CA1-6B3687B583D2}"/>
            </a:ext>
          </a:extLst>
        </cdr:cNvPr>
        <cdr:cNvGrpSpPr/>
      </cdr:nvGrpSpPr>
      <cdr:grpSpPr>
        <a:xfrm xmlns:a="http://schemas.openxmlformats.org/drawingml/2006/main">
          <a:off x="0" y="66200"/>
          <a:ext cx="4132592" cy="1552940"/>
          <a:chOff x="0" y="63665"/>
          <a:chExt cx="4163774" cy="1493902"/>
        </a:xfrm>
      </cdr:grpSpPr>
      <cdr:grpSp>
        <cdr:nvGrpSpPr>
          <cdr:cNvPr id="35" name="Group 34">
            <a:extLst xmlns:a="http://schemas.openxmlformats.org/drawingml/2006/main">
              <a:ext uri="{FF2B5EF4-FFF2-40B4-BE49-F238E27FC236}">
                <a16:creationId xmlns:a16="http://schemas.microsoft.com/office/drawing/2014/main" id="{3454CE21-4DBF-1951-D704-63D4BDAA489B}"/>
              </a:ext>
            </a:extLst>
          </cdr:cNvPr>
          <cdr:cNvGrpSpPr/>
        </cdr:nvGrpSpPr>
        <cdr:grpSpPr>
          <a:xfrm xmlns:a="http://schemas.openxmlformats.org/drawingml/2006/main">
            <a:off x="811769" y="556323"/>
            <a:ext cx="2595120" cy="238779"/>
            <a:chOff x="1769271" y="1666870"/>
            <a:chExt cx="2602443" cy="276225"/>
          </a:xfrm>
        </cdr:grpSpPr>
        <cdr:cxnSp macro="">
          <cdr:nvCxnSpPr>
            <cdr:cNvPr id="33" name="Straight Connector 32">
              <a:extLst xmlns:a="http://schemas.openxmlformats.org/drawingml/2006/main">
                <a:ext uri="{FF2B5EF4-FFF2-40B4-BE49-F238E27FC236}">
                  <a16:creationId xmlns:a16="http://schemas.microsoft.com/office/drawing/2014/main" id="{93C21F53-BD59-AD59-BB3B-4BB5957A3B69}"/>
                </a:ext>
              </a:extLst>
            </cdr:cNvPr>
            <cdr:cNvCxnSpPr/>
          </cdr:nvCxnSpPr>
          <cdr:spPr>
            <a:xfrm xmlns:a="http://schemas.openxmlformats.org/drawingml/2006/main">
              <a:off x="1769271" y="1804982"/>
              <a:ext cx="666750" cy="0"/>
            </a:xfrm>
            <a:prstGeom xmlns:a="http://schemas.openxmlformats.org/drawingml/2006/main" prst="line">
              <a:avLst/>
            </a:prstGeom>
            <a:ln xmlns:a="http://schemas.openxmlformats.org/drawingml/2006/main" w="76200">
              <a:solidFill>
                <a:sysClr val="windowText" lastClr="000000"/>
              </a:solidFill>
            </a:ln>
          </cdr:spPr>
          <cdr:style>
            <a:lnRef xmlns:a="http://schemas.openxmlformats.org/drawingml/2006/main" idx="1">
              <a:schemeClr val="accent1"/>
            </a:lnRef>
            <a:fillRef xmlns:a="http://schemas.openxmlformats.org/drawingml/2006/main" idx="0">
              <a:schemeClr val="accent1"/>
            </a:fillRef>
            <a:effectRef xmlns:a="http://schemas.openxmlformats.org/drawingml/2006/main" idx="0">
              <a:schemeClr val="accent1"/>
            </a:effectRef>
            <a:fontRef xmlns:a="http://schemas.openxmlformats.org/drawingml/2006/main" idx="minor">
              <a:schemeClr val="tx1"/>
            </a:fontRef>
          </cdr:style>
        </cdr:cxnSp>
        <cdr:sp macro="" textlink="">
          <cdr:nvSpPr>
            <cdr:cNvPr id="34" name="TextBox 33">
              <a:extLst xmlns:a="http://schemas.openxmlformats.org/drawingml/2006/main">
                <a:ext uri="{FF2B5EF4-FFF2-40B4-BE49-F238E27FC236}">
                  <a16:creationId xmlns:a16="http://schemas.microsoft.com/office/drawing/2014/main" id="{42D0A786-1DFD-4F02-E9F8-263771AF0A4D}"/>
                </a:ext>
              </a:extLst>
            </cdr:cNvPr>
            <cdr:cNvSpPr txBox="1"/>
          </cdr:nvSpPr>
          <cdr:spPr>
            <a:xfrm xmlns:a="http://schemas.openxmlformats.org/drawingml/2006/main">
              <a:off x="2455070" y="1666870"/>
              <a:ext cx="1916644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r>
                <a:rPr lang="en-US" altLang="zh-CN" sz="1000">
                  <a:solidFill>
                    <a:sysClr val="windowText" lastClr="000000"/>
                  </a:solidFill>
                </a:rPr>
                <a:t>Primal Groudon</a:t>
              </a:r>
              <a:endParaRPr lang="en-US" sz="1000">
                <a:solidFill>
                  <a:sysClr val="windowText" lastClr="000000"/>
                </a:solidFill>
              </a:endParaRPr>
            </a:p>
          </cdr:txBody>
        </cdr:sp>
      </cdr:grpSp>
      <cdr:grpSp>
        <cdr:nvGrpSpPr>
          <cdr:cNvPr id="39" name="Group 38">
            <a:extLst xmlns:a="http://schemas.openxmlformats.org/drawingml/2006/main">
              <a:ext uri="{FF2B5EF4-FFF2-40B4-BE49-F238E27FC236}">
                <a16:creationId xmlns:a16="http://schemas.microsoft.com/office/drawing/2014/main" id="{23CAA695-BA30-D0D9-4C8B-4987AF1C258F}"/>
              </a:ext>
            </a:extLst>
          </cdr:cNvPr>
          <cdr:cNvGrpSpPr/>
        </cdr:nvGrpSpPr>
        <cdr:grpSpPr>
          <a:xfrm xmlns:a="http://schemas.openxmlformats.org/drawingml/2006/main">
            <a:off x="811769" y="746945"/>
            <a:ext cx="2814839" cy="238775"/>
            <a:chOff x="1769271" y="1666878"/>
            <a:chExt cx="2822781" cy="276225"/>
          </a:xfrm>
        </cdr:grpSpPr>
        <cdr:cxnSp macro="">
          <cdr:nvCxnSpPr>
            <cdr:cNvPr id="40" name="Straight Connector 39">
              <a:extLst xmlns:a="http://schemas.openxmlformats.org/drawingml/2006/main">
                <a:ext uri="{FF2B5EF4-FFF2-40B4-BE49-F238E27FC236}">
                  <a16:creationId xmlns:a16="http://schemas.microsoft.com/office/drawing/2014/main" id="{A9CC7C3B-C24B-360B-1682-FB89617B8782}"/>
                </a:ext>
              </a:extLst>
            </cdr:cNvPr>
            <cdr:cNvCxnSpPr/>
          </cdr:nvCxnSpPr>
          <cdr:spPr>
            <a:xfrm xmlns:a="http://schemas.openxmlformats.org/drawingml/2006/main">
              <a:off x="1769271" y="1804991"/>
              <a:ext cx="666750" cy="0"/>
            </a:xfrm>
            <a:prstGeom xmlns:a="http://schemas.openxmlformats.org/drawingml/2006/main" prst="line">
              <a:avLst/>
            </a:prstGeom>
            <a:ln xmlns:a="http://schemas.openxmlformats.org/drawingml/2006/main" w="28575">
              <a:solidFill>
                <a:schemeClr val="tx1"/>
              </a:solidFill>
            </a:ln>
          </cdr:spPr>
          <cdr:style>
            <a:lnRef xmlns:a="http://schemas.openxmlformats.org/drawingml/2006/main" idx="1">
              <a:schemeClr val="accent1"/>
            </a:lnRef>
            <a:fillRef xmlns:a="http://schemas.openxmlformats.org/drawingml/2006/main" idx="0">
              <a:schemeClr val="accent1"/>
            </a:fillRef>
            <a:effectRef xmlns:a="http://schemas.openxmlformats.org/drawingml/2006/main" idx="0">
              <a:schemeClr val="accent1"/>
            </a:effectRef>
            <a:fontRef xmlns:a="http://schemas.openxmlformats.org/drawingml/2006/main" idx="minor">
              <a:schemeClr val="tx1"/>
            </a:fontRef>
          </cdr:style>
        </cdr:cxnSp>
        <cdr:sp macro="" textlink="">
          <cdr:nvSpPr>
            <cdr:cNvPr id="41" name="TextBox 40">
              <a:extLst xmlns:a="http://schemas.openxmlformats.org/drawingml/2006/main">
                <a:ext uri="{FF2B5EF4-FFF2-40B4-BE49-F238E27FC236}">
                  <a16:creationId xmlns:a16="http://schemas.microsoft.com/office/drawing/2014/main" id="{2B0F8902-193E-097C-23F2-AE8AB4993E95}"/>
                </a:ext>
              </a:extLst>
            </cdr:cNvPr>
            <cdr:cNvSpPr txBox="1"/>
          </cdr:nvSpPr>
          <cdr:spPr>
            <a:xfrm xmlns:a="http://schemas.openxmlformats.org/drawingml/2006/main">
              <a:off x="2455070" y="1666878"/>
              <a:ext cx="2136982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r>
                <a:rPr lang="en-US" sz="1000">
                  <a:solidFill>
                    <a:sysClr val="windowText" lastClr="000000"/>
                  </a:solidFill>
                </a:rPr>
                <a:t>Non-shadow non-mega</a:t>
              </a:r>
              <a:r>
                <a:rPr lang="en-US" altLang="zh-CN" sz="1000">
                  <a:solidFill>
                    <a:sysClr val="windowText" lastClr="000000"/>
                  </a:solidFill>
                </a:rPr>
                <a:t>s</a:t>
              </a:r>
              <a:endParaRPr lang="en-US" sz="1000">
                <a:solidFill>
                  <a:sysClr val="windowText" lastClr="000000"/>
                </a:solidFill>
              </a:endParaRPr>
            </a:p>
          </cdr:txBody>
        </cdr:sp>
      </cdr:grpSp>
      <cdr:grpSp>
        <cdr:nvGrpSpPr>
          <cdr:cNvPr id="45" name="Group 44">
            <a:extLst xmlns:a="http://schemas.openxmlformats.org/drawingml/2006/main">
              <a:ext uri="{FF2B5EF4-FFF2-40B4-BE49-F238E27FC236}">
                <a16:creationId xmlns:a16="http://schemas.microsoft.com/office/drawing/2014/main" id="{CE5F2755-96C3-1C40-E7C7-33EACF32EAC6}"/>
              </a:ext>
            </a:extLst>
          </cdr:cNvPr>
          <cdr:cNvGrpSpPr/>
        </cdr:nvGrpSpPr>
        <cdr:grpSpPr>
          <a:xfrm xmlns:a="http://schemas.openxmlformats.org/drawingml/2006/main">
            <a:off x="811769" y="937563"/>
            <a:ext cx="2217828" cy="238773"/>
            <a:chOff x="1769271" y="1666878"/>
            <a:chExt cx="2224087" cy="276225"/>
          </a:xfrm>
        </cdr:grpSpPr>
        <cdr:cxnSp macro="">
          <cdr:nvCxnSpPr>
            <cdr:cNvPr id="46" name="Straight Connector 45">
              <a:extLst xmlns:a="http://schemas.openxmlformats.org/drawingml/2006/main">
                <a:ext uri="{FF2B5EF4-FFF2-40B4-BE49-F238E27FC236}">
                  <a16:creationId xmlns:a16="http://schemas.microsoft.com/office/drawing/2014/main" id="{E05F7476-CB74-8940-1CC3-AD2A2DEAC1F9}"/>
                </a:ext>
              </a:extLst>
            </cdr:cNvPr>
            <cdr:cNvCxnSpPr/>
          </cdr:nvCxnSpPr>
          <cdr:spPr>
            <a:xfrm xmlns:a="http://schemas.openxmlformats.org/drawingml/2006/main">
              <a:off x="1769271" y="1804990"/>
              <a:ext cx="666750" cy="0"/>
            </a:xfrm>
            <a:prstGeom xmlns:a="http://schemas.openxmlformats.org/drawingml/2006/main" prst="line">
              <a:avLst/>
            </a:prstGeom>
            <a:ln xmlns:a="http://schemas.openxmlformats.org/drawingml/2006/main" w="28575">
              <a:solidFill>
                <a:schemeClr val="tx1"/>
              </a:solidFill>
              <a:prstDash val="sysDash"/>
            </a:ln>
          </cdr:spPr>
          <cdr:style>
            <a:lnRef xmlns:a="http://schemas.openxmlformats.org/drawingml/2006/main" idx="1">
              <a:schemeClr val="accent1"/>
            </a:lnRef>
            <a:fillRef xmlns:a="http://schemas.openxmlformats.org/drawingml/2006/main" idx="0">
              <a:schemeClr val="accent1"/>
            </a:fillRef>
            <a:effectRef xmlns:a="http://schemas.openxmlformats.org/drawingml/2006/main" idx="0">
              <a:schemeClr val="accent1"/>
            </a:effectRef>
            <a:fontRef xmlns:a="http://schemas.openxmlformats.org/drawingml/2006/main" idx="minor">
              <a:schemeClr val="tx1"/>
            </a:fontRef>
          </cdr:style>
        </cdr:cxnSp>
        <cdr:sp macro="" textlink="">
          <cdr:nvSpPr>
            <cdr:cNvPr id="47" name="TextBox 46">
              <a:extLst xmlns:a="http://schemas.openxmlformats.org/drawingml/2006/main">
                <a:ext uri="{FF2B5EF4-FFF2-40B4-BE49-F238E27FC236}">
                  <a16:creationId xmlns:a16="http://schemas.microsoft.com/office/drawing/2014/main" id="{7A1C6001-3F8C-8352-318C-C8F3E3AEB69D}"/>
                </a:ext>
              </a:extLst>
            </cdr:cNvPr>
            <cdr:cNvSpPr txBox="1"/>
          </cdr:nvSpPr>
          <cdr:spPr>
            <a:xfrm xmlns:a="http://schemas.openxmlformats.org/drawingml/2006/main">
              <a:off x="2455071" y="1666878"/>
              <a:ext cx="1538287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r>
                <a:rPr lang="en-US" sz="1000">
                  <a:solidFill>
                    <a:sysClr val="windowText" lastClr="000000"/>
                  </a:solidFill>
                </a:rPr>
                <a:t>Shadow Pokemon</a:t>
              </a:r>
            </a:p>
          </cdr:txBody>
        </cdr:sp>
      </cdr:grpSp>
      <cdr:grpSp>
        <cdr:nvGrpSpPr>
          <cdr:cNvPr id="48" name="Group 47">
            <a:extLst xmlns:a="http://schemas.openxmlformats.org/drawingml/2006/main">
              <a:ext uri="{FF2B5EF4-FFF2-40B4-BE49-F238E27FC236}">
                <a16:creationId xmlns:a16="http://schemas.microsoft.com/office/drawing/2014/main" id="{D6AE5B2E-3FD1-C9F1-826C-B88535E30773}"/>
              </a:ext>
            </a:extLst>
          </cdr:cNvPr>
          <cdr:cNvGrpSpPr/>
        </cdr:nvGrpSpPr>
        <cdr:grpSpPr>
          <a:xfrm xmlns:a="http://schemas.openxmlformats.org/drawingml/2006/main">
            <a:off x="811769" y="1128180"/>
            <a:ext cx="2217828" cy="238772"/>
            <a:chOff x="1769271" y="1666878"/>
            <a:chExt cx="2224087" cy="276225"/>
          </a:xfrm>
        </cdr:grpSpPr>
        <cdr:cxnSp macro="">
          <cdr:nvCxnSpPr>
            <cdr:cNvPr id="49" name="Straight Connector 48">
              <a:extLst xmlns:a="http://schemas.openxmlformats.org/drawingml/2006/main">
                <a:ext uri="{FF2B5EF4-FFF2-40B4-BE49-F238E27FC236}">
                  <a16:creationId xmlns:a16="http://schemas.microsoft.com/office/drawing/2014/main" id="{4ECB6BA2-61DD-A788-3788-77B10BB9727E}"/>
                </a:ext>
              </a:extLst>
            </cdr:cNvPr>
            <cdr:cNvCxnSpPr/>
          </cdr:nvCxnSpPr>
          <cdr:spPr>
            <a:xfrm xmlns:a="http://schemas.openxmlformats.org/drawingml/2006/main">
              <a:off x="1769271" y="1804990"/>
              <a:ext cx="666750" cy="0"/>
            </a:xfrm>
            <a:prstGeom xmlns:a="http://schemas.openxmlformats.org/drawingml/2006/main" prst="line">
              <a:avLst/>
            </a:prstGeom>
            <a:ln xmlns:a="http://schemas.openxmlformats.org/drawingml/2006/main" w="28575">
              <a:solidFill>
                <a:schemeClr val="tx1"/>
              </a:solidFill>
              <a:prstDash val="lgDash"/>
            </a:ln>
          </cdr:spPr>
          <cdr:style>
            <a:lnRef xmlns:a="http://schemas.openxmlformats.org/drawingml/2006/main" idx="1">
              <a:schemeClr val="accent1"/>
            </a:lnRef>
            <a:fillRef xmlns:a="http://schemas.openxmlformats.org/drawingml/2006/main" idx="0">
              <a:schemeClr val="accent1"/>
            </a:fillRef>
            <a:effectRef xmlns:a="http://schemas.openxmlformats.org/drawingml/2006/main" idx="0">
              <a:schemeClr val="accent1"/>
            </a:effectRef>
            <a:fontRef xmlns:a="http://schemas.openxmlformats.org/drawingml/2006/main" idx="minor">
              <a:schemeClr val="tx1"/>
            </a:fontRef>
          </cdr:style>
        </cdr:cxnSp>
        <cdr:sp macro="" textlink="">
          <cdr:nvSpPr>
            <cdr:cNvPr id="50" name="TextBox 49">
              <a:extLst xmlns:a="http://schemas.openxmlformats.org/drawingml/2006/main">
                <a:ext uri="{FF2B5EF4-FFF2-40B4-BE49-F238E27FC236}">
                  <a16:creationId xmlns:a16="http://schemas.microsoft.com/office/drawing/2014/main" id="{970790DC-73D7-19B1-7895-9344C5BEBD6E}"/>
                </a:ext>
              </a:extLst>
            </cdr:cNvPr>
            <cdr:cNvSpPr txBox="1"/>
          </cdr:nvSpPr>
          <cdr:spPr>
            <a:xfrm xmlns:a="http://schemas.openxmlformats.org/drawingml/2006/main">
              <a:off x="2455071" y="1666878"/>
              <a:ext cx="1538287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r>
                <a:rPr lang="en-US" sz="1000">
                  <a:solidFill>
                    <a:sysClr val="windowText" lastClr="000000"/>
                  </a:solidFill>
                </a:rPr>
                <a:t>Mega Pokemon</a:t>
              </a:r>
            </a:p>
          </cdr:txBody>
        </cdr:sp>
      </cdr:grpSp>
      <cdr:grpSp>
        <cdr:nvGrpSpPr>
          <cdr:cNvPr id="101" name="Group 100">
            <a:extLst xmlns:a="http://schemas.openxmlformats.org/drawingml/2006/main">
              <a:ext uri="{FF2B5EF4-FFF2-40B4-BE49-F238E27FC236}">
                <a16:creationId xmlns:a16="http://schemas.microsoft.com/office/drawing/2014/main" id="{A656E4CC-59F4-AE72-92FA-63966BFB1E1F}"/>
              </a:ext>
            </a:extLst>
          </cdr:cNvPr>
          <cdr:cNvGrpSpPr/>
        </cdr:nvGrpSpPr>
        <cdr:grpSpPr>
          <a:xfrm xmlns:a="http://schemas.openxmlformats.org/drawingml/2006/main">
            <a:off x="811769" y="1318795"/>
            <a:ext cx="3352005" cy="238772"/>
            <a:chOff x="1757312" y="1666878"/>
            <a:chExt cx="3361466" cy="276225"/>
          </a:xfrm>
        </cdr:grpSpPr>
        <cdr:sp macro="" textlink="">
          <cdr:nvSpPr>
            <cdr:cNvPr id="103" name="TextBox 102">
              <a:extLst xmlns:a="http://schemas.openxmlformats.org/drawingml/2006/main">
                <a:ext uri="{FF2B5EF4-FFF2-40B4-BE49-F238E27FC236}">
                  <a16:creationId xmlns:a16="http://schemas.microsoft.com/office/drawing/2014/main" id="{65C14CD9-301C-31AD-0243-9755008BE2F1}"/>
                </a:ext>
              </a:extLst>
            </cdr:cNvPr>
            <cdr:cNvSpPr txBox="1"/>
          </cdr:nvSpPr>
          <cdr:spPr>
            <a:xfrm xmlns:a="http://schemas.openxmlformats.org/drawingml/2006/main">
              <a:off x="2455071" y="1666878"/>
              <a:ext cx="2663707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r>
                <a:rPr lang="en-US" sz="1000">
                  <a:solidFill>
                    <a:sysClr val="windowText" lastClr="000000"/>
                  </a:solidFill>
                </a:rPr>
                <a:t>Legacy moves or ticket-exclusives</a:t>
              </a:r>
            </a:p>
          </cdr:txBody>
        </cdr:sp>
        <cdr:sp macro="" textlink="">
          <cdr:nvSpPr>
            <cdr:cNvPr id="104" name="TextBox 103">
              <a:extLst xmlns:a="http://schemas.openxmlformats.org/drawingml/2006/main">
                <a:ext uri="{FF2B5EF4-FFF2-40B4-BE49-F238E27FC236}">
                  <a16:creationId xmlns:a16="http://schemas.microsoft.com/office/drawing/2014/main" id="{698C02EC-973F-480E-623E-2E50DA40D510}"/>
                </a:ext>
              </a:extLst>
            </cdr:cNvPr>
            <cdr:cNvSpPr txBox="1"/>
          </cdr:nvSpPr>
          <cdr:spPr>
            <a:xfrm xmlns:a="http://schemas.openxmlformats.org/drawingml/2006/main">
              <a:off x="1757312" y="1666878"/>
              <a:ext cx="785301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pPr algn="r"/>
              <a:r>
                <a:rPr lang="en-US" sz="1000">
                  <a:solidFill>
                    <a:sysClr val="windowText" lastClr="000000"/>
                  </a:solidFill>
                </a:rPr>
                <a:t>*</a:t>
              </a:r>
            </a:p>
          </cdr:txBody>
        </cdr:sp>
      </cdr:grpSp>
      <cdr:grpSp>
        <cdr:nvGrpSpPr>
          <cdr:cNvPr id="4" name="Group 3">
            <a:extLst xmlns:a="http://schemas.openxmlformats.org/drawingml/2006/main">
              <a:ext uri="{FF2B5EF4-FFF2-40B4-BE49-F238E27FC236}">
                <a16:creationId xmlns:a16="http://schemas.microsoft.com/office/drawing/2014/main" id="{A2E3AC44-DD7B-E8B5-BCC7-69AC199AC338}"/>
              </a:ext>
            </a:extLst>
          </cdr:cNvPr>
          <cdr:cNvGrpSpPr/>
        </cdr:nvGrpSpPr>
        <cdr:grpSpPr>
          <a:xfrm xmlns:a="http://schemas.openxmlformats.org/drawingml/2006/main">
            <a:off x="0" y="63665"/>
            <a:ext cx="0" cy="0"/>
            <a:chOff x="0" y="63665"/>
            <a:chExt cx="0" cy="0"/>
          </a:xfrm>
        </cdr:grpSpPr>
      </cdr:grpSp>
    </cdr:grpSp>
  </cdr:relSizeAnchor>
  <cdr:relSizeAnchor xmlns:cdr="http://schemas.openxmlformats.org/drawingml/2006/chartDrawing">
    <cdr:from>
      <cdr:x>0.28811</cdr:x>
      <cdr:y>0.49159</cdr:y>
    </cdr:from>
    <cdr:to>
      <cdr:x>0.49073</cdr:x>
      <cdr:y>0.52828</cdr:y>
    </cdr:to>
    <cdr:sp macro="" textlink="">
      <cdr:nvSpPr>
        <cdr:cNvPr id="55" name="TextBox 54">
          <a:extLst xmlns:a="http://schemas.openxmlformats.org/drawingml/2006/main">
            <a:ext uri="{FF2B5EF4-FFF2-40B4-BE49-F238E27FC236}">
              <a16:creationId xmlns:a16="http://schemas.microsoft.com/office/drawing/2014/main" id="{8463CC27-E0B4-3396-57DE-9D1C91D94076}"/>
            </a:ext>
          </a:extLst>
        </cdr:cNvPr>
        <cdr:cNvSpPr txBox="1"/>
      </cdr:nvSpPr>
      <cdr:spPr>
        <a:xfrm xmlns:a="http://schemas.openxmlformats.org/drawingml/2006/main" rot="20355913">
          <a:off x="2652858" y="4369142"/>
          <a:ext cx="1865703" cy="32612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r"/>
          <a:endParaRPr lang="en-US" sz="1200" b="1">
            <a:solidFill>
              <a:sysClr val="windowText" lastClr="000000"/>
            </a:solidFill>
          </a:endParaRPr>
        </a:p>
      </cdr:txBody>
    </cdr:sp>
  </cdr:relSizeAnchor>
  <cdr:relSizeAnchor xmlns:cdr="http://schemas.openxmlformats.org/drawingml/2006/chartDrawing">
    <cdr:from>
      <cdr:x>0.23027</cdr:x>
      <cdr:y>0.39577</cdr:y>
    </cdr:from>
    <cdr:to>
      <cdr:x>0.49706</cdr:x>
      <cdr:y>0.43246</cdr:y>
    </cdr:to>
    <cdr:sp macro="" textlink="">
      <cdr:nvSpPr>
        <cdr:cNvPr id="5" name="TextBox 4">
          <a:extLst xmlns:a="http://schemas.openxmlformats.org/drawingml/2006/main">
            <a:ext uri="{FF2B5EF4-FFF2-40B4-BE49-F238E27FC236}">
              <a16:creationId xmlns:a16="http://schemas.microsoft.com/office/drawing/2014/main" id="{A581EBC9-DCC4-BCBA-1FC1-2A2912EB520E}"/>
            </a:ext>
          </a:extLst>
        </cdr:cNvPr>
        <cdr:cNvSpPr txBox="1"/>
      </cdr:nvSpPr>
      <cdr:spPr>
        <a:xfrm xmlns:a="http://schemas.openxmlformats.org/drawingml/2006/main" rot="20158832">
          <a:off x="2120344" y="3517479"/>
          <a:ext cx="2456537" cy="32609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r"/>
          <a:endParaRPr lang="en-US" sz="1000" b="1">
            <a:solidFill>
              <a:schemeClr val="accent2">
                <a:lumMod val="75000"/>
              </a:schemeClr>
            </a:solidFill>
          </a:endParaRPr>
        </a:p>
      </cdr:txBody>
    </cdr:sp>
  </cdr:relSizeAnchor>
  <cdr:relSizeAnchor xmlns:cdr="http://schemas.openxmlformats.org/drawingml/2006/chartDrawing">
    <cdr:from>
      <cdr:x>0.52288</cdr:x>
      <cdr:y>0.39099</cdr:y>
    </cdr:from>
    <cdr:to>
      <cdr:x>0.70179</cdr:x>
      <cdr:y>0.42854</cdr:y>
    </cdr:to>
    <cdr:sp macro="" textlink="">
      <cdr:nvSpPr>
        <cdr:cNvPr id="10" name="TextBox 9">
          <a:extLst xmlns:a="http://schemas.openxmlformats.org/drawingml/2006/main">
            <a:ext uri="{FF2B5EF4-FFF2-40B4-BE49-F238E27FC236}">
              <a16:creationId xmlns:a16="http://schemas.microsoft.com/office/drawing/2014/main" id="{F96FCE8D-27D9-8ACF-B947-4C76CA935526}"/>
            </a:ext>
          </a:extLst>
        </cdr:cNvPr>
        <cdr:cNvSpPr txBox="1"/>
      </cdr:nvSpPr>
      <cdr:spPr>
        <a:xfrm xmlns:a="http://schemas.openxmlformats.org/drawingml/2006/main" rot="20601209">
          <a:off x="4814649" y="3475051"/>
          <a:ext cx="1647383" cy="33373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endParaRPr lang="en-US" sz="1000" b="1">
            <a:solidFill>
              <a:schemeClr val="accent1"/>
            </a:solidFill>
          </a:endParaRPr>
        </a:p>
      </cdr:txBody>
    </cdr:sp>
  </cdr:relSizeAnchor>
  <cdr:relSizeAnchor xmlns:cdr="http://schemas.openxmlformats.org/drawingml/2006/chartDrawing">
    <cdr:from>
      <cdr:x>0.56878</cdr:x>
      <cdr:y>0.53157</cdr:y>
    </cdr:from>
    <cdr:to>
      <cdr:x>0.75591</cdr:x>
      <cdr:y>0.56912</cdr:y>
    </cdr:to>
    <cdr:sp macro="" textlink="">
      <cdr:nvSpPr>
        <cdr:cNvPr id="26" name="TextBox 25">
          <a:extLst xmlns:a="http://schemas.openxmlformats.org/drawingml/2006/main">
            <a:ext uri="{FF2B5EF4-FFF2-40B4-BE49-F238E27FC236}">
              <a16:creationId xmlns:a16="http://schemas.microsoft.com/office/drawing/2014/main" id="{984616B6-AA75-47D1-C12E-D8318707C3E1}"/>
            </a:ext>
          </a:extLst>
        </cdr:cNvPr>
        <cdr:cNvSpPr txBox="1"/>
      </cdr:nvSpPr>
      <cdr:spPr>
        <a:xfrm xmlns:a="http://schemas.openxmlformats.org/drawingml/2006/main" rot="20440002">
          <a:off x="5237306" y="4724503"/>
          <a:ext cx="1722983" cy="333698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endParaRPr lang="en-US" sz="1100" b="1">
            <a:solidFill>
              <a:srgbClr val="FFC000"/>
            </a:solidFill>
          </a:endParaRPr>
        </a:p>
      </cdr:txBody>
    </cdr:sp>
  </cdr:relSizeAnchor>
  <cdr:relSizeAnchor xmlns:cdr="http://schemas.openxmlformats.org/drawingml/2006/chartDrawing">
    <cdr:from>
      <cdr:x>0.17091</cdr:x>
      <cdr:y>0.75724</cdr:y>
    </cdr:from>
    <cdr:to>
      <cdr:x>0.405</cdr:x>
      <cdr:y>0.79478</cdr:y>
    </cdr:to>
    <cdr:sp macro="" textlink="">
      <cdr:nvSpPr>
        <cdr:cNvPr id="68" name="TextBox 67">
          <a:extLst xmlns:a="http://schemas.openxmlformats.org/drawingml/2006/main">
            <a:ext uri="{FF2B5EF4-FFF2-40B4-BE49-F238E27FC236}">
              <a16:creationId xmlns:a16="http://schemas.microsoft.com/office/drawing/2014/main" id="{CCF8D42A-3A17-D24D-2750-A3872FABBA62}"/>
            </a:ext>
          </a:extLst>
        </cdr:cNvPr>
        <cdr:cNvSpPr txBox="1"/>
      </cdr:nvSpPr>
      <cdr:spPr>
        <a:xfrm xmlns:a="http://schemas.openxmlformats.org/drawingml/2006/main" rot="19988995">
          <a:off x="1573719" y="6730142"/>
          <a:ext cx="2155475" cy="33364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r"/>
          <a:endParaRPr lang="en-US" sz="1200" b="1">
            <a:solidFill>
              <a:srgbClr val="99CC00"/>
            </a:solidFill>
          </a:endParaRPr>
        </a:p>
      </cdr:txBody>
    </cdr:sp>
  </cdr:relSizeAnchor>
  <cdr:relSizeAnchor xmlns:cdr="http://schemas.openxmlformats.org/drawingml/2006/chartDrawing">
    <cdr:from>
      <cdr:x>0.56729</cdr:x>
      <cdr:y>0.3396</cdr:y>
    </cdr:from>
    <cdr:to>
      <cdr:x>0.7471</cdr:x>
      <cdr:y>0.37629</cdr:y>
    </cdr:to>
    <cdr:sp macro="" textlink="">
      <cdr:nvSpPr>
        <cdr:cNvPr id="77" name="TextBox 76">
          <a:extLst xmlns:a="http://schemas.openxmlformats.org/drawingml/2006/main">
            <a:ext uri="{FF2B5EF4-FFF2-40B4-BE49-F238E27FC236}">
              <a16:creationId xmlns:a16="http://schemas.microsoft.com/office/drawing/2014/main" id="{C116469C-E813-E1D0-AB42-A481931849C5}"/>
            </a:ext>
          </a:extLst>
        </cdr:cNvPr>
        <cdr:cNvSpPr txBox="1"/>
      </cdr:nvSpPr>
      <cdr:spPr>
        <a:xfrm xmlns:a="http://schemas.openxmlformats.org/drawingml/2006/main" rot="20460385">
          <a:off x="5223565" y="3018302"/>
          <a:ext cx="1655655" cy="32609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endParaRPr lang="en-US" sz="1050" b="1">
            <a:solidFill>
              <a:schemeClr val="accent2">
                <a:lumMod val="75000"/>
              </a:schemeClr>
            </a:solidFill>
          </a:endParaRPr>
        </a:p>
      </cdr:txBody>
    </cdr:sp>
  </cdr:relSizeAnchor>
  <cdr:relSizeAnchor xmlns:cdr="http://schemas.openxmlformats.org/drawingml/2006/chartDrawing">
    <cdr:from>
      <cdr:x>0.66204</cdr:x>
      <cdr:y>0.86325</cdr:y>
    </cdr:from>
    <cdr:to>
      <cdr:x>0.9676</cdr:x>
      <cdr:y>0.9382</cdr:y>
    </cdr:to>
    <cdr:grpSp>
      <cdr:nvGrpSpPr>
        <cdr:cNvPr id="24" name="Group 23">
          <a:extLst xmlns:a="http://schemas.openxmlformats.org/drawingml/2006/main">
            <a:ext uri="{FF2B5EF4-FFF2-40B4-BE49-F238E27FC236}">
              <a16:creationId xmlns:a16="http://schemas.microsoft.com/office/drawing/2014/main" id="{F9627A43-6148-7CBE-62FA-F587023F6C1B}"/>
            </a:ext>
          </a:extLst>
        </cdr:cNvPr>
        <cdr:cNvGrpSpPr/>
      </cdr:nvGrpSpPr>
      <cdr:grpSpPr>
        <a:xfrm xmlns:a="http://schemas.openxmlformats.org/drawingml/2006/main">
          <a:off x="6095990" y="7672378"/>
          <a:ext cx="2813562" cy="666139"/>
          <a:chOff x="5453282" y="6554635"/>
          <a:chExt cx="2834767" cy="415847"/>
        </a:xfrm>
      </cdr:grpSpPr>
      <cdr:sp macro="" textlink="">
        <cdr:nvSpPr>
          <cdr:cNvPr id="96" name="TextBox 7">
            <a:extLst xmlns:a="http://schemas.openxmlformats.org/drawingml/2006/main">
              <a:ext uri="{FF2B5EF4-FFF2-40B4-BE49-F238E27FC236}">
                <a16:creationId xmlns:a16="http://schemas.microsoft.com/office/drawing/2014/main" id="{FE223417-32A6-8F6B-F860-4970F9CC33C6}"/>
              </a:ext>
            </a:extLst>
          </cdr:cNvPr>
          <cdr:cNvSpPr txBox="1"/>
        </cdr:nvSpPr>
        <cdr:spPr>
          <a:xfrm xmlns:a="http://schemas.openxmlformats.org/drawingml/2006/main">
            <a:off x="6981554" y="6631935"/>
            <a:ext cx="1306495" cy="338547"/>
          </a:xfrm>
          <a:prstGeom xmlns:a="http://schemas.openxmlformats.org/drawingml/2006/main" prst="rect">
            <a:avLst/>
          </a:prstGeom>
        </cdr:spPr>
        <cdr:txBody>
          <a:bodyPr xmlns:a="http://schemas.openxmlformats.org/drawingml/2006/main" wrap="square" rtlCol="0"/>
          <a:lstStyle xmlns:a="http://schemas.openxmlformats.org/drawingml/2006/main">
            <a:lvl1pPr marL="0" indent="0">
              <a:defRPr sz="1100">
                <a:latin typeface="+mn-lt"/>
                <a:ea typeface="+mn-ea"/>
                <a:cs typeface="+mn-cs"/>
              </a:defRPr>
            </a:lvl1pPr>
            <a:lvl2pPr marL="457200" indent="0">
              <a:defRPr sz="1100">
                <a:latin typeface="+mn-lt"/>
                <a:ea typeface="+mn-ea"/>
                <a:cs typeface="+mn-cs"/>
              </a:defRPr>
            </a:lvl2pPr>
            <a:lvl3pPr marL="914400" indent="0">
              <a:defRPr sz="1100">
                <a:latin typeface="+mn-lt"/>
                <a:ea typeface="+mn-ea"/>
                <a:cs typeface="+mn-cs"/>
              </a:defRPr>
            </a:lvl3pPr>
            <a:lvl4pPr marL="1371600" indent="0">
              <a:defRPr sz="1100">
                <a:latin typeface="+mn-lt"/>
                <a:ea typeface="+mn-ea"/>
                <a:cs typeface="+mn-cs"/>
              </a:defRPr>
            </a:lvl4pPr>
            <a:lvl5pPr marL="1828800" indent="0">
              <a:defRPr sz="1100">
                <a:latin typeface="+mn-lt"/>
                <a:ea typeface="+mn-ea"/>
                <a:cs typeface="+mn-cs"/>
              </a:defRPr>
            </a:lvl5pPr>
            <a:lvl6pPr marL="2286000" indent="0">
              <a:defRPr sz="1100">
                <a:latin typeface="+mn-lt"/>
                <a:ea typeface="+mn-ea"/>
                <a:cs typeface="+mn-cs"/>
              </a:defRPr>
            </a:lvl6pPr>
            <a:lvl7pPr marL="2743200" indent="0">
              <a:defRPr sz="1100">
                <a:latin typeface="+mn-lt"/>
                <a:ea typeface="+mn-ea"/>
                <a:cs typeface="+mn-cs"/>
              </a:defRPr>
            </a:lvl7pPr>
            <a:lvl8pPr marL="3200400" indent="0">
              <a:defRPr sz="1100">
                <a:latin typeface="+mn-lt"/>
                <a:ea typeface="+mn-ea"/>
                <a:cs typeface="+mn-cs"/>
              </a:defRPr>
            </a:lvl8pPr>
            <a:lvl9pPr marL="3657600" indent="0">
              <a:defRPr sz="1100">
                <a:latin typeface="+mn-lt"/>
                <a:ea typeface="+mn-ea"/>
                <a:cs typeface="+mn-cs"/>
              </a:defRPr>
            </a:lvl9pPr>
          </a:lstStyle>
          <a:p xmlns:a="http://schemas.openxmlformats.org/drawingml/2006/main">
            <a:r>
              <a:rPr lang="en-US" sz="900">
                <a:solidFill>
                  <a:schemeClr val="bg1">
                    <a:lumMod val="50000"/>
                  </a:schemeClr>
                </a:solidFill>
              </a:rPr>
              <a:t>(5) Heatran</a:t>
            </a:r>
          </a:p>
          <a:p xmlns:a="http://schemas.openxmlformats.org/drawingml/2006/main">
            <a:r>
              <a:rPr kumimoji="0" lang="en-US" sz="900" b="0" i="0" u="none" strike="noStrike" kern="0" cap="none" spc="0" normalizeH="0" baseline="0" noProof="0">
                <a:ln>
                  <a:noFill/>
                </a:ln>
                <a:solidFill>
                  <a:srgbClr val="FFC000"/>
                </a:solidFill>
                <a:effectLst/>
                <a:uLnTx/>
                <a:uFillTx/>
                <a:latin typeface="+mn-lt"/>
                <a:ea typeface="+mn-ea"/>
                <a:cs typeface="+mn-cs"/>
              </a:rPr>
              <a:t>(6) Infernape*</a:t>
            </a:r>
          </a:p>
          <a:p xmlns:a="http://schemas.openxmlformats.org/drawingml/2006/main">
            <a:pPr marL="0" marR="0" lvl="0" indent="0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kumimoji="0" lang="en-US" sz="900" b="0" i="0" u="none" strike="noStrike" kern="0" cap="none" spc="0" normalizeH="0" baseline="0" noProof="0">
                <a:ln>
                  <a:noFill/>
                </a:ln>
                <a:solidFill>
                  <a:srgbClr val="FFC000"/>
                </a:solidFill>
                <a:effectLst/>
                <a:uLnTx/>
                <a:uFillTx/>
                <a:latin typeface="+mn-lt"/>
                <a:ea typeface="+mn-ea"/>
                <a:cs typeface="+mn-cs"/>
              </a:rPr>
              <a:t>(7) Victini</a:t>
            </a:r>
          </a:p>
          <a:p xmlns:a="http://schemas.openxmlformats.org/drawingml/2006/main">
            <a:r>
              <a:rPr kumimoji="0" lang="en-US" sz="900" b="0" i="0" u="none" strike="noStrike" kern="0" cap="none" spc="0" normalizeH="0" baseline="0" noProof="0">
                <a:ln>
                  <a:noFill/>
                </a:ln>
                <a:solidFill>
                  <a:schemeClr val="bg1">
                    <a:lumMod val="50000"/>
                  </a:schemeClr>
                </a:solidFill>
                <a:effectLst/>
                <a:uLnTx/>
                <a:uFillTx/>
                <a:latin typeface="+mn-lt"/>
                <a:ea typeface="+mn-ea"/>
                <a:cs typeface="+mn-cs"/>
              </a:rPr>
              <a:t>(8) Hisuian Arcanine</a:t>
            </a:r>
          </a:p>
        </cdr:txBody>
      </cdr:sp>
      <cdr:sp macro="" textlink="">
        <cdr:nvSpPr>
          <cdr:cNvPr id="97" name="TextBox 8">
            <a:extLst xmlns:a="http://schemas.openxmlformats.org/drawingml/2006/main">
              <a:ext uri="{FF2B5EF4-FFF2-40B4-BE49-F238E27FC236}">
                <a16:creationId xmlns:a16="http://schemas.microsoft.com/office/drawing/2014/main" id="{F9828926-CE2E-4EFC-0659-2724AFBD33FB}"/>
              </a:ext>
            </a:extLst>
          </cdr:cNvPr>
          <cdr:cNvSpPr txBox="1"/>
        </cdr:nvSpPr>
        <cdr:spPr>
          <a:xfrm xmlns:a="http://schemas.openxmlformats.org/drawingml/2006/main">
            <a:off x="5453282" y="6554635"/>
            <a:ext cx="1571436" cy="415847"/>
          </a:xfrm>
          <a:prstGeom xmlns:a="http://schemas.openxmlformats.org/drawingml/2006/main" prst="rect">
            <a:avLst/>
          </a:prstGeom>
        </cdr:spPr>
        <cdr:txBody>
          <a:bodyPr xmlns:a="http://schemas.openxmlformats.org/drawingml/2006/main" wrap="square" rtlCol="0"/>
          <a:lstStyle xmlns:a="http://schemas.openxmlformats.org/drawingml/2006/main">
            <a:lvl1pPr marL="0" indent="0">
              <a:defRPr sz="1100">
                <a:latin typeface="+mn-lt"/>
                <a:ea typeface="+mn-ea"/>
                <a:cs typeface="+mn-cs"/>
              </a:defRPr>
            </a:lvl1pPr>
            <a:lvl2pPr marL="457200" indent="0">
              <a:defRPr sz="1100">
                <a:latin typeface="+mn-lt"/>
                <a:ea typeface="+mn-ea"/>
                <a:cs typeface="+mn-cs"/>
              </a:defRPr>
            </a:lvl2pPr>
            <a:lvl3pPr marL="914400" indent="0">
              <a:defRPr sz="1100">
                <a:latin typeface="+mn-lt"/>
                <a:ea typeface="+mn-ea"/>
                <a:cs typeface="+mn-cs"/>
              </a:defRPr>
            </a:lvl3pPr>
            <a:lvl4pPr marL="1371600" indent="0">
              <a:defRPr sz="1100">
                <a:latin typeface="+mn-lt"/>
                <a:ea typeface="+mn-ea"/>
                <a:cs typeface="+mn-cs"/>
              </a:defRPr>
            </a:lvl4pPr>
            <a:lvl5pPr marL="1828800" indent="0">
              <a:defRPr sz="1100">
                <a:latin typeface="+mn-lt"/>
                <a:ea typeface="+mn-ea"/>
                <a:cs typeface="+mn-cs"/>
              </a:defRPr>
            </a:lvl5pPr>
            <a:lvl6pPr marL="2286000" indent="0">
              <a:defRPr sz="1100">
                <a:latin typeface="+mn-lt"/>
                <a:ea typeface="+mn-ea"/>
                <a:cs typeface="+mn-cs"/>
              </a:defRPr>
            </a:lvl6pPr>
            <a:lvl7pPr marL="2743200" indent="0">
              <a:defRPr sz="1100">
                <a:latin typeface="+mn-lt"/>
                <a:ea typeface="+mn-ea"/>
                <a:cs typeface="+mn-cs"/>
              </a:defRPr>
            </a:lvl7pPr>
            <a:lvl8pPr marL="3200400" indent="0">
              <a:defRPr sz="1100">
                <a:latin typeface="+mn-lt"/>
                <a:ea typeface="+mn-ea"/>
                <a:cs typeface="+mn-cs"/>
              </a:defRPr>
            </a:lvl8pPr>
            <a:lvl9pPr marL="3657600" indent="0">
              <a:defRPr sz="1100">
                <a:latin typeface="+mn-lt"/>
                <a:ea typeface="+mn-ea"/>
                <a:cs typeface="+mn-cs"/>
              </a:defRPr>
            </a:lvl9pPr>
          </a:lstStyle>
          <a:p xmlns:a="http://schemas.openxmlformats.org/drawingml/2006/main">
            <a:pPr marL="0" marR="0" lvl="0" indent="0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kumimoji="0" lang="en-US" sz="900" b="0" i="0" u="none" strike="noStrike" kern="0" cap="none" spc="0" normalizeH="0" baseline="0" noProof="0">
                <a:ln>
                  <a:noFill/>
                </a:ln>
                <a:solidFill>
                  <a:srgbClr val="FF0000"/>
                </a:solidFill>
                <a:effectLst/>
                <a:uLnTx/>
                <a:uFillTx/>
                <a:latin typeface="+mn-lt"/>
                <a:ea typeface="+mn-ea"/>
                <a:cs typeface="+mn-cs"/>
              </a:rPr>
              <a:t>(1) Apex Shadow Ho-Oh*</a:t>
            </a:r>
            <a:endParaRPr lang="en-US" sz="900">
              <a:solidFill>
                <a:schemeClr val="tx1"/>
              </a:solidFill>
            </a:endParaRPr>
          </a:p>
          <a:p xmlns:a="http://schemas.openxmlformats.org/drawingml/2006/main">
            <a:r>
              <a:rPr lang="en-US" sz="900">
                <a:solidFill>
                  <a:schemeClr val="tx1"/>
                </a:solidFill>
              </a:rPr>
              <a:t>(2) Mega</a:t>
            </a:r>
            <a:r>
              <a:rPr lang="en-US" sz="900" baseline="0">
                <a:solidFill>
                  <a:schemeClr val="tx1"/>
                </a:solidFill>
              </a:rPr>
              <a:t> Charizard X*</a:t>
            </a:r>
          </a:p>
          <a:p xmlns:a="http://schemas.openxmlformats.org/drawingml/2006/main">
            <a:r>
              <a:rPr lang="en-US" sz="900" baseline="0">
                <a:solidFill>
                  <a:schemeClr val="tx1"/>
                </a:solidFill>
              </a:rPr>
              <a:t>(3) Mega Houndoom</a:t>
            </a:r>
          </a:p>
          <a:p xmlns:a="http://schemas.openxmlformats.org/drawingml/2006/main">
            <a:pPr marL="0" marR="0" lvl="0" indent="0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kumimoji="0" lang="en-US" sz="900" b="0" i="0" u="none" strike="noStrike" kern="0" cap="none" spc="0" normalizeH="0" baseline="0" noProof="0">
                <a:ln>
                  <a:noFill/>
                </a:ln>
                <a:solidFill>
                  <a:schemeClr val="accent2">
                    <a:lumMod val="60000"/>
                    <a:lumOff val="40000"/>
                  </a:schemeClr>
                </a:solidFill>
                <a:effectLst/>
                <a:uLnTx/>
                <a:uFillTx/>
                <a:latin typeface="+mn-lt"/>
                <a:ea typeface="+mn-ea"/>
                <a:cs typeface="+mn-cs"/>
              </a:rPr>
              <a:t>(4) Shadow Arcanine, </a:t>
            </a:r>
          </a:p>
          <a:p xmlns:a="http://schemas.openxmlformats.org/drawingml/2006/main">
            <a:pPr marL="0" marR="0" lvl="0" indent="0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kumimoji="0" lang="en-US" sz="900" b="0" i="0" u="none" strike="noStrike" kern="0" cap="none" spc="0" normalizeH="0" baseline="0" noProof="0">
                <a:ln>
                  <a:noFill/>
                </a:ln>
                <a:solidFill>
                  <a:srgbClr val="FF0000"/>
                </a:solidFill>
                <a:effectLst/>
                <a:uLnTx/>
                <a:uFillTx/>
                <a:latin typeface="+mn-lt"/>
                <a:ea typeface="+mn-ea"/>
                <a:cs typeface="+mn-cs"/>
              </a:rPr>
              <a:t>      Shadow Magmortar</a:t>
            </a:r>
          </a:p>
        </cdr:txBody>
      </cdr:sp>
    </cdr:grpSp>
  </cdr:relSizeAnchor>
  <cdr:relSizeAnchor xmlns:cdr="http://schemas.openxmlformats.org/drawingml/2006/chartDrawing">
    <cdr:from>
      <cdr:x>0.09681</cdr:x>
      <cdr:y>0.52501</cdr:y>
    </cdr:from>
    <cdr:to>
      <cdr:x>0.53683</cdr:x>
      <cdr:y>0.55681</cdr:y>
    </cdr:to>
    <cdr:sp macro="" textlink="">
      <cdr:nvSpPr>
        <cdr:cNvPr id="15" name="TextBox 17">
          <a:extLst xmlns:a="http://schemas.openxmlformats.org/drawingml/2006/main">
            <a:ext uri="{FF2B5EF4-FFF2-40B4-BE49-F238E27FC236}">
              <a16:creationId xmlns:a16="http://schemas.microsoft.com/office/drawing/2014/main" id="{B8A651AF-E6DF-A1B3-840F-4A6D221DCB3D}"/>
            </a:ext>
          </a:extLst>
        </cdr:cNvPr>
        <cdr:cNvSpPr txBox="1"/>
      </cdr:nvSpPr>
      <cdr:spPr>
        <a:xfrm xmlns:a="http://schemas.openxmlformats.org/drawingml/2006/main" rot="20468312">
          <a:off x="891416" y="4666152"/>
          <a:ext cx="4051655" cy="282631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r"/>
          <a:r>
            <a:rPr lang="en-US" sz="1600" b="1">
              <a:solidFill>
                <a:srgbClr val="FF0000"/>
              </a:solidFill>
            </a:rPr>
            <a:t>Primal Groudon* </a:t>
          </a:r>
          <a:r>
            <a:rPr lang="en-US" sz="1400" b="1">
              <a:solidFill>
                <a:srgbClr val="FF0000"/>
              </a:solidFill>
            </a:rPr>
            <a:t>(DT or MS/Fire Punch*)</a:t>
          </a:r>
          <a:endParaRPr lang="en-US" sz="1800" b="1">
            <a:solidFill>
              <a:srgbClr val="FF0000"/>
            </a:solidFill>
          </a:endParaRPr>
        </a:p>
      </cdr:txBody>
    </cdr:sp>
  </cdr:relSizeAnchor>
  <cdr:relSizeAnchor xmlns:cdr="http://schemas.openxmlformats.org/drawingml/2006/chartDrawing">
    <cdr:from>
      <cdr:x>0.28611</cdr:x>
      <cdr:y>0.53893</cdr:y>
    </cdr:from>
    <cdr:to>
      <cdr:x>0.72613</cdr:x>
      <cdr:y>0.57073</cdr:y>
    </cdr:to>
    <cdr:sp macro="" textlink="">
      <cdr:nvSpPr>
        <cdr:cNvPr id="16" name="TextBox 17">
          <a:extLst xmlns:a="http://schemas.openxmlformats.org/drawingml/2006/main">
            <a:ext uri="{FF2B5EF4-FFF2-40B4-BE49-F238E27FC236}">
              <a16:creationId xmlns:a16="http://schemas.microsoft.com/office/drawing/2014/main" id="{50A6C330-B860-0B6C-954C-4F08C95E68F0}"/>
            </a:ext>
          </a:extLst>
        </cdr:cNvPr>
        <cdr:cNvSpPr txBox="1"/>
      </cdr:nvSpPr>
      <cdr:spPr>
        <a:xfrm xmlns:a="http://schemas.openxmlformats.org/drawingml/2006/main" rot="20459677">
          <a:off x="2634462" y="4789925"/>
          <a:ext cx="4051655" cy="282631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1400" b="1">
              <a:solidFill>
                <a:srgbClr val="FF0000"/>
              </a:solidFill>
            </a:rPr>
            <a:t>Primal Groudon </a:t>
          </a:r>
          <a:r>
            <a:rPr lang="en-US" sz="1200" b="1">
              <a:solidFill>
                <a:srgbClr val="FF0000"/>
              </a:solidFill>
            </a:rPr>
            <a:t>(DT or MS/Fire Blast), </a:t>
          </a:r>
          <a:r>
            <a:rPr kumimoji="0" lang="en-US" sz="1200" b="1" i="0" u="none" strike="noStrike" kern="0" cap="none" spc="0" normalizeH="0" baseline="0" noProof="0">
              <a:ln>
                <a:noFill/>
              </a:ln>
              <a:solidFill>
                <a:srgbClr val="C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Darmanitan</a:t>
          </a:r>
          <a:r>
            <a:rPr kumimoji="0" lang="zh-CN" altLang="en-US" sz="1200" b="1" i="0" u="none" strike="noStrike" kern="0" cap="none" spc="0" normalizeH="0" baseline="0" noProof="0">
              <a:ln>
                <a:noFill/>
              </a:ln>
              <a:solidFill>
                <a:srgbClr val="C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▼</a:t>
          </a:r>
          <a:endParaRPr kumimoji="0" lang="en-US" sz="1400" b="1" i="0" u="none" strike="noStrike" kern="0" cap="none" spc="0" normalizeH="0" baseline="0" noProof="0">
            <a:ln>
              <a:noFill/>
            </a:ln>
            <a:solidFill>
              <a:srgbClr val="3333FF"/>
            </a:solidFill>
            <a:effectLst/>
            <a:uLnTx/>
            <a:uFillTx/>
            <a:latin typeface="+mn-lt"/>
            <a:ea typeface="+mn-ea"/>
            <a:cs typeface="+mn-cs"/>
          </a:endParaRPr>
        </a:p>
      </cdr:txBody>
    </cdr:sp>
  </cdr:relSizeAnchor>
  <cdr:relSizeAnchor xmlns:cdr="http://schemas.openxmlformats.org/drawingml/2006/chartDrawing">
    <cdr:from>
      <cdr:x>0.57292</cdr:x>
      <cdr:y>0.2938</cdr:y>
    </cdr:from>
    <cdr:to>
      <cdr:x>0.77105</cdr:x>
      <cdr:y>0.32478</cdr:y>
    </cdr:to>
    <cdr:sp macro="" textlink="">
      <cdr:nvSpPr>
        <cdr:cNvPr id="59" name="TextBox 13">
          <a:extLst xmlns:a="http://schemas.openxmlformats.org/drawingml/2006/main">
            <a:ext uri="{FF2B5EF4-FFF2-40B4-BE49-F238E27FC236}">
              <a16:creationId xmlns:a16="http://schemas.microsoft.com/office/drawing/2014/main" id="{FEC9DA41-98AA-FBCF-1247-EF93604548B5}"/>
            </a:ext>
          </a:extLst>
        </cdr:cNvPr>
        <cdr:cNvSpPr txBox="1"/>
      </cdr:nvSpPr>
      <cdr:spPr>
        <a:xfrm xmlns:a="http://schemas.openxmlformats.org/drawingml/2006/main" rot="20760460">
          <a:off x="5275425" y="2611198"/>
          <a:ext cx="1824287" cy="27536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altLang="zh-CN" sz="1200" b="1">
              <a:solidFill>
                <a:schemeClr val="accent1"/>
              </a:solidFill>
            </a:rPr>
            <a:t>Reshiram*</a:t>
          </a:r>
          <a:endParaRPr lang="en-US" sz="1100" b="1">
            <a:solidFill>
              <a:schemeClr val="accent1"/>
            </a:solidFill>
          </a:endParaRPr>
        </a:p>
      </cdr:txBody>
    </cdr:sp>
  </cdr:relSizeAnchor>
  <cdr:relSizeAnchor xmlns:cdr="http://schemas.openxmlformats.org/drawingml/2006/chartDrawing">
    <cdr:from>
      <cdr:x>0.74127</cdr:x>
      <cdr:y>0.76028</cdr:y>
    </cdr:from>
    <cdr:to>
      <cdr:x>0.96271</cdr:x>
      <cdr:y>0.7956</cdr:y>
    </cdr:to>
    <cdr:sp macro="" textlink="">
      <cdr:nvSpPr>
        <cdr:cNvPr id="21" name="TextBox 4">
          <a:extLst xmlns:a="http://schemas.openxmlformats.org/drawingml/2006/main">
            <a:ext uri="{FF2B5EF4-FFF2-40B4-BE49-F238E27FC236}">
              <a16:creationId xmlns:a16="http://schemas.microsoft.com/office/drawing/2014/main" id="{FA465BB1-E971-2370-EB60-313CE0E51702}"/>
            </a:ext>
          </a:extLst>
        </cdr:cNvPr>
        <cdr:cNvSpPr txBox="1"/>
      </cdr:nvSpPr>
      <cdr:spPr>
        <a:xfrm xmlns:a="http://schemas.openxmlformats.org/drawingml/2006/main" rot="20502172">
          <a:off x="6825505" y="6757247"/>
          <a:ext cx="2038995" cy="313828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r"/>
          <a:r>
            <a:rPr lang="en-US" altLang="zh-CN" sz="1100" b="1">
              <a:solidFill>
                <a:schemeClr val="accent2">
                  <a:lumMod val="75000"/>
                </a:schemeClr>
              </a:solidFill>
            </a:rPr>
            <a:t>Budget counters</a:t>
          </a:r>
          <a:endParaRPr lang="en-US" sz="1100" b="1">
            <a:solidFill>
              <a:schemeClr val="accent2">
                <a:lumMod val="75000"/>
              </a:schemeClr>
            </a:solidFill>
          </a:endParaRPr>
        </a:p>
      </cdr:txBody>
    </cdr:sp>
  </cdr:relSizeAnchor>
  <cdr:relSizeAnchor xmlns:cdr="http://schemas.openxmlformats.org/drawingml/2006/chartDrawing">
    <cdr:from>
      <cdr:x>0.79552</cdr:x>
      <cdr:y>0.33626</cdr:y>
    </cdr:from>
    <cdr:to>
      <cdr:x>0.83596</cdr:x>
      <cdr:y>0.36852</cdr:y>
    </cdr:to>
    <cdr:sp macro="" textlink="">
      <cdr:nvSpPr>
        <cdr:cNvPr id="22" name="TextBox 5">
          <a:extLst xmlns:a="http://schemas.openxmlformats.org/drawingml/2006/main">
            <a:ext uri="{FF2B5EF4-FFF2-40B4-BE49-F238E27FC236}">
              <a16:creationId xmlns:a16="http://schemas.microsoft.com/office/drawing/2014/main" id="{380C7278-DD02-B13A-A13F-4958FBA7B03E}"/>
            </a:ext>
          </a:extLst>
        </cdr:cNvPr>
        <cdr:cNvSpPr txBox="1"/>
      </cdr:nvSpPr>
      <cdr:spPr>
        <a:xfrm xmlns:a="http://schemas.openxmlformats.org/drawingml/2006/main">
          <a:off x="7325033" y="2988643"/>
          <a:ext cx="372367" cy="28672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900" b="0">
              <a:solidFill>
                <a:sysClr val="windowText" lastClr="000000"/>
              </a:solidFill>
            </a:rPr>
            <a:t>(2)</a:t>
          </a:r>
        </a:p>
      </cdr:txBody>
    </cdr:sp>
  </cdr:relSizeAnchor>
  <cdr:relSizeAnchor xmlns:cdr="http://schemas.openxmlformats.org/drawingml/2006/chartDrawing">
    <cdr:from>
      <cdr:x>0.7419</cdr:x>
      <cdr:y>0.60348</cdr:y>
    </cdr:from>
    <cdr:to>
      <cdr:x>0.96334</cdr:x>
      <cdr:y>0.63947</cdr:y>
    </cdr:to>
    <cdr:sp macro="" textlink="">
      <cdr:nvSpPr>
        <cdr:cNvPr id="25" name="TextBox 9">
          <a:extLst xmlns:a="http://schemas.openxmlformats.org/drawingml/2006/main">
            <a:ext uri="{FF2B5EF4-FFF2-40B4-BE49-F238E27FC236}">
              <a16:creationId xmlns:a16="http://schemas.microsoft.com/office/drawing/2014/main" id="{4147FD27-7DA5-BAD8-FF81-639427D8EF7D}"/>
            </a:ext>
          </a:extLst>
        </cdr:cNvPr>
        <cdr:cNvSpPr txBox="1"/>
      </cdr:nvSpPr>
      <cdr:spPr>
        <a:xfrm xmlns:a="http://schemas.openxmlformats.org/drawingml/2006/main" rot="20510361">
          <a:off x="6831306" y="5363643"/>
          <a:ext cx="2038995" cy="31978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r"/>
          <a:r>
            <a:rPr lang="en-US" altLang="zh-CN" sz="1100" b="1">
              <a:solidFill>
                <a:srgbClr val="FF9933"/>
              </a:solidFill>
            </a:rPr>
            <a:t>Still viable counters</a:t>
          </a:r>
          <a:endParaRPr lang="en-US" sz="1100" b="1">
            <a:solidFill>
              <a:srgbClr val="FF9933"/>
            </a:solidFill>
          </a:endParaRPr>
        </a:p>
      </cdr:txBody>
    </cdr:sp>
  </cdr:relSizeAnchor>
  <cdr:relSizeAnchor xmlns:cdr="http://schemas.openxmlformats.org/drawingml/2006/chartDrawing">
    <cdr:from>
      <cdr:x>0.07455</cdr:x>
      <cdr:y>0.25441</cdr:y>
    </cdr:from>
    <cdr:to>
      <cdr:x>0.29598</cdr:x>
      <cdr:y>0.29017</cdr:y>
    </cdr:to>
    <cdr:sp macro="" textlink="">
      <cdr:nvSpPr>
        <cdr:cNvPr id="27" name="TextBox 10">
          <a:extLst xmlns:a="http://schemas.openxmlformats.org/drawingml/2006/main">
            <a:ext uri="{FF2B5EF4-FFF2-40B4-BE49-F238E27FC236}">
              <a16:creationId xmlns:a16="http://schemas.microsoft.com/office/drawing/2014/main" id="{0CD1F371-680C-D392-9B7A-B02D2B173712}"/>
            </a:ext>
          </a:extLst>
        </cdr:cNvPr>
        <cdr:cNvSpPr txBox="1"/>
      </cdr:nvSpPr>
      <cdr:spPr>
        <a:xfrm xmlns:a="http://schemas.openxmlformats.org/drawingml/2006/main" rot="20308515">
          <a:off x="686422" y="2261185"/>
          <a:ext cx="2038903" cy="31782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altLang="zh-CN" sz="1100" b="1">
              <a:solidFill>
                <a:srgbClr val="FF9933"/>
              </a:solidFill>
            </a:rPr>
            <a:t>Mega starters</a:t>
          </a:r>
          <a:endParaRPr lang="en-US" sz="1100" b="1">
            <a:solidFill>
              <a:srgbClr val="FF9933"/>
            </a:solidFill>
          </a:endParaRPr>
        </a:p>
      </cdr:txBody>
    </cdr:sp>
  </cdr:relSizeAnchor>
  <cdr:relSizeAnchor xmlns:cdr="http://schemas.openxmlformats.org/drawingml/2006/chartDrawing">
    <cdr:from>
      <cdr:x>0.27259</cdr:x>
      <cdr:y>0.2242</cdr:y>
    </cdr:from>
    <cdr:to>
      <cdr:x>0.76812</cdr:x>
      <cdr:y>0.26175</cdr:y>
    </cdr:to>
    <cdr:sp macro="" textlink="">
      <cdr:nvSpPr>
        <cdr:cNvPr id="29" name="TextBox 11">
          <a:extLst xmlns:a="http://schemas.openxmlformats.org/drawingml/2006/main">
            <a:ext uri="{FF2B5EF4-FFF2-40B4-BE49-F238E27FC236}">
              <a16:creationId xmlns:a16="http://schemas.microsoft.com/office/drawing/2014/main" id="{9A269FAE-9C01-A57F-A428-0B8A63D561D2}"/>
            </a:ext>
          </a:extLst>
        </cdr:cNvPr>
        <cdr:cNvSpPr txBox="1"/>
      </cdr:nvSpPr>
      <cdr:spPr>
        <a:xfrm xmlns:a="http://schemas.openxmlformats.org/drawingml/2006/main" rot="20664583">
          <a:off x="2509952" y="1992685"/>
          <a:ext cx="4562785" cy="33373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zh-CN" altLang="en-US" sz="1200" b="1" i="0" u="none" strike="noStrike" kern="0" cap="none" spc="0" normalizeH="0" baseline="0" noProof="0">
              <a:ln>
                <a:noFill/>
              </a:ln>
              <a:solidFill>
                <a:srgbClr val="FF0000"/>
              </a:solidFill>
              <a:effectLst/>
              <a:uLnTx/>
              <a:uFillTx/>
              <a:latin typeface="+mn-lt"/>
              <a:ea typeface="+mn-ea"/>
              <a:cs typeface="+mn-cs"/>
            </a:rPr>
            <a:t>▲</a:t>
          </a:r>
          <a:r>
            <a:rPr kumimoji="0" lang="en-US" sz="1200" b="1" i="0" u="none" strike="noStrike" kern="0" cap="none" spc="0" normalizeH="0" baseline="0" noProof="0">
              <a:ln>
                <a:noFill/>
              </a:ln>
              <a:solidFill>
                <a:srgbClr val="FF0000"/>
              </a:solidFill>
              <a:effectLst/>
              <a:uLnTx/>
              <a:uFillTx/>
              <a:latin typeface="+mn-lt"/>
              <a:ea typeface="+mn-ea"/>
              <a:cs typeface="+mn-cs"/>
            </a:rPr>
            <a:t>Mega Blaziken*, </a:t>
          </a:r>
          <a:r>
            <a:rPr kumimoji="0" lang="en-US" sz="1200" b="1" i="0" u="none" strike="noStrike" kern="0" cap="none" spc="0" normalizeH="0" baseline="0" noProof="0">
              <a:ln>
                <a:noFill/>
              </a:ln>
              <a:solidFill>
                <a:srgbClr val="FFC000"/>
              </a:solidFill>
              <a:effectLst/>
              <a:uLnTx/>
              <a:uFillTx/>
              <a:latin typeface="+mn-lt"/>
              <a:ea typeface="+mn-ea"/>
              <a:cs typeface="+mn-cs"/>
            </a:rPr>
            <a:t>Mega Charizard Y*</a:t>
          </a:r>
        </a:p>
      </cdr:txBody>
    </cdr:sp>
  </cdr:relSizeAnchor>
  <cdr:relSizeAnchor xmlns:cdr="http://schemas.openxmlformats.org/drawingml/2006/chartDrawing">
    <cdr:from>
      <cdr:x>0.52939</cdr:x>
      <cdr:y>0.32201</cdr:y>
    </cdr:from>
    <cdr:to>
      <cdr:x>0.91663</cdr:x>
      <cdr:y>0.3587</cdr:y>
    </cdr:to>
    <cdr:sp macro="" textlink="">
      <cdr:nvSpPr>
        <cdr:cNvPr id="53" name="TextBox 12">
          <a:extLst xmlns:a="http://schemas.openxmlformats.org/drawingml/2006/main">
            <a:ext uri="{FF2B5EF4-FFF2-40B4-BE49-F238E27FC236}">
              <a16:creationId xmlns:a16="http://schemas.microsoft.com/office/drawing/2014/main" id="{FDC13704-A1E5-FB10-DE7A-0B81632C6586}"/>
            </a:ext>
          </a:extLst>
        </cdr:cNvPr>
        <cdr:cNvSpPr txBox="1"/>
      </cdr:nvSpPr>
      <cdr:spPr>
        <a:xfrm xmlns:a="http://schemas.openxmlformats.org/drawingml/2006/main" rot="20626860">
          <a:off x="4874563" y="2861985"/>
          <a:ext cx="3565707" cy="32609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zh-CN" altLang="en-US" sz="1200" b="1">
              <a:solidFill>
                <a:srgbClr val="FFC000"/>
              </a:solidFill>
            </a:rPr>
            <a:t>▲</a:t>
          </a:r>
          <a:r>
            <a:rPr lang="en-US" altLang="zh-CN" sz="1200" b="1">
              <a:solidFill>
                <a:srgbClr val="FFC000"/>
              </a:solidFill>
            </a:rPr>
            <a:t>Shadow Moltres, </a:t>
          </a:r>
          <a:r>
            <a:rPr lang="en-US" altLang="zh-CN" sz="1200" b="1">
              <a:solidFill>
                <a:schemeClr val="accent2">
                  <a:lumMod val="75000"/>
                </a:schemeClr>
              </a:solidFill>
            </a:rPr>
            <a:t>Shadow Entei</a:t>
          </a:r>
          <a:r>
            <a:rPr lang="zh-CN" altLang="en-US" sz="1200" b="1">
              <a:solidFill>
                <a:schemeClr val="accent2">
                  <a:lumMod val="75000"/>
                </a:schemeClr>
              </a:solidFill>
            </a:rPr>
            <a:t>▼</a:t>
          </a:r>
          <a:endParaRPr kumimoji="0" lang="en-US" sz="1200" b="1" i="0" u="none" strike="noStrike" kern="0" cap="none" spc="0" normalizeH="0" baseline="0" noProof="0">
            <a:ln>
              <a:noFill/>
            </a:ln>
            <a:solidFill>
              <a:srgbClr val="ED7D31">
                <a:lumMod val="75000"/>
              </a:srgbClr>
            </a:solidFill>
            <a:effectLst/>
            <a:uLnTx/>
            <a:uFillTx/>
            <a:latin typeface="+mn-lt"/>
            <a:ea typeface="+mn-ea"/>
            <a:cs typeface="+mn-cs"/>
          </a:endParaRPr>
        </a:p>
      </cdr:txBody>
    </cdr:sp>
  </cdr:relSizeAnchor>
  <cdr:relSizeAnchor xmlns:cdr="http://schemas.openxmlformats.org/drawingml/2006/chartDrawing">
    <cdr:from>
      <cdr:x>0.29636</cdr:x>
      <cdr:y>0.54784</cdr:y>
    </cdr:from>
    <cdr:to>
      <cdr:x>0.50561</cdr:x>
      <cdr:y>0.58538</cdr:y>
    </cdr:to>
    <cdr:sp macro="" textlink="">
      <cdr:nvSpPr>
        <cdr:cNvPr id="56" name="TextBox 15">
          <a:extLst xmlns:a="http://schemas.openxmlformats.org/drawingml/2006/main">
            <a:ext uri="{FF2B5EF4-FFF2-40B4-BE49-F238E27FC236}">
              <a16:creationId xmlns:a16="http://schemas.microsoft.com/office/drawing/2014/main" id="{89B262B2-781D-04F7-BCE6-B4E14E5FF03B}"/>
            </a:ext>
          </a:extLst>
        </cdr:cNvPr>
        <cdr:cNvSpPr txBox="1"/>
      </cdr:nvSpPr>
      <cdr:spPr>
        <a:xfrm xmlns:a="http://schemas.openxmlformats.org/drawingml/2006/main" rot="20286004">
          <a:off x="2728832" y="4869057"/>
          <a:ext cx="1926750" cy="333648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r"/>
          <a:r>
            <a:rPr lang="en-US" altLang="zh-CN" sz="1200" b="1">
              <a:solidFill>
                <a:srgbClr val="FFC000"/>
              </a:solidFill>
            </a:rPr>
            <a:t>Shadow Charizard*</a:t>
          </a:r>
          <a:endParaRPr lang="en-US" sz="1100" b="1">
            <a:solidFill>
              <a:schemeClr val="accent1">
                <a:lumMod val="75000"/>
              </a:schemeClr>
            </a:solidFill>
          </a:endParaRPr>
        </a:p>
      </cdr:txBody>
    </cdr:sp>
  </cdr:relSizeAnchor>
  <cdr:relSizeAnchor xmlns:cdr="http://schemas.openxmlformats.org/drawingml/2006/chartDrawing">
    <cdr:from>
      <cdr:x>0.57234</cdr:x>
      <cdr:y>0.46855</cdr:y>
    </cdr:from>
    <cdr:to>
      <cdr:x>0.75947</cdr:x>
      <cdr:y>0.50609</cdr:y>
    </cdr:to>
    <cdr:sp macro="" textlink="">
      <cdr:nvSpPr>
        <cdr:cNvPr id="69" name="TextBox 16">
          <a:extLst xmlns:a="http://schemas.openxmlformats.org/drawingml/2006/main">
            <a:ext uri="{FF2B5EF4-FFF2-40B4-BE49-F238E27FC236}">
              <a16:creationId xmlns:a16="http://schemas.microsoft.com/office/drawing/2014/main" id="{F518E85C-7100-2BC5-D76A-D5F8F1516642}"/>
            </a:ext>
          </a:extLst>
        </cdr:cNvPr>
        <cdr:cNvSpPr txBox="1"/>
      </cdr:nvSpPr>
      <cdr:spPr>
        <a:xfrm xmlns:a="http://schemas.openxmlformats.org/drawingml/2006/main" rot="20501219">
          <a:off x="5270016" y="4164326"/>
          <a:ext cx="1723073" cy="33373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altLang="zh-CN" sz="1000" b="0">
              <a:solidFill>
                <a:schemeClr val="accent1">
                  <a:lumMod val="75000"/>
                </a:schemeClr>
              </a:solidFill>
            </a:rPr>
            <a:t>Shadow</a:t>
          </a:r>
          <a:r>
            <a:rPr lang="en-US" altLang="zh-CN" sz="1000" b="0" baseline="0">
              <a:solidFill>
                <a:schemeClr val="accent1">
                  <a:lumMod val="75000"/>
                </a:schemeClr>
              </a:solidFill>
            </a:rPr>
            <a:t> Typhlosion*</a:t>
          </a:r>
          <a:endParaRPr lang="en-US" sz="900" b="0">
            <a:solidFill>
              <a:schemeClr val="accent1">
                <a:lumMod val="75000"/>
              </a:schemeClr>
            </a:solidFill>
          </a:endParaRPr>
        </a:p>
      </cdr:txBody>
    </cdr:sp>
  </cdr:relSizeAnchor>
  <cdr:relSizeAnchor xmlns:cdr="http://schemas.openxmlformats.org/drawingml/2006/chartDrawing">
    <cdr:from>
      <cdr:x>0.5697</cdr:x>
      <cdr:y>0.47131</cdr:y>
    </cdr:from>
    <cdr:to>
      <cdr:x>0.85492</cdr:x>
      <cdr:y>0.50311</cdr:y>
    </cdr:to>
    <cdr:sp macro="" textlink="">
      <cdr:nvSpPr>
        <cdr:cNvPr id="70" name="TextBox 17">
          <a:extLst xmlns:a="http://schemas.openxmlformats.org/drawingml/2006/main">
            <a:ext uri="{FF2B5EF4-FFF2-40B4-BE49-F238E27FC236}">
              <a16:creationId xmlns:a16="http://schemas.microsoft.com/office/drawing/2014/main" id="{9B8AC61B-AE97-3F30-9558-6D08021B7F3E}"/>
            </a:ext>
          </a:extLst>
        </cdr:cNvPr>
        <cdr:cNvSpPr txBox="1"/>
      </cdr:nvSpPr>
      <cdr:spPr>
        <a:xfrm xmlns:a="http://schemas.openxmlformats.org/drawingml/2006/main" rot="20393102">
          <a:off x="5245770" y="4188930"/>
          <a:ext cx="2626274" cy="282632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n-US" sz="1400" b="1">
            <a:solidFill>
              <a:srgbClr val="3333FF"/>
            </a:solidFill>
          </a:endParaRPr>
        </a:p>
      </cdr:txBody>
    </cdr:sp>
  </cdr:relSizeAnchor>
  <cdr:relSizeAnchor xmlns:cdr="http://schemas.openxmlformats.org/drawingml/2006/chartDrawing">
    <cdr:from>
      <cdr:x>0.4116</cdr:x>
      <cdr:y>0.62181</cdr:y>
    </cdr:from>
    <cdr:to>
      <cdr:x>0.63293</cdr:x>
      <cdr:y>0.65936</cdr:y>
    </cdr:to>
    <cdr:sp macro="" textlink="">
      <cdr:nvSpPr>
        <cdr:cNvPr id="71" name="TextBox 18">
          <a:extLst xmlns:a="http://schemas.openxmlformats.org/drawingml/2006/main">
            <a:ext uri="{FF2B5EF4-FFF2-40B4-BE49-F238E27FC236}">
              <a16:creationId xmlns:a16="http://schemas.microsoft.com/office/drawing/2014/main" id="{68B344C1-A2FC-CA93-316F-96A9DCF04BB0}"/>
            </a:ext>
          </a:extLst>
        </cdr:cNvPr>
        <cdr:cNvSpPr txBox="1"/>
      </cdr:nvSpPr>
      <cdr:spPr>
        <a:xfrm xmlns:a="http://schemas.openxmlformats.org/drawingml/2006/main" rot="20371788">
          <a:off x="3789941" y="5526556"/>
          <a:ext cx="2037981" cy="333648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altLang="zh-CN" sz="1200" b="1" i="0" u="none" strike="noStrike" kern="0" cap="none" spc="0" normalizeH="0" baseline="0" noProof="0">
              <a:ln>
                <a:noFill/>
              </a:ln>
              <a:solidFill>
                <a:srgbClr val="FFC000"/>
              </a:solidFill>
              <a:effectLst/>
              <a:uLnTx/>
              <a:uFillTx/>
              <a:latin typeface="+mn-lt"/>
              <a:ea typeface="+mn-ea"/>
              <a:cs typeface="+mn-cs"/>
            </a:rPr>
            <a:t>Moltres, </a:t>
          </a:r>
          <a:r>
            <a:rPr kumimoji="0" lang="en-US" altLang="zh-CN" sz="1200" b="1" i="0" u="none" strike="noStrike" kern="0" cap="none" spc="0" normalizeH="0" baseline="0" noProof="0">
              <a:ln>
                <a:noFill/>
              </a:ln>
              <a:solidFill>
                <a:srgbClr val="FF0000"/>
              </a:solidFill>
              <a:effectLst/>
              <a:uLnTx/>
              <a:uFillTx/>
              <a:latin typeface="+mn-lt"/>
              <a:ea typeface="+mn-ea"/>
              <a:cs typeface="+mn-cs"/>
            </a:rPr>
            <a:t>Blaziken*</a:t>
          </a:r>
          <a:endParaRPr lang="en-US" sz="1100" b="1">
            <a:solidFill>
              <a:schemeClr val="bg1">
                <a:lumMod val="50000"/>
              </a:schemeClr>
            </a:solidFill>
          </a:endParaRPr>
        </a:p>
      </cdr:txBody>
    </cdr:sp>
  </cdr:relSizeAnchor>
  <cdr:relSizeAnchor xmlns:cdr="http://schemas.openxmlformats.org/drawingml/2006/chartDrawing">
    <cdr:from>
      <cdr:x>0.57392</cdr:x>
      <cdr:y>0.62072</cdr:y>
    </cdr:from>
    <cdr:to>
      <cdr:x>0.77537</cdr:x>
      <cdr:y>0.65826</cdr:y>
    </cdr:to>
    <cdr:sp macro="" textlink="">
      <cdr:nvSpPr>
        <cdr:cNvPr id="72" name="TextBox 19">
          <a:extLst xmlns:a="http://schemas.openxmlformats.org/drawingml/2006/main">
            <a:ext uri="{FF2B5EF4-FFF2-40B4-BE49-F238E27FC236}">
              <a16:creationId xmlns:a16="http://schemas.microsoft.com/office/drawing/2014/main" id="{90C98181-2B8E-5F88-FD01-4E436ECE5D94}"/>
            </a:ext>
          </a:extLst>
        </cdr:cNvPr>
        <cdr:cNvSpPr txBox="1"/>
      </cdr:nvSpPr>
      <cdr:spPr>
        <a:xfrm xmlns:a="http://schemas.openxmlformats.org/drawingml/2006/main" rot="20523248">
          <a:off x="5284580" y="5516817"/>
          <a:ext cx="1854929" cy="33364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kumimoji="0" lang="en-US" altLang="zh-CN" sz="1000" b="0" i="0" u="none" strike="noStrike" kern="0" cap="none" spc="0" normalizeH="0" baseline="0" noProof="0">
              <a:ln>
                <a:noFill/>
              </a:ln>
              <a:solidFill>
                <a:srgbClr val="ED7D31">
                  <a:lumMod val="75000"/>
                </a:srgbClr>
              </a:solidFill>
              <a:effectLst/>
              <a:uLnTx/>
              <a:uFillTx/>
              <a:latin typeface="+mn-lt"/>
              <a:ea typeface="+mn-ea"/>
              <a:cs typeface="+mn-cs"/>
            </a:rPr>
            <a:t>Entei</a:t>
          </a:r>
          <a:endParaRPr lang="en-US" sz="900" b="0">
            <a:solidFill>
              <a:srgbClr val="C00000"/>
            </a:solidFill>
          </a:endParaRPr>
        </a:p>
      </cdr:txBody>
    </cdr:sp>
  </cdr:relSizeAnchor>
  <cdr:relSizeAnchor xmlns:cdr="http://schemas.openxmlformats.org/drawingml/2006/chartDrawing">
    <cdr:from>
      <cdr:x>0.4229</cdr:x>
      <cdr:y>0.76539</cdr:y>
    </cdr:from>
    <cdr:to>
      <cdr:x>0.62435</cdr:x>
      <cdr:y>0.80294</cdr:y>
    </cdr:to>
    <cdr:sp macro="" textlink="">
      <cdr:nvSpPr>
        <cdr:cNvPr id="73" name="TextBox 21">
          <a:extLst xmlns:a="http://schemas.openxmlformats.org/drawingml/2006/main">
            <a:ext uri="{FF2B5EF4-FFF2-40B4-BE49-F238E27FC236}">
              <a16:creationId xmlns:a16="http://schemas.microsoft.com/office/drawing/2014/main" id="{27961651-243C-4152-27B1-0691DEA323D8}"/>
            </a:ext>
          </a:extLst>
        </cdr:cNvPr>
        <cdr:cNvSpPr txBox="1"/>
      </cdr:nvSpPr>
      <cdr:spPr>
        <a:xfrm xmlns:a="http://schemas.openxmlformats.org/drawingml/2006/main" rot="20204735">
          <a:off x="3893990" y="6802649"/>
          <a:ext cx="1854929" cy="33373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ctr"/>
          <a:r>
            <a:rPr kumimoji="0" lang="en-US" altLang="zh-CN" sz="1200" b="1" i="0" u="none" strike="noStrike" kern="0" cap="none" spc="0" normalizeH="0" baseline="0" noProof="0">
              <a:ln>
                <a:noFill/>
              </a:ln>
              <a:solidFill>
                <a:srgbClr val="ED7D31"/>
              </a:solidFill>
              <a:effectLst/>
              <a:uLnTx/>
              <a:uFillTx/>
              <a:latin typeface="+mn-lt"/>
              <a:ea typeface="+mn-ea"/>
              <a:cs typeface="+mn-cs"/>
            </a:rPr>
            <a:t>Flareon, </a:t>
          </a:r>
          <a:r>
            <a:rPr lang="en-US" altLang="zh-CN" sz="1200" b="1">
              <a:solidFill>
                <a:srgbClr val="FFC000"/>
              </a:solidFill>
            </a:rPr>
            <a:t>Charizard*</a:t>
          </a:r>
          <a:endParaRPr lang="en-US" sz="1100" b="1">
            <a:solidFill>
              <a:schemeClr val="accent2"/>
            </a:solidFill>
          </a:endParaRPr>
        </a:p>
      </cdr:txBody>
    </cdr:sp>
  </cdr:relSizeAnchor>
  <cdr:relSizeAnchor xmlns:cdr="http://schemas.openxmlformats.org/drawingml/2006/chartDrawing">
    <cdr:from>
      <cdr:x>0.57441</cdr:x>
      <cdr:y>0.74987</cdr:y>
    </cdr:from>
    <cdr:to>
      <cdr:x>0.76153</cdr:x>
      <cdr:y>0.78741</cdr:y>
    </cdr:to>
    <cdr:sp macro="" textlink="">
      <cdr:nvSpPr>
        <cdr:cNvPr id="75" name="TextBox 22">
          <a:extLst xmlns:a="http://schemas.openxmlformats.org/drawingml/2006/main">
            <a:ext uri="{FF2B5EF4-FFF2-40B4-BE49-F238E27FC236}">
              <a16:creationId xmlns:a16="http://schemas.microsoft.com/office/drawing/2014/main" id="{0A3AC97D-4AF6-1D49-B75B-7EA98C906C7A}"/>
            </a:ext>
          </a:extLst>
        </cdr:cNvPr>
        <cdr:cNvSpPr txBox="1"/>
      </cdr:nvSpPr>
      <cdr:spPr>
        <a:xfrm xmlns:a="http://schemas.openxmlformats.org/drawingml/2006/main" rot="20312206">
          <a:off x="5289077" y="6664637"/>
          <a:ext cx="1722980" cy="33364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altLang="zh-CN" sz="1000" b="0" baseline="0">
              <a:solidFill>
                <a:schemeClr val="accent1">
                  <a:lumMod val="75000"/>
                </a:schemeClr>
              </a:solidFill>
            </a:rPr>
            <a:t>Typhlosion*</a:t>
          </a:r>
          <a:endParaRPr lang="en-US" sz="900" b="0">
            <a:solidFill>
              <a:schemeClr val="accent1">
                <a:lumMod val="75000"/>
              </a:schemeClr>
            </a:solidFill>
          </a:endParaRPr>
        </a:p>
      </cdr:txBody>
    </cdr:sp>
  </cdr:relSizeAnchor>
  <cdr:relSizeAnchor xmlns:cdr="http://schemas.openxmlformats.org/drawingml/2006/chartDrawing">
    <cdr:from>
      <cdr:x>0.07365</cdr:x>
      <cdr:y>0.43215</cdr:y>
    </cdr:from>
    <cdr:to>
      <cdr:x>0.32444</cdr:x>
      <cdr:y>0.46791</cdr:y>
    </cdr:to>
    <cdr:sp macro="" textlink="">
      <cdr:nvSpPr>
        <cdr:cNvPr id="78" name="TextBox 33">
          <a:extLst xmlns:a="http://schemas.openxmlformats.org/drawingml/2006/main">
            <a:ext uri="{FF2B5EF4-FFF2-40B4-BE49-F238E27FC236}">
              <a16:creationId xmlns:a16="http://schemas.microsoft.com/office/drawing/2014/main" id="{DDAC1CC3-CAD7-19E9-218D-A9DBF522F51E}"/>
            </a:ext>
          </a:extLst>
        </cdr:cNvPr>
        <cdr:cNvSpPr txBox="1"/>
      </cdr:nvSpPr>
      <cdr:spPr>
        <a:xfrm xmlns:a="http://schemas.openxmlformats.org/drawingml/2006/main" rot="20259358">
          <a:off x="678135" y="3840811"/>
          <a:ext cx="2309246" cy="31782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altLang="zh-CN" sz="1100" b="1">
              <a:solidFill>
                <a:schemeClr val="accent2">
                  <a:lumMod val="75000"/>
                </a:schemeClr>
              </a:solidFill>
            </a:rPr>
            <a:t>Reshiram &amp;</a:t>
          </a:r>
          <a:r>
            <a:rPr lang="en-US" altLang="zh-CN" sz="1100" b="1" baseline="0">
              <a:solidFill>
                <a:schemeClr val="accent2">
                  <a:lumMod val="75000"/>
                </a:schemeClr>
              </a:solidFill>
            </a:rPr>
            <a:t> </a:t>
          </a:r>
          <a:r>
            <a:rPr lang="en-US" altLang="zh-CN" sz="1100" b="1">
              <a:solidFill>
                <a:schemeClr val="accent2">
                  <a:lumMod val="75000"/>
                </a:schemeClr>
              </a:solidFill>
            </a:rPr>
            <a:t>Shadow legendaries</a:t>
          </a:r>
          <a:endParaRPr lang="en-US" sz="1100" b="1">
            <a:solidFill>
              <a:schemeClr val="accent2">
                <a:lumMod val="75000"/>
              </a:schemeClr>
            </a:solidFill>
          </a:endParaRPr>
        </a:p>
      </cdr:txBody>
    </cdr:sp>
  </cdr:relSizeAnchor>
  <cdr:relSizeAnchor xmlns:cdr="http://schemas.openxmlformats.org/drawingml/2006/chartDrawing">
    <cdr:from>
      <cdr:x>0.0703</cdr:x>
      <cdr:y>0.65589</cdr:y>
    </cdr:from>
    <cdr:to>
      <cdr:x>0.29174</cdr:x>
      <cdr:y>0.69165</cdr:y>
    </cdr:to>
    <cdr:sp macro="" textlink="">
      <cdr:nvSpPr>
        <cdr:cNvPr id="79" name="TextBox 34">
          <a:extLst xmlns:a="http://schemas.openxmlformats.org/drawingml/2006/main">
            <a:ext uri="{FF2B5EF4-FFF2-40B4-BE49-F238E27FC236}">
              <a16:creationId xmlns:a16="http://schemas.microsoft.com/office/drawing/2014/main" id="{BAA36CDA-DA24-5644-75AC-F76256BCA035}"/>
            </a:ext>
          </a:extLst>
        </cdr:cNvPr>
        <cdr:cNvSpPr txBox="1"/>
      </cdr:nvSpPr>
      <cdr:spPr>
        <a:xfrm xmlns:a="http://schemas.openxmlformats.org/drawingml/2006/main" rot="20038279">
          <a:off x="647288" y="5829363"/>
          <a:ext cx="2038995" cy="31782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altLang="zh-CN" sz="1100" b="1">
              <a:solidFill>
                <a:srgbClr val="FF9933"/>
              </a:solidFill>
            </a:rPr>
            <a:t>Shadow CD starters</a:t>
          </a:r>
          <a:endParaRPr lang="en-US" sz="1100" b="1">
            <a:solidFill>
              <a:srgbClr val="FF9933"/>
            </a:solidFill>
          </a:endParaRPr>
        </a:p>
      </cdr:txBody>
    </cdr:sp>
  </cdr:relSizeAnchor>
  <cdr:relSizeAnchor xmlns:cdr="http://schemas.openxmlformats.org/drawingml/2006/chartDrawing">
    <cdr:from>
      <cdr:x>0.065</cdr:x>
      <cdr:y>0.72048</cdr:y>
    </cdr:from>
    <cdr:to>
      <cdr:x>0.36529</cdr:x>
      <cdr:y>0.75624</cdr:y>
    </cdr:to>
    <cdr:sp macro="" textlink="">
      <cdr:nvSpPr>
        <cdr:cNvPr id="80" name="TextBox 35">
          <a:extLst xmlns:a="http://schemas.openxmlformats.org/drawingml/2006/main">
            <a:ext uri="{FF2B5EF4-FFF2-40B4-BE49-F238E27FC236}">
              <a16:creationId xmlns:a16="http://schemas.microsoft.com/office/drawing/2014/main" id="{0FC431C0-75BC-D73B-7E1F-8C0693CA2987}"/>
            </a:ext>
          </a:extLst>
        </cdr:cNvPr>
        <cdr:cNvSpPr txBox="1"/>
      </cdr:nvSpPr>
      <cdr:spPr>
        <a:xfrm xmlns:a="http://schemas.openxmlformats.org/drawingml/2006/main" rot="19842683">
          <a:off x="598487" y="6403445"/>
          <a:ext cx="2765036" cy="31782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altLang="zh-CN" sz="1100" b="1">
              <a:solidFill>
                <a:schemeClr val="accent2">
                  <a:lumMod val="75000"/>
                </a:schemeClr>
              </a:solidFill>
            </a:rPr>
            <a:t>Top non-shadow non-Reshiram counters</a:t>
          </a:r>
          <a:endParaRPr lang="en-US" sz="1100" b="1">
            <a:solidFill>
              <a:schemeClr val="accent2">
                <a:lumMod val="75000"/>
              </a:schemeClr>
            </a:solidFill>
          </a:endParaRPr>
        </a:p>
      </cdr:txBody>
    </cdr:sp>
  </cdr:relSizeAnchor>
  <cdr:relSizeAnchor xmlns:cdr="http://schemas.openxmlformats.org/drawingml/2006/chartDrawing">
    <cdr:from>
      <cdr:x>0.57393</cdr:x>
      <cdr:y>0.64643</cdr:y>
    </cdr:from>
    <cdr:to>
      <cdr:x>0.77538</cdr:x>
      <cdr:y>0.68398</cdr:y>
    </cdr:to>
    <cdr:sp macro="" textlink="">
      <cdr:nvSpPr>
        <cdr:cNvPr id="81" name="TextBox 19">
          <a:extLst xmlns:a="http://schemas.openxmlformats.org/drawingml/2006/main">
            <a:ext uri="{FF2B5EF4-FFF2-40B4-BE49-F238E27FC236}">
              <a16:creationId xmlns:a16="http://schemas.microsoft.com/office/drawing/2014/main" id="{05058712-1EC1-5F20-D0E4-2CB42340278E}"/>
            </a:ext>
          </a:extLst>
        </cdr:cNvPr>
        <cdr:cNvSpPr txBox="1"/>
      </cdr:nvSpPr>
      <cdr:spPr>
        <a:xfrm xmlns:a="http://schemas.openxmlformats.org/drawingml/2006/main" rot="20324629">
          <a:off x="5284657" y="5745373"/>
          <a:ext cx="1854929" cy="333648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altLang="zh-CN" sz="1000" b="0">
              <a:solidFill>
                <a:srgbClr val="C00000"/>
              </a:solidFill>
            </a:rPr>
            <a:t>Emboar*</a:t>
          </a:r>
          <a:endParaRPr lang="en-US" sz="900" b="0">
            <a:solidFill>
              <a:srgbClr val="C00000"/>
            </a:solidFill>
          </a:endParaRPr>
        </a:p>
      </cdr:txBody>
    </cdr:sp>
  </cdr:relSizeAnchor>
  <cdr:relSizeAnchor xmlns:cdr="http://schemas.openxmlformats.org/drawingml/2006/chartDrawing">
    <cdr:from>
      <cdr:x>0.57084</cdr:x>
      <cdr:y>0.79024</cdr:y>
    </cdr:from>
    <cdr:to>
      <cdr:x>0.78594</cdr:x>
      <cdr:y>0.8278</cdr:y>
    </cdr:to>
    <cdr:sp macro="" textlink="">
      <cdr:nvSpPr>
        <cdr:cNvPr id="82" name="TextBox 24">
          <a:extLst xmlns:a="http://schemas.openxmlformats.org/drawingml/2006/main">
            <a:ext uri="{FF2B5EF4-FFF2-40B4-BE49-F238E27FC236}">
              <a16:creationId xmlns:a16="http://schemas.microsoft.com/office/drawing/2014/main" id="{2D464734-2396-1B43-51D7-3DA68397BEB9}"/>
            </a:ext>
          </a:extLst>
        </cdr:cNvPr>
        <cdr:cNvSpPr txBox="1"/>
      </cdr:nvSpPr>
      <cdr:spPr>
        <a:xfrm xmlns:a="http://schemas.openxmlformats.org/drawingml/2006/main" rot="20276353">
          <a:off x="5256205" y="7023525"/>
          <a:ext cx="1980616" cy="33373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altLang="zh-CN" sz="1000" b="0" i="0" u="none" strike="noStrike" kern="0" cap="none" spc="0" normalizeH="0" baseline="0" noProof="0">
              <a:ln>
                <a:noFill/>
              </a:ln>
              <a:solidFill>
                <a:srgbClr val="FF0000"/>
              </a:solidFill>
              <a:effectLst/>
              <a:uLnTx/>
              <a:uFillTx/>
              <a:latin typeface="+mn-lt"/>
              <a:ea typeface="+mn-ea"/>
              <a:cs typeface="+mn-cs"/>
            </a:rPr>
            <a:t>Magmortar</a:t>
          </a:r>
          <a:endParaRPr lang="en-US" sz="900" b="0">
            <a:solidFill>
              <a:schemeClr val="accent4">
                <a:lumMod val="75000"/>
              </a:schemeClr>
            </a:solidFill>
          </a:endParaRPr>
        </a:p>
      </cdr:txBody>
    </cdr:sp>
  </cdr:relSizeAnchor>
  <cdr:relSizeAnchor xmlns:cdr="http://schemas.openxmlformats.org/drawingml/2006/chartDrawing">
    <cdr:from>
      <cdr:x>0.79552</cdr:x>
      <cdr:y>0.37645</cdr:y>
    </cdr:from>
    <cdr:to>
      <cdr:x>0.83596</cdr:x>
      <cdr:y>0.40871</cdr:y>
    </cdr:to>
    <cdr:sp macro="" textlink="">
      <cdr:nvSpPr>
        <cdr:cNvPr id="83" name="TextBox 5">
          <a:extLst xmlns:a="http://schemas.openxmlformats.org/drawingml/2006/main">
            <a:ext uri="{FF2B5EF4-FFF2-40B4-BE49-F238E27FC236}">
              <a16:creationId xmlns:a16="http://schemas.microsoft.com/office/drawing/2014/main" id="{534C0255-2CCE-2D4D-56BC-96153744A436}"/>
            </a:ext>
          </a:extLst>
        </cdr:cNvPr>
        <cdr:cNvSpPr txBox="1"/>
      </cdr:nvSpPr>
      <cdr:spPr>
        <a:xfrm xmlns:a="http://schemas.openxmlformats.org/drawingml/2006/main">
          <a:off x="7325033" y="3345795"/>
          <a:ext cx="372367" cy="28672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900" b="0">
              <a:solidFill>
                <a:sysClr val="windowText" lastClr="000000"/>
              </a:solidFill>
            </a:rPr>
            <a:t>(3)</a:t>
          </a:r>
        </a:p>
      </cdr:txBody>
    </cdr:sp>
  </cdr:relSizeAnchor>
  <cdr:relSizeAnchor xmlns:cdr="http://schemas.openxmlformats.org/drawingml/2006/chartDrawing">
    <cdr:from>
      <cdr:x>0.79552</cdr:x>
      <cdr:y>0.60847</cdr:y>
    </cdr:from>
    <cdr:to>
      <cdr:x>0.83596</cdr:x>
      <cdr:y>0.64073</cdr:y>
    </cdr:to>
    <cdr:sp macro="" textlink="">
      <cdr:nvSpPr>
        <cdr:cNvPr id="84" name="TextBox 28">
          <a:extLst xmlns:a="http://schemas.openxmlformats.org/drawingml/2006/main">
            <a:ext uri="{FF2B5EF4-FFF2-40B4-BE49-F238E27FC236}">
              <a16:creationId xmlns:a16="http://schemas.microsoft.com/office/drawing/2014/main" id="{78EC77E6-FD34-F21E-5024-84DED8342920}"/>
            </a:ext>
          </a:extLst>
        </cdr:cNvPr>
        <cdr:cNvSpPr txBox="1"/>
      </cdr:nvSpPr>
      <cdr:spPr>
        <a:xfrm xmlns:a="http://schemas.openxmlformats.org/drawingml/2006/main">
          <a:off x="7325033" y="5407987"/>
          <a:ext cx="372367" cy="28672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900" b="0">
              <a:solidFill>
                <a:sysClr val="windowText" lastClr="000000"/>
              </a:solidFill>
            </a:rPr>
            <a:t>(5)</a:t>
          </a:r>
        </a:p>
      </cdr:txBody>
    </cdr:sp>
  </cdr:relSizeAnchor>
  <cdr:relSizeAnchor xmlns:cdr="http://schemas.openxmlformats.org/drawingml/2006/chartDrawing">
    <cdr:from>
      <cdr:x>0.5717</cdr:x>
      <cdr:y>0.82765</cdr:y>
    </cdr:from>
    <cdr:to>
      <cdr:x>0.73442</cdr:x>
      <cdr:y>0.86521</cdr:y>
    </cdr:to>
    <cdr:sp macro="" textlink="">
      <cdr:nvSpPr>
        <cdr:cNvPr id="85" name="TextBox 24">
          <a:extLst xmlns:a="http://schemas.openxmlformats.org/drawingml/2006/main">
            <a:ext uri="{FF2B5EF4-FFF2-40B4-BE49-F238E27FC236}">
              <a16:creationId xmlns:a16="http://schemas.microsoft.com/office/drawing/2014/main" id="{38E4E329-41AB-4A00-34E8-82A6AADCA624}"/>
            </a:ext>
          </a:extLst>
        </cdr:cNvPr>
        <cdr:cNvSpPr txBox="1"/>
      </cdr:nvSpPr>
      <cdr:spPr>
        <a:xfrm xmlns:a="http://schemas.openxmlformats.org/drawingml/2006/main" rot="19965776">
          <a:off x="5264123" y="7356017"/>
          <a:ext cx="1498308" cy="33373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altLang="zh-CN" sz="1000" b="0" i="0" u="none" strike="noStrike" kern="0" cap="none" spc="0" normalizeH="0" baseline="0" noProof="0">
              <a:ln>
                <a:noFill/>
              </a:ln>
              <a:solidFill>
                <a:srgbClr val="FFC000">
                  <a:lumMod val="75000"/>
                </a:srgbClr>
              </a:solidFill>
              <a:effectLst/>
              <a:uLnTx/>
              <a:uFillTx/>
              <a:latin typeface="+mn-lt"/>
              <a:ea typeface="+mn-ea"/>
              <a:cs typeface="+mn-cs"/>
            </a:rPr>
            <a:t>Pyroar</a:t>
          </a:r>
          <a:endParaRPr kumimoji="0" lang="en-US" sz="900" b="0" i="0" u="none" strike="noStrike" kern="0" cap="none" spc="0" normalizeH="0" baseline="0" noProof="0">
            <a:ln>
              <a:noFill/>
            </a:ln>
            <a:solidFill>
              <a:srgbClr val="FFC000">
                <a:lumMod val="75000"/>
              </a:srgbClr>
            </a:solidFill>
            <a:effectLst/>
            <a:uLnTx/>
            <a:uFillTx/>
            <a:latin typeface="+mn-lt"/>
            <a:ea typeface="+mn-ea"/>
            <a:cs typeface="+mn-cs"/>
          </a:endParaRPr>
        </a:p>
        <a:p xmlns:a="http://schemas.openxmlformats.org/drawingml/2006/main"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lang="en-US" sz="900" b="0">
            <a:solidFill>
              <a:schemeClr val="accent4">
                <a:lumMod val="75000"/>
              </a:schemeClr>
            </a:solidFill>
          </a:endParaRPr>
        </a:p>
      </cdr:txBody>
    </cdr:sp>
  </cdr:relSizeAnchor>
  <cdr:relSizeAnchor xmlns:cdr="http://schemas.openxmlformats.org/drawingml/2006/chartDrawing">
    <cdr:from>
      <cdr:x>0.79552</cdr:x>
      <cdr:y>0.44076</cdr:y>
    </cdr:from>
    <cdr:to>
      <cdr:x>0.83596</cdr:x>
      <cdr:y>0.47302</cdr:y>
    </cdr:to>
    <cdr:sp macro="" textlink="">
      <cdr:nvSpPr>
        <cdr:cNvPr id="86" name="TextBox 5">
          <a:extLst xmlns:a="http://schemas.openxmlformats.org/drawingml/2006/main">
            <a:ext uri="{FF2B5EF4-FFF2-40B4-BE49-F238E27FC236}">
              <a16:creationId xmlns:a16="http://schemas.microsoft.com/office/drawing/2014/main" id="{C6B7DAC7-03A2-CC91-F267-76DF275517B6}"/>
            </a:ext>
          </a:extLst>
        </cdr:cNvPr>
        <cdr:cNvSpPr txBox="1"/>
      </cdr:nvSpPr>
      <cdr:spPr>
        <a:xfrm xmlns:a="http://schemas.openxmlformats.org/drawingml/2006/main">
          <a:off x="7325033" y="3917343"/>
          <a:ext cx="372367" cy="28672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900" b="0">
              <a:solidFill>
                <a:sysClr val="windowText" lastClr="000000"/>
              </a:solidFill>
            </a:rPr>
            <a:t>(4)</a:t>
          </a:r>
        </a:p>
      </cdr:txBody>
    </cdr:sp>
  </cdr:relSizeAnchor>
  <cdr:relSizeAnchor xmlns:cdr="http://schemas.openxmlformats.org/drawingml/2006/chartDrawing">
    <cdr:from>
      <cdr:x>0.71121</cdr:x>
      <cdr:y>0.69153</cdr:y>
    </cdr:from>
    <cdr:to>
      <cdr:x>0.75165</cdr:x>
      <cdr:y>0.72379</cdr:y>
    </cdr:to>
    <cdr:sp macro="" textlink="">
      <cdr:nvSpPr>
        <cdr:cNvPr id="88" name="TextBox 28">
          <a:extLst xmlns:a="http://schemas.openxmlformats.org/drawingml/2006/main">
            <a:ext uri="{FF2B5EF4-FFF2-40B4-BE49-F238E27FC236}">
              <a16:creationId xmlns:a16="http://schemas.microsoft.com/office/drawing/2014/main" id="{E48C22E4-80D1-2D3B-CE54-20BDDD9EADDE}"/>
            </a:ext>
          </a:extLst>
        </cdr:cNvPr>
        <cdr:cNvSpPr txBox="1"/>
      </cdr:nvSpPr>
      <cdr:spPr>
        <a:xfrm xmlns:a="http://schemas.openxmlformats.org/drawingml/2006/main">
          <a:off x="6548745" y="6146142"/>
          <a:ext cx="372367" cy="28672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900" b="0">
              <a:solidFill>
                <a:sysClr val="windowText" lastClr="000000"/>
              </a:solidFill>
            </a:rPr>
            <a:t>(6)</a:t>
          </a:r>
        </a:p>
      </cdr:txBody>
    </cdr:sp>
  </cdr:relSizeAnchor>
  <cdr:relSizeAnchor xmlns:cdr="http://schemas.openxmlformats.org/drawingml/2006/chartDrawing">
    <cdr:from>
      <cdr:x>0.71121</cdr:x>
      <cdr:y>0.71029</cdr:y>
    </cdr:from>
    <cdr:to>
      <cdr:x>0.75165</cdr:x>
      <cdr:y>0.74255</cdr:y>
    </cdr:to>
    <cdr:sp macro="" textlink="">
      <cdr:nvSpPr>
        <cdr:cNvPr id="89" name="TextBox 28">
          <a:extLst xmlns:a="http://schemas.openxmlformats.org/drawingml/2006/main">
            <a:ext uri="{FF2B5EF4-FFF2-40B4-BE49-F238E27FC236}">
              <a16:creationId xmlns:a16="http://schemas.microsoft.com/office/drawing/2014/main" id="{AC340F6F-90F0-B67F-5850-4DAEA030DB4B}"/>
            </a:ext>
          </a:extLst>
        </cdr:cNvPr>
        <cdr:cNvSpPr txBox="1"/>
      </cdr:nvSpPr>
      <cdr:spPr>
        <a:xfrm xmlns:a="http://schemas.openxmlformats.org/drawingml/2006/main">
          <a:off x="6548745" y="6312877"/>
          <a:ext cx="372367" cy="286719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900" b="0">
              <a:solidFill>
                <a:sysClr val="windowText" lastClr="000000"/>
              </a:solidFill>
            </a:rPr>
            <a:t>(7)</a:t>
          </a:r>
        </a:p>
      </cdr:txBody>
    </cdr:sp>
  </cdr:relSizeAnchor>
  <cdr:relSizeAnchor xmlns:cdr="http://schemas.openxmlformats.org/drawingml/2006/chartDrawing">
    <cdr:from>
      <cdr:x>0.79552</cdr:x>
      <cdr:y>0.70814</cdr:y>
    </cdr:from>
    <cdr:to>
      <cdr:x>0.83596</cdr:x>
      <cdr:y>0.7404</cdr:y>
    </cdr:to>
    <cdr:sp macro="" textlink="">
      <cdr:nvSpPr>
        <cdr:cNvPr id="90" name="TextBox 28">
          <a:extLst xmlns:a="http://schemas.openxmlformats.org/drawingml/2006/main">
            <a:ext uri="{FF2B5EF4-FFF2-40B4-BE49-F238E27FC236}">
              <a16:creationId xmlns:a16="http://schemas.microsoft.com/office/drawing/2014/main" id="{D605A0C2-6165-E072-9754-031A9BB26F30}"/>
            </a:ext>
          </a:extLst>
        </cdr:cNvPr>
        <cdr:cNvSpPr txBox="1"/>
      </cdr:nvSpPr>
      <cdr:spPr>
        <a:xfrm xmlns:a="http://schemas.openxmlformats.org/drawingml/2006/main">
          <a:off x="7325033" y="6293780"/>
          <a:ext cx="372367" cy="28672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900" b="0">
              <a:solidFill>
                <a:sysClr val="windowText" lastClr="000000"/>
              </a:solidFill>
            </a:rPr>
            <a:t>(8)</a:t>
          </a:r>
        </a:p>
      </cdr:txBody>
    </cdr:sp>
  </cdr:relSizeAnchor>
  <cdr:relSizeAnchor xmlns:cdr="http://schemas.openxmlformats.org/drawingml/2006/chartDrawing">
    <cdr:from>
      <cdr:x>0.56712</cdr:x>
      <cdr:y>0.52329</cdr:y>
    </cdr:from>
    <cdr:to>
      <cdr:x>0.85234</cdr:x>
      <cdr:y>0.55509</cdr:y>
    </cdr:to>
    <cdr:sp macro="" textlink="">
      <cdr:nvSpPr>
        <cdr:cNvPr id="91" name="TextBox 17">
          <a:extLst xmlns:a="http://schemas.openxmlformats.org/drawingml/2006/main">
            <a:ext uri="{FF2B5EF4-FFF2-40B4-BE49-F238E27FC236}">
              <a16:creationId xmlns:a16="http://schemas.microsoft.com/office/drawing/2014/main" id="{F4604648-4594-6724-62E0-86204E69D1BA}"/>
            </a:ext>
          </a:extLst>
        </cdr:cNvPr>
        <cdr:cNvSpPr txBox="1"/>
      </cdr:nvSpPr>
      <cdr:spPr>
        <a:xfrm xmlns:a="http://schemas.openxmlformats.org/drawingml/2006/main" rot="20450476">
          <a:off x="5221957" y="4650891"/>
          <a:ext cx="2626274" cy="282632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sz="1200" b="1">
              <a:solidFill>
                <a:srgbClr val="3333FF"/>
              </a:solidFill>
            </a:rPr>
            <a:t>Chandelure</a:t>
          </a:r>
          <a:endParaRPr lang="en-US" sz="1400" b="1">
            <a:solidFill>
              <a:srgbClr val="3333FF"/>
            </a:solidFill>
          </a:endParaRPr>
        </a:p>
      </cdr:txBody>
    </cdr:sp>
  </cdr:relSizeAnchor>
  <cdr:relSizeAnchor xmlns:cdr="http://schemas.openxmlformats.org/drawingml/2006/chartDrawing">
    <cdr:from>
      <cdr:x>0.6988</cdr:x>
      <cdr:y>0.34805</cdr:y>
    </cdr:from>
    <cdr:to>
      <cdr:x>0.73924</cdr:x>
      <cdr:y>0.38031</cdr:y>
    </cdr:to>
    <cdr:sp macro="" textlink="">
      <cdr:nvSpPr>
        <cdr:cNvPr id="92" name="TextBox 5">
          <a:extLst xmlns:a="http://schemas.openxmlformats.org/drawingml/2006/main">
            <a:ext uri="{FF2B5EF4-FFF2-40B4-BE49-F238E27FC236}">
              <a16:creationId xmlns:a16="http://schemas.microsoft.com/office/drawing/2014/main" id="{C7F9B290-5DFD-4853-D805-BB4C7EA1C58D}"/>
            </a:ext>
          </a:extLst>
        </cdr:cNvPr>
        <cdr:cNvSpPr txBox="1"/>
      </cdr:nvSpPr>
      <cdr:spPr>
        <a:xfrm xmlns:a="http://schemas.openxmlformats.org/drawingml/2006/main">
          <a:off x="6434445" y="3093419"/>
          <a:ext cx="372367" cy="28672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900" b="0">
              <a:solidFill>
                <a:sysClr val="windowText" lastClr="000000"/>
              </a:solidFill>
            </a:rPr>
            <a:t>(1)</a:t>
          </a:r>
        </a:p>
      </cdr:txBody>
    </cdr:sp>
  </cdr:relSizeAnchor>
</c:userShapes>
</file>

<file path=xl/drawings/drawing5.xml><?xml version="1.0" encoding="utf-8"?>
<xdr:wsDr xmlns:xdr="http://schemas.openxmlformats.org/drawingml/2006/spreadsheetDrawing" xmlns:a="http://schemas.openxmlformats.org/drawingml/2006/main">
  <xdr:twoCellAnchor editAs="absolute">
    <xdr:from>
      <xdr:col>24</xdr:col>
      <xdr:colOff>0</xdr:colOff>
      <xdr:row>1</xdr:row>
      <xdr:rowOff>0</xdr:rowOff>
    </xdr:from>
    <xdr:to>
      <xdr:col>38</xdr:col>
      <xdr:colOff>140088</xdr:colOff>
      <xdr:row>50</xdr:row>
      <xdr:rowOff>20007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9AA5257-A2E6-44AC-B7DC-9E2CF9B497F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absolute">
    <xdr:from>
      <xdr:col>38</xdr:col>
      <xdr:colOff>133350</xdr:colOff>
      <xdr:row>1</xdr:row>
      <xdr:rowOff>0</xdr:rowOff>
    </xdr:from>
    <xdr:to>
      <xdr:col>52</xdr:col>
      <xdr:colOff>273438</xdr:colOff>
      <xdr:row>50</xdr:row>
      <xdr:rowOff>20007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F49D23A1-71FB-8916-281B-DC273BBD44A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 editAs="absolute">
    <xdr:from>
      <xdr:col>52</xdr:col>
      <xdr:colOff>271463</xdr:colOff>
      <xdr:row>1</xdr:row>
      <xdr:rowOff>0</xdr:rowOff>
    </xdr:from>
    <xdr:to>
      <xdr:col>66</xdr:col>
      <xdr:colOff>411551</xdr:colOff>
      <xdr:row>50</xdr:row>
      <xdr:rowOff>20007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95DCF096-A553-B8FA-A1A2-DE535F284FE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6.xml><?xml version="1.0" encoding="utf-8"?>
<c:userShapes xmlns:c="http://schemas.openxmlformats.org/drawingml/2006/chart">
  <cdr:relSizeAnchor xmlns:cdr="http://schemas.openxmlformats.org/drawingml/2006/chartDrawing">
    <cdr:from>
      <cdr:x>0.35123</cdr:x>
      <cdr:y>0.65867</cdr:y>
    </cdr:from>
    <cdr:to>
      <cdr:x>0.96194</cdr:x>
      <cdr:y>0.94731</cdr:y>
    </cdr:to>
    <cdr:sp macro="" textlink="">
      <cdr:nvSpPr>
        <cdr:cNvPr id="14" name="Freeform: Shape 13">
          <a:extLst xmlns:a="http://schemas.openxmlformats.org/drawingml/2006/main">
            <a:ext uri="{FF2B5EF4-FFF2-40B4-BE49-F238E27FC236}">
              <a16:creationId xmlns:a16="http://schemas.microsoft.com/office/drawing/2014/main" id="{DE953C2C-B259-25BA-9F49-87121D1A05E9}"/>
            </a:ext>
          </a:extLst>
        </cdr:cNvPr>
        <cdr:cNvSpPr/>
      </cdr:nvSpPr>
      <cdr:spPr>
        <a:xfrm xmlns:a="http://schemas.openxmlformats.org/drawingml/2006/main">
          <a:off x="3234082" y="5854098"/>
          <a:ext cx="5623323" cy="2565399"/>
        </a:xfrm>
        <a:custGeom xmlns:a="http://schemas.openxmlformats.org/drawingml/2006/main">
          <a:avLst/>
          <a:gdLst>
            <a:gd name="connsiteX0" fmla="*/ 0 w 6359338"/>
            <a:gd name="connsiteY0" fmla="*/ 2823883 h 2829486"/>
            <a:gd name="connsiteX1" fmla="*/ 6348132 w 6359338"/>
            <a:gd name="connsiteY1" fmla="*/ 2829486 h 2829486"/>
            <a:gd name="connsiteX2" fmla="*/ 6359338 w 6359338"/>
            <a:gd name="connsiteY2" fmla="*/ 0 h 2829486"/>
            <a:gd name="connsiteX3" fmla="*/ 2297205 w 6359338"/>
            <a:gd name="connsiteY3" fmla="*/ 1641662 h 2829486"/>
            <a:gd name="connsiteX4" fmla="*/ 0 w 6359338"/>
            <a:gd name="connsiteY4" fmla="*/ 2823883 h 2829486"/>
            <a:gd name="connsiteX0" fmla="*/ 0 w 5632966"/>
            <a:gd name="connsiteY0" fmla="*/ 2823883 h 2829486"/>
            <a:gd name="connsiteX1" fmla="*/ 5621760 w 5632966"/>
            <a:gd name="connsiteY1" fmla="*/ 2829486 h 2829486"/>
            <a:gd name="connsiteX2" fmla="*/ 5632966 w 5632966"/>
            <a:gd name="connsiteY2" fmla="*/ 0 h 2829486"/>
            <a:gd name="connsiteX3" fmla="*/ 1570833 w 5632966"/>
            <a:gd name="connsiteY3" fmla="*/ 1641662 h 2829486"/>
            <a:gd name="connsiteX4" fmla="*/ 0 w 5632966"/>
            <a:gd name="connsiteY4" fmla="*/ 2823883 h 2829486"/>
            <a:gd name="connsiteX0" fmla="*/ 0 w 5632966"/>
            <a:gd name="connsiteY0" fmla="*/ 2823883 h 2829486"/>
            <a:gd name="connsiteX1" fmla="*/ 5621760 w 5632966"/>
            <a:gd name="connsiteY1" fmla="*/ 2829486 h 2829486"/>
            <a:gd name="connsiteX2" fmla="*/ 5632966 w 5632966"/>
            <a:gd name="connsiteY2" fmla="*/ 0 h 2829486"/>
            <a:gd name="connsiteX3" fmla="*/ 1551719 w 5632966"/>
            <a:gd name="connsiteY3" fmla="*/ 1967235 h 2829486"/>
            <a:gd name="connsiteX4" fmla="*/ 0 w 5632966"/>
            <a:gd name="connsiteY4" fmla="*/ 2823883 h 2829486"/>
            <a:gd name="connsiteX0" fmla="*/ 0 w 5628188"/>
            <a:gd name="connsiteY0" fmla="*/ 2545496 h 2551099"/>
            <a:gd name="connsiteX1" fmla="*/ 5621760 w 5628188"/>
            <a:gd name="connsiteY1" fmla="*/ 2551099 h 2551099"/>
            <a:gd name="connsiteX2" fmla="*/ 5628188 w 5628188"/>
            <a:gd name="connsiteY2" fmla="*/ 0 h 2551099"/>
            <a:gd name="connsiteX3" fmla="*/ 1551719 w 5628188"/>
            <a:gd name="connsiteY3" fmla="*/ 1688848 h 2551099"/>
            <a:gd name="connsiteX4" fmla="*/ 0 w 5628188"/>
            <a:gd name="connsiteY4" fmla="*/ 2545496 h 2551099"/>
            <a:gd name="connsiteX0" fmla="*/ 0 w 5642525"/>
            <a:gd name="connsiteY0" fmla="*/ 2536059 h 2541662"/>
            <a:gd name="connsiteX1" fmla="*/ 5621760 w 5642525"/>
            <a:gd name="connsiteY1" fmla="*/ 2541662 h 2541662"/>
            <a:gd name="connsiteX2" fmla="*/ 5642525 w 5642525"/>
            <a:gd name="connsiteY2" fmla="*/ 0 h 2541662"/>
            <a:gd name="connsiteX3" fmla="*/ 1551719 w 5642525"/>
            <a:gd name="connsiteY3" fmla="*/ 1679411 h 2541662"/>
            <a:gd name="connsiteX4" fmla="*/ 0 w 5642525"/>
            <a:gd name="connsiteY4" fmla="*/ 2536059 h 2541662"/>
          </a:gdLst>
          <a:ahLst/>
          <a:cxnLst>
            <a:cxn ang="0">
              <a:pos x="connsiteX0" y="connsiteY0"/>
            </a:cxn>
            <a:cxn ang="0">
              <a:pos x="connsiteX1" y="connsiteY1"/>
            </a:cxn>
            <a:cxn ang="0">
              <a:pos x="connsiteX2" y="connsiteY2"/>
            </a:cxn>
            <a:cxn ang="0">
              <a:pos x="connsiteX3" y="connsiteY3"/>
            </a:cxn>
            <a:cxn ang="0">
              <a:pos x="connsiteX4" y="connsiteY4"/>
            </a:cxn>
          </a:cxnLst>
          <a:rect l="l" t="t" r="r" b="b"/>
          <a:pathLst>
            <a:path w="5642525" h="2541662">
              <a:moveTo>
                <a:pt x="0" y="2536059"/>
              </a:moveTo>
              <a:lnTo>
                <a:pt x="5621760" y="2541662"/>
              </a:lnTo>
              <a:cubicBezTo>
                <a:pt x="5625495" y="1598500"/>
                <a:pt x="5638790" y="943162"/>
                <a:pt x="5642525" y="0"/>
              </a:cubicBezTo>
              <a:lnTo>
                <a:pt x="1551719" y="1679411"/>
              </a:lnTo>
              <a:lnTo>
                <a:pt x="0" y="2536059"/>
              </a:lnTo>
              <a:close/>
            </a:path>
          </a:pathLst>
        </a:custGeom>
        <a:solidFill xmlns:a="http://schemas.openxmlformats.org/drawingml/2006/main">
          <a:srgbClr val="FF9933">
            <a:alpha val="10000"/>
          </a:srgbClr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/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/>
        </a:p>
      </cdr:txBody>
    </cdr:sp>
  </cdr:relSizeAnchor>
  <cdr:relSizeAnchor xmlns:cdr="http://schemas.openxmlformats.org/drawingml/2006/chartDrawing">
    <cdr:from>
      <cdr:x>0.07655</cdr:x>
      <cdr:y>0.14468</cdr:y>
    </cdr:from>
    <cdr:to>
      <cdr:x>0.96151</cdr:x>
      <cdr:y>0.69285</cdr:y>
    </cdr:to>
    <cdr:sp macro="" textlink="">
      <cdr:nvSpPr>
        <cdr:cNvPr id="113" name="Freeform: Shape 112">
          <a:extLst xmlns:a="http://schemas.openxmlformats.org/drawingml/2006/main">
            <a:ext uri="{FF2B5EF4-FFF2-40B4-BE49-F238E27FC236}">
              <a16:creationId xmlns:a16="http://schemas.microsoft.com/office/drawing/2014/main" id="{E75E59B6-F39F-27C8-5940-2DF1C8DD8857}"/>
            </a:ext>
          </a:extLst>
        </cdr:cNvPr>
        <cdr:cNvSpPr/>
      </cdr:nvSpPr>
      <cdr:spPr>
        <a:xfrm xmlns:a="http://schemas.openxmlformats.org/drawingml/2006/main">
          <a:off x="704864" y="1285884"/>
          <a:ext cx="8148612" cy="4872016"/>
        </a:xfrm>
        <a:custGeom xmlns:a="http://schemas.openxmlformats.org/drawingml/2006/main">
          <a:avLst/>
          <a:gdLst>
            <a:gd name="connsiteX0" fmla="*/ 0 w 8148637"/>
            <a:gd name="connsiteY0" fmla="*/ 2814638 h 4872038"/>
            <a:gd name="connsiteX1" fmla="*/ 4762 w 8148637"/>
            <a:gd name="connsiteY1" fmla="*/ 4872038 h 4872038"/>
            <a:gd name="connsiteX2" fmla="*/ 4076700 w 8148637"/>
            <a:gd name="connsiteY2" fmla="*/ 2947988 h 4872038"/>
            <a:gd name="connsiteX3" fmla="*/ 8143875 w 8148637"/>
            <a:gd name="connsiteY3" fmla="*/ 1647825 h 4872038"/>
            <a:gd name="connsiteX4" fmla="*/ 8148637 w 8148637"/>
            <a:gd name="connsiteY4" fmla="*/ 0 h 4872038"/>
            <a:gd name="connsiteX5" fmla="*/ 4076700 w 8148637"/>
            <a:gd name="connsiteY5" fmla="*/ 1257300 h 4872038"/>
            <a:gd name="connsiteX6" fmla="*/ 0 w 8148637"/>
            <a:gd name="connsiteY6" fmla="*/ 2814638 h 4872038"/>
          </a:gdLst>
          <a:ahLst/>
          <a:cxnLst>
            <a:cxn ang="0">
              <a:pos x="connsiteX0" y="connsiteY0"/>
            </a:cxn>
            <a:cxn ang="0">
              <a:pos x="connsiteX1" y="connsiteY1"/>
            </a:cxn>
            <a:cxn ang="0">
              <a:pos x="connsiteX2" y="connsiteY2"/>
            </a:cxn>
            <a:cxn ang="0">
              <a:pos x="connsiteX3" y="connsiteY3"/>
            </a:cxn>
            <a:cxn ang="0">
              <a:pos x="connsiteX4" y="connsiteY4"/>
            </a:cxn>
            <a:cxn ang="0">
              <a:pos x="connsiteX5" y="connsiteY5"/>
            </a:cxn>
            <a:cxn ang="0">
              <a:pos x="connsiteX6" y="connsiteY6"/>
            </a:cxn>
          </a:cxnLst>
          <a:rect l="l" t="t" r="r" b="b"/>
          <a:pathLst>
            <a:path w="8148637" h="4872038">
              <a:moveTo>
                <a:pt x="0" y="2814638"/>
              </a:moveTo>
              <a:cubicBezTo>
                <a:pt x="1587" y="3500438"/>
                <a:pt x="3175" y="4186238"/>
                <a:pt x="4762" y="4872038"/>
              </a:cubicBezTo>
              <a:lnTo>
                <a:pt x="4076700" y="2947988"/>
              </a:lnTo>
              <a:lnTo>
                <a:pt x="8143875" y="1647825"/>
              </a:lnTo>
              <a:cubicBezTo>
                <a:pt x="8145462" y="1098550"/>
                <a:pt x="8147050" y="549275"/>
                <a:pt x="8148637" y="0"/>
              </a:cubicBezTo>
              <a:lnTo>
                <a:pt x="4076700" y="1257300"/>
              </a:lnTo>
              <a:lnTo>
                <a:pt x="0" y="2814638"/>
              </a:lnTo>
              <a:close/>
            </a:path>
          </a:pathLst>
        </a:custGeom>
        <a:solidFill xmlns:a="http://schemas.openxmlformats.org/drawingml/2006/main">
          <a:srgbClr val="FF9933">
            <a:alpha val="10000"/>
          </a:srgbClr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vertOverflow="clip"/>
        <a:lstStyle xmlns:a="http://schemas.openxmlformats.org/drawingml/2006/main"/>
        <a:p xmlns:a="http://schemas.openxmlformats.org/drawingml/2006/main">
          <a:endParaRPr lang="en-US"/>
        </a:p>
      </cdr:txBody>
    </cdr:sp>
  </cdr:relSizeAnchor>
  <cdr:relSizeAnchor xmlns:cdr="http://schemas.openxmlformats.org/drawingml/2006/chartDrawing">
    <cdr:from>
      <cdr:x>0.07551</cdr:x>
      <cdr:y>0.42386</cdr:y>
    </cdr:from>
    <cdr:to>
      <cdr:x>0.96151</cdr:x>
      <cdr:y>0.94631</cdr:y>
    </cdr:to>
    <cdr:sp macro="" textlink="">
      <cdr:nvSpPr>
        <cdr:cNvPr id="114" name="Freeform: Shape 113">
          <a:extLst xmlns:a="http://schemas.openxmlformats.org/drawingml/2006/main">
            <a:ext uri="{FF2B5EF4-FFF2-40B4-BE49-F238E27FC236}">
              <a16:creationId xmlns:a16="http://schemas.microsoft.com/office/drawing/2014/main" id="{DFA6A140-A71D-8578-2C3C-71B8748B9623}"/>
            </a:ext>
          </a:extLst>
        </cdr:cNvPr>
        <cdr:cNvSpPr/>
      </cdr:nvSpPr>
      <cdr:spPr>
        <a:xfrm xmlns:a="http://schemas.openxmlformats.org/drawingml/2006/main">
          <a:off x="695325" y="3767138"/>
          <a:ext cx="8158162" cy="4643437"/>
        </a:xfrm>
        <a:custGeom xmlns:a="http://schemas.openxmlformats.org/drawingml/2006/main">
          <a:avLst/>
          <a:gdLst>
            <a:gd name="connsiteX0" fmla="*/ 4762 w 8158162"/>
            <a:gd name="connsiteY0" fmla="*/ 3633787 h 4643437"/>
            <a:gd name="connsiteX1" fmla="*/ 0 w 8158162"/>
            <a:gd name="connsiteY1" fmla="*/ 4643437 h 4643437"/>
            <a:gd name="connsiteX2" fmla="*/ 400050 w 8158162"/>
            <a:gd name="connsiteY2" fmla="*/ 4643437 h 4643437"/>
            <a:gd name="connsiteX3" fmla="*/ 4076700 w 8158162"/>
            <a:gd name="connsiteY3" fmla="*/ 2443162 h 4643437"/>
            <a:gd name="connsiteX4" fmla="*/ 8158162 w 8158162"/>
            <a:gd name="connsiteY4" fmla="*/ 938212 h 4643437"/>
            <a:gd name="connsiteX5" fmla="*/ 8153400 w 8158162"/>
            <a:gd name="connsiteY5" fmla="*/ 0 h 4643437"/>
            <a:gd name="connsiteX6" fmla="*/ 4081462 w 8158162"/>
            <a:gd name="connsiteY6" fmla="*/ 1404937 h 4643437"/>
            <a:gd name="connsiteX7" fmla="*/ 4762 w 8158162"/>
            <a:gd name="connsiteY7" fmla="*/ 3633787 h 4643437"/>
          </a:gdLst>
          <a:ahLst/>
          <a:cxnLst>
            <a:cxn ang="0">
              <a:pos x="connsiteX0" y="connsiteY0"/>
            </a:cxn>
            <a:cxn ang="0">
              <a:pos x="connsiteX1" y="connsiteY1"/>
            </a:cxn>
            <a:cxn ang="0">
              <a:pos x="connsiteX2" y="connsiteY2"/>
            </a:cxn>
            <a:cxn ang="0">
              <a:pos x="connsiteX3" y="connsiteY3"/>
            </a:cxn>
            <a:cxn ang="0">
              <a:pos x="connsiteX4" y="connsiteY4"/>
            </a:cxn>
            <a:cxn ang="0">
              <a:pos x="connsiteX5" y="connsiteY5"/>
            </a:cxn>
            <a:cxn ang="0">
              <a:pos x="connsiteX6" y="connsiteY6"/>
            </a:cxn>
            <a:cxn ang="0">
              <a:pos x="connsiteX7" y="connsiteY7"/>
            </a:cxn>
          </a:cxnLst>
          <a:rect l="l" t="t" r="r" b="b"/>
          <a:pathLst>
            <a:path w="8158162" h="4643437">
              <a:moveTo>
                <a:pt x="4762" y="3633787"/>
              </a:moveTo>
              <a:cubicBezTo>
                <a:pt x="3175" y="3970337"/>
                <a:pt x="1587" y="4306887"/>
                <a:pt x="0" y="4643437"/>
              </a:cubicBezTo>
              <a:lnTo>
                <a:pt x="400050" y="4643437"/>
              </a:lnTo>
              <a:lnTo>
                <a:pt x="4076700" y="2443162"/>
              </a:lnTo>
              <a:lnTo>
                <a:pt x="8158162" y="938212"/>
              </a:lnTo>
              <a:cubicBezTo>
                <a:pt x="8156575" y="625475"/>
                <a:pt x="8154987" y="312737"/>
                <a:pt x="8153400" y="0"/>
              </a:cubicBezTo>
              <a:lnTo>
                <a:pt x="4081462" y="1404937"/>
              </a:lnTo>
              <a:lnTo>
                <a:pt x="4762" y="3633787"/>
              </a:lnTo>
              <a:close/>
            </a:path>
          </a:pathLst>
        </a:custGeom>
        <a:solidFill xmlns:a="http://schemas.openxmlformats.org/drawingml/2006/main">
          <a:srgbClr val="FF9933">
            <a:alpha val="10000"/>
          </a:srgbClr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vertOverflow="clip"/>
        <a:lstStyle xmlns:a="http://schemas.openxmlformats.org/drawingml/2006/main"/>
        <a:p xmlns:a="http://schemas.openxmlformats.org/drawingml/2006/main">
          <a:endParaRPr lang="en-US"/>
        </a:p>
      </cdr:txBody>
    </cdr:sp>
  </cdr:relSizeAnchor>
  <cdr:relSizeAnchor xmlns:cdr="http://schemas.openxmlformats.org/drawingml/2006/chartDrawing">
    <cdr:from>
      <cdr:x>0.42309</cdr:x>
      <cdr:y>0.5162</cdr:y>
    </cdr:from>
    <cdr:to>
      <cdr:x>0.52137</cdr:x>
      <cdr:y>0.60865</cdr:y>
    </cdr:to>
    <cdr:sp macro="" textlink="">
      <cdr:nvSpPr>
        <cdr:cNvPr id="23" name="TextBox 22">
          <a:extLst xmlns:a="http://schemas.openxmlformats.org/drawingml/2006/main">
            <a:ext uri="{FF2B5EF4-FFF2-40B4-BE49-F238E27FC236}">
              <a16:creationId xmlns:a16="http://schemas.microsoft.com/office/drawing/2014/main" id="{187E8053-77FA-8D35-A1D2-B108779C4A9C}"/>
            </a:ext>
          </a:extLst>
        </cdr:cNvPr>
        <cdr:cNvSpPr txBox="1"/>
      </cdr:nvSpPr>
      <cdr:spPr>
        <a:xfrm xmlns:a="http://schemas.openxmlformats.org/drawingml/2006/main">
          <a:off x="3936208" y="5105403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0.36947</cdr:x>
      <cdr:y>0.05923</cdr:y>
    </cdr:from>
    <cdr:to>
      <cdr:x>0.86479</cdr:x>
      <cdr:y>0.17683</cdr:y>
    </cdr:to>
    <cdr:sp macro="" textlink="">
      <cdr:nvSpPr>
        <cdr:cNvPr id="31" name="TextBox 1">
          <a:extLst xmlns:a="http://schemas.openxmlformats.org/drawingml/2006/main">
            <a:ext uri="{FF2B5EF4-FFF2-40B4-BE49-F238E27FC236}">
              <a16:creationId xmlns:a16="http://schemas.microsoft.com/office/drawing/2014/main" id="{59AF7F35-F161-8276-FB65-25AC384A898B}"/>
            </a:ext>
          </a:extLst>
        </cdr:cNvPr>
        <cdr:cNvSpPr txBox="1"/>
      </cdr:nvSpPr>
      <cdr:spPr>
        <a:xfrm xmlns:a="http://schemas.openxmlformats.org/drawingml/2006/main">
          <a:off x="3402038" y="526422"/>
          <a:ext cx="4560862" cy="104520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Average Scaled Estimator (ASE):</a:t>
          </a:r>
        </a:p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Teban54's own metric, designed to rank how good attackers are </a:t>
          </a:r>
          <a:r>
            <a:rPr kumimoji="0" lang="en-US" sz="1000" b="0" i="1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in practice</a:t>
          </a:r>
        </a:p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ASE uses </a:t>
          </a: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rgbClr val="FF0000"/>
              </a:solidFill>
              <a:effectLst/>
              <a:uLnTx/>
              <a:uFillTx/>
              <a:latin typeface="+mn-lt"/>
              <a:ea typeface="+mn-ea"/>
              <a:cs typeface="+mn-cs"/>
            </a:rPr>
            <a:t>Pokebattler Estimator</a:t>
          </a: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, which accounts for relobbying but in solo scenarios</a:t>
          </a:r>
        </a:p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Best for </a:t>
          </a: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rgbClr val="FF0000"/>
              </a:solidFill>
              <a:effectLst/>
              <a:uLnTx/>
              <a:uFillTx/>
              <a:latin typeface="+mn-lt"/>
              <a:ea typeface="+mn-ea"/>
              <a:cs typeface="+mn-cs"/>
            </a:rPr>
            <a:t>realistic short-manning (2-5 raiders)</a:t>
          </a: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, where you may need to relobby</a:t>
          </a:r>
        </a:p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The smaller, the better</a:t>
          </a:r>
        </a:p>
      </cdr:txBody>
    </cdr:sp>
  </cdr:relSizeAnchor>
  <cdr:relSizeAnchor xmlns:cdr="http://schemas.openxmlformats.org/drawingml/2006/chartDrawing">
    <cdr:from>
      <cdr:x>0.00641</cdr:x>
      <cdr:y>0</cdr:y>
    </cdr:from>
    <cdr:to>
      <cdr:x>0.00641</cdr:x>
      <cdr:y>0</cdr:y>
    </cdr:to>
    <cdr:grpSp>
      <cdr:nvGrpSpPr>
        <cdr:cNvPr id="8" name="Group 7">
          <a:extLst xmlns:a="http://schemas.openxmlformats.org/drawingml/2006/main">
            <a:ext uri="{FF2B5EF4-FFF2-40B4-BE49-F238E27FC236}">
              <a16:creationId xmlns:a16="http://schemas.microsoft.com/office/drawing/2014/main" id="{756982F4-50B9-8303-3AEC-017EB14EA995}"/>
            </a:ext>
          </a:extLst>
        </cdr:cNvPr>
        <cdr:cNvGrpSpPr/>
      </cdr:nvGrpSpPr>
      <cdr:grpSpPr>
        <a:xfrm xmlns:a="http://schemas.openxmlformats.org/drawingml/2006/main">
          <a:off x="59023" y="0"/>
          <a:ext cx="0" cy="0"/>
          <a:chOff x="59023" y="0"/>
          <a:chExt cx="0" cy="0"/>
        </a:xfrm>
      </cdr:grpSpPr>
      <cdr:grpSp>
        <cdr:nvGrpSpPr>
          <cdr:cNvPr id="3" name="Group 2">
            <a:extLst xmlns:a="http://schemas.openxmlformats.org/drawingml/2006/main">
              <a:ext uri="{FF2B5EF4-FFF2-40B4-BE49-F238E27FC236}">
                <a16:creationId xmlns:a16="http://schemas.microsoft.com/office/drawing/2014/main" id="{DEA65A16-8F38-E777-6497-D0D96EA75261}"/>
              </a:ext>
            </a:extLst>
          </cdr:cNvPr>
          <cdr:cNvGrpSpPr/>
        </cdr:nvGrpSpPr>
        <cdr:grpSpPr>
          <a:xfrm xmlns:a="http://schemas.openxmlformats.org/drawingml/2006/main">
            <a:off x="59491" y="0"/>
            <a:ext cx="0" cy="0"/>
            <a:chOff x="59491" y="0"/>
            <a:chExt cx="0" cy="0"/>
          </a:xfrm>
        </cdr:grpSpPr>
      </cdr:grpSp>
    </cdr:grpSp>
  </cdr:relSizeAnchor>
  <cdr:relSizeAnchor xmlns:cdr="http://schemas.openxmlformats.org/drawingml/2006/chartDrawing">
    <cdr:from>
      <cdr:x>0.0875</cdr:x>
      <cdr:y>0.06507</cdr:y>
    </cdr:from>
    <cdr:to>
      <cdr:x>0.44881</cdr:x>
      <cdr:y>0.2039</cdr:y>
    </cdr:to>
    <cdr:grpSp>
      <cdr:nvGrpSpPr>
        <cdr:cNvPr id="9" name="Group 8">
          <a:extLst xmlns:a="http://schemas.openxmlformats.org/drawingml/2006/main">
            <a:ext uri="{FF2B5EF4-FFF2-40B4-BE49-F238E27FC236}">
              <a16:creationId xmlns:a16="http://schemas.microsoft.com/office/drawing/2014/main" id="{19958B1F-691C-E1B9-3CA1-6B3687B583D2}"/>
            </a:ext>
          </a:extLst>
        </cdr:cNvPr>
        <cdr:cNvGrpSpPr/>
      </cdr:nvGrpSpPr>
      <cdr:grpSpPr>
        <a:xfrm xmlns:a="http://schemas.openxmlformats.org/drawingml/2006/main">
          <a:off x="805690" y="578328"/>
          <a:ext cx="3326902" cy="1233891"/>
          <a:chOff x="811769" y="556323"/>
          <a:chExt cx="3352005" cy="1186982"/>
        </a:xfrm>
      </cdr:grpSpPr>
      <cdr:grpSp>
        <cdr:nvGrpSpPr>
          <cdr:cNvPr id="35" name="Group 34">
            <a:extLst xmlns:a="http://schemas.openxmlformats.org/drawingml/2006/main">
              <a:ext uri="{FF2B5EF4-FFF2-40B4-BE49-F238E27FC236}">
                <a16:creationId xmlns:a16="http://schemas.microsoft.com/office/drawing/2014/main" id="{3454CE21-4DBF-1951-D704-63D4BDAA489B}"/>
              </a:ext>
            </a:extLst>
          </cdr:cNvPr>
          <cdr:cNvGrpSpPr/>
        </cdr:nvGrpSpPr>
        <cdr:grpSpPr>
          <a:xfrm xmlns:a="http://schemas.openxmlformats.org/drawingml/2006/main">
            <a:off x="811769" y="556323"/>
            <a:ext cx="2595120" cy="238779"/>
            <a:chOff x="1769271" y="1666870"/>
            <a:chExt cx="2602443" cy="276225"/>
          </a:xfrm>
        </cdr:grpSpPr>
        <cdr:cxnSp macro="">
          <cdr:nvCxnSpPr>
            <cdr:cNvPr id="33" name="Straight Connector 32">
              <a:extLst xmlns:a="http://schemas.openxmlformats.org/drawingml/2006/main">
                <a:ext uri="{FF2B5EF4-FFF2-40B4-BE49-F238E27FC236}">
                  <a16:creationId xmlns:a16="http://schemas.microsoft.com/office/drawing/2014/main" id="{93C21F53-BD59-AD59-BB3B-4BB5957A3B69}"/>
                </a:ext>
              </a:extLst>
            </cdr:cNvPr>
            <cdr:cNvCxnSpPr/>
          </cdr:nvCxnSpPr>
          <cdr:spPr>
            <a:xfrm xmlns:a="http://schemas.openxmlformats.org/drawingml/2006/main">
              <a:off x="1769271" y="1804982"/>
              <a:ext cx="666750" cy="0"/>
            </a:xfrm>
            <a:prstGeom xmlns:a="http://schemas.openxmlformats.org/drawingml/2006/main" prst="line">
              <a:avLst/>
            </a:prstGeom>
            <a:ln xmlns:a="http://schemas.openxmlformats.org/drawingml/2006/main" w="76200">
              <a:solidFill>
                <a:sysClr val="windowText" lastClr="000000"/>
              </a:solidFill>
            </a:ln>
          </cdr:spPr>
          <cdr:style>
            <a:lnRef xmlns:a="http://schemas.openxmlformats.org/drawingml/2006/main" idx="1">
              <a:schemeClr val="accent1"/>
            </a:lnRef>
            <a:fillRef xmlns:a="http://schemas.openxmlformats.org/drawingml/2006/main" idx="0">
              <a:schemeClr val="accent1"/>
            </a:fillRef>
            <a:effectRef xmlns:a="http://schemas.openxmlformats.org/drawingml/2006/main" idx="0">
              <a:schemeClr val="accent1"/>
            </a:effectRef>
            <a:fontRef xmlns:a="http://schemas.openxmlformats.org/drawingml/2006/main" idx="minor">
              <a:schemeClr val="tx1"/>
            </a:fontRef>
          </cdr:style>
        </cdr:cxnSp>
        <cdr:sp macro="" textlink="">
          <cdr:nvSpPr>
            <cdr:cNvPr id="34" name="TextBox 33">
              <a:extLst xmlns:a="http://schemas.openxmlformats.org/drawingml/2006/main">
                <a:ext uri="{FF2B5EF4-FFF2-40B4-BE49-F238E27FC236}">
                  <a16:creationId xmlns:a16="http://schemas.microsoft.com/office/drawing/2014/main" id="{42D0A786-1DFD-4F02-E9F8-263771AF0A4D}"/>
                </a:ext>
              </a:extLst>
            </cdr:cNvPr>
            <cdr:cNvSpPr txBox="1"/>
          </cdr:nvSpPr>
          <cdr:spPr>
            <a:xfrm xmlns:a="http://schemas.openxmlformats.org/drawingml/2006/main">
              <a:off x="2455070" y="1666870"/>
              <a:ext cx="1916644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r>
                <a:rPr lang="en-US" altLang="zh-CN" sz="1000">
                  <a:solidFill>
                    <a:sysClr val="windowText" lastClr="000000"/>
                  </a:solidFill>
                </a:rPr>
                <a:t>Primal Groudon</a:t>
              </a:r>
              <a:endParaRPr lang="en-US" sz="1000">
                <a:solidFill>
                  <a:sysClr val="windowText" lastClr="000000"/>
                </a:solidFill>
              </a:endParaRPr>
            </a:p>
          </cdr:txBody>
        </cdr:sp>
      </cdr:grpSp>
      <cdr:grpSp>
        <cdr:nvGrpSpPr>
          <cdr:cNvPr id="39" name="Group 38">
            <a:extLst xmlns:a="http://schemas.openxmlformats.org/drawingml/2006/main">
              <a:ext uri="{FF2B5EF4-FFF2-40B4-BE49-F238E27FC236}">
                <a16:creationId xmlns:a16="http://schemas.microsoft.com/office/drawing/2014/main" id="{23CAA695-BA30-D0D9-4C8B-4987AF1C258F}"/>
              </a:ext>
            </a:extLst>
          </cdr:cNvPr>
          <cdr:cNvGrpSpPr/>
        </cdr:nvGrpSpPr>
        <cdr:grpSpPr>
          <a:xfrm xmlns:a="http://schemas.openxmlformats.org/drawingml/2006/main">
            <a:off x="811769" y="746945"/>
            <a:ext cx="2814839" cy="238775"/>
            <a:chOff x="1769271" y="1666878"/>
            <a:chExt cx="2822781" cy="276225"/>
          </a:xfrm>
        </cdr:grpSpPr>
        <cdr:cxnSp macro="">
          <cdr:nvCxnSpPr>
            <cdr:cNvPr id="40" name="Straight Connector 39">
              <a:extLst xmlns:a="http://schemas.openxmlformats.org/drawingml/2006/main">
                <a:ext uri="{FF2B5EF4-FFF2-40B4-BE49-F238E27FC236}">
                  <a16:creationId xmlns:a16="http://schemas.microsoft.com/office/drawing/2014/main" id="{A9CC7C3B-C24B-360B-1682-FB89617B8782}"/>
                </a:ext>
              </a:extLst>
            </cdr:cNvPr>
            <cdr:cNvCxnSpPr/>
          </cdr:nvCxnSpPr>
          <cdr:spPr>
            <a:xfrm xmlns:a="http://schemas.openxmlformats.org/drawingml/2006/main">
              <a:off x="1769271" y="1804991"/>
              <a:ext cx="666750" cy="0"/>
            </a:xfrm>
            <a:prstGeom xmlns:a="http://schemas.openxmlformats.org/drawingml/2006/main" prst="line">
              <a:avLst/>
            </a:prstGeom>
            <a:ln xmlns:a="http://schemas.openxmlformats.org/drawingml/2006/main" w="28575">
              <a:solidFill>
                <a:schemeClr val="tx1"/>
              </a:solidFill>
            </a:ln>
          </cdr:spPr>
          <cdr:style>
            <a:lnRef xmlns:a="http://schemas.openxmlformats.org/drawingml/2006/main" idx="1">
              <a:schemeClr val="accent1"/>
            </a:lnRef>
            <a:fillRef xmlns:a="http://schemas.openxmlformats.org/drawingml/2006/main" idx="0">
              <a:schemeClr val="accent1"/>
            </a:fillRef>
            <a:effectRef xmlns:a="http://schemas.openxmlformats.org/drawingml/2006/main" idx="0">
              <a:schemeClr val="accent1"/>
            </a:effectRef>
            <a:fontRef xmlns:a="http://schemas.openxmlformats.org/drawingml/2006/main" idx="minor">
              <a:schemeClr val="tx1"/>
            </a:fontRef>
          </cdr:style>
        </cdr:cxnSp>
        <cdr:sp macro="" textlink="">
          <cdr:nvSpPr>
            <cdr:cNvPr id="41" name="TextBox 40">
              <a:extLst xmlns:a="http://schemas.openxmlformats.org/drawingml/2006/main">
                <a:ext uri="{FF2B5EF4-FFF2-40B4-BE49-F238E27FC236}">
                  <a16:creationId xmlns:a16="http://schemas.microsoft.com/office/drawing/2014/main" id="{2B0F8902-193E-097C-23F2-AE8AB4993E95}"/>
                </a:ext>
              </a:extLst>
            </cdr:cNvPr>
            <cdr:cNvSpPr txBox="1"/>
          </cdr:nvSpPr>
          <cdr:spPr>
            <a:xfrm xmlns:a="http://schemas.openxmlformats.org/drawingml/2006/main">
              <a:off x="2455070" y="1666878"/>
              <a:ext cx="2136982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r>
                <a:rPr lang="en-US" sz="1000">
                  <a:solidFill>
                    <a:sysClr val="windowText" lastClr="000000"/>
                  </a:solidFill>
                </a:rPr>
                <a:t>Non-shadow non-mega</a:t>
              </a:r>
              <a:r>
                <a:rPr lang="en-US" altLang="zh-CN" sz="1000">
                  <a:solidFill>
                    <a:sysClr val="windowText" lastClr="000000"/>
                  </a:solidFill>
                </a:rPr>
                <a:t>s</a:t>
              </a:r>
              <a:endParaRPr lang="en-US" sz="1000">
                <a:solidFill>
                  <a:sysClr val="windowText" lastClr="000000"/>
                </a:solidFill>
              </a:endParaRPr>
            </a:p>
          </cdr:txBody>
        </cdr:sp>
      </cdr:grpSp>
      <cdr:grpSp>
        <cdr:nvGrpSpPr>
          <cdr:cNvPr id="45" name="Group 44">
            <a:extLst xmlns:a="http://schemas.openxmlformats.org/drawingml/2006/main">
              <a:ext uri="{FF2B5EF4-FFF2-40B4-BE49-F238E27FC236}">
                <a16:creationId xmlns:a16="http://schemas.microsoft.com/office/drawing/2014/main" id="{CE5F2755-96C3-1C40-E7C7-33EACF32EAC6}"/>
              </a:ext>
            </a:extLst>
          </cdr:cNvPr>
          <cdr:cNvGrpSpPr/>
        </cdr:nvGrpSpPr>
        <cdr:grpSpPr>
          <a:xfrm xmlns:a="http://schemas.openxmlformats.org/drawingml/2006/main">
            <a:off x="811769" y="937563"/>
            <a:ext cx="2217828" cy="238773"/>
            <a:chOff x="1769271" y="1666878"/>
            <a:chExt cx="2224087" cy="276225"/>
          </a:xfrm>
        </cdr:grpSpPr>
        <cdr:cxnSp macro="">
          <cdr:nvCxnSpPr>
            <cdr:cNvPr id="46" name="Straight Connector 45">
              <a:extLst xmlns:a="http://schemas.openxmlformats.org/drawingml/2006/main">
                <a:ext uri="{FF2B5EF4-FFF2-40B4-BE49-F238E27FC236}">
                  <a16:creationId xmlns:a16="http://schemas.microsoft.com/office/drawing/2014/main" id="{E05F7476-CB74-8940-1CC3-AD2A2DEAC1F9}"/>
                </a:ext>
              </a:extLst>
            </cdr:cNvPr>
            <cdr:cNvCxnSpPr/>
          </cdr:nvCxnSpPr>
          <cdr:spPr>
            <a:xfrm xmlns:a="http://schemas.openxmlformats.org/drawingml/2006/main">
              <a:off x="1769271" y="1804990"/>
              <a:ext cx="666750" cy="0"/>
            </a:xfrm>
            <a:prstGeom xmlns:a="http://schemas.openxmlformats.org/drawingml/2006/main" prst="line">
              <a:avLst/>
            </a:prstGeom>
            <a:ln xmlns:a="http://schemas.openxmlformats.org/drawingml/2006/main" w="28575">
              <a:solidFill>
                <a:schemeClr val="tx1"/>
              </a:solidFill>
              <a:prstDash val="sysDash"/>
            </a:ln>
          </cdr:spPr>
          <cdr:style>
            <a:lnRef xmlns:a="http://schemas.openxmlformats.org/drawingml/2006/main" idx="1">
              <a:schemeClr val="accent1"/>
            </a:lnRef>
            <a:fillRef xmlns:a="http://schemas.openxmlformats.org/drawingml/2006/main" idx="0">
              <a:schemeClr val="accent1"/>
            </a:fillRef>
            <a:effectRef xmlns:a="http://schemas.openxmlformats.org/drawingml/2006/main" idx="0">
              <a:schemeClr val="accent1"/>
            </a:effectRef>
            <a:fontRef xmlns:a="http://schemas.openxmlformats.org/drawingml/2006/main" idx="minor">
              <a:schemeClr val="tx1"/>
            </a:fontRef>
          </cdr:style>
        </cdr:cxnSp>
        <cdr:sp macro="" textlink="">
          <cdr:nvSpPr>
            <cdr:cNvPr id="47" name="TextBox 46">
              <a:extLst xmlns:a="http://schemas.openxmlformats.org/drawingml/2006/main">
                <a:ext uri="{FF2B5EF4-FFF2-40B4-BE49-F238E27FC236}">
                  <a16:creationId xmlns:a16="http://schemas.microsoft.com/office/drawing/2014/main" id="{7A1C6001-3F8C-8352-318C-C8F3E3AEB69D}"/>
                </a:ext>
              </a:extLst>
            </cdr:cNvPr>
            <cdr:cNvSpPr txBox="1"/>
          </cdr:nvSpPr>
          <cdr:spPr>
            <a:xfrm xmlns:a="http://schemas.openxmlformats.org/drawingml/2006/main">
              <a:off x="2455071" y="1666878"/>
              <a:ext cx="1538287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r>
                <a:rPr lang="en-US" sz="1000">
                  <a:solidFill>
                    <a:sysClr val="windowText" lastClr="000000"/>
                  </a:solidFill>
                </a:rPr>
                <a:t>Shadow Pokemon</a:t>
              </a:r>
            </a:p>
          </cdr:txBody>
        </cdr:sp>
      </cdr:grpSp>
      <cdr:grpSp>
        <cdr:nvGrpSpPr>
          <cdr:cNvPr id="48" name="Group 47">
            <a:extLst xmlns:a="http://schemas.openxmlformats.org/drawingml/2006/main">
              <a:ext uri="{FF2B5EF4-FFF2-40B4-BE49-F238E27FC236}">
                <a16:creationId xmlns:a16="http://schemas.microsoft.com/office/drawing/2014/main" id="{D6AE5B2E-3FD1-C9F1-826C-B88535E30773}"/>
              </a:ext>
            </a:extLst>
          </cdr:cNvPr>
          <cdr:cNvGrpSpPr/>
        </cdr:nvGrpSpPr>
        <cdr:grpSpPr>
          <a:xfrm xmlns:a="http://schemas.openxmlformats.org/drawingml/2006/main">
            <a:off x="811769" y="1128180"/>
            <a:ext cx="2217828" cy="238772"/>
            <a:chOff x="1769271" y="1666878"/>
            <a:chExt cx="2224087" cy="276225"/>
          </a:xfrm>
        </cdr:grpSpPr>
        <cdr:cxnSp macro="">
          <cdr:nvCxnSpPr>
            <cdr:cNvPr id="49" name="Straight Connector 48">
              <a:extLst xmlns:a="http://schemas.openxmlformats.org/drawingml/2006/main">
                <a:ext uri="{FF2B5EF4-FFF2-40B4-BE49-F238E27FC236}">
                  <a16:creationId xmlns:a16="http://schemas.microsoft.com/office/drawing/2014/main" id="{4ECB6BA2-61DD-A788-3788-77B10BB9727E}"/>
                </a:ext>
              </a:extLst>
            </cdr:cNvPr>
            <cdr:cNvCxnSpPr/>
          </cdr:nvCxnSpPr>
          <cdr:spPr>
            <a:xfrm xmlns:a="http://schemas.openxmlformats.org/drawingml/2006/main">
              <a:off x="1769271" y="1804990"/>
              <a:ext cx="666750" cy="0"/>
            </a:xfrm>
            <a:prstGeom xmlns:a="http://schemas.openxmlformats.org/drawingml/2006/main" prst="line">
              <a:avLst/>
            </a:prstGeom>
            <a:ln xmlns:a="http://schemas.openxmlformats.org/drawingml/2006/main" w="28575">
              <a:solidFill>
                <a:schemeClr val="tx1"/>
              </a:solidFill>
              <a:prstDash val="lgDash"/>
            </a:ln>
          </cdr:spPr>
          <cdr:style>
            <a:lnRef xmlns:a="http://schemas.openxmlformats.org/drawingml/2006/main" idx="1">
              <a:schemeClr val="accent1"/>
            </a:lnRef>
            <a:fillRef xmlns:a="http://schemas.openxmlformats.org/drawingml/2006/main" idx="0">
              <a:schemeClr val="accent1"/>
            </a:fillRef>
            <a:effectRef xmlns:a="http://schemas.openxmlformats.org/drawingml/2006/main" idx="0">
              <a:schemeClr val="accent1"/>
            </a:effectRef>
            <a:fontRef xmlns:a="http://schemas.openxmlformats.org/drawingml/2006/main" idx="minor">
              <a:schemeClr val="tx1"/>
            </a:fontRef>
          </cdr:style>
        </cdr:cxnSp>
        <cdr:sp macro="" textlink="">
          <cdr:nvSpPr>
            <cdr:cNvPr id="50" name="TextBox 49">
              <a:extLst xmlns:a="http://schemas.openxmlformats.org/drawingml/2006/main">
                <a:ext uri="{FF2B5EF4-FFF2-40B4-BE49-F238E27FC236}">
                  <a16:creationId xmlns:a16="http://schemas.microsoft.com/office/drawing/2014/main" id="{970790DC-73D7-19B1-7895-9344C5BEBD6E}"/>
                </a:ext>
              </a:extLst>
            </cdr:cNvPr>
            <cdr:cNvSpPr txBox="1"/>
          </cdr:nvSpPr>
          <cdr:spPr>
            <a:xfrm xmlns:a="http://schemas.openxmlformats.org/drawingml/2006/main">
              <a:off x="2455071" y="1666878"/>
              <a:ext cx="1538287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r>
                <a:rPr lang="en-US" sz="1000">
                  <a:solidFill>
                    <a:sysClr val="windowText" lastClr="000000"/>
                  </a:solidFill>
                </a:rPr>
                <a:t>Mega Pokemon</a:t>
              </a:r>
            </a:p>
          </cdr:txBody>
        </cdr:sp>
      </cdr:grpSp>
      <cdr:grpSp>
        <cdr:nvGrpSpPr>
          <cdr:cNvPr id="101" name="Group 100">
            <a:extLst xmlns:a="http://schemas.openxmlformats.org/drawingml/2006/main">
              <a:ext uri="{FF2B5EF4-FFF2-40B4-BE49-F238E27FC236}">
                <a16:creationId xmlns:a16="http://schemas.microsoft.com/office/drawing/2014/main" id="{A656E4CC-59F4-AE72-92FA-63966BFB1E1F}"/>
              </a:ext>
            </a:extLst>
          </cdr:cNvPr>
          <cdr:cNvGrpSpPr/>
        </cdr:nvGrpSpPr>
        <cdr:grpSpPr>
          <a:xfrm xmlns:a="http://schemas.openxmlformats.org/drawingml/2006/main">
            <a:off x="811769" y="1318795"/>
            <a:ext cx="3352005" cy="238772"/>
            <a:chOff x="1757312" y="1666878"/>
            <a:chExt cx="3361466" cy="276225"/>
          </a:xfrm>
        </cdr:grpSpPr>
        <cdr:sp macro="" textlink="">
          <cdr:nvSpPr>
            <cdr:cNvPr id="103" name="TextBox 102">
              <a:extLst xmlns:a="http://schemas.openxmlformats.org/drawingml/2006/main">
                <a:ext uri="{FF2B5EF4-FFF2-40B4-BE49-F238E27FC236}">
                  <a16:creationId xmlns:a16="http://schemas.microsoft.com/office/drawing/2014/main" id="{65C14CD9-301C-31AD-0243-9755008BE2F1}"/>
                </a:ext>
              </a:extLst>
            </cdr:cNvPr>
            <cdr:cNvSpPr txBox="1"/>
          </cdr:nvSpPr>
          <cdr:spPr>
            <a:xfrm xmlns:a="http://schemas.openxmlformats.org/drawingml/2006/main">
              <a:off x="2455071" y="1666878"/>
              <a:ext cx="2663707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r>
                <a:rPr lang="en-US" sz="1000">
                  <a:solidFill>
                    <a:sysClr val="windowText" lastClr="000000"/>
                  </a:solidFill>
                </a:rPr>
                <a:t>Legacy moves or ticket-exclusives</a:t>
              </a:r>
            </a:p>
          </cdr:txBody>
        </cdr:sp>
        <cdr:sp macro="" textlink="">
          <cdr:nvSpPr>
            <cdr:cNvPr id="104" name="TextBox 103">
              <a:extLst xmlns:a="http://schemas.openxmlformats.org/drawingml/2006/main">
                <a:ext uri="{FF2B5EF4-FFF2-40B4-BE49-F238E27FC236}">
                  <a16:creationId xmlns:a16="http://schemas.microsoft.com/office/drawing/2014/main" id="{698C02EC-973F-480E-623E-2E50DA40D510}"/>
                </a:ext>
              </a:extLst>
            </cdr:cNvPr>
            <cdr:cNvSpPr txBox="1"/>
          </cdr:nvSpPr>
          <cdr:spPr>
            <a:xfrm xmlns:a="http://schemas.openxmlformats.org/drawingml/2006/main">
              <a:off x="1757312" y="1666878"/>
              <a:ext cx="785301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pPr algn="r"/>
              <a:r>
                <a:rPr lang="en-US" sz="1000">
                  <a:solidFill>
                    <a:sysClr val="windowText" lastClr="000000"/>
                  </a:solidFill>
                </a:rPr>
                <a:t>*</a:t>
              </a:r>
            </a:p>
          </cdr:txBody>
        </cdr:sp>
      </cdr:grpSp>
      <cdr:grpSp>
        <cdr:nvGrpSpPr>
          <cdr:cNvPr id="4" name="Group 3">
            <a:extLst xmlns:a="http://schemas.openxmlformats.org/drawingml/2006/main">
              <a:ext uri="{FF2B5EF4-FFF2-40B4-BE49-F238E27FC236}">
                <a16:creationId xmlns:a16="http://schemas.microsoft.com/office/drawing/2014/main" id="{A2E3AC44-DD7B-E8B5-BCC7-69AC199AC338}"/>
              </a:ext>
            </a:extLst>
          </cdr:cNvPr>
          <cdr:cNvGrpSpPr/>
        </cdr:nvGrpSpPr>
        <cdr:grpSpPr>
          <a:xfrm xmlns:a="http://schemas.openxmlformats.org/drawingml/2006/main">
            <a:off x="811769" y="1504533"/>
            <a:ext cx="3352005" cy="238772"/>
            <a:chOff x="1757312" y="1666878"/>
            <a:chExt cx="3361466" cy="276225"/>
          </a:xfrm>
        </cdr:grpSpPr>
        <cdr:sp macro="" textlink="">
          <cdr:nvSpPr>
            <cdr:cNvPr id="6" name="TextBox 5">
              <a:extLst xmlns:a="http://schemas.openxmlformats.org/drawingml/2006/main">
                <a:ext uri="{FF2B5EF4-FFF2-40B4-BE49-F238E27FC236}">
                  <a16:creationId xmlns:a16="http://schemas.microsoft.com/office/drawing/2014/main" id="{1ADA83DF-F41A-FCB5-5AFE-788542BC843A}"/>
                </a:ext>
              </a:extLst>
            </cdr:cNvPr>
            <cdr:cNvSpPr txBox="1"/>
          </cdr:nvSpPr>
          <cdr:spPr>
            <a:xfrm xmlns:a="http://schemas.openxmlformats.org/drawingml/2006/main">
              <a:off x="2455071" y="1666878"/>
              <a:ext cx="2663707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r>
                <a:rPr lang="en-US" sz="1000">
                  <a:solidFill>
                    <a:srgbClr val="FF0000"/>
                  </a:solidFill>
                </a:rPr>
                <a:t>Speculative moves (may not happen)</a:t>
              </a:r>
            </a:p>
          </cdr:txBody>
        </cdr:sp>
        <cdr:sp macro="" textlink="">
          <cdr:nvSpPr>
            <cdr:cNvPr id="7" name="TextBox 6">
              <a:extLst xmlns:a="http://schemas.openxmlformats.org/drawingml/2006/main">
                <a:ext uri="{FF2B5EF4-FFF2-40B4-BE49-F238E27FC236}">
                  <a16:creationId xmlns:a16="http://schemas.microsoft.com/office/drawing/2014/main" id="{14C684F5-997F-788F-D727-19419D8CB1ED}"/>
                </a:ext>
              </a:extLst>
            </cdr:cNvPr>
            <cdr:cNvSpPr txBox="1"/>
          </cdr:nvSpPr>
          <cdr:spPr>
            <a:xfrm xmlns:a="http://schemas.openxmlformats.org/drawingml/2006/main">
              <a:off x="1757312" y="1666878"/>
              <a:ext cx="785301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pPr algn="r"/>
              <a:r>
                <a:rPr lang="en-US" sz="1000">
                  <a:solidFill>
                    <a:srgbClr val="FF0000"/>
                  </a:solidFill>
                </a:rPr>
                <a:t>†</a:t>
              </a:r>
            </a:p>
          </cdr:txBody>
        </cdr:sp>
      </cdr:grpSp>
    </cdr:grpSp>
  </cdr:relSizeAnchor>
  <cdr:relSizeAnchor xmlns:cdr="http://schemas.openxmlformats.org/drawingml/2006/chartDrawing">
    <cdr:from>
      <cdr:x>0.28811</cdr:x>
      <cdr:y>0.49159</cdr:y>
    </cdr:from>
    <cdr:to>
      <cdr:x>0.49073</cdr:x>
      <cdr:y>0.52828</cdr:y>
    </cdr:to>
    <cdr:sp macro="" textlink="">
      <cdr:nvSpPr>
        <cdr:cNvPr id="55" name="TextBox 54">
          <a:extLst xmlns:a="http://schemas.openxmlformats.org/drawingml/2006/main">
            <a:ext uri="{FF2B5EF4-FFF2-40B4-BE49-F238E27FC236}">
              <a16:creationId xmlns:a16="http://schemas.microsoft.com/office/drawing/2014/main" id="{8463CC27-E0B4-3396-57DE-9D1C91D94076}"/>
            </a:ext>
          </a:extLst>
        </cdr:cNvPr>
        <cdr:cNvSpPr txBox="1"/>
      </cdr:nvSpPr>
      <cdr:spPr>
        <a:xfrm xmlns:a="http://schemas.openxmlformats.org/drawingml/2006/main" rot="20355913">
          <a:off x="2652858" y="4369142"/>
          <a:ext cx="1865703" cy="32612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r"/>
          <a:endParaRPr lang="en-US" sz="1200" b="1">
            <a:solidFill>
              <a:sysClr val="windowText" lastClr="000000"/>
            </a:solidFill>
          </a:endParaRPr>
        </a:p>
      </cdr:txBody>
    </cdr:sp>
  </cdr:relSizeAnchor>
  <cdr:relSizeAnchor xmlns:cdr="http://schemas.openxmlformats.org/drawingml/2006/chartDrawing">
    <cdr:from>
      <cdr:x>0.23027</cdr:x>
      <cdr:y>0.39577</cdr:y>
    </cdr:from>
    <cdr:to>
      <cdr:x>0.49706</cdr:x>
      <cdr:y>0.43246</cdr:y>
    </cdr:to>
    <cdr:sp macro="" textlink="">
      <cdr:nvSpPr>
        <cdr:cNvPr id="5" name="TextBox 4">
          <a:extLst xmlns:a="http://schemas.openxmlformats.org/drawingml/2006/main">
            <a:ext uri="{FF2B5EF4-FFF2-40B4-BE49-F238E27FC236}">
              <a16:creationId xmlns:a16="http://schemas.microsoft.com/office/drawing/2014/main" id="{A581EBC9-DCC4-BCBA-1FC1-2A2912EB520E}"/>
            </a:ext>
          </a:extLst>
        </cdr:cNvPr>
        <cdr:cNvSpPr txBox="1"/>
      </cdr:nvSpPr>
      <cdr:spPr>
        <a:xfrm xmlns:a="http://schemas.openxmlformats.org/drawingml/2006/main" rot="20158832">
          <a:off x="2120344" y="3517479"/>
          <a:ext cx="2456537" cy="32609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r"/>
          <a:endParaRPr lang="en-US" sz="1000" b="1">
            <a:solidFill>
              <a:schemeClr val="accent2">
                <a:lumMod val="75000"/>
              </a:schemeClr>
            </a:solidFill>
          </a:endParaRPr>
        </a:p>
      </cdr:txBody>
    </cdr:sp>
  </cdr:relSizeAnchor>
  <cdr:relSizeAnchor xmlns:cdr="http://schemas.openxmlformats.org/drawingml/2006/chartDrawing">
    <cdr:from>
      <cdr:x>0.52288</cdr:x>
      <cdr:y>0.39099</cdr:y>
    </cdr:from>
    <cdr:to>
      <cdr:x>0.70179</cdr:x>
      <cdr:y>0.42854</cdr:y>
    </cdr:to>
    <cdr:sp macro="" textlink="">
      <cdr:nvSpPr>
        <cdr:cNvPr id="10" name="TextBox 9">
          <a:extLst xmlns:a="http://schemas.openxmlformats.org/drawingml/2006/main">
            <a:ext uri="{FF2B5EF4-FFF2-40B4-BE49-F238E27FC236}">
              <a16:creationId xmlns:a16="http://schemas.microsoft.com/office/drawing/2014/main" id="{F96FCE8D-27D9-8ACF-B947-4C76CA935526}"/>
            </a:ext>
          </a:extLst>
        </cdr:cNvPr>
        <cdr:cNvSpPr txBox="1"/>
      </cdr:nvSpPr>
      <cdr:spPr>
        <a:xfrm xmlns:a="http://schemas.openxmlformats.org/drawingml/2006/main" rot="20601209">
          <a:off x="4814649" y="3475051"/>
          <a:ext cx="1647383" cy="33373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endParaRPr lang="en-US" sz="1000" b="1">
            <a:solidFill>
              <a:schemeClr val="accent1"/>
            </a:solidFill>
          </a:endParaRPr>
        </a:p>
      </cdr:txBody>
    </cdr:sp>
  </cdr:relSizeAnchor>
  <cdr:relSizeAnchor xmlns:cdr="http://schemas.openxmlformats.org/drawingml/2006/chartDrawing">
    <cdr:from>
      <cdr:x>0.56878</cdr:x>
      <cdr:y>0.53157</cdr:y>
    </cdr:from>
    <cdr:to>
      <cdr:x>0.75591</cdr:x>
      <cdr:y>0.56912</cdr:y>
    </cdr:to>
    <cdr:sp macro="" textlink="">
      <cdr:nvSpPr>
        <cdr:cNvPr id="26" name="TextBox 25">
          <a:extLst xmlns:a="http://schemas.openxmlformats.org/drawingml/2006/main">
            <a:ext uri="{FF2B5EF4-FFF2-40B4-BE49-F238E27FC236}">
              <a16:creationId xmlns:a16="http://schemas.microsoft.com/office/drawing/2014/main" id="{984616B6-AA75-47D1-C12E-D8318707C3E1}"/>
            </a:ext>
          </a:extLst>
        </cdr:cNvPr>
        <cdr:cNvSpPr txBox="1"/>
      </cdr:nvSpPr>
      <cdr:spPr>
        <a:xfrm xmlns:a="http://schemas.openxmlformats.org/drawingml/2006/main" rot="20440002">
          <a:off x="5237306" y="4724503"/>
          <a:ext cx="1722983" cy="333698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endParaRPr lang="en-US" sz="1100" b="1">
            <a:solidFill>
              <a:srgbClr val="FFC000"/>
            </a:solidFill>
          </a:endParaRPr>
        </a:p>
      </cdr:txBody>
    </cdr:sp>
  </cdr:relSizeAnchor>
  <cdr:relSizeAnchor xmlns:cdr="http://schemas.openxmlformats.org/drawingml/2006/chartDrawing">
    <cdr:from>
      <cdr:x>0.17091</cdr:x>
      <cdr:y>0.75724</cdr:y>
    </cdr:from>
    <cdr:to>
      <cdr:x>0.405</cdr:x>
      <cdr:y>0.79478</cdr:y>
    </cdr:to>
    <cdr:sp macro="" textlink="">
      <cdr:nvSpPr>
        <cdr:cNvPr id="68" name="TextBox 67">
          <a:extLst xmlns:a="http://schemas.openxmlformats.org/drawingml/2006/main">
            <a:ext uri="{FF2B5EF4-FFF2-40B4-BE49-F238E27FC236}">
              <a16:creationId xmlns:a16="http://schemas.microsoft.com/office/drawing/2014/main" id="{CCF8D42A-3A17-D24D-2750-A3872FABBA62}"/>
            </a:ext>
          </a:extLst>
        </cdr:cNvPr>
        <cdr:cNvSpPr txBox="1"/>
      </cdr:nvSpPr>
      <cdr:spPr>
        <a:xfrm xmlns:a="http://schemas.openxmlformats.org/drawingml/2006/main" rot="19988995">
          <a:off x="1573719" y="6730142"/>
          <a:ext cx="2155475" cy="33364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r"/>
          <a:endParaRPr lang="en-US" sz="1200" b="1">
            <a:solidFill>
              <a:srgbClr val="99CC00"/>
            </a:solidFill>
          </a:endParaRPr>
        </a:p>
      </cdr:txBody>
    </cdr:sp>
  </cdr:relSizeAnchor>
  <cdr:relSizeAnchor xmlns:cdr="http://schemas.openxmlformats.org/drawingml/2006/chartDrawing">
    <cdr:from>
      <cdr:x>0.56729</cdr:x>
      <cdr:y>0.3396</cdr:y>
    </cdr:from>
    <cdr:to>
      <cdr:x>0.7471</cdr:x>
      <cdr:y>0.37629</cdr:y>
    </cdr:to>
    <cdr:sp macro="" textlink="">
      <cdr:nvSpPr>
        <cdr:cNvPr id="77" name="TextBox 76">
          <a:extLst xmlns:a="http://schemas.openxmlformats.org/drawingml/2006/main">
            <a:ext uri="{FF2B5EF4-FFF2-40B4-BE49-F238E27FC236}">
              <a16:creationId xmlns:a16="http://schemas.microsoft.com/office/drawing/2014/main" id="{C116469C-E813-E1D0-AB42-A481931849C5}"/>
            </a:ext>
          </a:extLst>
        </cdr:cNvPr>
        <cdr:cNvSpPr txBox="1"/>
      </cdr:nvSpPr>
      <cdr:spPr>
        <a:xfrm xmlns:a="http://schemas.openxmlformats.org/drawingml/2006/main" rot="20460385">
          <a:off x="5223565" y="3018302"/>
          <a:ext cx="1655655" cy="32609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endParaRPr lang="en-US" sz="1050" b="1">
            <a:solidFill>
              <a:schemeClr val="accent2">
                <a:lumMod val="75000"/>
              </a:schemeClr>
            </a:solidFill>
          </a:endParaRPr>
        </a:p>
      </cdr:txBody>
    </cdr:sp>
  </cdr:relSizeAnchor>
  <cdr:relSizeAnchor xmlns:cdr="http://schemas.openxmlformats.org/drawingml/2006/chartDrawing">
    <cdr:from>
      <cdr:x>0.74062</cdr:x>
      <cdr:y>0.78136</cdr:y>
    </cdr:from>
    <cdr:to>
      <cdr:x>0.96206</cdr:x>
      <cdr:y>0.81667</cdr:y>
    </cdr:to>
    <cdr:sp macro="" textlink="">
      <cdr:nvSpPr>
        <cdr:cNvPr id="21" name="TextBox 4">
          <a:extLst xmlns:a="http://schemas.openxmlformats.org/drawingml/2006/main">
            <a:ext uri="{FF2B5EF4-FFF2-40B4-BE49-F238E27FC236}">
              <a16:creationId xmlns:a16="http://schemas.microsoft.com/office/drawing/2014/main" id="{7ABC8E14-20A6-687D-36A0-C79B46F2B272}"/>
            </a:ext>
          </a:extLst>
        </cdr:cNvPr>
        <cdr:cNvSpPr txBox="1"/>
      </cdr:nvSpPr>
      <cdr:spPr>
        <a:xfrm xmlns:a="http://schemas.openxmlformats.org/drawingml/2006/main" rot="20385468">
          <a:off x="6819565" y="6944560"/>
          <a:ext cx="2038995" cy="313828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r"/>
          <a:r>
            <a:rPr lang="en-US" altLang="zh-CN" sz="1100" b="1">
              <a:solidFill>
                <a:schemeClr val="accent2">
                  <a:lumMod val="75000"/>
                </a:schemeClr>
              </a:solidFill>
            </a:rPr>
            <a:t>Budget counters</a:t>
          </a:r>
          <a:endParaRPr lang="en-US" sz="1100" b="1">
            <a:solidFill>
              <a:schemeClr val="accent2">
                <a:lumMod val="75000"/>
              </a:schemeClr>
            </a:solidFill>
          </a:endParaRPr>
        </a:p>
      </cdr:txBody>
    </cdr:sp>
  </cdr:relSizeAnchor>
  <cdr:relSizeAnchor xmlns:cdr="http://schemas.openxmlformats.org/drawingml/2006/chartDrawing">
    <cdr:from>
      <cdr:x>0.79487</cdr:x>
      <cdr:y>0.32841</cdr:y>
    </cdr:from>
    <cdr:to>
      <cdr:x>0.83531</cdr:x>
      <cdr:y>0.36067</cdr:y>
    </cdr:to>
    <cdr:sp macro="" textlink="">
      <cdr:nvSpPr>
        <cdr:cNvPr id="22" name="TextBox 5">
          <a:extLst xmlns:a="http://schemas.openxmlformats.org/drawingml/2006/main">
            <a:ext uri="{FF2B5EF4-FFF2-40B4-BE49-F238E27FC236}">
              <a16:creationId xmlns:a16="http://schemas.microsoft.com/office/drawing/2014/main" id="{D8A08430-3909-29B0-B658-F9DC99554154}"/>
            </a:ext>
          </a:extLst>
        </cdr:cNvPr>
        <cdr:cNvSpPr txBox="1"/>
      </cdr:nvSpPr>
      <cdr:spPr>
        <a:xfrm xmlns:a="http://schemas.openxmlformats.org/drawingml/2006/main">
          <a:off x="7319093" y="2918848"/>
          <a:ext cx="372367" cy="286719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900" b="0">
              <a:solidFill>
                <a:sysClr val="windowText" lastClr="000000"/>
              </a:solidFill>
            </a:rPr>
            <a:t>(2)</a:t>
          </a:r>
        </a:p>
      </cdr:txBody>
    </cdr:sp>
  </cdr:relSizeAnchor>
  <cdr:relSizeAnchor xmlns:cdr="http://schemas.openxmlformats.org/drawingml/2006/chartDrawing">
    <cdr:from>
      <cdr:x>0.68202</cdr:x>
      <cdr:y>0.86218</cdr:y>
    </cdr:from>
    <cdr:to>
      <cdr:x>0.9676</cdr:x>
      <cdr:y>0.9382</cdr:y>
    </cdr:to>
    <cdr:grpSp>
      <cdr:nvGrpSpPr>
        <cdr:cNvPr id="24" name="Group 23">
          <a:extLst xmlns:a="http://schemas.openxmlformats.org/drawingml/2006/main">
            <a:ext uri="{FF2B5EF4-FFF2-40B4-BE49-F238E27FC236}">
              <a16:creationId xmlns:a16="http://schemas.microsoft.com/office/drawing/2014/main" id="{F9627A43-6148-7CBE-62FA-F587023F6C1B}"/>
            </a:ext>
          </a:extLst>
        </cdr:cNvPr>
        <cdr:cNvGrpSpPr/>
      </cdr:nvGrpSpPr>
      <cdr:grpSpPr>
        <a:xfrm xmlns:a="http://schemas.openxmlformats.org/drawingml/2006/main">
          <a:off x="6279964" y="7662868"/>
          <a:ext cx="2629588" cy="675649"/>
          <a:chOff x="5638633" y="6548696"/>
          <a:chExt cx="2649416" cy="421786"/>
        </a:xfrm>
      </cdr:grpSpPr>
      <cdr:sp macro="" textlink="">
        <cdr:nvSpPr>
          <cdr:cNvPr id="96" name="TextBox 7">
            <a:extLst xmlns:a="http://schemas.openxmlformats.org/drawingml/2006/main">
              <a:ext uri="{FF2B5EF4-FFF2-40B4-BE49-F238E27FC236}">
                <a16:creationId xmlns:a16="http://schemas.microsoft.com/office/drawing/2014/main" id="{FE223417-32A6-8F6B-F860-4970F9CC33C6}"/>
              </a:ext>
            </a:extLst>
          </cdr:cNvPr>
          <cdr:cNvSpPr txBox="1"/>
        </cdr:nvSpPr>
        <cdr:spPr>
          <a:xfrm xmlns:a="http://schemas.openxmlformats.org/drawingml/2006/main">
            <a:off x="6981554" y="6548696"/>
            <a:ext cx="1306495" cy="421786"/>
          </a:xfrm>
          <a:prstGeom xmlns:a="http://schemas.openxmlformats.org/drawingml/2006/main" prst="rect">
            <a:avLst/>
          </a:prstGeom>
        </cdr:spPr>
        <cdr:txBody>
          <a:bodyPr xmlns:a="http://schemas.openxmlformats.org/drawingml/2006/main" wrap="square" rtlCol="0"/>
          <a:lstStyle xmlns:a="http://schemas.openxmlformats.org/drawingml/2006/main">
            <a:lvl1pPr marL="0" indent="0">
              <a:defRPr sz="1100">
                <a:latin typeface="+mn-lt"/>
                <a:ea typeface="+mn-ea"/>
                <a:cs typeface="+mn-cs"/>
              </a:defRPr>
            </a:lvl1pPr>
            <a:lvl2pPr marL="457200" indent="0">
              <a:defRPr sz="1100">
                <a:latin typeface="+mn-lt"/>
                <a:ea typeface="+mn-ea"/>
                <a:cs typeface="+mn-cs"/>
              </a:defRPr>
            </a:lvl2pPr>
            <a:lvl3pPr marL="914400" indent="0">
              <a:defRPr sz="1100">
                <a:latin typeface="+mn-lt"/>
                <a:ea typeface="+mn-ea"/>
                <a:cs typeface="+mn-cs"/>
              </a:defRPr>
            </a:lvl3pPr>
            <a:lvl4pPr marL="1371600" indent="0">
              <a:defRPr sz="1100">
                <a:latin typeface="+mn-lt"/>
                <a:ea typeface="+mn-ea"/>
                <a:cs typeface="+mn-cs"/>
              </a:defRPr>
            </a:lvl4pPr>
            <a:lvl5pPr marL="1828800" indent="0">
              <a:defRPr sz="1100">
                <a:latin typeface="+mn-lt"/>
                <a:ea typeface="+mn-ea"/>
                <a:cs typeface="+mn-cs"/>
              </a:defRPr>
            </a:lvl5pPr>
            <a:lvl6pPr marL="2286000" indent="0">
              <a:defRPr sz="1100">
                <a:latin typeface="+mn-lt"/>
                <a:ea typeface="+mn-ea"/>
                <a:cs typeface="+mn-cs"/>
              </a:defRPr>
            </a:lvl6pPr>
            <a:lvl7pPr marL="2743200" indent="0">
              <a:defRPr sz="1100">
                <a:latin typeface="+mn-lt"/>
                <a:ea typeface="+mn-ea"/>
                <a:cs typeface="+mn-cs"/>
              </a:defRPr>
            </a:lvl7pPr>
            <a:lvl8pPr marL="3200400" indent="0">
              <a:defRPr sz="1100">
                <a:latin typeface="+mn-lt"/>
                <a:ea typeface="+mn-ea"/>
                <a:cs typeface="+mn-cs"/>
              </a:defRPr>
            </a:lvl8pPr>
            <a:lvl9pPr marL="3657600" indent="0">
              <a:defRPr sz="1100">
                <a:latin typeface="+mn-lt"/>
                <a:ea typeface="+mn-ea"/>
                <a:cs typeface="+mn-cs"/>
              </a:defRPr>
            </a:lvl9pPr>
          </a:lstStyle>
          <a:p xmlns:a="http://schemas.openxmlformats.org/drawingml/2006/main">
            <a:r>
              <a:rPr lang="en-US" sz="900">
                <a:solidFill>
                  <a:schemeClr val="bg1">
                    <a:lumMod val="50000"/>
                  </a:schemeClr>
                </a:solidFill>
              </a:rPr>
              <a:t>(5) Heatran</a:t>
            </a:r>
          </a:p>
          <a:p xmlns:a="http://schemas.openxmlformats.org/drawingml/2006/main">
            <a:r>
              <a:rPr kumimoji="0" lang="en-US" sz="900" b="0" i="0" u="none" strike="noStrike" kern="0" cap="none" spc="0" normalizeH="0" baseline="0" noProof="0">
                <a:ln>
                  <a:noFill/>
                </a:ln>
                <a:solidFill>
                  <a:srgbClr val="FFC000"/>
                </a:solidFill>
                <a:effectLst/>
                <a:uLnTx/>
                <a:uFillTx/>
                <a:latin typeface="+mn-lt"/>
                <a:ea typeface="+mn-ea"/>
                <a:cs typeface="+mn-cs"/>
              </a:rPr>
              <a:t>(6) Victini</a:t>
            </a:r>
          </a:p>
          <a:p xmlns:a="http://schemas.openxmlformats.org/drawingml/2006/main">
            <a:r>
              <a:rPr kumimoji="0" lang="en-US" sz="900" b="0" i="0" u="none" strike="noStrike" kern="0" cap="none" spc="0" normalizeH="0" baseline="0" noProof="0">
                <a:ln>
                  <a:noFill/>
                </a:ln>
                <a:solidFill>
                  <a:srgbClr val="FFC000"/>
                </a:solidFill>
                <a:effectLst/>
                <a:uLnTx/>
                <a:uFillTx/>
                <a:latin typeface="+mn-lt"/>
                <a:ea typeface="+mn-ea"/>
                <a:cs typeface="+mn-cs"/>
              </a:rPr>
              <a:t>(7) Infernape*</a:t>
            </a:r>
          </a:p>
          <a:p xmlns:a="http://schemas.openxmlformats.org/drawingml/2006/main">
            <a:r>
              <a:rPr kumimoji="0" lang="en-US" sz="900" b="0" i="0" u="none" strike="noStrike" kern="0" cap="none" spc="0" normalizeH="0" baseline="0" noProof="0">
                <a:ln>
                  <a:noFill/>
                </a:ln>
                <a:solidFill>
                  <a:schemeClr val="bg1">
                    <a:lumMod val="50000"/>
                  </a:schemeClr>
                </a:solidFill>
                <a:effectLst/>
                <a:uLnTx/>
                <a:uFillTx/>
                <a:latin typeface="+mn-lt"/>
                <a:ea typeface="+mn-ea"/>
                <a:cs typeface="+mn-cs"/>
              </a:rPr>
              <a:t>(8) Hisuian Arcanine</a:t>
            </a:r>
          </a:p>
        </cdr:txBody>
      </cdr:sp>
      <cdr:sp macro="" textlink="">
        <cdr:nvSpPr>
          <cdr:cNvPr id="97" name="TextBox 8">
            <a:extLst xmlns:a="http://schemas.openxmlformats.org/drawingml/2006/main">
              <a:ext uri="{FF2B5EF4-FFF2-40B4-BE49-F238E27FC236}">
                <a16:creationId xmlns:a16="http://schemas.microsoft.com/office/drawing/2014/main" id="{F9828926-CE2E-4EFC-0659-2724AFBD33FB}"/>
              </a:ext>
            </a:extLst>
          </cdr:cNvPr>
          <cdr:cNvSpPr txBox="1"/>
        </cdr:nvSpPr>
        <cdr:spPr>
          <a:xfrm xmlns:a="http://schemas.openxmlformats.org/drawingml/2006/main">
            <a:off x="5638633" y="6548696"/>
            <a:ext cx="1386084" cy="421786"/>
          </a:xfrm>
          <a:prstGeom xmlns:a="http://schemas.openxmlformats.org/drawingml/2006/main" prst="rect">
            <a:avLst/>
          </a:prstGeom>
        </cdr:spPr>
        <cdr:txBody>
          <a:bodyPr xmlns:a="http://schemas.openxmlformats.org/drawingml/2006/main" wrap="square" rtlCol="0"/>
          <a:lstStyle xmlns:a="http://schemas.openxmlformats.org/drawingml/2006/main">
            <a:lvl1pPr marL="0" indent="0">
              <a:defRPr sz="1100">
                <a:latin typeface="+mn-lt"/>
                <a:ea typeface="+mn-ea"/>
                <a:cs typeface="+mn-cs"/>
              </a:defRPr>
            </a:lvl1pPr>
            <a:lvl2pPr marL="457200" indent="0">
              <a:defRPr sz="1100">
                <a:latin typeface="+mn-lt"/>
                <a:ea typeface="+mn-ea"/>
                <a:cs typeface="+mn-cs"/>
              </a:defRPr>
            </a:lvl2pPr>
            <a:lvl3pPr marL="914400" indent="0">
              <a:defRPr sz="1100">
                <a:latin typeface="+mn-lt"/>
                <a:ea typeface="+mn-ea"/>
                <a:cs typeface="+mn-cs"/>
              </a:defRPr>
            </a:lvl3pPr>
            <a:lvl4pPr marL="1371600" indent="0">
              <a:defRPr sz="1100">
                <a:latin typeface="+mn-lt"/>
                <a:ea typeface="+mn-ea"/>
                <a:cs typeface="+mn-cs"/>
              </a:defRPr>
            </a:lvl4pPr>
            <a:lvl5pPr marL="1828800" indent="0">
              <a:defRPr sz="1100">
                <a:latin typeface="+mn-lt"/>
                <a:ea typeface="+mn-ea"/>
                <a:cs typeface="+mn-cs"/>
              </a:defRPr>
            </a:lvl5pPr>
            <a:lvl6pPr marL="2286000" indent="0">
              <a:defRPr sz="1100">
                <a:latin typeface="+mn-lt"/>
                <a:ea typeface="+mn-ea"/>
                <a:cs typeface="+mn-cs"/>
              </a:defRPr>
            </a:lvl6pPr>
            <a:lvl7pPr marL="2743200" indent="0">
              <a:defRPr sz="1100">
                <a:latin typeface="+mn-lt"/>
                <a:ea typeface="+mn-ea"/>
                <a:cs typeface="+mn-cs"/>
              </a:defRPr>
            </a:lvl7pPr>
            <a:lvl8pPr marL="3200400" indent="0">
              <a:defRPr sz="1100">
                <a:latin typeface="+mn-lt"/>
                <a:ea typeface="+mn-ea"/>
                <a:cs typeface="+mn-cs"/>
              </a:defRPr>
            </a:lvl8pPr>
            <a:lvl9pPr marL="3657600" indent="0">
              <a:defRPr sz="1100">
                <a:latin typeface="+mn-lt"/>
                <a:ea typeface="+mn-ea"/>
                <a:cs typeface="+mn-cs"/>
              </a:defRPr>
            </a:lvl9pPr>
          </a:lstStyle>
          <a:p xmlns:a="http://schemas.openxmlformats.org/drawingml/2006/main">
            <a:pPr marL="0" marR="0" lvl="0" indent="0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kumimoji="0" lang="en-US" sz="900" b="0" i="0" u="none" strike="noStrike" kern="0" cap="none" spc="0" normalizeH="0" baseline="0" noProof="0">
                <a:ln>
                  <a:noFill/>
                </a:ln>
                <a:solidFill>
                  <a:srgbClr val="FF0000"/>
                </a:solidFill>
                <a:effectLst/>
                <a:uLnTx/>
                <a:uFillTx/>
                <a:latin typeface="+mn-lt"/>
                <a:ea typeface="+mn-ea"/>
                <a:cs typeface="+mn-cs"/>
              </a:rPr>
              <a:t>(1) Apex Shadow Ho-Oh*</a:t>
            </a:r>
            <a:endParaRPr lang="en-US" sz="900">
              <a:solidFill>
                <a:schemeClr val="tx1"/>
              </a:solidFill>
            </a:endParaRPr>
          </a:p>
          <a:p xmlns:a="http://schemas.openxmlformats.org/drawingml/2006/main">
            <a:r>
              <a:rPr lang="en-US" sz="900">
                <a:solidFill>
                  <a:schemeClr val="tx1"/>
                </a:solidFill>
              </a:rPr>
              <a:t>(2) Mega</a:t>
            </a:r>
            <a:r>
              <a:rPr lang="en-US" sz="900" baseline="0">
                <a:solidFill>
                  <a:schemeClr val="tx1"/>
                </a:solidFill>
              </a:rPr>
              <a:t> Charizard X*</a:t>
            </a:r>
          </a:p>
          <a:p xmlns:a="http://schemas.openxmlformats.org/drawingml/2006/main">
            <a:r>
              <a:rPr lang="en-US" sz="900" baseline="0">
                <a:solidFill>
                  <a:schemeClr val="tx1"/>
                </a:solidFill>
              </a:rPr>
              <a:t>(3) Mega Houndoom</a:t>
            </a:r>
            <a:endParaRPr lang="en-US" sz="900">
              <a:solidFill>
                <a:schemeClr val="tx1"/>
              </a:solidFill>
            </a:endParaRPr>
          </a:p>
          <a:p xmlns:a="http://schemas.openxmlformats.org/drawingml/2006/main">
            <a:pPr marL="0" marR="0" lvl="0" indent="0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kumimoji="0" lang="en-US" sz="900" b="0" i="0" u="none" strike="noStrike" kern="0" cap="none" spc="0" normalizeH="0" baseline="0" noProof="0">
                <a:ln>
                  <a:noFill/>
                </a:ln>
                <a:solidFill>
                  <a:schemeClr val="accent2">
                    <a:lumMod val="60000"/>
                    <a:lumOff val="40000"/>
                  </a:schemeClr>
                </a:solidFill>
                <a:effectLst/>
                <a:uLnTx/>
                <a:uFillTx/>
                <a:latin typeface="+mn-lt"/>
                <a:ea typeface="+mn-ea"/>
                <a:cs typeface="+mn-cs"/>
              </a:rPr>
              <a:t>(4) Shadow Arcanine,</a:t>
            </a:r>
          </a:p>
          <a:p xmlns:a="http://schemas.openxmlformats.org/drawingml/2006/main">
            <a:pPr marL="0" marR="0" lvl="0" indent="0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kumimoji="0" lang="en-US" sz="900" b="0" i="0" u="none" strike="noStrike" kern="0" cap="none" spc="0" normalizeH="0" baseline="0" noProof="0">
                <a:ln>
                  <a:noFill/>
                </a:ln>
                <a:solidFill>
                  <a:srgbClr val="FF0000"/>
                </a:solidFill>
                <a:effectLst/>
                <a:uLnTx/>
                <a:uFillTx/>
                <a:latin typeface="+mn-lt"/>
                <a:ea typeface="+mn-ea"/>
                <a:cs typeface="+mn-cs"/>
              </a:rPr>
              <a:t>      Shadow Magmortar</a:t>
            </a:r>
          </a:p>
        </cdr:txBody>
      </cdr:sp>
    </cdr:grpSp>
  </cdr:relSizeAnchor>
  <cdr:relSizeAnchor xmlns:cdr="http://schemas.openxmlformats.org/drawingml/2006/chartDrawing">
    <cdr:from>
      <cdr:x>0.74125</cdr:x>
      <cdr:y>0.65886</cdr:y>
    </cdr:from>
    <cdr:to>
      <cdr:x>0.96269</cdr:x>
      <cdr:y>0.69484</cdr:y>
    </cdr:to>
    <cdr:sp macro="" textlink="">
      <cdr:nvSpPr>
        <cdr:cNvPr id="25" name="TextBox 9">
          <a:extLst xmlns:a="http://schemas.openxmlformats.org/drawingml/2006/main">
            <a:ext uri="{FF2B5EF4-FFF2-40B4-BE49-F238E27FC236}">
              <a16:creationId xmlns:a16="http://schemas.microsoft.com/office/drawing/2014/main" id="{A0D93181-0DFB-DB31-C229-48397AC0454D}"/>
            </a:ext>
          </a:extLst>
        </cdr:cNvPr>
        <cdr:cNvSpPr txBox="1"/>
      </cdr:nvSpPr>
      <cdr:spPr>
        <a:xfrm xmlns:a="http://schemas.openxmlformats.org/drawingml/2006/main" rot="20365243">
          <a:off x="6825347" y="5855783"/>
          <a:ext cx="2038995" cy="31978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r"/>
          <a:r>
            <a:rPr lang="en-US" altLang="zh-CN" sz="1100" b="1">
              <a:solidFill>
                <a:srgbClr val="FF9933"/>
              </a:solidFill>
            </a:rPr>
            <a:t>Still viable counters</a:t>
          </a:r>
          <a:endParaRPr lang="en-US" sz="1100" b="1">
            <a:solidFill>
              <a:srgbClr val="FF9933"/>
            </a:solidFill>
          </a:endParaRPr>
        </a:p>
      </cdr:txBody>
    </cdr:sp>
  </cdr:relSizeAnchor>
  <cdr:relSizeAnchor xmlns:cdr="http://schemas.openxmlformats.org/drawingml/2006/chartDrawing">
    <cdr:from>
      <cdr:x>0.0739</cdr:x>
      <cdr:y>0.29586</cdr:y>
    </cdr:from>
    <cdr:to>
      <cdr:x>0.29533</cdr:x>
      <cdr:y>0.33162</cdr:y>
    </cdr:to>
    <cdr:sp macro="" textlink="">
      <cdr:nvSpPr>
        <cdr:cNvPr id="27" name="TextBox 10">
          <a:extLst xmlns:a="http://schemas.openxmlformats.org/drawingml/2006/main">
            <a:ext uri="{FF2B5EF4-FFF2-40B4-BE49-F238E27FC236}">
              <a16:creationId xmlns:a16="http://schemas.microsoft.com/office/drawing/2014/main" id="{159B2C7E-B114-2805-502D-644288A37A00}"/>
            </a:ext>
          </a:extLst>
        </cdr:cNvPr>
        <cdr:cNvSpPr txBox="1"/>
      </cdr:nvSpPr>
      <cdr:spPr>
        <a:xfrm xmlns:a="http://schemas.openxmlformats.org/drawingml/2006/main" rot="20267785">
          <a:off x="680481" y="2629510"/>
          <a:ext cx="2038903" cy="31782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altLang="zh-CN" sz="1100" b="1">
              <a:solidFill>
                <a:srgbClr val="FF9933"/>
              </a:solidFill>
            </a:rPr>
            <a:t>Mega starters</a:t>
          </a:r>
          <a:endParaRPr lang="en-US" sz="1100" b="1">
            <a:solidFill>
              <a:srgbClr val="FF9933"/>
            </a:solidFill>
          </a:endParaRPr>
        </a:p>
      </cdr:txBody>
    </cdr:sp>
  </cdr:relSizeAnchor>
  <cdr:relSizeAnchor xmlns:cdr="http://schemas.openxmlformats.org/drawingml/2006/chartDrawing">
    <cdr:from>
      <cdr:x>0.27194</cdr:x>
      <cdr:y>0.22171</cdr:y>
    </cdr:from>
    <cdr:to>
      <cdr:x>0.76747</cdr:x>
      <cdr:y>0.25926</cdr:y>
    </cdr:to>
    <cdr:sp macro="" textlink="">
      <cdr:nvSpPr>
        <cdr:cNvPr id="29" name="TextBox 11">
          <a:extLst xmlns:a="http://schemas.openxmlformats.org/drawingml/2006/main">
            <a:ext uri="{FF2B5EF4-FFF2-40B4-BE49-F238E27FC236}">
              <a16:creationId xmlns:a16="http://schemas.microsoft.com/office/drawing/2014/main" id="{B0D73DB8-1F04-48A7-6747-CF54CAAD7C73}"/>
            </a:ext>
          </a:extLst>
        </cdr:cNvPr>
        <cdr:cNvSpPr txBox="1"/>
      </cdr:nvSpPr>
      <cdr:spPr>
        <a:xfrm xmlns:a="http://schemas.openxmlformats.org/drawingml/2006/main" rot="20598944">
          <a:off x="2504013" y="1970497"/>
          <a:ext cx="4562784" cy="33373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zh-CN" altLang="en-US" sz="1200" b="1" i="0" u="none" strike="noStrike" kern="0" cap="none" spc="0" normalizeH="0" baseline="0" noProof="0">
              <a:ln>
                <a:noFill/>
              </a:ln>
              <a:solidFill>
                <a:srgbClr val="FF0000"/>
              </a:solidFill>
              <a:effectLst/>
              <a:uLnTx/>
              <a:uFillTx/>
              <a:latin typeface="+mn-lt"/>
              <a:ea typeface="+mn-ea"/>
              <a:cs typeface="+mn-cs"/>
            </a:rPr>
            <a:t>▲</a:t>
          </a:r>
          <a:r>
            <a:rPr kumimoji="0" lang="en-US" sz="1200" b="1" i="0" u="none" strike="noStrike" kern="0" cap="none" spc="0" normalizeH="0" baseline="0" noProof="0">
              <a:ln>
                <a:noFill/>
              </a:ln>
              <a:solidFill>
                <a:srgbClr val="FF0000"/>
              </a:solidFill>
              <a:effectLst/>
              <a:uLnTx/>
              <a:uFillTx/>
              <a:latin typeface="+mn-lt"/>
              <a:ea typeface="+mn-ea"/>
              <a:cs typeface="+mn-cs"/>
            </a:rPr>
            <a:t>Mega Blaziken*, </a:t>
          </a:r>
          <a:r>
            <a:rPr kumimoji="0" lang="en-US" sz="1200" b="1" i="0" u="none" strike="noStrike" kern="0" cap="none" spc="0" normalizeH="0" baseline="0" noProof="0">
              <a:ln>
                <a:noFill/>
              </a:ln>
              <a:solidFill>
                <a:srgbClr val="FFC000"/>
              </a:solidFill>
              <a:effectLst/>
              <a:uLnTx/>
              <a:uFillTx/>
              <a:latin typeface="+mn-lt"/>
              <a:ea typeface="+mn-ea"/>
              <a:cs typeface="+mn-cs"/>
            </a:rPr>
            <a:t>Mega Charizard Y*</a:t>
          </a:r>
        </a:p>
      </cdr:txBody>
    </cdr:sp>
  </cdr:relSizeAnchor>
  <cdr:relSizeAnchor xmlns:cdr="http://schemas.openxmlformats.org/drawingml/2006/chartDrawing">
    <cdr:from>
      <cdr:x>0.57159</cdr:x>
      <cdr:y>0.33019</cdr:y>
    </cdr:from>
    <cdr:to>
      <cdr:x>0.73808</cdr:x>
      <cdr:y>0.36688</cdr:y>
    </cdr:to>
    <cdr:sp macro="" textlink="">
      <cdr:nvSpPr>
        <cdr:cNvPr id="56" name="TextBox 12">
          <a:extLst xmlns:a="http://schemas.openxmlformats.org/drawingml/2006/main">
            <a:ext uri="{FF2B5EF4-FFF2-40B4-BE49-F238E27FC236}">
              <a16:creationId xmlns:a16="http://schemas.microsoft.com/office/drawing/2014/main" id="{873F452C-C7D2-FFBF-4C55-568F3053D173}"/>
            </a:ext>
          </a:extLst>
        </cdr:cNvPr>
        <cdr:cNvSpPr txBox="1"/>
      </cdr:nvSpPr>
      <cdr:spPr>
        <a:xfrm xmlns:a="http://schemas.openxmlformats.org/drawingml/2006/main" rot="20486897">
          <a:off x="5263130" y="2934651"/>
          <a:ext cx="1533004" cy="32609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altLang="zh-CN" sz="1200" b="1">
              <a:solidFill>
                <a:srgbClr val="FFC000"/>
              </a:solidFill>
            </a:rPr>
            <a:t>Shadow Moltres</a:t>
          </a:r>
          <a:endParaRPr lang="en-US" sz="1200" b="1">
            <a:solidFill>
              <a:schemeClr val="accent2">
                <a:lumMod val="75000"/>
              </a:schemeClr>
            </a:solidFill>
          </a:endParaRPr>
        </a:p>
      </cdr:txBody>
    </cdr:sp>
  </cdr:relSizeAnchor>
  <cdr:relSizeAnchor xmlns:cdr="http://schemas.openxmlformats.org/drawingml/2006/chartDrawing">
    <cdr:from>
      <cdr:x>0.56777</cdr:x>
      <cdr:y>0.44299</cdr:y>
    </cdr:from>
    <cdr:to>
      <cdr:x>0.77702</cdr:x>
      <cdr:y>0.48053</cdr:y>
    </cdr:to>
    <cdr:sp macro="" textlink="">
      <cdr:nvSpPr>
        <cdr:cNvPr id="69" name="TextBox 15">
          <a:extLst xmlns:a="http://schemas.openxmlformats.org/drawingml/2006/main">
            <a:ext uri="{FF2B5EF4-FFF2-40B4-BE49-F238E27FC236}">
              <a16:creationId xmlns:a16="http://schemas.microsoft.com/office/drawing/2014/main" id="{37BB1AA8-82A2-734D-3D18-E4E0AF22E876}"/>
            </a:ext>
          </a:extLst>
        </cdr:cNvPr>
        <cdr:cNvSpPr txBox="1"/>
      </cdr:nvSpPr>
      <cdr:spPr>
        <a:xfrm xmlns:a="http://schemas.openxmlformats.org/drawingml/2006/main" rot="20273621">
          <a:off x="5227982" y="3937172"/>
          <a:ext cx="1926751" cy="333648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altLang="zh-CN" sz="1200" b="1">
              <a:solidFill>
                <a:srgbClr val="FFC000"/>
              </a:solidFill>
            </a:rPr>
            <a:t>Shadow Charizard*</a:t>
          </a:r>
          <a:endParaRPr lang="en-US" sz="1100" b="1">
            <a:solidFill>
              <a:schemeClr val="accent1">
                <a:lumMod val="75000"/>
              </a:schemeClr>
            </a:solidFill>
          </a:endParaRPr>
        </a:p>
      </cdr:txBody>
    </cdr:sp>
  </cdr:relSizeAnchor>
  <cdr:relSizeAnchor xmlns:cdr="http://schemas.openxmlformats.org/drawingml/2006/chartDrawing">
    <cdr:from>
      <cdr:x>0.57169</cdr:x>
      <cdr:y>0.49873</cdr:y>
    </cdr:from>
    <cdr:to>
      <cdr:x>0.75882</cdr:x>
      <cdr:y>0.53628</cdr:y>
    </cdr:to>
    <cdr:sp macro="" textlink="">
      <cdr:nvSpPr>
        <cdr:cNvPr id="70" name="TextBox 16">
          <a:extLst xmlns:a="http://schemas.openxmlformats.org/drawingml/2006/main">
            <a:ext uri="{FF2B5EF4-FFF2-40B4-BE49-F238E27FC236}">
              <a16:creationId xmlns:a16="http://schemas.microsoft.com/office/drawing/2014/main" id="{33B043FA-131E-3EF8-4282-0AF454B25511}"/>
            </a:ext>
          </a:extLst>
        </cdr:cNvPr>
        <cdr:cNvSpPr txBox="1"/>
      </cdr:nvSpPr>
      <cdr:spPr>
        <a:xfrm xmlns:a="http://schemas.openxmlformats.org/drawingml/2006/main" rot="20352442">
          <a:off x="5264057" y="4432646"/>
          <a:ext cx="1723073" cy="33373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altLang="zh-CN" sz="1000" b="0">
              <a:solidFill>
                <a:schemeClr val="accent1">
                  <a:lumMod val="75000"/>
                </a:schemeClr>
              </a:solidFill>
            </a:rPr>
            <a:t>Shadow</a:t>
          </a:r>
          <a:r>
            <a:rPr lang="en-US" altLang="zh-CN" sz="1000" b="0" baseline="0">
              <a:solidFill>
                <a:schemeClr val="accent1">
                  <a:lumMod val="75000"/>
                </a:schemeClr>
              </a:solidFill>
            </a:rPr>
            <a:t> Typhlosion*</a:t>
          </a:r>
          <a:endParaRPr lang="en-US" sz="900" b="0">
            <a:solidFill>
              <a:schemeClr val="accent1">
                <a:lumMod val="75000"/>
              </a:schemeClr>
            </a:solidFill>
          </a:endParaRPr>
        </a:p>
      </cdr:txBody>
    </cdr:sp>
  </cdr:relSizeAnchor>
  <cdr:relSizeAnchor xmlns:cdr="http://schemas.openxmlformats.org/drawingml/2006/chartDrawing">
    <cdr:from>
      <cdr:x>0.38079</cdr:x>
      <cdr:y>0.60438</cdr:y>
    </cdr:from>
    <cdr:to>
      <cdr:x>0.66601</cdr:x>
      <cdr:y>0.63618</cdr:y>
    </cdr:to>
    <cdr:sp macro="" textlink="">
      <cdr:nvSpPr>
        <cdr:cNvPr id="71" name="TextBox 17">
          <a:extLst xmlns:a="http://schemas.openxmlformats.org/drawingml/2006/main">
            <a:ext uri="{FF2B5EF4-FFF2-40B4-BE49-F238E27FC236}">
              <a16:creationId xmlns:a16="http://schemas.microsoft.com/office/drawing/2014/main" id="{6DB13D56-A0D4-F84D-CD45-3873C92CACAF}"/>
            </a:ext>
          </a:extLst>
        </cdr:cNvPr>
        <cdr:cNvSpPr txBox="1"/>
      </cdr:nvSpPr>
      <cdr:spPr>
        <a:xfrm xmlns:a="http://schemas.openxmlformats.org/drawingml/2006/main" rot="20153138">
          <a:off x="3506272" y="5371626"/>
          <a:ext cx="2626273" cy="282632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ctr"/>
          <a:r>
            <a:rPr lang="en-US" sz="1200" b="1">
              <a:solidFill>
                <a:srgbClr val="C00000"/>
              </a:solidFill>
            </a:rPr>
            <a:t>Darmanitan, </a:t>
          </a:r>
          <a:r>
            <a:rPr lang="en-US" sz="1200" b="1">
              <a:solidFill>
                <a:srgbClr val="3333FF"/>
              </a:solidFill>
            </a:rPr>
            <a:t>Chandelure</a:t>
          </a:r>
          <a:endParaRPr lang="en-US" sz="1400" b="1">
            <a:solidFill>
              <a:srgbClr val="3333FF"/>
            </a:solidFill>
          </a:endParaRPr>
        </a:p>
      </cdr:txBody>
    </cdr:sp>
  </cdr:relSizeAnchor>
  <cdr:relSizeAnchor xmlns:cdr="http://schemas.openxmlformats.org/drawingml/2006/chartDrawing">
    <cdr:from>
      <cdr:x>0.56819</cdr:x>
      <cdr:y>0.58288</cdr:y>
    </cdr:from>
    <cdr:to>
      <cdr:x>0.78952</cdr:x>
      <cdr:y>0.62042</cdr:y>
    </cdr:to>
    <cdr:sp macro="" textlink="">
      <cdr:nvSpPr>
        <cdr:cNvPr id="72" name="TextBox 18">
          <a:extLst xmlns:a="http://schemas.openxmlformats.org/drawingml/2006/main">
            <a:ext uri="{FF2B5EF4-FFF2-40B4-BE49-F238E27FC236}">
              <a16:creationId xmlns:a16="http://schemas.microsoft.com/office/drawing/2014/main" id="{CF9E0CCA-02DE-1F39-3C91-EEE7D5B866B5}"/>
            </a:ext>
          </a:extLst>
        </cdr:cNvPr>
        <cdr:cNvSpPr txBox="1"/>
      </cdr:nvSpPr>
      <cdr:spPr>
        <a:xfrm xmlns:a="http://schemas.openxmlformats.org/drawingml/2006/main" rot="20471656">
          <a:off x="5231830" y="5180510"/>
          <a:ext cx="2037982" cy="333648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zh-CN" altLang="en-US" sz="1200" b="1" i="0" u="none" strike="noStrike" kern="0" cap="none" spc="0" normalizeH="0" baseline="0" noProof="0">
              <a:ln>
                <a:noFill/>
              </a:ln>
              <a:solidFill>
                <a:srgbClr val="FFC000"/>
              </a:solidFill>
              <a:effectLst/>
              <a:uLnTx/>
              <a:uFillTx/>
              <a:latin typeface="+mn-lt"/>
              <a:ea typeface="+mn-ea"/>
              <a:cs typeface="+mn-cs"/>
            </a:rPr>
            <a:t>▲</a:t>
          </a:r>
          <a:r>
            <a:rPr kumimoji="0" lang="en-US" altLang="zh-CN" sz="1200" b="1" i="0" u="none" strike="noStrike" kern="0" cap="none" spc="0" normalizeH="0" baseline="0" noProof="0">
              <a:ln>
                <a:noFill/>
              </a:ln>
              <a:solidFill>
                <a:srgbClr val="FFC000"/>
              </a:solidFill>
              <a:effectLst/>
              <a:uLnTx/>
              <a:uFillTx/>
              <a:latin typeface="+mn-lt"/>
              <a:ea typeface="+mn-ea"/>
              <a:cs typeface="+mn-cs"/>
            </a:rPr>
            <a:t>Moltres, </a:t>
          </a:r>
          <a:r>
            <a:rPr lang="zh-CN" altLang="en-US" sz="1000" b="0">
              <a:solidFill>
                <a:schemeClr val="accent2">
                  <a:lumMod val="75000"/>
                </a:schemeClr>
              </a:solidFill>
            </a:rPr>
            <a:t>▼</a:t>
          </a:r>
          <a:r>
            <a:rPr lang="en-US" altLang="zh-CN" sz="1000" b="0">
              <a:solidFill>
                <a:schemeClr val="accent2">
                  <a:lumMod val="75000"/>
                </a:schemeClr>
              </a:solidFill>
            </a:rPr>
            <a:t>Entei</a:t>
          </a:r>
          <a:endParaRPr lang="en-US" sz="1100" b="0">
            <a:solidFill>
              <a:schemeClr val="bg1">
                <a:lumMod val="50000"/>
              </a:schemeClr>
            </a:solidFill>
          </a:endParaRPr>
        </a:p>
      </cdr:txBody>
    </cdr:sp>
  </cdr:relSizeAnchor>
  <cdr:relSizeAnchor xmlns:cdr="http://schemas.openxmlformats.org/drawingml/2006/chartDrawing">
    <cdr:from>
      <cdr:x>0.56862</cdr:x>
      <cdr:y>0.63108</cdr:y>
    </cdr:from>
    <cdr:to>
      <cdr:x>0.77007</cdr:x>
      <cdr:y>0.66862</cdr:y>
    </cdr:to>
    <cdr:sp macro="" textlink="">
      <cdr:nvSpPr>
        <cdr:cNvPr id="73" name="TextBox 19">
          <a:extLst xmlns:a="http://schemas.openxmlformats.org/drawingml/2006/main">
            <a:ext uri="{FF2B5EF4-FFF2-40B4-BE49-F238E27FC236}">
              <a16:creationId xmlns:a16="http://schemas.microsoft.com/office/drawing/2014/main" id="{BD1DD85A-9FF1-A862-9703-04CC0CEFFE3F}"/>
            </a:ext>
          </a:extLst>
        </cdr:cNvPr>
        <cdr:cNvSpPr txBox="1"/>
      </cdr:nvSpPr>
      <cdr:spPr>
        <a:xfrm xmlns:a="http://schemas.openxmlformats.org/drawingml/2006/main" rot="20339586">
          <a:off x="5235789" y="5608901"/>
          <a:ext cx="1854929" cy="333648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altLang="zh-CN" sz="1200" b="1">
              <a:solidFill>
                <a:srgbClr val="FF0000"/>
              </a:solidFill>
            </a:rPr>
            <a:t>Blaziken*</a:t>
          </a:r>
          <a:endParaRPr lang="en-US" sz="1100" b="1">
            <a:solidFill>
              <a:srgbClr val="C00000"/>
            </a:solidFill>
          </a:endParaRPr>
        </a:p>
      </cdr:txBody>
    </cdr:sp>
  </cdr:relSizeAnchor>
  <cdr:relSizeAnchor xmlns:cdr="http://schemas.openxmlformats.org/drawingml/2006/chartDrawing">
    <cdr:from>
      <cdr:x>0.42173</cdr:x>
      <cdr:y>0.74789</cdr:y>
    </cdr:from>
    <cdr:to>
      <cdr:x>0.62318</cdr:x>
      <cdr:y>0.78544</cdr:y>
    </cdr:to>
    <cdr:sp macro="" textlink="">
      <cdr:nvSpPr>
        <cdr:cNvPr id="81" name="TextBox 21">
          <a:extLst xmlns:a="http://schemas.openxmlformats.org/drawingml/2006/main">
            <a:ext uri="{FF2B5EF4-FFF2-40B4-BE49-F238E27FC236}">
              <a16:creationId xmlns:a16="http://schemas.microsoft.com/office/drawing/2014/main" id="{50187E8F-F230-9170-96F9-30992D21E4ED}"/>
            </a:ext>
          </a:extLst>
        </cdr:cNvPr>
        <cdr:cNvSpPr txBox="1"/>
      </cdr:nvSpPr>
      <cdr:spPr>
        <a:xfrm xmlns:a="http://schemas.openxmlformats.org/drawingml/2006/main" rot="20074006">
          <a:off x="3883243" y="6647074"/>
          <a:ext cx="1854929" cy="33373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ctr"/>
          <a:r>
            <a:rPr lang="en-US" altLang="zh-CN" sz="1200" b="1">
              <a:solidFill>
                <a:srgbClr val="FFC000"/>
              </a:solidFill>
            </a:rPr>
            <a:t>Charizard*, </a:t>
          </a:r>
          <a:r>
            <a:rPr lang="en-US" altLang="zh-CN" sz="1200" b="1">
              <a:solidFill>
                <a:schemeClr val="accent2"/>
              </a:solidFill>
            </a:rPr>
            <a:t>Flareon</a:t>
          </a:r>
          <a:r>
            <a:rPr lang="zh-CN" altLang="en-US" sz="1200" b="1">
              <a:solidFill>
                <a:schemeClr val="accent2"/>
              </a:solidFill>
            </a:rPr>
            <a:t>▼</a:t>
          </a:r>
          <a:endParaRPr lang="en-US" sz="1100" b="1">
            <a:solidFill>
              <a:schemeClr val="accent2"/>
            </a:solidFill>
          </a:endParaRPr>
        </a:p>
      </cdr:txBody>
    </cdr:sp>
  </cdr:relSizeAnchor>
  <cdr:relSizeAnchor xmlns:cdr="http://schemas.openxmlformats.org/drawingml/2006/chartDrawing">
    <cdr:from>
      <cdr:x>0.57376</cdr:x>
      <cdr:y>0.74469</cdr:y>
    </cdr:from>
    <cdr:to>
      <cdr:x>0.76088</cdr:x>
      <cdr:y>0.78223</cdr:y>
    </cdr:to>
    <cdr:sp macro="" textlink="">
      <cdr:nvSpPr>
        <cdr:cNvPr id="82" name="TextBox 22">
          <a:extLst xmlns:a="http://schemas.openxmlformats.org/drawingml/2006/main">
            <a:ext uri="{FF2B5EF4-FFF2-40B4-BE49-F238E27FC236}">
              <a16:creationId xmlns:a16="http://schemas.microsoft.com/office/drawing/2014/main" id="{1F02A394-D555-877A-3520-C58FE2124030}"/>
            </a:ext>
          </a:extLst>
        </cdr:cNvPr>
        <cdr:cNvSpPr txBox="1"/>
      </cdr:nvSpPr>
      <cdr:spPr>
        <a:xfrm xmlns:a="http://schemas.openxmlformats.org/drawingml/2006/main" rot="20174614">
          <a:off x="5283137" y="6618665"/>
          <a:ext cx="1722980" cy="333648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altLang="zh-CN" sz="1000" b="0" baseline="0">
              <a:solidFill>
                <a:schemeClr val="accent1">
                  <a:lumMod val="75000"/>
                </a:schemeClr>
              </a:solidFill>
            </a:rPr>
            <a:t>Typhlosion*</a:t>
          </a:r>
          <a:endParaRPr lang="en-US" sz="900" b="0">
            <a:solidFill>
              <a:schemeClr val="accent1">
                <a:lumMod val="75000"/>
              </a:schemeClr>
            </a:solidFill>
          </a:endParaRPr>
        </a:p>
      </cdr:txBody>
    </cdr:sp>
  </cdr:relSizeAnchor>
  <cdr:relSizeAnchor xmlns:cdr="http://schemas.openxmlformats.org/drawingml/2006/chartDrawing">
    <cdr:from>
      <cdr:x>0.57597</cdr:x>
      <cdr:y>0.86063</cdr:y>
    </cdr:from>
    <cdr:to>
      <cdr:x>0.72562</cdr:x>
      <cdr:y>0.89818</cdr:y>
    </cdr:to>
    <cdr:sp macro="" textlink="">
      <cdr:nvSpPr>
        <cdr:cNvPr id="84" name="TextBox 24">
          <a:extLst xmlns:a="http://schemas.openxmlformats.org/drawingml/2006/main">
            <a:ext uri="{FF2B5EF4-FFF2-40B4-BE49-F238E27FC236}">
              <a16:creationId xmlns:a16="http://schemas.microsoft.com/office/drawing/2014/main" id="{B504D6B0-3203-75F3-7CA9-9D5D308B5DBD}"/>
            </a:ext>
          </a:extLst>
        </cdr:cNvPr>
        <cdr:cNvSpPr txBox="1"/>
      </cdr:nvSpPr>
      <cdr:spPr>
        <a:xfrm xmlns:a="http://schemas.openxmlformats.org/drawingml/2006/main" rot="19774278">
          <a:off x="5303425" y="7649098"/>
          <a:ext cx="1377961" cy="33373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altLang="zh-CN" sz="1000" b="0">
              <a:solidFill>
                <a:schemeClr val="accent4">
                  <a:lumMod val="75000"/>
                </a:schemeClr>
              </a:solidFill>
            </a:rPr>
            <a:t>Pyroar</a:t>
          </a:r>
          <a:endParaRPr lang="en-US" sz="900" b="0">
            <a:solidFill>
              <a:schemeClr val="accent4">
                <a:lumMod val="75000"/>
              </a:schemeClr>
            </a:solidFill>
          </a:endParaRPr>
        </a:p>
      </cdr:txBody>
    </cdr:sp>
  </cdr:relSizeAnchor>
  <cdr:relSizeAnchor xmlns:cdr="http://schemas.openxmlformats.org/drawingml/2006/chartDrawing">
    <cdr:from>
      <cdr:x>0.79487</cdr:x>
      <cdr:y>0.46612</cdr:y>
    </cdr:from>
    <cdr:to>
      <cdr:x>0.83531</cdr:x>
      <cdr:y>0.49838</cdr:y>
    </cdr:to>
    <cdr:sp macro="" textlink="">
      <cdr:nvSpPr>
        <cdr:cNvPr id="88" name="TextBox 28">
          <a:extLst xmlns:a="http://schemas.openxmlformats.org/drawingml/2006/main">
            <a:ext uri="{FF2B5EF4-FFF2-40B4-BE49-F238E27FC236}">
              <a16:creationId xmlns:a16="http://schemas.microsoft.com/office/drawing/2014/main" id="{8FDAA5D9-1733-D38B-0AEF-7CBBB9340541}"/>
            </a:ext>
          </a:extLst>
        </cdr:cNvPr>
        <cdr:cNvSpPr txBox="1"/>
      </cdr:nvSpPr>
      <cdr:spPr>
        <a:xfrm xmlns:a="http://schemas.openxmlformats.org/drawingml/2006/main">
          <a:off x="7319093" y="4142798"/>
          <a:ext cx="372367" cy="286719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900" b="0">
              <a:solidFill>
                <a:sysClr val="windowText" lastClr="000000"/>
              </a:solidFill>
            </a:rPr>
            <a:t>(4)</a:t>
          </a:r>
        </a:p>
      </cdr:txBody>
    </cdr:sp>
  </cdr:relSizeAnchor>
  <cdr:relSizeAnchor xmlns:cdr="http://schemas.openxmlformats.org/drawingml/2006/chartDrawing">
    <cdr:from>
      <cdr:x>0.61385</cdr:x>
      <cdr:y>0.62527</cdr:y>
    </cdr:from>
    <cdr:to>
      <cdr:x>0.65429</cdr:x>
      <cdr:y>0.65753</cdr:y>
    </cdr:to>
    <cdr:sp macro="" textlink="">
      <cdr:nvSpPr>
        <cdr:cNvPr id="89" name="TextBox 29">
          <a:extLst xmlns:a="http://schemas.openxmlformats.org/drawingml/2006/main">
            <a:ext uri="{FF2B5EF4-FFF2-40B4-BE49-F238E27FC236}">
              <a16:creationId xmlns:a16="http://schemas.microsoft.com/office/drawing/2014/main" id="{0B1E2629-B4BE-F3C9-42D6-76E333CE0C67}"/>
            </a:ext>
          </a:extLst>
        </cdr:cNvPr>
        <cdr:cNvSpPr txBox="1"/>
      </cdr:nvSpPr>
      <cdr:spPr>
        <a:xfrm xmlns:a="http://schemas.openxmlformats.org/drawingml/2006/main">
          <a:off x="5652224" y="5557230"/>
          <a:ext cx="372367" cy="28672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900" b="0">
              <a:solidFill>
                <a:sysClr val="windowText" lastClr="000000"/>
              </a:solidFill>
            </a:rPr>
            <a:t>(5)</a:t>
          </a:r>
        </a:p>
      </cdr:txBody>
    </cdr:sp>
  </cdr:relSizeAnchor>
  <cdr:relSizeAnchor xmlns:cdr="http://schemas.openxmlformats.org/drawingml/2006/chartDrawing">
    <cdr:from>
      <cdr:x>0.79487</cdr:x>
      <cdr:y>0.70404</cdr:y>
    </cdr:from>
    <cdr:to>
      <cdr:x>0.83531</cdr:x>
      <cdr:y>0.7363</cdr:y>
    </cdr:to>
    <cdr:sp macro="" textlink="">
      <cdr:nvSpPr>
        <cdr:cNvPr id="91" name="TextBox 31">
          <a:extLst xmlns:a="http://schemas.openxmlformats.org/drawingml/2006/main">
            <a:ext uri="{FF2B5EF4-FFF2-40B4-BE49-F238E27FC236}">
              <a16:creationId xmlns:a16="http://schemas.microsoft.com/office/drawing/2014/main" id="{0579C605-183A-6FED-8CA2-F8FF213D4377}"/>
            </a:ext>
          </a:extLst>
        </cdr:cNvPr>
        <cdr:cNvSpPr txBox="1"/>
      </cdr:nvSpPr>
      <cdr:spPr>
        <a:xfrm xmlns:a="http://schemas.openxmlformats.org/drawingml/2006/main">
          <a:off x="7319093" y="6257323"/>
          <a:ext cx="372367" cy="28672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900" b="0">
              <a:solidFill>
                <a:sysClr val="windowText" lastClr="000000"/>
              </a:solidFill>
            </a:rPr>
            <a:t>(7)</a:t>
          </a:r>
        </a:p>
      </cdr:txBody>
    </cdr:sp>
  </cdr:relSizeAnchor>
  <cdr:relSizeAnchor xmlns:cdr="http://schemas.openxmlformats.org/drawingml/2006/chartDrawing">
    <cdr:from>
      <cdr:x>0.79487</cdr:x>
      <cdr:y>0.7169</cdr:y>
    </cdr:from>
    <cdr:to>
      <cdr:x>0.83531</cdr:x>
      <cdr:y>0.74916</cdr:y>
    </cdr:to>
    <cdr:sp macro="" textlink="">
      <cdr:nvSpPr>
        <cdr:cNvPr id="92" name="TextBox 32">
          <a:extLst xmlns:a="http://schemas.openxmlformats.org/drawingml/2006/main">
            <a:ext uri="{FF2B5EF4-FFF2-40B4-BE49-F238E27FC236}">
              <a16:creationId xmlns:a16="http://schemas.microsoft.com/office/drawing/2014/main" id="{B5A13EFD-6769-27BE-D57F-8B0F965DD51E}"/>
            </a:ext>
          </a:extLst>
        </cdr:cNvPr>
        <cdr:cNvSpPr txBox="1"/>
      </cdr:nvSpPr>
      <cdr:spPr>
        <a:xfrm xmlns:a="http://schemas.openxmlformats.org/drawingml/2006/main">
          <a:off x="7319093" y="6371686"/>
          <a:ext cx="372367" cy="28672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900" b="0">
              <a:solidFill>
                <a:sysClr val="windowText" lastClr="000000"/>
              </a:solidFill>
            </a:rPr>
            <a:t>(8)</a:t>
          </a:r>
        </a:p>
      </cdr:txBody>
    </cdr:sp>
  </cdr:relSizeAnchor>
  <cdr:relSizeAnchor xmlns:cdr="http://schemas.openxmlformats.org/drawingml/2006/chartDrawing">
    <cdr:from>
      <cdr:x>0.073</cdr:x>
      <cdr:y>0.43875</cdr:y>
    </cdr:from>
    <cdr:to>
      <cdr:x>0.32379</cdr:x>
      <cdr:y>0.47451</cdr:y>
    </cdr:to>
    <cdr:sp macro="" textlink="">
      <cdr:nvSpPr>
        <cdr:cNvPr id="93" name="TextBox 33">
          <a:extLst xmlns:a="http://schemas.openxmlformats.org/drawingml/2006/main">
            <a:ext uri="{FF2B5EF4-FFF2-40B4-BE49-F238E27FC236}">
              <a16:creationId xmlns:a16="http://schemas.microsoft.com/office/drawing/2014/main" id="{29FE5F56-417F-9B94-2BDE-1FBAE0A595B1}"/>
            </a:ext>
          </a:extLst>
        </cdr:cNvPr>
        <cdr:cNvSpPr txBox="1"/>
      </cdr:nvSpPr>
      <cdr:spPr>
        <a:xfrm xmlns:a="http://schemas.openxmlformats.org/drawingml/2006/main" rot="20235459">
          <a:off x="672176" y="3899520"/>
          <a:ext cx="2309246" cy="31782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altLang="zh-CN" sz="1100" b="1">
              <a:solidFill>
                <a:schemeClr val="accent2">
                  <a:lumMod val="75000"/>
                </a:schemeClr>
              </a:solidFill>
            </a:rPr>
            <a:t>Reshiram &amp;</a:t>
          </a:r>
          <a:r>
            <a:rPr lang="en-US" altLang="zh-CN" sz="1100" b="1" baseline="0">
              <a:solidFill>
                <a:schemeClr val="accent2">
                  <a:lumMod val="75000"/>
                </a:schemeClr>
              </a:solidFill>
            </a:rPr>
            <a:t> </a:t>
          </a:r>
          <a:r>
            <a:rPr lang="en-US" altLang="zh-CN" sz="1100" b="1">
              <a:solidFill>
                <a:schemeClr val="accent2">
                  <a:lumMod val="75000"/>
                </a:schemeClr>
              </a:solidFill>
            </a:rPr>
            <a:t>Shadow legendaries</a:t>
          </a:r>
          <a:endParaRPr lang="en-US" sz="1100" b="1">
            <a:solidFill>
              <a:schemeClr val="accent2">
                <a:lumMod val="75000"/>
              </a:schemeClr>
            </a:solidFill>
          </a:endParaRPr>
        </a:p>
      </cdr:txBody>
    </cdr:sp>
  </cdr:relSizeAnchor>
  <cdr:relSizeAnchor xmlns:cdr="http://schemas.openxmlformats.org/drawingml/2006/chartDrawing">
    <cdr:from>
      <cdr:x>0.06965</cdr:x>
      <cdr:y>0.66356</cdr:y>
    </cdr:from>
    <cdr:to>
      <cdr:x>0.29109</cdr:x>
      <cdr:y>0.69932</cdr:y>
    </cdr:to>
    <cdr:sp macro="" textlink="">
      <cdr:nvSpPr>
        <cdr:cNvPr id="94" name="TextBox 34">
          <a:extLst xmlns:a="http://schemas.openxmlformats.org/drawingml/2006/main">
            <a:ext uri="{FF2B5EF4-FFF2-40B4-BE49-F238E27FC236}">
              <a16:creationId xmlns:a16="http://schemas.microsoft.com/office/drawing/2014/main" id="{C841D88F-EEDB-A5A2-B8B6-EF73C9498517}"/>
            </a:ext>
          </a:extLst>
        </cdr:cNvPr>
        <cdr:cNvSpPr txBox="1"/>
      </cdr:nvSpPr>
      <cdr:spPr>
        <a:xfrm xmlns:a="http://schemas.openxmlformats.org/drawingml/2006/main" rot="19935662">
          <a:off x="641329" y="5897619"/>
          <a:ext cx="2038995" cy="31782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altLang="zh-CN" sz="1100" b="1">
              <a:solidFill>
                <a:srgbClr val="FF9933"/>
              </a:solidFill>
            </a:rPr>
            <a:t>Shadow CD starters</a:t>
          </a:r>
          <a:endParaRPr lang="en-US" sz="1100" b="1">
            <a:solidFill>
              <a:srgbClr val="FF9933"/>
            </a:solidFill>
          </a:endParaRPr>
        </a:p>
      </cdr:txBody>
    </cdr:sp>
  </cdr:relSizeAnchor>
  <cdr:relSizeAnchor xmlns:cdr="http://schemas.openxmlformats.org/drawingml/2006/chartDrawing">
    <cdr:from>
      <cdr:x>0.06435</cdr:x>
      <cdr:y>0.83586</cdr:y>
    </cdr:from>
    <cdr:to>
      <cdr:x>0.36464</cdr:x>
      <cdr:y>0.87162</cdr:y>
    </cdr:to>
    <cdr:sp macro="" textlink="">
      <cdr:nvSpPr>
        <cdr:cNvPr id="95" name="TextBox 35">
          <a:extLst xmlns:a="http://schemas.openxmlformats.org/drawingml/2006/main">
            <a:ext uri="{FF2B5EF4-FFF2-40B4-BE49-F238E27FC236}">
              <a16:creationId xmlns:a16="http://schemas.microsoft.com/office/drawing/2014/main" id="{39D6FBA6-3DBE-D982-7EC5-45568F8DF22B}"/>
            </a:ext>
          </a:extLst>
        </cdr:cNvPr>
        <cdr:cNvSpPr txBox="1"/>
      </cdr:nvSpPr>
      <cdr:spPr>
        <a:xfrm xmlns:a="http://schemas.openxmlformats.org/drawingml/2006/main" rot="19903434">
          <a:off x="592486" y="7428968"/>
          <a:ext cx="2765037" cy="31782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altLang="zh-CN" sz="1100" b="1">
              <a:solidFill>
                <a:schemeClr val="accent2">
                  <a:lumMod val="75000"/>
                </a:schemeClr>
              </a:solidFill>
            </a:rPr>
            <a:t>Top non-shadow non-Reshiram counters</a:t>
          </a:r>
          <a:endParaRPr lang="en-US" sz="1100" b="1">
            <a:solidFill>
              <a:schemeClr val="accent2">
                <a:lumMod val="75000"/>
              </a:schemeClr>
            </a:solidFill>
          </a:endParaRPr>
        </a:p>
      </cdr:txBody>
    </cdr:sp>
  </cdr:relSizeAnchor>
  <cdr:relSizeAnchor xmlns:cdr="http://schemas.openxmlformats.org/drawingml/2006/chartDrawing">
    <cdr:from>
      <cdr:x>0.57036</cdr:x>
      <cdr:y>0.28334</cdr:y>
    </cdr:from>
    <cdr:to>
      <cdr:x>0.78412</cdr:x>
      <cdr:y>0.31546</cdr:y>
    </cdr:to>
    <cdr:sp macro="" textlink="">
      <cdr:nvSpPr>
        <cdr:cNvPr id="100" name="TextBox 13">
          <a:extLst xmlns:a="http://schemas.openxmlformats.org/drawingml/2006/main">
            <a:ext uri="{FF2B5EF4-FFF2-40B4-BE49-F238E27FC236}">
              <a16:creationId xmlns:a16="http://schemas.microsoft.com/office/drawing/2014/main" id="{3AA05ADA-89F3-B6B3-601E-0D4DE7250314}"/>
            </a:ext>
          </a:extLst>
        </cdr:cNvPr>
        <cdr:cNvSpPr txBox="1"/>
      </cdr:nvSpPr>
      <cdr:spPr>
        <a:xfrm xmlns:a="http://schemas.openxmlformats.org/drawingml/2006/main" rot="20704588">
          <a:off x="5251838" y="2518283"/>
          <a:ext cx="1968242" cy="285458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altLang="zh-CN" sz="1200" b="1">
              <a:solidFill>
                <a:schemeClr val="accent1"/>
              </a:solidFill>
            </a:rPr>
            <a:t>Reshiram*</a:t>
          </a:r>
          <a:endParaRPr lang="en-US" sz="1200" b="1">
            <a:solidFill>
              <a:schemeClr val="accent1"/>
            </a:solidFill>
          </a:endParaRPr>
        </a:p>
      </cdr:txBody>
    </cdr:sp>
  </cdr:relSizeAnchor>
  <cdr:relSizeAnchor xmlns:cdr="http://schemas.openxmlformats.org/drawingml/2006/chartDrawing">
    <cdr:from>
      <cdr:x>0.57069</cdr:x>
      <cdr:y>0.66805</cdr:y>
    </cdr:from>
    <cdr:to>
      <cdr:x>0.77214</cdr:x>
      <cdr:y>0.70559</cdr:y>
    </cdr:to>
    <cdr:sp macro="" textlink="">
      <cdr:nvSpPr>
        <cdr:cNvPr id="105" name="TextBox 19">
          <a:extLst xmlns:a="http://schemas.openxmlformats.org/drawingml/2006/main">
            <a:ext uri="{FF2B5EF4-FFF2-40B4-BE49-F238E27FC236}">
              <a16:creationId xmlns:a16="http://schemas.microsoft.com/office/drawing/2014/main" id="{DCE0D972-0BB4-779E-0B44-C647BEB21D88}"/>
            </a:ext>
          </a:extLst>
        </cdr:cNvPr>
        <cdr:cNvSpPr txBox="1"/>
      </cdr:nvSpPr>
      <cdr:spPr>
        <a:xfrm xmlns:a="http://schemas.openxmlformats.org/drawingml/2006/main" rot="20322471">
          <a:off x="5254858" y="5937495"/>
          <a:ext cx="1854929" cy="33364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altLang="zh-CN" sz="1000" b="0">
              <a:solidFill>
                <a:srgbClr val="C00000"/>
              </a:solidFill>
            </a:rPr>
            <a:t>Emboar*</a:t>
          </a:r>
          <a:endParaRPr lang="en-US" sz="900" b="0">
            <a:solidFill>
              <a:srgbClr val="C00000"/>
            </a:solidFill>
          </a:endParaRPr>
        </a:p>
      </cdr:txBody>
    </cdr:sp>
  </cdr:relSizeAnchor>
  <cdr:relSizeAnchor xmlns:cdr="http://schemas.openxmlformats.org/drawingml/2006/chartDrawing">
    <cdr:from>
      <cdr:x>0.57648</cdr:x>
      <cdr:y>0.81991</cdr:y>
    </cdr:from>
    <cdr:to>
      <cdr:x>0.72613</cdr:x>
      <cdr:y>0.85746</cdr:y>
    </cdr:to>
    <cdr:sp macro="" textlink="">
      <cdr:nvSpPr>
        <cdr:cNvPr id="106" name="TextBox 24">
          <a:extLst xmlns:a="http://schemas.openxmlformats.org/drawingml/2006/main">
            <a:ext uri="{FF2B5EF4-FFF2-40B4-BE49-F238E27FC236}">
              <a16:creationId xmlns:a16="http://schemas.microsoft.com/office/drawing/2014/main" id="{ADFF6FAE-3B63-6856-9232-272431BD554B}"/>
            </a:ext>
          </a:extLst>
        </cdr:cNvPr>
        <cdr:cNvSpPr txBox="1"/>
      </cdr:nvSpPr>
      <cdr:spPr>
        <a:xfrm xmlns:a="http://schemas.openxmlformats.org/drawingml/2006/main" rot="20201746">
          <a:off x="5308187" y="7287147"/>
          <a:ext cx="1377961" cy="33373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altLang="zh-CN" sz="1000" b="0" i="0" u="none" strike="noStrike" kern="0" cap="none" spc="0" normalizeH="0" baseline="0" noProof="0">
              <a:ln>
                <a:noFill/>
              </a:ln>
              <a:solidFill>
                <a:srgbClr val="FF0000"/>
              </a:solidFill>
              <a:effectLst/>
              <a:uLnTx/>
              <a:uFillTx/>
              <a:latin typeface="+mn-lt"/>
              <a:ea typeface="+mn-ea"/>
              <a:cs typeface="+mn-cs"/>
            </a:rPr>
            <a:t>Magmortar</a:t>
          </a:r>
          <a:endParaRPr lang="en-US" sz="900" b="0">
            <a:solidFill>
              <a:schemeClr val="accent4">
                <a:lumMod val="75000"/>
              </a:schemeClr>
            </a:solidFill>
          </a:endParaRPr>
        </a:p>
      </cdr:txBody>
    </cdr:sp>
  </cdr:relSizeAnchor>
  <cdr:relSizeAnchor xmlns:cdr="http://schemas.openxmlformats.org/drawingml/2006/chartDrawing">
    <cdr:from>
      <cdr:x>0.79487</cdr:x>
      <cdr:y>0.3895</cdr:y>
    </cdr:from>
    <cdr:to>
      <cdr:x>0.83531</cdr:x>
      <cdr:y>0.42176</cdr:y>
    </cdr:to>
    <cdr:sp macro="" textlink="">
      <cdr:nvSpPr>
        <cdr:cNvPr id="109" name="TextBox 5">
          <a:extLst xmlns:a="http://schemas.openxmlformats.org/drawingml/2006/main">
            <a:ext uri="{FF2B5EF4-FFF2-40B4-BE49-F238E27FC236}">
              <a16:creationId xmlns:a16="http://schemas.microsoft.com/office/drawing/2014/main" id="{DA8C17EE-CD84-E3C1-E28E-A66AFB7B4278}"/>
            </a:ext>
          </a:extLst>
        </cdr:cNvPr>
        <cdr:cNvSpPr txBox="1"/>
      </cdr:nvSpPr>
      <cdr:spPr>
        <a:xfrm xmlns:a="http://schemas.openxmlformats.org/drawingml/2006/main">
          <a:off x="7319074" y="3461773"/>
          <a:ext cx="372367" cy="28672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900" b="0">
              <a:solidFill>
                <a:sysClr val="windowText" lastClr="000000"/>
              </a:solidFill>
            </a:rPr>
            <a:t>(3)</a:t>
          </a:r>
        </a:p>
      </cdr:txBody>
    </cdr:sp>
  </cdr:relSizeAnchor>
  <cdr:relSizeAnchor xmlns:cdr="http://schemas.openxmlformats.org/drawingml/2006/chartDrawing">
    <cdr:from>
      <cdr:x>0.79487</cdr:x>
      <cdr:y>0.62098</cdr:y>
    </cdr:from>
    <cdr:to>
      <cdr:x>0.83531</cdr:x>
      <cdr:y>0.65324</cdr:y>
    </cdr:to>
    <cdr:sp macro="" textlink="">
      <cdr:nvSpPr>
        <cdr:cNvPr id="111" name="TextBox 28">
          <a:extLst xmlns:a="http://schemas.openxmlformats.org/drawingml/2006/main">
            <a:ext uri="{FF2B5EF4-FFF2-40B4-BE49-F238E27FC236}">
              <a16:creationId xmlns:a16="http://schemas.microsoft.com/office/drawing/2014/main" id="{683B4035-11B3-10F0-0B2A-CA498671EC4F}"/>
            </a:ext>
          </a:extLst>
        </cdr:cNvPr>
        <cdr:cNvSpPr txBox="1"/>
      </cdr:nvSpPr>
      <cdr:spPr>
        <a:xfrm xmlns:a="http://schemas.openxmlformats.org/drawingml/2006/main">
          <a:off x="7319093" y="5519160"/>
          <a:ext cx="372367" cy="286719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900" b="0">
              <a:solidFill>
                <a:sysClr val="windowText" lastClr="000000"/>
              </a:solidFill>
            </a:rPr>
            <a:t>(6)</a:t>
          </a:r>
        </a:p>
      </cdr:txBody>
    </cdr:sp>
  </cdr:relSizeAnchor>
  <cdr:relSizeAnchor xmlns:cdr="http://schemas.openxmlformats.org/drawingml/2006/chartDrawing">
    <cdr:from>
      <cdr:x>0.79487</cdr:x>
      <cdr:y>0.30108</cdr:y>
    </cdr:from>
    <cdr:to>
      <cdr:x>0.83531</cdr:x>
      <cdr:y>0.33334</cdr:y>
    </cdr:to>
    <cdr:sp macro="" textlink="">
      <cdr:nvSpPr>
        <cdr:cNvPr id="12" name="TextBox 5">
          <a:extLst xmlns:a="http://schemas.openxmlformats.org/drawingml/2006/main">
            <a:ext uri="{FF2B5EF4-FFF2-40B4-BE49-F238E27FC236}">
              <a16:creationId xmlns:a16="http://schemas.microsoft.com/office/drawing/2014/main" id="{F052BDF8-24D2-20B3-9EAD-FD85A0A10BED}"/>
            </a:ext>
          </a:extLst>
        </cdr:cNvPr>
        <cdr:cNvSpPr txBox="1"/>
      </cdr:nvSpPr>
      <cdr:spPr>
        <a:xfrm xmlns:a="http://schemas.openxmlformats.org/drawingml/2006/main">
          <a:off x="7319074" y="2675948"/>
          <a:ext cx="372367" cy="28672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900" b="0">
              <a:solidFill>
                <a:sysClr val="windowText" lastClr="000000"/>
              </a:solidFill>
            </a:rPr>
            <a:t>(1)</a:t>
          </a:r>
        </a:p>
      </cdr:txBody>
    </cdr:sp>
  </cdr:relSizeAnchor>
  <cdr:relSizeAnchor xmlns:cdr="http://schemas.openxmlformats.org/drawingml/2006/chartDrawing">
    <cdr:from>
      <cdr:x>0.57091</cdr:x>
      <cdr:y>0.36486</cdr:y>
    </cdr:from>
    <cdr:to>
      <cdr:x>0.76571</cdr:x>
      <cdr:y>0.40155</cdr:y>
    </cdr:to>
    <cdr:sp macro="" textlink="">
      <cdr:nvSpPr>
        <cdr:cNvPr id="13" name="TextBox 12">
          <a:extLst xmlns:a="http://schemas.openxmlformats.org/drawingml/2006/main">
            <a:ext uri="{FF2B5EF4-FFF2-40B4-BE49-F238E27FC236}">
              <a16:creationId xmlns:a16="http://schemas.microsoft.com/office/drawing/2014/main" id="{305BA521-8DA5-347B-2D88-253CBD2E8570}"/>
            </a:ext>
          </a:extLst>
        </cdr:cNvPr>
        <cdr:cNvSpPr txBox="1"/>
      </cdr:nvSpPr>
      <cdr:spPr>
        <a:xfrm xmlns:a="http://schemas.openxmlformats.org/drawingml/2006/main" rot="20486897">
          <a:off x="5256891" y="3242817"/>
          <a:ext cx="1793666" cy="32609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altLang="zh-CN" sz="1200" b="1">
              <a:solidFill>
                <a:schemeClr val="accent2">
                  <a:lumMod val="75000"/>
                </a:schemeClr>
              </a:solidFill>
            </a:rPr>
            <a:t>Shadow Entei</a:t>
          </a:r>
          <a:endParaRPr lang="en-US" sz="1200" b="1">
            <a:solidFill>
              <a:schemeClr val="accent2">
                <a:lumMod val="75000"/>
              </a:schemeClr>
            </a:solidFill>
          </a:endParaRPr>
        </a:p>
      </cdr:txBody>
    </cdr:sp>
  </cdr:relSizeAnchor>
  <cdr:relSizeAnchor xmlns:cdr="http://schemas.openxmlformats.org/drawingml/2006/chartDrawing">
    <cdr:from>
      <cdr:x>0.09681</cdr:x>
      <cdr:y>0.54001</cdr:y>
    </cdr:from>
    <cdr:to>
      <cdr:x>0.53683</cdr:x>
      <cdr:y>0.57181</cdr:y>
    </cdr:to>
    <cdr:sp macro="" textlink="">
      <cdr:nvSpPr>
        <cdr:cNvPr id="15" name="TextBox 17">
          <a:extLst xmlns:a="http://schemas.openxmlformats.org/drawingml/2006/main">
            <a:ext uri="{FF2B5EF4-FFF2-40B4-BE49-F238E27FC236}">
              <a16:creationId xmlns:a16="http://schemas.microsoft.com/office/drawing/2014/main" id="{B8A651AF-E6DF-A1B3-840F-4A6D221DCB3D}"/>
            </a:ext>
          </a:extLst>
        </cdr:cNvPr>
        <cdr:cNvSpPr txBox="1"/>
      </cdr:nvSpPr>
      <cdr:spPr>
        <a:xfrm xmlns:a="http://schemas.openxmlformats.org/drawingml/2006/main" rot="20306825">
          <a:off x="891374" y="4799448"/>
          <a:ext cx="4051730" cy="282632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r"/>
          <a:r>
            <a:rPr lang="en-US" sz="1600" b="1">
              <a:solidFill>
                <a:srgbClr val="FF0000"/>
              </a:solidFill>
            </a:rPr>
            <a:t>Primal Groudon* </a:t>
          </a:r>
          <a:r>
            <a:rPr lang="en-US" sz="1400" b="1">
              <a:solidFill>
                <a:srgbClr val="FF0000"/>
              </a:solidFill>
            </a:rPr>
            <a:t>(DT or MS/Fire Punch*)</a:t>
          </a:r>
          <a:endParaRPr lang="en-US" sz="1800" b="1">
            <a:solidFill>
              <a:srgbClr val="FF0000"/>
            </a:solidFill>
          </a:endParaRPr>
        </a:p>
      </cdr:txBody>
    </cdr:sp>
  </cdr:relSizeAnchor>
  <cdr:relSizeAnchor xmlns:cdr="http://schemas.openxmlformats.org/drawingml/2006/chartDrawing">
    <cdr:from>
      <cdr:x>0.09681</cdr:x>
      <cdr:y>0.5877</cdr:y>
    </cdr:from>
    <cdr:to>
      <cdr:x>0.53683</cdr:x>
      <cdr:y>0.6195</cdr:y>
    </cdr:to>
    <cdr:sp macro="" textlink="">
      <cdr:nvSpPr>
        <cdr:cNvPr id="16" name="TextBox 17">
          <a:extLst xmlns:a="http://schemas.openxmlformats.org/drawingml/2006/main">
            <a:ext uri="{FF2B5EF4-FFF2-40B4-BE49-F238E27FC236}">
              <a16:creationId xmlns:a16="http://schemas.microsoft.com/office/drawing/2014/main" id="{50A6C330-B860-0B6C-954C-4F08C95E68F0}"/>
            </a:ext>
          </a:extLst>
        </cdr:cNvPr>
        <cdr:cNvSpPr txBox="1"/>
      </cdr:nvSpPr>
      <cdr:spPr>
        <a:xfrm xmlns:a="http://schemas.openxmlformats.org/drawingml/2006/main" rot="20244480">
          <a:off x="891374" y="5223309"/>
          <a:ext cx="4051730" cy="282632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r"/>
          <a:r>
            <a:rPr lang="en-US" sz="1400" b="1">
              <a:solidFill>
                <a:srgbClr val="FF0000"/>
              </a:solidFill>
            </a:rPr>
            <a:t>Primal Groudon </a:t>
          </a:r>
          <a:r>
            <a:rPr lang="en-US" sz="1200" b="1">
              <a:solidFill>
                <a:srgbClr val="FF0000"/>
              </a:solidFill>
            </a:rPr>
            <a:t>(DT or MS/Fire Blast)</a:t>
          </a:r>
          <a:endParaRPr lang="en-US" sz="1600" b="1">
            <a:solidFill>
              <a:srgbClr val="FF0000"/>
            </a:solidFill>
          </a:endParaRPr>
        </a:p>
      </cdr:txBody>
    </cdr:sp>
  </cdr:relSizeAnchor>
</c:userShapes>
</file>

<file path=xl/drawings/drawing7.xml><?xml version="1.0" encoding="utf-8"?>
<c:userShapes xmlns:c="http://schemas.openxmlformats.org/drawingml/2006/chart">
  <cdr:relSizeAnchor xmlns:cdr="http://schemas.openxmlformats.org/drawingml/2006/chartDrawing">
    <cdr:from>
      <cdr:x>0.25516</cdr:x>
      <cdr:y>0.6344</cdr:y>
    </cdr:from>
    <cdr:to>
      <cdr:x>0.96207</cdr:x>
      <cdr:y>0.94662</cdr:y>
    </cdr:to>
    <cdr:sp macro="" textlink="">
      <cdr:nvSpPr>
        <cdr:cNvPr id="2" name="Freeform: Shape 1">
          <a:extLst xmlns:a="http://schemas.openxmlformats.org/drawingml/2006/main">
            <a:ext uri="{FF2B5EF4-FFF2-40B4-BE49-F238E27FC236}">
              <a16:creationId xmlns:a16="http://schemas.microsoft.com/office/drawing/2014/main" id="{AA0C89AB-EA02-366E-E55E-D362910741F8}"/>
            </a:ext>
          </a:extLst>
        </cdr:cNvPr>
        <cdr:cNvSpPr/>
      </cdr:nvSpPr>
      <cdr:spPr>
        <a:xfrm xmlns:a="http://schemas.openxmlformats.org/drawingml/2006/main">
          <a:off x="2349485" y="5638367"/>
          <a:ext cx="6509148" cy="2774944"/>
        </a:xfrm>
        <a:custGeom xmlns:a="http://schemas.openxmlformats.org/drawingml/2006/main">
          <a:avLst/>
          <a:gdLst>
            <a:gd name="connsiteX0" fmla="*/ 0 w 6359338"/>
            <a:gd name="connsiteY0" fmla="*/ 2823883 h 2829486"/>
            <a:gd name="connsiteX1" fmla="*/ 6348132 w 6359338"/>
            <a:gd name="connsiteY1" fmla="*/ 2829486 h 2829486"/>
            <a:gd name="connsiteX2" fmla="*/ 6359338 w 6359338"/>
            <a:gd name="connsiteY2" fmla="*/ 0 h 2829486"/>
            <a:gd name="connsiteX3" fmla="*/ 2297205 w 6359338"/>
            <a:gd name="connsiteY3" fmla="*/ 1641662 h 2829486"/>
            <a:gd name="connsiteX4" fmla="*/ 0 w 6359338"/>
            <a:gd name="connsiteY4" fmla="*/ 2823883 h 2829486"/>
            <a:gd name="connsiteX0" fmla="*/ 0 w 5632966"/>
            <a:gd name="connsiteY0" fmla="*/ 2823883 h 2829486"/>
            <a:gd name="connsiteX1" fmla="*/ 5621760 w 5632966"/>
            <a:gd name="connsiteY1" fmla="*/ 2829486 h 2829486"/>
            <a:gd name="connsiteX2" fmla="*/ 5632966 w 5632966"/>
            <a:gd name="connsiteY2" fmla="*/ 0 h 2829486"/>
            <a:gd name="connsiteX3" fmla="*/ 1570833 w 5632966"/>
            <a:gd name="connsiteY3" fmla="*/ 1641662 h 2829486"/>
            <a:gd name="connsiteX4" fmla="*/ 0 w 5632966"/>
            <a:gd name="connsiteY4" fmla="*/ 2823883 h 2829486"/>
            <a:gd name="connsiteX0" fmla="*/ 0 w 5632966"/>
            <a:gd name="connsiteY0" fmla="*/ 2823883 h 2829486"/>
            <a:gd name="connsiteX1" fmla="*/ 5621760 w 5632966"/>
            <a:gd name="connsiteY1" fmla="*/ 2829486 h 2829486"/>
            <a:gd name="connsiteX2" fmla="*/ 5632966 w 5632966"/>
            <a:gd name="connsiteY2" fmla="*/ 0 h 2829486"/>
            <a:gd name="connsiteX3" fmla="*/ 1551719 w 5632966"/>
            <a:gd name="connsiteY3" fmla="*/ 1967235 h 2829486"/>
            <a:gd name="connsiteX4" fmla="*/ 0 w 5632966"/>
            <a:gd name="connsiteY4" fmla="*/ 2823883 h 2829486"/>
            <a:gd name="connsiteX0" fmla="*/ 0 w 5628188"/>
            <a:gd name="connsiteY0" fmla="*/ 2545496 h 2551099"/>
            <a:gd name="connsiteX1" fmla="*/ 5621760 w 5628188"/>
            <a:gd name="connsiteY1" fmla="*/ 2551099 h 2551099"/>
            <a:gd name="connsiteX2" fmla="*/ 5628188 w 5628188"/>
            <a:gd name="connsiteY2" fmla="*/ 0 h 2551099"/>
            <a:gd name="connsiteX3" fmla="*/ 1551719 w 5628188"/>
            <a:gd name="connsiteY3" fmla="*/ 1688848 h 2551099"/>
            <a:gd name="connsiteX4" fmla="*/ 0 w 5628188"/>
            <a:gd name="connsiteY4" fmla="*/ 2545496 h 2551099"/>
            <a:gd name="connsiteX0" fmla="*/ 0 w 5642525"/>
            <a:gd name="connsiteY0" fmla="*/ 2536059 h 2541662"/>
            <a:gd name="connsiteX1" fmla="*/ 5621760 w 5642525"/>
            <a:gd name="connsiteY1" fmla="*/ 2541662 h 2541662"/>
            <a:gd name="connsiteX2" fmla="*/ 5642525 w 5642525"/>
            <a:gd name="connsiteY2" fmla="*/ 0 h 2541662"/>
            <a:gd name="connsiteX3" fmla="*/ 1551719 w 5642525"/>
            <a:gd name="connsiteY3" fmla="*/ 1679411 h 2541662"/>
            <a:gd name="connsiteX4" fmla="*/ 0 w 5642525"/>
            <a:gd name="connsiteY4" fmla="*/ 2536059 h 2541662"/>
            <a:gd name="connsiteX0" fmla="*/ 0 w 5642525"/>
            <a:gd name="connsiteY0" fmla="*/ 2536059 h 2541662"/>
            <a:gd name="connsiteX1" fmla="*/ 5621760 w 5642525"/>
            <a:gd name="connsiteY1" fmla="*/ 2541662 h 2541662"/>
            <a:gd name="connsiteX2" fmla="*/ 5642525 w 5642525"/>
            <a:gd name="connsiteY2" fmla="*/ 0 h 2541662"/>
            <a:gd name="connsiteX3" fmla="*/ 1546940 w 5642525"/>
            <a:gd name="connsiteY3" fmla="*/ 1301932 h 2541662"/>
            <a:gd name="connsiteX4" fmla="*/ 0 w 5642525"/>
            <a:gd name="connsiteY4" fmla="*/ 2536059 h 2541662"/>
            <a:gd name="connsiteX0" fmla="*/ 0 w 5642525"/>
            <a:gd name="connsiteY0" fmla="*/ 2743672 h 2749275"/>
            <a:gd name="connsiteX1" fmla="*/ 5621760 w 5642525"/>
            <a:gd name="connsiteY1" fmla="*/ 2749275 h 2749275"/>
            <a:gd name="connsiteX2" fmla="*/ 5642525 w 5642525"/>
            <a:gd name="connsiteY2" fmla="*/ 0 h 2749275"/>
            <a:gd name="connsiteX3" fmla="*/ 1546940 w 5642525"/>
            <a:gd name="connsiteY3" fmla="*/ 1509545 h 2749275"/>
            <a:gd name="connsiteX4" fmla="*/ 0 w 5642525"/>
            <a:gd name="connsiteY4" fmla="*/ 2743672 h 2749275"/>
            <a:gd name="connsiteX0" fmla="*/ 0 w 6536150"/>
            <a:gd name="connsiteY0" fmla="*/ 2743672 h 2749275"/>
            <a:gd name="connsiteX1" fmla="*/ 6515385 w 6536150"/>
            <a:gd name="connsiteY1" fmla="*/ 2749275 h 2749275"/>
            <a:gd name="connsiteX2" fmla="*/ 6536150 w 6536150"/>
            <a:gd name="connsiteY2" fmla="*/ 0 h 2749275"/>
            <a:gd name="connsiteX3" fmla="*/ 2440565 w 6536150"/>
            <a:gd name="connsiteY3" fmla="*/ 1509545 h 2749275"/>
            <a:gd name="connsiteX4" fmla="*/ 0 w 6536150"/>
            <a:gd name="connsiteY4" fmla="*/ 2743672 h 2749275"/>
            <a:gd name="connsiteX0" fmla="*/ 0 w 6531371"/>
            <a:gd name="connsiteY0" fmla="*/ 2748391 h 2749275"/>
            <a:gd name="connsiteX1" fmla="*/ 6510606 w 6531371"/>
            <a:gd name="connsiteY1" fmla="*/ 2749275 h 2749275"/>
            <a:gd name="connsiteX2" fmla="*/ 6531371 w 6531371"/>
            <a:gd name="connsiteY2" fmla="*/ 0 h 2749275"/>
            <a:gd name="connsiteX3" fmla="*/ 2435786 w 6531371"/>
            <a:gd name="connsiteY3" fmla="*/ 1509545 h 2749275"/>
            <a:gd name="connsiteX4" fmla="*/ 0 w 6531371"/>
            <a:gd name="connsiteY4" fmla="*/ 2748391 h 2749275"/>
          </a:gdLst>
          <a:ahLst/>
          <a:cxnLst>
            <a:cxn ang="0">
              <a:pos x="connsiteX0" y="connsiteY0"/>
            </a:cxn>
            <a:cxn ang="0">
              <a:pos x="connsiteX1" y="connsiteY1"/>
            </a:cxn>
            <a:cxn ang="0">
              <a:pos x="connsiteX2" y="connsiteY2"/>
            </a:cxn>
            <a:cxn ang="0">
              <a:pos x="connsiteX3" y="connsiteY3"/>
            </a:cxn>
            <a:cxn ang="0">
              <a:pos x="connsiteX4" y="connsiteY4"/>
            </a:cxn>
          </a:cxnLst>
          <a:rect l="l" t="t" r="r" b="b"/>
          <a:pathLst>
            <a:path w="6531371" h="2749275">
              <a:moveTo>
                <a:pt x="0" y="2748391"/>
              </a:moveTo>
              <a:lnTo>
                <a:pt x="6510606" y="2749275"/>
              </a:lnTo>
              <a:cubicBezTo>
                <a:pt x="6514341" y="1806113"/>
                <a:pt x="6527636" y="943162"/>
                <a:pt x="6531371" y="0"/>
              </a:cubicBezTo>
              <a:lnTo>
                <a:pt x="2435786" y="1509545"/>
              </a:lnTo>
              <a:lnTo>
                <a:pt x="0" y="2748391"/>
              </a:lnTo>
              <a:close/>
            </a:path>
          </a:pathLst>
        </a:custGeom>
        <a:solidFill xmlns:a="http://schemas.openxmlformats.org/drawingml/2006/main">
          <a:srgbClr val="FF9933">
            <a:alpha val="10000"/>
          </a:srgbClr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/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/>
        </a:p>
      </cdr:txBody>
    </cdr:sp>
  </cdr:relSizeAnchor>
  <cdr:relSizeAnchor xmlns:cdr="http://schemas.openxmlformats.org/drawingml/2006/chartDrawing">
    <cdr:from>
      <cdr:x>0.07715</cdr:x>
      <cdr:y>0.16489</cdr:y>
    </cdr:from>
    <cdr:to>
      <cdr:x>0.96164</cdr:x>
      <cdr:y>0.66805</cdr:y>
    </cdr:to>
    <cdr:sp macro="" textlink="">
      <cdr:nvSpPr>
        <cdr:cNvPr id="11" name="Freeform: Shape 10">
          <a:extLst xmlns:a="http://schemas.openxmlformats.org/drawingml/2006/main">
            <a:ext uri="{FF2B5EF4-FFF2-40B4-BE49-F238E27FC236}">
              <a16:creationId xmlns:a16="http://schemas.microsoft.com/office/drawing/2014/main" id="{39C4F776-4269-DDCD-E2DB-E5A9BEF37FFE}"/>
            </a:ext>
          </a:extLst>
        </cdr:cNvPr>
        <cdr:cNvSpPr/>
      </cdr:nvSpPr>
      <cdr:spPr>
        <a:xfrm xmlns:a="http://schemas.openxmlformats.org/drawingml/2006/main">
          <a:off x="710389" y="1465465"/>
          <a:ext cx="8144284" cy="4471976"/>
        </a:xfrm>
        <a:custGeom xmlns:a="http://schemas.openxmlformats.org/drawingml/2006/main">
          <a:avLst/>
          <a:gdLst>
            <a:gd name="connsiteX0" fmla="*/ 0 w 8148637"/>
            <a:gd name="connsiteY0" fmla="*/ 2814638 h 4872038"/>
            <a:gd name="connsiteX1" fmla="*/ 4762 w 8148637"/>
            <a:gd name="connsiteY1" fmla="*/ 4872038 h 4872038"/>
            <a:gd name="connsiteX2" fmla="*/ 4076700 w 8148637"/>
            <a:gd name="connsiteY2" fmla="*/ 2947988 h 4872038"/>
            <a:gd name="connsiteX3" fmla="*/ 8143875 w 8148637"/>
            <a:gd name="connsiteY3" fmla="*/ 1647825 h 4872038"/>
            <a:gd name="connsiteX4" fmla="*/ 8148637 w 8148637"/>
            <a:gd name="connsiteY4" fmla="*/ 0 h 4872038"/>
            <a:gd name="connsiteX5" fmla="*/ 4076700 w 8148637"/>
            <a:gd name="connsiteY5" fmla="*/ 1257300 h 4872038"/>
            <a:gd name="connsiteX6" fmla="*/ 0 w 8148637"/>
            <a:gd name="connsiteY6" fmla="*/ 2814638 h 4872038"/>
            <a:gd name="connsiteX0" fmla="*/ 0 w 8148637"/>
            <a:gd name="connsiteY0" fmla="*/ 2814638 h 4657725"/>
            <a:gd name="connsiteX1" fmla="*/ 4762 w 8148637"/>
            <a:gd name="connsiteY1" fmla="*/ 4657725 h 4657725"/>
            <a:gd name="connsiteX2" fmla="*/ 4076700 w 8148637"/>
            <a:gd name="connsiteY2" fmla="*/ 2947988 h 4657725"/>
            <a:gd name="connsiteX3" fmla="*/ 8143875 w 8148637"/>
            <a:gd name="connsiteY3" fmla="*/ 1647825 h 4657725"/>
            <a:gd name="connsiteX4" fmla="*/ 8148637 w 8148637"/>
            <a:gd name="connsiteY4" fmla="*/ 0 h 4657725"/>
            <a:gd name="connsiteX5" fmla="*/ 4076700 w 8148637"/>
            <a:gd name="connsiteY5" fmla="*/ 1257300 h 4657725"/>
            <a:gd name="connsiteX6" fmla="*/ 0 w 8148637"/>
            <a:gd name="connsiteY6" fmla="*/ 2814638 h 4657725"/>
            <a:gd name="connsiteX0" fmla="*/ 0 w 8148637"/>
            <a:gd name="connsiteY0" fmla="*/ 2814638 h 4657725"/>
            <a:gd name="connsiteX1" fmla="*/ 4762 w 8148637"/>
            <a:gd name="connsiteY1" fmla="*/ 4657725 h 4657725"/>
            <a:gd name="connsiteX2" fmla="*/ 4076700 w 8148637"/>
            <a:gd name="connsiteY2" fmla="*/ 2947988 h 4657725"/>
            <a:gd name="connsiteX3" fmla="*/ 8143875 w 8148637"/>
            <a:gd name="connsiteY3" fmla="*/ 1766889 h 4657725"/>
            <a:gd name="connsiteX4" fmla="*/ 8148637 w 8148637"/>
            <a:gd name="connsiteY4" fmla="*/ 0 h 4657725"/>
            <a:gd name="connsiteX5" fmla="*/ 4076700 w 8148637"/>
            <a:gd name="connsiteY5" fmla="*/ 1257300 h 4657725"/>
            <a:gd name="connsiteX6" fmla="*/ 0 w 8148637"/>
            <a:gd name="connsiteY6" fmla="*/ 2814638 h 4657725"/>
            <a:gd name="connsiteX0" fmla="*/ 0 w 8148637"/>
            <a:gd name="connsiteY0" fmla="*/ 2628899 h 4471986"/>
            <a:gd name="connsiteX1" fmla="*/ 4762 w 8148637"/>
            <a:gd name="connsiteY1" fmla="*/ 4471986 h 4471986"/>
            <a:gd name="connsiteX2" fmla="*/ 4076700 w 8148637"/>
            <a:gd name="connsiteY2" fmla="*/ 2762249 h 4471986"/>
            <a:gd name="connsiteX3" fmla="*/ 8143875 w 8148637"/>
            <a:gd name="connsiteY3" fmla="*/ 1581150 h 4471986"/>
            <a:gd name="connsiteX4" fmla="*/ 8148637 w 8148637"/>
            <a:gd name="connsiteY4" fmla="*/ 0 h 4471986"/>
            <a:gd name="connsiteX5" fmla="*/ 4076700 w 8148637"/>
            <a:gd name="connsiteY5" fmla="*/ 1071561 h 4471986"/>
            <a:gd name="connsiteX6" fmla="*/ 0 w 8148637"/>
            <a:gd name="connsiteY6" fmla="*/ 2628899 h 4471986"/>
            <a:gd name="connsiteX0" fmla="*/ 460 w 8144334"/>
            <a:gd name="connsiteY0" fmla="*/ 2533648 h 4471986"/>
            <a:gd name="connsiteX1" fmla="*/ 459 w 8144334"/>
            <a:gd name="connsiteY1" fmla="*/ 4471986 h 4471986"/>
            <a:gd name="connsiteX2" fmla="*/ 4072397 w 8144334"/>
            <a:gd name="connsiteY2" fmla="*/ 2762249 h 4471986"/>
            <a:gd name="connsiteX3" fmla="*/ 8139572 w 8144334"/>
            <a:gd name="connsiteY3" fmla="*/ 1581150 h 4471986"/>
            <a:gd name="connsiteX4" fmla="*/ 8144334 w 8144334"/>
            <a:gd name="connsiteY4" fmla="*/ 0 h 4471986"/>
            <a:gd name="connsiteX5" fmla="*/ 4072397 w 8144334"/>
            <a:gd name="connsiteY5" fmla="*/ 1071561 h 4471986"/>
            <a:gd name="connsiteX6" fmla="*/ 460 w 8144334"/>
            <a:gd name="connsiteY6" fmla="*/ 2533648 h 4471986"/>
          </a:gdLst>
          <a:ahLst/>
          <a:cxnLst>
            <a:cxn ang="0">
              <a:pos x="connsiteX0" y="connsiteY0"/>
            </a:cxn>
            <a:cxn ang="0">
              <a:pos x="connsiteX1" y="connsiteY1"/>
            </a:cxn>
            <a:cxn ang="0">
              <a:pos x="connsiteX2" y="connsiteY2"/>
            </a:cxn>
            <a:cxn ang="0">
              <a:pos x="connsiteX3" y="connsiteY3"/>
            </a:cxn>
            <a:cxn ang="0">
              <a:pos x="connsiteX4" y="connsiteY4"/>
            </a:cxn>
            <a:cxn ang="0">
              <a:pos x="connsiteX5" y="connsiteY5"/>
            </a:cxn>
            <a:cxn ang="0">
              <a:pos x="connsiteX6" y="connsiteY6"/>
            </a:cxn>
          </a:cxnLst>
          <a:rect l="l" t="t" r="r" b="b"/>
          <a:pathLst>
            <a:path w="8144334" h="4471986">
              <a:moveTo>
                <a:pt x="460" y="2533648"/>
              </a:moveTo>
              <a:cubicBezTo>
                <a:pt x="2047" y="3219448"/>
                <a:pt x="-1128" y="3786186"/>
                <a:pt x="459" y="4471986"/>
              </a:cubicBezTo>
              <a:lnTo>
                <a:pt x="4072397" y="2762249"/>
              </a:lnTo>
              <a:lnTo>
                <a:pt x="8139572" y="1581150"/>
              </a:lnTo>
              <a:cubicBezTo>
                <a:pt x="8141159" y="1031875"/>
                <a:pt x="8142747" y="549275"/>
                <a:pt x="8144334" y="0"/>
              </a:cubicBezTo>
              <a:lnTo>
                <a:pt x="4072397" y="1071561"/>
              </a:lnTo>
              <a:lnTo>
                <a:pt x="460" y="2533648"/>
              </a:lnTo>
              <a:close/>
            </a:path>
          </a:pathLst>
        </a:custGeom>
        <a:solidFill xmlns:a="http://schemas.openxmlformats.org/drawingml/2006/main">
          <a:srgbClr val="FF9933">
            <a:alpha val="10000"/>
          </a:srgbClr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/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/>
        </a:p>
      </cdr:txBody>
    </cdr:sp>
  </cdr:relSizeAnchor>
  <cdr:relSizeAnchor xmlns:cdr="http://schemas.openxmlformats.org/drawingml/2006/chartDrawing">
    <cdr:from>
      <cdr:x>0.07668</cdr:x>
      <cdr:y>0.41674</cdr:y>
    </cdr:from>
    <cdr:to>
      <cdr:x>0.96164</cdr:x>
      <cdr:y>0.90436</cdr:y>
    </cdr:to>
    <cdr:sp macro="" textlink="">
      <cdr:nvSpPr>
        <cdr:cNvPr id="17" name="Freeform: Shape 16">
          <a:extLst xmlns:a="http://schemas.openxmlformats.org/drawingml/2006/main">
            <a:ext uri="{FF2B5EF4-FFF2-40B4-BE49-F238E27FC236}">
              <a16:creationId xmlns:a16="http://schemas.microsoft.com/office/drawing/2014/main" id="{38C83F63-1436-06FE-0571-0AE0E64518F6}"/>
            </a:ext>
          </a:extLst>
        </cdr:cNvPr>
        <cdr:cNvSpPr/>
      </cdr:nvSpPr>
      <cdr:spPr>
        <a:xfrm xmlns:a="http://schemas.openxmlformats.org/drawingml/2006/main">
          <a:off x="706061" y="3703853"/>
          <a:ext cx="8148612" cy="4333860"/>
        </a:xfrm>
        <a:custGeom xmlns:a="http://schemas.openxmlformats.org/drawingml/2006/main">
          <a:avLst/>
          <a:gdLst>
            <a:gd name="connsiteX0" fmla="*/ 0 w 8148637"/>
            <a:gd name="connsiteY0" fmla="*/ 3090862 h 4276725"/>
            <a:gd name="connsiteX1" fmla="*/ 9525 w 8148637"/>
            <a:gd name="connsiteY1" fmla="*/ 4276725 h 4276725"/>
            <a:gd name="connsiteX2" fmla="*/ 4081462 w 8148637"/>
            <a:gd name="connsiteY2" fmla="*/ 2505075 h 4276725"/>
            <a:gd name="connsiteX3" fmla="*/ 8143875 w 8148637"/>
            <a:gd name="connsiteY3" fmla="*/ 1252537 h 4276725"/>
            <a:gd name="connsiteX4" fmla="*/ 8148637 w 8148637"/>
            <a:gd name="connsiteY4" fmla="*/ 0 h 4276725"/>
            <a:gd name="connsiteX5" fmla="*/ 4062412 w 8148637"/>
            <a:gd name="connsiteY5" fmla="*/ 1257300 h 4276725"/>
            <a:gd name="connsiteX6" fmla="*/ 0 w 8148637"/>
            <a:gd name="connsiteY6" fmla="*/ 3090862 h 4276725"/>
            <a:gd name="connsiteX0" fmla="*/ 0 w 8148637"/>
            <a:gd name="connsiteY0" fmla="*/ 3148012 h 4333875"/>
            <a:gd name="connsiteX1" fmla="*/ 9525 w 8148637"/>
            <a:gd name="connsiteY1" fmla="*/ 4333875 h 4333875"/>
            <a:gd name="connsiteX2" fmla="*/ 4081462 w 8148637"/>
            <a:gd name="connsiteY2" fmla="*/ 2562225 h 4333875"/>
            <a:gd name="connsiteX3" fmla="*/ 8143875 w 8148637"/>
            <a:gd name="connsiteY3" fmla="*/ 1309687 h 4333875"/>
            <a:gd name="connsiteX4" fmla="*/ 8148637 w 8148637"/>
            <a:gd name="connsiteY4" fmla="*/ 0 h 4333875"/>
            <a:gd name="connsiteX5" fmla="*/ 4062412 w 8148637"/>
            <a:gd name="connsiteY5" fmla="*/ 1314450 h 4333875"/>
            <a:gd name="connsiteX6" fmla="*/ 0 w 8148637"/>
            <a:gd name="connsiteY6" fmla="*/ 3148012 h 4333875"/>
          </a:gdLst>
          <a:ahLst/>
          <a:cxnLst>
            <a:cxn ang="0">
              <a:pos x="connsiteX0" y="connsiteY0"/>
            </a:cxn>
            <a:cxn ang="0">
              <a:pos x="connsiteX1" y="connsiteY1"/>
            </a:cxn>
            <a:cxn ang="0">
              <a:pos x="connsiteX2" y="connsiteY2"/>
            </a:cxn>
            <a:cxn ang="0">
              <a:pos x="connsiteX3" y="connsiteY3"/>
            </a:cxn>
            <a:cxn ang="0">
              <a:pos x="connsiteX4" y="connsiteY4"/>
            </a:cxn>
            <a:cxn ang="0">
              <a:pos x="connsiteX5" y="connsiteY5"/>
            </a:cxn>
            <a:cxn ang="0">
              <a:pos x="connsiteX6" y="connsiteY6"/>
            </a:cxn>
          </a:cxnLst>
          <a:rect l="l" t="t" r="r" b="b"/>
          <a:pathLst>
            <a:path w="8148637" h="4333875">
              <a:moveTo>
                <a:pt x="0" y="3148012"/>
              </a:moveTo>
              <a:lnTo>
                <a:pt x="9525" y="4333875"/>
              </a:lnTo>
              <a:lnTo>
                <a:pt x="4081462" y="2562225"/>
              </a:lnTo>
              <a:lnTo>
                <a:pt x="8143875" y="1309687"/>
              </a:lnTo>
              <a:cubicBezTo>
                <a:pt x="8145462" y="892175"/>
                <a:pt x="8147050" y="417512"/>
                <a:pt x="8148637" y="0"/>
              </a:cubicBezTo>
              <a:lnTo>
                <a:pt x="4062412" y="1314450"/>
              </a:lnTo>
              <a:lnTo>
                <a:pt x="0" y="3148012"/>
              </a:lnTo>
              <a:close/>
            </a:path>
          </a:pathLst>
        </a:custGeom>
        <a:solidFill xmlns:a="http://schemas.openxmlformats.org/drawingml/2006/main">
          <a:srgbClr val="FF9933">
            <a:alpha val="10000"/>
          </a:srgbClr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/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/>
        </a:p>
      </cdr:txBody>
    </cdr:sp>
  </cdr:relSizeAnchor>
  <cdr:relSizeAnchor xmlns:cdr="http://schemas.openxmlformats.org/drawingml/2006/chartDrawing">
    <cdr:from>
      <cdr:x>0.42309</cdr:x>
      <cdr:y>0.5162</cdr:y>
    </cdr:from>
    <cdr:to>
      <cdr:x>0.52137</cdr:x>
      <cdr:y>0.60865</cdr:y>
    </cdr:to>
    <cdr:sp macro="" textlink="">
      <cdr:nvSpPr>
        <cdr:cNvPr id="23" name="TextBox 22">
          <a:extLst xmlns:a="http://schemas.openxmlformats.org/drawingml/2006/main">
            <a:ext uri="{FF2B5EF4-FFF2-40B4-BE49-F238E27FC236}">
              <a16:creationId xmlns:a16="http://schemas.microsoft.com/office/drawing/2014/main" id="{187E8053-77FA-8D35-A1D2-B108779C4A9C}"/>
            </a:ext>
          </a:extLst>
        </cdr:cNvPr>
        <cdr:cNvSpPr txBox="1"/>
      </cdr:nvSpPr>
      <cdr:spPr>
        <a:xfrm xmlns:a="http://schemas.openxmlformats.org/drawingml/2006/main">
          <a:off x="3936208" y="5105403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0.36947</cdr:x>
      <cdr:y>0.05923</cdr:y>
    </cdr:from>
    <cdr:to>
      <cdr:x>0.86479</cdr:x>
      <cdr:y>0.17683</cdr:y>
    </cdr:to>
    <cdr:sp macro="" textlink="">
      <cdr:nvSpPr>
        <cdr:cNvPr id="31" name="TextBox 1">
          <a:extLst xmlns:a="http://schemas.openxmlformats.org/drawingml/2006/main">
            <a:ext uri="{FF2B5EF4-FFF2-40B4-BE49-F238E27FC236}">
              <a16:creationId xmlns:a16="http://schemas.microsoft.com/office/drawing/2014/main" id="{59AF7F35-F161-8276-FB65-25AC384A898B}"/>
            </a:ext>
          </a:extLst>
        </cdr:cNvPr>
        <cdr:cNvSpPr txBox="1"/>
      </cdr:nvSpPr>
      <cdr:spPr>
        <a:xfrm xmlns:a="http://schemas.openxmlformats.org/drawingml/2006/main">
          <a:off x="3402038" y="526422"/>
          <a:ext cx="4560862" cy="104520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Average Scaled Estimator (ASE):</a:t>
          </a:r>
        </a:p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Teban54's own metric, designed to rank how good attackers are </a:t>
          </a:r>
          <a:r>
            <a:rPr kumimoji="0" lang="en-US" sz="1000" b="0" i="1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in practice</a:t>
          </a:r>
        </a:p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ASE uses </a:t>
          </a: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rgbClr val="FF0000"/>
              </a:solidFill>
              <a:effectLst/>
              <a:uLnTx/>
              <a:uFillTx/>
              <a:latin typeface="+mn-lt"/>
              <a:ea typeface="+mn-ea"/>
              <a:cs typeface="+mn-cs"/>
            </a:rPr>
            <a:t>Pokebattler Estimator</a:t>
          </a: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, which accounts for relobbying but in solo scenarios</a:t>
          </a:r>
        </a:p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Best for </a:t>
          </a: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rgbClr val="FF0000"/>
              </a:solidFill>
              <a:effectLst/>
              <a:uLnTx/>
              <a:uFillTx/>
              <a:latin typeface="+mn-lt"/>
              <a:ea typeface="+mn-ea"/>
              <a:cs typeface="+mn-cs"/>
            </a:rPr>
            <a:t>realistic short-manning (2-5 raiders)</a:t>
          </a: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, where you may need to relobby</a:t>
          </a:r>
        </a:p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The smaller, the better</a:t>
          </a:r>
        </a:p>
      </cdr:txBody>
    </cdr:sp>
  </cdr:relSizeAnchor>
  <cdr:relSizeAnchor xmlns:cdr="http://schemas.openxmlformats.org/drawingml/2006/chartDrawing">
    <cdr:from>
      <cdr:x>0.00641</cdr:x>
      <cdr:y>0</cdr:y>
    </cdr:from>
    <cdr:to>
      <cdr:x>0.00641</cdr:x>
      <cdr:y>0</cdr:y>
    </cdr:to>
    <cdr:grpSp>
      <cdr:nvGrpSpPr>
        <cdr:cNvPr id="8" name="Group 7">
          <a:extLst xmlns:a="http://schemas.openxmlformats.org/drawingml/2006/main">
            <a:ext uri="{FF2B5EF4-FFF2-40B4-BE49-F238E27FC236}">
              <a16:creationId xmlns:a16="http://schemas.microsoft.com/office/drawing/2014/main" id="{756982F4-50B9-8303-3AEC-017EB14EA995}"/>
            </a:ext>
          </a:extLst>
        </cdr:cNvPr>
        <cdr:cNvGrpSpPr/>
      </cdr:nvGrpSpPr>
      <cdr:grpSpPr>
        <a:xfrm xmlns:a="http://schemas.openxmlformats.org/drawingml/2006/main">
          <a:off x="59023" y="0"/>
          <a:ext cx="0" cy="0"/>
          <a:chOff x="59023" y="0"/>
          <a:chExt cx="0" cy="0"/>
        </a:xfrm>
      </cdr:grpSpPr>
      <cdr:grpSp>
        <cdr:nvGrpSpPr>
          <cdr:cNvPr id="3" name="Group 2">
            <a:extLst xmlns:a="http://schemas.openxmlformats.org/drawingml/2006/main">
              <a:ext uri="{FF2B5EF4-FFF2-40B4-BE49-F238E27FC236}">
                <a16:creationId xmlns:a16="http://schemas.microsoft.com/office/drawing/2014/main" id="{DEA65A16-8F38-E777-6497-D0D96EA75261}"/>
              </a:ext>
            </a:extLst>
          </cdr:cNvPr>
          <cdr:cNvGrpSpPr/>
        </cdr:nvGrpSpPr>
        <cdr:grpSpPr>
          <a:xfrm xmlns:a="http://schemas.openxmlformats.org/drawingml/2006/main">
            <a:off x="59491" y="0"/>
            <a:ext cx="0" cy="0"/>
            <a:chOff x="59491" y="0"/>
            <a:chExt cx="0" cy="0"/>
          </a:xfrm>
        </cdr:grpSpPr>
      </cdr:grpSp>
    </cdr:grpSp>
  </cdr:relSizeAnchor>
  <cdr:relSizeAnchor xmlns:cdr="http://schemas.openxmlformats.org/drawingml/2006/chartDrawing">
    <cdr:from>
      <cdr:x>0.0875</cdr:x>
      <cdr:y>0.06507</cdr:y>
    </cdr:from>
    <cdr:to>
      <cdr:x>0.44881</cdr:x>
      <cdr:y>0.2039</cdr:y>
    </cdr:to>
    <cdr:grpSp>
      <cdr:nvGrpSpPr>
        <cdr:cNvPr id="9" name="Group 8">
          <a:extLst xmlns:a="http://schemas.openxmlformats.org/drawingml/2006/main">
            <a:ext uri="{FF2B5EF4-FFF2-40B4-BE49-F238E27FC236}">
              <a16:creationId xmlns:a16="http://schemas.microsoft.com/office/drawing/2014/main" id="{19958B1F-691C-E1B9-3CA1-6B3687B583D2}"/>
            </a:ext>
          </a:extLst>
        </cdr:cNvPr>
        <cdr:cNvGrpSpPr/>
      </cdr:nvGrpSpPr>
      <cdr:grpSpPr>
        <a:xfrm xmlns:a="http://schemas.openxmlformats.org/drawingml/2006/main">
          <a:off x="805690" y="578328"/>
          <a:ext cx="3326902" cy="1233891"/>
          <a:chOff x="811769" y="556323"/>
          <a:chExt cx="3352005" cy="1186982"/>
        </a:xfrm>
      </cdr:grpSpPr>
      <cdr:grpSp>
        <cdr:nvGrpSpPr>
          <cdr:cNvPr id="35" name="Group 34">
            <a:extLst xmlns:a="http://schemas.openxmlformats.org/drawingml/2006/main">
              <a:ext uri="{FF2B5EF4-FFF2-40B4-BE49-F238E27FC236}">
                <a16:creationId xmlns:a16="http://schemas.microsoft.com/office/drawing/2014/main" id="{3454CE21-4DBF-1951-D704-63D4BDAA489B}"/>
              </a:ext>
            </a:extLst>
          </cdr:cNvPr>
          <cdr:cNvGrpSpPr/>
        </cdr:nvGrpSpPr>
        <cdr:grpSpPr>
          <a:xfrm xmlns:a="http://schemas.openxmlformats.org/drawingml/2006/main">
            <a:off x="811769" y="556323"/>
            <a:ext cx="2595120" cy="238779"/>
            <a:chOff x="1769271" y="1666870"/>
            <a:chExt cx="2602443" cy="276225"/>
          </a:xfrm>
        </cdr:grpSpPr>
        <cdr:cxnSp macro="">
          <cdr:nvCxnSpPr>
            <cdr:cNvPr id="33" name="Straight Connector 32">
              <a:extLst xmlns:a="http://schemas.openxmlformats.org/drawingml/2006/main">
                <a:ext uri="{FF2B5EF4-FFF2-40B4-BE49-F238E27FC236}">
                  <a16:creationId xmlns:a16="http://schemas.microsoft.com/office/drawing/2014/main" id="{93C21F53-BD59-AD59-BB3B-4BB5957A3B69}"/>
                </a:ext>
              </a:extLst>
            </cdr:cNvPr>
            <cdr:cNvCxnSpPr/>
          </cdr:nvCxnSpPr>
          <cdr:spPr>
            <a:xfrm xmlns:a="http://schemas.openxmlformats.org/drawingml/2006/main">
              <a:off x="1769271" y="1804982"/>
              <a:ext cx="666750" cy="0"/>
            </a:xfrm>
            <a:prstGeom xmlns:a="http://schemas.openxmlformats.org/drawingml/2006/main" prst="line">
              <a:avLst/>
            </a:prstGeom>
            <a:ln xmlns:a="http://schemas.openxmlformats.org/drawingml/2006/main" w="76200">
              <a:solidFill>
                <a:sysClr val="windowText" lastClr="000000"/>
              </a:solidFill>
            </a:ln>
          </cdr:spPr>
          <cdr:style>
            <a:lnRef xmlns:a="http://schemas.openxmlformats.org/drawingml/2006/main" idx="1">
              <a:schemeClr val="accent1"/>
            </a:lnRef>
            <a:fillRef xmlns:a="http://schemas.openxmlformats.org/drawingml/2006/main" idx="0">
              <a:schemeClr val="accent1"/>
            </a:fillRef>
            <a:effectRef xmlns:a="http://schemas.openxmlformats.org/drawingml/2006/main" idx="0">
              <a:schemeClr val="accent1"/>
            </a:effectRef>
            <a:fontRef xmlns:a="http://schemas.openxmlformats.org/drawingml/2006/main" idx="minor">
              <a:schemeClr val="tx1"/>
            </a:fontRef>
          </cdr:style>
        </cdr:cxnSp>
        <cdr:sp macro="" textlink="">
          <cdr:nvSpPr>
            <cdr:cNvPr id="34" name="TextBox 33">
              <a:extLst xmlns:a="http://schemas.openxmlformats.org/drawingml/2006/main">
                <a:ext uri="{FF2B5EF4-FFF2-40B4-BE49-F238E27FC236}">
                  <a16:creationId xmlns:a16="http://schemas.microsoft.com/office/drawing/2014/main" id="{42D0A786-1DFD-4F02-E9F8-263771AF0A4D}"/>
                </a:ext>
              </a:extLst>
            </cdr:cNvPr>
            <cdr:cNvSpPr txBox="1"/>
          </cdr:nvSpPr>
          <cdr:spPr>
            <a:xfrm xmlns:a="http://schemas.openxmlformats.org/drawingml/2006/main">
              <a:off x="2455070" y="1666870"/>
              <a:ext cx="1916644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r>
                <a:rPr lang="en-US" altLang="zh-CN" sz="1000">
                  <a:solidFill>
                    <a:sysClr val="windowText" lastClr="000000"/>
                  </a:solidFill>
                </a:rPr>
                <a:t>Primal Groudon</a:t>
              </a:r>
              <a:endParaRPr lang="en-US" sz="1000">
                <a:solidFill>
                  <a:sysClr val="windowText" lastClr="000000"/>
                </a:solidFill>
              </a:endParaRPr>
            </a:p>
          </cdr:txBody>
        </cdr:sp>
      </cdr:grpSp>
      <cdr:grpSp>
        <cdr:nvGrpSpPr>
          <cdr:cNvPr id="39" name="Group 38">
            <a:extLst xmlns:a="http://schemas.openxmlformats.org/drawingml/2006/main">
              <a:ext uri="{FF2B5EF4-FFF2-40B4-BE49-F238E27FC236}">
                <a16:creationId xmlns:a16="http://schemas.microsoft.com/office/drawing/2014/main" id="{23CAA695-BA30-D0D9-4C8B-4987AF1C258F}"/>
              </a:ext>
            </a:extLst>
          </cdr:cNvPr>
          <cdr:cNvGrpSpPr/>
        </cdr:nvGrpSpPr>
        <cdr:grpSpPr>
          <a:xfrm xmlns:a="http://schemas.openxmlformats.org/drawingml/2006/main">
            <a:off x="811769" y="746945"/>
            <a:ext cx="2814839" cy="238775"/>
            <a:chOff x="1769271" y="1666878"/>
            <a:chExt cx="2822781" cy="276225"/>
          </a:xfrm>
        </cdr:grpSpPr>
        <cdr:cxnSp macro="">
          <cdr:nvCxnSpPr>
            <cdr:cNvPr id="40" name="Straight Connector 39">
              <a:extLst xmlns:a="http://schemas.openxmlformats.org/drawingml/2006/main">
                <a:ext uri="{FF2B5EF4-FFF2-40B4-BE49-F238E27FC236}">
                  <a16:creationId xmlns:a16="http://schemas.microsoft.com/office/drawing/2014/main" id="{A9CC7C3B-C24B-360B-1682-FB89617B8782}"/>
                </a:ext>
              </a:extLst>
            </cdr:cNvPr>
            <cdr:cNvCxnSpPr/>
          </cdr:nvCxnSpPr>
          <cdr:spPr>
            <a:xfrm xmlns:a="http://schemas.openxmlformats.org/drawingml/2006/main">
              <a:off x="1769271" y="1804991"/>
              <a:ext cx="666750" cy="0"/>
            </a:xfrm>
            <a:prstGeom xmlns:a="http://schemas.openxmlformats.org/drawingml/2006/main" prst="line">
              <a:avLst/>
            </a:prstGeom>
            <a:ln xmlns:a="http://schemas.openxmlformats.org/drawingml/2006/main" w="28575">
              <a:solidFill>
                <a:schemeClr val="tx1"/>
              </a:solidFill>
            </a:ln>
          </cdr:spPr>
          <cdr:style>
            <a:lnRef xmlns:a="http://schemas.openxmlformats.org/drawingml/2006/main" idx="1">
              <a:schemeClr val="accent1"/>
            </a:lnRef>
            <a:fillRef xmlns:a="http://schemas.openxmlformats.org/drawingml/2006/main" idx="0">
              <a:schemeClr val="accent1"/>
            </a:fillRef>
            <a:effectRef xmlns:a="http://schemas.openxmlformats.org/drawingml/2006/main" idx="0">
              <a:schemeClr val="accent1"/>
            </a:effectRef>
            <a:fontRef xmlns:a="http://schemas.openxmlformats.org/drawingml/2006/main" idx="minor">
              <a:schemeClr val="tx1"/>
            </a:fontRef>
          </cdr:style>
        </cdr:cxnSp>
        <cdr:sp macro="" textlink="">
          <cdr:nvSpPr>
            <cdr:cNvPr id="41" name="TextBox 40">
              <a:extLst xmlns:a="http://schemas.openxmlformats.org/drawingml/2006/main">
                <a:ext uri="{FF2B5EF4-FFF2-40B4-BE49-F238E27FC236}">
                  <a16:creationId xmlns:a16="http://schemas.microsoft.com/office/drawing/2014/main" id="{2B0F8902-193E-097C-23F2-AE8AB4993E95}"/>
                </a:ext>
              </a:extLst>
            </cdr:cNvPr>
            <cdr:cNvSpPr txBox="1"/>
          </cdr:nvSpPr>
          <cdr:spPr>
            <a:xfrm xmlns:a="http://schemas.openxmlformats.org/drawingml/2006/main">
              <a:off x="2455070" y="1666878"/>
              <a:ext cx="2136982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r>
                <a:rPr lang="en-US" sz="1000">
                  <a:solidFill>
                    <a:sysClr val="windowText" lastClr="000000"/>
                  </a:solidFill>
                </a:rPr>
                <a:t>Non-shadow non-mega</a:t>
              </a:r>
              <a:r>
                <a:rPr lang="en-US" altLang="zh-CN" sz="1000">
                  <a:solidFill>
                    <a:sysClr val="windowText" lastClr="000000"/>
                  </a:solidFill>
                </a:rPr>
                <a:t>s</a:t>
              </a:r>
              <a:endParaRPr lang="en-US" sz="1000">
                <a:solidFill>
                  <a:sysClr val="windowText" lastClr="000000"/>
                </a:solidFill>
              </a:endParaRPr>
            </a:p>
          </cdr:txBody>
        </cdr:sp>
      </cdr:grpSp>
      <cdr:grpSp>
        <cdr:nvGrpSpPr>
          <cdr:cNvPr id="45" name="Group 44">
            <a:extLst xmlns:a="http://schemas.openxmlformats.org/drawingml/2006/main">
              <a:ext uri="{FF2B5EF4-FFF2-40B4-BE49-F238E27FC236}">
                <a16:creationId xmlns:a16="http://schemas.microsoft.com/office/drawing/2014/main" id="{CE5F2755-96C3-1C40-E7C7-33EACF32EAC6}"/>
              </a:ext>
            </a:extLst>
          </cdr:cNvPr>
          <cdr:cNvGrpSpPr/>
        </cdr:nvGrpSpPr>
        <cdr:grpSpPr>
          <a:xfrm xmlns:a="http://schemas.openxmlformats.org/drawingml/2006/main">
            <a:off x="811769" y="937563"/>
            <a:ext cx="2217828" cy="238773"/>
            <a:chOff x="1769271" y="1666878"/>
            <a:chExt cx="2224087" cy="276225"/>
          </a:xfrm>
        </cdr:grpSpPr>
        <cdr:cxnSp macro="">
          <cdr:nvCxnSpPr>
            <cdr:cNvPr id="46" name="Straight Connector 45">
              <a:extLst xmlns:a="http://schemas.openxmlformats.org/drawingml/2006/main">
                <a:ext uri="{FF2B5EF4-FFF2-40B4-BE49-F238E27FC236}">
                  <a16:creationId xmlns:a16="http://schemas.microsoft.com/office/drawing/2014/main" id="{E05F7476-CB74-8940-1CC3-AD2A2DEAC1F9}"/>
                </a:ext>
              </a:extLst>
            </cdr:cNvPr>
            <cdr:cNvCxnSpPr/>
          </cdr:nvCxnSpPr>
          <cdr:spPr>
            <a:xfrm xmlns:a="http://schemas.openxmlformats.org/drawingml/2006/main">
              <a:off x="1769271" y="1804990"/>
              <a:ext cx="666750" cy="0"/>
            </a:xfrm>
            <a:prstGeom xmlns:a="http://schemas.openxmlformats.org/drawingml/2006/main" prst="line">
              <a:avLst/>
            </a:prstGeom>
            <a:ln xmlns:a="http://schemas.openxmlformats.org/drawingml/2006/main" w="28575">
              <a:solidFill>
                <a:schemeClr val="tx1"/>
              </a:solidFill>
              <a:prstDash val="sysDash"/>
            </a:ln>
          </cdr:spPr>
          <cdr:style>
            <a:lnRef xmlns:a="http://schemas.openxmlformats.org/drawingml/2006/main" idx="1">
              <a:schemeClr val="accent1"/>
            </a:lnRef>
            <a:fillRef xmlns:a="http://schemas.openxmlformats.org/drawingml/2006/main" idx="0">
              <a:schemeClr val="accent1"/>
            </a:fillRef>
            <a:effectRef xmlns:a="http://schemas.openxmlformats.org/drawingml/2006/main" idx="0">
              <a:schemeClr val="accent1"/>
            </a:effectRef>
            <a:fontRef xmlns:a="http://schemas.openxmlformats.org/drawingml/2006/main" idx="minor">
              <a:schemeClr val="tx1"/>
            </a:fontRef>
          </cdr:style>
        </cdr:cxnSp>
        <cdr:sp macro="" textlink="">
          <cdr:nvSpPr>
            <cdr:cNvPr id="47" name="TextBox 46">
              <a:extLst xmlns:a="http://schemas.openxmlformats.org/drawingml/2006/main">
                <a:ext uri="{FF2B5EF4-FFF2-40B4-BE49-F238E27FC236}">
                  <a16:creationId xmlns:a16="http://schemas.microsoft.com/office/drawing/2014/main" id="{7A1C6001-3F8C-8352-318C-C8F3E3AEB69D}"/>
                </a:ext>
              </a:extLst>
            </cdr:cNvPr>
            <cdr:cNvSpPr txBox="1"/>
          </cdr:nvSpPr>
          <cdr:spPr>
            <a:xfrm xmlns:a="http://schemas.openxmlformats.org/drawingml/2006/main">
              <a:off x="2455071" y="1666878"/>
              <a:ext cx="1538287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r>
                <a:rPr lang="en-US" sz="1000">
                  <a:solidFill>
                    <a:sysClr val="windowText" lastClr="000000"/>
                  </a:solidFill>
                </a:rPr>
                <a:t>Shadow Pokemon</a:t>
              </a:r>
            </a:p>
          </cdr:txBody>
        </cdr:sp>
      </cdr:grpSp>
      <cdr:grpSp>
        <cdr:nvGrpSpPr>
          <cdr:cNvPr id="48" name="Group 47">
            <a:extLst xmlns:a="http://schemas.openxmlformats.org/drawingml/2006/main">
              <a:ext uri="{FF2B5EF4-FFF2-40B4-BE49-F238E27FC236}">
                <a16:creationId xmlns:a16="http://schemas.microsoft.com/office/drawing/2014/main" id="{D6AE5B2E-3FD1-C9F1-826C-B88535E30773}"/>
              </a:ext>
            </a:extLst>
          </cdr:cNvPr>
          <cdr:cNvGrpSpPr/>
        </cdr:nvGrpSpPr>
        <cdr:grpSpPr>
          <a:xfrm xmlns:a="http://schemas.openxmlformats.org/drawingml/2006/main">
            <a:off x="811769" y="1128180"/>
            <a:ext cx="2217828" cy="238772"/>
            <a:chOff x="1769271" y="1666878"/>
            <a:chExt cx="2224087" cy="276225"/>
          </a:xfrm>
        </cdr:grpSpPr>
        <cdr:cxnSp macro="">
          <cdr:nvCxnSpPr>
            <cdr:cNvPr id="49" name="Straight Connector 48">
              <a:extLst xmlns:a="http://schemas.openxmlformats.org/drawingml/2006/main">
                <a:ext uri="{FF2B5EF4-FFF2-40B4-BE49-F238E27FC236}">
                  <a16:creationId xmlns:a16="http://schemas.microsoft.com/office/drawing/2014/main" id="{4ECB6BA2-61DD-A788-3788-77B10BB9727E}"/>
                </a:ext>
              </a:extLst>
            </cdr:cNvPr>
            <cdr:cNvCxnSpPr/>
          </cdr:nvCxnSpPr>
          <cdr:spPr>
            <a:xfrm xmlns:a="http://schemas.openxmlformats.org/drawingml/2006/main">
              <a:off x="1769271" y="1804990"/>
              <a:ext cx="666750" cy="0"/>
            </a:xfrm>
            <a:prstGeom xmlns:a="http://schemas.openxmlformats.org/drawingml/2006/main" prst="line">
              <a:avLst/>
            </a:prstGeom>
            <a:ln xmlns:a="http://schemas.openxmlformats.org/drawingml/2006/main" w="28575">
              <a:solidFill>
                <a:schemeClr val="tx1"/>
              </a:solidFill>
              <a:prstDash val="lgDash"/>
            </a:ln>
          </cdr:spPr>
          <cdr:style>
            <a:lnRef xmlns:a="http://schemas.openxmlformats.org/drawingml/2006/main" idx="1">
              <a:schemeClr val="accent1"/>
            </a:lnRef>
            <a:fillRef xmlns:a="http://schemas.openxmlformats.org/drawingml/2006/main" idx="0">
              <a:schemeClr val="accent1"/>
            </a:fillRef>
            <a:effectRef xmlns:a="http://schemas.openxmlformats.org/drawingml/2006/main" idx="0">
              <a:schemeClr val="accent1"/>
            </a:effectRef>
            <a:fontRef xmlns:a="http://schemas.openxmlformats.org/drawingml/2006/main" idx="minor">
              <a:schemeClr val="tx1"/>
            </a:fontRef>
          </cdr:style>
        </cdr:cxnSp>
        <cdr:sp macro="" textlink="">
          <cdr:nvSpPr>
            <cdr:cNvPr id="50" name="TextBox 49">
              <a:extLst xmlns:a="http://schemas.openxmlformats.org/drawingml/2006/main">
                <a:ext uri="{FF2B5EF4-FFF2-40B4-BE49-F238E27FC236}">
                  <a16:creationId xmlns:a16="http://schemas.microsoft.com/office/drawing/2014/main" id="{970790DC-73D7-19B1-7895-9344C5BEBD6E}"/>
                </a:ext>
              </a:extLst>
            </cdr:cNvPr>
            <cdr:cNvSpPr txBox="1"/>
          </cdr:nvSpPr>
          <cdr:spPr>
            <a:xfrm xmlns:a="http://schemas.openxmlformats.org/drawingml/2006/main">
              <a:off x="2455071" y="1666878"/>
              <a:ext cx="1538287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r>
                <a:rPr lang="en-US" sz="1000">
                  <a:solidFill>
                    <a:sysClr val="windowText" lastClr="000000"/>
                  </a:solidFill>
                </a:rPr>
                <a:t>Mega Pokemon</a:t>
              </a:r>
            </a:p>
          </cdr:txBody>
        </cdr:sp>
      </cdr:grpSp>
      <cdr:grpSp>
        <cdr:nvGrpSpPr>
          <cdr:cNvPr id="101" name="Group 100">
            <a:extLst xmlns:a="http://schemas.openxmlformats.org/drawingml/2006/main">
              <a:ext uri="{FF2B5EF4-FFF2-40B4-BE49-F238E27FC236}">
                <a16:creationId xmlns:a16="http://schemas.microsoft.com/office/drawing/2014/main" id="{A656E4CC-59F4-AE72-92FA-63966BFB1E1F}"/>
              </a:ext>
            </a:extLst>
          </cdr:cNvPr>
          <cdr:cNvGrpSpPr/>
        </cdr:nvGrpSpPr>
        <cdr:grpSpPr>
          <a:xfrm xmlns:a="http://schemas.openxmlformats.org/drawingml/2006/main">
            <a:off x="811769" y="1318795"/>
            <a:ext cx="3352005" cy="238772"/>
            <a:chOff x="1757312" y="1666878"/>
            <a:chExt cx="3361466" cy="276225"/>
          </a:xfrm>
        </cdr:grpSpPr>
        <cdr:sp macro="" textlink="">
          <cdr:nvSpPr>
            <cdr:cNvPr id="103" name="TextBox 102">
              <a:extLst xmlns:a="http://schemas.openxmlformats.org/drawingml/2006/main">
                <a:ext uri="{FF2B5EF4-FFF2-40B4-BE49-F238E27FC236}">
                  <a16:creationId xmlns:a16="http://schemas.microsoft.com/office/drawing/2014/main" id="{65C14CD9-301C-31AD-0243-9755008BE2F1}"/>
                </a:ext>
              </a:extLst>
            </cdr:cNvPr>
            <cdr:cNvSpPr txBox="1"/>
          </cdr:nvSpPr>
          <cdr:spPr>
            <a:xfrm xmlns:a="http://schemas.openxmlformats.org/drawingml/2006/main">
              <a:off x="2455071" y="1666878"/>
              <a:ext cx="2663707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r>
                <a:rPr lang="en-US" sz="1000">
                  <a:solidFill>
                    <a:sysClr val="windowText" lastClr="000000"/>
                  </a:solidFill>
                </a:rPr>
                <a:t>Legacy moves or ticket-exclusives</a:t>
              </a:r>
            </a:p>
          </cdr:txBody>
        </cdr:sp>
        <cdr:sp macro="" textlink="">
          <cdr:nvSpPr>
            <cdr:cNvPr id="104" name="TextBox 103">
              <a:extLst xmlns:a="http://schemas.openxmlformats.org/drawingml/2006/main">
                <a:ext uri="{FF2B5EF4-FFF2-40B4-BE49-F238E27FC236}">
                  <a16:creationId xmlns:a16="http://schemas.microsoft.com/office/drawing/2014/main" id="{698C02EC-973F-480E-623E-2E50DA40D510}"/>
                </a:ext>
              </a:extLst>
            </cdr:cNvPr>
            <cdr:cNvSpPr txBox="1"/>
          </cdr:nvSpPr>
          <cdr:spPr>
            <a:xfrm xmlns:a="http://schemas.openxmlformats.org/drawingml/2006/main">
              <a:off x="1757312" y="1666878"/>
              <a:ext cx="785301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pPr algn="r"/>
              <a:r>
                <a:rPr lang="en-US" sz="1000">
                  <a:solidFill>
                    <a:sysClr val="windowText" lastClr="000000"/>
                  </a:solidFill>
                </a:rPr>
                <a:t>*</a:t>
              </a:r>
            </a:p>
          </cdr:txBody>
        </cdr:sp>
      </cdr:grpSp>
      <cdr:grpSp>
        <cdr:nvGrpSpPr>
          <cdr:cNvPr id="4" name="Group 3">
            <a:extLst xmlns:a="http://schemas.openxmlformats.org/drawingml/2006/main">
              <a:ext uri="{FF2B5EF4-FFF2-40B4-BE49-F238E27FC236}">
                <a16:creationId xmlns:a16="http://schemas.microsoft.com/office/drawing/2014/main" id="{A2E3AC44-DD7B-E8B5-BCC7-69AC199AC338}"/>
              </a:ext>
            </a:extLst>
          </cdr:cNvPr>
          <cdr:cNvGrpSpPr/>
        </cdr:nvGrpSpPr>
        <cdr:grpSpPr>
          <a:xfrm xmlns:a="http://schemas.openxmlformats.org/drawingml/2006/main">
            <a:off x="811769" y="1504533"/>
            <a:ext cx="3352005" cy="238772"/>
            <a:chOff x="1757312" y="1666878"/>
            <a:chExt cx="3361466" cy="276225"/>
          </a:xfrm>
        </cdr:grpSpPr>
        <cdr:sp macro="" textlink="">
          <cdr:nvSpPr>
            <cdr:cNvPr id="6" name="TextBox 5">
              <a:extLst xmlns:a="http://schemas.openxmlformats.org/drawingml/2006/main">
                <a:ext uri="{FF2B5EF4-FFF2-40B4-BE49-F238E27FC236}">
                  <a16:creationId xmlns:a16="http://schemas.microsoft.com/office/drawing/2014/main" id="{1ADA83DF-F41A-FCB5-5AFE-788542BC843A}"/>
                </a:ext>
              </a:extLst>
            </cdr:cNvPr>
            <cdr:cNvSpPr txBox="1"/>
          </cdr:nvSpPr>
          <cdr:spPr>
            <a:xfrm xmlns:a="http://schemas.openxmlformats.org/drawingml/2006/main">
              <a:off x="2455071" y="1666878"/>
              <a:ext cx="2663707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r>
                <a:rPr lang="en-US" sz="1000">
                  <a:solidFill>
                    <a:srgbClr val="FF0000"/>
                  </a:solidFill>
                </a:rPr>
                <a:t>Speculative moves (may not happen)</a:t>
              </a:r>
            </a:p>
          </cdr:txBody>
        </cdr:sp>
        <cdr:sp macro="" textlink="">
          <cdr:nvSpPr>
            <cdr:cNvPr id="7" name="TextBox 6">
              <a:extLst xmlns:a="http://schemas.openxmlformats.org/drawingml/2006/main">
                <a:ext uri="{FF2B5EF4-FFF2-40B4-BE49-F238E27FC236}">
                  <a16:creationId xmlns:a16="http://schemas.microsoft.com/office/drawing/2014/main" id="{14C684F5-997F-788F-D727-19419D8CB1ED}"/>
                </a:ext>
              </a:extLst>
            </cdr:cNvPr>
            <cdr:cNvSpPr txBox="1"/>
          </cdr:nvSpPr>
          <cdr:spPr>
            <a:xfrm xmlns:a="http://schemas.openxmlformats.org/drawingml/2006/main">
              <a:off x="1757312" y="1666878"/>
              <a:ext cx="785301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pPr algn="r"/>
              <a:r>
                <a:rPr lang="en-US" sz="1000">
                  <a:solidFill>
                    <a:srgbClr val="FF0000"/>
                  </a:solidFill>
                </a:rPr>
                <a:t>†</a:t>
              </a:r>
            </a:p>
          </cdr:txBody>
        </cdr:sp>
      </cdr:grpSp>
    </cdr:grpSp>
  </cdr:relSizeAnchor>
  <cdr:relSizeAnchor xmlns:cdr="http://schemas.openxmlformats.org/drawingml/2006/chartDrawing">
    <cdr:from>
      <cdr:x>0.28811</cdr:x>
      <cdr:y>0.49159</cdr:y>
    </cdr:from>
    <cdr:to>
      <cdr:x>0.49073</cdr:x>
      <cdr:y>0.52828</cdr:y>
    </cdr:to>
    <cdr:sp macro="" textlink="">
      <cdr:nvSpPr>
        <cdr:cNvPr id="55" name="TextBox 54">
          <a:extLst xmlns:a="http://schemas.openxmlformats.org/drawingml/2006/main">
            <a:ext uri="{FF2B5EF4-FFF2-40B4-BE49-F238E27FC236}">
              <a16:creationId xmlns:a16="http://schemas.microsoft.com/office/drawing/2014/main" id="{8463CC27-E0B4-3396-57DE-9D1C91D94076}"/>
            </a:ext>
          </a:extLst>
        </cdr:cNvPr>
        <cdr:cNvSpPr txBox="1"/>
      </cdr:nvSpPr>
      <cdr:spPr>
        <a:xfrm xmlns:a="http://schemas.openxmlformats.org/drawingml/2006/main" rot="20355913">
          <a:off x="2652858" y="4369142"/>
          <a:ext cx="1865703" cy="32612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r"/>
          <a:endParaRPr lang="en-US" sz="1200" b="1">
            <a:solidFill>
              <a:sysClr val="windowText" lastClr="000000"/>
            </a:solidFill>
          </a:endParaRPr>
        </a:p>
      </cdr:txBody>
    </cdr:sp>
  </cdr:relSizeAnchor>
  <cdr:relSizeAnchor xmlns:cdr="http://schemas.openxmlformats.org/drawingml/2006/chartDrawing">
    <cdr:from>
      <cdr:x>0.23027</cdr:x>
      <cdr:y>0.39577</cdr:y>
    </cdr:from>
    <cdr:to>
      <cdr:x>0.49706</cdr:x>
      <cdr:y>0.43246</cdr:y>
    </cdr:to>
    <cdr:sp macro="" textlink="">
      <cdr:nvSpPr>
        <cdr:cNvPr id="5" name="TextBox 4">
          <a:extLst xmlns:a="http://schemas.openxmlformats.org/drawingml/2006/main">
            <a:ext uri="{FF2B5EF4-FFF2-40B4-BE49-F238E27FC236}">
              <a16:creationId xmlns:a16="http://schemas.microsoft.com/office/drawing/2014/main" id="{A581EBC9-DCC4-BCBA-1FC1-2A2912EB520E}"/>
            </a:ext>
          </a:extLst>
        </cdr:cNvPr>
        <cdr:cNvSpPr txBox="1"/>
      </cdr:nvSpPr>
      <cdr:spPr>
        <a:xfrm xmlns:a="http://schemas.openxmlformats.org/drawingml/2006/main" rot="20158832">
          <a:off x="2120344" y="3517479"/>
          <a:ext cx="2456537" cy="32609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r"/>
          <a:endParaRPr lang="en-US" sz="1000" b="1">
            <a:solidFill>
              <a:schemeClr val="accent2">
                <a:lumMod val="75000"/>
              </a:schemeClr>
            </a:solidFill>
          </a:endParaRPr>
        </a:p>
      </cdr:txBody>
    </cdr:sp>
  </cdr:relSizeAnchor>
  <cdr:relSizeAnchor xmlns:cdr="http://schemas.openxmlformats.org/drawingml/2006/chartDrawing">
    <cdr:from>
      <cdr:x>0.52288</cdr:x>
      <cdr:y>0.39099</cdr:y>
    </cdr:from>
    <cdr:to>
      <cdr:x>0.70179</cdr:x>
      <cdr:y>0.42854</cdr:y>
    </cdr:to>
    <cdr:sp macro="" textlink="">
      <cdr:nvSpPr>
        <cdr:cNvPr id="10" name="TextBox 9">
          <a:extLst xmlns:a="http://schemas.openxmlformats.org/drawingml/2006/main">
            <a:ext uri="{FF2B5EF4-FFF2-40B4-BE49-F238E27FC236}">
              <a16:creationId xmlns:a16="http://schemas.microsoft.com/office/drawing/2014/main" id="{F96FCE8D-27D9-8ACF-B947-4C76CA935526}"/>
            </a:ext>
          </a:extLst>
        </cdr:cNvPr>
        <cdr:cNvSpPr txBox="1"/>
      </cdr:nvSpPr>
      <cdr:spPr>
        <a:xfrm xmlns:a="http://schemas.openxmlformats.org/drawingml/2006/main" rot="20601209">
          <a:off x="4814649" y="3475051"/>
          <a:ext cx="1647383" cy="33373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endParaRPr lang="en-US" sz="1000" b="1">
            <a:solidFill>
              <a:schemeClr val="accent1"/>
            </a:solidFill>
          </a:endParaRPr>
        </a:p>
      </cdr:txBody>
    </cdr:sp>
  </cdr:relSizeAnchor>
  <cdr:relSizeAnchor xmlns:cdr="http://schemas.openxmlformats.org/drawingml/2006/chartDrawing">
    <cdr:from>
      <cdr:x>0.56878</cdr:x>
      <cdr:y>0.53157</cdr:y>
    </cdr:from>
    <cdr:to>
      <cdr:x>0.75591</cdr:x>
      <cdr:y>0.56912</cdr:y>
    </cdr:to>
    <cdr:sp macro="" textlink="">
      <cdr:nvSpPr>
        <cdr:cNvPr id="26" name="TextBox 25">
          <a:extLst xmlns:a="http://schemas.openxmlformats.org/drawingml/2006/main">
            <a:ext uri="{FF2B5EF4-FFF2-40B4-BE49-F238E27FC236}">
              <a16:creationId xmlns:a16="http://schemas.microsoft.com/office/drawing/2014/main" id="{984616B6-AA75-47D1-C12E-D8318707C3E1}"/>
            </a:ext>
          </a:extLst>
        </cdr:cNvPr>
        <cdr:cNvSpPr txBox="1"/>
      </cdr:nvSpPr>
      <cdr:spPr>
        <a:xfrm xmlns:a="http://schemas.openxmlformats.org/drawingml/2006/main" rot="20440002">
          <a:off x="5237306" y="4724503"/>
          <a:ext cx="1722983" cy="333698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endParaRPr lang="en-US" sz="1100" b="1">
            <a:solidFill>
              <a:srgbClr val="FFC000"/>
            </a:solidFill>
          </a:endParaRPr>
        </a:p>
      </cdr:txBody>
    </cdr:sp>
  </cdr:relSizeAnchor>
  <cdr:relSizeAnchor xmlns:cdr="http://schemas.openxmlformats.org/drawingml/2006/chartDrawing">
    <cdr:from>
      <cdr:x>0.17091</cdr:x>
      <cdr:y>0.75724</cdr:y>
    </cdr:from>
    <cdr:to>
      <cdr:x>0.405</cdr:x>
      <cdr:y>0.79478</cdr:y>
    </cdr:to>
    <cdr:sp macro="" textlink="">
      <cdr:nvSpPr>
        <cdr:cNvPr id="68" name="TextBox 67">
          <a:extLst xmlns:a="http://schemas.openxmlformats.org/drawingml/2006/main">
            <a:ext uri="{FF2B5EF4-FFF2-40B4-BE49-F238E27FC236}">
              <a16:creationId xmlns:a16="http://schemas.microsoft.com/office/drawing/2014/main" id="{CCF8D42A-3A17-D24D-2750-A3872FABBA62}"/>
            </a:ext>
          </a:extLst>
        </cdr:cNvPr>
        <cdr:cNvSpPr txBox="1"/>
      </cdr:nvSpPr>
      <cdr:spPr>
        <a:xfrm xmlns:a="http://schemas.openxmlformats.org/drawingml/2006/main" rot="19988995">
          <a:off x="1573719" y="6730142"/>
          <a:ext cx="2155475" cy="33364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r"/>
          <a:endParaRPr lang="en-US" sz="1200" b="1">
            <a:solidFill>
              <a:srgbClr val="99CC00"/>
            </a:solidFill>
          </a:endParaRPr>
        </a:p>
      </cdr:txBody>
    </cdr:sp>
  </cdr:relSizeAnchor>
  <cdr:relSizeAnchor xmlns:cdr="http://schemas.openxmlformats.org/drawingml/2006/chartDrawing">
    <cdr:from>
      <cdr:x>0.56729</cdr:x>
      <cdr:y>0.3396</cdr:y>
    </cdr:from>
    <cdr:to>
      <cdr:x>0.7471</cdr:x>
      <cdr:y>0.37629</cdr:y>
    </cdr:to>
    <cdr:sp macro="" textlink="">
      <cdr:nvSpPr>
        <cdr:cNvPr id="77" name="TextBox 76">
          <a:extLst xmlns:a="http://schemas.openxmlformats.org/drawingml/2006/main">
            <a:ext uri="{FF2B5EF4-FFF2-40B4-BE49-F238E27FC236}">
              <a16:creationId xmlns:a16="http://schemas.microsoft.com/office/drawing/2014/main" id="{C116469C-E813-E1D0-AB42-A481931849C5}"/>
            </a:ext>
          </a:extLst>
        </cdr:cNvPr>
        <cdr:cNvSpPr txBox="1"/>
      </cdr:nvSpPr>
      <cdr:spPr>
        <a:xfrm xmlns:a="http://schemas.openxmlformats.org/drawingml/2006/main" rot="20460385">
          <a:off x="5223565" y="3018302"/>
          <a:ext cx="1655655" cy="32609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endParaRPr lang="en-US" sz="1050" b="1">
            <a:solidFill>
              <a:schemeClr val="accent2">
                <a:lumMod val="75000"/>
              </a:schemeClr>
            </a:solidFill>
          </a:endParaRPr>
        </a:p>
      </cdr:txBody>
    </cdr:sp>
  </cdr:relSizeAnchor>
  <cdr:relSizeAnchor xmlns:cdr="http://schemas.openxmlformats.org/drawingml/2006/chartDrawing">
    <cdr:from>
      <cdr:x>0.68202</cdr:x>
      <cdr:y>0.86218</cdr:y>
    </cdr:from>
    <cdr:to>
      <cdr:x>0.9676</cdr:x>
      <cdr:y>0.9382</cdr:y>
    </cdr:to>
    <cdr:grpSp>
      <cdr:nvGrpSpPr>
        <cdr:cNvPr id="24" name="Group 23">
          <a:extLst xmlns:a="http://schemas.openxmlformats.org/drawingml/2006/main">
            <a:ext uri="{FF2B5EF4-FFF2-40B4-BE49-F238E27FC236}">
              <a16:creationId xmlns:a16="http://schemas.microsoft.com/office/drawing/2014/main" id="{F9627A43-6148-7CBE-62FA-F587023F6C1B}"/>
            </a:ext>
          </a:extLst>
        </cdr:cNvPr>
        <cdr:cNvGrpSpPr/>
      </cdr:nvGrpSpPr>
      <cdr:grpSpPr>
        <a:xfrm xmlns:a="http://schemas.openxmlformats.org/drawingml/2006/main">
          <a:off x="6279964" y="7662868"/>
          <a:ext cx="2629588" cy="675649"/>
          <a:chOff x="5638633" y="6548696"/>
          <a:chExt cx="2649416" cy="421786"/>
        </a:xfrm>
      </cdr:grpSpPr>
      <cdr:sp macro="" textlink="">
        <cdr:nvSpPr>
          <cdr:cNvPr id="96" name="TextBox 7">
            <a:extLst xmlns:a="http://schemas.openxmlformats.org/drawingml/2006/main">
              <a:ext uri="{FF2B5EF4-FFF2-40B4-BE49-F238E27FC236}">
                <a16:creationId xmlns:a16="http://schemas.microsoft.com/office/drawing/2014/main" id="{FE223417-32A6-8F6B-F860-4970F9CC33C6}"/>
              </a:ext>
            </a:extLst>
          </cdr:cNvPr>
          <cdr:cNvSpPr txBox="1"/>
        </cdr:nvSpPr>
        <cdr:spPr>
          <a:xfrm xmlns:a="http://schemas.openxmlformats.org/drawingml/2006/main">
            <a:off x="6981554" y="6548696"/>
            <a:ext cx="1306495" cy="421786"/>
          </a:xfrm>
          <a:prstGeom xmlns:a="http://schemas.openxmlformats.org/drawingml/2006/main" prst="rect">
            <a:avLst/>
          </a:prstGeom>
        </cdr:spPr>
        <cdr:txBody>
          <a:bodyPr xmlns:a="http://schemas.openxmlformats.org/drawingml/2006/main" wrap="square" rtlCol="0"/>
          <a:lstStyle xmlns:a="http://schemas.openxmlformats.org/drawingml/2006/main">
            <a:lvl1pPr marL="0" indent="0">
              <a:defRPr sz="1100">
                <a:latin typeface="+mn-lt"/>
                <a:ea typeface="+mn-ea"/>
                <a:cs typeface="+mn-cs"/>
              </a:defRPr>
            </a:lvl1pPr>
            <a:lvl2pPr marL="457200" indent="0">
              <a:defRPr sz="1100">
                <a:latin typeface="+mn-lt"/>
                <a:ea typeface="+mn-ea"/>
                <a:cs typeface="+mn-cs"/>
              </a:defRPr>
            </a:lvl2pPr>
            <a:lvl3pPr marL="914400" indent="0">
              <a:defRPr sz="1100">
                <a:latin typeface="+mn-lt"/>
                <a:ea typeface="+mn-ea"/>
                <a:cs typeface="+mn-cs"/>
              </a:defRPr>
            </a:lvl3pPr>
            <a:lvl4pPr marL="1371600" indent="0">
              <a:defRPr sz="1100">
                <a:latin typeface="+mn-lt"/>
                <a:ea typeface="+mn-ea"/>
                <a:cs typeface="+mn-cs"/>
              </a:defRPr>
            </a:lvl4pPr>
            <a:lvl5pPr marL="1828800" indent="0">
              <a:defRPr sz="1100">
                <a:latin typeface="+mn-lt"/>
                <a:ea typeface="+mn-ea"/>
                <a:cs typeface="+mn-cs"/>
              </a:defRPr>
            </a:lvl5pPr>
            <a:lvl6pPr marL="2286000" indent="0">
              <a:defRPr sz="1100">
                <a:latin typeface="+mn-lt"/>
                <a:ea typeface="+mn-ea"/>
                <a:cs typeface="+mn-cs"/>
              </a:defRPr>
            </a:lvl6pPr>
            <a:lvl7pPr marL="2743200" indent="0">
              <a:defRPr sz="1100">
                <a:latin typeface="+mn-lt"/>
                <a:ea typeface="+mn-ea"/>
                <a:cs typeface="+mn-cs"/>
              </a:defRPr>
            </a:lvl7pPr>
            <a:lvl8pPr marL="3200400" indent="0">
              <a:defRPr sz="1100">
                <a:latin typeface="+mn-lt"/>
                <a:ea typeface="+mn-ea"/>
                <a:cs typeface="+mn-cs"/>
              </a:defRPr>
            </a:lvl8pPr>
            <a:lvl9pPr marL="3657600" indent="0">
              <a:defRPr sz="1100">
                <a:latin typeface="+mn-lt"/>
                <a:ea typeface="+mn-ea"/>
                <a:cs typeface="+mn-cs"/>
              </a:defRPr>
            </a:lvl9pPr>
          </a:lstStyle>
          <a:p xmlns:a="http://schemas.openxmlformats.org/drawingml/2006/main">
            <a:r>
              <a:rPr lang="en-US" sz="900">
                <a:solidFill>
                  <a:schemeClr val="bg1">
                    <a:lumMod val="50000"/>
                  </a:schemeClr>
                </a:solidFill>
              </a:rPr>
              <a:t>(6) Heatran</a:t>
            </a:r>
          </a:p>
          <a:p xmlns:a="http://schemas.openxmlformats.org/drawingml/2006/main">
            <a:r>
              <a:rPr kumimoji="0" lang="en-US" sz="900" b="0" i="0" u="none" strike="noStrike" kern="0" cap="none" spc="0" normalizeH="0" baseline="0" noProof="0">
                <a:ln>
                  <a:noFill/>
                </a:ln>
                <a:solidFill>
                  <a:srgbClr val="FFC000"/>
                </a:solidFill>
                <a:effectLst/>
                <a:uLnTx/>
                <a:uFillTx/>
                <a:latin typeface="+mn-lt"/>
                <a:ea typeface="+mn-ea"/>
                <a:cs typeface="+mn-cs"/>
              </a:rPr>
              <a:t>(7) Infernape*</a:t>
            </a:r>
          </a:p>
          <a:p xmlns:a="http://schemas.openxmlformats.org/drawingml/2006/main">
            <a:pPr marL="0" marR="0" lvl="0" indent="0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kumimoji="0" lang="en-US" sz="900" b="0" i="0" u="none" strike="noStrike" kern="0" cap="none" spc="0" normalizeH="0" baseline="0" noProof="0">
                <a:ln>
                  <a:noFill/>
                </a:ln>
                <a:solidFill>
                  <a:srgbClr val="FFC000"/>
                </a:solidFill>
                <a:effectLst/>
                <a:uLnTx/>
                <a:uFillTx/>
                <a:latin typeface="+mn-lt"/>
                <a:ea typeface="+mn-ea"/>
                <a:cs typeface="+mn-cs"/>
              </a:rPr>
              <a:t>(8) Victini</a:t>
            </a:r>
          </a:p>
          <a:p xmlns:a="http://schemas.openxmlformats.org/drawingml/2006/main">
            <a:r>
              <a:rPr kumimoji="0" lang="en-US" sz="900" b="0" i="0" u="none" strike="noStrike" kern="0" cap="none" spc="0" normalizeH="0" baseline="0" noProof="0">
                <a:ln>
                  <a:noFill/>
                </a:ln>
                <a:solidFill>
                  <a:schemeClr val="bg1">
                    <a:lumMod val="50000"/>
                  </a:schemeClr>
                </a:solidFill>
                <a:effectLst/>
                <a:uLnTx/>
                <a:uFillTx/>
                <a:latin typeface="+mn-lt"/>
                <a:ea typeface="+mn-ea"/>
                <a:cs typeface="+mn-cs"/>
              </a:rPr>
              <a:t>(9) Hisuian Arcanine</a:t>
            </a:r>
          </a:p>
        </cdr:txBody>
      </cdr:sp>
      <cdr:sp macro="" textlink="">
        <cdr:nvSpPr>
          <cdr:cNvPr id="97" name="TextBox 8">
            <a:extLst xmlns:a="http://schemas.openxmlformats.org/drawingml/2006/main">
              <a:ext uri="{FF2B5EF4-FFF2-40B4-BE49-F238E27FC236}">
                <a16:creationId xmlns:a16="http://schemas.microsoft.com/office/drawing/2014/main" id="{F9828926-CE2E-4EFC-0659-2724AFBD33FB}"/>
              </a:ext>
            </a:extLst>
          </cdr:cNvPr>
          <cdr:cNvSpPr txBox="1"/>
        </cdr:nvSpPr>
        <cdr:spPr>
          <a:xfrm xmlns:a="http://schemas.openxmlformats.org/drawingml/2006/main">
            <a:off x="5638633" y="6548696"/>
            <a:ext cx="1386084" cy="421786"/>
          </a:xfrm>
          <a:prstGeom xmlns:a="http://schemas.openxmlformats.org/drawingml/2006/main" prst="rect">
            <a:avLst/>
          </a:prstGeom>
        </cdr:spPr>
        <cdr:txBody>
          <a:bodyPr xmlns:a="http://schemas.openxmlformats.org/drawingml/2006/main" wrap="square" rtlCol="0"/>
          <a:lstStyle xmlns:a="http://schemas.openxmlformats.org/drawingml/2006/main">
            <a:lvl1pPr marL="0" indent="0">
              <a:defRPr sz="1100">
                <a:latin typeface="+mn-lt"/>
                <a:ea typeface="+mn-ea"/>
                <a:cs typeface="+mn-cs"/>
              </a:defRPr>
            </a:lvl1pPr>
            <a:lvl2pPr marL="457200" indent="0">
              <a:defRPr sz="1100">
                <a:latin typeface="+mn-lt"/>
                <a:ea typeface="+mn-ea"/>
                <a:cs typeface="+mn-cs"/>
              </a:defRPr>
            </a:lvl2pPr>
            <a:lvl3pPr marL="914400" indent="0">
              <a:defRPr sz="1100">
                <a:latin typeface="+mn-lt"/>
                <a:ea typeface="+mn-ea"/>
                <a:cs typeface="+mn-cs"/>
              </a:defRPr>
            </a:lvl3pPr>
            <a:lvl4pPr marL="1371600" indent="0">
              <a:defRPr sz="1100">
                <a:latin typeface="+mn-lt"/>
                <a:ea typeface="+mn-ea"/>
                <a:cs typeface="+mn-cs"/>
              </a:defRPr>
            </a:lvl4pPr>
            <a:lvl5pPr marL="1828800" indent="0">
              <a:defRPr sz="1100">
                <a:latin typeface="+mn-lt"/>
                <a:ea typeface="+mn-ea"/>
                <a:cs typeface="+mn-cs"/>
              </a:defRPr>
            </a:lvl5pPr>
            <a:lvl6pPr marL="2286000" indent="0">
              <a:defRPr sz="1100">
                <a:latin typeface="+mn-lt"/>
                <a:ea typeface="+mn-ea"/>
                <a:cs typeface="+mn-cs"/>
              </a:defRPr>
            </a:lvl6pPr>
            <a:lvl7pPr marL="2743200" indent="0">
              <a:defRPr sz="1100">
                <a:latin typeface="+mn-lt"/>
                <a:ea typeface="+mn-ea"/>
                <a:cs typeface="+mn-cs"/>
              </a:defRPr>
            </a:lvl7pPr>
            <a:lvl8pPr marL="3200400" indent="0">
              <a:defRPr sz="1100">
                <a:latin typeface="+mn-lt"/>
                <a:ea typeface="+mn-ea"/>
                <a:cs typeface="+mn-cs"/>
              </a:defRPr>
            </a:lvl8pPr>
            <a:lvl9pPr marL="3657600" indent="0">
              <a:defRPr sz="1100">
                <a:latin typeface="+mn-lt"/>
                <a:ea typeface="+mn-ea"/>
                <a:cs typeface="+mn-cs"/>
              </a:defRPr>
            </a:lvl9pPr>
          </a:lstStyle>
          <a:p xmlns:a="http://schemas.openxmlformats.org/drawingml/2006/main">
            <a:r>
              <a:rPr lang="en-US" sz="900">
                <a:solidFill>
                  <a:schemeClr val="tx1"/>
                </a:solidFill>
              </a:rPr>
              <a:t>(1) Mega</a:t>
            </a:r>
            <a:r>
              <a:rPr lang="en-US" sz="900" baseline="0">
                <a:solidFill>
                  <a:schemeClr val="tx1"/>
                </a:solidFill>
              </a:rPr>
              <a:t> Charizard X*</a:t>
            </a:r>
          </a:p>
          <a:p xmlns:a="http://schemas.openxmlformats.org/drawingml/2006/main">
            <a:pPr marL="0" marR="0" lvl="0" indent="0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kumimoji="0" lang="en-US" sz="900" b="0" i="0" u="none" strike="noStrike" kern="0" cap="none" spc="0" normalizeH="0" baseline="0" noProof="0">
                <a:ln>
                  <a:noFill/>
                </a:ln>
                <a:solidFill>
                  <a:srgbClr val="FF0000"/>
                </a:solidFill>
                <a:effectLst/>
                <a:uLnTx/>
                <a:uFillTx/>
                <a:latin typeface="+mn-lt"/>
                <a:ea typeface="+mn-ea"/>
                <a:cs typeface="+mn-cs"/>
              </a:rPr>
              <a:t>(2) Apex Shadow Ho-Oh*</a:t>
            </a:r>
            <a:endParaRPr lang="en-US" sz="900" baseline="0">
              <a:solidFill>
                <a:schemeClr val="tx1"/>
              </a:solidFill>
            </a:endParaRPr>
          </a:p>
          <a:p xmlns:a="http://schemas.openxmlformats.org/drawingml/2006/main">
            <a:r>
              <a:rPr lang="en-US" sz="900" baseline="0">
                <a:solidFill>
                  <a:schemeClr val="tx1"/>
                </a:solidFill>
              </a:rPr>
              <a:t>(3) Mega Houndoom</a:t>
            </a:r>
            <a:endParaRPr lang="en-US" sz="900">
              <a:solidFill>
                <a:schemeClr val="tx1"/>
              </a:solidFill>
            </a:endParaRPr>
          </a:p>
          <a:p xmlns:a="http://schemas.openxmlformats.org/drawingml/2006/main">
            <a:pPr marL="0" marR="0" lvl="0" indent="0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kumimoji="0" lang="en-US" sz="900" b="0" i="0" u="none" strike="noStrike" kern="0" cap="none" spc="0" normalizeH="0" baseline="0" noProof="0">
                <a:ln>
                  <a:noFill/>
                </a:ln>
                <a:solidFill>
                  <a:schemeClr val="accent2">
                    <a:lumMod val="60000"/>
                    <a:lumOff val="40000"/>
                  </a:schemeClr>
                </a:solidFill>
                <a:effectLst/>
                <a:uLnTx/>
                <a:uFillTx/>
                <a:latin typeface="+mn-lt"/>
                <a:ea typeface="+mn-ea"/>
                <a:cs typeface="+mn-cs"/>
              </a:rPr>
              <a:t>(4) Shadow Arcanine</a:t>
            </a:r>
          </a:p>
          <a:p xmlns:a="http://schemas.openxmlformats.org/drawingml/2006/main">
            <a:pPr marL="0" marR="0" lvl="0" indent="0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kumimoji="0" lang="en-US" sz="900" b="0" i="0" u="none" strike="noStrike" kern="0" cap="none" spc="0" normalizeH="0" baseline="0" noProof="0">
                <a:ln>
                  <a:noFill/>
                </a:ln>
                <a:solidFill>
                  <a:srgbClr val="FF0000"/>
                </a:solidFill>
                <a:effectLst/>
                <a:uLnTx/>
                <a:uFillTx/>
                <a:latin typeface="+mn-lt"/>
                <a:ea typeface="+mn-ea"/>
                <a:cs typeface="+mn-cs"/>
              </a:rPr>
              <a:t>(5) Shadow Magmortar</a:t>
            </a:r>
          </a:p>
        </cdr:txBody>
      </cdr:sp>
    </cdr:grpSp>
  </cdr:relSizeAnchor>
  <cdr:relSizeAnchor xmlns:cdr="http://schemas.openxmlformats.org/drawingml/2006/chartDrawing">
    <cdr:from>
      <cdr:x>0.09681</cdr:x>
      <cdr:y>0.55823</cdr:y>
    </cdr:from>
    <cdr:to>
      <cdr:x>0.53683</cdr:x>
      <cdr:y>0.59003</cdr:y>
    </cdr:to>
    <cdr:sp macro="" textlink="">
      <cdr:nvSpPr>
        <cdr:cNvPr id="15" name="TextBox 17">
          <a:extLst xmlns:a="http://schemas.openxmlformats.org/drawingml/2006/main">
            <a:ext uri="{FF2B5EF4-FFF2-40B4-BE49-F238E27FC236}">
              <a16:creationId xmlns:a16="http://schemas.microsoft.com/office/drawing/2014/main" id="{B8A651AF-E6DF-A1B3-840F-4A6D221DCB3D}"/>
            </a:ext>
          </a:extLst>
        </cdr:cNvPr>
        <cdr:cNvSpPr txBox="1"/>
      </cdr:nvSpPr>
      <cdr:spPr>
        <a:xfrm xmlns:a="http://schemas.openxmlformats.org/drawingml/2006/main" rot="20468312">
          <a:off x="891416" y="4961415"/>
          <a:ext cx="4051655" cy="282632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r"/>
          <a:r>
            <a:rPr lang="en-US" sz="1600" b="1">
              <a:solidFill>
                <a:srgbClr val="FF0000"/>
              </a:solidFill>
            </a:rPr>
            <a:t>Primal Groudon* </a:t>
          </a:r>
          <a:r>
            <a:rPr lang="en-US" sz="1400" b="1">
              <a:solidFill>
                <a:srgbClr val="FF0000"/>
              </a:solidFill>
            </a:rPr>
            <a:t>(DT or MS/Fire Punch*)</a:t>
          </a:r>
          <a:endParaRPr lang="en-US" sz="1800" b="1">
            <a:solidFill>
              <a:srgbClr val="FF0000"/>
            </a:solidFill>
          </a:endParaRPr>
        </a:p>
      </cdr:txBody>
    </cdr:sp>
  </cdr:relSizeAnchor>
  <cdr:relSizeAnchor xmlns:cdr="http://schemas.openxmlformats.org/drawingml/2006/chartDrawing">
    <cdr:from>
      <cdr:x>0.06836</cdr:x>
      <cdr:y>0.62199</cdr:y>
    </cdr:from>
    <cdr:to>
      <cdr:x>0.50838</cdr:x>
      <cdr:y>0.65379</cdr:y>
    </cdr:to>
    <cdr:sp macro="" textlink="">
      <cdr:nvSpPr>
        <cdr:cNvPr id="16" name="TextBox 17">
          <a:extLst xmlns:a="http://schemas.openxmlformats.org/drawingml/2006/main">
            <a:ext uri="{FF2B5EF4-FFF2-40B4-BE49-F238E27FC236}">
              <a16:creationId xmlns:a16="http://schemas.microsoft.com/office/drawing/2014/main" id="{50A6C330-B860-0B6C-954C-4F08C95E68F0}"/>
            </a:ext>
          </a:extLst>
        </cdr:cNvPr>
        <cdr:cNvSpPr txBox="1"/>
      </cdr:nvSpPr>
      <cdr:spPr>
        <a:xfrm xmlns:a="http://schemas.openxmlformats.org/drawingml/2006/main" rot="20363189">
          <a:off x="629479" y="5528150"/>
          <a:ext cx="4051655" cy="282632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r"/>
          <a:r>
            <a:rPr lang="en-US" sz="1400" b="1">
              <a:solidFill>
                <a:srgbClr val="FF0000"/>
              </a:solidFill>
            </a:rPr>
            <a:t>Primal Groudon </a:t>
          </a:r>
          <a:r>
            <a:rPr lang="en-US" sz="1200" b="1">
              <a:solidFill>
                <a:srgbClr val="FF0000"/>
              </a:solidFill>
            </a:rPr>
            <a:t>(DT or MS/Fire Blast)</a:t>
          </a:r>
          <a:endParaRPr lang="en-US" sz="1600" b="1">
            <a:solidFill>
              <a:srgbClr val="FF0000"/>
            </a:solidFill>
          </a:endParaRPr>
        </a:p>
      </cdr:txBody>
    </cdr:sp>
  </cdr:relSizeAnchor>
  <cdr:relSizeAnchor xmlns:cdr="http://schemas.openxmlformats.org/drawingml/2006/chartDrawing">
    <cdr:from>
      <cdr:x>0.74075</cdr:x>
      <cdr:y>0.76192</cdr:y>
    </cdr:from>
    <cdr:to>
      <cdr:x>0.96219</cdr:x>
      <cdr:y>0.79723</cdr:y>
    </cdr:to>
    <cdr:sp macro="" textlink="">
      <cdr:nvSpPr>
        <cdr:cNvPr id="18" name="TextBox 4">
          <a:extLst xmlns:a="http://schemas.openxmlformats.org/drawingml/2006/main">
            <a:ext uri="{FF2B5EF4-FFF2-40B4-BE49-F238E27FC236}">
              <a16:creationId xmlns:a16="http://schemas.microsoft.com/office/drawing/2014/main" id="{0F925331-6F3E-45E0-8614-AF8DA327066C}"/>
            </a:ext>
          </a:extLst>
        </cdr:cNvPr>
        <cdr:cNvSpPr txBox="1"/>
      </cdr:nvSpPr>
      <cdr:spPr>
        <a:xfrm xmlns:a="http://schemas.openxmlformats.org/drawingml/2006/main" rot="20502172">
          <a:off x="6820743" y="6771737"/>
          <a:ext cx="2038995" cy="313828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r"/>
          <a:r>
            <a:rPr lang="en-US" altLang="zh-CN" sz="1100" b="1">
              <a:solidFill>
                <a:schemeClr val="accent2">
                  <a:lumMod val="75000"/>
                </a:schemeClr>
              </a:solidFill>
            </a:rPr>
            <a:t>Budget counters</a:t>
          </a:r>
          <a:endParaRPr lang="en-US" sz="1100" b="1">
            <a:solidFill>
              <a:schemeClr val="accent2">
                <a:lumMod val="75000"/>
              </a:schemeClr>
            </a:solidFill>
          </a:endParaRPr>
        </a:p>
      </cdr:txBody>
    </cdr:sp>
  </cdr:relSizeAnchor>
  <cdr:relSizeAnchor xmlns:cdr="http://schemas.openxmlformats.org/drawingml/2006/chartDrawing">
    <cdr:from>
      <cdr:x>0.795</cdr:x>
      <cdr:y>0.33522</cdr:y>
    </cdr:from>
    <cdr:to>
      <cdr:x>0.83544</cdr:x>
      <cdr:y>0.36748</cdr:y>
    </cdr:to>
    <cdr:sp macro="" textlink="">
      <cdr:nvSpPr>
        <cdr:cNvPr id="19" name="TextBox 5">
          <a:extLst xmlns:a="http://schemas.openxmlformats.org/drawingml/2006/main">
            <a:ext uri="{FF2B5EF4-FFF2-40B4-BE49-F238E27FC236}">
              <a16:creationId xmlns:a16="http://schemas.microsoft.com/office/drawing/2014/main" id="{1A55B6C3-375A-4853-1867-101B2606E64D}"/>
            </a:ext>
          </a:extLst>
        </cdr:cNvPr>
        <cdr:cNvSpPr txBox="1"/>
      </cdr:nvSpPr>
      <cdr:spPr>
        <a:xfrm xmlns:a="http://schemas.openxmlformats.org/drawingml/2006/main">
          <a:off x="7320271" y="2979321"/>
          <a:ext cx="372367" cy="28672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900" b="0">
              <a:solidFill>
                <a:sysClr val="windowText" lastClr="000000"/>
              </a:solidFill>
            </a:rPr>
            <a:t>(1)</a:t>
          </a:r>
        </a:p>
      </cdr:txBody>
    </cdr:sp>
  </cdr:relSizeAnchor>
  <cdr:relSizeAnchor xmlns:cdr="http://schemas.openxmlformats.org/drawingml/2006/chartDrawing">
    <cdr:from>
      <cdr:x>0.74138</cdr:x>
      <cdr:y>0.64531</cdr:y>
    </cdr:from>
    <cdr:to>
      <cdr:x>0.96282</cdr:x>
      <cdr:y>0.68129</cdr:y>
    </cdr:to>
    <cdr:sp macro="" textlink="">
      <cdr:nvSpPr>
        <cdr:cNvPr id="20" name="TextBox 9">
          <a:extLst xmlns:a="http://schemas.openxmlformats.org/drawingml/2006/main">
            <a:ext uri="{FF2B5EF4-FFF2-40B4-BE49-F238E27FC236}">
              <a16:creationId xmlns:a16="http://schemas.microsoft.com/office/drawing/2014/main" id="{D926F55A-B3A3-BC29-F701-3E7511F80B91}"/>
            </a:ext>
          </a:extLst>
        </cdr:cNvPr>
        <cdr:cNvSpPr txBox="1"/>
      </cdr:nvSpPr>
      <cdr:spPr>
        <a:xfrm xmlns:a="http://schemas.openxmlformats.org/drawingml/2006/main" rot="20380709">
          <a:off x="6826544" y="5735333"/>
          <a:ext cx="2038995" cy="31978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r"/>
          <a:r>
            <a:rPr lang="en-US" altLang="zh-CN" sz="1100" b="1">
              <a:solidFill>
                <a:srgbClr val="FF9933"/>
              </a:solidFill>
            </a:rPr>
            <a:t>Still viable counters</a:t>
          </a:r>
          <a:endParaRPr lang="en-US" sz="1100" b="1">
            <a:solidFill>
              <a:srgbClr val="FF9933"/>
            </a:solidFill>
          </a:endParaRPr>
        </a:p>
      </cdr:txBody>
    </cdr:sp>
  </cdr:relSizeAnchor>
  <cdr:relSizeAnchor xmlns:cdr="http://schemas.openxmlformats.org/drawingml/2006/chartDrawing">
    <cdr:from>
      <cdr:x>0.07403</cdr:x>
      <cdr:y>0.25605</cdr:y>
    </cdr:from>
    <cdr:to>
      <cdr:x>0.29546</cdr:x>
      <cdr:y>0.29181</cdr:y>
    </cdr:to>
    <cdr:sp macro="" textlink="">
      <cdr:nvSpPr>
        <cdr:cNvPr id="28" name="TextBox 10">
          <a:extLst xmlns:a="http://schemas.openxmlformats.org/drawingml/2006/main">
            <a:ext uri="{FF2B5EF4-FFF2-40B4-BE49-F238E27FC236}">
              <a16:creationId xmlns:a16="http://schemas.microsoft.com/office/drawing/2014/main" id="{3EA979F5-54BE-5A74-2FA1-2BEA907E5E5E}"/>
            </a:ext>
          </a:extLst>
        </cdr:cNvPr>
        <cdr:cNvSpPr txBox="1"/>
      </cdr:nvSpPr>
      <cdr:spPr>
        <a:xfrm xmlns:a="http://schemas.openxmlformats.org/drawingml/2006/main" rot="20308515">
          <a:off x="681660" y="2275675"/>
          <a:ext cx="2038903" cy="31782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altLang="zh-CN" sz="1100" b="1">
              <a:solidFill>
                <a:srgbClr val="FF9933"/>
              </a:solidFill>
            </a:rPr>
            <a:t>Mega starters</a:t>
          </a:r>
          <a:endParaRPr lang="en-US" sz="1100" b="1">
            <a:solidFill>
              <a:srgbClr val="FF9933"/>
            </a:solidFill>
          </a:endParaRPr>
        </a:p>
      </cdr:txBody>
    </cdr:sp>
  </cdr:relSizeAnchor>
  <cdr:relSizeAnchor xmlns:cdr="http://schemas.openxmlformats.org/drawingml/2006/chartDrawing">
    <cdr:from>
      <cdr:x>0.27207</cdr:x>
      <cdr:y>0.22584</cdr:y>
    </cdr:from>
    <cdr:to>
      <cdr:x>0.7676</cdr:x>
      <cdr:y>0.26339</cdr:y>
    </cdr:to>
    <cdr:sp macro="" textlink="">
      <cdr:nvSpPr>
        <cdr:cNvPr id="30" name="TextBox 11">
          <a:extLst xmlns:a="http://schemas.openxmlformats.org/drawingml/2006/main">
            <a:ext uri="{FF2B5EF4-FFF2-40B4-BE49-F238E27FC236}">
              <a16:creationId xmlns:a16="http://schemas.microsoft.com/office/drawing/2014/main" id="{B8ABF15D-AB70-105B-8FA8-FB0CACCF470D}"/>
            </a:ext>
          </a:extLst>
        </cdr:cNvPr>
        <cdr:cNvSpPr txBox="1"/>
      </cdr:nvSpPr>
      <cdr:spPr>
        <a:xfrm xmlns:a="http://schemas.openxmlformats.org/drawingml/2006/main" rot="20664583">
          <a:off x="2505190" y="2007175"/>
          <a:ext cx="4562785" cy="33373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zh-CN" altLang="en-US" sz="1200" b="1" i="0" u="none" strike="noStrike" kern="0" cap="none" spc="0" normalizeH="0" baseline="0" noProof="0">
              <a:ln>
                <a:noFill/>
              </a:ln>
              <a:solidFill>
                <a:srgbClr val="FF0000"/>
              </a:solidFill>
              <a:effectLst/>
              <a:uLnTx/>
              <a:uFillTx/>
              <a:latin typeface="+mn-lt"/>
              <a:ea typeface="+mn-ea"/>
              <a:cs typeface="+mn-cs"/>
            </a:rPr>
            <a:t>▲</a:t>
          </a:r>
          <a:r>
            <a:rPr kumimoji="0" lang="en-US" sz="1200" b="1" i="0" u="none" strike="noStrike" kern="0" cap="none" spc="0" normalizeH="0" baseline="0" noProof="0">
              <a:ln>
                <a:noFill/>
              </a:ln>
              <a:solidFill>
                <a:srgbClr val="FF0000"/>
              </a:solidFill>
              <a:effectLst/>
              <a:uLnTx/>
              <a:uFillTx/>
              <a:latin typeface="+mn-lt"/>
              <a:ea typeface="+mn-ea"/>
              <a:cs typeface="+mn-cs"/>
            </a:rPr>
            <a:t>Mega Blaziken*, </a:t>
          </a:r>
          <a:r>
            <a:rPr kumimoji="0" lang="en-US" sz="1200" b="1" i="0" u="none" strike="noStrike" kern="0" cap="none" spc="0" normalizeH="0" baseline="0" noProof="0">
              <a:ln>
                <a:noFill/>
              </a:ln>
              <a:solidFill>
                <a:srgbClr val="FFC000"/>
              </a:solidFill>
              <a:effectLst/>
              <a:uLnTx/>
              <a:uFillTx/>
              <a:latin typeface="+mn-lt"/>
              <a:ea typeface="+mn-ea"/>
              <a:cs typeface="+mn-cs"/>
            </a:rPr>
            <a:t>Mega Charizard Y*</a:t>
          </a:r>
        </a:p>
      </cdr:txBody>
    </cdr:sp>
  </cdr:relSizeAnchor>
  <cdr:relSizeAnchor xmlns:cdr="http://schemas.openxmlformats.org/drawingml/2006/chartDrawing">
    <cdr:from>
      <cdr:x>0.28885</cdr:x>
      <cdr:y>0.37228</cdr:y>
    </cdr:from>
    <cdr:to>
      <cdr:x>0.74416</cdr:x>
      <cdr:y>0.40897</cdr:y>
    </cdr:to>
    <cdr:sp macro="" textlink="">
      <cdr:nvSpPr>
        <cdr:cNvPr id="32" name="TextBox 12">
          <a:extLst xmlns:a="http://schemas.openxmlformats.org/drawingml/2006/main">
            <a:ext uri="{FF2B5EF4-FFF2-40B4-BE49-F238E27FC236}">
              <a16:creationId xmlns:a16="http://schemas.microsoft.com/office/drawing/2014/main" id="{1151DE70-BA6B-ABBE-0B56-8818C2E19ABF}"/>
            </a:ext>
          </a:extLst>
        </cdr:cNvPr>
        <cdr:cNvSpPr txBox="1"/>
      </cdr:nvSpPr>
      <cdr:spPr>
        <a:xfrm xmlns:a="http://schemas.openxmlformats.org/drawingml/2006/main" rot="20486897">
          <a:off x="2659698" y="3308702"/>
          <a:ext cx="4192444" cy="32609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ctr"/>
          <a:r>
            <a:rPr lang="en-US" altLang="zh-CN" sz="1200" b="1">
              <a:solidFill>
                <a:srgbClr val="FFC000"/>
              </a:solidFill>
            </a:rPr>
            <a:t>Shadow Moltres, </a:t>
          </a:r>
          <a:r>
            <a:rPr lang="en-US" altLang="zh-CN" sz="1200" b="1">
              <a:solidFill>
                <a:schemeClr val="accent2">
                  <a:lumMod val="75000"/>
                </a:schemeClr>
              </a:solidFill>
            </a:rPr>
            <a:t>Shadow Entei</a:t>
          </a:r>
          <a:r>
            <a:rPr lang="zh-CN" altLang="en-US" sz="1200" b="1">
              <a:solidFill>
                <a:schemeClr val="accent2">
                  <a:lumMod val="75000"/>
                </a:schemeClr>
              </a:solidFill>
            </a:rPr>
            <a:t>▼</a:t>
          </a:r>
          <a:endParaRPr lang="en-US" sz="1200" b="1">
            <a:solidFill>
              <a:schemeClr val="accent2">
                <a:lumMod val="75000"/>
              </a:schemeClr>
            </a:solidFill>
          </a:endParaRPr>
        </a:p>
      </cdr:txBody>
    </cdr:sp>
  </cdr:relSizeAnchor>
  <cdr:relSizeAnchor xmlns:cdr="http://schemas.openxmlformats.org/drawingml/2006/chartDrawing">
    <cdr:from>
      <cdr:x>0.56945</cdr:x>
      <cdr:y>0.43748</cdr:y>
    </cdr:from>
    <cdr:to>
      <cdr:x>0.7787</cdr:x>
      <cdr:y>0.47502</cdr:y>
    </cdr:to>
    <cdr:sp macro="" textlink="">
      <cdr:nvSpPr>
        <cdr:cNvPr id="36" name="TextBox 15">
          <a:extLst xmlns:a="http://schemas.openxmlformats.org/drawingml/2006/main">
            <a:ext uri="{FF2B5EF4-FFF2-40B4-BE49-F238E27FC236}">
              <a16:creationId xmlns:a16="http://schemas.microsoft.com/office/drawing/2014/main" id="{2F92306F-AC75-0B09-6E54-48E807F6F0ED}"/>
            </a:ext>
          </a:extLst>
        </cdr:cNvPr>
        <cdr:cNvSpPr txBox="1"/>
      </cdr:nvSpPr>
      <cdr:spPr>
        <a:xfrm xmlns:a="http://schemas.openxmlformats.org/drawingml/2006/main" rot="20558374">
          <a:off x="5243432" y="3888185"/>
          <a:ext cx="1926750" cy="333648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altLang="zh-CN" sz="1200" b="1">
              <a:solidFill>
                <a:srgbClr val="FFC000"/>
              </a:solidFill>
            </a:rPr>
            <a:t>Shadow Charizard*</a:t>
          </a:r>
          <a:endParaRPr lang="en-US" sz="1100" b="1">
            <a:solidFill>
              <a:schemeClr val="accent1">
                <a:lumMod val="75000"/>
              </a:schemeClr>
            </a:solidFill>
          </a:endParaRPr>
        </a:p>
      </cdr:txBody>
    </cdr:sp>
  </cdr:relSizeAnchor>
  <cdr:relSizeAnchor xmlns:cdr="http://schemas.openxmlformats.org/drawingml/2006/chartDrawing">
    <cdr:from>
      <cdr:x>0.51751</cdr:x>
      <cdr:y>0.5034</cdr:y>
    </cdr:from>
    <cdr:to>
      <cdr:x>0.70464</cdr:x>
      <cdr:y>0.54095</cdr:y>
    </cdr:to>
    <cdr:sp macro="" textlink="">
      <cdr:nvSpPr>
        <cdr:cNvPr id="37" name="TextBox 16">
          <a:extLst xmlns:a="http://schemas.openxmlformats.org/drawingml/2006/main">
            <a:ext uri="{FF2B5EF4-FFF2-40B4-BE49-F238E27FC236}">
              <a16:creationId xmlns:a16="http://schemas.microsoft.com/office/drawing/2014/main" id="{2025635E-7FE0-B2B6-5035-7CB1C7F0FC4C}"/>
            </a:ext>
          </a:extLst>
        </cdr:cNvPr>
        <cdr:cNvSpPr txBox="1"/>
      </cdr:nvSpPr>
      <cdr:spPr>
        <a:xfrm xmlns:a="http://schemas.openxmlformats.org/drawingml/2006/main" rot="20501219">
          <a:off x="4765192" y="4474117"/>
          <a:ext cx="1723073" cy="33373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altLang="zh-CN" sz="1000" b="0">
              <a:solidFill>
                <a:schemeClr val="accent1">
                  <a:lumMod val="75000"/>
                </a:schemeClr>
              </a:solidFill>
            </a:rPr>
            <a:t>Shadow</a:t>
          </a:r>
          <a:r>
            <a:rPr lang="en-US" altLang="zh-CN" sz="1000" b="0" baseline="0">
              <a:solidFill>
                <a:schemeClr val="accent1">
                  <a:lumMod val="75000"/>
                </a:schemeClr>
              </a:solidFill>
            </a:rPr>
            <a:t> Typhlosion*</a:t>
          </a:r>
          <a:endParaRPr lang="en-US" sz="900" b="0">
            <a:solidFill>
              <a:schemeClr val="accent1">
                <a:lumMod val="75000"/>
              </a:schemeClr>
            </a:solidFill>
          </a:endParaRPr>
        </a:p>
      </cdr:txBody>
    </cdr:sp>
  </cdr:relSizeAnchor>
  <cdr:relSizeAnchor xmlns:cdr="http://schemas.openxmlformats.org/drawingml/2006/chartDrawing">
    <cdr:from>
      <cdr:x>0.37885</cdr:x>
      <cdr:y>0.57797</cdr:y>
    </cdr:from>
    <cdr:to>
      <cdr:x>0.66407</cdr:x>
      <cdr:y>0.60977</cdr:y>
    </cdr:to>
    <cdr:sp macro="" textlink="">
      <cdr:nvSpPr>
        <cdr:cNvPr id="38" name="TextBox 17">
          <a:extLst xmlns:a="http://schemas.openxmlformats.org/drawingml/2006/main">
            <a:ext uri="{FF2B5EF4-FFF2-40B4-BE49-F238E27FC236}">
              <a16:creationId xmlns:a16="http://schemas.microsoft.com/office/drawing/2014/main" id="{BC2EC45D-3753-3EFD-1DE1-C6145F9EDA45}"/>
            </a:ext>
          </a:extLst>
        </cdr:cNvPr>
        <cdr:cNvSpPr txBox="1"/>
      </cdr:nvSpPr>
      <cdr:spPr>
        <a:xfrm xmlns:a="http://schemas.openxmlformats.org/drawingml/2006/main" rot="20393102">
          <a:off x="3488408" y="5136830"/>
          <a:ext cx="2626274" cy="282631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ctr"/>
          <a:r>
            <a:rPr lang="zh-CN" altLang="en-US" sz="1200" b="1">
              <a:solidFill>
                <a:srgbClr val="C00000"/>
              </a:solidFill>
            </a:rPr>
            <a:t>▲</a:t>
          </a:r>
          <a:r>
            <a:rPr lang="en-US" sz="1200" b="1">
              <a:solidFill>
                <a:srgbClr val="C00000"/>
              </a:solidFill>
            </a:rPr>
            <a:t>Darmanitan, </a:t>
          </a:r>
          <a:r>
            <a:rPr lang="en-US" sz="1200" b="1">
              <a:solidFill>
                <a:srgbClr val="3333FF"/>
              </a:solidFill>
            </a:rPr>
            <a:t>Chandelure</a:t>
          </a:r>
          <a:endParaRPr lang="en-US" sz="1400" b="1">
            <a:solidFill>
              <a:srgbClr val="3333FF"/>
            </a:solidFill>
          </a:endParaRPr>
        </a:p>
      </cdr:txBody>
    </cdr:sp>
  </cdr:relSizeAnchor>
  <cdr:relSizeAnchor xmlns:cdr="http://schemas.openxmlformats.org/drawingml/2006/chartDrawing">
    <cdr:from>
      <cdr:x>0.56987</cdr:x>
      <cdr:y>0.59773</cdr:y>
    </cdr:from>
    <cdr:to>
      <cdr:x>0.7912</cdr:x>
      <cdr:y>0.63527</cdr:y>
    </cdr:to>
    <cdr:sp macro="" textlink="">
      <cdr:nvSpPr>
        <cdr:cNvPr id="42" name="TextBox 18">
          <a:extLst xmlns:a="http://schemas.openxmlformats.org/drawingml/2006/main">
            <a:ext uri="{FF2B5EF4-FFF2-40B4-BE49-F238E27FC236}">
              <a16:creationId xmlns:a16="http://schemas.microsoft.com/office/drawing/2014/main" id="{2F099189-F6B1-A34F-0CA1-F0058F879354}"/>
            </a:ext>
          </a:extLst>
        </cdr:cNvPr>
        <cdr:cNvSpPr txBox="1"/>
      </cdr:nvSpPr>
      <cdr:spPr>
        <a:xfrm xmlns:a="http://schemas.openxmlformats.org/drawingml/2006/main" rot="20447834">
          <a:off x="5247299" y="5312453"/>
          <a:ext cx="2037982" cy="33364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zh-CN" altLang="en-US" sz="1200" b="1" i="0" u="none" strike="noStrike" kern="0" cap="none" spc="0" normalizeH="0" baseline="0" noProof="0">
              <a:ln>
                <a:noFill/>
              </a:ln>
              <a:solidFill>
                <a:srgbClr val="FFC000"/>
              </a:solidFill>
              <a:effectLst/>
              <a:uLnTx/>
              <a:uFillTx/>
              <a:latin typeface="+mn-lt"/>
              <a:ea typeface="+mn-ea"/>
              <a:cs typeface="+mn-cs"/>
            </a:rPr>
            <a:t>▲</a:t>
          </a:r>
          <a:r>
            <a:rPr kumimoji="0" lang="en-US" altLang="zh-CN" sz="1200" b="1" i="0" u="none" strike="noStrike" kern="0" cap="none" spc="0" normalizeH="0" baseline="0" noProof="0">
              <a:ln>
                <a:noFill/>
              </a:ln>
              <a:solidFill>
                <a:srgbClr val="FFC000"/>
              </a:solidFill>
              <a:effectLst/>
              <a:uLnTx/>
              <a:uFillTx/>
              <a:latin typeface="+mn-lt"/>
              <a:ea typeface="+mn-ea"/>
              <a:cs typeface="+mn-cs"/>
            </a:rPr>
            <a:t>Moltres, </a:t>
          </a:r>
          <a:r>
            <a:rPr kumimoji="0" lang="en-US" altLang="zh-CN" sz="1200" b="1" i="0" u="none" strike="noStrike" kern="0" cap="none" spc="0" normalizeH="0" baseline="0" noProof="0">
              <a:ln>
                <a:noFill/>
              </a:ln>
              <a:solidFill>
                <a:srgbClr val="FF0000"/>
              </a:solidFill>
              <a:effectLst/>
              <a:uLnTx/>
              <a:uFillTx/>
              <a:latin typeface="+mn-lt"/>
              <a:ea typeface="+mn-ea"/>
              <a:cs typeface="+mn-cs"/>
            </a:rPr>
            <a:t>Blaziken*</a:t>
          </a:r>
          <a:endParaRPr lang="en-US" sz="1100" b="1">
            <a:solidFill>
              <a:schemeClr val="bg1">
                <a:lumMod val="50000"/>
              </a:schemeClr>
            </a:solidFill>
          </a:endParaRPr>
        </a:p>
      </cdr:txBody>
    </cdr:sp>
  </cdr:relSizeAnchor>
  <cdr:relSizeAnchor xmlns:cdr="http://schemas.openxmlformats.org/drawingml/2006/chartDrawing">
    <cdr:from>
      <cdr:x>0.57444</cdr:x>
      <cdr:y>0.6261</cdr:y>
    </cdr:from>
    <cdr:to>
      <cdr:x>0.77589</cdr:x>
      <cdr:y>0.66364</cdr:y>
    </cdr:to>
    <cdr:sp macro="" textlink="">
      <cdr:nvSpPr>
        <cdr:cNvPr id="43" name="TextBox 19">
          <a:extLst xmlns:a="http://schemas.openxmlformats.org/drawingml/2006/main">
            <a:ext uri="{FF2B5EF4-FFF2-40B4-BE49-F238E27FC236}">
              <a16:creationId xmlns:a16="http://schemas.microsoft.com/office/drawing/2014/main" id="{C6089544-2913-7565-EAEC-879022EF326D}"/>
            </a:ext>
          </a:extLst>
        </cdr:cNvPr>
        <cdr:cNvSpPr txBox="1"/>
      </cdr:nvSpPr>
      <cdr:spPr>
        <a:xfrm xmlns:a="http://schemas.openxmlformats.org/drawingml/2006/main" rot="20587303">
          <a:off x="5289379" y="5564599"/>
          <a:ext cx="1854929" cy="33364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kumimoji="0" lang="en-US" altLang="zh-CN" sz="1000" b="0" i="0" u="none" strike="noStrike" kern="0" cap="none" spc="0" normalizeH="0" baseline="0" noProof="0">
              <a:ln>
                <a:noFill/>
              </a:ln>
              <a:solidFill>
                <a:srgbClr val="ED7D31">
                  <a:lumMod val="75000"/>
                </a:srgbClr>
              </a:solidFill>
              <a:effectLst/>
              <a:uLnTx/>
              <a:uFillTx/>
              <a:latin typeface="+mn-lt"/>
              <a:ea typeface="+mn-ea"/>
              <a:cs typeface="+mn-cs"/>
            </a:rPr>
            <a:t>Entei</a:t>
          </a:r>
          <a:endParaRPr lang="en-US" sz="900" b="0">
            <a:solidFill>
              <a:srgbClr val="C00000"/>
            </a:solidFill>
          </a:endParaRPr>
        </a:p>
      </cdr:txBody>
    </cdr:sp>
  </cdr:relSizeAnchor>
  <cdr:relSizeAnchor xmlns:cdr="http://schemas.openxmlformats.org/drawingml/2006/chartDrawing">
    <cdr:from>
      <cdr:x>0.42238</cdr:x>
      <cdr:y>0.76649</cdr:y>
    </cdr:from>
    <cdr:to>
      <cdr:x>0.62383</cdr:x>
      <cdr:y>0.80404</cdr:y>
    </cdr:to>
    <cdr:sp macro="" textlink="">
      <cdr:nvSpPr>
        <cdr:cNvPr id="44" name="TextBox 21">
          <a:extLst xmlns:a="http://schemas.openxmlformats.org/drawingml/2006/main">
            <a:ext uri="{FF2B5EF4-FFF2-40B4-BE49-F238E27FC236}">
              <a16:creationId xmlns:a16="http://schemas.microsoft.com/office/drawing/2014/main" id="{D87EF2DD-D9FB-68E4-D90A-8409B9C86262}"/>
            </a:ext>
          </a:extLst>
        </cdr:cNvPr>
        <cdr:cNvSpPr txBox="1"/>
      </cdr:nvSpPr>
      <cdr:spPr>
        <a:xfrm xmlns:a="http://schemas.openxmlformats.org/drawingml/2006/main" rot="20204735">
          <a:off x="3889228" y="6812355"/>
          <a:ext cx="1854929" cy="33373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ctr"/>
          <a:r>
            <a:rPr kumimoji="0" lang="zh-CN" altLang="en-US" sz="1200" b="1" i="0" u="none" strike="noStrike" kern="0" cap="none" spc="0" normalizeH="0" baseline="0" noProof="0">
              <a:ln>
                <a:noFill/>
              </a:ln>
              <a:solidFill>
                <a:srgbClr val="ED7D31"/>
              </a:solidFill>
              <a:effectLst/>
              <a:uLnTx/>
              <a:uFillTx/>
              <a:latin typeface="+mn-lt"/>
              <a:ea typeface="+mn-ea"/>
              <a:cs typeface="+mn-cs"/>
            </a:rPr>
            <a:t>▲</a:t>
          </a:r>
          <a:r>
            <a:rPr kumimoji="0" lang="en-US" altLang="zh-CN" sz="1200" b="1" i="0" u="none" strike="noStrike" kern="0" cap="none" spc="0" normalizeH="0" baseline="0" noProof="0">
              <a:ln>
                <a:noFill/>
              </a:ln>
              <a:solidFill>
                <a:srgbClr val="ED7D31"/>
              </a:solidFill>
              <a:effectLst/>
              <a:uLnTx/>
              <a:uFillTx/>
              <a:latin typeface="+mn-lt"/>
              <a:ea typeface="+mn-ea"/>
              <a:cs typeface="+mn-cs"/>
            </a:rPr>
            <a:t>Flareon, </a:t>
          </a:r>
          <a:r>
            <a:rPr lang="en-US" altLang="zh-CN" sz="1200" b="1">
              <a:solidFill>
                <a:srgbClr val="FFC000"/>
              </a:solidFill>
            </a:rPr>
            <a:t>Charizard*</a:t>
          </a:r>
          <a:endParaRPr lang="en-US" sz="1100" b="1">
            <a:solidFill>
              <a:schemeClr val="accent2"/>
            </a:solidFill>
          </a:endParaRPr>
        </a:p>
      </cdr:txBody>
    </cdr:sp>
  </cdr:relSizeAnchor>
  <cdr:relSizeAnchor xmlns:cdr="http://schemas.openxmlformats.org/drawingml/2006/chartDrawing">
    <cdr:from>
      <cdr:x>0.57389</cdr:x>
      <cdr:y>0.78418</cdr:y>
    </cdr:from>
    <cdr:to>
      <cdr:x>0.76101</cdr:x>
      <cdr:y>0.82172</cdr:y>
    </cdr:to>
    <cdr:sp macro="" textlink="">
      <cdr:nvSpPr>
        <cdr:cNvPr id="51" name="TextBox 22">
          <a:extLst xmlns:a="http://schemas.openxmlformats.org/drawingml/2006/main">
            <a:ext uri="{FF2B5EF4-FFF2-40B4-BE49-F238E27FC236}">
              <a16:creationId xmlns:a16="http://schemas.microsoft.com/office/drawing/2014/main" id="{87E97BF8-473A-7748-60A7-65B832F8BB2D}"/>
            </a:ext>
          </a:extLst>
        </cdr:cNvPr>
        <cdr:cNvSpPr txBox="1"/>
      </cdr:nvSpPr>
      <cdr:spPr>
        <a:xfrm xmlns:a="http://schemas.openxmlformats.org/drawingml/2006/main" rot="20312206">
          <a:off x="5284316" y="6969646"/>
          <a:ext cx="1722980" cy="33364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altLang="zh-CN" sz="1000" b="0" baseline="0">
              <a:solidFill>
                <a:schemeClr val="accent1">
                  <a:lumMod val="75000"/>
                </a:schemeClr>
              </a:solidFill>
            </a:rPr>
            <a:t>Typhlosion*</a:t>
          </a:r>
          <a:endParaRPr lang="en-US" sz="900" b="0">
            <a:solidFill>
              <a:schemeClr val="accent1">
                <a:lumMod val="75000"/>
              </a:schemeClr>
            </a:solidFill>
          </a:endParaRPr>
        </a:p>
      </cdr:txBody>
    </cdr:sp>
  </cdr:relSizeAnchor>
  <cdr:relSizeAnchor xmlns:cdr="http://schemas.openxmlformats.org/drawingml/2006/chartDrawing">
    <cdr:from>
      <cdr:x>0.2121</cdr:x>
      <cdr:y>0.68674</cdr:y>
    </cdr:from>
    <cdr:to>
      <cdr:x>0.25254</cdr:x>
      <cdr:y>0.719</cdr:y>
    </cdr:to>
    <cdr:sp macro="" textlink="">
      <cdr:nvSpPr>
        <cdr:cNvPr id="52" name="TextBox 27">
          <a:extLst xmlns:a="http://schemas.openxmlformats.org/drawingml/2006/main">
            <a:ext uri="{FF2B5EF4-FFF2-40B4-BE49-F238E27FC236}">
              <a16:creationId xmlns:a16="http://schemas.microsoft.com/office/drawing/2014/main" id="{FA269CE0-421B-1BCD-C4F3-16F2EE5116E6}"/>
            </a:ext>
          </a:extLst>
        </cdr:cNvPr>
        <cdr:cNvSpPr txBox="1"/>
      </cdr:nvSpPr>
      <cdr:spPr>
        <a:xfrm xmlns:a="http://schemas.openxmlformats.org/drawingml/2006/main">
          <a:off x="1952954" y="6103605"/>
          <a:ext cx="372367" cy="28672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900" b="0">
              <a:solidFill>
                <a:sysClr val="windowText" lastClr="000000"/>
              </a:solidFill>
            </a:rPr>
            <a:t>(4)</a:t>
          </a:r>
        </a:p>
      </cdr:txBody>
    </cdr:sp>
  </cdr:relSizeAnchor>
  <cdr:relSizeAnchor xmlns:cdr="http://schemas.openxmlformats.org/drawingml/2006/chartDrawing">
    <cdr:from>
      <cdr:x>0.07313</cdr:x>
      <cdr:y>0.42681</cdr:y>
    </cdr:from>
    <cdr:to>
      <cdr:x>0.32392</cdr:x>
      <cdr:y>0.46257</cdr:y>
    </cdr:to>
    <cdr:sp macro="" textlink="">
      <cdr:nvSpPr>
        <cdr:cNvPr id="54" name="TextBox 33">
          <a:extLst xmlns:a="http://schemas.openxmlformats.org/drawingml/2006/main">
            <a:ext uri="{FF2B5EF4-FFF2-40B4-BE49-F238E27FC236}">
              <a16:creationId xmlns:a16="http://schemas.microsoft.com/office/drawing/2014/main" id="{3A2B8ECC-33E3-FB2C-D883-D0C2C92BAC4B}"/>
            </a:ext>
          </a:extLst>
        </cdr:cNvPr>
        <cdr:cNvSpPr txBox="1"/>
      </cdr:nvSpPr>
      <cdr:spPr>
        <a:xfrm xmlns:a="http://schemas.openxmlformats.org/drawingml/2006/main" rot="20259358">
          <a:off x="673373" y="3793353"/>
          <a:ext cx="2309246" cy="31782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altLang="zh-CN" sz="1100" b="1">
              <a:solidFill>
                <a:schemeClr val="accent2">
                  <a:lumMod val="75000"/>
                </a:schemeClr>
              </a:solidFill>
            </a:rPr>
            <a:t>Reshiram &amp;</a:t>
          </a:r>
          <a:r>
            <a:rPr lang="en-US" altLang="zh-CN" sz="1100" b="1" baseline="0">
              <a:solidFill>
                <a:schemeClr val="accent2">
                  <a:lumMod val="75000"/>
                </a:schemeClr>
              </a:solidFill>
            </a:rPr>
            <a:t> </a:t>
          </a:r>
          <a:r>
            <a:rPr lang="en-US" altLang="zh-CN" sz="1100" b="1">
              <a:solidFill>
                <a:schemeClr val="accent2">
                  <a:lumMod val="75000"/>
                </a:schemeClr>
              </a:solidFill>
            </a:rPr>
            <a:t>Shadow legendaries</a:t>
          </a:r>
          <a:endParaRPr lang="en-US" sz="1100" b="1">
            <a:solidFill>
              <a:schemeClr val="accent2">
                <a:lumMod val="75000"/>
              </a:schemeClr>
            </a:solidFill>
          </a:endParaRPr>
        </a:p>
      </cdr:txBody>
    </cdr:sp>
  </cdr:relSizeAnchor>
  <cdr:relSizeAnchor xmlns:cdr="http://schemas.openxmlformats.org/drawingml/2006/chartDrawing">
    <cdr:from>
      <cdr:x>0.06978</cdr:x>
      <cdr:y>0.66395</cdr:y>
    </cdr:from>
    <cdr:to>
      <cdr:x>0.29122</cdr:x>
      <cdr:y>0.69971</cdr:y>
    </cdr:to>
    <cdr:sp macro="" textlink="">
      <cdr:nvSpPr>
        <cdr:cNvPr id="57" name="TextBox 34">
          <a:extLst xmlns:a="http://schemas.openxmlformats.org/drawingml/2006/main">
            <a:ext uri="{FF2B5EF4-FFF2-40B4-BE49-F238E27FC236}">
              <a16:creationId xmlns:a16="http://schemas.microsoft.com/office/drawing/2014/main" id="{B4AA9E3F-AC38-2018-0D05-263E6B2F5889}"/>
            </a:ext>
          </a:extLst>
        </cdr:cNvPr>
        <cdr:cNvSpPr txBox="1"/>
      </cdr:nvSpPr>
      <cdr:spPr>
        <a:xfrm xmlns:a="http://schemas.openxmlformats.org/drawingml/2006/main" rot="20038279">
          <a:off x="642526" y="5901001"/>
          <a:ext cx="2038995" cy="317828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altLang="zh-CN" sz="1100" b="1">
              <a:solidFill>
                <a:srgbClr val="FF9933"/>
              </a:solidFill>
            </a:rPr>
            <a:t>Shadow CD starters</a:t>
          </a:r>
          <a:endParaRPr lang="en-US" sz="1100" b="1">
            <a:solidFill>
              <a:srgbClr val="FF9933"/>
            </a:solidFill>
          </a:endParaRPr>
        </a:p>
      </cdr:txBody>
    </cdr:sp>
  </cdr:relSizeAnchor>
  <cdr:relSizeAnchor xmlns:cdr="http://schemas.openxmlformats.org/drawingml/2006/chartDrawing">
    <cdr:from>
      <cdr:x>0.06448</cdr:x>
      <cdr:y>0.74729</cdr:y>
    </cdr:from>
    <cdr:to>
      <cdr:x>0.36477</cdr:x>
      <cdr:y>0.78305</cdr:y>
    </cdr:to>
    <cdr:sp macro="" textlink="">
      <cdr:nvSpPr>
        <cdr:cNvPr id="58" name="TextBox 35">
          <a:extLst xmlns:a="http://schemas.openxmlformats.org/drawingml/2006/main">
            <a:ext uri="{FF2B5EF4-FFF2-40B4-BE49-F238E27FC236}">
              <a16:creationId xmlns:a16="http://schemas.microsoft.com/office/drawing/2014/main" id="{440076FE-DAB0-7996-A10E-37473202E127}"/>
            </a:ext>
          </a:extLst>
        </cdr:cNvPr>
        <cdr:cNvSpPr txBox="1"/>
      </cdr:nvSpPr>
      <cdr:spPr>
        <a:xfrm xmlns:a="http://schemas.openxmlformats.org/drawingml/2006/main" rot="20036873">
          <a:off x="593725" y="6641748"/>
          <a:ext cx="2765036" cy="31782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altLang="zh-CN" sz="1100" b="1">
              <a:solidFill>
                <a:schemeClr val="accent2">
                  <a:lumMod val="75000"/>
                </a:schemeClr>
              </a:solidFill>
            </a:rPr>
            <a:t>Top non-shadow non-Reshiram counters</a:t>
          </a:r>
          <a:endParaRPr lang="en-US" sz="1100" b="1">
            <a:solidFill>
              <a:schemeClr val="accent2">
                <a:lumMod val="75000"/>
              </a:schemeClr>
            </a:solidFill>
          </a:endParaRPr>
        </a:p>
      </cdr:txBody>
    </cdr:sp>
  </cdr:relSizeAnchor>
  <cdr:relSizeAnchor xmlns:cdr="http://schemas.openxmlformats.org/drawingml/2006/chartDrawing">
    <cdr:from>
      <cdr:x>0.57292</cdr:x>
      <cdr:y>0.2938</cdr:y>
    </cdr:from>
    <cdr:to>
      <cdr:x>0.77105</cdr:x>
      <cdr:y>0.32478</cdr:y>
    </cdr:to>
    <cdr:sp macro="" textlink="">
      <cdr:nvSpPr>
        <cdr:cNvPr id="59" name="TextBox 13">
          <a:extLst xmlns:a="http://schemas.openxmlformats.org/drawingml/2006/main">
            <a:ext uri="{FF2B5EF4-FFF2-40B4-BE49-F238E27FC236}">
              <a16:creationId xmlns:a16="http://schemas.microsoft.com/office/drawing/2014/main" id="{FEC9DA41-98AA-FBCF-1247-EF93604548B5}"/>
            </a:ext>
          </a:extLst>
        </cdr:cNvPr>
        <cdr:cNvSpPr txBox="1"/>
      </cdr:nvSpPr>
      <cdr:spPr>
        <a:xfrm xmlns:a="http://schemas.openxmlformats.org/drawingml/2006/main" rot="20760460">
          <a:off x="5275425" y="2611198"/>
          <a:ext cx="1824287" cy="27536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altLang="zh-CN" sz="1200" b="1">
              <a:solidFill>
                <a:schemeClr val="accent1"/>
              </a:solidFill>
            </a:rPr>
            <a:t>Reshiram*</a:t>
          </a:r>
          <a:endParaRPr lang="en-US" sz="1100" b="1">
            <a:solidFill>
              <a:schemeClr val="accent1"/>
            </a:solidFill>
          </a:endParaRPr>
        </a:p>
      </cdr:txBody>
    </cdr:sp>
  </cdr:relSizeAnchor>
  <cdr:relSizeAnchor xmlns:cdr="http://schemas.openxmlformats.org/drawingml/2006/chartDrawing">
    <cdr:from>
      <cdr:x>0.57341</cdr:x>
      <cdr:y>0.6545</cdr:y>
    </cdr:from>
    <cdr:to>
      <cdr:x>0.77486</cdr:x>
      <cdr:y>0.69204</cdr:y>
    </cdr:to>
    <cdr:sp macro="" textlink="">
      <cdr:nvSpPr>
        <cdr:cNvPr id="60" name="TextBox 19">
          <a:extLst xmlns:a="http://schemas.openxmlformats.org/drawingml/2006/main">
            <a:ext uri="{FF2B5EF4-FFF2-40B4-BE49-F238E27FC236}">
              <a16:creationId xmlns:a16="http://schemas.microsoft.com/office/drawing/2014/main" id="{97D66B53-7C67-AE51-FBE4-6B26CC731E7C}"/>
            </a:ext>
          </a:extLst>
        </cdr:cNvPr>
        <cdr:cNvSpPr txBox="1"/>
      </cdr:nvSpPr>
      <cdr:spPr>
        <a:xfrm xmlns:a="http://schemas.openxmlformats.org/drawingml/2006/main" rot="20446425">
          <a:off x="5279895" y="5817012"/>
          <a:ext cx="1854929" cy="33364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altLang="zh-CN" sz="1000" b="0">
              <a:solidFill>
                <a:srgbClr val="C00000"/>
              </a:solidFill>
            </a:rPr>
            <a:t>Emboar*</a:t>
          </a:r>
          <a:endParaRPr lang="en-US" sz="900" b="0">
            <a:solidFill>
              <a:srgbClr val="C00000"/>
            </a:solidFill>
          </a:endParaRPr>
        </a:p>
      </cdr:txBody>
    </cdr:sp>
  </cdr:relSizeAnchor>
  <cdr:relSizeAnchor xmlns:cdr="http://schemas.openxmlformats.org/drawingml/2006/chartDrawing">
    <cdr:from>
      <cdr:x>0.57188</cdr:x>
      <cdr:y>0.80152</cdr:y>
    </cdr:from>
    <cdr:to>
      <cdr:x>0.78698</cdr:x>
      <cdr:y>0.83907</cdr:y>
    </cdr:to>
    <cdr:sp macro="" textlink="">
      <cdr:nvSpPr>
        <cdr:cNvPr id="61" name="TextBox 24">
          <a:extLst xmlns:a="http://schemas.openxmlformats.org/drawingml/2006/main">
            <a:ext uri="{FF2B5EF4-FFF2-40B4-BE49-F238E27FC236}">
              <a16:creationId xmlns:a16="http://schemas.microsoft.com/office/drawing/2014/main" id="{AE7C8D95-59C4-CB0A-D287-DC671EC419D1}"/>
            </a:ext>
          </a:extLst>
        </cdr:cNvPr>
        <cdr:cNvSpPr txBox="1"/>
      </cdr:nvSpPr>
      <cdr:spPr>
        <a:xfrm xmlns:a="http://schemas.openxmlformats.org/drawingml/2006/main" rot="20224404">
          <a:off x="5265764" y="7123709"/>
          <a:ext cx="1980617" cy="33373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altLang="zh-CN" sz="1000" b="0" i="0" u="none" strike="noStrike" kern="0" cap="none" spc="0" normalizeH="0" baseline="0" noProof="0">
              <a:ln>
                <a:noFill/>
              </a:ln>
              <a:solidFill>
                <a:srgbClr val="FF0000"/>
              </a:solidFill>
              <a:effectLst/>
              <a:uLnTx/>
              <a:uFillTx/>
              <a:latin typeface="+mn-lt"/>
              <a:ea typeface="+mn-ea"/>
              <a:cs typeface="+mn-cs"/>
            </a:rPr>
            <a:t>Magmortar, </a:t>
          </a:r>
          <a:r>
            <a:rPr kumimoji="0" lang="en-US" altLang="zh-CN" sz="1000" b="0" i="0" u="none" strike="noStrike" kern="0" cap="none" spc="0" normalizeH="0" baseline="0" noProof="0">
              <a:ln>
                <a:noFill/>
              </a:ln>
              <a:solidFill>
                <a:srgbClr val="FFC000">
                  <a:lumMod val="75000"/>
                </a:srgbClr>
              </a:solidFill>
              <a:effectLst/>
              <a:uLnTx/>
              <a:uFillTx/>
              <a:latin typeface="+mn-lt"/>
              <a:ea typeface="+mn-ea"/>
              <a:cs typeface="+mn-cs"/>
            </a:rPr>
            <a:t>Pyroar</a:t>
          </a:r>
          <a:endParaRPr kumimoji="0" lang="en-US" sz="900" b="0" i="0" u="none" strike="noStrike" kern="0" cap="none" spc="0" normalizeH="0" baseline="0" noProof="0">
            <a:ln>
              <a:noFill/>
            </a:ln>
            <a:solidFill>
              <a:srgbClr val="FFC000">
                <a:lumMod val="75000"/>
              </a:srgbClr>
            </a:solidFill>
            <a:effectLst/>
            <a:uLnTx/>
            <a:uFillTx/>
            <a:latin typeface="+mn-lt"/>
            <a:ea typeface="+mn-ea"/>
            <a:cs typeface="+mn-cs"/>
          </a:endParaRPr>
        </a:p>
        <a:p xmlns:a="http://schemas.openxmlformats.org/drawingml/2006/main"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lang="en-US" sz="900" b="0">
            <a:solidFill>
              <a:schemeClr val="accent4">
                <a:lumMod val="75000"/>
              </a:schemeClr>
            </a:solidFill>
          </a:endParaRPr>
        </a:p>
      </cdr:txBody>
    </cdr:sp>
  </cdr:relSizeAnchor>
  <cdr:relSizeAnchor xmlns:cdr="http://schemas.openxmlformats.org/drawingml/2006/chartDrawing">
    <cdr:from>
      <cdr:x>0.795</cdr:x>
      <cdr:y>0.39577</cdr:y>
    </cdr:from>
    <cdr:to>
      <cdr:x>0.83544</cdr:x>
      <cdr:y>0.42803</cdr:y>
    </cdr:to>
    <cdr:sp macro="" textlink="">
      <cdr:nvSpPr>
        <cdr:cNvPr id="62" name="TextBox 5">
          <a:extLst xmlns:a="http://schemas.openxmlformats.org/drawingml/2006/main">
            <a:ext uri="{FF2B5EF4-FFF2-40B4-BE49-F238E27FC236}">
              <a16:creationId xmlns:a16="http://schemas.microsoft.com/office/drawing/2014/main" id="{BD3ACDD1-CB20-FD7F-701E-19BDA3778A69}"/>
            </a:ext>
          </a:extLst>
        </cdr:cNvPr>
        <cdr:cNvSpPr txBox="1"/>
      </cdr:nvSpPr>
      <cdr:spPr>
        <a:xfrm xmlns:a="http://schemas.openxmlformats.org/drawingml/2006/main">
          <a:off x="7320271" y="3517476"/>
          <a:ext cx="372367" cy="28672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900" b="0">
              <a:solidFill>
                <a:sysClr val="windowText" lastClr="000000"/>
              </a:solidFill>
            </a:rPr>
            <a:t>(3)</a:t>
          </a:r>
        </a:p>
      </cdr:txBody>
    </cdr:sp>
  </cdr:relSizeAnchor>
  <cdr:relSizeAnchor xmlns:cdr="http://schemas.openxmlformats.org/drawingml/2006/chartDrawing">
    <cdr:from>
      <cdr:x>0.795</cdr:x>
      <cdr:y>0.59296</cdr:y>
    </cdr:from>
    <cdr:to>
      <cdr:x>0.83544</cdr:x>
      <cdr:y>0.62522</cdr:y>
    </cdr:to>
    <cdr:sp macro="" textlink="">
      <cdr:nvSpPr>
        <cdr:cNvPr id="63" name="TextBox 28">
          <a:extLst xmlns:a="http://schemas.openxmlformats.org/drawingml/2006/main">
            <a:ext uri="{FF2B5EF4-FFF2-40B4-BE49-F238E27FC236}">
              <a16:creationId xmlns:a16="http://schemas.microsoft.com/office/drawing/2014/main" id="{195FACE5-DB6E-DBB8-77B1-00A0363BE45F}"/>
            </a:ext>
          </a:extLst>
        </cdr:cNvPr>
        <cdr:cNvSpPr txBox="1"/>
      </cdr:nvSpPr>
      <cdr:spPr>
        <a:xfrm xmlns:a="http://schemas.openxmlformats.org/drawingml/2006/main">
          <a:off x="7320271" y="5270058"/>
          <a:ext cx="372367" cy="28672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900" b="0">
              <a:solidFill>
                <a:sysClr val="windowText" lastClr="000000"/>
              </a:solidFill>
            </a:rPr>
            <a:t>(6)</a:t>
          </a:r>
        </a:p>
      </cdr:txBody>
    </cdr:sp>
  </cdr:relSizeAnchor>
  <cdr:relSizeAnchor xmlns:cdr="http://schemas.openxmlformats.org/drawingml/2006/chartDrawing">
    <cdr:from>
      <cdr:x>0.3895</cdr:x>
      <cdr:y>0.84535</cdr:y>
    </cdr:from>
    <cdr:to>
      <cdr:x>0.42994</cdr:x>
      <cdr:y>0.87761</cdr:y>
    </cdr:to>
    <cdr:sp macro="" textlink="">
      <cdr:nvSpPr>
        <cdr:cNvPr id="64" name="TextBox 28">
          <a:extLst xmlns:a="http://schemas.openxmlformats.org/drawingml/2006/main">
            <a:ext uri="{FF2B5EF4-FFF2-40B4-BE49-F238E27FC236}">
              <a16:creationId xmlns:a16="http://schemas.microsoft.com/office/drawing/2014/main" id="{5D243E0A-5D7E-7F84-6689-15094F753FAC}"/>
            </a:ext>
          </a:extLst>
        </cdr:cNvPr>
        <cdr:cNvSpPr txBox="1"/>
      </cdr:nvSpPr>
      <cdr:spPr>
        <a:xfrm xmlns:a="http://schemas.openxmlformats.org/drawingml/2006/main">
          <a:off x="3586472" y="7513245"/>
          <a:ext cx="372367" cy="28672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900" b="0">
              <a:solidFill>
                <a:sysClr val="windowText" lastClr="000000"/>
              </a:solidFill>
            </a:rPr>
            <a:t>(7)</a:t>
          </a:r>
        </a:p>
      </cdr:txBody>
    </cdr:sp>
  </cdr:relSizeAnchor>
  <cdr:relSizeAnchor xmlns:cdr="http://schemas.openxmlformats.org/drawingml/2006/chartDrawing">
    <cdr:from>
      <cdr:x>0.3895</cdr:x>
      <cdr:y>0.86731</cdr:y>
    </cdr:from>
    <cdr:to>
      <cdr:x>0.42994</cdr:x>
      <cdr:y>0.89957</cdr:y>
    </cdr:to>
    <cdr:sp macro="" textlink="">
      <cdr:nvSpPr>
        <cdr:cNvPr id="65" name="TextBox 28">
          <a:extLst xmlns:a="http://schemas.openxmlformats.org/drawingml/2006/main">
            <a:ext uri="{FF2B5EF4-FFF2-40B4-BE49-F238E27FC236}">
              <a16:creationId xmlns:a16="http://schemas.microsoft.com/office/drawing/2014/main" id="{CCEA6711-6701-2031-7897-DA9903CD4E15}"/>
            </a:ext>
          </a:extLst>
        </cdr:cNvPr>
        <cdr:cNvSpPr txBox="1"/>
      </cdr:nvSpPr>
      <cdr:spPr>
        <a:xfrm xmlns:a="http://schemas.openxmlformats.org/drawingml/2006/main">
          <a:off x="3586472" y="7708496"/>
          <a:ext cx="372367" cy="28672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900" b="0">
              <a:solidFill>
                <a:sysClr val="windowText" lastClr="000000"/>
              </a:solidFill>
            </a:rPr>
            <a:t>(8)</a:t>
          </a:r>
        </a:p>
      </cdr:txBody>
    </cdr:sp>
  </cdr:relSizeAnchor>
  <cdr:relSizeAnchor xmlns:cdr="http://schemas.openxmlformats.org/drawingml/2006/chartDrawing">
    <cdr:from>
      <cdr:x>0.3895</cdr:x>
      <cdr:y>0.88178</cdr:y>
    </cdr:from>
    <cdr:to>
      <cdr:x>0.42994</cdr:x>
      <cdr:y>0.91404</cdr:y>
    </cdr:to>
    <cdr:sp macro="" textlink="">
      <cdr:nvSpPr>
        <cdr:cNvPr id="66" name="TextBox 28">
          <a:extLst xmlns:a="http://schemas.openxmlformats.org/drawingml/2006/main">
            <a:ext uri="{FF2B5EF4-FFF2-40B4-BE49-F238E27FC236}">
              <a16:creationId xmlns:a16="http://schemas.microsoft.com/office/drawing/2014/main" id="{7A654DEE-78E3-3883-C946-9901DFB0B0B8}"/>
            </a:ext>
          </a:extLst>
        </cdr:cNvPr>
        <cdr:cNvSpPr txBox="1"/>
      </cdr:nvSpPr>
      <cdr:spPr>
        <a:xfrm xmlns:a="http://schemas.openxmlformats.org/drawingml/2006/main">
          <a:off x="3586472" y="7837102"/>
          <a:ext cx="372367" cy="28672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900" b="0">
              <a:solidFill>
                <a:sysClr val="windowText" lastClr="000000"/>
              </a:solidFill>
            </a:rPr>
            <a:t>(9)</a:t>
          </a:r>
        </a:p>
      </cdr:txBody>
    </cdr:sp>
  </cdr:relSizeAnchor>
  <cdr:relSizeAnchor xmlns:cdr="http://schemas.openxmlformats.org/drawingml/2006/chartDrawing">
    <cdr:from>
      <cdr:x>0.795</cdr:x>
      <cdr:y>0.35665</cdr:y>
    </cdr:from>
    <cdr:to>
      <cdr:x>0.83544</cdr:x>
      <cdr:y>0.38891</cdr:y>
    </cdr:to>
    <cdr:sp macro="" textlink="">
      <cdr:nvSpPr>
        <cdr:cNvPr id="67" name="TextBox 5">
          <a:extLst xmlns:a="http://schemas.openxmlformats.org/drawingml/2006/main">
            <a:ext uri="{FF2B5EF4-FFF2-40B4-BE49-F238E27FC236}">
              <a16:creationId xmlns:a16="http://schemas.microsoft.com/office/drawing/2014/main" id="{AF6160BB-6199-E015-811E-1632963D06A4}"/>
            </a:ext>
          </a:extLst>
        </cdr:cNvPr>
        <cdr:cNvSpPr txBox="1"/>
      </cdr:nvSpPr>
      <cdr:spPr>
        <a:xfrm xmlns:a="http://schemas.openxmlformats.org/drawingml/2006/main">
          <a:off x="7320271" y="3169821"/>
          <a:ext cx="372367" cy="28672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900" b="0">
              <a:solidFill>
                <a:sysClr val="windowText" lastClr="000000"/>
              </a:solidFill>
            </a:rPr>
            <a:t>(2)</a:t>
          </a:r>
        </a:p>
      </cdr:txBody>
    </cdr:sp>
  </cdr:relSizeAnchor>
  <cdr:relSizeAnchor xmlns:cdr="http://schemas.openxmlformats.org/drawingml/2006/chartDrawing">
    <cdr:from>
      <cdr:x>0.28606</cdr:x>
      <cdr:y>0.67067</cdr:y>
    </cdr:from>
    <cdr:to>
      <cdr:x>0.3265</cdr:x>
      <cdr:y>0.70293</cdr:y>
    </cdr:to>
    <cdr:sp macro="" textlink="">
      <cdr:nvSpPr>
        <cdr:cNvPr id="74" name="TextBox 27">
          <a:extLst xmlns:a="http://schemas.openxmlformats.org/drawingml/2006/main">
            <a:ext uri="{FF2B5EF4-FFF2-40B4-BE49-F238E27FC236}">
              <a16:creationId xmlns:a16="http://schemas.microsoft.com/office/drawing/2014/main" id="{8B0C6139-DD48-614B-5540-40DED15B1FD4}"/>
            </a:ext>
          </a:extLst>
        </cdr:cNvPr>
        <cdr:cNvSpPr txBox="1"/>
      </cdr:nvSpPr>
      <cdr:spPr>
        <a:xfrm xmlns:a="http://schemas.openxmlformats.org/drawingml/2006/main">
          <a:off x="2633991" y="5960730"/>
          <a:ext cx="372367" cy="28672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900" b="0">
              <a:solidFill>
                <a:sysClr val="windowText" lastClr="000000"/>
              </a:solidFill>
            </a:rPr>
            <a:t>(5)</a:t>
          </a:r>
        </a:p>
      </cdr:txBody>
    </cdr:sp>
  </cdr:relSizeAnchor>
</c:userShapes>
</file>

<file path=xl/drawings/drawing8.xml><?xml version="1.0" encoding="utf-8"?>
<c:userShapes xmlns:c="http://schemas.openxmlformats.org/drawingml/2006/chart">
  <cdr:relSizeAnchor xmlns:cdr="http://schemas.openxmlformats.org/drawingml/2006/chartDrawing">
    <cdr:from>
      <cdr:x>0.25568</cdr:x>
      <cdr:y>0.63438</cdr:y>
    </cdr:from>
    <cdr:to>
      <cdr:x>0.96259</cdr:x>
      <cdr:y>0.94659</cdr:y>
    </cdr:to>
    <cdr:sp macro="" textlink="">
      <cdr:nvSpPr>
        <cdr:cNvPr id="12" name="Freeform: Shape 11">
          <a:extLst xmlns:a="http://schemas.openxmlformats.org/drawingml/2006/main">
            <a:ext uri="{FF2B5EF4-FFF2-40B4-BE49-F238E27FC236}">
              <a16:creationId xmlns:a16="http://schemas.microsoft.com/office/drawing/2014/main" id="{3B6AC329-05EA-94A8-56FE-92FB2A296E6F}"/>
            </a:ext>
          </a:extLst>
        </cdr:cNvPr>
        <cdr:cNvSpPr/>
      </cdr:nvSpPr>
      <cdr:spPr>
        <a:xfrm xmlns:a="http://schemas.openxmlformats.org/drawingml/2006/main">
          <a:off x="2354247" y="5638187"/>
          <a:ext cx="6509148" cy="2774943"/>
        </a:xfrm>
        <a:custGeom xmlns:a="http://schemas.openxmlformats.org/drawingml/2006/main">
          <a:avLst/>
          <a:gdLst>
            <a:gd name="connsiteX0" fmla="*/ 0 w 6359338"/>
            <a:gd name="connsiteY0" fmla="*/ 2823883 h 2829486"/>
            <a:gd name="connsiteX1" fmla="*/ 6348132 w 6359338"/>
            <a:gd name="connsiteY1" fmla="*/ 2829486 h 2829486"/>
            <a:gd name="connsiteX2" fmla="*/ 6359338 w 6359338"/>
            <a:gd name="connsiteY2" fmla="*/ 0 h 2829486"/>
            <a:gd name="connsiteX3" fmla="*/ 2297205 w 6359338"/>
            <a:gd name="connsiteY3" fmla="*/ 1641662 h 2829486"/>
            <a:gd name="connsiteX4" fmla="*/ 0 w 6359338"/>
            <a:gd name="connsiteY4" fmla="*/ 2823883 h 2829486"/>
            <a:gd name="connsiteX0" fmla="*/ 0 w 5632966"/>
            <a:gd name="connsiteY0" fmla="*/ 2823883 h 2829486"/>
            <a:gd name="connsiteX1" fmla="*/ 5621760 w 5632966"/>
            <a:gd name="connsiteY1" fmla="*/ 2829486 h 2829486"/>
            <a:gd name="connsiteX2" fmla="*/ 5632966 w 5632966"/>
            <a:gd name="connsiteY2" fmla="*/ 0 h 2829486"/>
            <a:gd name="connsiteX3" fmla="*/ 1570833 w 5632966"/>
            <a:gd name="connsiteY3" fmla="*/ 1641662 h 2829486"/>
            <a:gd name="connsiteX4" fmla="*/ 0 w 5632966"/>
            <a:gd name="connsiteY4" fmla="*/ 2823883 h 2829486"/>
            <a:gd name="connsiteX0" fmla="*/ 0 w 5632966"/>
            <a:gd name="connsiteY0" fmla="*/ 2823883 h 2829486"/>
            <a:gd name="connsiteX1" fmla="*/ 5621760 w 5632966"/>
            <a:gd name="connsiteY1" fmla="*/ 2829486 h 2829486"/>
            <a:gd name="connsiteX2" fmla="*/ 5632966 w 5632966"/>
            <a:gd name="connsiteY2" fmla="*/ 0 h 2829486"/>
            <a:gd name="connsiteX3" fmla="*/ 1551719 w 5632966"/>
            <a:gd name="connsiteY3" fmla="*/ 1967235 h 2829486"/>
            <a:gd name="connsiteX4" fmla="*/ 0 w 5632966"/>
            <a:gd name="connsiteY4" fmla="*/ 2823883 h 2829486"/>
            <a:gd name="connsiteX0" fmla="*/ 0 w 5628188"/>
            <a:gd name="connsiteY0" fmla="*/ 2545496 h 2551099"/>
            <a:gd name="connsiteX1" fmla="*/ 5621760 w 5628188"/>
            <a:gd name="connsiteY1" fmla="*/ 2551099 h 2551099"/>
            <a:gd name="connsiteX2" fmla="*/ 5628188 w 5628188"/>
            <a:gd name="connsiteY2" fmla="*/ 0 h 2551099"/>
            <a:gd name="connsiteX3" fmla="*/ 1551719 w 5628188"/>
            <a:gd name="connsiteY3" fmla="*/ 1688848 h 2551099"/>
            <a:gd name="connsiteX4" fmla="*/ 0 w 5628188"/>
            <a:gd name="connsiteY4" fmla="*/ 2545496 h 2551099"/>
            <a:gd name="connsiteX0" fmla="*/ 0 w 5642525"/>
            <a:gd name="connsiteY0" fmla="*/ 2536059 h 2541662"/>
            <a:gd name="connsiteX1" fmla="*/ 5621760 w 5642525"/>
            <a:gd name="connsiteY1" fmla="*/ 2541662 h 2541662"/>
            <a:gd name="connsiteX2" fmla="*/ 5642525 w 5642525"/>
            <a:gd name="connsiteY2" fmla="*/ 0 h 2541662"/>
            <a:gd name="connsiteX3" fmla="*/ 1551719 w 5642525"/>
            <a:gd name="connsiteY3" fmla="*/ 1679411 h 2541662"/>
            <a:gd name="connsiteX4" fmla="*/ 0 w 5642525"/>
            <a:gd name="connsiteY4" fmla="*/ 2536059 h 2541662"/>
            <a:gd name="connsiteX0" fmla="*/ 0 w 5642525"/>
            <a:gd name="connsiteY0" fmla="*/ 2536059 h 2541662"/>
            <a:gd name="connsiteX1" fmla="*/ 5621760 w 5642525"/>
            <a:gd name="connsiteY1" fmla="*/ 2541662 h 2541662"/>
            <a:gd name="connsiteX2" fmla="*/ 5642525 w 5642525"/>
            <a:gd name="connsiteY2" fmla="*/ 0 h 2541662"/>
            <a:gd name="connsiteX3" fmla="*/ 1546940 w 5642525"/>
            <a:gd name="connsiteY3" fmla="*/ 1301932 h 2541662"/>
            <a:gd name="connsiteX4" fmla="*/ 0 w 5642525"/>
            <a:gd name="connsiteY4" fmla="*/ 2536059 h 2541662"/>
            <a:gd name="connsiteX0" fmla="*/ 0 w 5642525"/>
            <a:gd name="connsiteY0" fmla="*/ 2743672 h 2749275"/>
            <a:gd name="connsiteX1" fmla="*/ 5621760 w 5642525"/>
            <a:gd name="connsiteY1" fmla="*/ 2749275 h 2749275"/>
            <a:gd name="connsiteX2" fmla="*/ 5642525 w 5642525"/>
            <a:gd name="connsiteY2" fmla="*/ 0 h 2749275"/>
            <a:gd name="connsiteX3" fmla="*/ 1546940 w 5642525"/>
            <a:gd name="connsiteY3" fmla="*/ 1509545 h 2749275"/>
            <a:gd name="connsiteX4" fmla="*/ 0 w 5642525"/>
            <a:gd name="connsiteY4" fmla="*/ 2743672 h 2749275"/>
            <a:gd name="connsiteX0" fmla="*/ 0 w 6536150"/>
            <a:gd name="connsiteY0" fmla="*/ 2743672 h 2749275"/>
            <a:gd name="connsiteX1" fmla="*/ 6515385 w 6536150"/>
            <a:gd name="connsiteY1" fmla="*/ 2749275 h 2749275"/>
            <a:gd name="connsiteX2" fmla="*/ 6536150 w 6536150"/>
            <a:gd name="connsiteY2" fmla="*/ 0 h 2749275"/>
            <a:gd name="connsiteX3" fmla="*/ 2440565 w 6536150"/>
            <a:gd name="connsiteY3" fmla="*/ 1509545 h 2749275"/>
            <a:gd name="connsiteX4" fmla="*/ 0 w 6536150"/>
            <a:gd name="connsiteY4" fmla="*/ 2743672 h 2749275"/>
            <a:gd name="connsiteX0" fmla="*/ 0 w 6531371"/>
            <a:gd name="connsiteY0" fmla="*/ 2748391 h 2749275"/>
            <a:gd name="connsiteX1" fmla="*/ 6510606 w 6531371"/>
            <a:gd name="connsiteY1" fmla="*/ 2749275 h 2749275"/>
            <a:gd name="connsiteX2" fmla="*/ 6531371 w 6531371"/>
            <a:gd name="connsiteY2" fmla="*/ 0 h 2749275"/>
            <a:gd name="connsiteX3" fmla="*/ 2435786 w 6531371"/>
            <a:gd name="connsiteY3" fmla="*/ 1509545 h 2749275"/>
            <a:gd name="connsiteX4" fmla="*/ 0 w 6531371"/>
            <a:gd name="connsiteY4" fmla="*/ 2748391 h 2749275"/>
          </a:gdLst>
          <a:ahLst/>
          <a:cxnLst>
            <a:cxn ang="0">
              <a:pos x="connsiteX0" y="connsiteY0"/>
            </a:cxn>
            <a:cxn ang="0">
              <a:pos x="connsiteX1" y="connsiteY1"/>
            </a:cxn>
            <a:cxn ang="0">
              <a:pos x="connsiteX2" y="connsiteY2"/>
            </a:cxn>
            <a:cxn ang="0">
              <a:pos x="connsiteX3" y="connsiteY3"/>
            </a:cxn>
            <a:cxn ang="0">
              <a:pos x="connsiteX4" y="connsiteY4"/>
            </a:cxn>
          </a:cxnLst>
          <a:rect l="l" t="t" r="r" b="b"/>
          <a:pathLst>
            <a:path w="6531371" h="2749275">
              <a:moveTo>
                <a:pt x="0" y="2748391"/>
              </a:moveTo>
              <a:lnTo>
                <a:pt x="6510606" y="2749275"/>
              </a:lnTo>
              <a:cubicBezTo>
                <a:pt x="6514341" y="1806113"/>
                <a:pt x="6527636" y="943162"/>
                <a:pt x="6531371" y="0"/>
              </a:cubicBezTo>
              <a:lnTo>
                <a:pt x="2435786" y="1509545"/>
              </a:lnTo>
              <a:lnTo>
                <a:pt x="0" y="2748391"/>
              </a:lnTo>
              <a:close/>
            </a:path>
          </a:pathLst>
        </a:custGeom>
        <a:solidFill xmlns:a="http://schemas.openxmlformats.org/drawingml/2006/main">
          <a:srgbClr val="FF9933">
            <a:alpha val="10000"/>
          </a:srgbClr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/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/>
        </a:p>
      </cdr:txBody>
    </cdr:sp>
  </cdr:relSizeAnchor>
  <cdr:relSizeAnchor xmlns:cdr="http://schemas.openxmlformats.org/drawingml/2006/chartDrawing">
    <cdr:from>
      <cdr:x>0.07767</cdr:x>
      <cdr:y>0.16325</cdr:y>
    </cdr:from>
    <cdr:to>
      <cdr:x>0.96216</cdr:x>
      <cdr:y>0.64873</cdr:y>
    </cdr:to>
    <cdr:sp macro="" textlink="">
      <cdr:nvSpPr>
        <cdr:cNvPr id="13" name="Freeform: Shape 12">
          <a:extLst xmlns:a="http://schemas.openxmlformats.org/drawingml/2006/main">
            <a:ext uri="{FF2B5EF4-FFF2-40B4-BE49-F238E27FC236}">
              <a16:creationId xmlns:a16="http://schemas.microsoft.com/office/drawing/2014/main" id="{9A0FEF39-3606-8B88-3AE6-33AA2C8F74D8}"/>
            </a:ext>
          </a:extLst>
        </cdr:cNvPr>
        <cdr:cNvSpPr/>
      </cdr:nvSpPr>
      <cdr:spPr>
        <a:xfrm xmlns:a="http://schemas.openxmlformats.org/drawingml/2006/main">
          <a:off x="715151" y="1450974"/>
          <a:ext cx="8144284" cy="4314813"/>
        </a:xfrm>
        <a:custGeom xmlns:a="http://schemas.openxmlformats.org/drawingml/2006/main">
          <a:avLst/>
          <a:gdLst>
            <a:gd name="connsiteX0" fmla="*/ 0 w 8148637"/>
            <a:gd name="connsiteY0" fmla="*/ 2814638 h 4872038"/>
            <a:gd name="connsiteX1" fmla="*/ 4762 w 8148637"/>
            <a:gd name="connsiteY1" fmla="*/ 4872038 h 4872038"/>
            <a:gd name="connsiteX2" fmla="*/ 4076700 w 8148637"/>
            <a:gd name="connsiteY2" fmla="*/ 2947988 h 4872038"/>
            <a:gd name="connsiteX3" fmla="*/ 8143875 w 8148637"/>
            <a:gd name="connsiteY3" fmla="*/ 1647825 h 4872038"/>
            <a:gd name="connsiteX4" fmla="*/ 8148637 w 8148637"/>
            <a:gd name="connsiteY4" fmla="*/ 0 h 4872038"/>
            <a:gd name="connsiteX5" fmla="*/ 4076700 w 8148637"/>
            <a:gd name="connsiteY5" fmla="*/ 1257300 h 4872038"/>
            <a:gd name="connsiteX6" fmla="*/ 0 w 8148637"/>
            <a:gd name="connsiteY6" fmla="*/ 2814638 h 4872038"/>
            <a:gd name="connsiteX0" fmla="*/ 0 w 8148637"/>
            <a:gd name="connsiteY0" fmla="*/ 2814638 h 4657725"/>
            <a:gd name="connsiteX1" fmla="*/ 4762 w 8148637"/>
            <a:gd name="connsiteY1" fmla="*/ 4657725 h 4657725"/>
            <a:gd name="connsiteX2" fmla="*/ 4076700 w 8148637"/>
            <a:gd name="connsiteY2" fmla="*/ 2947988 h 4657725"/>
            <a:gd name="connsiteX3" fmla="*/ 8143875 w 8148637"/>
            <a:gd name="connsiteY3" fmla="*/ 1647825 h 4657725"/>
            <a:gd name="connsiteX4" fmla="*/ 8148637 w 8148637"/>
            <a:gd name="connsiteY4" fmla="*/ 0 h 4657725"/>
            <a:gd name="connsiteX5" fmla="*/ 4076700 w 8148637"/>
            <a:gd name="connsiteY5" fmla="*/ 1257300 h 4657725"/>
            <a:gd name="connsiteX6" fmla="*/ 0 w 8148637"/>
            <a:gd name="connsiteY6" fmla="*/ 2814638 h 4657725"/>
            <a:gd name="connsiteX0" fmla="*/ 0 w 8148637"/>
            <a:gd name="connsiteY0" fmla="*/ 2814638 h 4657725"/>
            <a:gd name="connsiteX1" fmla="*/ 4762 w 8148637"/>
            <a:gd name="connsiteY1" fmla="*/ 4657725 h 4657725"/>
            <a:gd name="connsiteX2" fmla="*/ 4076700 w 8148637"/>
            <a:gd name="connsiteY2" fmla="*/ 2947988 h 4657725"/>
            <a:gd name="connsiteX3" fmla="*/ 8143875 w 8148637"/>
            <a:gd name="connsiteY3" fmla="*/ 1766889 h 4657725"/>
            <a:gd name="connsiteX4" fmla="*/ 8148637 w 8148637"/>
            <a:gd name="connsiteY4" fmla="*/ 0 h 4657725"/>
            <a:gd name="connsiteX5" fmla="*/ 4076700 w 8148637"/>
            <a:gd name="connsiteY5" fmla="*/ 1257300 h 4657725"/>
            <a:gd name="connsiteX6" fmla="*/ 0 w 8148637"/>
            <a:gd name="connsiteY6" fmla="*/ 2814638 h 4657725"/>
            <a:gd name="connsiteX0" fmla="*/ 0 w 8148637"/>
            <a:gd name="connsiteY0" fmla="*/ 2628899 h 4471986"/>
            <a:gd name="connsiteX1" fmla="*/ 4762 w 8148637"/>
            <a:gd name="connsiteY1" fmla="*/ 4471986 h 4471986"/>
            <a:gd name="connsiteX2" fmla="*/ 4076700 w 8148637"/>
            <a:gd name="connsiteY2" fmla="*/ 2762249 h 4471986"/>
            <a:gd name="connsiteX3" fmla="*/ 8143875 w 8148637"/>
            <a:gd name="connsiteY3" fmla="*/ 1581150 h 4471986"/>
            <a:gd name="connsiteX4" fmla="*/ 8148637 w 8148637"/>
            <a:gd name="connsiteY4" fmla="*/ 0 h 4471986"/>
            <a:gd name="connsiteX5" fmla="*/ 4076700 w 8148637"/>
            <a:gd name="connsiteY5" fmla="*/ 1071561 h 4471986"/>
            <a:gd name="connsiteX6" fmla="*/ 0 w 8148637"/>
            <a:gd name="connsiteY6" fmla="*/ 2628899 h 4471986"/>
            <a:gd name="connsiteX0" fmla="*/ 460 w 8144334"/>
            <a:gd name="connsiteY0" fmla="*/ 2533648 h 4471986"/>
            <a:gd name="connsiteX1" fmla="*/ 459 w 8144334"/>
            <a:gd name="connsiteY1" fmla="*/ 4471986 h 4471986"/>
            <a:gd name="connsiteX2" fmla="*/ 4072397 w 8144334"/>
            <a:gd name="connsiteY2" fmla="*/ 2762249 h 4471986"/>
            <a:gd name="connsiteX3" fmla="*/ 8139572 w 8144334"/>
            <a:gd name="connsiteY3" fmla="*/ 1581150 h 4471986"/>
            <a:gd name="connsiteX4" fmla="*/ 8144334 w 8144334"/>
            <a:gd name="connsiteY4" fmla="*/ 0 h 4471986"/>
            <a:gd name="connsiteX5" fmla="*/ 4072397 w 8144334"/>
            <a:gd name="connsiteY5" fmla="*/ 1071561 h 4471986"/>
            <a:gd name="connsiteX6" fmla="*/ 460 w 8144334"/>
            <a:gd name="connsiteY6" fmla="*/ 2533648 h 4471986"/>
            <a:gd name="connsiteX0" fmla="*/ 460 w 8144334"/>
            <a:gd name="connsiteY0" fmla="*/ 2533648 h 4471986"/>
            <a:gd name="connsiteX1" fmla="*/ 459 w 8144334"/>
            <a:gd name="connsiteY1" fmla="*/ 4471986 h 4471986"/>
            <a:gd name="connsiteX2" fmla="*/ 4077159 w 8144334"/>
            <a:gd name="connsiteY2" fmla="*/ 2695574 h 4471986"/>
            <a:gd name="connsiteX3" fmla="*/ 8139572 w 8144334"/>
            <a:gd name="connsiteY3" fmla="*/ 1581150 h 4471986"/>
            <a:gd name="connsiteX4" fmla="*/ 8144334 w 8144334"/>
            <a:gd name="connsiteY4" fmla="*/ 0 h 4471986"/>
            <a:gd name="connsiteX5" fmla="*/ 4072397 w 8144334"/>
            <a:gd name="connsiteY5" fmla="*/ 1071561 h 4471986"/>
            <a:gd name="connsiteX6" fmla="*/ 460 w 8144334"/>
            <a:gd name="connsiteY6" fmla="*/ 2533648 h 4471986"/>
            <a:gd name="connsiteX0" fmla="*/ 460 w 8144334"/>
            <a:gd name="connsiteY0" fmla="*/ 2533648 h 4471986"/>
            <a:gd name="connsiteX1" fmla="*/ 459 w 8144334"/>
            <a:gd name="connsiteY1" fmla="*/ 4471986 h 4471986"/>
            <a:gd name="connsiteX2" fmla="*/ 4058109 w 8144334"/>
            <a:gd name="connsiteY2" fmla="*/ 2666999 h 4471986"/>
            <a:gd name="connsiteX3" fmla="*/ 8139572 w 8144334"/>
            <a:gd name="connsiteY3" fmla="*/ 1581150 h 4471986"/>
            <a:gd name="connsiteX4" fmla="*/ 8144334 w 8144334"/>
            <a:gd name="connsiteY4" fmla="*/ 0 h 4471986"/>
            <a:gd name="connsiteX5" fmla="*/ 4072397 w 8144334"/>
            <a:gd name="connsiteY5" fmla="*/ 1071561 h 4471986"/>
            <a:gd name="connsiteX6" fmla="*/ 460 w 8144334"/>
            <a:gd name="connsiteY6" fmla="*/ 2533648 h 4471986"/>
            <a:gd name="connsiteX0" fmla="*/ 460 w 8144334"/>
            <a:gd name="connsiteY0" fmla="*/ 2533648 h 4471986"/>
            <a:gd name="connsiteX1" fmla="*/ 459 w 8144334"/>
            <a:gd name="connsiteY1" fmla="*/ 4471986 h 4471986"/>
            <a:gd name="connsiteX2" fmla="*/ 4058109 w 8144334"/>
            <a:gd name="connsiteY2" fmla="*/ 2666999 h 4471986"/>
            <a:gd name="connsiteX3" fmla="*/ 8139572 w 8144334"/>
            <a:gd name="connsiteY3" fmla="*/ 1419225 h 4471986"/>
            <a:gd name="connsiteX4" fmla="*/ 8144334 w 8144334"/>
            <a:gd name="connsiteY4" fmla="*/ 0 h 4471986"/>
            <a:gd name="connsiteX5" fmla="*/ 4072397 w 8144334"/>
            <a:gd name="connsiteY5" fmla="*/ 1071561 h 4471986"/>
            <a:gd name="connsiteX6" fmla="*/ 460 w 8144334"/>
            <a:gd name="connsiteY6" fmla="*/ 2533648 h 4471986"/>
            <a:gd name="connsiteX0" fmla="*/ 460 w 8144334"/>
            <a:gd name="connsiteY0" fmla="*/ 2533648 h 4314823"/>
            <a:gd name="connsiteX1" fmla="*/ 459 w 8144334"/>
            <a:gd name="connsiteY1" fmla="*/ 4314823 h 4314823"/>
            <a:gd name="connsiteX2" fmla="*/ 4058109 w 8144334"/>
            <a:gd name="connsiteY2" fmla="*/ 2666999 h 4314823"/>
            <a:gd name="connsiteX3" fmla="*/ 8139572 w 8144334"/>
            <a:gd name="connsiteY3" fmla="*/ 1419225 h 4314823"/>
            <a:gd name="connsiteX4" fmla="*/ 8144334 w 8144334"/>
            <a:gd name="connsiteY4" fmla="*/ 0 h 4314823"/>
            <a:gd name="connsiteX5" fmla="*/ 4072397 w 8144334"/>
            <a:gd name="connsiteY5" fmla="*/ 1071561 h 4314823"/>
            <a:gd name="connsiteX6" fmla="*/ 460 w 8144334"/>
            <a:gd name="connsiteY6" fmla="*/ 2533648 h 4314823"/>
          </a:gdLst>
          <a:ahLst/>
          <a:cxnLst>
            <a:cxn ang="0">
              <a:pos x="connsiteX0" y="connsiteY0"/>
            </a:cxn>
            <a:cxn ang="0">
              <a:pos x="connsiteX1" y="connsiteY1"/>
            </a:cxn>
            <a:cxn ang="0">
              <a:pos x="connsiteX2" y="connsiteY2"/>
            </a:cxn>
            <a:cxn ang="0">
              <a:pos x="connsiteX3" y="connsiteY3"/>
            </a:cxn>
            <a:cxn ang="0">
              <a:pos x="connsiteX4" y="connsiteY4"/>
            </a:cxn>
            <a:cxn ang="0">
              <a:pos x="connsiteX5" y="connsiteY5"/>
            </a:cxn>
            <a:cxn ang="0">
              <a:pos x="connsiteX6" y="connsiteY6"/>
            </a:cxn>
          </a:cxnLst>
          <a:rect l="l" t="t" r="r" b="b"/>
          <a:pathLst>
            <a:path w="8144334" h="4314823">
              <a:moveTo>
                <a:pt x="460" y="2533648"/>
              </a:moveTo>
              <a:cubicBezTo>
                <a:pt x="2047" y="3219448"/>
                <a:pt x="-1128" y="3629023"/>
                <a:pt x="459" y="4314823"/>
              </a:cubicBezTo>
              <a:lnTo>
                <a:pt x="4058109" y="2666999"/>
              </a:lnTo>
              <a:cubicBezTo>
                <a:pt x="5413834" y="2273299"/>
                <a:pt x="6783847" y="1812925"/>
                <a:pt x="8139572" y="1419225"/>
              </a:cubicBezTo>
              <a:cubicBezTo>
                <a:pt x="8141159" y="869950"/>
                <a:pt x="8142747" y="549275"/>
                <a:pt x="8144334" y="0"/>
              </a:cubicBezTo>
              <a:lnTo>
                <a:pt x="4072397" y="1071561"/>
              </a:lnTo>
              <a:lnTo>
                <a:pt x="460" y="2533648"/>
              </a:lnTo>
              <a:close/>
            </a:path>
          </a:pathLst>
        </a:custGeom>
        <a:solidFill xmlns:a="http://schemas.openxmlformats.org/drawingml/2006/main">
          <a:srgbClr val="FF9933">
            <a:alpha val="10000"/>
          </a:srgbClr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/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/>
        </a:p>
      </cdr:txBody>
    </cdr:sp>
  </cdr:relSizeAnchor>
  <cdr:relSizeAnchor xmlns:cdr="http://schemas.openxmlformats.org/drawingml/2006/chartDrawing">
    <cdr:from>
      <cdr:x>0.0772</cdr:x>
      <cdr:y>0.41511</cdr:y>
    </cdr:from>
    <cdr:to>
      <cdr:x>0.96216</cdr:x>
      <cdr:y>0.90272</cdr:y>
    </cdr:to>
    <cdr:sp macro="" textlink="">
      <cdr:nvSpPr>
        <cdr:cNvPr id="14" name="Freeform: Shape 13">
          <a:extLst xmlns:a="http://schemas.openxmlformats.org/drawingml/2006/main">
            <a:ext uri="{FF2B5EF4-FFF2-40B4-BE49-F238E27FC236}">
              <a16:creationId xmlns:a16="http://schemas.microsoft.com/office/drawing/2014/main" id="{FC78A879-0FCB-5DC3-3331-CBDEAC4798B6}"/>
            </a:ext>
          </a:extLst>
        </cdr:cNvPr>
        <cdr:cNvSpPr/>
      </cdr:nvSpPr>
      <cdr:spPr>
        <a:xfrm xmlns:a="http://schemas.openxmlformats.org/drawingml/2006/main">
          <a:off x="710823" y="3689363"/>
          <a:ext cx="8148612" cy="4333860"/>
        </a:xfrm>
        <a:custGeom xmlns:a="http://schemas.openxmlformats.org/drawingml/2006/main">
          <a:avLst/>
          <a:gdLst>
            <a:gd name="connsiteX0" fmla="*/ 0 w 8148637"/>
            <a:gd name="connsiteY0" fmla="*/ 3090862 h 4276725"/>
            <a:gd name="connsiteX1" fmla="*/ 9525 w 8148637"/>
            <a:gd name="connsiteY1" fmla="*/ 4276725 h 4276725"/>
            <a:gd name="connsiteX2" fmla="*/ 4081462 w 8148637"/>
            <a:gd name="connsiteY2" fmla="*/ 2505075 h 4276725"/>
            <a:gd name="connsiteX3" fmla="*/ 8143875 w 8148637"/>
            <a:gd name="connsiteY3" fmla="*/ 1252537 h 4276725"/>
            <a:gd name="connsiteX4" fmla="*/ 8148637 w 8148637"/>
            <a:gd name="connsiteY4" fmla="*/ 0 h 4276725"/>
            <a:gd name="connsiteX5" fmla="*/ 4062412 w 8148637"/>
            <a:gd name="connsiteY5" fmla="*/ 1257300 h 4276725"/>
            <a:gd name="connsiteX6" fmla="*/ 0 w 8148637"/>
            <a:gd name="connsiteY6" fmla="*/ 3090862 h 4276725"/>
            <a:gd name="connsiteX0" fmla="*/ 0 w 8148637"/>
            <a:gd name="connsiteY0" fmla="*/ 3148012 h 4333875"/>
            <a:gd name="connsiteX1" fmla="*/ 9525 w 8148637"/>
            <a:gd name="connsiteY1" fmla="*/ 4333875 h 4333875"/>
            <a:gd name="connsiteX2" fmla="*/ 4081462 w 8148637"/>
            <a:gd name="connsiteY2" fmla="*/ 2562225 h 4333875"/>
            <a:gd name="connsiteX3" fmla="*/ 8143875 w 8148637"/>
            <a:gd name="connsiteY3" fmla="*/ 1309687 h 4333875"/>
            <a:gd name="connsiteX4" fmla="*/ 8148637 w 8148637"/>
            <a:gd name="connsiteY4" fmla="*/ 0 h 4333875"/>
            <a:gd name="connsiteX5" fmla="*/ 4062412 w 8148637"/>
            <a:gd name="connsiteY5" fmla="*/ 1314450 h 4333875"/>
            <a:gd name="connsiteX6" fmla="*/ 0 w 8148637"/>
            <a:gd name="connsiteY6" fmla="*/ 3148012 h 4333875"/>
          </a:gdLst>
          <a:ahLst/>
          <a:cxnLst>
            <a:cxn ang="0">
              <a:pos x="connsiteX0" y="connsiteY0"/>
            </a:cxn>
            <a:cxn ang="0">
              <a:pos x="connsiteX1" y="connsiteY1"/>
            </a:cxn>
            <a:cxn ang="0">
              <a:pos x="connsiteX2" y="connsiteY2"/>
            </a:cxn>
            <a:cxn ang="0">
              <a:pos x="connsiteX3" y="connsiteY3"/>
            </a:cxn>
            <a:cxn ang="0">
              <a:pos x="connsiteX4" y="connsiteY4"/>
            </a:cxn>
            <a:cxn ang="0">
              <a:pos x="connsiteX5" y="connsiteY5"/>
            </a:cxn>
            <a:cxn ang="0">
              <a:pos x="connsiteX6" y="connsiteY6"/>
            </a:cxn>
          </a:cxnLst>
          <a:rect l="l" t="t" r="r" b="b"/>
          <a:pathLst>
            <a:path w="8148637" h="4333875">
              <a:moveTo>
                <a:pt x="0" y="3148012"/>
              </a:moveTo>
              <a:lnTo>
                <a:pt x="9525" y="4333875"/>
              </a:lnTo>
              <a:lnTo>
                <a:pt x="4081462" y="2562225"/>
              </a:lnTo>
              <a:lnTo>
                <a:pt x="8143875" y="1309687"/>
              </a:lnTo>
              <a:cubicBezTo>
                <a:pt x="8145462" y="892175"/>
                <a:pt x="8147050" y="417512"/>
                <a:pt x="8148637" y="0"/>
              </a:cubicBezTo>
              <a:lnTo>
                <a:pt x="4062412" y="1314450"/>
              </a:lnTo>
              <a:lnTo>
                <a:pt x="0" y="3148012"/>
              </a:lnTo>
              <a:close/>
            </a:path>
          </a:pathLst>
        </a:custGeom>
        <a:solidFill xmlns:a="http://schemas.openxmlformats.org/drawingml/2006/main">
          <a:srgbClr val="FF9933">
            <a:alpha val="10000"/>
          </a:srgbClr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/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/>
        </a:p>
      </cdr:txBody>
    </cdr:sp>
  </cdr:relSizeAnchor>
  <cdr:relSizeAnchor xmlns:cdr="http://schemas.openxmlformats.org/drawingml/2006/chartDrawing">
    <cdr:from>
      <cdr:x>0.42309</cdr:x>
      <cdr:y>0.5162</cdr:y>
    </cdr:from>
    <cdr:to>
      <cdr:x>0.52137</cdr:x>
      <cdr:y>0.60865</cdr:y>
    </cdr:to>
    <cdr:sp macro="" textlink="">
      <cdr:nvSpPr>
        <cdr:cNvPr id="23" name="TextBox 22">
          <a:extLst xmlns:a="http://schemas.openxmlformats.org/drawingml/2006/main">
            <a:ext uri="{FF2B5EF4-FFF2-40B4-BE49-F238E27FC236}">
              <a16:creationId xmlns:a16="http://schemas.microsoft.com/office/drawing/2014/main" id="{187E8053-77FA-8D35-A1D2-B108779C4A9C}"/>
            </a:ext>
          </a:extLst>
        </cdr:cNvPr>
        <cdr:cNvSpPr txBox="1"/>
      </cdr:nvSpPr>
      <cdr:spPr>
        <a:xfrm xmlns:a="http://schemas.openxmlformats.org/drawingml/2006/main">
          <a:off x="3936208" y="5105403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0.36947</cdr:x>
      <cdr:y>0.05923</cdr:y>
    </cdr:from>
    <cdr:to>
      <cdr:x>0.86479</cdr:x>
      <cdr:y>0.17683</cdr:y>
    </cdr:to>
    <cdr:sp macro="" textlink="">
      <cdr:nvSpPr>
        <cdr:cNvPr id="31" name="TextBox 1">
          <a:extLst xmlns:a="http://schemas.openxmlformats.org/drawingml/2006/main">
            <a:ext uri="{FF2B5EF4-FFF2-40B4-BE49-F238E27FC236}">
              <a16:creationId xmlns:a16="http://schemas.microsoft.com/office/drawing/2014/main" id="{59AF7F35-F161-8276-FB65-25AC384A898B}"/>
            </a:ext>
          </a:extLst>
        </cdr:cNvPr>
        <cdr:cNvSpPr txBox="1"/>
      </cdr:nvSpPr>
      <cdr:spPr>
        <a:xfrm xmlns:a="http://schemas.openxmlformats.org/drawingml/2006/main">
          <a:off x="3402038" y="526422"/>
          <a:ext cx="4560862" cy="104520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Average Scaled Time to Win (ASTTW):</a:t>
          </a:r>
        </a:p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Teban54's own metric, designed to rank how good attackers are </a:t>
          </a:r>
          <a:r>
            <a:rPr kumimoji="0" lang="en-US" sz="1000" b="0" i="1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in practice</a:t>
          </a:r>
        </a:p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ASE uses </a:t>
          </a: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rgbClr val="FF0000"/>
              </a:solidFill>
              <a:effectLst/>
              <a:uLnTx/>
              <a:uFillTx/>
              <a:latin typeface="+mn-lt"/>
              <a:ea typeface="+mn-ea"/>
              <a:cs typeface="+mn-cs"/>
            </a:rPr>
            <a:t>Pokebattler TTW</a:t>
          </a: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, which ignores relobbying and favors glass cannons</a:t>
          </a:r>
        </a:p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Best for </a:t>
          </a: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rgbClr val="FF0000"/>
              </a:solidFill>
              <a:effectLst/>
              <a:uLnTx/>
              <a:uFillTx/>
              <a:latin typeface="+mn-lt"/>
              <a:ea typeface="+mn-ea"/>
              <a:cs typeface="+mn-cs"/>
            </a:rPr>
            <a:t>medium-sized lobbies (6+ raiders, no relobby)</a:t>
          </a: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 and </a:t>
          </a: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rgbClr val="FF0000"/>
              </a:solidFill>
              <a:effectLst/>
              <a:uLnTx/>
              <a:uFillTx/>
              <a:latin typeface="+mn-lt"/>
              <a:ea typeface="+mn-ea"/>
              <a:cs typeface="+mn-cs"/>
            </a:rPr>
            <a:t>extreme short-manning</a:t>
          </a:r>
        </a:p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The smaller, the better</a:t>
          </a:r>
        </a:p>
      </cdr:txBody>
    </cdr:sp>
  </cdr:relSizeAnchor>
  <cdr:relSizeAnchor xmlns:cdr="http://schemas.openxmlformats.org/drawingml/2006/chartDrawing">
    <cdr:from>
      <cdr:x>0.00641</cdr:x>
      <cdr:y>0</cdr:y>
    </cdr:from>
    <cdr:to>
      <cdr:x>0.00641</cdr:x>
      <cdr:y>0</cdr:y>
    </cdr:to>
    <cdr:grpSp>
      <cdr:nvGrpSpPr>
        <cdr:cNvPr id="8" name="Group 7">
          <a:extLst xmlns:a="http://schemas.openxmlformats.org/drawingml/2006/main">
            <a:ext uri="{FF2B5EF4-FFF2-40B4-BE49-F238E27FC236}">
              <a16:creationId xmlns:a16="http://schemas.microsoft.com/office/drawing/2014/main" id="{756982F4-50B9-8303-3AEC-017EB14EA995}"/>
            </a:ext>
          </a:extLst>
        </cdr:cNvPr>
        <cdr:cNvGrpSpPr/>
      </cdr:nvGrpSpPr>
      <cdr:grpSpPr>
        <a:xfrm xmlns:a="http://schemas.openxmlformats.org/drawingml/2006/main">
          <a:off x="59023" y="0"/>
          <a:ext cx="0" cy="0"/>
          <a:chOff x="59023" y="0"/>
          <a:chExt cx="0" cy="0"/>
        </a:xfrm>
      </cdr:grpSpPr>
      <cdr:grpSp>
        <cdr:nvGrpSpPr>
          <cdr:cNvPr id="3" name="Group 2">
            <a:extLst xmlns:a="http://schemas.openxmlformats.org/drawingml/2006/main">
              <a:ext uri="{FF2B5EF4-FFF2-40B4-BE49-F238E27FC236}">
                <a16:creationId xmlns:a16="http://schemas.microsoft.com/office/drawing/2014/main" id="{DEA65A16-8F38-E777-6497-D0D96EA75261}"/>
              </a:ext>
            </a:extLst>
          </cdr:cNvPr>
          <cdr:cNvGrpSpPr/>
        </cdr:nvGrpSpPr>
        <cdr:grpSpPr>
          <a:xfrm xmlns:a="http://schemas.openxmlformats.org/drawingml/2006/main">
            <a:off x="59491" y="0"/>
            <a:ext cx="0" cy="0"/>
            <a:chOff x="59491" y="0"/>
            <a:chExt cx="0" cy="0"/>
          </a:xfrm>
        </cdr:grpSpPr>
      </cdr:grpSp>
    </cdr:grpSp>
  </cdr:relSizeAnchor>
  <cdr:relSizeAnchor xmlns:cdr="http://schemas.openxmlformats.org/drawingml/2006/chartDrawing">
    <cdr:from>
      <cdr:x>0.0875</cdr:x>
      <cdr:y>0.06507</cdr:y>
    </cdr:from>
    <cdr:to>
      <cdr:x>0.44881</cdr:x>
      <cdr:y>0.2039</cdr:y>
    </cdr:to>
    <cdr:grpSp>
      <cdr:nvGrpSpPr>
        <cdr:cNvPr id="9" name="Group 8">
          <a:extLst xmlns:a="http://schemas.openxmlformats.org/drawingml/2006/main">
            <a:ext uri="{FF2B5EF4-FFF2-40B4-BE49-F238E27FC236}">
              <a16:creationId xmlns:a16="http://schemas.microsoft.com/office/drawing/2014/main" id="{19958B1F-691C-E1B9-3CA1-6B3687B583D2}"/>
            </a:ext>
          </a:extLst>
        </cdr:cNvPr>
        <cdr:cNvGrpSpPr/>
      </cdr:nvGrpSpPr>
      <cdr:grpSpPr>
        <a:xfrm xmlns:a="http://schemas.openxmlformats.org/drawingml/2006/main">
          <a:off x="805690" y="578328"/>
          <a:ext cx="3326902" cy="1233891"/>
          <a:chOff x="811769" y="556323"/>
          <a:chExt cx="3352005" cy="1186982"/>
        </a:xfrm>
      </cdr:grpSpPr>
      <cdr:grpSp>
        <cdr:nvGrpSpPr>
          <cdr:cNvPr id="35" name="Group 34">
            <a:extLst xmlns:a="http://schemas.openxmlformats.org/drawingml/2006/main">
              <a:ext uri="{FF2B5EF4-FFF2-40B4-BE49-F238E27FC236}">
                <a16:creationId xmlns:a16="http://schemas.microsoft.com/office/drawing/2014/main" id="{3454CE21-4DBF-1951-D704-63D4BDAA489B}"/>
              </a:ext>
            </a:extLst>
          </cdr:cNvPr>
          <cdr:cNvGrpSpPr/>
        </cdr:nvGrpSpPr>
        <cdr:grpSpPr>
          <a:xfrm xmlns:a="http://schemas.openxmlformats.org/drawingml/2006/main">
            <a:off x="811769" y="556323"/>
            <a:ext cx="2595120" cy="238779"/>
            <a:chOff x="1769271" y="1666870"/>
            <a:chExt cx="2602443" cy="276225"/>
          </a:xfrm>
        </cdr:grpSpPr>
        <cdr:cxnSp macro="">
          <cdr:nvCxnSpPr>
            <cdr:cNvPr id="33" name="Straight Connector 32">
              <a:extLst xmlns:a="http://schemas.openxmlformats.org/drawingml/2006/main">
                <a:ext uri="{FF2B5EF4-FFF2-40B4-BE49-F238E27FC236}">
                  <a16:creationId xmlns:a16="http://schemas.microsoft.com/office/drawing/2014/main" id="{93C21F53-BD59-AD59-BB3B-4BB5957A3B69}"/>
                </a:ext>
              </a:extLst>
            </cdr:cNvPr>
            <cdr:cNvCxnSpPr/>
          </cdr:nvCxnSpPr>
          <cdr:spPr>
            <a:xfrm xmlns:a="http://schemas.openxmlformats.org/drawingml/2006/main">
              <a:off x="1769271" y="1804982"/>
              <a:ext cx="666750" cy="0"/>
            </a:xfrm>
            <a:prstGeom xmlns:a="http://schemas.openxmlformats.org/drawingml/2006/main" prst="line">
              <a:avLst/>
            </a:prstGeom>
            <a:ln xmlns:a="http://schemas.openxmlformats.org/drawingml/2006/main" w="76200">
              <a:solidFill>
                <a:sysClr val="windowText" lastClr="000000"/>
              </a:solidFill>
            </a:ln>
          </cdr:spPr>
          <cdr:style>
            <a:lnRef xmlns:a="http://schemas.openxmlformats.org/drawingml/2006/main" idx="1">
              <a:schemeClr val="accent1"/>
            </a:lnRef>
            <a:fillRef xmlns:a="http://schemas.openxmlformats.org/drawingml/2006/main" idx="0">
              <a:schemeClr val="accent1"/>
            </a:fillRef>
            <a:effectRef xmlns:a="http://schemas.openxmlformats.org/drawingml/2006/main" idx="0">
              <a:schemeClr val="accent1"/>
            </a:effectRef>
            <a:fontRef xmlns:a="http://schemas.openxmlformats.org/drawingml/2006/main" idx="minor">
              <a:schemeClr val="tx1"/>
            </a:fontRef>
          </cdr:style>
        </cdr:cxnSp>
        <cdr:sp macro="" textlink="">
          <cdr:nvSpPr>
            <cdr:cNvPr id="34" name="TextBox 33">
              <a:extLst xmlns:a="http://schemas.openxmlformats.org/drawingml/2006/main">
                <a:ext uri="{FF2B5EF4-FFF2-40B4-BE49-F238E27FC236}">
                  <a16:creationId xmlns:a16="http://schemas.microsoft.com/office/drawing/2014/main" id="{42D0A786-1DFD-4F02-E9F8-263771AF0A4D}"/>
                </a:ext>
              </a:extLst>
            </cdr:cNvPr>
            <cdr:cNvSpPr txBox="1"/>
          </cdr:nvSpPr>
          <cdr:spPr>
            <a:xfrm xmlns:a="http://schemas.openxmlformats.org/drawingml/2006/main">
              <a:off x="2455070" y="1666870"/>
              <a:ext cx="1916644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r>
                <a:rPr lang="en-US" altLang="zh-CN" sz="1000">
                  <a:solidFill>
                    <a:sysClr val="windowText" lastClr="000000"/>
                  </a:solidFill>
                </a:rPr>
                <a:t>Primal Groudon</a:t>
              </a:r>
              <a:endParaRPr lang="en-US" sz="1000">
                <a:solidFill>
                  <a:sysClr val="windowText" lastClr="000000"/>
                </a:solidFill>
              </a:endParaRPr>
            </a:p>
          </cdr:txBody>
        </cdr:sp>
      </cdr:grpSp>
      <cdr:grpSp>
        <cdr:nvGrpSpPr>
          <cdr:cNvPr id="39" name="Group 38">
            <a:extLst xmlns:a="http://schemas.openxmlformats.org/drawingml/2006/main">
              <a:ext uri="{FF2B5EF4-FFF2-40B4-BE49-F238E27FC236}">
                <a16:creationId xmlns:a16="http://schemas.microsoft.com/office/drawing/2014/main" id="{23CAA695-BA30-D0D9-4C8B-4987AF1C258F}"/>
              </a:ext>
            </a:extLst>
          </cdr:cNvPr>
          <cdr:cNvGrpSpPr/>
        </cdr:nvGrpSpPr>
        <cdr:grpSpPr>
          <a:xfrm xmlns:a="http://schemas.openxmlformats.org/drawingml/2006/main">
            <a:off x="811769" y="746945"/>
            <a:ext cx="2814839" cy="238775"/>
            <a:chOff x="1769271" y="1666878"/>
            <a:chExt cx="2822781" cy="276225"/>
          </a:xfrm>
        </cdr:grpSpPr>
        <cdr:cxnSp macro="">
          <cdr:nvCxnSpPr>
            <cdr:cNvPr id="40" name="Straight Connector 39">
              <a:extLst xmlns:a="http://schemas.openxmlformats.org/drawingml/2006/main">
                <a:ext uri="{FF2B5EF4-FFF2-40B4-BE49-F238E27FC236}">
                  <a16:creationId xmlns:a16="http://schemas.microsoft.com/office/drawing/2014/main" id="{A9CC7C3B-C24B-360B-1682-FB89617B8782}"/>
                </a:ext>
              </a:extLst>
            </cdr:cNvPr>
            <cdr:cNvCxnSpPr/>
          </cdr:nvCxnSpPr>
          <cdr:spPr>
            <a:xfrm xmlns:a="http://schemas.openxmlformats.org/drawingml/2006/main">
              <a:off x="1769271" y="1804991"/>
              <a:ext cx="666750" cy="0"/>
            </a:xfrm>
            <a:prstGeom xmlns:a="http://schemas.openxmlformats.org/drawingml/2006/main" prst="line">
              <a:avLst/>
            </a:prstGeom>
            <a:ln xmlns:a="http://schemas.openxmlformats.org/drawingml/2006/main" w="28575">
              <a:solidFill>
                <a:schemeClr val="tx1"/>
              </a:solidFill>
            </a:ln>
          </cdr:spPr>
          <cdr:style>
            <a:lnRef xmlns:a="http://schemas.openxmlformats.org/drawingml/2006/main" idx="1">
              <a:schemeClr val="accent1"/>
            </a:lnRef>
            <a:fillRef xmlns:a="http://schemas.openxmlformats.org/drawingml/2006/main" idx="0">
              <a:schemeClr val="accent1"/>
            </a:fillRef>
            <a:effectRef xmlns:a="http://schemas.openxmlformats.org/drawingml/2006/main" idx="0">
              <a:schemeClr val="accent1"/>
            </a:effectRef>
            <a:fontRef xmlns:a="http://schemas.openxmlformats.org/drawingml/2006/main" idx="minor">
              <a:schemeClr val="tx1"/>
            </a:fontRef>
          </cdr:style>
        </cdr:cxnSp>
        <cdr:sp macro="" textlink="">
          <cdr:nvSpPr>
            <cdr:cNvPr id="41" name="TextBox 40">
              <a:extLst xmlns:a="http://schemas.openxmlformats.org/drawingml/2006/main">
                <a:ext uri="{FF2B5EF4-FFF2-40B4-BE49-F238E27FC236}">
                  <a16:creationId xmlns:a16="http://schemas.microsoft.com/office/drawing/2014/main" id="{2B0F8902-193E-097C-23F2-AE8AB4993E95}"/>
                </a:ext>
              </a:extLst>
            </cdr:cNvPr>
            <cdr:cNvSpPr txBox="1"/>
          </cdr:nvSpPr>
          <cdr:spPr>
            <a:xfrm xmlns:a="http://schemas.openxmlformats.org/drawingml/2006/main">
              <a:off x="2455070" y="1666878"/>
              <a:ext cx="2136982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r>
                <a:rPr lang="en-US" sz="1000">
                  <a:solidFill>
                    <a:sysClr val="windowText" lastClr="000000"/>
                  </a:solidFill>
                </a:rPr>
                <a:t>Non-shadow non-mega</a:t>
              </a:r>
              <a:r>
                <a:rPr lang="en-US" altLang="zh-CN" sz="1000">
                  <a:solidFill>
                    <a:sysClr val="windowText" lastClr="000000"/>
                  </a:solidFill>
                </a:rPr>
                <a:t>s</a:t>
              </a:r>
              <a:endParaRPr lang="en-US" sz="1000">
                <a:solidFill>
                  <a:sysClr val="windowText" lastClr="000000"/>
                </a:solidFill>
              </a:endParaRPr>
            </a:p>
          </cdr:txBody>
        </cdr:sp>
      </cdr:grpSp>
      <cdr:grpSp>
        <cdr:nvGrpSpPr>
          <cdr:cNvPr id="45" name="Group 44">
            <a:extLst xmlns:a="http://schemas.openxmlformats.org/drawingml/2006/main">
              <a:ext uri="{FF2B5EF4-FFF2-40B4-BE49-F238E27FC236}">
                <a16:creationId xmlns:a16="http://schemas.microsoft.com/office/drawing/2014/main" id="{CE5F2755-96C3-1C40-E7C7-33EACF32EAC6}"/>
              </a:ext>
            </a:extLst>
          </cdr:cNvPr>
          <cdr:cNvGrpSpPr/>
        </cdr:nvGrpSpPr>
        <cdr:grpSpPr>
          <a:xfrm xmlns:a="http://schemas.openxmlformats.org/drawingml/2006/main">
            <a:off x="811769" y="937563"/>
            <a:ext cx="2217828" cy="238773"/>
            <a:chOff x="1769271" y="1666878"/>
            <a:chExt cx="2224087" cy="276225"/>
          </a:xfrm>
        </cdr:grpSpPr>
        <cdr:cxnSp macro="">
          <cdr:nvCxnSpPr>
            <cdr:cNvPr id="46" name="Straight Connector 45">
              <a:extLst xmlns:a="http://schemas.openxmlformats.org/drawingml/2006/main">
                <a:ext uri="{FF2B5EF4-FFF2-40B4-BE49-F238E27FC236}">
                  <a16:creationId xmlns:a16="http://schemas.microsoft.com/office/drawing/2014/main" id="{E05F7476-CB74-8940-1CC3-AD2A2DEAC1F9}"/>
                </a:ext>
              </a:extLst>
            </cdr:cNvPr>
            <cdr:cNvCxnSpPr/>
          </cdr:nvCxnSpPr>
          <cdr:spPr>
            <a:xfrm xmlns:a="http://schemas.openxmlformats.org/drawingml/2006/main">
              <a:off x="1769271" y="1804990"/>
              <a:ext cx="666750" cy="0"/>
            </a:xfrm>
            <a:prstGeom xmlns:a="http://schemas.openxmlformats.org/drawingml/2006/main" prst="line">
              <a:avLst/>
            </a:prstGeom>
            <a:ln xmlns:a="http://schemas.openxmlformats.org/drawingml/2006/main" w="28575">
              <a:solidFill>
                <a:schemeClr val="tx1"/>
              </a:solidFill>
              <a:prstDash val="sysDash"/>
            </a:ln>
          </cdr:spPr>
          <cdr:style>
            <a:lnRef xmlns:a="http://schemas.openxmlformats.org/drawingml/2006/main" idx="1">
              <a:schemeClr val="accent1"/>
            </a:lnRef>
            <a:fillRef xmlns:a="http://schemas.openxmlformats.org/drawingml/2006/main" idx="0">
              <a:schemeClr val="accent1"/>
            </a:fillRef>
            <a:effectRef xmlns:a="http://schemas.openxmlformats.org/drawingml/2006/main" idx="0">
              <a:schemeClr val="accent1"/>
            </a:effectRef>
            <a:fontRef xmlns:a="http://schemas.openxmlformats.org/drawingml/2006/main" idx="minor">
              <a:schemeClr val="tx1"/>
            </a:fontRef>
          </cdr:style>
        </cdr:cxnSp>
        <cdr:sp macro="" textlink="">
          <cdr:nvSpPr>
            <cdr:cNvPr id="47" name="TextBox 46">
              <a:extLst xmlns:a="http://schemas.openxmlformats.org/drawingml/2006/main">
                <a:ext uri="{FF2B5EF4-FFF2-40B4-BE49-F238E27FC236}">
                  <a16:creationId xmlns:a16="http://schemas.microsoft.com/office/drawing/2014/main" id="{7A1C6001-3F8C-8352-318C-C8F3E3AEB69D}"/>
                </a:ext>
              </a:extLst>
            </cdr:cNvPr>
            <cdr:cNvSpPr txBox="1"/>
          </cdr:nvSpPr>
          <cdr:spPr>
            <a:xfrm xmlns:a="http://schemas.openxmlformats.org/drawingml/2006/main">
              <a:off x="2455071" y="1666878"/>
              <a:ext cx="1538287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r>
                <a:rPr lang="en-US" sz="1000">
                  <a:solidFill>
                    <a:sysClr val="windowText" lastClr="000000"/>
                  </a:solidFill>
                </a:rPr>
                <a:t>Shadow Pokemon</a:t>
              </a:r>
            </a:p>
          </cdr:txBody>
        </cdr:sp>
      </cdr:grpSp>
      <cdr:grpSp>
        <cdr:nvGrpSpPr>
          <cdr:cNvPr id="48" name="Group 47">
            <a:extLst xmlns:a="http://schemas.openxmlformats.org/drawingml/2006/main">
              <a:ext uri="{FF2B5EF4-FFF2-40B4-BE49-F238E27FC236}">
                <a16:creationId xmlns:a16="http://schemas.microsoft.com/office/drawing/2014/main" id="{D6AE5B2E-3FD1-C9F1-826C-B88535E30773}"/>
              </a:ext>
            </a:extLst>
          </cdr:cNvPr>
          <cdr:cNvGrpSpPr/>
        </cdr:nvGrpSpPr>
        <cdr:grpSpPr>
          <a:xfrm xmlns:a="http://schemas.openxmlformats.org/drawingml/2006/main">
            <a:off x="811769" y="1128180"/>
            <a:ext cx="2217828" cy="238772"/>
            <a:chOff x="1769271" y="1666878"/>
            <a:chExt cx="2224087" cy="276225"/>
          </a:xfrm>
        </cdr:grpSpPr>
        <cdr:cxnSp macro="">
          <cdr:nvCxnSpPr>
            <cdr:cNvPr id="49" name="Straight Connector 48">
              <a:extLst xmlns:a="http://schemas.openxmlformats.org/drawingml/2006/main">
                <a:ext uri="{FF2B5EF4-FFF2-40B4-BE49-F238E27FC236}">
                  <a16:creationId xmlns:a16="http://schemas.microsoft.com/office/drawing/2014/main" id="{4ECB6BA2-61DD-A788-3788-77B10BB9727E}"/>
                </a:ext>
              </a:extLst>
            </cdr:cNvPr>
            <cdr:cNvCxnSpPr/>
          </cdr:nvCxnSpPr>
          <cdr:spPr>
            <a:xfrm xmlns:a="http://schemas.openxmlformats.org/drawingml/2006/main">
              <a:off x="1769271" y="1804990"/>
              <a:ext cx="666750" cy="0"/>
            </a:xfrm>
            <a:prstGeom xmlns:a="http://schemas.openxmlformats.org/drawingml/2006/main" prst="line">
              <a:avLst/>
            </a:prstGeom>
            <a:ln xmlns:a="http://schemas.openxmlformats.org/drawingml/2006/main" w="28575">
              <a:solidFill>
                <a:schemeClr val="tx1"/>
              </a:solidFill>
              <a:prstDash val="lgDash"/>
            </a:ln>
          </cdr:spPr>
          <cdr:style>
            <a:lnRef xmlns:a="http://schemas.openxmlformats.org/drawingml/2006/main" idx="1">
              <a:schemeClr val="accent1"/>
            </a:lnRef>
            <a:fillRef xmlns:a="http://schemas.openxmlformats.org/drawingml/2006/main" idx="0">
              <a:schemeClr val="accent1"/>
            </a:fillRef>
            <a:effectRef xmlns:a="http://schemas.openxmlformats.org/drawingml/2006/main" idx="0">
              <a:schemeClr val="accent1"/>
            </a:effectRef>
            <a:fontRef xmlns:a="http://schemas.openxmlformats.org/drawingml/2006/main" idx="minor">
              <a:schemeClr val="tx1"/>
            </a:fontRef>
          </cdr:style>
        </cdr:cxnSp>
        <cdr:sp macro="" textlink="">
          <cdr:nvSpPr>
            <cdr:cNvPr id="50" name="TextBox 49">
              <a:extLst xmlns:a="http://schemas.openxmlformats.org/drawingml/2006/main">
                <a:ext uri="{FF2B5EF4-FFF2-40B4-BE49-F238E27FC236}">
                  <a16:creationId xmlns:a16="http://schemas.microsoft.com/office/drawing/2014/main" id="{970790DC-73D7-19B1-7895-9344C5BEBD6E}"/>
                </a:ext>
              </a:extLst>
            </cdr:cNvPr>
            <cdr:cNvSpPr txBox="1"/>
          </cdr:nvSpPr>
          <cdr:spPr>
            <a:xfrm xmlns:a="http://schemas.openxmlformats.org/drawingml/2006/main">
              <a:off x="2455071" y="1666878"/>
              <a:ext cx="1538287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r>
                <a:rPr lang="en-US" sz="1000">
                  <a:solidFill>
                    <a:sysClr val="windowText" lastClr="000000"/>
                  </a:solidFill>
                </a:rPr>
                <a:t>Mega Pokemon</a:t>
              </a:r>
            </a:p>
          </cdr:txBody>
        </cdr:sp>
      </cdr:grpSp>
      <cdr:grpSp>
        <cdr:nvGrpSpPr>
          <cdr:cNvPr id="101" name="Group 100">
            <a:extLst xmlns:a="http://schemas.openxmlformats.org/drawingml/2006/main">
              <a:ext uri="{FF2B5EF4-FFF2-40B4-BE49-F238E27FC236}">
                <a16:creationId xmlns:a16="http://schemas.microsoft.com/office/drawing/2014/main" id="{A656E4CC-59F4-AE72-92FA-63966BFB1E1F}"/>
              </a:ext>
            </a:extLst>
          </cdr:cNvPr>
          <cdr:cNvGrpSpPr/>
        </cdr:nvGrpSpPr>
        <cdr:grpSpPr>
          <a:xfrm xmlns:a="http://schemas.openxmlformats.org/drawingml/2006/main">
            <a:off x="811769" y="1318795"/>
            <a:ext cx="3352005" cy="238772"/>
            <a:chOff x="1757312" y="1666878"/>
            <a:chExt cx="3361466" cy="276225"/>
          </a:xfrm>
        </cdr:grpSpPr>
        <cdr:sp macro="" textlink="">
          <cdr:nvSpPr>
            <cdr:cNvPr id="103" name="TextBox 102">
              <a:extLst xmlns:a="http://schemas.openxmlformats.org/drawingml/2006/main">
                <a:ext uri="{FF2B5EF4-FFF2-40B4-BE49-F238E27FC236}">
                  <a16:creationId xmlns:a16="http://schemas.microsoft.com/office/drawing/2014/main" id="{65C14CD9-301C-31AD-0243-9755008BE2F1}"/>
                </a:ext>
              </a:extLst>
            </cdr:cNvPr>
            <cdr:cNvSpPr txBox="1"/>
          </cdr:nvSpPr>
          <cdr:spPr>
            <a:xfrm xmlns:a="http://schemas.openxmlformats.org/drawingml/2006/main">
              <a:off x="2455071" y="1666878"/>
              <a:ext cx="2663707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r>
                <a:rPr lang="en-US" sz="1000">
                  <a:solidFill>
                    <a:sysClr val="windowText" lastClr="000000"/>
                  </a:solidFill>
                </a:rPr>
                <a:t>Legacy moves or ticket-exclusives</a:t>
              </a:r>
            </a:p>
          </cdr:txBody>
        </cdr:sp>
        <cdr:sp macro="" textlink="">
          <cdr:nvSpPr>
            <cdr:cNvPr id="104" name="TextBox 103">
              <a:extLst xmlns:a="http://schemas.openxmlformats.org/drawingml/2006/main">
                <a:ext uri="{FF2B5EF4-FFF2-40B4-BE49-F238E27FC236}">
                  <a16:creationId xmlns:a16="http://schemas.microsoft.com/office/drawing/2014/main" id="{698C02EC-973F-480E-623E-2E50DA40D510}"/>
                </a:ext>
              </a:extLst>
            </cdr:cNvPr>
            <cdr:cNvSpPr txBox="1"/>
          </cdr:nvSpPr>
          <cdr:spPr>
            <a:xfrm xmlns:a="http://schemas.openxmlformats.org/drawingml/2006/main">
              <a:off x="1757312" y="1666878"/>
              <a:ext cx="785301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pPr algn="r"/>
              <a:r>
                <a:rPr lang="en-US" sz="1000">
                  <a:solidFill>
                    <a:sysClr val="windowText" lastClr="000000"/>
                  </a:solidFill>
                </a:rPr>
                <a:t>*</a:t>
              </a:r>
            </a:p>
          </cdr:txBody>
        </cdr:sp>
      </cdr:grpSp>
      <cdr:grpSp>
        <cdr:nvGrpSpPr>
          <cdr:cNvPr id="4" name="Group 3">
            <a:extLst xmlns:a="http://schemas.openxmlformats.org/drawingml/2006/main">
              <a:ext uri="{FF2B5EF4-FFF2-40B4-BE49-F238E27FC236}">
                <a16:creationId xmlns:a16="http://schemas.microsoft.com/office/drawing/2014/main" id="{A2E3AC44-DD7B-E8B5-BCC7-69AC199AC338}"/>
              </a:ext>
            </a:extLst>
          </cdr:cNvPr>
          <cdr:cNvGrpSpPr/>
        </cdr:nvGrpSpPr>
        <cdr:grpSpPr>
          <a:xfrm xmlns:a="http://schemas.openxmlformats.org/drawingml/2006/main">
            <a:off x="811769" y="1504533"/>
            <a:ext cx="3352005" cy="238772"/>
            <a:chOff x="1757312" y="1666878"/>
            <a:chExt cx="3361466" cy="276225"/>
          </a:xfrm>
        </cdr:grpSpPr>
        <cdr:sp macro="" textlink="">
          <cdr:nvSpPr>
            <cdr:cNvPr id="6" name="TextBox 5">
              <a:extLst xmlns:a="http://schemas.openxmlformats.org/drawingml/2006/main">
                <a:ext uri="{FF2B5EF4-FFF2-40B4-BE49-F238E27FC236}">
                  <a16:creationId xmlns:a16="http://schemas.microsoft.com/office/drawing/2014/main" id="{1ADA83DF-F41A-FCB5-5AFE-788542BC843A}"/>
                </a:ext>
              </a:extLst>
            </cdr:cNvPr>
            <cdr:cNvSpPr txBox="1"/>
          </cdr:nvSpPr>
          <cdr:spPr>
            <a:xfrm xmlns:a="http://schemas.openxmlformats.org/drawingml/2006/main">
              <a:off x="2455071" y="1666878"/>
              <a:ext cx="2663707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r>
                <a:rPr lang="en-US" sz="1000">
                  <a:solidFill>
                    <a:srgbClr val="FF0000"/>
                  </a:solidFill>
                </a:rPr>
                <a:t>Speculative moves (may not happen)</a:t>
              </a:r>
            </a:p>
          </cdr:txBody>
        </cdr:sp>
        <cdr:sp macro="" textlink="">
          <cdr:nvSpPr>
            <cdr:cNvPr id="7" name="TextBox 6">
              <a:extLst xmlns:a="http://schemas.openxmlformats.org/drawingml/2006/main">
                <a:ext uri="{FF2B5EF4-FFF2-40B4-BE49-F238E27FC236}">
                  <a16:creationId xmlns:a16="http://schemas.microsoft.com/office/drawing/2014/main" id="{14C684F5-997F-788F-D727-19419D8CB1ED}"/>
                </a:ext>
              </a:extLst>
            </cdr:cNvPr>
            <cdr:cNvSpPr txBox="1"/>
          </cdr:nvSpPr>
          <cdr:spPr>
            <a:xfrm xmlns:a="http://schemas.openxmlformats.org/drawingml/2006/main">
              <a:off x="1757312" y="1666878"/>
              <a:ext cx="785301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pPr algn="r"/>
              <a:r>
                <a:rPr lang="en-US" sz="1000">
                  <a:solidFill>
                    <a:srgbClr val="FF0000"/>
                  </a:solidFill>
                </a:rPr>
                <a:t>†</a:t>
              </a:r>
            </a:p>
          </cdr:txBody>
        </cdr:sp>
      </cdr:grpSp>
    </cdr:grpSp>
  </cdr:relSizeAnchor>
  <cdr:relSizeAnchor xmlns:cdr="http://schemas.openxmlformats.org/drawingml/2006/chartDrawing">
    <cdr:from>
      <cdr:x>0.28811</cdr:x>
      <cdr:y>0.49159</cdr:y>
    </cdr:from>
    <cdr:to>
      <cdr:x>0.49073</cdr:x>
      <cdr:y>0.52828</cdr:y>
    </cdr:to>
    <cdr:sp macro="" textlink="">
      <cdr:nvSpPr>
        <cdr:cNvPr id="55" name="TextBox 54">
          <a:extLst xmlns:a="http://schemas.openxmlformats.org/drawingml/2006/main">
            <a:ext uri="{FF2B5EF4-FFF2-40B4-BE49-F238E27FC236}">
              <a16:creationId xmlns:a16="http://schemas.microsoft.com/office/drawing/2014/main" id="{8463CC27-E0B4-3396-57DE-9D1C91D94076}"/>
            </a:ext>
          </a:extLst>
        </cdr:cNvPr>
        <cdr:cNvSpPr txBox="1"/>
      </cdr:nvSpPr>
      <cdr:spPr>
        <a:xfrm xmlns:a="http://schemas.openxmlformats.org/drawingml/2006/main" rot="20355913">
          <a:off x="2652858" y="4369142"/>
          <a:ext cx="1865703" cy="32612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r"/>
          <a:endParaRPr lang="en-US" sz="1200" b="1">
            <a:solidFill>
              <a:sysClr val="windowText" lastClr="000000"/>
            </a:solidFill>
          </a:endParaRPr>
        </a:p>
      </cdr:txBody>
    </cdr:sp>
  </cdr:relSizeAnchor>
  <cdr:relSizeAnchor xmlns:cdr="http://schemas.openxmlformats.org/drawingml/2006/chartDrawing">
    <cdr:from>
      <cdr:x>0.23027</cdr:x>
      <cdr:y>0.39577</cdr:y>
    </cdr:from>
    <cdr:to>
      <cdr:x>0.49706</cdr:x>
      <cdr:y>0.43246</cdr:y>
    </cdr:to>
    <cdr:sp macro="" textlink="">
      <cdr:nvSpPr>
        <cdr:cNvPr id="5" name="TextBox 4">
          <a:extLst xmlns:a="http://schemas.openxmlformats.org/drawingml/2006/main">
            <a:ext uri="{FF2B5EF4-FFF2-40B4-BE49-F238E27FC236}">
              <a16:creationId xmlns:a16="http://schemas.microsoft.com/office/drawing/2014/main" id="{A581EBC9-DCC4-BCBA-1FC1-2A2912EB520E}"/>
            </a:ext>
          </a:extLst>
        </cdr:cNvPr>
        <cdr:cNvSpPr txBox="1"/>
      </cdr:nvSpPr>
      <cdr:spPr>
        <a:xfrm xmlns:a="http://schemas.openxmlformats.org/drawingml/2006/main" rot="20158832">
          <a:off x="2120344" y="3517479"/>
          <a:ext cx="2456537" cy="32609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r"/>
          <a:endParaRPr lang="en-US" sz="1000" b="1">
            <a:solidFill>
              <a:schemeClr val="accent2">
                <a:lumMod val="75000"/>
              </a:schemeClr>
            </a:solidFill>
          </a:endParaRPr>
        </a:p>
      </cdr:txBody>
    </cdr:sp>
  </cdr:relSizeAnchor>
  <cdr:relSizeAnchor xmlns:cdr="http://schemas.openxmlformats.org/drawingml/2006/chartDrawing">
    <cdr:from>
      <cdr:x>0.52288</cdr:x>
      <cdr:y>0.39099</cdr:y>
    </cdr:from>
    <cdr:to>
      <cdr:x>0.70179</cdr:x>
      <cdr:y>0.42854</cdr:y>
    </cdr:to>
    <cdr:sp macro="" textlink="">
      <cdr:nvSpPr>
        <cdr:cNvPr id="10" name="TextBox 9">
          <a:extLst xmlns:a="http://schemas.openxmlformats.org/drawingml/2006/main">
            <a:ext uri="{FF2B5EF4-FFF2-40B4-BE49-F238E27FC236}">
              <a16:creationId xmlns:a16="http://schemas.microsoft.com/office/drawing/2014/main" id="{F96FCE8D-27D9-8ACF-B947-4C76CA935526}"/>
            </a:ext>
          </a:extLst>
        </cdr:cNvPr>
        <cdr:cNvSpPr txBox="1"/>
      </cdr:nvSpPr>
      <cdr:spPr>
        <a:xfrm xmlns:a="http://schemas.openxmlformats.org/drawingml/2006/main" rot="20601209">
          <a:off x="4814649" y="3475051"/>
          <a:ext cx="1647383" cy="33373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endParaRPr lang="en-US" sz="1000" b="1">
            <a:solidFill>
              <a:schemeClr val="accent1"/>
            </a:solidFill>
          </a:endParaRPr>
        </a:p>
      </cdr:txBody>
    </cdr:sp>
  </cdr:relSizeAnchor>
  <cdr:relSizeAnchor xmlns:cdr="http://schemas.openxmlformats.org/drawingml/2006/chartDrawing">
    <cdr:from>
      <cdr:x>0.56878</cdr:x>
      <cdr:y>0.53157</cdr:y>
    </cdr:from>
    <cdr:to>
      <cdr:x>0.75591</cdr:x>
      <cdr:y>0.56912</cdr:y>
    </cdr:to>
    <cdr:sp macro="" textlink="">
      <cdr:nvSpPr>
        <cdr:cNvPr id="26" name="TextBox 25">
          <a:extLst xmlns:a="http://schemas.openxmlformats.org/drawingml/2006/main">
            <a:ext uri="{FF2B5EF4-FFF2-40B4-BE49-F238E27FC236}">
              <a16:creationId xmlns:a16="http://schemas.microsoft.com/office/drawing/2014/main" id="{984616B6-AA75-47D1-C12E-D8318707C3E1}"/>
            </a:ext>
          </a:extLst>
        </cdr:cNvPr>
        <cdr:cNvSpPr txBox="1"/>
      </cdr:nvSpPr>
      <cdr:spPr>
        <a:xfrm xmlns:a="http://schemas.openxmlformats.org/drawingml/2006/main" rot="20440002">
          <a:off x="5237306" y="4724503"/>
          <a:ext cx="1722983" cy="333698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endParaRPr lang="en-US" sz="1100" b="1">
            <a:solidFill>
              <a:srgbClr val="FFC000"/>
            </a:solidFill>
          </a:endParaRPr>
        </a:p>
      </cdr:txBody>
    </cdr:sp>
  </cdr:relSizeAnchor>
  <cdr:relSizeAnchor xmlns:cdr="http://schemas.openxmlformats.org/drawingml/2006/chartDrawing">
    <cdr:from>
      <cdr:x>0.17091</cdr:x>
      <cdr:y>0.75724</cdr:y>
    </cdr:from>
    <cdr:to>
      <cdr:x>0.405</cdr:x>
      <cdr:y>0.79478</cdr:y>
    </cdr:to>
    <cdr:sp macro="" textlink="">
      <cdr:nvSpPr>
        <cdr:cNvPr id="68" name="TextBox 67">
          <a:extLst xmlns:a="http://schemas.openxmlformats.org/drawingml/2006/main">
            <a:ext uri="{FF2B5EF4-FFF2-40B4-BE49-F238E27FC236}">
              <a16:creationId xmlns:a16="http://schemas.microsoft.com/office/drawing/2014/main" id="{CCF8D42A-3A17-D24D-2750-A3872FABBA62}"/>
            </a:ext>
          </a:extLst>
        </cdr:cNvPr>
        <cdr:cNvSpPr txBox="1"/>
      </cdr:nvSpPr>
      <cdr:spPr>
        <a:xfrm xmlns:a="http://schemas.openxmlformats.org/drawingml/2006/main" rot="19988995">
          <a:off x="1573719" y="6730142"/>
          <a:ext cx="2155475" cy="33364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r"/>
          <a:endParaRPr lang="en-US" sz="1200" b="1">
            <a:solidFill>
              <a:srgbClr val="99CC00"/>
            </a:solidFill>
          </a:endParaRPr>
        </a:p>
      </cdr:txBody>
    </cdr:sp>
  </cdr:relSizeAnchor>
  <cdr:relSizeAnchor xmlns:cdr="http://schemas.openxmlformats.org/drawingml/2006/chartDrawing">
    <cdr:from>
      <cdr:x>0.56729</cdr:x>
      <cdr:y>0.3396</cdr:y>
    </cdr:from>
    <cdr:to>
      <cdr:x>0.7471</cdr:x>
      <cdr:y>0.37629</cdr:y>
    </cdr:to>
    <cdr:sp macro="" textlink="">
      <cdr:nvSpPr>
        <cdr:cNvPr id="77" name="TextBox 76">
          <a:extLst xmlns:a="http://schemas.openxmlformats.org/drawingml/2006/main">
            <a:ext uri="{FF2B5EF4-FFF2-40B4-BE49-F238E27FC236}">
              <a16:creationId xmlns:a16="http://schemas.microsoft.com/office/drawing/2014/main" id="{C116469C-E813-E1D0-AB42-A481931849C5}"/>
            </a:ext>
          </a:extLst>
        </cdr:cNvPr>
        <cdr:cNvSpPr txBox="1"/>
      </cdr:nvSpPr>
      <cdr:spPr>
        <a:xfrm xmlns:a="http://schemas.openxmlformats.org/drawingml/2006/main" rot="20460385">
          <a:off x="5223565" y="3018302"/>
          <a:ext cx="1655655" cy="32609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endParaRPr lang="en-US" sz="1050" b="1">
            <a:solidFill>
              <a:schemeClr val="accent2">
                <a:lumMod val="75000"/>
              </a:schemeClr>
            </a:solidFill>
          </a:endParaRPr>
        </a:p>
      </cdr:txBody>
    </cdr:sp>
  </cdr:relSizeAnchor>
  <cdr:relSizeAnchor xmlns:cdr="http://schemas.openxmlformats.org/drawingml/2006/chartDrawing">
    <cdr:from>
      <cdr:x>0.66204</cdr:x>
      <cdr:y>0.86325</cdr:y>
    </cdr:from>
    <cdr:to>
      <cdr:x>0.9676</cdr:x>
      <cdr:y>0.9382</cdr:y>
    </cdr:to>
    <cdr:grpSp>
      <cdr:nvGrpSpPr>
        <cdr:cNvPr id="24" name="Group 23">
          <a:extLst xmlns:a="http://schemas.openxmlformats.org/drawingml/2006/main">
            <a:ext uri="{FF2B5EF4-FFF2-40B4-BE49-F238E27FC236}">
              <a16:creationId xmlns:a16="http://schemas.microsoft.com/office/drawing/2014/main" id="{F9627A43-6148-7CBE-62FA-F587023F6C1B}"/>
            </a:ext>
          </a:extLst>
        </cdr:cNvPr>
        <cdr:cNvGrpSpPr/>
      </cdr:nvGrpSpPr>
      <cdr:grpSpPr>
        <a:xfrm xmlns:a="http://schemas.openxmlformats.org/drawingml/2006/main">
          <a:off x="6096000" y="7672390"/>
          <a:ext cx="2813552" cy="666136"/>
          <a:chOff x="5453282" y="6554635"/>
          <a:chExt cx="2834767" cy="415847"/>
        </a:xfrm>
      </cdr:grpSpPr>
      <cdr:sp macro="" textlink="">
        <cdr:nvSpPr>
          <cdr:cNvPr id="96" name="TextBox 7">
            <a:extLst xmlns:a="http://schemas.openxmlformats.org/drawingml/2006/main">
              <a:ext uri="{FF2B5EF4-FFF2-40B4-BE49-F238E27FC236}">
                <a16:creationId xmlns:a16="http://schemas.microsoft.com/office/drawing/2014/main" id="{FE223417-32A6-8F6B-F860-4970F9CC33C6}"/>
              </a:ext>
            </a:extLst>
          </cdr:cNvPr>
          <cdr:cNvSpPr txBox="1"/>
        </cdr:nvSpPr>
        <cdr:spPr>
          <a:xfrm xmlns:a="http://schemas.openxmlformats.org/drawingml/2006/main">
            <a:off x="6981554" y="6631935"/>
            <a:ext cx="1306495" cy="338547"/>
          </a:xfrm>
          <a:prstGeom xmlns:a="http://schemas.openxmlformats.org/drawingml/2006/main" prst="rect">
            <a:avLst/>
          </a:prstGeom>
        </cdr:spPr>
        <cdr:txBody>
          <a:bodyPr xmlns:a="http://schemas.openxmlformats.org/drawingml/2006/main" wrap="square" rtlCol="0"/>
          <a:lstStyle xmlns:a="http://schemas.openxmlformats.org/drawingml/2006/main">
            <a:lvl1pPr marL="0" indent="0">
              <a:defRPr sz="1100">
                <a:latin typeface="+mn-lt"/>
                <a:ea typeface="+mn-ea"/>
                <a:cs typeface="+mn-cs"/>
              </a:defRPr>
            </a:lvl1pPr>
            <a:lvl2pPr marL="457200" indent="0">
              <a:defRPr sz="1100">
                <a:latin typeface="+mn-lt"/>
                <a:ea typeface="+mn-ea"/>
                <a:cs typeface="+mn-cs"/>
              </a:defRPr>
            </a:lvl2pPr>
            <a:lvl3pPr marL="914400" indent="0">
              <a:defRPr sz="1100">
                <a:latin typeface="+mn-lt"/>
                <a:ea typeface="+mn-ea"/>
                <a:cs typeface="+mn-cs"/>
              </a:defRPr>
            </a:lvl3pPr>
            <a:lvl4pPr marL="1371600" indent="0">
              <a:defRPr sz="1100">
                <a:latin typeface="+mn-lt"/>
                <a:ea typeface="+mn-ea"/>
                <a:cs typeface="+mn-cs"/>
              </a:defRPr>
            </a:lvl4pPr>
            <a:lvl5pPr marL="1828800" indent="0">
              <a:defRPr sz="1100">
                <a:latin typeface="+mn-lt"/>
                <a:ea typeface="+mn-ea"/>
                <a:cs typeface="+mn-cs"/>
              </a:defRPr>
            </a:lvl5pPr>
            <a:lvl6pPr marL="2286000" indent="0">
              <a:defRPr sz="1100">
                <a:latin typeface="+mn-lt"/>
                <a:ea typeface="+mn-ea"/>
                <a:cs typeface="+mn-cs"/>
              </a:defRPr>
            </a:lvl6pPr>
            <a:lvl7pPr marL="2743200" indent="0">
              <a:defRPr sz="1100">
                <a:latin typeface="+mn-lt"/>
                <a:ea typeface="+mn-ea"/>
                <a:cs typeface="+mn-cs"/>
              </a:defRPr>
            </a:lvl7pPr>
            <a:lvl8pPr marL="3200400" indent="0">
              <a:defRPr sz="1100">
                <a:latin typeface="+mn-lt"/>
                <a:ea typeface="+mn-ea"/>
                <a:cs typeface="+mn-cs"/>
              </a:defRPr>
            </a:lvl8pPr>
            <a:lvl9pPr marL="3657600" indent="0">
              <a:defRPr sz="1100">
                <a:latin typeface="+mn-lt"/>
                <a:ea typeface="+mn-ea"/>
                <a:cs typeface="+mn-cs"/>
              </a:defRPr>
            </a:lvl9pPr>
          </a:lstStyle>
          <a:p xmlns:a="http://schemas.openxmlformats.org/drawingml/2006/main">
            <a:r>
              <a:rPr lang="en-US" sz="900">
                <a:solidFill>
                  <a:schemeClr val="bg1">
                    <a:lumMod val="50000"/>
                  </a:schemeClr>
                </a:solidFill>
              </a:rPr>
              <a:t>(5) Heatran</a:t>
            </a:r>
          </a:p>
          <a:p xmlns:a="http://schemas.openxmlformats.org/drawingml/2006/main">
            <a:r>
              <a:rPr kumimoji="0" lang="en-US" sz="900" b="0" i="0" u="none" strike="noStrike" kern="0" cap="none" spc="0" normalizeH="0" baseline="0" noProof="0">
                <a:ln>
                  <a:noFill/>
                </a:ln>
                <a:solidFill>
                  <a:srgbClr val="FFC000"/>
                </a:solidFill>
                <a:effectLst/>
                <a:uLnTx/>
                <a:uFillTx/>
                <a:latin typeface="+mn-lt"/>
                <a:ea typeface="+mn-ea"/>
                <a:cs typeface="+mn-cs"/>
              </a:rPr>
              <a:t>(6) Infernape*</a:t>
            </a:r>
          </a:p>
          <a:p xmlns:a="http://schemas.openxmlformats.org/drawingml/2006/main">
            <a:pPr marL="0" marR="0" lvl="0" indent="0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kumimoji="0" lang="en-US" sz="900" b="0" i="0" u="none" strike="noStrike" kern="0" cap="none" spc="0" normalizeH="0" baseline="0" noProof="0">
                <a:ln>
                  <a:noFill/>
                </a:ln>
                <a:solidFill>
                  <a:srgbClr val="FFC000"/>
                </a:solidFill>
                <a:effectLst/>
                <a:uLnTx/>
                <a:uFillTx/>
                <a:latin typeface="+mn-lt"/>
                <a:ea typeface="+mn-ea"/>
                <a:cs typeface="+mn-cs"/>
              </a:rPr>
              <a:t>(7) Victini</a:t>
            </a:r>
          </a:p>
          <a:p xmlns:a="http://schemas.openxmlformats.org/drawingml/2006/main">
            <a:r>
              <a:rPr kumimoji="0" lang="en-US" sz="900" b="0" i="0" u="none" strike="noStrike" kern="0" cap="none" spc="0" normalizeH="0" baseline="0" noProof="0">
                <a:ln>
                  <a:noFill/>
                </a:ln>
                <a:solidFill>
                  <a:schemeClr val="bg1">
                    <a:lumMod val="50000"/>
                  </a:schemeClr>
                </a:solidFill>
                <a:effectLst/>
                <a:uLnTx/>
                <a:uFillTx/>
                <a:latin typeface="+mn-lt"/>
                <a:ea typeface="+mn-ea"/>
                <a:cs typeface="+mn-cs"/>
              </a:rPr>
              <a:t>(8) Hisuian Arcanine</a:t>
            </a:r>
          </a:p>
        </cdr:txBody>
      </cdr:sp>
      <cdr:sp macro="" textlink="">
        <cdr:nvSpPr>
          <cdr:cNvPr id="97" name="TextBox 8">
            <a:extLst xmlns:a="http://schemas.openxmlformats.org/drawingml/2006/main">
              <a:ext uri="{FF2B5EF4-FFF2-40B4-BE49-F238E27FC236}">
                <a16:creationId xmlns:a16="http://schemas.microsoft.com/office/drawing/2014/main" id="{F9828926-CE2E-4EFC-0659-2724AFBD33FB}"/>
              </a:ext>
            </a:extLst>
          </cdr:cNvPr>
          <cdr:cNvSpPr txBox="1"/>
        </cdr:nvSpPr>
        <cdr:spPr>
          <a:xfrm xmlns:a="http://schemas.openxmlformats.org/drawingml/2006/main">
            <a:off x="5453282" y="6554635"/>
            <a:ext cx="1571436" cy="415847"/>
          </a:xfrm>
          <a:prstGeom xmlns:a="http://schemas.openxmlformats.org/drawingml/2006/main" prst="rect">
            <a:avLst/>
          </a:prstGeom>
        </cdr:spPr>
        <cdr:txBody>
          <a:bodyPr xmlns:a="http://schemas.openxmlformats.org/drawingml/2006/main" wrap="square" rtlCol="0"/>
          <a:lstStyle xmlns:a="http://schemas.openxmlformats.org/drawingml/2006/main">
            <a:lvl1pPr marL="0" indent="0">
              <a:defRPr sz="1100">
                <a:latin typeface="+mn-lt"/>
                <a:ea typeface="+mn-ea"/>
                <a:cs typeface="+mn-cs"/>
              </a:defRPr>
            </a:lvl1pPr>
            <a:lvl2pPr marL="457200" indent="0">
              <a:defRPr sz="1100">
                <a:latin typeface="+mn-lt"/>
                <a:ea typeface="+mn-ea"/>
                <a:cs typeface="+mn-cs"/>
              </a:defRPr>
            </a:lvl2pPr>
            <a:lvl3pPr marL="914400" indent="0">
              <a:defRPr sz="1100">
                <a:latin typeface="+mn-lt"/>
                <a:ea typeface="+mn-ea"/>
                <a:cs typeface="+mn-cs"/>
              </a:defRPr>
            </a:lvl3pPr>
            <a:lvl4pPr marL="1371600" indent="0">
              <a:defRPr sz="1100">
                <a:latin typeface="+mn-lt"/>
                <a:ea typeface="+mn-ea"/>
                <a:cs typeface="+mn-cs"/>
              </a:defRPr>
            </a:lvl4pPr>
            <a:lvl5pPr marL="1828800" indent="0">
              <a:defRPr sz="1100">
                <a:latin typeface="+mn-lt"/>
                <a:ea typeface="+mn-ea"/>
                <a:cs typeface="+mn-cs"/>
              </a:defRPr>
            </a:lvl5pPr>
            <a:lvl6pPr marL="2286000" indent="0">
              <a:defRPr sz="1100">
                <a:latin typeface="+mn-lt"/>
                <a:ea typeface="+mn-ea"/>
                <a:cs typeface="+mn-cs"/>
              </a:defRPr>
            </a:lvl6pPr>
            <a:lvl7pPr marL="2743200" indent="0">
              <a:defRPr sz="1100">
                <a:latin typeface="+mn-lt"/>
                <a:ea typeface="+mn-ea"/>
                <a:cs typeface="+mn-cs"/>
              </a:defRPr>
            </a:lvl7pPr>
            <a:lvl8pPr marL="3200400" indent="0">
              <a:defRPr sz="1100">
                <a:latin typeface="+mn-lt"/>
                <a:ea typeface="+mn-ea"/>
                <a:cs typeface="+mn-cs"/>
              </a:defRPr>
            </a:lvl8pPr>
            <a:lvl9pPr marL="3657600" indent="0">
              <a:defRPr sz="1100">
                <a:latin typeface="+mn-lt"/>
                <a:ea typeface="+mn-ea"/>
                <a:cs typeface="+mn-cs"/>
              </a:defRPr>
            </a:lvl9pPr>
          </a:lstStyle>
          <a:p xmlns:a="http://schemas.openxmlformats.org/drawingml/2006/main">
            <a:pPr marL="0" marR="0" lvl="0" indent="0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kumimoji="0" lang="en-US" sz="900" b="0" i="0" u="none" strike="noStrike" kern="0" cap="none" spc="0" normalizeH="0" baseline="0" noProof="0">
                <a:ln>
                  <a:noFill/>
                </a:ln>
                <a:solidFill>
                  <a:srgbClr val="FF0000"/>
                </a:solidFill>
                <a:effectLst/>
                <a:uLnTx/>
                <a:uFillTx/>
                <a:latin typeface="+mn-lt"/>
                <a:ea typeface="+mn-ea"/>
                <a:cs typeface="+mn-cs"/>
              </a:rPr>
              <a:t>(1) Apex Shadow Ho-Oh*</a:t>
            </a:r>
            <a:endParaRPr lang="en-US" sz="900">
              <a:solidFill>
                <a:schemeClr val="tx1"/>
              </a:solidFill>
            </a:endParaRPr>
          </a:p>
          <a:p xmlns:a="http://schemas.openxmlformats.org/drawingml/2006/main">
            <a:r>
              <a:rPr lang="en-US" sz="900">
                <a:solidFill>
                  <a:schemeClr val="tx1"/>
                </a:solidFill>
              </a:rPr>
              <a:t>(2) Mega</a:t>
            </a:r>
            <a:r>
              <a:rPr lang="en-US" sz="900" baseline="0">
                <a:solidFill>
                  <a:schemeClr val="tx1"/>
                </a:solidFill>
              </a:rPr>
              <a:t> Charizard X*</a:t>
            </a:r>
          </a:p>
          <a:p xmlns:a="http://schemas.openxmlformats.org/drawingml/2006/main">
            <a:r>
              <a:rPr lang="en-US" sz="900" baseline="0">
                <a:solidFill>
                  <a:schemeClr val="tx1"/>
                </a:solidFill>
              </a:rPr>
              <a:t>(3) Mega Houndoom</a:t>
            </a:r>
          </a:p>
          <a:p xmlns:a="http://schemas.openxmlformats.org/drawingml/2006/main">
            <a:pPr marL="0" marR="0" lvl="0" indent="0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kumimoji="0" lang="en-US" sz="900" b="0" i="0" u="none" strike="noStrike" kern="0" cap="none" spc="0" normalizeH="0" baseline="0" noProof="0">
                <a:ln>
                  <a:noFill/>
                </a:ln>
                <a:solidFill>
                  <a:schemeClr val="accent2">
                    <a:lumMod val="60000"/>
                    <a:lumOff val="40000"/>
                  </a:schemeClr>
                </a:solidFill>
                <a:effectLst/>
                <a:uLnTx/>
                <a:uFillTx/>
                <a:latin typeface="+mn-lt"/>
                <a:ea typeface="+mn-ea"/>
                <a:cs typeface="+mn-cs"/>
              </a:rPr>
              <a:t>(4) Shadow Arcanine, </a:t>
            </a:r>
          </a:p>
          <a:p xmlns:a="http://schemas.openxmlformats.org/drawingml/2006/main">
            <a:pPr marL="0" marR="0" lvl="0" indent="0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kumimoji="0" lang="en-US" sz="900" b="0" i="0" u="none" strike="noStrike" kern="0" cap="none" spc="0" normalizeH="0" baseline="0" noProof="0">
                <a:ln>
                  <a:noFill/>
                </a:ln>
                <a:solidFill>
                  <a:srgbClr val="FF0000"/>
                </a:solidFill>
                <a:effectLst/>
                <a:uLnTx/>
                <a:uFillTx/>
                <a:latin typeface="+mn-lt"/>
                <a:ea typeface="+mn-ea"/>
                <a:cs typeface="+mn-cs"/>
              </a:rPr>
              <a:t>      Shadow Magmortar</a:t>
            </a:r>
          </a:p>
        </cdr:txBody>
      </cdr:sp>
    </cdr:grpSp>
  </cdr:relSizeAnchor>
  <cdr:relSizeAnchor xmlns:cdr="http://schemas.openxmlformats.org/drawingml/2006/chartDrawing">
    <cdr:from>
      <cdr:x>0.09681</cdr:x>
      <cdr:y>0.52501</cdr:y>
    </cdr:from>
    <cdr:to>
      <cdr:x>0.53683</cdr:x>
      <cdr:y>0.55681</cdr:y>
    </cdr:to>
    <cdr:sp macro="" textlink="">
      <cdr:nvSpPr>
        <cdr:cNvPr id="15" name="TextBox 17">
          <a:extLst xmlns:a="http://schemas.openxmlformats.org/drawingml/2006/main">
            <a:ext uri="{FF2B5EF4-FFF2-40B4-BE49-F238E27FC236}">
              <a16:creationId xmlns:a16="http://schemas.microsoft.com/office/drawing/2014/main" id="{B8A651AF-E6DF-A1B3-840F-4A6D221DCB3D}"/>
            </a:ext>
          </a:extLst>
        </cdr:cNvPr>
        <cdr:cNvSpPr txBox="1"/>
      </cdr:nvSpPr>
      <cdr:spPr>
        <a:xfrm xmlns:a="http://schemas.openxmlformats.org/drawingml/2006/main" rot="20468312">
          <a:off x="891416" y="4666152"/>
          <a:ext cx="4051655" cy="282631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r"/>
          <a:r>
            <a:rPr lang="en-US" sz="1600" b="1">
              <a:solidFill>
                <a:srgbClr val="FF0000"/>
              </a:solidFill>
            </a:rPr>
            <a:t>Primal Groudon* </a:t>
          </a:r>
          <a:r>
            <a:rPr lang="en-US" sz="1400" b="1">
              <a:solidFill>
                <a:srgbClr val="FF0000"/>
              </a:solidFill>
            </a:rPr>
            <a:t>(DT or MS/Fire Punch*)</a:t>
          </a:r>
          <a:endParaRPr lang="en-US" sz="1800" b="1">
            <a:solidFill>
              <a:srgbClr val="FF0000"/>
            </a:solidFill>
          </a:endParaRPr>
        </a:p>
      </cdr:txBody>
    </cdr:sp>
  </cdr:relSizeAnchor>
  <cdr:relSizeAnchor xmlns:cdr="http://schemas.openxmlformats.org/drawingml/2006/chartDrawing">
    <cdr:from>
      <cdr:x>0.28611</cdr:x>
      <cdr:y>0.53893</cdr:y>
    </cdr:from>
    <cdr:to>
      <cdr:x>0.72613</cdr:x>
      <cdr:y>0.57073</cdr:y>
    </cdr:to>
    <cdr:sp macro="" textlink="">
      <cdr:nvSpPr>
        <cdr:cNvPr id="16" name="TextBox 17">
          <a:extLst xmlns:a="http://schemas.openxmlformats.org/drawingml/2006/main">
            <a:ext uri="{FF2B5EF4-FFF2-40B4-BE49-F238E27FC236}">
              <a16:creationId xmlns:a16="http://schemas.microsoft.com/office/drawing/2014/main" id="{50A6C330-B860-0B6C-954C-4F08C95E68F0}"/>
            </a:ext>
          </a:extLst>
        </cdr:cNvPr>
        <cdr:cNvSpPr txBox="1"/>
      </cdr:nvSpPr>
      <cdr:spPr>
        <a:xfrm xmlns:a="http://schemas.openxmlformats.org/drawingml/2006/main" rot="20459677">
          <a:off x="2634462" y="4789925"/>
          <a:ext cx="4051655" cy="282631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1400" b="1">
              <a:solidFill>
                <a:srgbClr val="FF0000"/>
              </a:solidFill>
            </a:rPr>
            <a:t>Primal Groudon </a:t>
          </a:r>
          <a:r>
            <a:rPr lang="en-US" sz="1200" b="1">
              <a:solidFill>
                <a:srgbClr val="FF0000"/>
              </a:solidFill>
            </a:rPr>
            <a:t>(DT or MS/Fire Blast), </a:t>
          </a:r>
          <a:r>
            <a:rPr kumimoji="0" lang="en-US" sz="1200" b="1" i="0" u="none" strike="noStrike" kern="0" cap="none" spc="0" normalizeH="0" baseline="0" noProof="0">
              <a:ln>
                <a:noFill/>
              </a:ln>
              <a:solidFill>
                <a:srgbClr val="C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Darmanitan</a:t>
          </a:r>
          <a:r>
            <a:rPr kumimoji="0" lang="zh-CN" altLang="en-US" sz="1200" b="1" i="0" u="none" strike="noStrike" kern="0" cap="none" spc="0" normalizeH="0" baseline="0" noProof="0">
              <a:ln>
                <a:noFill/>
              </a:ln>
              <a:solidFill>
                <a:srgbClr val="C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▼</a:t>
          </a:r>
          <a:endParaRPr kumimoji="0" lang="en-US" sz="1400" b="1" i="0" u="none" strike="noStrike" kern="0" cap="none" spc="0" normalizeH="0" baseline="0" noProof="0">
            <a:ln>
              <a:noFill/>
            </a:ln>
            <a:solidFill>
              <a:srgbClr val="3333FF"/>
            </a:solidFill>
            <a:effectLst/>
            <a:uLnTx/>
            <a:uFillTx/>
            <a:latin typeface="+mn-lt"/>
            <a:ea typeface="+mn-ea"/>
            <a:cs typeface="+mn-cs"/>
          </a:endParaRPr>
        </a:p>
      </cdr:txBody>
    </cdr:sp>
  </cdr:relSizeAnchor>
  <cdr:relSizeAnchor xmlns:cdr="http://schemas.openxmlformats.org/drawingml/2006/chartDrawing">
    <cdr:from>
      <cdr:x>0.57292</cdr:x>
      <cdr:y>0.2938</cdr:y>
    </cdr:from>
    <cdr:to>
      <cdr:x>0.77105</cdr:x>
      <cdr:y>0.32478</cdr:y>
    </cdr:to>
    <cdr:sp macro="" textlink="">
      <cdr:nvSpPr>
        <cdr:cNvPr id="59" name="TextBox 13">
          <a:extLst xmlns:a="http://schemas.openxmlformats.org/drawingml/2006/main">
            <a:ext uri="{FF2B5EF4-FFF2-40B4-BE49-F238E27FC236}">
              <a16:creationId xmlns:a16="http://schemas.microsoft.com/office/drawing/2014/main" id="{FEC9DA41-98AA-FBCF-1247-EF93604548B5}"/>
            </a:ext>
          </a:extLst>
        </cdr:cNvPr>
        <cdr:cNvSpPr txBox="1"/>
      </cdr:nvSpPr>
      <cdr:spPr>
        <a:xfrm xmlns:a="http://schemas.openxmlformats.org/drawingml/2006/main" rot="20760460">
          <a:off x="5275425" y="2611198"/>
          <a:ext cx="1824287" cy="27536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altLang="zh-CN" sz="1200" b="1">
              <a:solidFill>
                <a:schemeClr val="accent1"/>
              </a:solidFill>
            </a:rPr>
            <a:t>Reshiram*</a:t>
          </a:r>
          <a:endParaRPr lang="en-US" sz="1100" b="1">
            <a:solidFill>
              <a:schemeClr val="accent1"/>
            </a:solidFill>
          </a:endParaRPr>
        </a:p>
      </cdr:txBody>
    </cdr:sp>
  </cdr:relSizeAnchor>
  <cdr:relSizeAnchor xmlns:cdr="http://schemas.openxmlformats.org/drawingml/2006/chartDrawing">
    <cdr:from>
      <cdr:x>0.74127</cdr:x>
      <cdr:y>0.76028</cdr:y>
    </cdr:from>
    <cdr:to>
      <cdr:x>0.96271</cdr:x>
      <cdr:y>0.7956</cdr:y>
    </cdr:to>
    <cdr:sp macro="" textlink="">
      <cdr:nvSpPr>
        <cdr:cNvPr id="21" name="TextBox 4">
          <a:extLst xmlns:a="http://schemas.openxmlformats.org/drawingml/2006/main">
            <a:ext uri="{FF2B5EF4-FFF2-40B4-BE49-F238E27FC236}">
              <a16:creationId xmlns:a16="http://schemas.microsoft.com/office/drawing/2014/main" id="{FA465BB1-E971-2370-EB60-313CE0E51702}"/>
            </a:ext>
          </a:extLst>
        </cdr:cNvPr>
        <cdr:cNvSpPr txBox="1"/>
      </cdr:nvSpPr>
      <cdr:spPr>
        <a:xfrm xmlns:a="http://schemas.openxmlformats.org/drawingml/2006/main" rot="20502172">
          <a:off x="6825505" y="6757247"/>
          <a:ext cx="2038995" cy="313828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r"/>
          <a:r>
            <a:rPr lang="en-US" altLang="zh-CN" sz="1100" b="1">
              <a:solidFill>
                <a:schemeClr val="accent2">
                  <a:lumMod val="75000"/>
                </a:schemeClr>
              </a:solidFill>
            </a:rPr>
            <a:t>Budget counters</a:t>
          </a:r>
          <a:endParaRPr lang="en-US" sz="1100" b="1">
            <a:solidFill>
              <a:schemeClr val="accent2">
                <a:lumMod val="75000"/>
              </a:schemeClr>
            </a:solidFill>
          </a:endParaRPr>
        </a:p>
      </cdr:txBody>
    </cdr:sp>
  </cdr:relSizeAnchor>
  <cdr:relSizeAnchor xmlns:cdr="http://schemas.openxmlformats.org/drawingml/2006/chartDrawing">
    <cdr:from>
      <cdr:x>0.79552</cdr:x>
      <cdr:y>0.33626</cdr:y>
    </cdr:from>
    <cdr:to>
      <cdr:x>0.83596</cdr:x>
      <cdr:y>0.36852</cdr:y>
    </cdr:to>
    <cdr:sp macro="" textlink="">
      <cdr:nvSpPr>
        <cdr:cNvPr id="22" name="TextBox 5">
          <a:extLst xmlns:a="http://schemas.openxmlformats.org/drawingml/2006/main">
            <a:ext uri="{FF2B5EF4-FFF2-40B4-BE49-F238E27FC236}">
              <a16:creationId xmlns:a16="http://schemas.microsoft.com/office/drawing/2014/main" id="{380C7278-DD02-B13A-A13F-4958FBA7B03E}"/>
            </a:ext>
          </a:extLst>
        </cdr:cNvPr>
        <cdr:cNvSpPr txBox="1"/>
      </cdr:nvSpPr>
      <cdr:spPr>
        <a:xfrm xmlns:a="http://schemas.openxmlformats.org/drawingml/2006/main">
          <a:off x="7325033" y="2988643"/>
          <a:ext cx="372367" cy="28672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900" b="0">
              <a:solidFill>
                <a:sysClr val="windowText" lastClr="000000"/>
              </a:solidFill>
            </a:rPr>
            <a:t>(2)</a:t>
          </a:r>
        </a:p>
      </cdr:txBody>
    </cdr:sp>
  </cdr:relSizeAnchor>
  <cdr:relSizeAnchor xmlns:cdr="http://schemas.openxmlformats.org/drawingml/2006/chartDrawing">
    <cdr:from>
      <cdr:x>0.7419</cdr:x>
      <cdr:y>0.60348</cdr:y>
    </cdr:from>
    <cdr:to>
      <cdr:x>0.96334</cdr:x>
      <cdr:y>0.63947</cdr:y>
    </cdr:to>
    <cdr:sp macro="" textlink="">
      <cdr:nvSpPr>
        <cdr:cNvPr id="25" name="TextBox 9">
          <a:extLst xmlns:a="http://schemas.openxmlformats.org/drawingml/2006/main">
            <a:ext uri="{FF2B5EF4-FFF2-40B4-BE49-F238E27FC236}">
              <a16:creationId xmlns:a16="http://schemas.microsoft.com/office/drawing/2014/main" id="{4147FD27-7DA5-BAD8-FF81-639427D8EF7D}"/>
            </a:ext>
          </a:extLst>
        </cdr:cNvPr>
        <cdr:cNvSpPr txBox="1"/>
      </cdr:nvSpPr>
      <cdr:spPr>
        <a:xfrm xmlns:a="http://schemas.openxmlformats.org/drawingml/2006/main" rot="20510361">
          <a:off x="6831306" y="5363643"/>
          <a:ext cx="2038995" cy="31978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r"/>
          <a:r>
            <a:rPr lang="en-US" altLang="zh-CN" sz="1100" b="1">
              <a:solidFill>
                <a:srgbClr val="FF9933"/>
              </a:solidFill>
            </a:rPr>
            <a:t>Still viable counters</a:t>
          </a:r>
          <a:endParaRPr lang="en-US" sz="1100" b="1">
            <a:solidFill>
              <a:srgbClr val="FF9933"/>
            </a:solidFill>
          </a:endParaRPr>
        </a:p>
      </cdr:txBody>
    </cdr:sp>
  </cdr:relSizeAnchor>
  <cdr:relSizeAnchor xmlns:cdr="http://schemas.openxmlformats.org/drawingml/2006/chartDrawing">
    <cdr:from>
      <cdr:x>0.07455</cdr:x>
      <cdr:y>0.25441</cdr:y>
    </cdr:from>
    <cdr:to>
      <cdr:x>0.29598</cdr:x>
      <cdr:y>0.29017</cdr:y>
    </cdr:to>
    <cdr:sp macro="" textlink="">
      <cdr:nvSpPr>
        <cdr:cNvPr id="27" name="TextBox 10">
          <a:extLst xmlns:a="http://schemas.openxmlformats.org/drawingml/2006/main">
            <a:ext uri="{FF2B5EF4-FFF2-40B4-BE49-F238E27FC236}">
              <a16:creationId xmlns:a16="http://schemas.microsoft.com/office/drawing/2014/main" id="{0CD1F371-680C-D392-9B7A-B02D2B173712}"/>
            </a:ext>
          </a:extLst>
        </cdr:cNvPr>
        <cdr:cNvSpPr txBox="1"/>
      </cdr:nvSpPr>
      <cdr:spPr>
        <a:xfrm xmlns:a="http://schemas.openxmlformats.org/drawingml/2006/main" rot="20308515">
          <a:off x="686422" y="2261185"/>
          <a:ext cx="2038903" cy="31782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altLang="zh-CN" sz="1100" b="1">
              <a:solidFill>
                <a:srgbClr val="FF9933"/>
              </a:solidFill>
            </a:rPr>
            <a:t>Mega starters</a:t>
          </a:r>
          <a:endParaRPr lang="en-US" sz="1100" b="1">
            <a:solidFill>
              <a:srgbClr val="FF9933"/>
            </a:solidFill>
          </a:endParaRPr>
        </a:p>
      </cdr:txBody>
    </cdr:sp>
  </cdr:relSizeAnchor>
  <cdr:relSizeAnchor xmlns:cdr="http://schemas.openxmlformats.org/drawingml/2006/chartDrawing">
    <cdr:from>
      <cdr:x>0.27259</cdr:x>
      <cdr:y>0.2242</cdr:y>
    </cdr:from>
    <cdr:to>
      <cdr:x>0.76812</cdr:x>
      <cdr:y>0.26175</cdr:y>
    </cdr:to>
    <cdr:sp macro="" textlink="">
      <cdr:nvSpPr>
        <cdr:cNvPr id="29" name="TextBox 11">
          <a:extLst xmlns:a="http://schemas.openxmlformats.org/drawingml/2006/main">
            <a:ext uri="{FF2B5EF4-FFF2-40B4-BE49-F238E27FC236}">
              <a16:creationId xmlns:a16="http://schemas.microsoft.com/office/drawing/2014/main" id="{9A269FAE-9C01-A57F-A428-0B8A63D561D2}"/>
            </a:ext>
          </a:extLst>
        </cdr:cNvPr>
        <cdr:cNvSpPr txBox="1"/>
      </cdr:nvSpPr>
      <cdr:spPr>
        <a:xfrm xmlns:a="http://schemas.openxmlformats.org/drawingml/2006/main" rot="20664583">
          <a:off x="2509952" y="1992685"/>
          <a:ext cx="4562785" cy="33373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zh-CN" altLang="en-US" sz="1200" b="1" i="0" u="none" strike="noStrike" kern="0" cap="none" spc="0" normalizeH="0" baseline="0" noProof="0">
              <a:ln>
                <a:noFill/>
              </a:ln>
              <a:solidFill>
                <a:srgbClr val="FF0000"/>
              </a:solidFill>
              <a:effectLst/>
              <a:uLnTx/>
              <a:uFillTx/>
              <a:latin typeface="+mn-lt"/>
              <a:ea typeface="+mn-ea"/>
              <a:cs typeface="+mn-cs"/>
            </a:rPr>
            <a:t>▲</a:t>
          </a:r>
          <a:r>
            <a:rPr kumimoji="0" lang="en-US" sz="1200" b="1" i="0" u="none" strike="noStrike" kern="0" cap="none" spc="0" normalizeH="0" baseline="0" noProof="0">
              <a:ln>
                <a:noFill/>
              </a:ln>
              <a:solidFill>
                <a:srgbClr val="FF0000"/>
              </a:solidFill>
              <a:effectLst/>
              <a:uLnTx/>
              <a:uFillTx/>
              <a:latin typeface="+mn-lt"/>
              <a:ea typeface="+mn-ea"/>
              <a:cs typeface="+mn-cs"/>
            </a:rPr>
            <a:t>Mega Blaziken*, </a:t>
          </a:r>
          <a:r>
            <a:rPr kumimoji="0" lang="en-US" sz="1200" b="1" i="0" u="none" strike="noStrike" kern="0" cap="none" spc="0" normalizeH="0" baseline="0" noProof="0">
              <a:ln>
                <a:noFill/>
              </a:ln>
              <a:solidFill>
                <a:srgbClr val="FFC000"/>
              </a:solidFill>
              <a:effectLst/>
              <a:uLnTx/>
              <a:uFillTx/>
              <a:latin typeface="+mn-lt"/>
              <a:ea typeface="+mn-ea"/>
              <a:cs typeface="+mn-cs"/>
            </a:rPr>
            <a:t>Mega Charizard Y*</a:t>
          </a:r>
        </a:p>
      </cdr:txBody>
    </cdr:sp>
  </cdr:relSizeAnchor>
  <cdr:relSizeAnchor xmlns:cdr="http://schemas.openxmlformats.org/drawingml/2006/chartDrawing">
    <cdr:from>
      <cdr:x>0.52939</cdr:x>
      <cdr:y>0.32201</cdr:y>
    </cdr:from>
    <cdr:to>
      <cdr:x>0.91663</cdr:x>
      <cdr:y>0.3587</cdr:y>
    </cdr:to>
    <cdr:sp macro="" textlink="">
      <cdr:nvSpPr>
        <cdr:cNvPr id="53" name="TextBox 12">
          <a:extLst xmlns:a="http://schemas.openxmlformats.org/drawingml/2006/main">
            <a:ext uri="{FF2B5EF4-FFF2-40B4-BE49-F238E27FC236}">
              <a16:creationId xmlns:a16="http://schemas.microsoft.com/office/drawing/2014/main" id="{FDC13704-A1E5-FB10-DE7A-0B81632C6586}"/>
            </a:ext>
          </a:extLst>
        </cdr:cNvPr>
        <cdr:cNvSpPr txBox="1"/>
      </cdr:nvSpPr>
      <cdr:spPr>
        <a:xfrm xmlns:a="http://schemas.openxmlformats.org/drawingml/2006/main" rot="20626860">
          <a:off x="4874563" y="2861985"/>
          <a:ext cx="3565707" cy="32609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zh-CN" altLang="en-US" sz="1200" b="1">
              <a:solidFill>
                <a:srgbClr val="FFC000"/>
              </a:solidFill>
            </a:rPr>
            <a:t>▲</a:t>
          </a:r>
          <a:r>
            <a:rPr lang="en-US" altLang="zh-CN" sz="1200" b="1">
              <a:solidFill>
                <a:srgbClr val="FFC000"/>
              </a:solidFill>
            </a:rPr>
            <a:t>Shadow Moltres, </a:t>
          </a:r>
          <a:r>
            <a:rPr lang="en-US" altLang="zh-CN" sz="1200" b="1">
              <a:solidFill>
                <a:schemeClr val="accent2">
                  <a:lumMod val="75000"/>
                </a:schemeClr>
              </a:solidFill>
            </a:rPr>
            <a:t>Shadow Entei</a:t>
          </a:r>
          <a:r>
            <a:rPr lang="zh-CN" altLang="en-US" sz="1200" b="1">
              <a:solidFill>
                <a:schemeClr val="accent2">
                  <a:lumMod val="75000"/>
                </a:schemeClr>
              </a:solidFill>
            </a:rPr>
            <a:t>▼</a:t>
          </a:r>
          <a:endParaRPr kumimoji="0" lang="en-US" sz="1200" b="1" i="0" u="none" strike="noStrike" kern="0" cap="none" spc="0" normalizeH="0" baseline="0" noProof="0">
            <a:ln>
              <a:noFill/>
            </a:ln>
            <a:solidFill>
              <a:srgbClr val="ED7D31">
                <a:lumMod val="75000"/>
              </a:srgbClr>
            </a:solidFill>
            <a:effectLst/>
            <a:uLnTx/>
            <a:uFillTx/>
            <a:latin typeface="+mn-lt"/>
            <a:ea typeface="+mn-ea"/>
            <a:cs typeface="+mn-cs"/>
          </a:endParaRPr>
        </a:p>
      </cdr:txBody>
    </cdr:sp>
  </cdr:relSizeAnchor>
  <cdr:relSizeAnchor xmlns:cdr="http://schemas.openxmlformats.org/drawingml/2006/chartDrawing">
    <cdr:from>
      <cdr:x>0.29636</cdr:x>
      <cdr:y>0.54784</cdr:y>
    </cdr:from>
    <cdr:to>
      <cdr:x>0.50561</cdr:x>
      <cdr:y>0.58538</cdr:y>
    </cdr:to>
    <cdr:sp macro="" textlink="">
      <cdr:nvSpPr>
        <cdr:cNvPr id="56" name="TextBox 15">
          <a:extLst xmlns:a="http://schemas.openxmlformats.org/drawingml/2006/main">
            <a:ext uri="{FF2B5EF4-FFF2-40B4-BE49-F238E27FC236}">
              <a16:creationId xmlns:a16="http://schemas.microsoft.com/office/drawing/2014/main" id="{89B262B2-781D-04F7-BCE6-B4E14E5FF03B}"/>
            </a:ext>
          </a:extLst>
        </cdr:cNvPr>
        <cdr:cNvSpPr txBox="1"/>
      </cdr:nvSpPr>
      <cdr:spPr>
        <a:xfrm xmlns:a="http://schemas.openxmlformats.org/drawingml/2006/main" rot="20286004">
          <a:off x="2728832" y="4869057"/>
          <a:ext cx="1926750" cy="333648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r"/>
          <a:r>
            <a:rPr lang="en-US" altLang="zh-CN" sz="1200" b="1">
              <a:solidFill>
                <a:srgbClr val="FFC000"/>
              </a:solidFill>
            </a:rPr>
            <a:t>Shadow Charizard*</a:t>
          </a:r>
          <a:endParaRPr lang="en-US" sz="1100" b="1">
            <a:solidFill>
              <a:schemeClr val="accent1">
                <a:lumMod val="75000"/>
              </a:schemeClr>
            </a:solidFill>
          </a:endParaRPr>
        </a:p>
      </cdr:txBody>
    </cdr:sp>
  </cdr:relSizeAnchor>
  <cdr:relSizeAnchor xmlns:cdr="http://schemas.openxmlformats.org/drawingml/2006/chartDrawing">
    <cdr:from>
      <cdr:x>0.57234</cdr:x>
      <cdr:y>0.46855</cdr:y>
    </cdr:from>
    <cdr:to>
      <cdr:x>0.75947</cdr:x>
      <cdr:y>0.50609</cdr:y>
    </cdr:to>
    <cdr:sp macro="" textlink="">
      <cdr:nvSpPr>
        <cdr:cNvPr id="69" name="TextBox 16">
          <a:extLst xmlns:a="http://schemas.openxmlformats.org/drawingml/2006/main">
            <a:ext uri="{FF2B5EF4-FFF2-40B4-BE49-F238E27FC236}">
              <a16:creationId xmlns:a16="http://schemas.microsoft.com/office/drawing/2014/main" id="{F518E85C-7100-2BC5-D76A-D5F8F1516642}"/>
            </a:ext>
          </a:extLst>
        </cdr:cNvPr>
        <cdr:cNvSpPr txBox="1"/>
      </cdr:nvSpPr>
      <cdr:spPr>
        <a:xfrm xmlns:a="http://schemas.openxmlformats.org/drawingml/2006/main" rot="20501219">
          <a:off x="5270016" y="4164326"/>
          <a:ext cx="1723073" cy="33373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altLang="zh-CN" sz="1000" b="0">
              <a:solidFill>
                <a:schemeClr val="accent1">
                  <a:lumMod val="75000"/>
                </a:schemeClr>
              </a:solidFill>
            </a:rPr>
            <a:t>Shadow</a:t>
          </a:r>
          <a:r>
            <a:rPr lang="en-US" altLang="zh-CN" sz="1000" b="0" baseline="0">
              <a:solidFill>
                <a:schemeClr val="accent1">
                  <a:lumMod val="75000"/>
                </a:schemeClr>
              </a:solidFill>
            </a:rPr>
            <a:t> Typhlosion*</a:t>
          </a:r>
          <a:endParaRPr lang="en-US" sz="900" b="0">
            <a:solidFill>
              <a:schemeClr val="accent1">
                <a:lumMod val="75000"/>
              </a:schemeClr>
            </a:solidFill>
          </a:endParaRPr>
        </a:p>
      </cdr:txBody>
    </cdr:sp>
  </cdr:relSizeAnchor>
  <cdr:relSizeAnchor xmlns:cdr="http://schemas.openxmlformats.org/drawingml/2006/chartDrawing">
    <cdr:from>
      <cdr:x>0.5697</cdr:x>
      <cdr:y>0.47131</cdr:y>
    </cdr:from>
    <cdr:to>
      <cdr:x>0.85492</cdr:x>
      <cdr:y>0.50311</cdr:y>
    </cdr:to>
    <cdr:sp macro="" textlink="">
      <cdr:nvSpPr>
        <cdr:cNvPr id="70" name="TextBox 17">
          <a:extLst xmlns:a="http://schemas.openxmlformats.org/drawingml/2006/main">
            <a:ext uri="{FF2B5EF4-FFF2-40B4-BE49-F238E27FC236}">
              <a16:creationId xmlns:a16="http://schemas.microsoft.com/office/drawing/2014/main" id="{9B8AC61B-AE97-3F30-9558-6D08021B7F3E}"/>
            </a:ext>
          </a:extLst>
        </cdr:cNvPr>
        <cdr:cNvSpPr txBox="1"/>
      </cdr:nvSpPr>
      <cdr:spPr>
        <a:xfrm xmlns:a="http://schemas.openxmlformats.org/drawingml/2006/main" rot="20393102">
          <a:off x="5245770" y="4188930"/>
          <a:ext cx="2626274" cy="282632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n-US" sz="1400" b="1">
            <a:solidFill>
              <a:srgbClr val="3333FF"/>
            </a:solidFill>
          </a:endParaRPr>
        </a:p>
      </cdr:txBody>
    </cdr:sp>
  </cdr:relSizeAnchor>
  <cdr:relSizeAnchor xmlns:cdr="http://schemas.openxmlformats.org/drawingml/2006/chartDrawing">
    <cdr:from>
      <cdr:x>0.4116</cdr:x>
      <cdr:y>0.62181</cdr:y>
    </cdr:from>
    <cdr:to>
      <cdr:x>0.63293</cdr:x>
      <cdr:y>0.65936</cdr:y>
    </cdr:to>
    <cdr:sp macro="" textlink="">
      <cdr:nvSpPr>
        <cdr:cNvPr id="71" name="TextBox 18">
          <a:extLst xmlns:a="http://schemas.openxmlformats.org/drawingml/2006/main">
            <a:ext uri="{FF2B5EF4-FFF2-40B4-BE49-F238E27FC236}">
              <a16:creationId xmlns:a16="http://schemas.microsoft.com/office/drawing/2014/main" id="{68B344C1-A2FC-CA93-316F-96A9DCF04BB0}"/>
            </a:ext>
          </a:extLst>
        </cdr:cNvPr>
        <cdr:cNvSpPr txBox="1"/>
      </cdr:nvSpPr>
      <cdr:spPr>
        <a:xfrm xmlns:a="http://schemas.openxmlformats.org/drawingml/2006/main" rot="20371788">
          <a:off x="3789941" y="5526556"/>
          <a:ext cx="2037981" cy="333648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altLang="zh-CN" sz="1200" b="1" i="0" u="none" strike="noStrike" kern="0" cap="none" spc="0" normalizeH="0" baseline="0" noProof="0">
              <a:ln>
                <a:noFill/>
              </a:ln>
              <a:solidFill>
                <a:srgbClr val="FFC000"/>
              </a:solidFill>
              <a:effectLst/>
              <a:uLnTx/>
              <a:uFillTx/>
              <a:latin typeface="+mn-lt"/>
              <a:ea typeface="+mn-ea"/>
              <a:cs typeface="+mn-cs"/>
            </a:rPr>
            <a:t>Moltres, </a:t>
          </a:r>
          <a:r>
            <a:rPr kumimoji="0" lang="en-US" altLang="zh-CN" sz="1200" b="1" i="0" u="none" strike="noStrike" kern="0" cap="none" spc="0" normalizeH="0" baseline="0" noProof="0">
              <a:ln>
                <a:noFill/>
              </a:ln>
              <a:solidFill>
                <a:srgbClr val="FF0000"/>
              </a:solidFill>
              <a:effectLst/>
              <a:uLnTx/>
              <a:uFillTx/>
              <a:latin typeface="+mn-lt"/>
              <a:ea typeface="+mn-ea"/>
              <a:cs typeface="+mn-cs"/>
            </a:rPr>
            <a:t>Blaziken*</a:t>
          </a:r>
          <a:endParaRPr lang="en-US" sz="1100" b="1">
            <a:solidFill>
              <a:schemeClr val="bg1">
                <a:lumMod val="50000"/>
              </a:schemeClr>
            </a:solidFill>
          </a:endParaRPr>
        </a:p>
      </cdr:txBody>
    </cdr:sp>
  </cdr:relSizeAnchor>
  <cdr:relSizeAnchor xmlns:cdr="http://schemas.openxmlformats.org/drawingml/2006/chartDrawing">
    <cdr:from>
      <cdr:x>0.57392</cdr:x>
      <cdr:y>0.62072</cdr:y>
    </cdr:from>
    <cdr:to>
      <cdr:x>0.77537</cdr:x>
      <cdr:y>0.65826</cdr:y>
    </cdr:to>
    <cdr:sp macro="" textlink="">
      <cdr:nvSpPr>
        <cdr:cNvPr id="72" name="TextBox 19">
          <a:extLst xmlns:a="http://schemas.openxmlformats.org/drawingml/2006/main">
            <a:ext uri="{FF2B5EF4-FFF2-40B4-BE49-F238E27FC236}">
              <a16:creationId xmlns:a16="http://schemas.microsoft.com/office/drawing/2014/main" id="{90C98181-2B8E-5F88-FD01-4E436ECE5D94}"/>
            </a:ext>
          </a:extLst>
        </cdr:cNvPr>
        <cdr:cNvSpPr txBox="1"/>
      </cdr:nvSpPr>
      <cdr:spPr>
        <a:xfrm xmlns:a="http://schemas.openxmlformats.org/drawingml/2006/main" rot="20523248">
          <a:off x="5284580" y="5516817"/>
          <a:ext cx="1854929" cy="33364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kumimoji="0" lang="en-US" altLang="zh-CN" sz="1000" b="0" i="0" u="none" strike="noStrike" kern="0" cap="none" spc="0" normalizeH="0" baseline="0" noProof="0">
              <a:ln>
                <a:noFill/>
              </a:ln>
              <a:solidFill>
                <a:srgbClr val="ED7D31">
                  <a:lumMod val="75000"/>
                </a:srgbClr>
              </a:solidFill>
              <a:effectLst/>
              <a:uLnTx/>
              <a:uFillTx/>
              <a:latin typeface="+mn-lt"/>
              <a:ea typeface="+mn-ea"/>
              <a:cs typeface="+mn-cs"/>
            </a:rPr>
            <a:t>Entei</a:t>
          </a:r>
          <a:endParaRPr lang="en-US" sz="900" b="0">
            <a:solidFill>
              <a:srgbClr val="C00000"/>
            </a:solidFill>
          </a:endParaRPr>
        </a:p>
      </cdr:txBody>
    </cdr:sp>
  </cdr:relSizeAnchor>
  <cdr:relSizeAnchor xmlns:cdr="http://schemas.openxmlformats.org/drawingml/2006/chartDrawing">
    <cdr:from>
      <cdr:x>0.4229</cdr:x>
      <cdr:y>0.76539</cdr:y>
    </cdr:from>
    <cdr:to>
      <cdr:x>0.62435</cdr:x>
      <cdr:y>0.80294</cdr:y>
    </cdr:to>
    <cdr:sp macro="" textlink="">
      <cdr:nvSpPr>
        <cdr:cNvPr id="73" name="TextBox 21">
          <a:extLst xmlns:a="http://schemas.openxmlformats.org/drawingml/2006/main">
            <a:ext uri="{FF2B5EF4-FFF2-40B4-BE49-F238E27FC236}">
              <a16:creationId xmlns:a16="http://schemas.microsoft.com/office/drawing/2014/main" id="{27961651-243C-4152-27B1-0691DEA323D8}"/>
            </a:ext>
          </a:extLst>
        </cdr:cNvPr>
        <cdr:cNvSpPr txBox="1"/>
      </cdr:nvSpPr>
      <cdr:spPr>
        <a:xfrm xmlns:a="http://schemas.openxmlformats.org/drawingml/2006/main" rot="20204735">
          <a:off x="3893990" y="6802649"/>
          <a:ext cx="1854929" cy="33373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ctr"/>
          <a:r>
            <a:rPr kumimoji="0" lang="en-US" altLang="zh-CN" sz="1200" b="1" i="0" u="none" strike="noStrike" kern="0" cap="none" spc="0" normalizeH="0" baseline="0" noProof="0">
              <a:ln>
                <a:noFill/>
              </a:ln>
              <a:solidFill>
                <a:srgbClr val="ED7D31"/>
              </a:solidFill>
              <a:effectLst/>
              <a:uLnTx/>
              <a:uFillTx/>
              <a:latin typeface="+mn-lt"/>
              <a:ea typeface="+mn-ea"/>
              <a:cs typeface="+mn-cs"/>
            </a:rPr>
            <a:t>Flareon, </a:t>
          </a:r>
          <a:r>
            <a:rPr lang="en-US" altLang="zh-CN" sz="1200" b="1">
              <a:solidFill>
                <a:srgbClr val="FFC000"/>
              </a:solidFill>
            </a:rPr>
            <a:t>Charizard*</a:t>
          </a:r>
          <a:endParaRPr lang="en-US" sz="1100" b="1">
            <a:solidFill>
              <a:schemeClr val="accent2"/>
            </a:solidFill>
          </a:endParaRPr>
        </a:p>
      </cdr:txBody>
    </cdr:sp>
  </cdr:relSizeAnchor>
  <cdr:relSizeAnchor xmlns:cdr="http://schemas.openxmlformats.org/drawingml/2006/chartDrawing">
    <cdr:from>
      <cdr:x>0.57441</cdr:x>
      <cdr:y>0.74987</cdr:y>
    </cdr:from>
    <cdr:to>
      <cdr:x>0.76153</cdr:x>
      <cdr:y>0.78741</cdr:y>
    </cdr:to>
    <cdr:sp macro="" textlink="">
      <cdr:nvSpPr>
        <cdr:cNvPr id="75" name="TextBox 22">
          <a:extLst xmlns:a="http://schemas.openxmlformats.org/drawingml/2006/main">
            <a:ext uri="{FF2B5EF4-FFF2-40B4-BE49-F238E27FC236}">
              <a16:creationId xmlns:a16="http://schemas.microsoft.com/office/drawing/2014/main" id="{0A3AC97D-4AF6-1D49-B75B-7EA98C906C7A}"/>
            </a:ext>
          </a:extLst>
        </cdr:cNvPr>
        <cdr:cNvSpPr txBox="1"/>
      </cdr:nvSpPr>
      <cdr:spPr>
        <a:xfrm xmlns:a="http://schemas.openxmlformats.org/drawingml/2006/main" rot="20312206">
          <a:off x="5289077" y="6664637"/>
          <a:ext cx="1722980" cy="33364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altLang="zh-CN" sz="1000" b="0" baseline="0">
              <a:solidFill>
                <a:schemeClr val="accent1">
                  <a:lumMod val="75000"/>
                </a:schemeClr>
              </a:solidFill>
            </a:rPr>
            <a:t>Typhlosion*</a:t>
          </a:r>
          <a:endParaRPr lang="en-US" sz="900" b="0">
            <a:solidFill>
              <a:schemeClr val="accent1">
                <a:lumMod val="75000"/>
              </a:schemeClr>
            </a:solidFill>
          </a:endParaRPr>
        </a:p>
      </cdr:txBody>
    </cdr:sp>
  </cdr:relSizeAnchor>
  <cdr:relSizeAnchor xmlns:cdr="http://schemas.openxmlformats.org/drawingml/2006/chartDrawing">
    <cdr:from>
      <cdr:x>0.07365</cdr:x>
      <cdr:y>0.43215</cdr:y>
    </cdr:from>
    <cdr:to>
      <cdr:x>0.32444</cdr:x>
      <cdr:y>0.46791</cdr:y>
    </cdr:to>
    <cdr:sp macro="" textlink="">
      <cdr:nvSpPr>
        <cdr:cNvPr id="78" name="TextBox 33">
          <a:extLst xmlns:a="http://schemas.openxmlformats.org/drawingml/2006/main">
            <a:ext uri="{FF2B5EF4-FFF2-40B4-BE49-F238E27FC236}">
              <a16:creationId xmlns:a16="http://schemas.microsoft.com/office/drawing/2014/main" id="{DDAC1CC3-CAD7-19E9-218D-A9DBF522F51E}"/>
            </a:ext>
          </a:extLst>
        </cdr:cNvPr>
        <cdr:cNvSpPr txBox="1"/>
      </cdr:nvSpPr>
      <cdr:spPr>
        <a:xfrm xmlns:a="http://schemas.openxmlformats.org/drawingml/2006/main" rot="20259358">
          <a:off x="678135" y="3840811"/>
          <a:ext cx="2309246" cy="31782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altLang="zh-CN" sz="1100" b="1">
              <a:solidFill>
                <a:schemeClr val="accent2">
                  <a:lumMod val="75000"/>
                </a:schemeClr>
              </a:solidFill>
            </a:rPr>
            <a:t>Reshiram &amp;</a:t>
          </a:r>
          <a:r>
            <a:rPr lang="en-US" altLang="zh-CN" sz="1100" b="1" baseline="0">
              <a:solidFill>
                <a:schemeClr val="accent2">
                  <a:lumMod val="75000"/>
                </a:schemeClr>
              </a:solidFill>
            </a:rPr>
            <a:t> </a:t>
          </a:r>
          <a:r>
            <a:rPr lang="en-US" altLang="zh-CN" sz="1100" b="1">
              <a:solidFill>
                <a:schemeClr val="accent2">
                  <a:lumMod val="75000"/>
                </a:schemeClr>
              </a:solidFill>
            </a:rPr>
            <a:t>Shadow legendaries</a:t>
          </a:r>
          <a:endParaRPr lang="en-US" sz="1100" b="1">
            <a:solidFill>
              <a:schemeClr val="accent2">
                <a:lumMod val="75000"/>
              </a:schemeClr>
            </a:solidFill>
          </a:endParaRPr>
        </a:p>
      </cdr:txBody>
    </cdr:sp>
  </cdr:relSizeAnchor>
  <cdr:relSizeAnchor xmlns:cdr="http://schemas.openxmlformats.org/drawingml/2006/chartDrawing">
    <cdr:from>
      <cdr:x>0.0703</cdr:x>
      <cdr:y>0.65589</cdr:y>
    </cdr:from>
    <cdr:to>
      <cdr:x>0.29174</cdr:x>
      <cdr:y>0.69165</cdr:y>
    </cdr:to>
    <cdr:sp macro="" textlink="">
      <cdr:nvSpPr>
        <cdr:cNvPr id="79" name="TextBox 34">
          <a:extLst xmlns:a="http://schemas.openxmlformats.org/drawingml/2006/main">
            <a:ext uri="{FF2B5EF4-FFF2-40B4-BE49-F238E27FC236}">
              <a16:creationId xmlns:a16="http://schemas.microsoft.com/office/drawing/2014/main" id="{BAA36CDA-DA24-5644-75AC-F76256BCA035}"/>
            </a:ext>
          </a:extLst>
        </cdr:cNvPr>
        <cdr:cNvSpPr txBox="1"/>
      </cdr:nvSpPr>
      <cdr:spPr>
        <a:xfrm xmlns:a="http://schemas.openxmlformats.org/drawingml/2006/main" rot="20038279">
          <a:off x="647288" y="5829363"/>
          <a:ext cx="2038995" cy="31782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altLang="zh-CN" sz="1100" b="1">
              <a:solidFill>
                <a:srgbClr val="FF9933"/>
              </a:solidFill>
            </a:rPr>
            <a:t>Shadow CD starters</a:t>
          </a:r>
          <a:endParaRPr lang="en-US" sz="1100" b="1">
            <a:solidFill>
              <a:srgbClr val="FF9933"/>
            </a:solidFill>
          </a:endParaRPr>
        </a:p>
      </cdr:txBody>
    </cdr:sp>
  </cdr:relSizeAnchor>
  <cdr:relSizeAnchor xmlns:cdr="http://schemas.openxmlformats.org/drawingml/2006/chartDrawing">
    <cdr:from>
      <cdr:x>0.065</cdr:x>
      <cdr:y>0.72048</cdr:y>
    </cdr:from>
    <cdr:to>
      <cdr:x>0.36529</cdr:x>
      <cdr:y>0.75624</cdr:y>
    </cdr:to>
    <cdr:sp macro="" textlink="">
      <cdr:nvSpPr>
        <cdr:cNvPr id="80" name="TextBox 35">
          <a:extLst xmlns:a="http://schemas.openxmlformats.org/drawingml/2006/main">
            <a:ext uri="{FF2B5EF4-FFF2-40B4-BE49-F238E27FC236}">
              <a16:creationId xmlns:a16="http://schemas.microsoft.com/office/drawing/2014/main" id="{0FC431C0-75BC-D73B-7E1F-8C0693CA2987}"/>
            </a:ext>
          </a:extLst>
        </cdr:cNvPr>
        <cdr:cNvSpPr txBox="1"/>
      </cdr:nvSpPr>
      <cdr:spPr>
        <a:xfrm xmlns:a="http://schemas.openxmlformats.org/drawingml/2006/main" rot="19842683">
          <a:off x="598487" y="6403445"/>
          <a:ext cx="2765036" cy="31782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altLang="zh-CN" sz="1100" b="1">
              <a:solidFill>
                <a:schemeClr val="accent2">
                  <a:lumMod val="75000"/>
                </a:schemeClr>
              </a:solidFill>
            </a:rPr>
            <a:t>Top non-shadow non-Reshiram counters</a:t>
          </a:r>
          <a:endParaRPr lang="en-US" sz="1100" b="1">
            <a:solidFill>
              <a:schemeClr val="accent2">
                <a:lumMod val="75000"/>
              </a:schemeClr>
            </a:solidFill>
          </a:endParaRPr>
        </a:p>
      </cdr:txBody>
    </cdr:sp>
  </cdr:relSizeAnchor>
  <cdr:relSizeAnchor xmlns:cdr="http://schemas.openxmlformats.org/drawingml/2006/chartDrawing">
    <cdr:from>
      <cdr:x>0.57393</cdr:x>
      <cdr:y>0.64643</cdr:y>
    </cdr:from>
    <cdr:to>
      <cdr:x>0.77538</cdr:x>
      <cdr:y>0.68398</cdr:y>
    </cdr:to>
    <cdr:sp macro="" textlink="">
      <cdr:nvSpPr>
        <cdr:cNvPr id="81" name="TextBox 19">
          <a:extLst xmlns:a="http://schemas.openxmlformats.org/drawingml/2006/main">
            <a:ext uri="{FF2B5EF4-FFF2-40B4-BE49-F238E27FC236}">
              <a16:creationId xmlns:a16="http://schemas.microsoft.com/office/drawing/2014/main" id="{05058712-1EC1-5F20-D0E4-2CB42340278E}"/>
            </a:ext>
          </a:extLst>
        </cdr:cNvPr>
        <cdr:cNvSpPr txBox="1"/>
      </cdr:nvSpPr>
      <cdr:spPr>
        <a:xfrm xmlns:a="http://schemas.openxmlformats.org/drawingml/2006/main" rot="20324629">
          <a:off x="5284657" y="5745373"/>
          <a:ext cx="1854929" cy="333648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altLang="zh-CN" sz="1000" b="0">
              <a:solidFill>
                <a:srgbClr val="C00000"/>
              </a:solidFill>
            </a:rPr>
            <a:t>Emboar*</a:t>
          </a:r>
          <a:endParaRPr lang="en-US" sz="900" b="0">
            <a:solidFill>
              <a:srgbClr val="C00000"/>
            </a:solidFill>
          </a:endParaRPr>
        </a:p>
      </cdr:txBody>
    </cdr:sp>
  </cdr:relSizeAnchor>
  <cdr:relSizeAnchor xmlns:cdr="http://schemas.openxmlformats.org/drawingml/2006/chartDrawing">
    <cdr:from>
      <cdr:x>0.57084</cdr:x>
      <cdr:y>0.79024</cdr:y>
    </cdr:from>
    <cdr:to>
      <cdr:x>0.78594</cdr:x>
      <cdr:y>0.8278</cdr:y>
    </cdr:to>
    <cdr:sp macro="" textlink="">
      <cdr:nvSpPr>
        <cdr:cNvPr id="82" name="TextBox 24">
          <a:extLst xmlns:a="http://schemas.openxmlformats.org/drawingml/2006/main">
            <a:ext uri="{FF2B5EF4-FFF2-40B4-BE49-F238E27FC236}">
              <a16:creationId xmlns:a16="http://schemas.microsoft.com/office/drawing/2014/main" id="{2D464734-2396-1B43-51D7-3DA68397BEB9}"/>
            </a:ext>
          </a:extLst>
        </cdr:cNvPr>
        <cdr:cNvSpPr txBox="1"/>
      </cdr:nvSpPr>
      <cdr:spPr>
        <a:xfrm xmlns:a="http://schemas.openxmlformats.org/drawingml/2006/main" rot="20276353">
          <a:off x="5256205" y="7023525"/>
          <a:ext cx="1980616" cy="33373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altLang="zh-CN" sz="1000" b="0" i="0" u="none" strike="noStrike" kern="0" cap="none" spc="0" normalizeH="0" baseline="0" noProof="0">
              <a:ln>
                <a:noFill/>
              </a:ln>
              <a:solidFill>
                <a:srgbClr val="FF0000"/>
              </a:solidFill>
              <a:effectLst/>
              <a:uLnTx/>
              <a:uFillTx/>
              <a:latin typeface="+mn-lt"/>
              <a:ea typeface="+mn-ea"/>
              <a:cs typeface="+mn-cs"/>
            </a:rPr>
            <a:t>Magmortar</a:t>
          </a:r>
          <a:endParaRPr lang="en-US" sz="900" b="0">
            <a:solidFill>
              <a:schemeClr val="accent4">
                <a:lumMod val="75000"/>
              </a:schemeClr>
            </a:solidFill>
          </a:endParaRPr>
        </a:p>
      </cdr:txBody>
    </cdr:sp>
  </cdr:relSizeAnchor>
  <cdr:relSizeAnchor xmlns:cdr="http://schemas.openxmlformats.org/drawingml/2006/chartDrawing">
    <cdr:from>
      <cdr:x>0.79552</cdr:x>
      <cdr:y>0.37645</cdr:y>
    </cdr:from>
    <cdr:to>
      <cdr:x>0.83596</cdr:x>
      <cdr:y>0.40871</cdr:y>
    </cdr:to>
    <cdr:sp macro="" textlink="">
      <cdr:nvSpPr>
        <cdr:cNvPr id="83" name="TextBox 5">
          <a:extLst xmlns:a="http://schemas.openxmlformats.org/drawingml/2006/main">
            <a:ext uri="{FF2B5EF4-FFF2-40B4-BE49-F238E27FC236}">
              <a16:creationId xmlns:a16="http://schemas.microsoft.com/office/drawing/2014/main" id="{534C0255-2CCE-2D4D-56BC-96153744A436}"/>
            </a:ext>
          </a:extLst>
        </cdr:cNvPr>
        <cdr:cNvSpPr txBox="1"/>
      </cdr:nvSpPr>
      <cdr:spPr>
        <a:xfrm xmlns:a="http://schemas.openxmlformats.org/drawingml/2006/main">
          <a:off x="7325033" y="3345795"/>
          <a:ext cx="372367" cy="28672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900" b="0">
              <a:solidFill>
                <a:sysClr val="windowText" lastClr="000000"/>
              </a:solidFill>
            </a:rPr>
            <a:t>(3)</a:t>
          </a:r>
        </a:p>
      </cdr:txBody>
    </cdr:sp>
  </cdr:relSizeAnchor>
  <cdr:relSizeAnchor xmlns:cdr="http://schemas.openxmlformats.org/drawingml/2006/chartDrawing">
    <cdr:from>
      <cdr:x>0.79552</cdr:x>
      <cdr:y>0.60847</cdr:y>
    </cdr:from>
    <cdr:to>
      <cdr:x>0.83596</cdr:x>
      <cdr:y>0.64073</cdr:y>
    </cdr:to>
    <cdr:sp macro="" textlink="">
      <cdr:nvSpPr>
        <cdr:cNvPr id="84" name="TextBox 28">
          <a:extLst xmlns:a="http://schemas.openxmlformats.org/drawingml/2006/main">
            <a:ext uri="{FF2B5EF4-FFF2-40B4-BE49-F238E27FC236}">
              <a16:creationId xmlns:a16="http://schemas.microsoft.com/office/drawing/2014/main" id="{78EC77E6-FD34-F21E-5024-84DED8342920}"/>
            </a:ext>
          </a:extLst>
        </cdr:cNvPr>
        <cdr:cNvSpPr txBox="1"/>
      </cdr:nvSpPr>
      <cdr:spPr>
        <a:xfrm xmlns:a="http://schemas.openxmlformats.org/drawingml/2006/main">
          <a:off x="7325033" y="5407987"/>
          <a:ext cx="372367" cy="28672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900" b="0">
              <a:solidFill>
                <a:sysClr val="windowText" lastClr="000000"/>
              </a:solidFill>
            </a:rPr>
            <a:t>(5)</a:t>
          </a:r>
        </a:p>
      </cdr:txBody>
    </cdr:sp>
  </cdr:relSizeAnchor>
  <cdr:relSizeAnchor xmlns:cdr="http://schemas.openxmlformats.org/drawingml/2006/chartDrawing">
    <cdr:from>
      <cdr:x>0.5717</cdr:x>
      <cdr:y>0.82765</cdr:y>
    </cdr:from>
    <cdr:to>
      <cdr:x>0.73442</cdr:x>
      <cdr:y>0.86521</cdr:y>
    </cdr:to>
    <cdr:sp macro="" textlink="">
      <cdr:nvSpPr>
        <cdr:cNvPr id="85" name="TextBox 24">
          <a:extLst xmlns:a="http://schemas.openxmlformats.org/drawingml/2006/main">
            <a:ext uri="{FF2B5EF4-FFF2-40B4-BE49-F238E27FC236}">
              <a16:creationId xmlns:a16="http://schemas.microsoft.com/office/drawing/2014/main" id="{38E4E329-41AB-4A00-34E8-82A6AADCA624}"/>
            </a:ext>
          </a:extLst>
        </cdr:cNvPr>
        <cdr:cNvSpPr txBox="1"/>
      </cdr:nvSpPr>
      <cdr:spPr>
        <a:xfrm xmlns:a="http://schemas.openxmlformats.org/drawingml/2006/main" rot="19965776">
          <a:off x="5264123" y="7356017"/>
          <a:ext cx="1498308" cy="33373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altLang="zh-CN" sz="1000" b="0" i="0" u="none" strike="noStrike" kern="0" cap="none" spc="0" normalizeH="0" baseline="0" noProof="0">
              <a:ln>
                <a:noFill/>
              </a:ln>
              <a:solidFill>
                <a:srgbClr val="FFC000">
                  <a:lumMod val="75000"/>
                </a:srgbClr>
              </a:solidFill>
              <a:effectLst/>
              <a:uLnTx/>
              <a:uFillTx/>
              <a:latin typeface="+mn-lt"/>
              <a:ea typeface="+mn-ea"/>
              <a:cs typeface="+mn-cs"/>
            </a:rPr>
            <a:t>Pyroar</a:t>
          </a:r>
          <a:endParaRPr kumimoji="0" lang="en-US" sz="900" b="0" i="0" u="none" strike="noStrike" kern="0" cap="none" spc="0" normalizeH="0" baseline="0" noProof="0">
            <a:ln>
              <a:noFill/>
            </a:ln>
            <a:solidFill>
              <a:srgbClr val="FFC000">
                <a:lumMod val="75000"/>
              </a:srgbClr>
            </a:solidFill>
            <a:effectLst/>
            <a:uLnTx/>
            <a:uFillTx/>
            <a:latin typeface="+mn-lt"/>
            <a:ea typeface="+mn-ea"/>
            <a:cs typeface="+mn-cs"/>
          </a:endParaRPr>
        </a:p>
        <a:p xmlns:a="http://schemas.openxmlformats.org/drawingml/2006/main"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lang="en-US" sz="900" b="0">
            <a:solidFill>
              <a:schemeClr val="accent4">
                <a:lumMod val="75000"/>
              </a:schemeClr>
            </a:solidFill>
          </a:endParaRPr>
        </a:p>
      </cdr:txBody>
    </cdr:sp>
  </cdr:relSizeAnchor>
  <cdr:relSizeAnchor xmlns:cdr="http://schemas.openxmlformats.org/drawingml/2006/chartDrawing">
    <cdr:from>
      <cdr:x>0.79552</cdr:x>
      <cdr:y>0.44076</cdr:y>
    </cdr:from>
    <cdr:to>
      <cdr:x>0.83596</cdr:x>
      <cdr:y>0.47302</cdr:y>
    </cdr:to>
    <cdr:sp macro="" textlink="">
      <cdr:nvSpPr>
        <cdr:cNvPr id="86" name="TextBox 5">
          <a:extLst xmlns:a="http://schemas.openxmlformats.org/drawingml/2006/main">
            <a:ext uri="{FF2B5EF4-FFF2-40B4-BE49-F238E27FC236}">
              <a16:creationId xmlns:a16="http://schemas.microsoft.com/office/drawing/2014/main" id="{C6B7DAC7-03A2-CC91-F267-76DF275517B6}"/>
            </a:ext>
          </a:extLst>
        </cdr:cNvPr>
        <cdr:cNvSpPr txBox="1"/>
      </cdr:nvSpPr>
      <cdr:spPr>
        <a:xfrm xmlns:a="http://schemas.openxmlformats.org/drawingml/2006/main">
          <a:off x="7325033" y="3917343"/>
          <a:ext cx="372367" cy="28672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900" b="0">
              <a:solidFill>
                <a:sysClr val="windowText" lastClr="000000"/>
              </a:solidFill>
            </a:rPr>
            <a:t>(4)</a:t>
          </a:r>
        </a:p>
      </cdr:txBody>
    </cdr:sp>
  </cdr:relSizeAnchor>
  <cdr:relSizeAnchor xmlns:cdr="http://schemas.openxmlformats.org/drawingml/2006/chartDrawing">
    <cdr:from>
      <cdr:x>0.71121</cdr:x>
      <cdr:y>0.69153</cdr:y>
    </cdr:from>
    <cdr:to>
      <cdr:x>0.75165</cdr:x>
      <cdr:y>0.72379</cdr:y>
    </cdr:to>
    <cdr:sp macro="" textlink="">
      <cdr:nvSpPr>
        <cdr:cNvPr id="88" name="TextBox 28">
          <a:extLst xmlns:a="http://schemas.openxmlformats.org/drawingml/2006/main">
            <a:ext uri="{FF2B5EF4-FFF2-40B4-BE49-F238E27FC236}">
              <a16:creationId xmlns:a16="http://schemas.microsoft.com/office/drawing/2014/main" id="{E48C22E4-80D1-2D3B-CE54-20BDDD9EADDE}"/>
            </a:ext>
          </a:extLst>
        </cdr:cNvPr>
        <cdr:cNvSpPr txBox="1"/>
      </cdr:nvSpPr>
      <cdr:spPr>
        <a:xfrm xmlns:a="http://schemas.openxmlformats.org/drawingml/2006/main">
          <a:off x="6548745" y="6146142"/>
          <a:ext cx="372367" cy="28672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900" b="0">
              <a:solidFill>
                <a:sysClr val="windowText" lastClr="000000"/>
              </a:solidFill>
            </a:rPr>
            <a:t>(6)</a:t>
          </a:r>
        </a:p>
      </cdr:txBody>
    </cdr:sp>
  </cdr:relSizeAnchor>
  <cdr:relSizeAnchor xmlns:cdr="http://schemas.openxmlformats.org/drawingml/2006/chartDrawing">
    <cdr:from>
      <cdr:x>0.71121</cdr:x>
      <cdr:y>0.71029</cdr:y>
    </cdr:from>
    <cdr:to>
      <cdr:x>0.75165</cdr:x>
      <cdr:y>0.74255</cdr:y>
    </cdr:to>
    <cdr:sp macro="" textlink="">
      <cdr:nvSpPr>
        <cdr:cNvPr id="89" name="TextBox 28">
          <a:extLst xmlns:a="http://schemas.openxmlformats.org/drawingml/2006/main">
            <a:ext uri="{FF2B5EF4-FFF2-40B4-BE49-F238E27FC236}">
              <a16:creationId xmlns:a16="http://schemas.microsoft.com/office/drawing/2014/main" id="{AC340F6F-90F0-B67F-5850-4DAEA030DB4B}"/>
            </a:ext>
          </a:extLst>
        </cdr:cNvPr>
        <cdr:cNvSpPr txBox="1"/>
      </cdr:nvSpPr>
      <cdr:spPr>
        <a:xfrm xmlns:a="http://schemas.openxmlformats.org/drawingml/2006/main">
          <a:off x="6548745" y="6312877"/>
          <a:ext cx="372367" cy="286719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900" b="0">
              <a:solidFill>
                <a:sysClr val="windowText" lastClr="000000"/>
              </a:solidFill>
            </a:rPr>
            <a:t>(7)</a:t>
          </a:r>
        </a:p>
      </cdr:txBody>
    </cdr:sp>
  </cdr:relSizeAnchor>
  <cdr:relSizeAnchor xmlns:cdr="http://schemas.openxmlformats.org/drawingml/2006/chartDrawing">
    <cdr:from>
      <cdr:x>0.79552</cdr:x>
      <cdr:y>0.70814</cdr:y>
    </cdr:from>
    <cdr:to>
      <cdr:x>0.83596</cdr:x>
      <cdr:y>0.7404</cdr:y>
    </cdr:to>
    <cdr:sp macro="" textlink="">
      <cdr:nvSpPr>
        <cdr:cNvPr id="90" name="TextBox 28">
          <a:extLst xmlns:a="http://schemas.openxmlformats.org/drawingml/2006/main">
            <a:ext uri="{FF2B5EF4-FFF2-40B4-BE49-F238E27FC236}">
              <a16:creationId xmlns:a16="http://schemas.microsoft.com/office/drawing/2014/main" id="{D605A0C2-6165-E072-9754-031A9BB26F30}"/>
            </a:ext>
          </a:extLst>
        </cdr:cNvPr>
        <cdr:cNvSpPr txBox="1"/>
      </cdr:nvSpPr>
      <cdr:spPr>
        <a:xfrm xmlns:a="http://schemas.openxmlformats.org/drawingml/2006/main">
          <a:off x="7325033" y="6293780"/>
          <a:ext cx="372367" cy="28672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900" b="0">
              <a:solidFill>
                <a:sysClr val="windowText" lastClr="000000"/>
              </a:solidFill>
            </a:rPr>
            <a:t>(8)</a:t>
          </a:r>
        </a:p>
      </cdr:txBody>
    </cdr:sp>
  </cdr:relSizeAnchor>
  <cdr:relSizeAnchor xmlns:cdr="http://schemas.openxmlformats.org/drawingml/2006/chartDrawing">
    <cdr:from>
      <cdr:x>0.56712</cdr:x>
      <cdr:y>0.52329</cdr:y>
    </cdr:from>
    <cdr:to>
      <cdr:x>0.85234</cdr:x>
      <cdr:y>0.55509</cdr:y>
    </cdr:to>
    <cdr:sp macro="" textlink="">
      <cdr:nvSpPr>
        <cdr:cNvPr id="91" name="TextBox 17">
          <a:extLst xmlns:a="http://schemas.openxmlformats.org/drawingml/2006/main">
            <a:ext uri="{FF2B5EF4-FFF2-40B4-BE49-F238E27FC236}">
              <a16:creationId xmlns:a16="http://schemas.microsoft.com/office/drawing/2014/main" id="{F4604648-4594-6724-62E0-86204E69D1BA}"/>
            </a:ext>
          </a:extLst>
        </cdr:cNvPr>
        <cdr:cNvSpPr txBox="1"/>
      </cdr:nvSpPr>
      <cdr:spPr>
        <a:xfrm xmlns:a="http://schemas.openxmlformats.org/drawingml/2006/main" rot="20450476">
          <a:off x="5221957" y="4650891"/>
          <a:ext cx="2626274" cy="282632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sz="1200" b="1">
              <a:solidFill>
                <a:srgbClr val="3333FF"/>
              </a:solidFill>
            </a:rPr>
            <a:t>Chandelure</a:t>
          </a:r>
          <a:endParaRPr lang="en-US" sz="1400" b="1">
            <a:solidFill>
              <a:srgbClr val="3333FF"/>
            </a:solidFill>
          </a:endParaRPr>
        </a:p>
      </cdr:txBody>
    </cdr:sp>
  </cdr:relSizeAnchor>
  <cdr:relSizeAnchor xmlns:cdr="http://schemas.openxmlformats.org/drawingml/2006/chartDrawing">
    <cdr:from>
      <cdr:x>0.6988</cdr:x>
      <cdr:y>0.34805</cdr:y>
    </cdr:from>
    <cdr:to>
      <cdr:x>0.73924</cdr:x>
      <cdr:y>0.38031</cdr:y>
    </cdr:to>
    <cdr:sp macro="" textlink="">
      <cdr:nvSpPr>
        <cdr:cNvPr id="92" name="TextBox 5">
          <a:extLst xmlns:a="http://schemas.openxmlformats.org/drawingml/2006/main">
            <a:ext uri="{FF2B5EF4-FFF2-40B4-BE49-F238E27FC236}">
              <a16:creationId xmlns:a16="http://schemas.microsoft.com/office/drawing/2014/main" id="{C7F9B290-5DFD-4853-D805-BB4C7EA1C58D}"/>
            </a:ext>
          </a:extLst>
        </cdr:cNvPr>
        <cdr:cNvSpPr txBox="1"/>
      </cdr:nvSpPr>
      <cdr:spPr>
        <a:xfrm xmlns:a="http://schemas.openxmlformats.org/drawingml/2006/main">
          <a:off x="6434445" y="3093419"/>
          <a:ext cx="372367" cy="28672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900" b="0">
              <a:solidFill>
                <a:sysClr val="windowText" lastClr="000000"/>
              </a:solidFill>
            </a:rPr>
            <a:t>(1)</a:t>
          </a:r>
        </a:p>
      </cdr:txBody>
    </cdr:sp>
  </cdr:relSizeAnchor>
</c:userShapes>
</file>

<file path=xl/drawings/drawing9.xml><?xml version="1.0" encoding="utf-8"?>
<xdr:wsDr xmlns:xdr="http://schemas.openxmlformats.org/drawingml/2006/spreadsheetDrawing" xmlns:a="http://schemas.openxmlformats.org/drawingml/2006/main">
  <xdr:twoCellAnchor editAs="absolute">
    <xdr:from>
      <xdr:col>24</xdr:col>
      <xdr:colOff>0</xdr:colOff>
      <xdr:row>1</xdr:row>
      <xdr:rowOff>0</xdr:rowOff>
    </xdr:from>
    <xdr:to>
      <xdr:col>38</xdr:col>
      <xdr:colOff>140088</xdr:colOff>
      <xdr:row>50</xdr:row>
      <xdr:rowOff>20007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5CA3048-FCE5-48C2-9A9B-EF110F27E64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absolute">
    <xdr:from>
      <xdr:col>38</xdr:col>
      <xdr:colOff>133350</xdr:colOff>
      <xdr:row>1</xdr:row>
      <xdr:rowOff>0</xdr:rowOff>
    </xdr:from>
    <xdr:to>
      <xdr:col>52</xdr:col>
      <xdr:colOff>273438</xdr:colOff>
      <xdr:row>50</xdr:row>
      <xdr:rowOff>20007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56A2D6A5-A644-15AD-5CCD-0F09EE5F40C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 editAs="absolute">
    <xdr:from>
      <xdr:col>52</xdr:col>
      <xdr:colOff>271462</xdr:colOff>
      <xdr:row>1</xdr:row>
      <xdr:rowOff>0</xdr:rowOff>
    </xdr:from>
    <xdr:to>
      <xdr:col>66</xdr:col>
      <xdr:colOff>411550</xdr:colOff>
      <xdr:row>50</xdr:row>
      <xdr:rowOff>20007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53F0A223-6040-8CA1-5891-C044AC964D5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10.xml><?xml version="1.0" encoding="utf-8"?>
<c:userShapes xmlns:c="http://schemas.openxmlformats.org/drawingml/2006/chart">
  <cdr:relSizeAnchor xmlns:cdr="http://schemas.openxmlformats.org/drawingml/2006/chartDrawing">
    <cdr:from>
      <cdr:x>0.0962</cdr:x>
      <cdr:y>0.54389</cdr:y>
    </cdr:from>
    <cdr:to>
      <cdr:x>0.96099</cdr:x>
      <cdr:y>0.94845</cdr:y>
    </cdr:to>
    <cdr:sp macro="" textlink="">
      <cdr:nvSpPr>
        <cdr:cNvPr id="19" name="Freeform: Shape 18">
          <a:extLst xmlns:a="http://schemas.openxmlformats.org/drawingml/2006/main">
            <a:ext uri="{FF2B5EF4-FFF2-40B4-BE49-F238E27FC236}">
              <a16:creationId xmlns:a16="http://schemas.microsoft.com/office/drawing/2014/main" id="{29A12FB7-63EF-E481-5DE3-7E3B006DF7AF}"/>
            </a:ext>
          </a:extLst>
        </cdr:cNvPr>
        <cdr:cNvSpPr/>
      </cdr:nvSpPr>
      <cdr:spPr>
        <a:xfrm xmlns:a="http://schemas.openxmlformats.org/drawingml/2006/main">
          <a:off x="885825" y="4833938"/>
          <a:ext cx="7962900" cy="3595687"/>
        </a:xfrm>
        <a:custGeom xmlns:a="http://schemas.openxmlformats.org/drawingml/2006/main">
          <a:avLst/>
          <a:gdLst>
            <a:gd name="connsiteX0" fmla="*/ 0 w 7639050"/>
            <a:gd name="connsiteY0" fmla="*/ 3590925 h 3590925"/>
            <a:gd name="connsiteX1" fmla="*/ 1524000 w 7639050"/>
            <a:gd name="connsiteY1" fmla="*/ 3586162 h 3590925"/>
            <a:gd name="connsiteX2" fmla="*/ 3562350 w 7639050"/>
            <a:gd name="connsiteY2" fmla="*/ 2476500 h 3590925"/>
            <a:gd name="connsiteX3" fmla="*/ 7639050 w 7639050"/>
            <a:gd name="connsiteY3" fmla="*/ 852487 h 3590925"/>
            <a:gd name="connsiteX4" fmla="*/ 7639050 w 7639050"/>
            <a:gd name="connsiteY4" fmla="*/ 0 h 3590925"/>
            <a:gd name="connsiteX5" fmla="*/ 3557587 w 7639050"/>
            <a:gd name="connsiteY5" fmla="*/ 1414462 h 3590925"/>
            <a:gd name="connsiteX6" fmla="*/ 0 w 7639050"/>
            <a:gd name="connsiteY6" fmla="*/ 3590925 h 3590925"/>
            <a:gd name="connsiteX0" fmla="*/ 0 w 7853362"/>
            <a:gd name="connsiteY0" fmla="*/ 3590925 h 3590925"/>
            <a:gd name="connsiteX1" fmla="*/ 1738312 w 7853362"/>
            <a:gd name="connsiteY1" fmla="*/ 3586162 h 3590925"/>
            <a:gd name="connsiteX2" fmla="*/ 3776662 w 7853362"/>
            <a:gd name="connsiteY2" fmla="*/ 2476500 h 3590925"/>
            <a:gd name="connsiteX3" fmla="*/ 7853362 w 7853362"/>
            <a:gd name="connsiteY3" fmla="*/ 852487 h 3590925"/>
            <a:gd name="connsiteX4" fmla="*/ 7853362 w 7853362"/>
            <a:gd name="connsiteY4" fmla="*/ 0 h 3590925"/>
            <a:gd name="connsiteX5" fmla="*/ 3771899 w 7853362"/>
            <a:gd name="connsiteY5" fmla="*/ 1414462 h 3590925"/>
            <a:gd name="connsiteX6" fmla="*/ 0 w 7853362"/>
            <a:gd name="connsiteY6" fmla="*/ 3590925 h 3590925"/>
            <a:gd name="connsiteX0" fmla="*/ 0 w 7962900"/>
            <a:gd name="connsiteY0" fmla="*/ 3595687 h 3595687"/>
            <a:gd name="connsiteX1" fmla="*/ 1847850 w 7962900"/>
            <a:gd name="connsiteY1" fmla="*/ 3586162 h 3595687"/>
            <a:gd name="connsiteX2" fmla="*/ 3886200 w 7962900"/>
            <a:gd name="connsiteY2" fmla="*/ 2476500 h 3595687"/>
            <a:gd name="connsiteX3" fmla="*/ 7962900 w 7962900"/>
            <a:gd name="connsiteY3" fmla="*/ 852487 h 3595687"/>
            <a:gd name="connsiteX4" fmla="*/ 7962900 w 7962900"/>
            <a:gd name="connsiteY4" fmla="*/ 0 h 3595687"/>
            <a:gd name="connsiteX5" fmla="*/ 3881437 w 7962900"/>
            <a:gd name="connsiteY5" fmla="*/ 1414462 h 3595687"/>
            <a:gd name="connsiteX6" fmla="*/ 0 w 7962900"/>
            <a:gd name="connsiteY6" fmla="*/ 3595687 h 3595687"/>
          </a:gdLst>
          <a:ahLst/>
          <a:cxnLst>
            <a:cxn ang="0">
              <a:pos x="connsiteX0" y="connsiteY0"/>
            </a:cxn>
            <a:cxn ang="0">
              <a:pos x="connsiteX1" y="connsiteY1"/>
            </a:cxn>
            <a:cxn ang="0">
              <a:pos x="connsiteX2" y="connsiteY2"/>
            </a:cxn>
            <a:cxn ang="0">
              <a:pos x="connsiteX3" y="connsiteY3"/>
            </a:cxn>
            <a:cxn ang="0">
              <a:pos x="connsiteX4" y="connsiteY4"/>
            </a:cxn>
            <a:cxn ang="0">
              <a:pos x="connsiteX5" y="connsiteY5"/>
            </a:cxn>
            <a:cxn ang="0">
              <a:pos x="connsiteX6" y="connsiteY6"/>
            </a:cxn>
          </a:cxnLst>
          <a:rect l="l" t="t" r="r" b="b"/>
          <a:pathLst>
            <a:path w="7962900" h="3595687">
              <a:moveTo>
                <a:pt x="0" y="3595687"/>
              </a:moveTo>
              <a:lnTo>
                <a:pt x="1847850" y="3586162"/>
              </a:lnTo>
              <a:lnTo>
                <a:pt x="3886200" y="2476500"/>
              </a:lnTo>
              <a:lnTo>
                <a:pt x="7962900" y="852487"/>
              </a:lnTo>
              <a:lnTo>
                <a:pt x="7962900" y="0"/>
              </a:lnTo>
              <a:lnTo>
                <a:pt x="3881437" y="1414462"/>
              </a:lnTo>
              <a:lnTo>
                <a:pt x="0" y="3595687"/>
              </a:lnTo>
              <a:close/>
            </a:path>
          </a:pathLst>
        </a:custGeom>
        <a:solidFill xmlns:a="http://schemas.openxmlformats.org/drawingml/2006/main">
          <a:srgbClr val="FF9933">
            <a:alpha val="10000"/>
          </a:srgbClr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vertOverflow="clip"/>
        <a:lstStyle xmlns:a="http://schemas.openxmlformats.org/drawingml/2006/main"/>
        <a:p xmlns:a="http://schemas.openxmlformats.org/drawingml/2006/main">
          <a:endParaRPr lang="en-US"/>
        </a:p>
      </cdr:txBody>
    </cdr:sp>
  </cdr:relSizeAnchor>
  <cdr:relSizeAnchor xmlns:cdr="http://schemas.openxmlformats.org/drawingml/2006/chartDrawing">
    <cdr:from>
      <cdr:x>0.07655</cdr:x>
      <cdr:y>0.2706</cdr:y>
    </cdr:from>
    <cdr:to>
      <cdr:x>0.96151</cdr:x>
      <cdr:y>0.81877</cdr:y>
    </cdr:to>
    <cdr:sp macro="" textlink="">
      <cdr:nvSpPr>
        <cdr:cNvPr id="113" name="Freeform: Shape 112">
          <a:extLst xmlns:a="http://schemas.openxmlformats.org/drawingml/2006/main">
            <a:ext uri="{FF2B5EF4-FFF2-40B4-BE49-F238E27FC236}">
              <a16:creationId xmlns:a16="http://schemas.microsoft.com/office/drawing/2014/main" id="{E75E59B6-F39F-27C8-5940-2DF1C8DD8857}"/>
            </a:ext>
          </a:extLst>
        </cdr:cNvPr>
        <cdr:cNvSpPr/>
      </cdr:nvSpPr>
      <cdr:spPr>
        <a:xfrm xmlns:a="http://schemas.openxmlformats.org/drawingml/2006/main">
          <a:off x="704864" y="2405071"/>
          <a:ext cx="8148612" cy="4872016"/>
        </a:xfrm>
        <a:custGeom xmlns:a="http://schemas.openxmlformats.org/drawingml/2006/main">
          <a:avLst/>
          <a:gdLst>
            <a:gd name="connsiteX0" fmla="*/ 0 w 8148637"/>
            <a:gd name="connsiteY0" fmla="*/ 2814638 h 4872038"/>
            <a:gd name="connsiteX1" fmla="*/ 4762 w 8148637"/>
            <a:gd name="connsiteY1" fmla="*/ 4872038 h 4872038"/>
            <a:gd name="connsiteX2" fmla="*/ 4076700 w 8148637"/>
            <a:gd name="connsiteY2" fmla="*/ 2947988 h 4872038"/>
            <a:gd name="connsiteX3" fmla="*/ 8143875 w 8148637"/>
            <a:gd name="connsiteY3" fmla="*/ 1647825 h 4872038"/>
            <a:gd name="connsiteX4" fmla="*/ 8148637 w 8148637"/>
            <a:gd name="connsiteY4" fmla="*/ 0 h 4872038"/>
            <a:gd name="connsiteX5" fmla="*/ 4076700 w 8148637"/>
            <a:gd name="connsiteY5" fmla="*/ 1257300 h 4872038"/>
            <a:gd name="connsiteX6" fmla="*/ 0 w 8148637"/>
            <a:gd name="connsiteY6" fmla="*/ 2814638 h 4872038"/>
          </a:gdLst>
          <a:ahLst/>
          <a:cxnLst>
            <a:cxn ang="0">
              <a:pos x="connsiteX0" y="connsiteY0"/>
            </a:cxn>
            <a:cxn ang="0">
              <a:pos x="connsiteX1" y="connsiteY1"/>
            </a:cxn>
            <a:cxn ang="0">
              <a:pos x="connsiteX2" y="connsiteY2"/>
            </a:cxn>
            <a:cxn ang="0">
              <a:pos x="connsiteX3" y="connsiteY3"/>
            </a:cxn>
            <a:cxn ang="0">
              <a:pos x="connsiteX4" y="connsiteY4"/>
            </a:cxn>
            <a:cxn ang="0">
              <a:pos x="connsiteX5" y="connsiteY5"/>
            </a:cxn>
            <a:cxn ang="0">
              <a:pos x="connsiteX6" y="connsiteY6"/>
            </a:cxn>
          </a:cxnLst>
          <a:rect l="l" t="t" r="r" b="b"/>
          <a:pathLst>
            <a:path w="8148637" h="4872038">
              <a:moveTo>
                <a:pt x="0" y="2814638"/>
              </a:moveTo>
              <a:cubicBezTo>
                <a:pt x="1587" y="3500438"/>
                <a:pt x="3175" y="4186238"/>
                <a:pt x="4762" y="4872038"/>
              </a:cubicBezTo>
              <a:lnTo>
                <a:pt x="4076700" y="2947988"/>
              </a:lnTo>
              <a:lnTo>
                <a:pt x="8143875" y="1647825"/>
              </a:lnTo>
              <a:cubicBezTo>
                <a:pt x="8145462" y="1098550"/>
                <a:pt x="8147050" y="549275"/>
                <a:pt x="8148637" y="0"/>
              </a:cubicBezTo>
              <a:lnTo>
                <a:pt x="4076700" y="1257300"/>
              </a:lnTo>
              <a:lnTo>
                <a:pt x="0" y="2814638"/>
              </a:lnTo>
              <a:close/>
            </a:path>
          </a:pathLst>
        </a:custGeom>
        <a:solidFill xmlns:a="http://schemas.openxmlformats.org/drawingml/2006/main">
          <a:srgbClr val="FF9933">
            <a:alpha val="10000"/>
          </a:srgbClr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vertOverflow="clip"/>
        <a:lstStyle xmlns:a="http://schemas.openxmlformats.org/drawingml/2006/main"/>
        <a:p xmlns:a="http://schemas.openxmlformats.org/drawingml/2006/main">
          <a:endParaRPr lang="en-US"/>
        </a:p>
      </cdr:txBody>
    </cdr:sp>
  </cdr:relSizeAnchor>
  <cdr:relSizeAnchor xmlns:cdr="http://schemas.openxmlformats.org/drawingml/2006/chartDrawing">
    <cdr:from>
      <cdr:x>0.42309</cdr:x>
      <cdr:y>0.5162</cdr:y>
    </cdr:from>
    <cdr:to>
      <cdr:x>0.52137</cdr:x>
      <cdr:y>0.60865</cdr:y>
    </cdr:to>
    <cdr:sp macro="" textlink="">
      <cdr:nvSpPr>
        <cdr:cNvPr id="23" name="TextBox 22">
          <a:extLst xmlns:a="http://schemas.openxmlformats.org/drawingml/2006/main">
            <a:ext uri="{FF2B5EF4-FFF2-40B4-BE49-F238E27FC236}">
              <a16:creationId xmlns:a16="http://schemas.microsoft.com/office/drawing/2014/main" id="{187E8053-77FA-8D35-A1D2-B108779C4A9C}"/>
            </a:ext>
          </a:extLst>
        </cdr:cNvPr>
        <cdr:cNvSpPr txBox="1"/>
      </cdr:nvSpPr>
      <cdr:spPr>
        <a:xfrm xmlns:a="http://schemas.openxmlformats.org/drawingml/2006/main">
          <a:off x="3936208" y="5105403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0.36947</cdr:x>
      <cdr:y>0.05923</cdr:y>
    </cdr:from>
    <cdr:to>
      <cdr:x>0.86479</cdr:x>
      <cdr:y>0.17683</cdr:y>
    </cdr:to>
    <cdr:sp macro="" textlink="">
      <cdr:nvSpPr>
        <cdr:cNvPr id="31" name="TextBox 1">
          <a:extLst xmlns:a="http://schemas.openxmlformats.org/drawingml/2006/main">
            <a:ext uri="{FF2B5EF4-FFF2-40B4-BE49-F238E27FC236}">
              <a16:creationId xmlns:a16="http://schemas.microsoft.com/office/drawing/2014/main" id="{59AF7F35-F161-8276-FB65-25AC384A898B}"/>
            </a:ext>
          </a:extLst>
        </cdr:cNvPr>
        <cdr:cNvSpPr txBox="1"/>
      </cdr:nvSpPr>
      <cdr:spPr>
        <a:xfrm xmlns:a="http://schemas.openxmlformats.org/drawingml/2006/main">
          <a:off x="3402038" y="526422"/>
          <a:ext cx="4560862" cy="104520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Average Scaled Estimator (ASE):</a:t>
          </a:r>
        </a:p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Teban54's own metric, designed to rank how good attackers are </a:t>
          </a:r>
          <a:r>
            <a:rPr kumimoji="0" lang="en-US" sz="1000" b="0" i="1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in practice</a:t>
          </a:r>
        </a:p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ASE uses </a:t>
          </a: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rgbClr val="FF0000"/>
              </a:solidFill>
              <a:effectLst/>
              <a:uLnTx/>
              <a:uFillTx/>
              <a:latin typeface="+mn-lt"/>
              <a:ea typeface="+mn-ea"/>
              <a:cs typeface="+mn-cs"/>
            </a:rPr>
            <a:t>Pokebattler Estimator</a:t>
          </a: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, which accounts for relobbying but in solo scenarios</a:t>
          </a:r>
        </a:p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Best for </a:t>
          </a: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rgbClr val="FF0000"/>
              </a:solidFill>
              <a:effectLst/>
              <a:uLnTx/>
              <a:uFillTx/>
              <a:latin typeface="+mn-lt"/>
              <a:ea typeface="+mn-ea"/>
              <a:cs typeface="+mn-cs"/>
            </a:rPr>
            <a:t>realistic short-manning (2-5 raiders)</a:t>
          </a: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, where you may need to relobby</a:t>
          </a:r>
        </a:p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The smaller, the better</a:t>
          </a:r>
        </a:p>
      </cdr:txBody>
    </cdr:sp>
  </cdr:relSizeAnchor>
  <cdr:relSizeAnchor xmlns:cdr="http://schemas.openxmlformats.org/drawingml/2006/chartDrawing">
    <cdr:from>
      <cdr:x>0.00641</cdr:x>
      <cdr:y>0</cdr:y>
    </cdr:from>
    <cdr:to>
      <cdr:x>0.00641</cdr:x>
      <cdr:y>0</cdr:y>
    </cdr:to>
    <cdr:grpSp>
      <cdr:nvGrpSpPr>
        <cdr:cNvPr id="8" name="Group 7">
          <a:extLst xmlns:a="http://schemas.openxmlformats.org/drawingml/2006/main">
            <a:ext uri="{FF2B5EF4-FFF2-40B4-BE49-F238E27FC236}">
              <a16:creationId xmlns:a16="http://schemas.microsoft.com/office/drawing/2014/main" id="{756982F4-50B9-8303-3AEC-017EB14EA995}"/>
            </a:ext>
          </a:extLst>
        </cdr:cNvPr>
        <cdr:cNvGrpSpPr/>
      </cdr:nvGrpSpPr>
      <cdr:grpSpPr>
        <a:xfrm xmlns:a="http://schemas.openxmlformats.org/drawingml/2006/main">
          <a:off x="59023" y="0"/>
          <a:ext cx="0" cy="0"/>
          <a:chOff x="59023" y="0"/>
          <a:chExt cx="0" cy="0"/>
        </a:xfrm>
      </cdr:grpSpPr>
      <cdr:grpSp>
        <cdr:nvGrpSpPr>
          <cdr:cNvPr id="3" name="Group 2">
            <a:extLst xmlns:a="http://schemas.openxmlformats.org/drawingml/2006/main">
              <a:ext uri="{FF2B5EF4-FFF2-40B4-BE49-F238E27FC236}">
                <a16:creationId xmlns:a16="http://schemas.microsoft.com/office/drawing/2014/main" id="{DEA65A16-8F38-E777-6497-D0D96EA75261}"/>
              </a:ext>
            </a:extLst>
          </cdr:cNvPr>
          <cdr:cNvGrpSpPr/>
        </cdr:nvGrpSpPr>
        <cdr:grpSpPr>
          <a:xfrm xmlns:a="http://schemas.openxmlformats.org/drawingml/2006/main">
            <a:off x="59491" y="0"/>
            <a:ext cx="0" cy="0"/>
            <a:chOff x="59491" y="0"/>
            <a:chExt cx="0" cy="0"/>
          </a:xfrm>
        </cdr:grpSpPr>
      </cdr:grpSp>
    </cdr:grpSp>
  </cdr:relSizeAnchor>
  <cdr:relSizeAnchor xmlns:cdr="http://schemas.openxmlformats.org/drawingml/2006/chartDrawing">
    <cdr:from>
      <cdr:x>0.0875</cdr:x>
      <cdr:y>0.06507</cdr:y>
    </cdr:from>
    <cdr:to>
      <cdr:x>0.44881</cdr:x>
      <cdr:y>0.2039</cdr:y>
    </cdr:to>
    <cdr:grpSp>
      <cdr:nvGrpSpPr>
        <cdr:cNvPr id="9" name="Group 8">
          <a:extLst xmlns:a="http://schemas.openxmlformats.org/drawingml/2006/main">
            <a:ext uri="{FF2B5EF4-FFF2-40B4-BE49-F238E27FC236}">
              <a16:creationId xmlns:a16="http://schemas.microsoft.com/office/drawing/2014/main" id="{19958B1F-691C-E1B9-3CA1-6B3687B583D2}"/>
            </a:ext>
          </a:extLst>
        </cdr:cNvPr>
        <cdr:cNvGrpSpPr/>
      </cdr:nvGrpSpPr>
      <cdr:grpSpPr>
        <a:xfrm xmlns:a="http://schemas.openxmlformats.org/drawingml/2006/main">
          <a:off x="805690" y="578328"/>
          <a:ext cx="3326902" cy="1233891"/>
          <a:chOff x="811769" y="556323"/>
          <a:chExt cx="3352005" cy="1186982"/>
        </a:xfrm>
      </cdr:grpSpPr>
      <cdr:grpSp>
        <cdr:nvGrpSpPr>
          <cdr:cNvPr id="35" name="Group 34">
            <a:extLst xmlns:a="http://schemas.openxmlformats.org/drawingml/2006/main">
              <a:ext uri="{FF2B5EF4-FFF2-40B4-BE49-F238E27FC236}">
                <a16:creationId xmlns:a16="http://schemas.microsoft.com/office/drawing/2014/main" id="{3454CE21-4DBF-1951-D704-63D4BDAA489B}"/>
              </a:ext>
            </a:extLst>
          </cdr:cNvPr>
          <cdr:cNvGrpSpPr/>
        </cdr:nvGrpSpPr>
        <cdr:grpSpPr>
          <a:xfrm xmlns:a="http://schemas.openxmlformats.org/drawingml/2006/main">
            <a:off x="811769" y="556323"/>
            <a:ext cx="2595120" cy="238779"/>
            <a:chOff x="1769271" y="1666870"/>
            <a:chExt cx="2602443" cy="276225"/>
          </a:xfrm>
        </cdr:grpSpPr>
        <cdr:cxnSp macro="">
          <cdr:nvCxnSpPr>
            <cdr:cNvPr id="33" name="Straight Connector 32">
              <a:extLst xmlns:a="http://schemas.openxmlformats.org/drawingml/2006/main">
                <a:ext uri="{FF2B5EF4-FFF2-40B4-BE49-F238E27FC236}">
                  <a16:creationId xmlns:a16="http://schemas.microsoft.com/office/drawing/2014/main" id="{93C21F53-BD59-AD59-BB3B-4BB5957A3B69}"/>
                </a:ext>
              </a:extLst>
            </cdr:cNvPr>
            <cdr:cNvCxnSpPr/>
          </cdr:nvCxnSpPr>
          <cdr:spPr>
            <a:xfrm xmlns:a="http://schemas.openxmlformats.org/drawingml/2006/main">
              <a:off x="1769271" y="1804982"/>
              <a:ext cx="666750" cy="0"/>
            </a:xfrm>
            <a:prstGeom xmlns:a="http://schemas.openxmlformats.org/drawingml/2006/main" prst="line">
              <a:avLst/>
            </a:prstGeom>
            <a:ln xmlns:a="http://schemas.openxmlformats.org/drawingml/2006/main" w="76200">
              <a:solidFill>
                <a:sysClr val="windowText" lastClr="000000"/>
              </a:solidFill>
            </a:ln>
          </cdr:spPr>
          <cdr:style>
            <a:lnRef xmlns:a="http://schemas.openxmlformats.org/drawingml/2006/main" idx="1">
              <a:schemeClr val="accent1"/>
            </a:lnRef>
            <a:fillRef xmlns:a="http://schemas.openxmlformats.org/drawingml/2006/main" idx="0">
              <a:schemeClr val="accent1"/>
            </a:fillRef>
            <a:effectRef xmlns:a="http://schemas.openxmlformats.org/drawingml/2006/main" idx="0">
              <a:schemeClr val="accent1"/>
            </a:effectRef>
            <a:fontRef xmlns:a="http://schemas.openxmlformats.org/drawingml/2006/main" idx="minor">
              <a:schemeClr val="tx1"/>
            </a:fontRef>
          </cdr:style>
        </cdr:cxnSp>
        <cdr:sp macro="" textlink="">
          <cdr:nvSpPr>
            <cdr:cNvPr id="34" name="TextBox 33">
              <a:extLst xmlns:a="http://schemas.openxmlformats.org/drawingml/2006/main">
                <a:ext uri="{FF2B5EF4-FFF2-40B4-BE49-F238E27FC236}">
                  <a16:creationId xmlns:a16="http://schemas.microsoft.com/office/drawing/2014/main" id="{42D0A786-1DFD-4F02-E9F8-263771AF0A4D}"/>
                </a:ext>
              </a:extLst>
            </cdr:cNvPr>
            <cdr:cNvSpPr txBox="1"/>
          </cdr:nvSpPr>
          <cdr:spPr>
            <a:xfrm xmlns:a="http://schemas.openxmlformats.org/drawingml/2006/main">
              <a:off x="2455070" y="1666870"/>
              <a:ext cx="1916644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r>
                <a:rPr lang="en-US" altLang="zh-CN" sz="1000">
                  <a:solidFill>
                    <a:sysClr val="windowText" lastClr="000000"/>
                  </a:solidFill>
                </a:rPr>
                <a:t>Primal Groudon</a:t>
              </a:r>
              <a:endParaRPr lang="en-US" sz="1000">
                <a:solidFill>
                  <a:sysClr val="windowText" lastClr="000000"/>
                </a:solidFill>
              </a:endParaRPr>
            </a:p>
          </cdr:txBody>
        </cdr:sp>
      </cdr:grpSp>
      <cdr:grpSp>
        <cdr:nvGrpSpPr>
          <cdr:cNvPr id="39" name="Group 38">
            <a:extLst xmlns:a="http://schemas.openxmlformats.org/drawingml/2006/main">
              <a:ext uri="{FF2B5EF4-FFF2-40B4-BE49-F238E27FC236}">
                <a16:creationId xmlns:a16="http://schemas.microsoft.com/office/drawing/2014/main" id="{23CAA695-BA30-D0D9-4C8B-4987AF1C258F}"/>
              </a:ext>
            </a:extLst>
          </cdr:cNvPr>
          <cdr:cNvGrpSpPr/>
        </cdr:nvGrpSpPr>
        <cdr:grpSpPr>
          <a:xfrm xmlns:a="http://schemas.openxmlformats.org/drawingml/2006/main">
            <a:off x="811769" y="746945"/>
            <a:ext cx="2814839" cy="238775"/>
            <a:chOff x="1769271" y="1666878"/>
            <a:chExt cx="2822781" cy="276225"/>
          </a:xfrm>
        </cdr:grpSpPr>
        <cdr:cxnSp macro="">
          <cdr:nvCxnSpPr>
            <cdr:cNvPr id="40" name="Straight Connector 39">
              <a:extLst xmlns:a="http://schemas.openxmlformats.org/drawingml/2006/main">
                <a:ext uri="{FF2B5EF4-FFF2-40B4-BE49-F238E27FC236}">
                  <a16:creationId xmlns:a16="http://schemas.microsoft.com/office/drawing/2014/main" id="{A9CC7C3B-C24B-360B-1682-FB89617B8782}"/>
                </a:ext>
              </a:extLst>
            </cdr:cNvPr>
            <cdr:cNvCxnSpPr/>
          </cdr:nvCxnSpPr>
          <cdr:spPr>
            <a:xfrm xmlns:a="http://schemas.openxmlformats.org/drawingml/2006/main">
              <a:off x="1769271" y="1804991"/>
              <a:ext cx="666750" cy="0"/>
            </a:xfrm>
            <a:prstGeom xmlns:a="http://schemas.openxmlformats.org/drawingml/2006/main" prst="line">
              <a:avLst/>
            </a:prstGeom>
            <a:ln xmlns:a="http://schemas.openxmlformats.org/drawingml/2006/main" w="28575">
              <a:solidFill>
                <a:schemeClr val="tx1"/>
              </a:solidFill>
            </a:ln>
          </cdr:spPr>
          <cdr:style>
            <a:lnRef xmlns:a="http://schemas.openxmlformats.org/drawingml/2006/main" idx="1">
              <a:schemeClr val="accent1"/>
            </a:lnRef>
            <a:fillRef xmlns:a="http://schemas.openxmlformats.org/drawingml/2006/main" idx="0">
              <a:schemeClr val="accent1"/>
            </a:fillRef>
            <a:effectRef xmlns:a="http://schemas.openxmlformats.org/drawingml/2006/main" idx="0">
              <a:schemeClr val="accent1"/>
            </a:effectRef>
            <a:fontRef xmlns:a="http://schemas.openxmlformats.org/drawingml/2006/main" idx="minor">
              <a:schemeClr val="tx1"/>
            </a:fontRef>
          </cdr:style>
        </cdr:cxnSp>
        <cdr:sp macro="" textlink="">
          <cdr:nvSpPr>
            <cdr:cNvPr id="41" name="TextBox 40">
              <a:extLst xmlns:a="http://schemas.openxmlformats.org/drawingml/2006/main">
                <a:ext uri="{FF2B5EF4-FFF2-40B4-BE49-F238E27FC236}">
                  <a16:creationId xmlns:a16="http://schemas.microsoft.com/office/drawing/2014/main" id="{2B0F8902-193E-097C-23F2-AE8AB4993E95}"/>
                </a:ext>
              </a:extLst>
            </cdr:cNvPr>
            <cdr:cNvSpPr txBox="1"/>
          </cdr:nvSpPr>
          <cdr:spPr>
            <a:xfrm xmlns:a="http://schemas.openxmlformats.org/drawingml/2006/main">
              <a:off x="2455070" y="1666878"/>
              <a:ext cx="2136982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r>
                <a:rPr lang="en-US" sz="1000">
                  <a:solidFill>
                    <a:sysClr val="windowText" lastClr="000000"/>
                  </a:solidFill>
                </a:rPr>
                <a:t>Non-shadow non-mega</a:t>
              </a:r>
              <a:r>
                <a:rPr lang="en-US" altLang="zh-CN" sz="1000">
                  <a:solidFill>
                    <a:sysClr val="windowText" lastClr="000000"/>
                  </a:solidFill>
                </a:rPr>
                <a:t>s</a:t>
              </a:r>
              <a:endParaRPr lang="en-US" sz="1000">
                <a:solidFill>
                  <a:sysClr val="windowText" lastClr="000000"/>
                </a:solidFill>
              </a:endParaRPr>
            </a:p>
          </cdr:txBody>
        </cdr:sp>
      </cdr:grpSp>
      <cdr:grpSp>
        <cdr:nvGrpSpPr>
          <cdr:cNvPr id="45" name="Group 44">
            <a:extLst xmlns:a="http://schemas.openxmlformats.org/drawingml/2006/main">
              <a:ext uri="{FF2B5EF4-FFF2-40B4-BE49-F238E27FC236}">
                <a16:creationId xmlns:a16="http://schemas.microsoft.com/office/drawing/2014/main" id="{CE5F2755-96C3-1C40-E7C7-33EACF32EAC6}"/>
              </a:ext>
            </a:extLst>
          </cdr:cNvPr>
          <cdr:cNvGrpSpPr/>
        </cdr:nvGrpSpPr>
        <cdr:grpSpPr>
          <a:xfrm xmlns:a="http://schemas.openxmlformats.org/drawingml/2006/main">
            <a:off x="811769" y="937563"/>
            <a:ext cx="2217828" cy="238773"/>
            <a:chOff x="1769271" y="1666878"/>
            <a:chExt cx="2224087" cy="276225"/>
          </a:xfrm>
        </cdr:grpSpPr>
        <cdr:cxnSp macro="">
          <cdr:nvCxnSpPr>
            <cdr:cNvPr id="46" name="Straight Connector 45">
              <a:extLst xmlns:a="http://schemas.openxmlformats.org/drawingml/2006/main">
                <a:ext uri="{FF2B5EF4-FFF2-40B4-BE49-F238E27FC236}">
                  <a16:creationId xmlns:a16="http://schemas.microsoft.com/office/drawing/2014/main" id="{E05F7476-CB74-8940-1CC3-AD2A2DEAC1F9}"/>
                </a:ext>
              </a:extLst>
            </cdr:cNvPr>
            <cdr:cNvCxnSpPr/>
          </cdr:nvCxnSpPr>
          <cdr:spPr>
            <a:xfrm xmlns:a="http://schemas.openxmlformats.org/drawingml/2006/main">
              <a:off x="1769271" y="1804990"/>
              <a:ext cx="666750" cy="0"/>
            </a:xfrm>
            <a:prstGeom xmlns:a="http://schemas.openxmlformats.org/drawingml/2006/main" prst="line">
              <a:avLst/>
            </a:prstGeom>
            <a:ln xmlns:a="http://schemas.openxmlformats.org/drawingml/2006/main" w="28575">
              <a:solidFill>
                <a:schemeClr val="tx1"/>
              </a:solidFill>
              <a:prstDash val="sysDash"/>
            </a:ln>
          </cdr:spPr>
          <cdr:style>
            <a:lnRef xmlns:a="http://schemas.openxmlformats.org/drawingml/2006/main" idx="1">
              <a:schemeClr val="accent1"/>
            </a:lnRef>
            <a:fillRef xmlns:a="http://schemas.openxmlformats.org/drawingml/2006/main" idx="0">
              <a:schemeClr val="accent1"/>
            </a:fillRef>
            <a:effectRef xmlns:a="http://schemas.openxmlformats.org/drawingml/2006/main" idx="0">
              <a:schemeClr val="accent1"/>
            </a:effectRef>
            <a:fontRef xmlns:a="http://schemas.openxmlformats.org/drawingml/2006/main" idx="minor">
              <a:schemeClr val="tx1"/>
            </a:fontRef>
          </cdr:style>
        </cdr:cxnSp>
        <cdr:sp macro="" textlink="">
          <cdr:nvSpPr>
            <cdr:cNvPr id="47" name="TextBox 46">
              <a:extLst xmlns:a="http://schemas.openxmlformats.org/drawingml/2006/main">
                <a:ext uri="{FF2B5EF4-FFF2-40B4-BE49-F238E27FC236}">
                  <a16:creationId xmlns:a16="http://schemas.microsoft.com/office/drawing/2014/main" id="{7A1C6001-3F8C-8352-318C-C8F3E3AEB69D}"/>
                </a:ext>
              </a:extLst>
            </cdr:cNvPr>
            <cdr:cNvSpPr txBox="1"/>
          </cdr:nvSpPr>
          <cdr:spPr>
            <a:xfrm xmlns:a="http://schemas.openxmlformats.org/drawingml/2006/main">
              <a:off x="2455071" y="1666878"/>
              <a:ext cx="1538287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r>
                <a:rPr lang="en-US" sz="1000">
                  <a:solidFill>
                    <a:sysClr val="windowText" lastClr="000000"/>
                  </a:solidFill>
                </a:rPr>
                <a:t>Shadow Pokemon</a:t>
              </a:r>
            </a:p>
          </cdr:txBody>
        </cdr:sp>
      </cdr:grpSp>
      <cdr:grpSp>
        <cdr:nvGrpSpPr>
          <cdr:cNvPr id="48" name="Group 47">
            <a:extLst xmlns:a="http://schemas.openxmlformats.org/drawingml/2006/main">
              <a:ext uri="{FF2B5EF4-FFF2-40B4-BE49-F238E27FC236}">
                <a16:creationId xmlns:a16="http://schemas.microsoft.com/office/drawing/2014/main" id="{D6AE5B2E-3FD1-C9F1-826C-B88535E30773}"/>
              </a:ext>
            </a:extLst>
          </cdr:cNvPr>
          <cdr:cNvGrpSpPr/>
        </cdr:nvGrpSpPr>
        <cdr:grpSpPr>
          <a:xfrm xmlns:a="http://schemas.openxmlformats.org/drawingml/2006/main">
            <a:off x="811769" y="1128180"/>
            <a:ext cx="2217828" cy="238772"/>
            <a:chOff x="1769271" y="1666878"/>
            <a:chExt cx="2224087" cy="276225"/>
          </a:xfrm>
        </cdr:grpSpPr>
        <cdr:cxnSp macro="">
          <cdr:nvCxnSpPr>
            <cdr:cNvPr id="49" name="Straight Connector 48">
              <a:extLst xmlns:a="http://schemas.openxmlformats.org/drawingml/2006/main">
                <a:ext uri="{FF2B5EF4-FFF2-40B4-BE49-F238E27FC236}">
                  <a16:creationId xmlns:a16="http://schemas.microsoft.com/office/drawing/2014/main" id="{4ECB6BA2-61DD-A788-3788-77B10BB9727E}"/>
                </a:ext>
              </a:extLst>
            </cdr:cNvPr>
            <cdr:cNvCxnSpPr/>
          </cdr:nvCxnSpPr>
          <cdr:spPr>
            <a:xfrm xmlns:a="http://schemas.openxmlformats.org/drawingml/2006/main">
              <a:off x="1769271" y="1804990"/>
              <a:ext cx="666750" cy="0"/>
            </a:xfrm>
            <a:prstGeom xmlns:a="http://schemas.openxmlformats.org/drawingml/2006/main" prst="line">
              <a:avLst/>
            </a:prstGeom>
            <a:ln xmlns:a="http://schemas.openxmlformats.org/drawingml/2006/main" w="28575">
              <a:solidFill>
                <a:schemeClr val="tx1"/>
              </a:solidFill>
              <a:prstDash val="lgDash"/>
            </a:ln>
          </cdr:spPr>
          <cdr:style>
            <a:lnRef xmlns:a="http://schemas.openxmlformats.org/drawingml/2006/main" idx="1">
              <a:schemeClr val="accent1"/>
            </a:lnRef>
            <a:fillRef xmlns:a="http://schemas.openxmlformats.org/drawingml/2006/main" idx="0">
              <a:schemeClr val="accent1"/>
            </a:fillRef>
            <a:effectRef xmlns:a="http://schemas.openxmlformats.org/drawingml/2006/main" idx="0">
              <a:schemeClr val="accent1"/>
            </a:effectRef>
            <a:fontRef xmlns:a="http://schemas.openxmlformats.org/drawingml/2006/main" idx="minor">
              <a:schemeClr val="tx1"/>
            </a:fontRef>
          </cdr:style>
        </cdr:cxnSp>
        <cdr:sp macro="" textlink="">
          <cdr:nvSpPr>
            <cdr:cNvPr id="50" name="TextBox 49">
              <a:extLst xmlns:a="http://schemas.openxmlformats.org/drawingml/2006/main">
                <a:ext uri="{FF2B5EF4-FFF2-40B4-BE49-F238E27FC236}">
                  <a16:creationId xmlns:a16="http://schemas.microsoft.com/office/drawing/2014/main" id="{970790DC-73D7-19B1-7895-9344C5BEBD6E}"/>
                </a:ext>
              </a:extLst>
            </cdr:cNvPr>
            <cdr:cNvSpPr txBox="1"/>
          </cdr:nvSpPr>
          <cdr:spPr>
            <a:xfrm xmlns:a="http://schemas.openxmlformats.org/drawingml/2006/main">
              <a:off x="2455071" y="1666878"/>
              <a:ext cx="1538287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r>
                <a:rPr lang="en-US" sz="1000">
                  <a:solidFill>
                    <a:sysClr val="windowText" lastClr="000000"/>
                  </a:solidFill>
                </a:rPr>
                <a:t>Mega Pokemon</a:t>
              </a:r>
            </a:p>
          </cdr:txBody>
        </cdr:sp>
      </cdr:grpSp>
      <cdr:grpSp>
        <cdr:nvGrpSpPr>
          <cdr:cNvPr id="101" name="Group 100">
            <a:extLst xmlns:a="http://schemas.openxmlformats.org/drawingml/2006/main">
              <a:ext uri="{FF2B5EF4-FFF2-40B4-BE49-F238E27FC236}">
                <a16:creationId xmlns:a16="http://schemas.microsoft.com/office/drawing/2014/main" id="{A656E4CC-59F4-AE72-92FA-63966BFB1E1F}"/>
              </a:ext>
            </a:extLst>
          </cdr:cNvPr>
          <cdr:cNvGrpSpPr/>
        </cdr:nvGrpSpPr>
        <cdr:grpSpPr>
          <a:xfrm xmlns:a="http://schemas.openxmlformats.org/drawingml/2006/main">
            <a:off x="811769" y="1318795"/>
            <a:ext cx="3352005" cy="238772"/>
            <a:chOff x="1757312" y="1666878"/>
            <a:chExt cx="3361466" cy="276225"/>
          </a:xfrm>
        </cdr:grpSpPr>
        <cdr:sp macro="" textlink="">
          <cdr:nvSpPr>
            <cdr:cNvPr id="103" name="TextBox 102">
              <a:extLst xmlns:a="http://schemas.openxmlformats.org/drawingml/2006/main">
                <a:ext uri="{FF2B5EF4-FFF2-40B4-BE49-F238E27FC236}">
                  <a16:creationId xmlns:a16="http://schemas.microsoft.com/office/drawing/2014/main" id="{65C14CD9-301C-31AD-0243-9755008BE2F1}"/>
                </a:ext>
              </a:extLst>
            </cdr:cNvPr>
            <cdr:cNvSpPr txBox="1"/>
          </cdr:nvSpPr>
          <cdr:spPr>
            <a:xfrm xmlns:a="http://schemas.openxmlformats.org/drawingml/2006/main">
              <a:off x="2455071" y="1666878"/>
              <a:ext cx="2663707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r>
                <a:rPr lang="en-US" sz="1000">
                  <a:solidFill>
                    <a:sysClr val="windowText" lastClr="000000"/>
                  </a:solidFill>
                </a:rPr>
                <a:t>Legacy moves or ticket-exclusives</a:t>
              </a:r>
            </a:p>
          </cdr:txBody>
        </cdr:sp>
        <cdr:sp macro="" textlink="">
          <cdr:nvSpPr>
            <cdr:cNvPr id="104" name="TextBox 103">
              <a:extLst xmlns:a="http://schemas.openxmlformats.org/drawingml/2006/main">
                <a:ext uri="{FF2B5EF4-FFF2-40B4-BE49-F238E27FC236}">
                  <a16:creationId xmlns:a16="http://schemas.microsoft.com/office/drawing/2014/main" id="{698C02EC-973F-480E-623E-2E50DA40D510}"/>
                </a:ext>
              </a:extLst>
            </cdr:cNvPr>
            <cdr:cNvSpPr txBox="1"/>
          </cdr:nvSpPr>
          <cdr:spPr>
            <a:xfrm xmlns:a="http://schemas.openxmlformats.org/drawingml/2006/main">
              <a:off x="1757312" y="1666878"/>
              <a:ext cx="785301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pPr algn="r"/>
              <a:r>
                <a:rPr lang="en-US" sz="1000">
                  <a:solidFill>
                    <a:sysClr val="windowText" lastClr="000000"/>
                  </a:solidFill>
                </a:rPr>
                <a:t>*</a:t>
              </a:r>
            </a:p>
          </cdr:txBody>
        </cdr:sp>
      </cdr:grpSp>
      <cdr:grpSp>
        <cdr:nvGrpSpPr>
          <cdr:cNvPr id="4" name="Group 3">
            <a:extLst xmlns:a="http://schemas.openxmlformats.org/drawingml/2006/main">
              <a:ext uri="{FF2B5EF4-FFF2-40B4-BE49-F238E27FC236}">
                <a16:creationId xmlns:a16="http://schemas.microsoft.com/office/drawing/2014/main" id="{A2E3AC44-DD7B-E8B5-BCC7-69AC199AC338}"/>
              </a:ext>
            </a:extLst>
          </cdr:cNvPr>
          <cdr:cNvGrpSpPr/>
        </cdr:nvGrpSpPr>
        <cdr:grpSpPr>
          <a:xfrm xmlns:a="http://schemas.openxmlformats.org/drawingml/2006/main">
            <a:off x="811769" y="1504533"/>
            <a:ext cx="3352005" cy="238772"/>
            <a:chOff x="1757312" y="1666878"/>
            <a:chExt cx="3361466" cy="276225"/>
          </a:xfrm>
        </cdr:grpSpPr>
        <cdr:sp macro="" textlink="">
          <cdr:nvSpPr>
            <cdr:cNvPr id="6" name="TextBox 5">
              <a:extLst xmlns:a="http://schemas.openxmlformats.org/drawingml/2006/main">
                <a:ext uri="{FF2B5EF4-FFF2-40B4-BE49-F238E27FC236}">
                  <a16:creationId xmlns:a16="http://schemas.microsoft.com/office/drawing/2014/main" id="{1ADA83DF-F41A-FCB5-5AFE-788542BC843A}"/>
                </a:ext>
              </a:extLst>
            </cdr:cNvPr>
            <cdr:cNvSpPr txBox="1"/>
          </cdr:nvSpPr>
          <cdr:spPr>
            <a:xfrm xmlns:a="http://schemas.openxmlformats.org/drawingml/2006/main">
              <a:off x="2455071" y="1666878"/>
              <a:ext cx="2663707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r>
                <a:rPr lang="en-US" sz="1000">
                  <a:solidFill>
                    <a:srgbClr val="FF0000"/>
                  </a:solidFill>
                </a:rPr>
                <a:t>Speculative moves (may not happen)</a:t>
              </a:r>
            </a:p>
          </cdr:txBody>
        </cdr:sp>
        <cdr:sp macro="" textlink="">
          <cdr:nvSpPr>
            <cdr:cNvPr id="7" name="TextBox 6">
              <a:extLst xmlns:a="http://schemas.openxmlformats.org/drawingml/2006/main">
                <a:ext uri="{FF2B5EF4-FFF2-40B4-BE49-F238E27FC236}">
                  <a16:creationId xmlns:a16="http://schemas.microsoft.com/office/drawing/2014/main" id="{14C684F5-997F-788F-D727-19419D8CB1ED}"/>
                </a:ext>
              </a:extLst>
            </cdr:cNvPr>
            <cdr:cNvSpPr txBox="1"/>
          </cdr:nvSpPr>
          <cdr:spPr>
            <a:xfrm xmlns:a="http://schemas.openxmlformats.org/drawingml/2006/main">
              <a:off x="1757312" y="1666878"/>
              <a:ext cx="785301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pPr algn="r"/>
              <a:r>
                <a:rPr lang="en-US" sz="1000">
                  <a:solidFill>
                    <a:srgbClr val="FF0000"/>
                  </a:solidFill>
                </a:rPr>
                <a:t>†</a:t>
              </a:r>
            </a:p>
          </cdr:txBody>
        </cdr:sp>
      </cdr:grpSp>
    </cdr:grpSp>
  </cdr:relSizeAnchor>
  <cdr:relSizeAnchor xmlns:cdr="http://schemas.openxmlformats.org/drawingml/2006/chartDrawing">
    <cdr:from>
      <cdr:x>0.28811</cdr:x>
      <cdr:y>0.49159</cdr:y>
    </cdr:from>
    <cdr:to>
      <cdr:x>0.49073</cdr:x>
      <cdr:y>0.52828</cdr:y>
    </cdr:to>
    <cdr:sp macro="" textlink="">
      <cdr:nvSpPr>
        <cdr:cNvPr id="55" name="TextBox 54">
          <a:extLst xmlns:a="http://schemas.openxmlformats.org/drawingml/2006/main">
            <a:ext uri="{FF2B5EF4-FFF2-40B4-BE49-F238E27FC236}">
              <a16:creationId xmlns:a16="http://schemas.microsoft.com/office/drawing/2014/main" id="{8463CC27-E0B4-3396-57DE-9D1C91D94076}"/>
            </a:ext>
          </a:extLst>
        </cdr:cNvPr>
        <cdr:cNvSpPr txBox="1"/>
      </cdr:nvSpPr>
      <cdr:spPr>
        <a:xfrm xmlns:a="http://schemas.openxmlformats.org/drawingml/2006/main" rot="20355913">
          <a:off x="2652858" y="4369142"/>
          <a:ext cx="1865703" cy="32612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r"/>
          <a:endParaRPr lang="en-US" sz="1200" b="1">
            <a:solidFill>
              <a:sysClr val="windowText" lastClr="000000"/>
            </a:solidFill>
          </a:endParaRPr>
        </a:p>
      </cdr:txBody>
    </cdr:sp>
  </cdr:relSizeAnchor>
  <cdr:relSizeAnchor xmlns:cdr="http://schemas.openxmlformats.org/drawingml/2006/chartDrawing">
    <cdr:from>
      <cdr:x>0.23027</cdr:x>
      <cdr:y>0.39577</cdr:y>
    </cdr:from>
    <cdr:to>
      <cdr:x>0.49706</cdr:x>
      <cdr:y>0.43246</cdr:y>
    </cdr:to>
    <cdr:sp macro="" textlink="">
      <cdr:nvSpPr>
        <cdr:cNvPr id="5" name="TextBox 4">
          <a:extLst xmlns:a="http://schemas.openxmlformats.org/drawingml/2006/main">
            <a:ext uri="{FF2B5EF4-FFF2-40B4-BE49-F238E27FC236}">
              <a16:creationId xmlns:a16="http://schemas.microsoft.com/office/drawing/2014/main" id="{A581EBC9-DCC4-BCBA-1FC1-2A2912EB520E}"/>
            </a:ext>
          </a:extLst>
        </cdr:cNvPr>
        <cdr:cNvSpPr txBox="1"/>
      </cdr:nvSpPr>
      <cdr:spPr>
        <a:xfrm xmlns:a="http://schemas.openxmlformats.org/drawingml/2006/main" rot="20158832">
          <a:off x="2120344" y="3517479"/>
          <a:ext cx="2456537" cy="32609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r"/>
          <a:endParaRPr lang="en-US" sz="1000" b="1">
            <a:solidFill>
              <a:schemeClr val="accent2">
                <a:lumMod val="75000"/>
              </a:schemeClr>
            </a:solidFill>
          </a:endParaRPr>
        </a:p>
      </cdr:txBody>
    </cdr:sp>
  </cdr:relSizeAnchor>
  <cdr:relSizeAnchor xmlns:cdr="http://schemas.openxmlformats.org/drawingml/2006/chartDrawing">
    <cdr:from>
      <cdr:x>0.52288</cdr:x>
      <cdr:y>0.39099</cdr:y>
    </cdr:from>
    <cdr:to>
      <cdr:x>0.70179</cdr:x>
      <cdr:y>0.42854</cdr:y>
    </cdr:to>
    <cdr:sp macro="" textlink="">
      <cdr:nvSpPr>
        <cdr:cNvPr id="10" name="TextBox 9">
          <a:extLst xmlns:a="http://schemas.openxmlformats.org/drawingml/2006/main">
            <a:ext uri="{FF2B5EF4-FFF2-40B4-BE49-F238E27FC236}">
              <a16:creationId xmlns:a16="http://schemas.microsoft.com/office/drawing/2014/main" id="{F96FCE8D-27D9-8ACF-B947-4C76CA935526}"/>
            </a:ext>
          </a:extLst>
        </cdr:cNvPr>
        <cdr:cNvSpPr txBox="1"/>
      </cdr:nvSpPr>
      <cdr:spPr>
        <a:xfrm xmlns:a="http://schemas.openxmlformats.org/drawingml/2006/main" rot="20601209">
          <a:off x="4814649" y="3475051"/>
          <a:ext cx="1647383" cy="33373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endParaRPr lang="en-US" sz="1000" b="1">
            <a:solidFill>
              <a:schemeClr val="accent1"/>
            </a:solidFill>
          </a:endParaRPr>
        </a:p>
      </cdr:txBody>
    </cdr:sp>
  </cdr:relSizeAnchor>
  <cdr:relSizeAnchor xmlns:cdr="http://schemas.openxmlformats.org/drawingml/2006/chartDrawing">
    <cdr:from>
      <cdr:x>0.56878</cdr:x>
      <cdr:y>0.53157</cdr:y>
    </cdr:from>
    <cdr:to>
      <cdr:x>0.75591</cdr:x>
      <cdr:y>0.56912</cdr:y>
    </cdr:to>
    <cdr:sp macro="" textlink="">
      <cdr:nvSpPr>
        <cdr:cNvPr id="26" name="TextBox 25">
          <a:extLst xmlns:a="http://schemas.openxmlformats.org/drawingml/2006/main">
            <a:ext uri="{FF2B5EF4-FFF2-40B4-BE49-F238E27FC236}">
              <a16:creationId xmlns:a16="http://schemas.microsoft.com/office/drawing/2014/main" id="{984616B6-AA75-47D1-C12E-D8318707C3E1}"/>
            </a:ext>
          </a:extLst>
        </cdr:cNvPr>
        <cdr:cNvSpPr txBox="1"/>
      </cdr:nvSpPr>
      <cdr:spPr>
        <a:xfrm xmlns:a="http://schemas.openxmlformats.org/drawingml/2006/main" rot="20440002">
          <a:off x="5237306" y="4724503"/>
          <a:ext cx="1722983" cy="333698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endParaRPr lang="en-US" sz="1100" b="1">
            <a:solidFill>
              <a:srgbClr val="FFC000"/>
            </a:solidFill>
          </a:endParaRPr>
        </a:p>
      </cdr:txBody>
    </cdr:sp>
  </cdr:relSizeAnchor>
  <cdr:relSizeAnchor xmlns:cdr="http://schemas.openxmlformats.org/drawingml/2006/chartDrawing">
    <cdr:from>
      <cdr:x>0.17091</cdr:x>
      <cdr:y>0.75724</cdr:y>
    </cdr:from>
    <cdr:to>
      <cdr:x>0.405</cdr:x>
      <cdr:y>0.79478</cdr:y>
    </cdr:to>
    <cdr:sp macro="" textlink="">
      <cdr:nvSpPr>
        <cdr:cNvPr id="68" name="TextBox 67">
          <a:extLst xmlns:a="http://schemas.openxmlformats.org/drawingml/2006/main">
            <a:ext uri="{FF2B5EF4-FFF2-40B4-BE49-F238E27FC236}">
              <a16:creationId xmlns:a16="http://schemas.microsoft.com/office/drawing/2014/main" id="{CCF8D42A-3A17-D24D-2750-A3872FABBA62}"/>
            </a:ext>
          </a:extLst>
        </cdr:cNvPr>
        <cdr:cNvSpPr txBox="1"/>
      </cdr:nvSpPr>
      <cdr:spPr>
        <a:xfrm xmlns:a="http://schemas.openxmlformats.org/drawingml/2006/main" rot="19988995">
          <a:off x="1573719" y="6730142"/>
          <a:ext cx="2155475" cy="33364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r"/>
          <a:endParaRPr lang="en-US" sz="1200" b="1">
            <a:solidFill>
              <a:srgbClr val="99CC00"/>
            </a:solidFill>
          </a:endParaRPr>
        </a:p>
      </cdr:txBody>
    </cdr:sp>
  </cdr:relSizeAnchor>
  <cdr:relSizeAnchor xmlns:cdr="http://schemas.openxmlformats.org/drawingml/2006/chartDrawing">
    <cdr:from>
      <cdr:x>0.56729</cdr:x>
      <cdr:y>0.3396</cdr:y>
    </cdr:from>
    <cdr:to>
      <cdr:x>0.7471</cdr:x>
      <cdr:y>0.37629</cdr:y>
    </cdr:to>
    <cdr:sp macro="" textlink="">
      <cdr:nvSpPr>
        <cdr:cNvPr id="77" name="TextBox 76">
          <a:extLst xmlns:a="http://schemas.openxmlformats.org/drawingml/2006/main">
            <a:ext uri="{FF2B5EF4-FFF2-40B4-BE49-F238E27FC236}">
              <a16:creationId xmlns:a16="http://schemas.microsoft.com/office/drawing/2014/main" id="{C116469C-E813-E1D0-AB42-A481931849C5}"/>
            </a:ext>
          </a:extLst>
        </cdr:cNvPr>
        <cdr:cNvSpPr txBox="1"/>
      </cdr:nvSpPr>
      <cdr:spPr>
        <a:xfrm xmlns:a="http://schemas.openxmlformats.org/drawingml/2006/main" rot="20460385">
          <a:off x="5223565" y="3018302"/>
          <a:ext cx="1655655" cy="32609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endParaRPr lang="en-US" sz="1050" b="1">
            <a:solidFill>
              <a:schemeClr val="accent2">
                <a:lumMod val="75000"/>
              </a:schemeClr>
            </a:solidFill>
          </a:endParaRPr>
        </a:p>
      </cdr:txBody>
    </cdr:sp>
  </cdr:relSizeAnchor>
  <cdr:relSizeAnchor xmlns:cdr="http://schemas.openxmlformats.org/drawingml/2006/chartDrawing">
    <cdr:from>
      <cdr:x>0.81566</cdr:x>
      <cdr:y>0.9088</cdr:y>
    </cdr:from>
    <cdr:to>
      <cdr:x>0.9676</cdr:x>
      <cdr:y>0.95167</cdr:y>
    </cdr:to>
    <cdr:sp macro="" textlink="">
      <cdr:nvSpPr>
        <cdr:cNvPr id="96" name="TextBox 7">
          <a:extLst xmlns:a="http://schemas.openxmlformats.org/drawingml/2006/main">
            <a:ext uri="{FF2B5EF4-FFF2-40B4-BE49-F238E27FC236}">
              <a16:creationId xmlns:a16="http://schemas.microsoft.com/office/drawing/2014/main" id="{FE223417-32A6-8F6B-F860-4970F9CC33C6}"/>
            </a:ext>
          </a:extLst>
        </cdr:cNvPr>
        <cdr:cNvSpPr txBox="1"/>
      </cdr:nvSpPr>
      <cdr:spPr>
        <a:xfrm xmlns:a="http://schemas.openxmlformats.org/drawingml/2006/main">
          <a:off x="7510463" y="8077200"/>
          <a:ext cx="1399088" cy="3810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900" b="0" i="0" u="none" strike="noStrike" kern="0" cap="none" spc="0" normalizeH="0" baseline="0" noProof="0">
              <a:ln>
                <a:noFill/>
              </a:ln>
              <a:solidFill>
                <a:srgbClr val="FF0000"/>
              </a:solidFill>
              <a:effectLst/>
              <a:uLnTx/>
              <a:uFillTx/>
              <a:latin typeface="+mn-lt"/>
              <a:ea typeface="+mn-ea"/>
              <a:cs typeface="+mn-cs"/>
            </a:rPr>
            <a:t>(1) Apex Shadow Ho-Oh*</a:t>
          </a:r>
          <a:endParaRPr lang="en-US" sz="900">
            <a:solidFill>
              <a:schemeClr val="bg1">
                <a:lumMod val="50000"/>
              </a:schemeClr>
            </a:solidFill>
          </a:endParaRPr>
        </a:p>
        <a:p xmlns:a="http://schemas.openxmlformats.org/drawingml/2006/main">
          <a:r>
            <a:rPr lang="en-US" sz="900">
              <a:solidFill>
                <a:schemeClr val="bg1">
                  <a:lumMod val="50000"/>
                </a:schemeClr>
              </a:solidFill>
            </a:rPr>
            <a:t>(2) Heatran</a:t>
          </a:r>
          <a:endParaRPr kumimoji="0" lang="en-US" sz="900" b="0" i="0" u="none" strike="noStrike" kern="0" cap="none" spc="0" normalizeH="0" baseline="0" noProof="0">
            <a:ln>
              <a:noFill/>
            </a:ln>
            <a:solidFill>
              <a:schemeClr val="bg1">
                <a:lumMod val="50000"/>
              </a:schemeClr>
            </a:solidFill>
            <a:effectLst/>
            <a:uLnTx/>
            <a:uFillTx/>
            <a:latin typeface="+mn-lt"/>
            <a:ea typeface="+mn-ea"/>
            <a:cs typeface="+mn-cs"/>
          </a:endParaRPr>
        </a:p>
      </cdr:txBody>
    </cdr:sp>
  </cdr:relSizeAnchor>
  <cdr:relSizeAnchor xmlns:cdr="http://schemas.openxmlformats.org/drawingml/2006/chartDrawing">
    <cdr:from>
      <cdr:x>0.74125</cdr:x>
      <cdr:y>0.8314</cdr:y>
    </cdr:from>
    <cdr:to>
      <cdr:x>0.96269</cdr:x>
      <cdr:y>0.86738</cdr:y>
    </cdr:to>
    <cdr:sp macro="" textlink="">
      <cdr:nvSpPr>
        <cdr:cNvPr id="25" name="TextBox 9">
          <a:extLst xmlns:a="http://schemas.openxmlformats.org/drawingml/2006/main">
            <a:ext uri="{FF2B5EF4-FFF2-40B4-BE49-F238E27FC236}">
              <a16:creationId xmlns:a16="http://schemas.microsoft.com/office/drawing/2014/main" id="{A0D93181-0DFB-DB31-C229-48397AC0454D}"/>
            </a:ext>
          </a:extLst>
        </cdr:cNvPr>
        <cdr:cNvSpPr txBox="1"/>
      </cdr:nvSpPr>
      <cdr:spPr>
        <a:xfrm xmlns:a="http://schemas.openxmlformats.org/drawingml/2006/main" rot="20365243">
          <a:off x="6825347" y="7389327"/>
          <a:ext cx="2038995" cy="319782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r"/>
          <a:r>
            <a:rPr lang="en-US" altLang="zh-CN" sz="1100" b="1">
              <a:solidFill>
                <a:srgbClr val="FF9933"/>
              </a:solidFill>
            </a:rPr>
            <a:t>Still viable counters</a:t>
          </a:r>
          <a:endParaRPr lang="en-US" sz="1100" b="1">
            <a:solidFill>
              <a:srgbClr val="FF9933"/>
            </a:solidFill>
          </a:endParaRPr>
        </a:p>
      </cdr:txBody>
    </cdr:sp>
  </cdr:relSizeAnchor>
  <cdr:relSizeAnchor xmlns:cdr="http://schemas.openxmlformats.org/drawingml/2006/chartDrawing">
    <cdr:from>
      <cdr:x>0.0739</cdr:x>
      <cdr:y>0.42178</cdr:y>
    </cdr:from>
    <cdr:to>
      <cdr:x>0.29533</cdr:x>
      <cdr:y>0.45754</cdr:y>
    </cdr:to>
    <cdr:sp macro="" textlink="">
      <cdr:nvSpPr>
        <cdr:cNvPr id="27" name="TextBox 10">
          <a:extLst xmlns:a="http://schemas.openxmlformats.org/drawingml/2006/main">
            <a:ext uri="{FF2B5EF4-FFF2-40B4-BE49-F238E27FC236}">
              <a16:creationId xmlns:a16="http://schemas.microsoft.com/office/drawing/2014/main" id="{159B2C7E-B114-2805-502D-644288A37A00}"/>
            </a:ext>
          </a:extLst>
        </cdr:cNvPr>
        <cdr:cNvSpPr txBox="1"/>
      </cdr:nvSpPr>
      <cdr:spPr>
        <a:xfrm xmlns:a="http://schemas.openxmlformats.org/drawingml/2006/main" rot="20267785">
          <a:off x="680463" y="3748726"/>
          <a:ext cx="2038903" cy="31782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altLang="zh-CN" sz="1100" b="1">
              <a:solidFill>
                <a:srgbClr val="FF9933"/>
              </a:solidFill>
            </a:rPr>
            <a:t>Mega starters</a:t>
          </a:r>
          <a:endParaRPr lang="en-US" sz="1100" b="1">
            <a:solidFill>
              <a:srgbClr val="FF9933"/>
            </a:solidFill>
          </a:endParaRPr>
        </a:p>
      </cdr:txBody>
    </cdr:sp>
  </cdr:relSizeAnchor>
  <cdr:relSizeAnchor xmlns:cdr="http://schemas.openxmlformats.org/drawingml/2006/chartDrawing">
    <cdr:from>
      <cdr:x>0.27194</cdr:x>
      <cdr:y>0.34335</cdr:y>
    </cdr:from>
    <cdr:to>
      <cdr:x>0.76747</cdr:x>
      <cdr:y>0.3809</cdr:y>
    </cdr:to>
    <cdr:sp macro="" textlink="">
      <cdr:nvSpPr>
        <cdr:cNvPr id="29" name="TextBox 11">
          <a:extLst xmlns:a="http://schemas.openxmlformats.org/drawingml/2006/main">
            <a:ext uri="{FF2B5EF4-FFF2-40B4-BE49-F238E27FC236}">
              <a16:creationId xmlns:a16="http://schemas.microsoft.com/office/drawing/2014/main" id="{B0D73DB8-1F04-48A7-6747-CF54CAAD7C73}"/>
            </a:ext>
          </a:extLst>
        </cdr:cNvPr>
        <cdr:cNvSpPr txBox="1"/>
      </cdr:nvSpPr>
      <cdr:spPr>
        <a:xfrm xmlns:a="http://schemas.openxmlformats.org/drawingml/2006/main" rot="20598944">
          <a:off x="2503993" y="3051597"/>
          <a:ext cx="4562785" cy="33373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zh-CN" altLang="en-US" sz="1050" b="1" i="0" u="none" strike="noStrike" kern="0" cap="none" spc="0" normalizeH="0" baseline="0" noProof="0">
              <a:ln>
                <a:noFill/>
              </a:ln>
              <a:solidFill>
                <a:srgbClr val="FF0000"/>
              </a:solidFill>
              <a:effectLst/>
              <a:uLnTx/>
              <a:uFillTx/>
              <a:latin typeface="+mn-lt"/>
              <a:ea typeface="+mn-ea"/>
              <a:cs typeface="+mn-cs"/>
            </a:rPr>
            <a:t>▲</a:t>
          </a:r>
          <a:r>
            <a:rPr kumimoji="0" lang="en-US" sz="1050" b="1" i="0" u="none" strike="noStrike" kern="0" cap="none" spc="0" normalizeH="0" baseline="0" noProof="0">
              <a:ln>
                <a:noFill/>
              </a:ln>
              <a:solidFill>
                <a:srgbClr val="FF0000"/>
              </a:solidFill>
              <a:effectLst/>
              <a:uLnTx/>
              <a:uFillTx/>
              <a:latin typeface="+mn-lt"/>
              <a:ea typeface="+mn-ea"/>
              <a:cs typeface="+mn-cs"/>
            </a:rPr>
            <a:t>Mega Blaziken*, </a:t>
          </a:r>
          <a:r>
            <a:rPr kumimoji="0" lang="en-US" sz="1050" b="1" i="0" u="none" strike="noStrike" kern="0" cap="none" spc="0" normalizeH="0" baseline="0" noProof="0">
              <a:ln>
                <a:noFill/>
              </a:ln>
              <a:solidFill>
                <a:srgbClr val="FFC000"/>
              </a:solidFill>
              <a:effectLst/>
              <a:uLnTx/>
              <a:uFillTx/>
              <a:latin typeface="+mn-lt"/>
              <a:ea typeface="+mn-ea"/>
              <a:cs typeface="+mn-cs"/>
            </a:rPr>
            <a:t>Mega Charizard Y*</a:t>
          </a:r>
        </a:p>
      </cdr:txBody>
    </cdr:sp>
  </cdr:relSizeAnchor>
  <cdr:relSizeAnchor xmlns:cdr="http://schemas.openxmlformats.org/drawingml/2006/chartDrawing">
    <cdr:from>
      <cdr:x>0.57159</cdr:x>
      <cdr:y>0.45611</cdr:y>
    </cdr:from>
    <cdr:to>
      <cdr:x>0.73808</cdr:x>
      <cdr:y>0.4928</cdr:y>
    </cdr:to>
    <cdr:sp macro="" textlink="">
      <cdr:nvSpPr>
        <cdr:cNvPr id="56" name="TextBox 12">
          <a:extLst xmlns:a="http://schemas.openxmlformats.org/drawingml/2006/main">
            <a:ext uri="{FF2B5EF4-FFF2-40B4-BE49-F238E27FC236}">
              <a16:creationId xmlns:a16="http://schemas.microsoft.com/office/drawing/2014/main" id="{873F452C-C7D2-FFBF-4C55-568F3053D173}"/>
            </a:ext>
          </a:extLst>
        </cdr:cNvPr>
        <cdr:cNvSpPr txBox="1"/>
      </cdr:nvSpPr>
      <cdr:spPr>
        <a:xfrm xmlns:a="http://schemas.openxmlformats.org/drawingml/2006/main" rot="20486897">
          <a:off x="5263137" y="4053844"/>
          <a:ext cx="1533021" cy="326092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altLang="zh-CN" sz="1050" b="1">
              <a:solidFill>
                <a:srgbClr val="FFC000"/>
              </a:solidFill>
            </a:rPr>
            <a:t>Shadow Moltres</a:t>
          </a:r>
          <a:endParaRPr lang="en-US" sz="1050" b="1">
            <a:solidFill>
              <a:schemeClr val="accent2">
                <a:lumMod val="75000"/>
              </a:schemeClr>
            </a:solidFill>
          </a:endParaRPr>
        </a:p>
      </cdr:txBody>
    </cdr:sp>
  </cdr:relSizeAnchor>
  <cdr:relSizeAnchor xmlns:cdr="http://schemas.openxmlformats.org/drawingml/2006/chartDrawing">
    <cdr:from>
      <cdr:x>0.56777</cdr:x>
      <cdr:y>0.57374</cdr:y>
    </cdr:from>
    <cdr:to>
      <cdr:x>0.77702</cdr:x>
      <cdr:y>0.61128</cdr:y>
    </cdr:to>
    <cdr:sp macro="" textlink="">
      <cdr:nvSpPr>
        <cdr:cNvPr id="69" name="TextBox 15">
          <a:extLst xmlns:a="http://schemas.openxmlformats.org/drawingml/2006/main">
            <a:ext uri="{FF2B5EF4-FFF2-40B4-BE49-F238E27FC236}">
              <a16:creationId xmlns:a16="http://schemas.microsoft.com/office/drawing/2014/main" id="{37BB1AA8-82A2-734D-3D18-E4E0AF22E876}"/>
            </a:ext>
          </a:extLst>
        </cdr:cNvPr>
        <cdr:cNvSpPr txBox="1"/>
      </cdr:nvSpPr>
      <cdr:spPr>
        <a:xfrm xmlns:a="http://schemas.openxmlformats.org/drawingml/2006/main" rot="20273621">
          <a:off x="5227963" y="5099248"/>
          <a:ext cx="1926750" cy="33364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altLang="zh-CN" sz="1050" b="1">
              <a:solidFill>
                <a:srgbClr val="FFC000"/>
              </a:solidFill>
            </a:rPr>
            <a:t>Shadow Charizard*</a:t>
          </a:r>
          <a:endParaRPr lang="en-US" sz="1000" b="1">
            <a:solidFill>
              <a:schemeClr val="accent1">
                <a:lumMod val="75000"/>
              </a:schemeClr>
            </a:solidFill>
          </a:endParaRPr>
        </a:p>
      </cdr:txBody>
    </cdr:sp>
  </cdr:relSizeAnchor>
  <cdr:relSizeAnchor xmlns:cdr="http://schemas.openxmlformats.org/drawingml/2006/chartDrawing">
    <cdr:from>
      <cdr:x>0.57169</cdr:x>
      <cdr:y>0.62465</cdr:y>
    </cdr:from>
    <cdr:to>
      <cdr:x>0.75882</cdr:x>
      <cdr:y>0.6622</cdr:y>
    </cdr:to>
    <cdr:sp macro="" textlink="">
      <cdr:nvSpPr>
        <cdr:cNvPr id="70" name="TextBox 16">
          <a:extLst xmlns:a="http://schemas.openxmlformats.org/drawingml/2006/main">
            <a:ext uri="{FF2B5EF4-FFF2-40B4-BE49-F238E27FC236}">
              <a16:creationId xmlns:a16="http://schemas.microsoft.com/office/drawing/2014/main" id="{33B043FA-131E-3EF8-4282-0AF454B25511}"/>
            </a:ext>
          </a:extLst>
        </cdr:cNvPr>
        <cdr:cNvSpPr txBox="1"/>
      </cdr:nvSpPr>
      <cdr:spPr>
        <a:xfrm xmlns:a="http://schemas.openxmlformats.org/drawingml/2006/main" rot="20352442">
          <a:off x="5264057" y="5551791"/>
          <a:ext cx="1723073" cy="33373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altLang="zh-CN" sz="1000" b="0">
              <a:solidFill>
                <a:schemeClr val="accent1">
                  <a:lumMod val="75000"/>
                </a:schemeClr>
              </a:solidFill>
            </a:rPr>
            <a:t>Shadow</a:t>
          </a:r>
          <a:r>
            <a:rPr lang="en-US" altLang="zh-CN" sz="1000" b="0" baseline="0">
              <a:solidFill>
                <a:schemeClr val="accent1">
                  <a:lumMod val="75000"/>
                </a:schemeClr>
              </a:solidFill>
            </a:rPr>
            <a:t> Typhlosion*</a:t>
          </a:r>
          <a:endParaRPr lang="en-US" sz="900" b="0">
            <a:solidFill>
              <a:schemeClr val="accent1">
                <a:lumMod val="75000"/>
              </a:schemeClr>
            </a:solidFill>
          </a:endParaRPr>
        </a:p>
      </cdr:txBody>
    </cdr:sp>
  </cdr:relSizeAnchor>
  <cdr:relSizeAnchor xmlns:cdr="http://schemas.openxmlformats.org/drawingml/2006/chartDrawing">
    <cdr:from>
      <cdr:x>0.38079</cdr:x>
      <cdr:y>0.73138</cdr:y>
    </cdr:from>
    <cdr:to>
      <cdr:x>0.66601</cdr:x>
      <cdr:y>0.76318</cdr:y>
    </cdr:to>
    <cdr:sp macro="" textlink="">
      <cdr:nvSpPr>
        <cdr:cNvPr id="71" name="TextBox 17">
          <a:extLst xmlns:a="http://schemas.openxmlformats.org/drawingml/2006/main">
            <a:ext uri="{FF2B5EF4-FFF2-40B4-BE49-F238E27FC236}">
              <a16:creationId xmlns:a16="http://schemas.microsoft.com/office/drawing/2014/main" id="{6DB13D56-A0D4-F84D-CD45-3873C92CACAF}"/>
            </a:ext>
          </a:extLst>
        </cdr:cNvPr>
        <cdr:cNvSpPr txBox="1"/>
      </cdr:nvSpPr>
      <cdr:spPr>
        <a:xfrm xmlns:a="http://schemas.openxmlformats.org/drawingml/2006/main" rot="20153138">
          <a:off x="3506271" y="6500311"/>
          <a:ext cx="2626273" cy="282631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ctr"/>
          <a:r>
            <a:rPr lang="en-US" sz="1050" b="1">
              <a:solidFill>
                <a:srgbClr val="C00000"/>
              </a:solidFill>
            </a:rPr>
            <a:t>Darmanitan, </a:t>
          </a:r>
          <a:r>
            <a:rPr lang="en-US" sz="1050" b="1">
              <a:solidFill>
                <a:srgbClr val="3333FF"/>
              </a:solidFill>
            </a:rPr>
            <a:t>Chandelure</a:t>
          </a:r>
          <a:endParaRPr lang="en-US" sz="1100" b="1">
            <a:solidFill>
              <a:srgbClr val="3333FF"/>
            </a:solidFill>
          </a:endParaRPr>
        </a:p>
      </cdr:txBody>
    </cdr:sp>
  </cdr:relSizeAnchor>
  <cdr:relSizeAnchor xmlns:cdr="http://schemas.openxmlformats.org/drawingml/2006/chartDrawing">
    <cdr:from>
      <cdr:x>0.56819</cdr:x>
      <cdr:y>0.70988</cdr:y>
    </cdr:from>
    <cdr:to>
      <cdr:x>0.78952</cdr:x>
      <cdr:y>0.74742</cdr:y>
    </cdr:to>
    <cdr:sp macro="" textlink="">
      <cdr:nvSpPr>
        <cdr:cNvPr id="72" name="TextBox 18">
          <a:extLst xmlns:a="http://schemas.openxmlformats.org/drawingml/2006/main">
            <a:ext uri="{FF2B5EF4-FFF2-40B4-BE49-F238E27FC236}">
              <a16:creationId xmlns:a16="http://schemas.microsoft.com/office/drawing/2014/main" id="{CF9E0CCA-02DE-1F39-3C91-EEE7D5B866B5}"/>
            </a:ext>
          </a:extLst>
        </cdr:cNvPr>
        <cdr:cNvSpPr txBox="1"/>
      </cdr:nvSpPr>
      <cdr:spPr>
        <a:xfrm xmlns:a="http://schemas.openxmlformats.org/drawingml/2006/main" rot="20411312">
          <a:off x="5231830" y="6309222"/>
          <a:ext cx="2037982" cy="333648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zh-CN" altLang="en-US" sz="1050" b="1" i="0" u="none" strike="noStrike" kern="0" cap="none" spc="0" normalizeH="0" baseline="0" noProof="0">
              <a:ln>
                <a:noFill/>
              </a:ln>
              <a:solidFill>
                <a:srgbClr val="FFC000"/>
              </a:solidFill>
              <a:effectLst/>
              <a:uLnTx/>
              <a:uFillTx/>
              <a:latin typeface="+mn-lt"/>
              <a:ea typeface="+mn-ea"/>
              <a:cs typeface="+mn-cs"/>
            </a:rPr>
            <a:t>▲</a:t>
          </a:r>
          <a:r>
            <a:rPr kumimoji="0" lang="en-US" altLang="zh-CN" sz="1050" b="1" i="0" u="none" strike="noStrike" kern="0" cap="none" spc="0" normalizeH="0" baseline="0" noProof="0">
              <a:ln>
                <a:noFill/>
              </a:ln>
              <a:solidFill>
                <a:srgbClr val="FFC000"/>
              </a:solidFill>
              <a:effectLst/>
              <a:uLnTx/>
              <a:uFillTx/>
              <a:latin typeface="+mn-lt"/>
              <a:ea typeface="+mn-ea"/>
              <a:cs typeface="+mn-cs"/>
            </a:rPr>
            <a:t>Moltres, </a:t>
          </a:r>
          <a:r>
            <a:rPr lang="zh-CN" altLang="en-US" sz="1000" b="0">
              <a:solidFill>
                <a:schemeClr val="accent2">
                  <a:lumMod val="75000"/>
                </a:schemeClr>
              </a:solidFill>
            </a:rPr>
            <a:t>▼</a:t>
          </a:r>
          <a:r>
            <a:rPr lang="en-US" altLang="zh-CN" sz="1000" b="0">
              <a:solidFill>
                <a:schemeClr val="accent2">
                  <a:lumMod val="75000"/>
                </a:schemeClr>
              </a:solidFill>
            </a:rPr>
            <a:t>Entei</a:t>
          </a:r>
          <a:endParaRPr lang="en-US" sz="1100" b="0">
            <a:solidFill>
              <a:schemeClr val="bg1">
                <a:lumMod val="50000"/>
              </a:schemeClr>
            </a:solidFill>
          </a:endParaRPr>
        </a:p>
      </cdr:txBody>
    </cdr:sp>
  </cdr:relSizeAnchor>
  <cdr:relSizeAnchor xmlns:cdr="http://schemas.openxmlformats.org/drawingml/2006/chartDrawing">
    <cdr:from>
      <cdr:x>0.57017</cdr:x>
      <cdr:y>0.757</cdr:y>
    </cdr:from>
    <cdr:to>
      <cdr:x>0.77162</cdr:x>
      <cdr:y>0.79454</cdr:y>
    </cdr:to>
    <cdr:sp macro="" textlink="">
      <cdr:nvSpPr>
        <cdr:cNvPr id="73" name="TextBox 19">
          <a:extLst xmlns:a="http://schemas.openxmlformats.org/drawingml/2006/main">
            <a:ext uri="{FF2B5EF4-FFF2-40B4-BE49-F238E27FC236}">
              <a16:creationId xmlns:a16="http://schemas.microsoft.com/office/drawing/2014/main" id="{BD1DD85A-9FF1-A862-9703-04CC0CEFFE3F}"/>
            </a:ext>
          </a:extLst>
        </cdr:cNvPr>
        <cdr:cNvSpPr txBox="1"/>
      </cdr:nvSpPr>
      <cdr:spPr>
        <a:xfrm xmlns:a="http://schemas.openxmlformats.org/drawingml/2006/main" rot="20300583">
          <a:off x="5250077" y="6728088"/>
          <a:ext cx="1854929" cy="333648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altLang="zh-CN" sz="1050" b="1">
              <a:solidFill>
                <a:srgbClr val="FF0000"/>
              </a:solidFill>
            </a:rPr>
            <a:t>Blaziken*</a:t>
          </a:r>
          <a:endParaRPr lang="en-US" sz="1000" b="1">
            <a:solidFill>
              <a:srgbClr val="C00000"/>
            </a:solidFill>
          </a:endParaRPr>
        </a:p>
      </cdr:txBody>
    </cdr:sp>
  </cdr:relSizeAnchor>
  <cdr:relSizeAnchor xmlns:cdr="http://schemas.openxmlformats.org/drawingml/2006/chartDrawing">
    <cdr:from>
      <cdr:x>0.42173</cdr:x>
      <cdr:y>0.87703</cdr:y>
    </cdr:from>
    <cdr:to>
      <cdr:x>0.62318</cdr:x>
      <cdr:y>0.91458</cdr:y>
    </cdr:to>
    <cdr:sp macro="" textlink="">
      <cdr:nvSpPr>
        <cdr:cNvPr id="81" name="TextBox 21">
          <a:extLst xmlns:a="http://schemas.openxmlformats.org/drawingml/2006/main">
            <a:ext uri="{FF2B5EF4-FFF2-40B4-BE49-F238E27FC236}">
              <a16:creationId xmlns:a16="http://schemas.microsoft.com/office/drawing/2014/main" id="{50187E8F-F230-9170-96F9-30992D21E4ED}"/>
            </a:ext>
          </a:extLst>
        </cdr:cNvPr>
        <cdr:cNvSpPr txBox="1"/>
      </cdr:nvSpPr>
      <cdr:spPr>
        <a:xfrm xmlns:a="http://schemas.openxmlformats.org/drawingml/2006/main" rot="20074006">
          <a:off x="3883243" y="7794844"/>
          <a:ext cx="1854929" cy="33373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ctr"/>
          <a:r>
            <a:rPr lang="en-US" altLang="zh-CN" sz="1050" b="1">
              <a:solidFill>
                <a:srgbClr val="FFC000"/>
              </a:solidFill>
            </a:rPr>
            <a:t>Charizard*, </a:t>
          </a:r>
          <a:r>
            <a:rPr lang="en-US" altLang="zh-CN" sz="1050" b="1">
              <a:solidFill>
                <a:schemeClr val="accent2"/>
              </a:solidFill>
            </a:rPr>
            <a:t>Flareon</a:t>
          </a:r>
          <a:r>
            <a:rPr lang="zh-CN" altLang="en-US" sz="1050" b="1">
              <a:solidFill>
                <a:schemeClr val="accent2"/>
              </a:solidFill>
            </a:rPr>
            <a:t>▼</a:t>
          </a:r>
          <a:endParaRPr lang="en-US" sz="1000" b="1">
            <a:solidFill>
              <a:schemeClr val="accent2"/>
            </a:solidFill>
          </a:endParaRPr>
        </a:p>
      </cdr:txBody>
    </cdr:sp>
  </cdr:relSizeAnchor>
  <cdr:relSizeAnchor xmlns:cdr="http://schemas.openxmlformats.org/drawingml/2006/chartDrawing">
    <cdr:from>
      <cdr:x>0.57376</cdr:x>
      <cdr:y>0.87061</cdr:y>
    </cdr:from>
    <cdr:to>
      <cdr:x>0.76088</cdr:x>
      <cdr:y>0.90815</cdr:y>
    </cdr:to>
    <cdr:sp macro="" textlink="">
      <cdr:nvSpPr>
        <cdr:cNvPr id="82" name="TextBox 22">
          <a:extLst xmlns:a="http://schemas.openxmlformats.org/drawingml/2006/main">
            <a:ext uri="{FF2B5EF4-FFF2-40B4-BE49-F238E27FC236}">
              <a16:creationId xmlns:a16="http://schemas.microsoft.com/office/drawing/2014/main" id="{1F02A394-D555-877A-3520-C58FE2124030}"/>
            </a:ext>
          </a:extLst>
        </cdr:cNvPr>
        <cdr:cNvSpPr txBox="1"/>
      </cdr:nvSpPr>
      <cdr:spPr>
        <a:xfrm xmlns:a="http://schemas.openxmlformats.org/drawingml/2006/main" rot="20174614">
          <a:off x="5283118" y="7737829"/>
          <a:ext cx="1722980" cy="333648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altLang="zh-CN" sz="1000" b="0" baseline="0">
              <a:solidFill>
                <a:schemeClr val="accent1">
                  <a:lumMod val="75000"/>
                </a:schemeClr>
              </a:solidFill>
            </a:rPr>
            <a:t>Typhlosion*</a:t>
          </a:r>
          <a:endParaRPr lang="en-US" sz="900" b="0">
            <a:solidFill>
              <a:schemeClr val="accent1">
                <a:lumMod val="75000"/>
              </a:schemeClr>
            </a:solidFill>
          </a:endParaRPr>
        </a:p>
      </cdr:txBody>
    </cdr:sp>
  </cdr:relSizeAnchor>
  <cdr:relSizeAnchor xmlns:cdr="http://schemas.openxmlformats.org/drawingml/2006/chartDrawing">
    <cdr:from>
      <cdr:x>0.61385</cdr:x>
      <cdr:y>0.75119</cdr:y>
    </cdr:from>
    <cdr:to>
      <cdr:x>0.65429</cdr:x>
      <cdr:y>0.78345</cdr:y>
    </cdr:to>
    <cdr:sp macro="" textlink="">
      <cdr:nvSpPr>
        <cdr:cNvPr id="89" name="TextBox 29">
          <a:extLst xmlns:a="http://schemas.openxmlformats.org/drawingml/2006/main">
            <a:ext uri="{FF2B5EF4-FFF2-40B4-BE49-F238E27FC236}">
              <a16:creationId xmlns:a16="http://schemas.microsoft.com/office/drawing/2014/main" id="{0B1E2629-B4BE-F3C9-42D6-76E333CE0C67}"/>
            </a:ext>
          </a:extLst>
        </cdr:cNvPr>
        <cdr:cNvSpPr txBox="1"/>
      </cdr:nvSpPr>
      <cdr:spPr>
        <a:xfrm xmlns:a="http://schemas.openxmlformats.org/drawingml/2006/main">
          <a:off x="5652262" y="6676450"/>
          <a:ext cx="372367" cy="28672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900" b="0">
              <a:solidFill>
                <a:sysClr val="windowText" lastClr="000000"/>
              </a:solidFill>
            </a:rPr>
            <a:t>(2)</a:t>
          </a:r>
        </a:p>
      </cdr:txBody>
    </cdr:sp>
  </cdr:relSizeAnchor>
  <cdr:relSizeAnchor xmlns:cdr="http://schemas.openxmlformats.org/drawingml/2006/chartDrawing">
    <cdr:from>
      <cdr:x>0.073</cdr:x>
      <cdr:y>0.56467</cdr:y>
    </cdr:from>
    <cdr:to>
      <cdr:x>0.32379</cdr:x>
      <cdr:y>0.60043</cdr:y>
    </cdr:to>
    <cdr:sp macro="" textlink="">
      <cdr:nvSpPr>
        <cdr:cNvPr id="93" name="TextBox 33">
          <a:extLst xmlns:a="http://schemas.openxmlformats.org/drawingml/2006/main">
            <a:ext uri="{FF2B5EF4-FFF2-40B4-BE49-F238E27FC236}">
              <a16:creationId xmlns:a16="http://schemas.microsoft.com/office/drawing/2014/main" id="{29FE5F56-417F-9B94-2BDE-1FBAE0A595B1}"/>
            </a:ext>
          </a:extLst>
        </cdr:cNvPr>
        <cdr:cNvSpPr txBox="1"/>
      </cdr:nvSpPr>
      <cdr:spPr>
        <a:xfrm xmlns:a="http://schemas.openxmlformats.org/drawingml/2006/main" rot="20235459">
          <a:off x="672176" y="5018701"/>
          <a:ext cx="2309246" cy="31782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altLang="zh-CN" sz="1100" b="1">
              <a:solidFill>
                <a:schemeClr val="accent2">
                  <a:lumMod val="75000"/>
                </a:schemeClr>
              </a:solidFill>
            </a:rPr>
            <a:t>Reshiram &amp;</a:t>
          </a:r>
          <a:r>
            <a:rPr lang="en-US" altLang="zh-CN" sz="1100" b="1" baseline="0">
              <a:solidFill>
                <a:schemeClr val="accent2">
                  <a:lumMod val="75000"/>
                </a:schemeClr>
              </a:solidFill>
            </a:rPr>
            <a:t> </a:t>
          </a:r>
          <a:r>
            <a:rPr lang="en-US" altLang="zh-CN" sz="1100" b="1">
              <a:solidFill>
                <a:schemeClr val="accent2">
                  <a:lumMod val="75000"/>
                </a:schemeClr>
              </a:solidFill>
            </a:rPr>
            <a:t>Shadow legendaries</a:t>
          </a:r>
          <a:endParaRPr lang="en-US" sz="1100" b="1">
            <a:solidFill>
              <a:schemeClr val="accent2">
                <a:lumMod val="75000"/>
              </a:schemeClr>
            </a:solidFill>
          </a:endParaRPr>
        </a:p>
      </cdr:txBody>
    </cdr:sp>
  </cdr:relSizeAnchor>
  <cdr:relSizeAnchor xmlns:cdr="http://schemas.openxmlformats.org/drawingml/2006/chartDrawing">
    <cdr:from>
      <cdr:x>0.06965</cdr:x>
      <cdr:y>0.78948</cdr:y>
    </cdr:from>
    <cdr:to>
      <cdr:x>0.29109</cdr:x>
      <cdr:y>0.82524</cdr:y>
    </cdr:to>
    <cdr:sp macro="" textlink="">
      <cdr:nvSpPr>
        <cdr:cNvPr id="94" name="TextBox 34">
          <a:extLst xmlns:a="http://schemas.openxmlformats.org/drawingml/2006/main">
            <a:ext uri="{FF2B5EF4-FFF2-40B4-BE49-F238E27FC236}">
              <a16:creationId xmlns:a16="http://schemas.microsoft.com/office/drawing/2014/main" id="{C841D88F-EEDB-A5A2-B8B6-EF73C9498517}"/>
            </a:ext>
          </a:extLst>
        </cdr:cNvPr>
        <cdr:cNvSpPr txBox="1"/>
      </cdr:nvSpPr>
      <cdr:spPr>
        <a:xfrm xmlns:a="http://schemas.openxmlformats.org/drawingml/2006/main" rot="19935662">
          <a:off x="641329" y="7016764"/>
          <a:ext cx="2038995" cy="31782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altLang="zh-CN" sz="1100" b="1">
              <a:solidFill>
                <a:srgbClr val="FF9933"/>
              </a:solidFill>
            </a:rPr>
            <a:t>Shadow CD starters</a:t>
          </a:r>
          <a:endParaRPr lang="en-US" sz="1100" b="1">
            <a:solidFill>
              <a:srgbClr val="FF9933"/>
            </a:solidFill>
          </a:endParaRPr>
        </a:p>
      </cdr:txBody>
    </cdr:sp>
  </cdr:relSizeAnchor>
  <cdr:relSizeAnchor xmlns:cdr="http://schemas.openxmlformats.org/drawingml/2006/chartDrawing">
    <cdr:from>
      <cdr:x>0.66432</cdr:x>
      <cdr:y>0.62849</cdr:y>
    </cdr:from>
    <cdr:to>
      <cdr:x>0.96461</cdr:x>
      <cdr:y>0.66425</cdr:y>
    </cdr:to>
    <cdr:sp macro="" textlink="">
      <cdr:nvSpPr>
        <cdr:cNvPr id="95" name="TextBox 35">
          <a:extLst xmlns:a="http://schemas.openxmlformats.org/drawingml/2006/main">
            <a:ext uri="{FF2B5EF4-FFF2-40B4-BE49-F238E27FC236}">
              <a16:creationId xmlns:a16="http://schemas.microsoft.com/office/drawing/2014/main" id="{39D6FBA6-3DBE-D982-7EC5-45568F8DF22B}"/>
            </a:ext>
          </a:extLst>
        </cdr:cNvPr>
        <cdr:cNvSpPr txBox="1"/>
      </cdr:nvSpPr>
      <cdr:spPr>
        <a:xfrm xmlns:a="http://schemas.openxmlformats.org/drawingml/2006/main" rot="20492030">
          <a:off x="6117029" y="5585852"/>
          <a:ext cx="2765036" cy="317828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r"/>
          <a:r>
            <a:rPr lang="en-US" altLang="zh-CN" sz="1100" b="1">
              <a:solidFill>
                <a:schemeClr val="accent2">
                  <a:lumMod val="75000"/>
                </a:schemeClr>
              </a:solidFill>
            </a:rPr>
            <a:t>Top non-shadow non-Reshiram counters</a:t>
          </a:r>
          <a:endParaRPr lang="en-US" sz="1100" b="1">
            <a:solidFill>
              <a:schemeClr val="accent2">
                <a:lumMod val="75000"/>
              </a:schemeClr>
            </a:solidFill>
          </a:endParaRPr>
        </a:p>
      </cdr:txBody>
    </cdr:sp>
  </cdr:relSizeAnchor>
  <cdr:relSizeAnchor xmlns:cdr="http://schemas.openxmlformats.org/drawingml/2006/chartDrawing">
    <cdr:from>
      <cdr:x>0.2833</cdr:x>
      <cdr:y>0.53358</cdr:y>
    </cdr:from>
    <cdr:to>
      <cdr:x>0.49706</cdr:x>
      <cdr:y>0.5657</cdr:y>
    </cdr:to>
    <cdr:sp macro="" textlink="">
      <cdr:nvSpPr>
        <cdr:cNvPr id="100" name="TextBox 13">
          <a:extLst xmlns:a="http://schemas.openxmlformats.org/drawingml/2006/main">
            <a:ext uri="{FF2B5EF4-FFF2-40B4-BE49-F238E27FC236}">
              <a16:creationId xmlns:a16="http://schemas.microsoft.com/office/drawing/2014/main" id="{3AA05ADA-89F3-B6B3-601E-0D4DE7250314}"/>
            </a:ext>
          </a:extLst>
        </cdr:cNvPr>
        <cdr:cNvSpPr txBox="1"/>
      </cdr:nvSpPr>
      <cdr:spPr>
        <a:xfrm xmlns:a="http://schemas.openxmlformats.org/drawingml/2006/main" rot="20207919">
          <a:off x="2608624" y="4742351"/>
          <a:ext cx="1968278" cy="28547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r"/>
          <a:r>
            <a:rPr lang="en-US" altLang="zh-CN" sz="1050" b="1">
              <a:solidFill>
                <a:schemeClr val="accent1"/>
              </a:solidFill>
            </a:rPr>
            <a:t>Reshiram*</a:t>
          </a:r>
          <a:endParaRPr lang="en-US" sz="1050" b="1">
            <a:solidFill>
              <a:schemeClr val="accent1"/>
            </a:solidFill>
          </a:endParaRPr>
        </a:p>
      </cdr:txBody>
    </cdr:sp>
  </cdr:relSizeAnchor>
  <cdr:relSizeAnchor xmlns:cdr="http://schemas.openxmlformats.org/drawingml/2006/chartDrawing">
    <cdr:from>
      <cdr:x>0.57069</cdr:x>
      <cdr:y>0.79397</cdr:y>
    </cdr:from>
    <cdr:to>
      <cdr:x>0.77214</cdr:x>
      <cdr:y>0.83151</cdr:y>
    </cdr:to>
    <cdr:sp macro="" textlink="">
      <cdr:nvSpPr>
        <cdr:cNvPr id="105" name="TextBox 19">
          <a:extLst xmlns:a="http://schemas.openxmlformats.org/drawingml/2006/main">
            <a:ext uri="{FF2B5EF4-FFF2-40B4-BE49-F238E27FC236}">
              <a16:creationId xmlns:a16="http://schemas.microsoft.com/office/drawing/2014/main" id="{DCE0D972-0BB4-779E-0B44-C647BEB21D88}"/>
            </a:ext>
          </a:extLst>
        </cdr:cNvPr>
        <cdr:cNvSpPr txBox="1"/>
      </cdr:nvSpPr>
      <cdr:spPr>
        <a:xfrm xmlns:a="http://schemas.openxmlformats.org/drawingml/2006/main" rot="20322471">
          <a:off x="5254850" y="7056670"/>
          <a:ext cx="1854929" cy="33364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altLang="zh-CN" sz="1000" b="0">
              <a:solidFill>
                <a:srgbClr val="C00000"/>
              </a:solidFill>
            </a:rPr>
            <a:t>Emboar*</a:t>
          </a:r>
          <a:endParaRPr lang="en-US" sz="900" b="0">
            <a:solidFill>
              <a:srgbClr val="C00000"/>
            </a:solidFill>
          </a:endParaRPr>
        </a:p>
      </cdr:txBody>
    </cdr:sp>
  </cdr:relSizeAnchor>
  <cdr:relSizeAnchor xmlns:cdr="http://schemas.openxmlformats.org/drawingml/2006/chartDrawing">
    <cdr:from>
      <cdr:x>0.79487</cdr:x>
      <cdr:y>0.427</cdr:y>
    </cdr:from>
    <cdr:to>
      <cdr:x>0.83531</cdr:x>
      <cdr:y>0.45926</cdr:y>
    </cdr:to>
    <cdr:sp macro="" textlink="">
      <cdr:nvSpPr>
        <cdr:cNvPr id="12" name="TextBox 5">
          <a:extLst xmlns:a="http://schemas.openxmlformats.org/drawingml/2006/main">
            <a:ext uri="{FF2B5EF4-FFF2-40B4-BE49-F238E27FC236}">
              <a16:creationId xmlns:a16="http://schemas.microsoft.com/office/drawing/2014/main" id="{F052BDF8-24D2-20B3-9EAD-FD85A0A10BED}"/>
            </a:ext>
          </a:extLst>
        </cdr:cNvPr>
        <cdr:cNvSpPr txBox="1"/>
      </cdr:nvSpPr>
      <cdr:spPr>
        <a:xfrm xmlns:a="http://schemas.openxmlformats.org/drawingml/2006/main">
          <a:off x="7319074" y="3795120"/>
          <a:ext cx="372367" cy="28672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900" b="0">
              <a:solidFill>
                <a:sysClr val="windowText" lastClr="000000"/>
              </a:solidFill>
            </a:rPr>
            <a:t>(1)</a:t>
          </a:r>
        </a:p>
      </cdr:txBody>
    </cdr:sp>
  </cdr:relSizeAnchor>
  <cdr:relSizeAnchor xmlns:cdr="http://schemas.openxmlformats.org/drawingml/2006/chartDrawing">
    <cdr:from>
      <cdr:x>0.57091</cdr:x>
      <cdr:y>0.49078</cdr:y>
    </cdr:from>
    <cdr:to>
      <cdr:x>0.76571</cdr:x>
      <cdr:y>0.52747</cdr:y>
    </cdr:to>
    <cdr:sp macro="" textlink="">
      <cdr:nvSpPr>
        <cdr:cNvPr id="13" name="TextBox 12">
          <a:extLst xmlns:a="http://schemas.openxmlformats.org/drawingml/2006/main">
            <a:ext uri="{FF2B5EF4-FFF2-40B4-BE49-F238E27FC236}">
              <a16:creationId xmlns:a16="http://schemas.microsoft.com/office/drawing/2014/main" id="{305BA521-8DA5-347B-2D88-253CBD2E8570}"/>
            </a:ext>
          </a:extLst>
        </cdr:cNvPr>
        <cdr:cNvSpPr txBox="1"/>
      </cdr:nvSpPr>
      <cdr:spPr>
        <a:xfrm xmlns:a="http://schemas.openxmlformats.org/drawingml/2006/main" rot="20486897">
          <a:off x="5256875" y="4361983"/>
          <a:ext cx="1793697" cy="32609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altLang="zh-CN" sz="1050" b="1">
              <a:solidFill>
                <a:schemeClr val="accent2">
                  <a:lumMod val="75000"/>
                </a:schemeClr>
              </a:solidFill>
            </a:rPr>
            <a:t>Shadow Entei</a:t>
          </a:r>
          <a:endParaRPr lang="en-US" sz="1050" b="1">
            <a:solidFill>
              <a:schemeClr val="accent2">
                <a:lumMod val="75000"/>
              </a:schemeClr>
            </a:solidFill>
          </a:endParaRPr>
        </a:p>
      </cdr:txBody>
    </cdr:sp>
  </cdr:relSizeAnchor>
  <cdr:relSizeAnchor xmlns:cdr="http://schemas.openxmlformats.org/drawingml/2006/chartDrawing">
    <cdr:from>
      <cdr:x>0.09681</cdr:x>
      <cdr:y>0.66593</cdr:y>
    </cdr:from>
    <cdr:to>
      <cdr:x>0.53683</cdr:x>
      <cdr:y>0.69773</cdr:y>
    </cdr:to>
    <cdr:sp macro="" textlink="">
      <cdr:nvSpPr>
        <cdr:cNvPr id="15" name="TextBox 17">
          <a:extLst xmlns:a="http://schemas.openxmlformats.org/drawingml/2006/main">
            <a:ext uri="{FF2B5EF4-FFF2-40B4-BE49-F238E27FC236}">
              <a16:creationId xmlns:a16="http://schemas.microsoft.com/office/drawing/2014/main" id="{B8A651AF-E6DF-A1B3-840F-4A6D221DCB3D}"/>
            </a:ext>
          </a:extLst>
        </cdr:cNvPr>
        <cdr:cNvSpPr txBox="1"/>
      </cdr:nvSpPr>
      <cdr:spPr>
        <a:xfrm xmlns:a="http://schemas.openxmlformats.org/drawingml/2006/main" rot="20306825">
          <a:off x="891416" y="5918678"/>
          <a:ext cx="4051655" cy="282632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r"/>
          <a:r>
            <a:rPr lang="en-US" sz="1600" b="1">
              <a:solidFill>
                <a:srgbClr val="FF0000"/>
              </a:solidFill>
            </a:rPr>
            <a:t>Primal Groudon* </a:t>
          </a:r>
          <a:r>
            <a:rPr lang="en-US" sz="1400" b="1">
              <a:solidFill>
                <a:srgbClr val="FF0000"/>
              </a:solidFill>
            </a:rPr>
            <a:t>(DT or MS/Fire Punch*)</a:t>
          </a:r>
          <a:endParaRPr lang="en-US" sz="1800" b="1">
            <a:solidFill>
              <a:srgbClr val="FF0000"/>
            </a:solidFill>
          </a:endParaRPr>
        </a:p>
      </cdr:txBody>
    </cdr:sp>
  </cdr:relSizeAnchor>
  <cdr:relSizeAnchor xmlns:cdr="http://schemas.openxmlformats.org/drawingml/2006/chartDrawing">
    <cdr:from>
      <cdr:x>0.09681</cdr:x>
      <cdr:y>0.2544</cdr:y>
    </cdr:from>
    <cdr:to>
      <cdr:x>0.53683</cdr:x>
      <cdr:y>0.2862</cdr:y>
    </cdr:to>
    <cdr:sp macro="" textlink="">
      <cdr:nvSpPr>
        <cdr:cNvPr id="16" name="TextBox 17">
          <a:extLst xmlns:a="http://schemas.openxmlformats.org/drawingml/2006/main">
            <a:ext uri="{FF2B5EF4-FFF2-40B4-BE49-F238E27FC236}">
              <a16:creationId xmlns:a16="http://schemas.microsoft.com/office/drawing/2014/main" id="{50A6C330-B860-0B6C-954C-4F08C95E68F0}"/>
            </a:ext>
          </a:extLst>
        </cdr:cNvPr>
        <cdr:cNvSpPr txBox="1"/>
      </cdr:nvSpPr>
      <cdr:spPr>
        <a:xfrm xmlns:a="http://schemas.openxmlformats.org/drawingml/2006/main" rot="20516261">
          <a:off x="891416" y="2261074"/>
          <a:ext cx="4051655" cy="282632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r"/>
          <a:r>
            <a:rPr lang="en-US" sz="1400" b="1">
              <a:solidFill>
                <a:srgbClr val="FF0000"/>
              </a:solidFill>
            </a:rPr>
            <a:t>Primal Groudon </a:t>
          </a:r>
          <a:r>
            <a:rPr lang="en-US" sz="1200" b="1">
              <a:solidFill>
                <a:srgbClr val="FF0000"/>
              </a:solidFill>
            </a:rPr>
            <a:t>(Fire Fang†/Overheat†)</a:t>
          </a:r>
          <a:endParaRPr lang="en-US" sz="1600" b="1">
            <a:solidFill>
              <a:srgbClr val="FF0000"/>
            </a:solidFill>
          </a:endParaRPr>
        </a:p>
      </cdr:txBody>
    </cdr:sp>
  </cdr:relSizeAnchor>
  <cdr:relSizeAnchor xmlns:cdr="http://schemas.openxmlformats.org/drawingml/2006/chartDrawing">
    <cdr:from>
      <cdr:x>0.09681</cdr:x>
      <cdr:y>0.31549</cdr:y>
    </cdr:from>
    <cdr:to>
      <cdr:x>0.53683</cdr:x>
      <cdr:y>0.34729</cdr:y>
    </cdr:to>
    <cdr:sp macro="" textlink="">
      <cdr:nvSpPr>
        <cdr:cNvPr id="2" name="TextBox 17">
          <a:extLst xmlns:a="http://schemas.openxmlformats.org/drawingml/2006/main">
            <a:ext uri="{FF2B5EF4-FFF2-40B4-BE49-F238E27FC236}">
              <a16:creationId xmlns:a16="http://schemas.microsoft.com/office/drawing/2014/main" id="{BEB7C737-5486-1BFE-3617-4AA31EBBDE09}"/>
            </a:ext>
          </a:extLst>
        </cdr:cNvPr>
        <cdr:cNvSpPr txBox="1"/>
      </cdr:nvSpPr>
      <cdr:spPr>
        <a:xfrm xmlns:a="http://schemas.openxmlformats.org/drawingml/2006/main" rot="20516261">
          <a:off x="891416" y="2804000"/>
          <a:ext cx="4051655" cy="282632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r"/>
          <a:r>
            <a:rPr lang="en-US" sz="1200" b="1">
              <a:solidFill>
                <a:srgbClr val="FF0000"/>
              </a:solidFill>
            </a:rPr>
            <a:t>(Incinerate†/Overheat†)</a:t>
          </a:r>
          <a:endParaRPr lang="en-US" sz="1600" b="1">
            <a:solidFill>
              <a:srgbClr val="FF0000"/>
            </a:solidFill>
          </a:endParaRPr>
        </a:p>
      </cdr:txBody>
    </cdr:sp>
  </cdr:relSizeAnchor>
  <cdr:relSizeAnchor xmlns:cdr="http://schemas.openxmlformats.org/drawingml/2006/chartDrawing">
    <cdr:from>
      <cdr:x>0.09681</cdr:x>
      <cdr:y>0.37015</cdr:y>
    </cdr:from>
    <cdr:to>
      <cdr:x>0.53683</cdr:x>
      <cdr:y>0.40195</cdr:y>
    </cdr:to>
    <cdr:sp macro="" textlink="">
      <cdr:nvSpPr>
        <cdr:cNvPr id="11" name="TextBox 17">
          <a:extLst xmlns:a="http://schemas.openxmlformats.org/drawingml/2006/main">
            <a:ext uri="{FF2B5EF4-FFF2-40B4-BE49-F238E27FC236}">
              <a16:creationId xmlns:a16="http://schemas.microsoft.com/office/drawing/2014/main" id="{8DD798F0-CAD6-1725-6921-86118306BB33}"/>
            </a:ext>
          </a:extLst>
        </cdr:cNvPr>
        <cdr:cNvSpPr txBox="1"/>
      </cdr:nvSpPr>
      <cdr:spPr>
        <a:xfrm xmlns:a="http://schemas.openxmlformats.org/drawingml/2006/main" rot="20516261">
          <a:off x="891416" y="3289776"/>
          <a:ext cx="4051655" cy="282632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r"/>
          <a:r>
            <a:rPr lang="en-US" sz="1200" b="1">
              <a:solidFill>
                <a:srgbClr val="FF0000"/>
              </a:solidFill>
            </a:rPr>
            <a:t>(Fir</a:t>
          </a:r>
          <a:r>
            <a:rPr lang="en-US" sz="1200" b="1" baseline="0">
              <a:solidFill>
                <a:srgbClr val="FF0000"/>
              </a:solidFill>
            </a:rPr>
            <a:t>e Fang</a:t>
          </a:r>
          <a:r>
            <a:rPr lang="en-US" sz="1200" b="1">
              <a:solidFill>
                <a:srgbClr val="FF0000"/>
              </a:solidFill>
            </a:rPr>
            <a:t>†/Fire Blast)</a:t>
          </a:r>
          <a:endParaRPr lang="en-US" sz="1600" b="1">
            <a:solidFill>
              <a:srgbClr val="FF0000"/>
            </a:solidFill>
          </a:endParaRPr>
        </a:p>
      </cdr:txBody>
    </cdr:sp>
  </cdr:relSizeAnchor>
  <cdr:relSizeAnchor xmlns:cdr="http://schemas.openxmlformats.org/drawingml/2006/chartDrawing">
    <cdr:from>
      <cdr:x>0.09681</cdr:x>
      <cdr:y>0.44677</cdr:y>
    </cdr:from>
    <cdr:to>
      <cdr:x>0.53683</cdr:x>
      <cdr:y>0.47857</cdr:y>
    </cdr:to>
    <cdr:sp macro="" textlink="">
      <cdr:nvSpPr>
        <cdr:cNvPr id="17" name="TextBox 17">
          <a:extLst xmlns:a="http://schemas.openxmlformats.org/drawingml/2006/main">
            <a:ext uri="{FF2B5EF4-FFF2-40B4-BE49-F238E27FC236}">
              <a16:creationId xmlns:a16="http://schemas.microsoft.com/office/drawing/2014/main" id="{F491ED66-DB2C-055A-5104-353CC992330E}"/>
            </a:ext>
          </a:extLst>
        </cdr:cNvPr>
        <cdr:cNvSpPr txBox="1"/>
      </cdr:nvSpPr>
      <cdr:spPr>
        <a:xfrm xmlns:a="http://schemas.openxmlformats.org/drawingml/2006/main" rot="20516261">
          <a:off x="891417" y="3970813"/>
          <a:ext cx="4051655" cy="282632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r"/>
          <a:r>
            <a:rPr lang="en-US" sz="1200" b="1">
              <a:solidFill>
                <a:srgbClr val="FF0000"/>
              </a:solidFill>
            </a:rPr>
            <a:t>(Incinerate†/Fire Punch*)</a:t>
          </a:r>
          <a:endParaRPr lang="en-US" sz="1600" b="1">
            <a:solidFill>
              <a:srgbClr val="FF0000"/>
            </a:solidFill>
          </a:endParaRPr>
        </a:p>
      </cdr:txBody>
    </cdr:sp>
  </cdr:relSizeAnchor>
  <cdr:relSizeAnchor xmlns:cdr="http://schemas.openxmlformats.org/drawingml/2006/chartDrawing">
    <cdr:from>
      <cdr:x>0.09681</cdr:x>
      <cdr:y>0.5159</cdr:y>
    </cdr:from>
    <cdr:to>
      <cdr:x>0.53683</cdr:x>
      <cdr:y>0.5477</cdr:y>
    </cdr:to>
    <cdr:sp macro="" textlink="">
      <cdr:nvSpPr>
        <cdr:cNvPr id="18" name="TextBox 17">
          <a:extLst xmlns:a="http://schemas.openxmlformats.org/drawingml/2006/main">
            <a:ext uri="{FF2B5EF4-FFF2-40B4-BE49-F238E27FC236}">
              <a16:creationId xmlns:a16="http://schemas.microsoft.com/office/drawing/2014/main" id="{FAD10DFF-3FE8-CB79-99E7-E12F43CA443E}"/>
            </a:ext>
          </a:extLst>
        </cdr:cNvPr>
        <cdr:cNvSpPr txBox="1"/>
      </cdr:nvSpPr>
      <cdr:spPr>
        <a:xfrm xmlns:a="http://schemas.openxmlformats.org/drawingml/2006/main" rot="20516261">
          <a:off x="891418" y="4585175"/>
          <a:ext cx="4051655" cy="282632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r"/>
          <a:r>
            <a:rPr lang="en-US" sz="1200" b="1">
              <a:solidFill>
                <a:srgbClr val="FF0000"/>
              </a:solidFill>
            </a:rPr>
            <a:t>(DT or MS/Overheat†)</a:t>
          </a:r>
          <a:endParaRPr lang="en-US" sz="1600" b="1">
            <a:solidFill>
              <a:srgbClr val="FF0000"/>
            </a:solidFill>
          </a:endParaRPr>
        </a:p>
      </cdr:txBody>
    </cdr:sp>
  </cdr:relSizeAnchor>
</c:userShapes>
</file>

<file path=xl/drawings/drawing11.xml><?xml version="1.0" encoding="utf-8"?>
<c:userShapes xmlns:c="http://schemas.openxmlformats.org/drawingml/2006/chart">
  <cdr:relSizeAnchor xmlns:cdr="http://schemas.openxmlformats.org/drawingml/2006/chartDrawing">
    <cdr:from>
      <cdr:x>0.07651</cdr:x>
      <cdr:y>0.29186</cdr:y>
    </cdr:from>
    <cdr:to>
      <cdr:x>0.961</cdr:x>
      <cdr:y>0.79502</cdr:y>
    </cdr:to>
    <cdr:sp macro="" textlink="">
      <cdr:nvSpPr>
        <cdr:cNvPr id="14" name="Freeform: Shape 13">
          <a:extLst xmlns:a="http://schemas.openxmlformats.org/drawingml/2006/main">
            <a:ext uri="{FF2B5EF4-FFF2-40B4-BE49-F238E27FC236}">
              <a16:creationId xmlns:a16="http://schemas.microsoft.com/office/drawing/2014/main" id="{CCF21A54-2E93-02F7-CE6B-18B21C60CA5B}"/>
            </a:ext>
          </a:extLst>
        </cdr:cNvPr>
        <cdr:cNvSpPr/>
      </cdr:nvSpPr>
      <cdr:spPr>
        <a:xfrm xmlns:a="http://schemas.openxmlformats.org/drawingml/2006/main">
          <a:off x="704451" y="2593976"/>
          <a:ext cx="8144284" cy="4471976"/>
        </a:xfrm>
        <a:custGeom xmlns:a="http://schemas.openxmlformats.org/drawingml/2006/main">
          <a:avLst/>
          <a:gdLst>
            <a:gd name="connsiteX0" fmla="*/ 0 w 8148637"/>
            <a:gd name="connsiteY0" fmla="*/ 2814638 h 4872038"/>
            <a:gd name="connsiteX1" fmla="*/ 4762 w 8148637"/>
            <a:gd name="connsiteY1" fmla="*/ 4872038 h 4872038"/>
            <a:gd name="connsiteX2" fmla="*/ 4076700 w 8148637"/>
            <a:gd name="connsiteY2" fmla="*/ 2947988 h 4872038"/>
            <a:gd name="connsiteX3" fmla="*/ 8143875 w 8148637"/>
            <a:gd name="connsiteY3" fmla="*/ 1647825 h 4872038"/>
            <a:gd name="connsiteX4" fmla="*/ 8148637 w 8148637"/>
            <a:gd name="connsiteY4" fmla="*/ 0 h 4872038"/>
            <a:gd name="connsiteX5" fmla="*/ 4076700 w 8148637"/>
            <a:gd name="connsiteY5" fmla="*/ 1257300 h 4872038"/>
            <a:gd name="connsiteX6" fmla="*/ 0 w 8148637"/>
            <a:gd name="connsiteY6" fmla="*/ 2814638 h 4872038"/>
            <a:gd name="connsiteX0" fmla="*/ 0 w 8148637"/>
            <a:gd name="connsiteY0" fmla="*/ 2814638 h 4657725"/>
            <a:gd name="connsiteX1" fmla="*/ 4762 w 8148637"/>
            <a:gd name="connsiteY1" fmla="*/ 4657725 h 4657725"/>
            <a:gd name="connsiteX2" fmla="*/ 4076700 w 8148637"/>
            <a:gd name="connsiteY2" fmla="*/ 2947988 h 4657725"/>
            <a:gd name="connsiteX3" fmla="*/ 8143875 w 8148637"/>
            <a:gd name="connsiteY3" fmla="*/ 1647825 h 4657725"/>
            <a:gd name="connsiteX4" fmla="*/ 8148637 w 8148637"/>
            <a:gd name="connsiteY4" fmla="*/ 0 h 4657725"/>
            <a:gd name="connsiteX5" fmla="*/ 4076700 w 8148637"/>
            <a:gd name="connsiteY5" fmla="*/ 1257300 h 4657725"/>
            <a:gd name="connsiteX6" fmla="*/ 0 w 8148637"/>
            <a:gd name="connsiteY6" fmla="*/ 2814638 h 4657725"/>
            <a:gd name="connsiteX0" fmla="*/ 0 w 8148637"/>
            <a:gd name="connsiteY0" fmla="*/ 2814638 h 4657725"/>
            <a:gd name="connsiteX1" fmla="*/ 4762 w 8148637"/>
            <a:gd name="connsiteY1" fmla="*/ 4657725 h 4657725"/>
            <a:gd name="connsiteX2" fmla="*/ 4076700 w 8148637"/>
            <a:gd name="connsiteY2" fmla="*/ 2947988 h 4657725"/>
            <a:gd name="connsiteX3" fmla="*/ 8143875 w 8148637"/>
            <a:gd name="connsiteY3" fmla="*/ 1766889 h 4657725"/>
            <a:gd name="connsiteX4" fmla="*/ 8148637 w 8148637"/>
            <a:gd name="connsiteY4" fmla="*/ 0 h 4657725"/>
            <a:gd name="connsiteX5" fmla="*/ 4076700 w 8148637"/>
            <a:gd name="connsiteY5" fmla="*/ 1257300 h 4657725"/>
            <a:gd name="connsiteX6" fmla="*/ 0 w 8148637"/>
            <a:gd name="connsiteY6" fmla="*/ 2814638 h 4657725"/>
            <a:gd name="connsiteX0" fmla="*/ 0 w 8148637"/>
            <a:gd name="connsiteY0" fmla="*/ 2628899 h 4471986"/>
            <a:gd name="connsiteX1" fmla="*/ 4762 w 8148637"/>
            <a:gd name="connsiteY1" fmla="*/ 4471986 h 4471986"/>
            <a:gd name="connsiteX2" fmla="*/ 4076700 w 8148637"/>
            <a:gd name="connsiteY2" fmla="*/ 2762249 h 4471986"/>
            <a:gd name="connsiteX3" fmla="*/ 8143875 w 8148637"/>
            <a:gd name="connsiteY3" fmla="*/ 1581150 h 4471986"/>
            <a:gd name="connsiteX4" fmla="*/ 8148637 w 8148637"/>
            <a:gd name="connsiteY4" fmla="*/ 0 h 4471986"/>
            <a:gd name="connsiteX5" fmla="*/ 4076700 w 8148637"/>
            <a:gd name="connsiteY5" fmla="*/ 1071561 h 4471986"/>
            <a:gd name="connsiteX6" fmla="*/ 0 w 8148637"/>
            <a:gd name="connsiteY6" fmla="*/ 2628899 h 4471986"/>
            <a:gd name="connsiteX0" fmla="*/ 460 w 8144334"/>
            <a:gd name="connsiteY0" fmla="*/ 2533648 h 4471986"/>
            <a:gd name="connsiteX1" fmla="*/ 459 w 8144334"/>
            <a:gd name="connsiteY1" fmla="*/ 4471986 h 4471986"/>
            <a:gd name="connsiteX2" fmla="*/ 4072397 w 8144334"/>
            <a:gd name="connsiteY2" fmla="*/ 2762249 h 4471986"/>
            <a:gd name="connsiteX3" fmla="*/ 8139572 w 8144334"/>
            <a:gd name="connsiteY3" fmla="*/ 1581150 h 4471986"/>
            <a:gd name="connsiteX4" fmla="*/ 8144334 w 8144334"/>
            <a:gd name="connsiteY4" fmla="*/ 0 h 4471986"/>
            <a:gd name="connsiteX5" fmla="*/ 4072397 w 8144334"/>
            <a:gd name="connsiteY5" fmla="*/ 1071561 h 4471986"/>
            <a:gd name="connsiteX6" fmla="*/ 460 w 8144334"/>
            <a:gd name="connsiteY6" fmla="*/ 2533648 h 4471986"/>
          </a:gdLst>
          <a:ahLst/>
          <a:cxnLst>
            <a:cxn ang="0">
              <a:pos x="connsiteX0" y="connsiteY0"/>
            </a:cxn>
            <a:cxn ang="0">
              <a:pos x="connsiteX1" y="connsiteY1"/>
            </a:cxn>
            <a:cxn ang="0">
              <a:pos x="connsiteX2" y="connsiteY2"/>
            </a:cxn>
            <a:cxn ang="0">
              <a:pos x="connsiteX3" y="connsiteY3"/>
            </a:cxn>
            <a:cxn ang="0">
              <a:pos x="connsiteX4" y="connsiteY4"/>
            </a:cxn>
            <a:cxn ang="0">
              <a:pos x="connsiteX5" y="connsiteY5"/>
            </a:cxn>
            <a:cxn ang="0">
              <a:pos x="connsiteX6" y="connsiteY6"/>
            </a:cxn>
          </a:cxnLst>
          <a:rect l="l" t="t" r="r" b="b"/>
          <a:pathLst>
            <a:path w="8144334" h="4471986">
              <a:moveTo>
                <a:pt x="460" y="2533648"/>
              </a:moveTo>
              <a:cubicBezTo>
                <a:pt x="2047" y="3219448"/>
                <a:pt x="-1128" y="3786186"/>
                <a:pt x="459" y="4471986"/>
              </a:cubicBezTo>
              <a:lnTo>
                <a:pt x="4072397" y="2762249"/>
              </a:lnTo>
              <a:lnTo>
                <a:pt x="8139572" y="1581150"/>
              </a:lnTo>
              <a:cubicBezTo>
                <a:pt x="8141159" y="1031875"/>
                <a:pt x="8142747" y="549275"/>
                <a:pt x="8144334" y="0"/>
              </a:cubicBezTo>
              <a:lnTo>
                <a:pt x="4072397" y="1071561"/>
              </a:lnTo>
              <a:lnTo>
                <a:pt x="460" y="2533648"/>
              </a:lnTo>
              <a:close/>
            </a:path>
          </a:pathLst>
        </a:custGeom>
        <a:solidFill xmlns:a="http://schemas.openxmlformats.org/drawingml/2006/main">
          <a:srgbClr val="FF9933">
            <a:alpha val="10000"/>
          </a:srgbClr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/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/>
        </a:p>
      </cdr:txBody>
    </cdr:sp>
  </cdr:relSizeAnchor>
  <cdr:relSizeAnchor xmlns:cdr="http://schemas.openxmlformats.org/drawingml/2006/chartDrawing">
    <cdr:from>
      <cdr:x>0.07551</cdr:x>
      <cdr:y>0.54603</cdr:y>
    </cdr:from>
    <cdr:to>
      <cdr:x>0.96203</cdr:x>
      <cdr:y>0.94738</cdr:y>
    </cdr:to>
    <cdr:sp macro="" textlink="">
      <cdr:nvSpPr>
        <cdr:cNvPr id="57" name="Freeform: Shape 56">
          <a:extLst xmlns:a="http://schemas.openxmlformats.org/drawingml/2006/main">
            <a:ext uri="{FF2B5EF4-FFF2-40B4-BE49-F238E27FC236}">
              <a16:creationId xmlns:a16="http://schemas.microsoft.com/office/drawing/2014/main" id="{39CAFA78-9AF0-F242-7CDF-A1BE1F9F868C}"/>
            </a:ext>
          </a:extLst>
        </cdr:cNvPr>
        <cdr:cNvSpPr/>
      </cdr:nvSpPr>
      <cdr:spPr>
        <a:xfrm xmlns:a="http://schemas.openxmlformats.org/drawingml/2006/main">
          <a:off x="695325" y="4852988"/>
          <a:ext cx="8162925" cy="3567112"/>
        </a:xfrm>
        <a:custGeom xmlns:a="http://schemas.openxmlformats.org/drawingml/2006/main">
          <a:avLst/>
          <a:gdLst>
            <a:gd name="connsiteX0" fmla="*/ 4762 w 8162925"/>
            <a:gd name="connsiteY0" fmla="*/ 3200400 h 3567112"/>
            <a:gd name="connsiteX1" fmla="*/ 0 w 8162925"/>
            <a:gd name="connsiteY1" fmla="*/ 3557587 h 3567112"/>
            <a:gd name="connsiteX2" fmla="*/ 1709737 w 8162925"/>
            <a:gd name="connsiteY2" fmla="*/ 3567112 h 3567112"/>
            <a:gd name="connsiteX3" fmla="*/ 4067175 w 8162925"/>
            <a:gd name="connsiteY3" fmla="*/ 2552700 h 3567112"/>
            <a:gd name="connsiteX4" fmla="*/ 8153400 w 8162925"/>
            <a:gd name="connsiteY4" fmla="*/ 1300162 h 3567112"/>
            <a:gd name="connsiteX5" fmla="*/ 8162925 w 8162925"/>
            <a:gd name="connsiteY5" fmla="*/ 0 h 3567112"/>
            <a:gd name="connsiteX6" fmla="*/ 4081462 w 8162925"/>
            <a:gd name="connsiteY6" fmla="*/ 1290637 h 3567112"/>
            <a:gd name="connsiteX7" fmla="*/ 4762 w 8162925"/>
            <a:gd name="connsiteY7" fmla="*/ 3200400 h 3567112"/>
            <a:gd name="connsiteX0" fmla="*/ 9524 w 8162925"/>
            <a:gd name="connsiteY0" fmla="*/ 3138487 h 3567112"/>
            <a:gd name="connsiteX1" fmla="*/ 0 w 8162925"/>
            <a:gd name="connsiteY1" fmla="*/ 3557587 h 3567112"/>
            <a:gd name="connsiteX2" fmla="*/ 1709737 w 8162925"/>
            <a:gd name="connsiteY2" fmla="*/ 3567112 h 3567112"/>
            <a:gd name="connsiteX3" fmla="*/ 4067175 w 8162925"/>
            <a:gd name="connsiteY3" fmla="*/ 2552700 h 3567112"/>
            <a:gd name="connsiteX4" fmla="*/ 8153400 w 8162925"/>
            <a:gd name="connsiteY4" fmla="*/ 1300162 h 3567112"/>
            <a:gd name="connsiteX5" fmla="*/ 8162925 w 8162925"/>
            <a:gd name="connsiteY5" fmla="*/ 0 h 3567112"/>
            <a:gd name="connsiteX6" fmla="*/ 4081462 w 8162925"/>
            <a:gd name="connsiteY6" fmla="*/ 1290637 h 3567112"/>
            <a:gd name="connsiteX7" fmla="*/ 9524 w 8162925"/>
            <a:gd name="connsiteY7" fmla="*/ 3138487 h 3567112"/>
          </a:gdLst>
          <a:ahLst/>
          <a:cxnLst>
            <a:cxn ang="0">
              <a:pos x="connsiteX0" y="connsiteY0"/>
            </a:cxn>
            <a:cxn ang="0">
              <a:pos x="connsiteX1" y="connsiteY1"/>
            </a:cxn>
            <a:cxn ang="0">
              <a:pos x="connsiteX2" y="connsiteY2"/>
            </a:cxn>
            <a:cxn ang="0">
              <a:pos x="connsiteX3" y="connsiteY3"/>
            </a:cxn>
            <a:cxn ang="0">
              <a:pos x="connsiteX4" y="connsiteY4"/>
            </a:cxn>
            <a:cxn ang="0">
              <a:pos x="connsiteX5" y="connsiteY5"/>
            </a:cxn>
            <a:cxn ang="0">
              <a:pos x="connsiteX6" y="connsiteY6"/>
            </a:cxn>
            <a:cxn ang="0">
              <a:pos x="connsiteX7" y="connsiteY7"/>
            </a:cxn>
          </a:cxnLst>
          <a:rect l="l" t="t" r="r" b="b"/>
          <a:pathLst>
            <a:path w="8162925" h="3567112">
              <a:moveTo>
                <a:pt x="9524" y="3138487"/>
              </a:moveTo>
              <a:cubicBezTo>
                <a:pt x="7937" y="3257549"/>
                <a:pt x="1587" y="3438525"/>
                <a:pt x="0" y="3557587"/>
              </a:cubicBezTo>
              <a:lnTo>
                <a:pt x="1709737" y="3567112"/>
              </a:lnTo>
              <a:lnTo>
                <a:pt x="4067175" y="2552700"/>
              </a:lnTo>
              <a:lnTo>
                <a:pt x="8153400" y="1300162"/>
              </a:lnTo>
              <a:lnTo>
                <a:pt x="8162925" y="0"/>
              </a:lnTo>
              <a:lnTo>
                <a:pt x="4081462" y="1290637"/>
              </a:lnTo>
              <a:lnTo>
                <a:pt x="9524" y="3138487"/>
              </a:lnTo>
              <a:close/>
            </a:path>
          </a:pathLst>
        </a:custGeom>
        <a:solidFill xmlns:a="http://schemas.openxmlformats.org/drawingml/2006/main">
          <a:srgbClr val="FF9933">
            <a:alpha val="10000"/>
          </a:srgbClr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vertOverflow="clip"/>
        <a:lstStyle xmlns:a="http://schemas.openxmlformats.org/drawingml/2006/main"/>
        <a:p xmlns:a="http://schemas.openxmlformats.org/drawingml/2006/main">
          <a:endParaRPr lang="en-US"/>
        </a:p>
      </cdr:txBody>
    </cdr:sp>
  </cdr:relSizeAnchor>
  <cdr:relSizeAnchor xmlns:cdr="http://schemas.openxmlformats.org/drawingml/2006/chartDrawing">
    <cdr:from>
      <cdr:x>0.42309</cdr:x>
      <cdr:y>0.5162</cdr:y>
    </cdr:from>
    <cdr:to>
      <cdr:x>0.52137</cdr:x>
      <cdr:y>0.60865</cdr:y>
    </cdr:to>
    <cdr:sp macro="" textlink="">
      <cdr:nvSpPr>
        <cdr:cNvPr id="23" name="TextBox 22">
          <a:extLst xmlns:a="http://schemas.openxmlformats.org/drawingml/2006/main">
            <a:ext uri="{FF2B5EF4-FFF2-40B4-BE49-F238E27FC236}">
              <a16:creationId xmlns:a16="http://schemas.microsoft.com/office/drawing/2014/main" id="{187E8053-77FA-8D35-A1D2-B108779C4A9C}"/>
            </a:ext>
          </a:extLst>
        </cdr:cNvPr>
        <cdr:cNvSpPr txBox="1"/>
      </cdr:nvSpPr>
      <cdr:spPr>
        <a:xfrm xmlns:a="http://schemas.openxmlformats.org/drawingml/2006/main">
          <a:off x="3936208" y="5105403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0.36947</cdr:x>
      <cdr:y>0.05923</cdr:y>
    </cdr:from>
    <cdr:to>
      <cdr:x>0.86479</cdr:x>
      <cdr:y>0.17683</cdr:y>
    </cdr:to>
    <cdr:sp macro="" textlink="">
      <cdr:nvSpPr>
        <cdr:cNvPr id="31" name="TextBox 1">
          <a:extLst xmlns:a="http://schemas.openxmlformats.org/drawingml/2006/main">
            <a:ext uri="{FF2B5EF4-FFF2-40B4-BE49-F238E27FC236}">
              <a16:creationId xmlns:a16="http://schemas.microsoft.com/office/drawing/2014/main" id="{59AF7F35-F161-8276-FB65-25AC384A898B}"/>
            </a:ext>
          </a:extLst>
        </cdr:cNvPr>
        <cdr:cNvSpPr txBox="1"/>
      </cdr:nvSpPr>
      <cdr:spPr>
        <a:xfrm xmlns:a="http://schemas.openxmlformats.org/drawingml/2006/main">
          <a:off x="3402038" y="526422"/>
          <a:ext cx="4560862" cy="104520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Average Scaled Estimator (ASE):</a:t>
          </a:r>
        </a:p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Teban54's own metric, designed to rank how good attackers are </a:t>
          </a:r>
          <a:r>
            <a:rPr kumimoji="0" lang="en-US" sz="1000" b="0" i="1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in practice</a:t>
          </a:r>
        </a:p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ASE uses </a:t>
          </a: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rgbClr val="FF0000"/>
              </a:solidFill>
              <a:effectLst/>
              <a:uLnTx/>
              <a:uFillTx/>
              <a:latin typeface="+mn-lt"/>
              <a:ea typeface="+mn-ea"/>
              <a:cs typeface="+mn-cs"/>
            </a:rPr>
            <a:t>Pokebattler Estimator</a:t>
          </a: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, which accounts for relobbying but in solo scenarios</a:t>
          </a:r>
        </a:p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Best for </a:t>
          </a: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rgbClr val="FF0000"/>
              </a:solidFill>
              <a:effectLst/>
              <a:uLnTx/>
              <a:uFillTx/>
              <a:latin typeface="+mn-lt"/>
              <a:ea typeface="+mn-ea"/>
              <a:cs typeface="+mn-cs"/>
            </a:rPr>
            <a:t>realistic short-manning (2-5 raiders)</a:t>
          </a: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, where you may need to relobby</a:t>
          </a:r>
        </a:p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The smaller, the better</a:t>
          </a:r>
        </a:p>
      </cdr:txBody>
    </cdr:sp>
  </cdr:relSizeAnchor>
  <cdr:relSizeAnchor xmlns:cdr="http://schemas.openxmlformats.org/drawingml/2006/chartDrawing">
    <cdr:from>
      <cdr:x>0.00641</cdr:x>
      <cdr:y>0</cdr:y>
    </cdr:from>
    <cdr:to>
      <cdr:x>0.00641</cdr:x>
      <cdr:y>0</cdr:y>
    </cdr:to>
    <cdr:grpSp>
      <cdr:nvGrpSpPr>
        <cdr:cNvPr id="8" name="Group 7">
          <a:extLst xmlns:a="http://schemas.openxmlformats.org/drawingml/2006/main">
            <a:ext uri="{FF2B5EF4-FFF2-40B4-BE49-F238E27FC236}">
              <a16:creationId xmlns:a16="http://schemas.microsoft.com/office/drawing/2014/main" id="{756982F4-50B9-8303-3AEC-017EB14EA995}"/>
            </a:ext>
          </a:extLst>
        </cdr:cNvPr>
        <cdr:cNvGrpSpPr/>
      </cdr:nvGrpSpPr>
      <cdr:grpSpPr>
        <a:xfrm xmlns:a="http://schemas.openxmlformats.org/drawingml/2006/main">
          <a:off x="59023" y="0"/>
          <a:ext cx="0" cy="0"/>
          <a:chOff x="59023" y="0"/>
          <a:chExt cx="0" cy="0"/>
        </a:xfrm>
      </cdr:grpSpPr>
      <cdr:grpSp>
        <cdr:nvGrpSpPr>
          <cdr:cNvPr id="3" name="Group 2">
            <a:extLst xmlns:a="http://schemas.openxmlformats.org/drawingml/2006/main">
              <a:ext uri="{FF2B5EF4-FFF2-40B4-BE49-F238E27FC236}">
                <a16:creationId xmlns:a16="http://schemas.microsoft.com/office/drawing/2014/main" id="{DEA65A16-8F38-E777-6497-D0D96EA75261}"/>
              </a:ext>
            </a:extLst>
          </cdr:cNvPr>
          <cdr:cNvGrpSpPr/>
        </cdr:nvGrpSpPr>
        <cdr:grpSpPr>
          <a:xfrm xmlns:a="http://schemas.openxmlformats.org/drawingml/2006/main">
            <a:off x="59491" y="0"/>
            <a:ext cx="0" cy="0"/>
            <a:chOff x="59491" y="0"/>
            <a:chExt cx="0" cy="0"/>
          </a:xfrm>
        </cdr:grpSpPr>
      </cdr:grpSp>
    </cdr:grpSp>
  </cdr:relSizeAnchor>
  <cdr:relSizeAnchor xmlns:cdr="http://schemas.openxmlformats.org/drawingml/2006/chartDrawing">
    <cdr:from>
      <cdr:x>0.0875</cdr:x>
      <cdr:y>0.06507</cdr:y>
    </cdr:from>
    <cdr:to>
      <cdr:x>0.44881</cdr:x>
      <cdr:y>0.2039</cdr:y>
    </cdr:to>
    <cdr:grpSp>
      <cdr:nvGrpSpPr>
        <cdr:cNvPr id="9" name="Group 8">
          <a:extLst xmlns:a="http://schemas.openxmlformats.org/drawingml/2006/main">
            <a:ext uri="{FF2B5EF4-FFF2-40B4-BE49-F238E27FC236}">
              <a16:creationId xmlns:a16="http://schemas.microsoft.com/office/drawing/2014/main" id="{19958B1F-691C-E1B9-3CA1-6B3687B583D2}"/>
            </a:ext>
          </a:extLst>
        </cdr:cNvPr>
        <cdr:cNvGrpSpPr/>
      </cdr:nvGrpSpPr>
      <cdr:grpSpPr>
        <a:xfrm xmlns:a="http://schemas.openxmlformats.org/drawingml/2006/main">
          <a:off x="805690" y="578328"/>
          <a:ext cx="3326902" cy="1233891"/>
          <a:chOff x="811769" y="556323"/>
          <a:chExt cx="3352005" cy="1186982"/>
        </a:xfrm>
      </cdr:grpSpPr>
      <cdr:grpSp>
        <cdr:nvGrpSpPr>
          <cdr:cNvPr id="35" name="Group 34">
            <a:extLst xmlns:a="http://schemas.openxmlformats.org/drawingml/2006/main">
              <a:ext uri="{FF2B5EF4-FFF2-40B4-BE49-F238E27FC236}">
                <a16:creationId xmlns:a16="http://schemas.microsoft.com/office/drawing/2014/main" id="{3454CE21-4DBF-1951-D704-63D4BDAA489B}"/>
              </a:ext>
            </a:extLst>
          </cdr:cNvPr>
          <cdr:cNvGrpSpPr/>
        </cdr:nvGrpSpPr>
        <cdr:grpSpPr>
          <a:xfrm xmlns:a="http://schemas.openxmlformats.org/drawingml/2006/main">
            <a:off x="811769" y="556323"/>
            <a:ext cx="2595120" cy="238779"/>
            <a:chOff x="1769271" y="1666870"/>
            <a:chExt cx="2602443" cy="276225"/>
          </a:xfrm>
        </cdr:grpSpPr>
        <cdr:cxnSp macro="">
          <cdr:nvCxnSpPr>
            <cdr:cNvPr id="33" name="Straight Connector 32">
              <a:extLst xmlns:a="http://schemas.openxmlformats.org/drawingml/2006/main">
                <a:ext uri="{FF2B5EF4-FFF2-40B4-BE49-F238E27FC236}">
                  <a16:creationId xmlns:a16="http://schemas.microsoft.com/office/drawing/2014/main" id="{93C21F53-BD59-AD59-BB3B-4BB5957A3B69}"/>
                </a:ext>
              </a:extLst>
            </cdr:cNvPr>
            <cdr:cNvCxnSpPr/>
          </cdr:nvCxnSpPr>
          <cdr:spPr>
            <a:xfrm xmlns:a="http://schemas.openxmlformats.org/drawingml/2006/main">
              <a:off x="1769271" y="1804982"/>
              <a:ext cx="666750" cy="0"/>
            </a:xfrm>
            <a:prstGeom xmlns:a="http://schemas.openxmlformats.org/drawingml/2006/main" prst="line">
              <a:avLst/>
            </a:prstGeom>
            <a:ln xmlns:a="http://schemas.openxmlformats.org/drawingml/2006/main" w="76200">
              <a:solidFill>
                <a:sysClr val="windowText" lastClr="000000"/>
              </a:solidFill>
            </a:ln>
          </cdr:spPr>
          <cdr:style>
            <a:lnRef xmlns:a="http://schemas.openxmlformats.org/drawingml/2006/main" idx="1">
              <a:schemeClr val="accent1"/>
            </a:lnRef>
            <a:fillRef xmlns:a="http://schemas.openxmlformats.org/drawingml/2006/main" idx="0">
              <a:schemeClr val="accent1"/>
            </a:fillRef>
            <a:effectRef xmlns:a="http://schemas.openxmlformats.org/drawingml/2006/main" idx="0">
              <a:schemeClr val="accent1"/>
            </a:effectRef>
            <a:fontRef xmlns:a="http://schemas.openxmlformats.org/drawingml/2006/main" idx="minor">
              <a:schemeClr val="tx1"/>
            </a:fontRef>
          </cdr:style>
        </cdr:cxnSp>
        <cdr:sp macro="" textlink="">
          <cdr:nvSpPr>
            <cdr:cNvPr id="34" name="TextBox 33">
              <a:extLst xmlns:a="http://schemas.openxmlformats.org/drawingml/2006/main">
                <a:ext uri="{FF2B5EF4-FFF2-40B4-BE49-F238E27FC236}">
                  <a16:creationId xmlns:a16="http://schemas.microsoft.com/office/drawing/2014/main" id="{42D0A786-1DFD-4F02-E9F8-263771AF0A4D}"/>
                </a:ext>
              </a:extLst>
            </cdr:cNvPr>
            <cdr:cNvSpPr txBox="1"/>
          </cdr:nvSpPr>
          <cdr:spPr>
            <a:xfrm xmlns:a="http://schemas.openxmlformats.org/drawingml/2006/main">
              <a:off x="2455070" y="1666870"/>
              <a:ext cx="1916644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r>
                <a:rPr lang="en-US" altLang="zh-CN" sz="1000">
                  <a:solidFill>
                    <a:sysClr val="windowText" lastClr="000000"/>
                  </a:solidFill>
                </a:rPr>
                <a:t>Primal Groudon</a:t>
              </a:r>
              <a:endParaRPr lang="en-US" sz="1000">
                <a:solidFill>
                  <a:sysClr val="windowText" lastClr="000000"/>
                </a:solidFill>
              </a:endParaRPr>
            </a:p>
          </cdr:txBody>
        </cdr:sp>
      </cdr:grpSp>
      <cdr:grpSp>
        <cdr:nvGrpSpPr>
          <cdr:cNvPr id="39" name="Group 38">
            <a:extLst xmlns:a="http://schemas.openxmlformats.org/drawingml/2006/main">
              <a:ext uri="{FF2B5EF4-FFF2-40B4-BE49-F238E27FC236}">
                <a16:creationId xmlns:a16="http://schemas.microsoft.com/office/drawing/2014/main" id="{23CAA695-BA30-D0D9-4C8B-4987AF1C258F}"/>
              </a:ext>
            </a:extLst>
          </cdr:cNvPr>
          <cdr:cNvGrpSpPr/>
        </cdr:nvGrpSpPr>
        <cdr:grpSpPr>
          <a:xfrm xmlns:a="http://schemas.openxmlformats.org/drawingml/2006/main">
            <a:off x="811769" y="746945"/>
            <a:ext cx="2814839" cy="238775"/>
            <a:chOff x="1769271" y="1666878"/>
            <a:chExt cx="2822781" cy="276225"/>
          </a:xfrm>
        </cdr:grpSpPr>
        <cdr:cxnSp macro="">
          <cdr:nvCxnSpPr>
            <cdr:cNvPr id="40" name="Straight Connector 39">
              <a:extLst xmlns:a="http://schemas.openxmlformats.org/drawingml/2006/main">
                <a:ext uri="{FF2B5EF4-FFF2-40B4-BE49-F238E27FC236}">
                  <a16:creationId xmlns:a16="http://schemas.microsoft.com/office/drawing/2014/main" id="{A9CC7C3B-C24B-360B-1682-FB89617B8782}"/>
                </a:ext>
              </a:extLst>
            </cdr:cNvPr>
            <cdr:cNvCxnSpPr/>
          </cdr:nvCxnSpPr>
          <cdr:spPr>
            <a:xfrm xmlns:a="http://schemas.openxmlformats.org/drawingml/2006/main">
              <a:off x="1769271" y="1804991"/>
              <a:ext cx="666750" cy="0"/>
            </a:xfrm>
            <a:prstGeom xmlns:a="http://schemas.openxmlformats.org/drawingml/2006/main" prst="line">
              <a:avLst/>
            </a:prstGeom>
            <a:ln xmlns:a="http://schemas.openxmlformats.org/drawingml/2006/main" w="28575">
              <a:solidFill>
                <a:schemeClr val="tx1"/>
              </a:solidFill>
            </a:ln>
          </cdr:spPr>
          <cdr:style>
            <a:lnRef xmlns:a="http://schemas.openxmlformats.org/drawingml/2006/main" idx="1">
              <a:schemeClr val="accent1"/>
            </a:lnRef>
            <a:fillRef xmlns:a="http://schemas.openxmlformats.org/drawingml/2006/main" idx="0">
              <a:schemeClr val="accent1"/>
            </a:fillRef>
            <a:effectRef xmlns:a="http://schemas.openxmlformats.org/drawingml/2006/main" idx="0">
              <a:schemeClr val="accent1"/>
            </a:effectRef>
            <a:fontRef xmlns:a="http://schemas.openxmlformats.org/drawingml/2006/main" idx="minor">
              <a:schemeClr val="tx1"/>
            </a:fontRef>
          </cdr:style>
        </cdr:cxnSp>
        <cdr:sp macro="" textlink="">
          <cdr:nvSpPr>
            <cdr:cNvPr id="41" name="TextBox 40">
              <a:extLst xmlns:a="http://schemas.openxmlformats.org/drawingml/2006/main">
                <a:ext uri="{FF2B5EF4-FFF2-40B4-BE49-F238E27FC236}">
                  <a16:creationId xmlns:a16="http://schemas.microsoft.com/office/drawing/2014/main" id="{2B0F8902-193E-097C-23F2-AE8AB4993E95}"/>
                </a:ext>
              </a:extLst>
            </cdr:cNvPr>
            <cdr:cNvSpPr txBox="1"/>
          </cdr:nvSpPr>
          <cdr:spPr>
            <a:xfrm xmlns:a="http://schemas.openxmlformats.org/drawingml/2006/main">
              <a:off x="2455070" y="1666878"/>
              <a:ext cx="2136982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r>
                <a:rPr lang="en-US" sz="1000">
                  <a:solidFill>
                    <a:sysClr val="windowText" lastClr="000000"/>
                  </a:solidFill>
                </a:rPr>
                <a:t>Non-shadow non-mega</a:t>
              </a:r>
              <a:r>
                <a:rPr lang="en-US" altLang="zh-CN" sz="1000">
                  <a:solidFill>
                    <a:sysClr val="windowText" lastClr="000000"/>
                  </a:solidFill>
                </a:rPr>
                <a:t>s</a:t>
              </a:r>
              <a:endParaRPr lang="en-US" sz="1000">
                <a:solidFill>
                  <a:sysClr val="windowText" lastClr="000000"/>
                </a:solidFill>
              </a:endParaRPr>
            </a:p>
          </cdr:txBody>
        </cdr:sp>
      </cdr:grpSp>
      <cdr:grpSp>
        <cdr:nvGrpSpPr>
          <cdr:cNvPr id="45" name="Group 44">
            <a:extLst xmlns:a="http://schemas.openxmlformats.org/drawingml/2006/main">
              <a:ext uri="{FF2B5EF4-FFF2-40B4-BE49-F238E27FC236}">
                <a16:creationId xmlns:a16="http://schemas.microsoft.com/office/drawing/2014/main" id="{CE5F2755-96C3-1C40-E7C7-33EACF32EAC6}"/>
              </a:ext>
            </a:extLst>
          </cdr:cNvPr>
          <cdr:cNvGrpSpPr/>
        </cdr:nvGrpSpPr>
        <cdr:grpSpPr>
          <a:xfrm xmlns:a="http://schemas.openxmlformats.org/drawingml/2006/main">
            <a:off x="811769" y="937563"/>
            <a:ext cx="2217828" cy="238773"/>
            <a:chOff x="1769271" y="1666878"/>
            <a:chExt cx="2224087" cy="276225"/>
          </a:xfrm>
        </cdr:grpSpPr>
        <cdr:cxnSp macro="">
          <cdr:nvCxnSpPr>
            <cdr:cNvPr id="46" name="Straight Connector 45">
              <a:extLst xmlns:a="http://schemas.openxmlformats.org/drawingml/2006/main">
                <a:ext uri="{FF2B5EF4-FFF2-40B4-BE49-F238E27FC236}">
                  <a16:creationId xmlns:a16="http://schemas.microsoft.com/office/drawing/2014/main" id="{E05F7476-CB74-8940-1CC3-AD2A2DEAC1F9}"/>
                </a:ext>
              </a:extLst>
            </cdr:cNvPr>
            <cdr:cNvCxnSpPr/>
          </cdr:nvCxnSpPr>
          <cdr:spPr>
            <a:xfrm xmlns:a="http://schemas.openxmlformats.org/drawingml/2006/main">
              <a:off x="1769271" y="1804990"/>
              <a:ext cx="666750" cy="0"/>
            </a:xfrm>
            <a:prstGeom xmlns:a="http://schemas.openxmlformats.org/drawingml/2006/main" prst="line">
              <a:avLst/>
            </a:prstGeom>
            <a:ln xmlns:a="http://schemas.openxmlformats.org/drawingml/2006/main" w="28575">
              <a:solidFill>
                <a:schemeClr val="tx1"/>
              </a:solidFill>
              <a:prstDash val="sysDash"/>
            </a:ln>
          </cdr:spPr>
          <cdr:style>
            <a:lnRef xmlns:a="http://schemas.openxmlformats.org/drawingml/2006/main" idx="1">
              <a:schemeClr val="accent1"/>
            </a:lnRef>
            <a:fillRef xmlns:a="http://schemas.openxmlformats.org/drawingml/2006/main" idx="0">
              <a:schemeClr val="accent1"/>
            </a:fillRef>
            <a:effectRef xmlns:a="http://schemas.openxmlformats.org/drawingml/2006/main" idx="0">
              <a:schemeClr val="accent1"/>
            </a:effectRef>
            <a:fontRef xmlns:a="http://schemas.openxmlformats.org/drawingml/2006/main" idx="minor">
              <a:schemeClr val="tx1"/>
            </a:fontRef>
          </cdr:style>
        </cdr:cxnSp>
        <cdr:sp macro="" textlink="">
          <cdr:nvSpPr>
            <cdr:cNvPr id="47" name="TextBox 46">
              <a:extLst xmlns:a="http://schemas.openxmlformats.org/drawingml/2006/main">
                <a:ext uri="{FF2B5EF4-FFF2-40B4-BE49-F238E27FC236}">
                  <a16:creationId xmlns:a16="http://schemas.microsoft.com/office/drawing/2014/main" id="{7A1C6001-3F8C-8352-318C-C8F3E3AEB69D}"/>
                </a:ext>
              </a:extLst>
            </cdr:cNvPr>
            <cdr:cNvSpPr txBox="1"/>
          </cdr:nvSpPr>
          <cdr:spPr>
            <a:xfrm xmlns:a="http://schemas.openxmlformats.org/drawingml/2006/main">
              <a:off x="2455071" y="1666878"/>
              <a:ext cx="1538287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r>
                <a:rPr lang="en-US" sz="1000">
                  <a:solidFill>
                    <a:sysClr val="windowText" lastClr="000000"/>
                  </a:solidFill>
                </a:rPr>
                <a:t>Shadow Pokemon</a:t>
              </a:r>
            </a:p>
          </cdr:txBody>
        </cdr:sp>
      </cdr:grpSp>
      <cdr:grpSp>
        <cdr:nvGrpSpPr>
          <cdr:cNvPr id="48" name="Group 47">
            <a:extLst xmlns:a="http://schemas.openxmlformats.org/drawingml/2006/main">
              <a:ext uri="{FF2B5EF4-FFF2-40B4-BE49-F238E27FC236}">
                <a16:creationId xmlns:a16="http://schemas.microsoft.com/office/drawing/2014/main" id="{D6AE5B2E-3FD1-C9F1-826C-B88535E30773}"/>
              </a:ext>
            </a:extLst>
          </cdr:cNvPr>
          <cdr:cNvGrpSpPr/>
        </cdr:nvGrpSpPr>
        <cdr:grpSpPr>
          <a:xfrm xmlns:a="http://schemas.openxmlformats.org/drawingml/2006/main">
            <a:off x="811769" y="1128180"/>
            <a:ext cx="2217828" cy="238772"/>
            <a:chOff x="1769271" y="1666878"/>
            <a:chExt cx="2224087" cy="276225"/>
          </a:xfrm>
        </cdr:grpSpPr>
        <cdr:cxnSp macro="">
          <cdr:nvCxnSpPr>
            <cdr:cNvPr id="49" name="Straight Connector 48">
              <a:extLst xmlns:a="http://schemas.openxmlformats.org/drawingml/2006/main">
                <a:ext uri="{FF2B5EF4-FFF2-40B4-BE49-F238E27FC236}">
                  <a16:creationId xmlns:a16="http://schemas.microsoft.com/office/drawing/2014/main" id="{4ECB6BA2-61DD-A788-3788-77B10BB9727E}"/>
                </a:ext>
              </a:extLst>
            </cdr:cNvPr>
            <cdr:cNvCxnSpPr/>
          </cdr:nvCxnSpPr>
          <cdr:spPr>
            <a:xfrm xmlns:a="http://schemas.openxmlformats.org/drawingml/2006/main">
              <a:off x="1769271" y="1804990"/>
              <a:ext cx="666750" cy="0"/>
            </a:xfrm>
            <a:prstGeom xmlns:a="http://schemas.openxmlformats.org/drawingml/2006/main" prst="line">
              <a:avLst/>
            </a:prstGeom>
            <a:ln xmlns:a="http://schemas.openxmlformats.org/drawingml/2006/main" w="28575">
              <a:solidFill>
                <a:schemeClr val="tx1"/>
              </a:solidFill>
              <a:prstDash val="lgDash"/>
            </a:ln>
          </cdr:spPr>
          <cdr:style>
            <a:lnRef xmlns:a="http://schemas.openxmlformats.org/drawingml/2006/main" idx="1">
              <a:schemeClr val="accent1"/>
            </a:lnRef>
            <a:fillRef xmlns:a="http://schemas.openxmlformats.org/drawingml/2006/main" idx="0">
              <a:schemeClr val="accent1"/>
            </a:fillRef>
            <a:effectRef xmlns:a="http://schemas.openxmlformats.org/drawingml/2006/main" idx="0">
              <a:schemeClr val="accent1"/>
            </a:effectRef>
            <a:fontRef xmlns:a="http://schemas.openxmlformats.org/drawingml/2006/main" idx="minor">
              <a:schemeClr val="tx1"/>
            </a:fontRef>
          </cdr:style>
        </cdr:cxnSp>
        <cdr:sp macro="" textlink="">
          <cdr:nvSpPr>
            <cdr:cNvPr id="50" name="TextBox 49">
              <a:extLst xmlns:a="http://schemas.openxmlformats.org/drawingml/2006/main">
                <a:ext uri="{FF2B5EF4-FFF2-40B4-BE49-F238E27FC236}">
                  <a16:creationId xmlns:a16="http://schemas.microsoft.com/office/drawing/2014/main" id="{970790DC-73D7-19B1-7895-9344C5BEBD6E}"/>
                </a:ext>
              </a:extLst>
            </cdr:cNvPr>
            <cdr:cNvSpPr txBox="1"/>
          </cdr:nvSpPr>
          <cdr:spPr>
            <a:xfrm xmlns:a="http://schemas.openxmlformats.org/drawingml/2006/main">
              <a:off x="2455071" y="1666878"/>
              <a:ext cx="1538287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r>
                <a:rPr lang="en-US" sz="1000">
                  <a:solidFill>
                    <a:sysClr val="windowText" lastClr="000000"/>
                  </a:solidFill>
                </a:rPr>
                <a:t>Mega Pokemon</a:t>
              </a:r>
            </a:p>
          </cdr:txBody>
        </cdr:sp>
      </cdr:grpSp>
      <cdr:grpSp>
        <cdr:nvGrpSpPr>
          <cdr:cNvPr id="101" name="Group 100">
            <a:extLst xmlns:a="http://schemas.openxmlformats.org/drawingml/2006/main">
              <a:ext uri="{FF2B5EF4-FFF2-40B4-BE49-F238E27FC236}">
                <a16:creationId xmlns:a16="http://schemas.microsoft.com/office/drawing/2014/main" id="{A656E4CC-59F4-AE72-92FA-63966BFB1E1F}"/>
              </a:ext>
            </a:extLst>
          </cdr:cNvPr>
          <cdr:cNvGrpSpPr/>
        </cdr:nvGrpSpPr>
        <cdr:grpSpPr>
          <a:xfrm xmlns:a="http://schemas.openxmlformats.org/drawingml/2006/main">
            <a:off x="811769" y="1318795"/>
            <a:ext cx="3352005" cy="238772"/>
            <a:chOff x="1757312" y="1666878"/>
            <a:chExt cx="3361466" cy="276225"/>
          </a:xfrm>
        </cdr:grpSpPr>
        <cdr:sp macro="" textlink="">
          <cdr:nvSpPr>
            <cdr:cNvPr id="103" name="TextBox 102">
              <a:extLst xmlns:a="http://schemas.openxmlformats.org/drawingml/2006/main">
                <a:ext uri="{FF2B5EF4-FFF2-40B4-BE49-F238E27FC236}">
                  <a16:creationId xmlns:a16="http://schemas.microsoft.com/office/drawing/2014/main" id="{65C14CD9-301C-31AD-0243-9755008BE2F1}"/>
                </a:ext>
              </a:extLst>
            </cdr:cNvPr>
            <cdr:cNvSpPr txBox="1"/>
          </cdr:nvSpPr>
          <cdr:spPr>
            <a:xfrm xmlns:a="http://schemas.openxmlformats.org/drawingml/2006/main">
              <a:off x="2455071" y="1666878"/>
              <a:ext cx="2663707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r>
                <a:rPr lang="en-US" sz="1000">
                  <a:solidFill>
                    <a:sysClr val="windowText" lastClr="000000"/>
                  </a:solidFill>
                </a:rPr>
                <a:t>Legacy moves or ticket-exclusives</a:t>
              </a:r>
            </a:p>
          </cdr:txBody>
        </cdr:sp>
        <cdr:sp macro="" textlink="">
          <cdr:nvSpPr>
            <cdr:cNvPr id="104" name="TextBox 103">
              <a:extLst xmlns:a="http://schemas.openxmlformats.org/drawingml/2006/main">
                <a:ext uri="{FF2B5EF4-FFF2-40B4-BE49-F238E27FC236}">
                  <a16:creationId xmlns:a16="http://schemas.microsoft.com/office/drawing/2014/main" id="{698C02EC-973F-480E-623E-2E50DA40D510}"/>
                </a:ext>
              </a:extLst>
            </cdr:cNvPr>
            <cdr:cNvSpPr txBox="1"/>
          </cdr:nvSpPr>
          <cdr:spPr>
            <a:xfrm xmlns:a="http://schemas.openxmlformats.org/drawingml/2006/main">
              <a:off x="1757312" y="1666878"/>
              <a:ext cx="785301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pPr algn="r"/>
              <a:r>
                <a:rPr lang="en-US" sz="1000">
                  <a:solidFill>
                    <a:sysClr val="windowText" lastClr="000000"/>
                  </a:solidFill>
                </a:rPr>
                <a:t>*</a:t>
              </a:r>
            </a:p>
          </cdr:txBody>
        </cdr:sp>
      </cdr:grpSp>
      <cdr:grpSp>
        <cdr:nvGrpSpPr>
          <cdr:cNvPr id="4" name="Group 3">
            <a:extLst xmlns:a="http://schemas.openxmlformats.org/drawingml/2006/main">
              <a:ext uri="{FF2B5EF4-FFF2-40B4-BE49-F238E27FC236}">
                <a16:creationId xmlns:a16="http://schemas.microsoft.com/office/drawing/2014/main" id="{A2E3AC44-DD7B-E8B5-BCC7-69AC199AC338}"/>
              </a:ext>
            </a:extLst>
          </cdr:cNvPr>
          <cdr:cNvGrpSpPr/>
        </cdr:nvGrpSpPr>
        <cdr:grpSpPr>
          <a:xfrm xmlns:a="http://schemas.openxmlformats.org/drawingml/2006/main">
            <a:off x="811769" y="1504533"/>
            <a:ext cx="3352005" cy="238772"/>
            <a:chOff x="1757312" y="1666878"/>
            <a:chExt cx="3361466" cy="276225"/>
          </a:xfrm>
        </cdr:grpSpPr>
        <cdr:sp macro="" textlink="">
          <cdr:nvSpPr>
            <cdr:cNvPr id="6" name="TextBox 5">
              <a:extLst xmlns:a="http://schemas.openxmlformats.org/drawingml/2006/main">
                <a:ext uri="{FF2B5EF4-FFF2-40B4-BE49-F238E27FC236}">
                  <a16:creationId xmlns:a16="http://schemas.microsoft.com/office/drawing/2014/main" id="{1ADA83DF-F41A-FCB5-5AFE-788542BC843A}"/>
                </a:ext>
              </a:extLst>
            </cdr:cNvPr>
            <cdr:cNvSpPr txBox="1"/>
          </cdr:nvSpPr>
          <cdr:spPr>
            <a:xfrm xmlns:a="http://schemas.openxmlformats.org/drawingml/2006/main">
              <a:off x="2455071" y="1666878"/>
              <a:ext cx="2663707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r>
                <a:rPr lang="en-US" sz="1000">
                  <a:solidFill>
                    <a:srgbClr val="FF0000"/>
                  </a:solidFill>
                </a:rPr>
                <a:t>Speculative moves (may not happen)</a:t>
              </a:r>
            </a:p>
          </cdr:txBody>
        </cdr:sp>
        <cdr:sp macro="" textlink="">
          <cdr:nvSpPr>
            <cdr:cNvPr id="7" name="TextBox 6">
              <a:extLst xmlns:a="http://schemas.openxmlformats.org/drawingml/2006/main">
                <a:ext uri="{FF2B5EF4-FFF2-40B4-BE49-F238E27FC236}">
                  <a16:creationId xmlns:a16="http://schemas.microsoft.com/office/drawing/2014/main" id="{14C684F5-997F-788F-D727-19419D8CB1ED}"/>
                </a:ext>
              </a:extLst>
            </cdr:cNvPr>
            <cdr:cNvSpPr txBox="1"/>
          </cdr:nvSpPr>
          <cdr:spPr>
            <a:xfrm xmlns:a="http://schemas.openxmlformats.org/drawingml/2006/main">
              <a:off x="1757312" y="1666878"/>
              <a:ext cx="785301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pPr algn="r"/>
              <a:r>
                <a:rPr lang="en-US" sz="1000">
                  <a:solidFill>
                    <a:srgbClr val="FF0000"/>
                  </a:solidFill>
                </a:rPr>
                <a:t>†</a:t>
              </a:r>
            </a:p>
          </cdr:txBody>
        </cdr:sp>
      </cdr:grpSp>
    </cdr:grpSp>
  </cdr:relSizeAnchor>
  <cdr:relSizeAnchor xmlns:cdr="http://schemas.openxmlformats.org/drawingml/2006/chartDrawing">
    <cdr:from>
      <cdr:x>0.28811</cdr:x>
      <cdr:y>0.49159</cdr:y>
    </cdr:from>
    <cdr:to>
      <cdr:x>0.49073</cdr:x>
      <cdr:y>0.52828</cdr:y>
    </cdr:to>
    <cdr:sp macro="" textlink="">
      <cdr:nvSpPr>
        <cdr:cNvPr id="55" name="TextBox 54">
          <a:extLst xmlns:a="http://schemas.openxmlformats.org/drawingml/2006/main">
            <a:ext uri="{FF2B5EF4-FFF2-40B4-BE49-F238E27FC236}">
              <a16:creationId xmlns:a16="http://schemas.microsoft.com/office/drawing/2014/main" id="{8463CC27-E0B4-3396-57DE-9D1C91D94076}"/>
            </a:ext>
          </a:extLst>
        </cdr:cNvPr>
        <cdr:cNvSpPr txBox="1"/>
      </cdr:nvSpPr>
      <cdr:spPr>
        <a:xfrm xmlns:a="http://schemas.openxmlformats.org/drawingml/2006/main" rot="20355913">
          <a:off x="2652858" y="4369142"/>
          <a:ext cx="1865703" cy="32612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r"/>
          <a:endParaRPr lang="en-US" sz="1200" b="1">
            <a:solidFill>
              <a:sysClr val="windowText" lastClr="000000"/>
            </a:solidFill>
          </a:endParaRPr>
        </a:p>
      </cdr:txBody>
    </cdr:sp>
  </cdr:relSizeAnchor>
  <cdr:relSizeAnchor xmlns:cdr="http://schemas.openxmlformats.org/drawingml/2006/chartDrawing">
    <cdr:from>
      <cdr:x>0.23027</cdr:x>
      <cdr:y>0.39577</cdr:y>
    </cdr:from>
    <cdr:to>
      <cdr:x>0.49706</cdr:x>
      <cdr:y>0.43246</cdr:y>
    </cdr:to>
    <cdr:sp macro="" textlink="">
      <cdr:nvSpPr>
        <cdr:cNvPr id="5" name="TextBox 4">
          <a:extLst xmlns:a="http://schemas.openxmlformats.org/drawingml/2006/main">
            <a:ext uri="{FF2B5EF4-FFF2-40B4-BE49-F238E27FC236}">
              <a16:creationId xmlns:a16="http://schemas.microsoft.com/office/drawing/2014/main" id="{A581EBC9-DCC4-BCBA-1FC1-2A2912EB520E}"/>
            </a:ext>
          </a:extLst>
        </cdr:cNvPr>
        <cdr:cNvSpPr txBox="1"/>
      </cdr:nvSpPr>
      <cdr:spPr>
        <a:xfrm xmlns:a="http://schemas.openxmlformats.org/drawingml/2006/main" rot="20158832">
          <a:off x="2120344" y="3517479"/>
          <a:ext cx="2456537" cy="32609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r"/>
          <a:endParaRPr lang="en-US" sz="1000" b="1">
            <a:solidFill>
              <a:schemeClr val="accent2">
                <a:lumMod val="75000"/>
              </a:schemeClr>
            </a:solidFill>
          </a:endParaRPr>
        </a:p>
      </cdr:txBody>
    </cdr:sp>
  </cdr:relSizeAnchor>
  <cdr:relSizeAnchor xmlns:cdr="http://schemas.openxmlformats.org/drawingml/2006/chartDrawing">
    <cdr:from>
      <cdr:x>0.52288</cdr:x>
      <cdr:y>0.39099</cdr:y>
    </cdr:from>
    <cdr:to>
      <cdr:x>0.70179</cdr:x>
      <cdr:y>0.42854</cdr:y>
    </cdr:to>
    <cdr:sp macro="" textlink="">
      <cdr:nvSpPr>
        <cdr:cNvPr id="10" name="TextBox 9">
          <a:extLst xmlns:a="http://schemas.openxmlformats.org/drawingml/2006/main">
            <a:ext uri="{FF2B5EF4-FFF2-40B4-BE49-F238E27FC236}">
              <a16:creationId xmlns:a16="http://schemas.microsoft.com/office/drawing/2014/main" id="{F96FCE8D-27D9-8ACF-B947-4C76CA935526}"/>
            </a:ext>
          </a:extLst>
        </cdr:cNvPr>
        <cdr:cNvSpPr txBox="1"/>
      </cdr:nvSpPr>
      <cdr:spPr>
        <a:xfrm xmlns:a="http://schemas.openxmlformats.org/drawingml/2006/main" rot="20601209">
          <a:off x="4814649" y="3475051"/>
          <a:ext cx="1647383" cy="33373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endParaRPr lang="en-US" sz="1000" b="1">
            <a:solidFill>
              <a:schemeClr val="accent1"/>
            </a:solidFill>
          </a:endParaRPr>
        </a:p>
      </cdr:txBody>
    </cdr:sp>
  </cdr:relSizeAnchor>
  <cdr:relSizeAnchor xmlns:cdr="http://schemas.openxmlformats.org/drawingml/2006/chartDrawing">
    <cdr:from>
      <cdr:x>0.56878</cdr:x>
      <cdr:y>0.53157</cdr:y>
    </cdr:from>
    <cdr:to>
      <cdr:x>0.75591</cdr:x>
      <cdr:y>0.56912</cdr:y>
    </cdr:to>
    <cdr:sp macro="" textlink="">
      <cdr:nvSpPr>
        <cdr:cNvPr id="26" name="TextBox 25">
          <a:extLst xmlns:a="http://schemas.openxmlformats.org/drawingml/2006/main">
            <a:ext uri="{FF2B5EF4-FFF2-40B4-BE49-F238E27FC236}">
              <a16:creationId xmlns:a16="http://schemas.microsoft.com/office/drawing/2014/main" id="{984616B6-AA75-47D1-C12E-D8318707C3E1}"/>
            </a:ext>
          </a:extLst>
        </cdr:cNvPr>
        <cdr:cNvSpPr txBox="1"/>
      </cdr:nvSpPr>
      <cdr:spPr>
        <a:xfrm xmlns:a="http://schemas.openxmlformats.org/drawingml/2006/main" rot="20440002">
          <a:off x="5237306" y="4724503"/>
          <a:ext cx="1722983" cy="333698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endParaRPr lang="en-US" sz="1100" b="1">
            <a:solidFill>
              <a:srgbClr val="FFC000"/>
            </a:solidFill>
          </a:endParaRPr>
        </a:p>
      </cdr:txBody>
    </cdr:sp>
  </cdr:relSizeAnchor>
  <cdr:relSizeAnchor xmlns:cdr="http://schemas.openxmlformats.org/drawingml/2006/chartDrawing">
    <cdr:from>
      <cdr:x>0.17091</cdr:x>
      <cdr:y>0.75724</cdr:y>
    </cdr:from>
    <cdr:to>
      <cdr:x>0.405</cdr:x>
      <cdr:y>0.79478</cdr:y>
    </cdr:to>
    <cdr:sp macro="" textlink="">
      <cdr:nvSpPr>
        <cdr:cNvPr id="68" name="TextBox 67">
          <a:extLst xmlns:a="http://schemas.openxmlformats.org/drawingml/2006/main">
            <a:ext uri="{FF2B5EF4-FFF2-40B4-BE49-F238E27FC236}">
              <a16:creationId xmlns:a16="http://schemas.microsoft.com/office/drawing/2014/main" id="{CCF8D42A-3A17-D24D-2750-A3872FABBA62}"/>
            </a:ext>
          </a:extLst>
        </cdr:cNvPr>
        <cdr:cNvSpPr txBox="1"/>
      </cdr:nvSpPr>
      <cdr:spPr>
        <a:xfrm xmlns:a="http://schemas.openxmlformats.org/drawingml/2006/main" rot="19988995">
          <a:off x="1573719" y="6730142"/>
          <a:ext cx="2155475" cy="33364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r"/>
          <a:endParaRPr lang="en-US" sz="1200" b="1">
            <a:solidFill>
              <a:srgbClr val="99CC00"/>
            </a:solidFill>
          </a:endParaRPr>
        </a:p>
      </cdr:txBody>
    </cdr:sp>
  </cdr:relSizeAnchor>
  <cdr:relSizeAnchor xmlns:cdr="http://schemas.openxmlformats.org/drawingml/2006/chartDrawing">
    <cdr:from>
      <cdr:x>0.56729</cdr:x>
      <cdr:y>0.3396</cdr:y>
    </cdr:from>
    <cdr:to>
      <cdr:x>0.7471</cdr:x>
      <cdr:y>0.37629</cdr:y>
    </cdr:to>
    <cdr:sp macro="" textlink="">
      <cdr:nvSpPr>
        <cdr:cNvPr id="77" name="TextBox 76">
          <a:extLst xmlns:a="http://schemas.openxmlformats.org/drawingml/2006/main">
            <a:ext uri="{FF2B5EF4-FFF2-40B4-BE49-F238E27FC236}">
              <a16:creationId xmlns:a16="http://schemas.microsoft.com/office/drawing/2014/main" id="{C116469C-E813-E1D0-AB42-A481931849C5}"/>
            </a:ext>
          </a:extLst>
        </cdr:cNvPr>
        <cdr:cNvSpPr txBox="1"/>
      </cdr:nvSpPr>
      <cdr:spPr>
        <a:xfrm xmlns:a="http://schemas.openxmlformats.org/drawingml/2006/main" rot="20460385">
          <a:off x="5223565" y="3018302"/>
          <a:ext cx="1655655" cy="32609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endParaRPr lang="en-US" sz="1050" b="1">
            <a:solidFill>
              <a:schemeClr val="accent2">
                <a:lumMod val="75000"/>
              </a:schemeClr>
            </a:solidFill>
          </a:endParaRPr>
        </a:p>
      </cdr:txBody>
    </cdr:sp>
  </cdr:relSizeAnchor>
  <cdr:relSizeAnchor xmlns:cdr="http://schemas.openxmlformats.org/drawingml/2006/chartDrawing">
    <cdr:from>
      <cdr:x>0.81566</cdr:x>
      <cdr:y>0.9088</cdr:y>
    </cdr:from>
    <cdr:to>
      <cdr:x>0.9676</cdr:x>
      <cdr:y>0.95167</cdr:y>
    </cdr:to>
    <cdr:sp macro="" textlink="">
      <cdr:nvSpPr>
        <cdr:cNvPr id="96" name="TextBox 7">
          <a:extLst xmlns:a="http://schemas.openxmlformats.org/drawingml/2006/main">
            <a:ext uri="{FF2B5EF4-FFF2-40B4-BE49-F238E27FC236}">
              <a16:creationId xmlns:a16="http://schemas.microsoft.com/office/drawing/2014/main" id="{FE223417-32A6-8F6B-F860-4970F9CC33C6}"/>
            </a:ext>
          </a:extLst>
        </cdr:cNvPr>
        <cdr:cNvSpPr txBox="1"/>
      </cdr:nvSpPr>
      <cdr:spPr>
        <a:xfrm xmlns:a="http://schemas.openxmlformats.org/drawingml/2006/main">
          <a:off x="7510463" y="8077200"/>
          <a:ext cx="1399088" cy="3810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900" b="0" i="0" u="none" strike="noStrike" kern="0" cap="none" spc="0" normalizeH="0" baseline="0" noProof="0">
              <a:ln>
                <a:noFill/>
              </a:ln>
              <a:solidFill>
                <a:srgbClr val="FF0000"/>
              </a:solidFill>
              <a:effectLst/>
              <a:uLnTx/>
              <a:uFillTx/>
              <a:latin typeface="+mn-lt"/>
              <a:ea typeface="+mn-ea"/>
              <a:cs typeface="+mn-cs"/>
            </a:rPr>
            <a:t>(1) Apex Shadow Ho-Oh*</a:t>
          </a:r>
          <a:endParaRPr lang="en-US" sz="900">
            <a:solidFill>
              <a:schemeClr val="bg1">
                <a:lumMod val="50000"/>
              </a:schemeClr>
            </a:solidFill>
          </a:endParaRPr>
        </a:p>
        <a:p xmlns:a="http://schemas.openxmlformats.org/drawingml/2006/main">
          <a:r>
            <a:rPr lang="en-US" sz="900">
              <a:solidFill>
                <a:schemeClr val="bg1">
                  <a:lumMod val="50000"/>
                </a:schemeClr>
              </a:solidFill>
            </a:rPr>
            <a:t>(2) Heatran</a:t>
          </a:r>
          <a:endParaRPr kumimoji="0" lang="en-US" sz="900" b="0" i="0" u="none" strike="noStrike" kern="0" cap="none" spc="0" normalizeH="0" baseline="0" noProof="0">
            <a:ln>
              <a:noFill/>
            </a:ln>
            <a:solidFill>
              <a:schemeClr val="bg1">
                <a:lumMod val="50000"/>
              </a:schemeClr>
            </a:solidFill>
            <a:effectLst/>
            <a:uLnTx/>
            <a:uFillTx/>
            <a:latin typeface="+mn-lt"/>
            <a:ea typeface="+mn-ea"/>
            <a:cs typeface="+mn-cs"/>
          </a:endParaRPr>
        </a:p>
      </cdr:txBody>
    </cdr:sp>
  </cdr:relSizeAnchor>
  <cdr:relSizeAnchor xmlns:cdr="http://schemas.openxmlformats.org/drawingml/2006/chartDrawing">
    <cdr:from>
      <cdr:x>0.09681</cdr:x>
      <cdr:y>0.68361</cdr:y>
    </cdr:from>
    <cdr:to>
      <cdr:x>0.53683</cdr:x>
      <cdr:y>0.71541</cdr:y>
    </cdr:to>
    <cdr:sp macro="" textlink="">
      <cdr:nvSpPr>
        <cdr:cNvPr id="15" name="TextBox 17">
          <a:extLst xmlns:a="http://schemas.openxmlformats.org/drawingml/2006/main">
            <a:ext uri="{FF2B5EF4-FFF2-40B4-BE49-F238E27FC236}">
              <a16:creationId xmlns:a16="http://schemas.microsoft.com/office/drawing/2014/main" id="{B8A651AF-E6DF-A1B3-840F-4A6D221DCB3D}"/>
            </a:ext>
          </a:extLst>
        </cdr:cNvPr>
        <cdr:cNvSpPr txBox="1"/>
      </cdr:nvSpPr>
      <cdr:spPr>
        <a:xfrm xmlns:a="http://schemas.openxmlformats.org/drawingml/2006/main" rot="20451886">
          <a:off x="891416" y="6075802"/>
          <a:ext cx="4051655" cy="282631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r"/>
          <a:r>
            <a:rPr lang="en-US" sz="1600" b="1">
              <a:solidFill>
                <a:srgbClr val="FF0000"/>
              </a:solidFill>
            </a:rPr>
            <a:t>Primal Groudon* </a:t>
          </a:r>
          <a:r>
            <a:rPr lang="en-US" sz="1400" b="1">
              <a:solidFill>
                <a:srgbClr val="FF0000"/>
              </a:solidFill>
            </a:rPr>
            <a:t>(DT or MS/Fire Punch*)</a:t>
          </a:r>
          <a:endParaRPr lang="en-US" sz="1800" b="1">
            <a:solidFill>
              <a:srgbClr val="FF0000"/>
            </a:solidFill>
          </a:endParaRPr>
        </a:p>
      </cdr:txBody>
    </cdr:sp>
  </cdr:relSizeAnchor>
  <cdr:relSizeAnchor xmlns:cdr="http://schemas.openxmlformats.org/drawingml/2006/chartDrawing">
    <cdr:from>
      <cdr:x>0.09681</cdr:x>
      <cdr:y>0.26833</cdr:y>
    </cdr:from>
    <cdr:to>
      <cdr:x>0.53683</cdr:x>
      <cdr:y>0.30013</cdr:y>
    </cdr:to>
    <cdr:sp macro="" textlink="">
      <cdr:nvSpPr>
        <cdr:cNvPr id="16" name="TextBox 17">
          <a:extLst xmlns:a="http://schemas.openxmlformats.org/drawingml/2006/main">
            <a:ext uri="{FF2B5EF4-FFF2-40B4-BE49-F238E27FC236}">
              <a16:creationId xmlns:a16="http://schemas.microsoft.com/office/drawing/2014/main" id="{50A6C330-B860-0B6C-954C-4F08C95E68F0}"/>
            </a:ext>
          </a:extLst>
        </cdr:cNvPr>
        <cdr:cNvSpPr txBox="1"/>
      </cdr:nvSpPr>
      <cdr:spPr>
        <a:xfrm xmlns:a="http://schemas.openxmlformats.org/drawingml/2006/main" rot="20671904">
          <a:off x="891416" y="2384878"/>
          <a:ext cx="4051655" cy="282631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r"/>
          <a:r>
            <a:rPr lang="en-US" sz="1400" b="1">
              <a:solidFill>
                <a:srgbClr val="FF0000"/>
              </a:solidFill>
            </a:rPr>
            <a:t>Primal Groudon </a:t>
          </a:r>
          <a:r>
            <a:rPr lang="en-US" sz="1200" b="1">
              <a:solidFill>
                <a:srgbClr val="FF0000"/>
              </a:solidFill>
            </a:rPr>
            <a:t>(Fire Fang†/Overheat†)</a:t>
          </a:r>
          <a:endParaRPr lang="en-US" sz="1600" b="1">
            <a:solidFill>
              <a:srgbClr val="FF0000"/>
            </a:solidFill>
          </a:endParaRPr>
        </a:p>
      </cdr:txBody>
    </cdr:sp>
  </cdr:relSizeAnchor>
  <cdr:relSizeAnchor xmlns:cdr="http://schemas.openxmlformats.org/drawingml/2006/chartDrawing">
    <cdr:from>
      <cdr:x>0.09681</cdr:x>
      <cdr:y>0.31549</cdr:y>
    </cdr:from>
    <cdr:to>
      <cdr:x>0.53683</cdr:x>
      <cdr:y>0.34729</cdr:y>
    </cdr:to>
    <cdr:sp macro="" textlink="">
      <cdr:nvSpPr>
        <cdr:cNvPr id="2" name="TextBox 17">
          <a:extLst xmlns:a="http://schemas.openxmlformats.org/drawingml/2006/main">
            <a:ext uri="{FF2B5EF4-FFF2-40B4-BE49-F238E27FC236}">
              <a16:creationId xmlns:a16="http://schemas.microsoft.com/office/drawing/2014/main" id="{BEB7C737-5486-1BFE-3617-4AA31EBBDE09}"/>
            </a:ext>
          </a:extLst>
        </cdr:cNvPr>
        <cdr:cNvSpPr txBox="1"/>
      </cdr:nvSpPr>
      <cdr:spPr>
        <a:xfrm xmlns:a="http://schemas.openxmlformats.org/drawingml/2006/main" rot="20516261">
          <a:off x="891416" y="2804000"/>
          <a:ext cx="4051655" cy="282632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r"/>
          <a:endParaRPr lang="en-US" sz="1600" b="1">
            <a:solidFill>
              <a:srgbClr val="FF0000"/>
            </a:solidFill>
          </a:endParaRPr>
        </a:p>
      </cdr:txBody>
    </cdr:sp>
  </cdr:relSizeAnchor>
  <cdr:relSizeAnchor xmlns:cdr="http://schemas.openxmlformats.org/drawingml/2006/chartDrawing">
    <cdr:from>
      <cdr:x>0.09681</cdr:x>
      <cdr:y>0.40659</cdr:y>
    </cdr:from>
    <cdr:to>
      <cdr:x>0.53683</cdr:x>
      <cdr:y>0.43839</cdr:y>
    </cdr:to>
    <cdr:sp macro="" textlink="">
      <cdr:nvSpPr>
        <cdr:cNvPr id="11" name="TextBox 17">
          <a:extLst xmlns:a="http://schemas.openxmlformats.org/drawingml/2006/main">
            <a:ext uri="{FF2B5EF4-FFF2-40B4-BE49-F238E27FC236}">
              <a16:creationId xmlns:a16="http://schemas.microsoft.com/office/drawing/2014/main" id="{8DD798F0-CAD6-1725-6921-86118306BB33}"/>
            </a:ext>
          </a:extLst>
        </cdr:cNvPr>
        <cdr:cNvSpPr txBox="1"/>
      </cdr:nvSpPr>
      <cdr:spPr>
        <a:xfrm xmlns:a="http://schemas.openxmlformats.org/drawingml/2006/main" rot="20574303">
          <a:off x="891416" y="3613663"/>
          <a:ext cx="4051655" cy="282631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marL="0" marR="0" lvl="0" indent="0" algn="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1200" b="1" i="0" u="none" strike="noStrike" kern="0" cap="none" spc="0" normalizeH="0" baseline="0" noProof="0">
              <a:ln>
                <a:noFill/>
              </a:ln>
              <a:solidFill>
                <a:srgbClr val="FF0000"/>
              </a:solidFill>
              <a:effectLst/>
              <a:uLnTx/>
              <a:uFillTx/>
              <a:latin typeface="+mn-lt"/>
              <a:ea typeface="+mn-ea"/>
              <a:cs typeface="+mn-cs"/>
            </a:rPr>
            <a:t>(Incinerate†/Overheat†, </a:t>
          </a:r>
          <a:r>
            <a:rPr lang="en-US" sz="1200" b="1">
              <a:solidFill>
                <a:srgbClr val="FF0000"/>
              </a:solidFill>
            </a:rPr>
            <a:t>Fir</a:t>
          </a:r>
          <a:r>
            <a:rPr lang="en-US" sz="1200" b="1" baseline="0">
              <a:solidFill>
                <a:srgbClr val="FF0000"/>
              </a:solidFill>
            </a:rPr>
            <a:t>e Fang</a:t>
          </a:r>
          <a:r>
            <a:rPr lang="en-US" sz="1200" b="1">
              <a:solidFill>
                <a:srgbClr val="FF0000"/>
              </a:solidFill>
            </a:rPr>
            <a:t>†/Fire Blast)</a:t>
          </a:r>
          <a:endParaRPr lang="en-US" sz="1600" b="1">
            <a:solidFill>
              <a:srgbClr val="FF0000"/>
            </a:solidFill>
          </a:endParaRPr>
        </a:p>
      </cdr:txBody>
    </cdr:sp>
  </cdr:relSizeAnchor>
  <cdr:relSizeAnchor xmlns:cdr="http://schemas.openxmlformats.org/drawingml/2006/chartDrawing">
    <cdr:from>
      <cdr:x>0.09681</cdr:x>
      <cdr:y>0.48321</cdr:y>
    </cdr:from>
    <cdr:to>
      <cdr:x>0.53683</cdr:x>
      <cdr:y>0.51501</cdr:y>
    </cdr:to>
    <cdr:sp macro="" textlink="">
      <cdr:nvSpPr>
        <cdr:cNvPr id="17" name="TextBox 17">
          <a:extLst xmlns:a="http://schemas.openxmlformats.org/drawingml/2006/main">
            <a:ext uri="{FF2B5EF4-FFF2-40B4-BE49-F238E27FC236}">
              <a16:creationId xmlns:a16="http://schemas.microsoft.com/office/drawing/2014/main" id="{F491ED66-DB2C-055A-5104-353CC992330E}"/>
            </a:ext>
          </a:extLst>
        </cdr:cNvPr>
        <cdr:cNvSpPr txBox="1"/>
      </cdr:nvSpPr>
      <cdr:spPr>
        <a:xfrm xmlns:a="http://schemas.openxmlformats.org/drawingml/2006/main" rot="20524916">
          <a:off x="891416" y="4294643"/>
          <a:ext cx="4051655" cy="282632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r"/>
          <a:r>
            <a:rPr lang="en-US" sz="1200" b="1">
              <a:solidFill>
                <a:srgbClr val="FF0000"/>
              </a:solidFill>
            </a:rPr>
            <a:t>(Incinerate†/Fire Punch*)</a:t>
          </a:r>
          <a:endParaRPr lang="en-US" sz="1600" b="1">
            <a:solidFill>
              <a:srgbClr val="FF0000"/>
            </a:solidFill>
          </a:endParaRPr>
        </a:p>
      </cdr:txBody>
    </cdr:sp>
  </cdr:relSizeAnchor>
  <cdr:relSizeAnchor xmlns:cdr="http://schemas.openxmlformats.org/drawingml/2006/chartDrawing">
    <cdr:from>
      <cdr:x>0.09681</cdr:x>
      <cdr:y>0.55341</cdr:y>
    </cdr:from>
    <cdr:to>
      <cdr:x>0.53683</cdr:x>
      <cdr:y>0.58521</cdr:y>
    </cdr:to>
    <cdr:sp macro="" textlink="">
      <cdr:nvSpPr>
        <cdr:cNvPr id="18" name="TextBox 17">
          <a:extLst xmlns:a="http://schemas.openxmlformats.org/drawingml/2006/main">
            <a:ext uri="{FF2B5EF4-FFF2-40B4-BE49-F238E27FC236}">
              <a16:creationId xmlns:a16="http://schemas.microsoft.com/office/drawing/2014/main" id="{FAD10DFF-3FE8-CB79-99E7-E12F43CA443E}"/>
            </a:ext>
          </a:extLst>
        </cdr:cNvPr>
        <cdr:cNvSpPr txBox="1"/>
      </cdr:nvSpPr>
      <cdr:spPr>
        <a:xfrm xmlns:a="http://schemas.openxmlformats.org/drawingml/2006/main" rot="20563573">
          <a:off x="891415" y="4918581"/>
          <a:ext cx="4051655" cy="282631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r"/>
          <a:r>
            <a:rPr lang="en-US" sz="1200" b="1">
              <a:solidFill>
                <a:srgbClr val="FF0000"/>
              </a:solidFill>
            </a:rPr>
            <a:t>(DT or MS/Overheat†)</a:t>
          </a:r>
          <a:endParaRPr lang="en-US" sz="1600" b="1">
            <a:solidFill>
              <a:srgbClr val="FF0000"/>
            </a:solidFill>
          </a:endParaRPr>
        </a:p>
      </cdr:txBody>
    </cdr:sp>
  </cdr:relSizeAnchor>
  <cdr:relSizeAnchor xmlns:cdr="http://schemas.openxmlformats.org/drawingml/2006/chartDrawing">
    <cdr:from>
      <cdr:x>0.07339</cdr:x>
      <cdr:y>0.38302</cdr:y>
    </cdr:from>
    <cdr:to>
      <cdr:x>0.29482</cdr:x>
      <cdr:y>0.41878</cdr:y>
    </cdr:to>
    <cdr:sp macro="" textlink="">
      <cdr:nvSpPr>
        <cdr:cNvPr id="20" name="TextBox 10">
          <a:extLst xmlns:a="http://schemas.openxmlformats.org/drawingml/2006/main">
            <a:ext uri="{FF2B5EF4-FFF2-40B4-BE49-F238E27FC236}">
              <a16:creationId xmlns:a16="http://schemas.microsoft.com/office/drawing/2014/main" id="{7D6E7D3F-6B33-92C5-C596-256FB78132ED}"/>
            </a:ext>
          </a:extLst>
        </cdr:cNvPr>
        <cdr:cNvSpPr txBox="1"/>
      </cdr:nvSpPr>
      <cdr:spPr>
        <a:xfrm xmlns:a="http://schemas.openxmlformats.org/drawingml/2006/main" rot="20308515">
          <a:off x="675722" y="3404186"/>
          <a:ext cx="2038903" cy="31782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altLang="zh-CN" sz="1100" b="1">
              <a:solidFill>
                <a:srgbClr val="FF9933"/>
              </a:solidFill>
            </a:rPr>
            <a:t>Mega starters</a:t>
          </a:r>
          <a:endParaRPr lang="en-US" sz="1100" b="1">
            <a:solidFill>
              <a:srgbClr val="FF9933"/>
            </a:solidFill>
          </a:endParaRPr>
        </a:p>
      </cdr:txBody>
    </cdr:sp>
  </cdr:relSizeAnchor>
  <cdr:relSizeAnchor xmlns:cdr="http://schemas.openxmlformats.org/drawingml/2006/chartDrawing">
    <cdr:from>
      <cdr:x>0.57208</cdr:x>
      <cdr:y>0.30392</cdr:y>
    </cdr:from>
    <cdr:to>
      <cdr:x>0.78187</cdr:x>
      <cdr:y>0.34147</cdr:y>
    </cdr:to>
    <cdr:sp macro="" textlink="">
      <cdr:nvSpPr>
        <cdr:cNvPr id="21" name="TextBox 11">
          <a:extLst xmlns:a="http://schemas.openxmlformats.org/drawingml/2006/main">
            <a:ext uri="{FF2B5EF4-FFF2-40B4-BE49-F238E27FC236}">
              <a16:creationId xmlns:a16="http://schemas.microsoft.com/office/drawing/2014/main" id="{8E964842-314E-0F1C-7684-47158A3C1682}"/>
            </a:ext>
          </a:extLst>
        </cdr:cNvPr>
        <cdr:cNvSpPr txBox="1"/>
      </cdr:nvSpPr>
      <cdr:spPr>
        <a:xfrm xmlns:a="http://schemas.openxmlformats.org/drawingml/2006/main" rot="20749289">
          <a:off x="5267634" y="2701168"/>
          <a:ext cx="1931741" cy="33373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1050" b="1" i="0" u="none" strike="noStrike" kern="0" cap="none" spc="0" normalizeH="0" baseline="0" noProof="0">
              <a:ln>
                <a:noFill/>
              </a:ln>
              <a:solidFill>
                <a:srgbClr val="FFC000"/>
              </a:solidFill>
              <a:effectLst/>
              <a:uLnTx/>
              <a:uFillTx/>
              <a:latin typeface="+mn-lt"/>
              <a:ea typeface="+mn-ea"/>
              <a:cs typeface="+mn-cs"/>
            </a:rPr>
            <a:t>Mega Charizard Y*</a:t>
          </a:r>
        </a:p>
      </cdr:txBody>
    </cdr:sp>
  </cdr:relSizeAnchor>
  <cdr:relSizeAnchor xmlns:cdr="http://schemas.openxmlformats.org/drawingml/2006/chartDrawing">
    <cdr:from>
      <cdr:x>0.28821</cdr:x>
      <cdr:y>0.54533</cdr:y>
    </cdr:from>
    <cdr:to>
      <cdr:x>0.74352</cdr:x>
      <cdr:y>0.58202</cdr:y>
    </cdr:to>
    <cdr:sp macro="" textlink="">
      <cdr:nvSpPr>
        <cdr:cNvPr id="22" name="TextBox 12">
          <a:extLst xmlns:a="http://schemas.openxmlformats.org/drawingml/2006/main">
            <a:ext uri="{FF2B5EF4-FFF2-40B4-BE49-F238E27FC236}">
              <a16:creationId xmlns:a16="http://schemas.microsoft.com/office/drawing/2014/main" id="{CC4BD611-FAC4-A8F6-244C-278CDBE96A94}"/>
            </a:ext>
          </a:extLst>
        </cdr:cNvPr>
        <cdr:cNvSpPr txBox="1"/>
      </cdr:nvSpPr>
      <cdr:spPr>
        <a:xfrm xmlns:a="http://schemas.openxmlformats.org/drawingml/2006/main" rot="20486897">
          <a:off x="2653760" y="4846788"/>
          <a:ext cx="4192444" cy="32609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ctr"/>
          <a:r>
            <a:rPr lang="zh-CN" altLang="en-US" sz="1050" b="1">
              <a:solidFill>
                <a:srgbClr val="FFC000"/>
              </a:solidFill>
            </a:rPr>
            <a:t>▲</a:t>
          </a:r>
          <a:r>
            <a:rPr lang="en-US" altLang="zh-CN" sz="1050" b="1">
              <a:solidFill>
                <a:srgbClr val="FFC000"/>
              </a:solidFill>
            </a:rPr>
            <a:t>Shadow Moltres, </a:t>
          </a:r>
          <a:r>
            <a:rPr lang="en-US" altLang="zh-CN" sz="1050" b="1">
              <a:solidFill>
                <a:schemeClr val="accent2">
                  <a:lumMod val="75000"/>
                </a:schemeClr>
              </a:solidFill>
            </a:rPr>
            <a:t>Shadow Entei</a:t>
          </a:r>
          <a:endParaRPr lang="en-US" sz="1050" b="1">
            <a:solidFill>
              <a:schemeClr val="accent2">
                <a:lumMod val="75000"/>
              </a:schemeClr>
            </a:solidFill>
          </a:endParaRPr>
        </a:p>
      </cdr:txBody>
    </cdr:sp>
  </cdr:relSizeAnchor>
  <cdr:relSizeAnchor xmlns:cdr="http://schemas.openxmlformats.org/drawingml/2006/chartDrawing">
    <cdr:from>
      <cdr:x>0.56881</cdr:x>
      <cdr:y>0.56123</cdr:y>
    </cdr:from>
    <cdr:to>
      <cdr:x>0.77806</cdr:x>
      <cdr:y>0.59877</cdr:y>
    </cdr:to>
    <cdr:sp macro="" textlink="">
      <cdr:nvSpPr>
        <cdr:cNvPr id="24" name="TextBox 15">
          <a:extLst xmlns:a="http://schemas.openxmlformats.org/drawingml/2006/main">
            <a:ext uri="{FF2B5EF4-FFF2-40B4-BE49-F238E27FC236}">
              <a16:creationId xmlns:a16="http://schemas.microsoft.com/office/drawing/2014/main" id="{75011D77-2478-4DC3-378C-C93416ED82AA}"/>
            </a:ext>
          </a:extLst>
        </cdr:cNvPr>
        <cdr:cNvSpPr txBox="1"/>
      </cdr:nvSpPr>
      <cdr:spPr>
        <a:xfrm xmlns:a="http://schemas.openxmlformats.org/drawingml/2006/main" rot="20558374">
          <a:off x="5237494" y="4988121"/>
          <a:ext cx="1926750" cy="333648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altLang="zh-CN" sz="1050" b="1">
              <a:solidFill>
                <a:srgbClr val="FFC000"/>
              </a:solidFill>
            </a:rPr>
            <a:t>Shadow Charizard*</a:t>
          </a:r>
          <a:endParaRPr lang="en-US" sz="1000" b="1">
            <a:solidFill>
              <a:schemeClr val="accent1">
                <a:lumMod val="75000"/>
              </a:schemeClr>
            </a:solidFill>
          </a:endParaRPr>
        </a:p>
      </cdr:txBody>
    </cdr:sp>
  </cdr:relSizeAnchor>
  <cdr:relSizeAnchor xmlns:cdr="http://schemas.openxmlformats.org/drawingml/2006/chartDrawing">
    <cdr:from>
      <cdr:x>0.32343</cdr:x>
      <cdr:y>0.70593</cdr:y>
    </cdr:from>
    <cdr:to>
      <cdr:x>0.51056</cdr:x>
      <cdr:y>0.74348</cdr:y>
    </cdr:to>
    <cdr:sp macro="" textlink="">
      <cdr:nvSpPr>
        <cdr:cNvPr id="28" name="TextBox 16">
          <a:extLst xmlns:a="http://schemas.openxmlformats.org/drawingml/2006/main">
            <a:ext uri="{FF2B5EF4-FFF2-40B4-BE49-F238E27FC236}">
              <a16:creationId xmlns:a16="http://schemas.microsoft.com/office/drawing/2014/main" id="{22F0E335-C70A-5A10-98DE-7FC974528E12}"/>
            </a:ext>
          </a:extLst>
        </cdr:cNvPr>
        <cdr:cNvSpPr txBox="1"/>
      </cdr:nvSpPr>
      <cdr:spPr>
        <a:xfrm xmlns:a="http://schemas.openxmlformats.org/drawingml/2006/main" rot="20225052">
          <a:off x="2978079" y="6274140"/>
          <a:ext cx="1723073" cy="33373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r"/>
          <a:r>
            <a:rPr lang="en-US" altLang="zh-CN" sz="1000" b="0">
              <a:solidFill>
                <a:schemeClr val="accent1">
                  <a:lumMod val="75000"/>
                </a:schemeClr>
              </a:solidFill>
            </a:rPr>
            <a:t>Shadow</a:t>
          </a:r>
          <a:r>
            <a:rPr lang="en-US" altLang="zh-CN" sz="1000" b="0" baseline="0">
              <a:solidFill>
                <a:schemeClr val="accent1">
                  <a:lumMod val="75000"/>
                </a:schemeClr>
              </a:solidFill>
            </a:rPr>
            <a:t> Typhlosion*</a:t>
          </a:r>
          <a:endParaRPr lang="en-US" sz="900" b="0">
            <a:solidFill>
              <a:schemeClr val="accent1">
                <a:lumMod val="75000"/>
              </a:schemeClr>
            </a:solidFill>
          </a:endParaRPr>
        </a:p>
      </cdr:txBody>
    </cdr:sp>
  </cdr:relSizeAnchor>
  <cdr:relSizeAnchor xmlns:cdr="http://schemas.openxmlformats.org/drawingml/2006/chartDrawing">
    <cdr:from>
      <cdr:x>0.37821</cdr:x>
      <cdr:y>0.70226</cdr:y>
    </cdr:from>
    <cdr:to>
      <cdr:x>0.66343</cdr:x>
      <cdr:y>0.73406</cdr:y>
    </cdr:to>
    <cdr:sp macro="" textlink="">
      <cdr:nvSpPr>
        <cdr:cNvPr id="30" name="TextBox 17">
          <a:extLst xmlns:a="http://schemas.openxmlformats.org/drawingml/2006/main">
            <a:ext uri="{FF2B5EF4-FFF2-40B4-BE49-F238E27FC236}">
              <a16:creationId xmlns:a16="http://schemas.microsoft.com/office/drawing/2014/main" id="{B1ACF715-4CD0-A39D-8BAD-43CAE3F87D56}"/>
            </a:ext>
          </a:extLst>
        </cdr:cNvPr>
        <cdr:cNvSpPr txBox="1"/>
      </cdr:nvSpPr>
      <cdr:spPr>
        <a:xfrm xmlns:a="http://schemas.openxmlformats.org/drawingml/2006/main" rot="20393102">
          <a:off x="3482470" y="6241529"/>
          <a:ext cx="2626274" cy="282631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ctr"/>
          <a:r>
            <a:rPr lang="zh-CN" altLang="en-US" sz="1050" b="1">
              <a:solidFill>
                <a:srgbClr val="C00000"/>
              </a:solidFill>
            </a:rPr>
            <a:t>▲</a:t>
          </a:r>
          <a:r>
            <a:rPr lang="en-US" sz="1050" b="1">
              <a:solidFill>
                <a:srgbClr val="C00000"/>
              </a:solidFill>
            </a:rPr>
            <a:t>Darmanitan, </a:t>
          </a:r>
          <a:r>
            <a:rPr lang="en-US" sz="1050" b="1">
              <a:solidFill>
                <a:srgbClr val="3333FF"/>
              </a:solidFill>
            </a:rPr>
            <a:t>Chandelure</a:t>
          </a:r>
          <a:endParaRPr lang="en-US" sz="1100" b="1">
            <a:solidFill>
              <a:srgbClr val="3333FF"/>
            </a:solidFill>
          </a:endParaRPr>
        </a:p>
      </cdr:txBody>
    </cdr:sp>
  </cdr:relSizeAnchor>
  <cdr:relSizeAnchor xmlns:cdr="http://schemas.openxmlformats.org/drawingml/2006/chartDrawing">
    <cdr:from>
      <cdr:x>0.56923</cdr:x>
      <cdr:y>0.72738</cdr:y>
    </cdr:from>
    <cdr:to>
      <cdr:x>0.79056</cdr:x>
      <cdr:y>0.76492</cdr:y>
    </cdr:to>
    <cdr:sp macro="" textlink="">
      <cdr:nvSpPr>
        <cdr:cNvPr id="32" name="TextBox 18">
          <a:extLst xmlns:a="http://schemas.openxmlformats.org/drawingml/2006/main">
            <a:ext uri="{FF2B5EF4-FFF2-40B4-BE49-F238E27FC236}">
              <a16:creationId xmlns:a16="http://schemas.microsoft.com/office/drawing/2014/main" id="{11982A26-3624-B88B-992B-204352D93D90}"/>
            </a:ext>
          </a:extLst>
        </cdr:cNvPr>
        <cdr:cNvSpPr txBox="1"/>
      </cdr:nvSpPr>
      <cdr:spPr>
        <a:xfrm xmlns:a="http://schemas.openxmlformats.org/drawingml/2006/main" rot="20479246">
          <a:off x="5241361" y="6464776"/>
          <a:ext cx="2037982" cy="33364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zh-CN" altLang="en-US" sz="1050" b="1" i="0" u="none" strike="noStrike" kern="0" cap="none" spc="0" normalizeH="0" baseline="0" noProof="0">
              <a:ln>
                <a:noFill/>
              </a:ln>
              <a:solidFill>
                <a:srgbClr val="FFC000"/>
              </a:solidFill>
              <a:effectLst/>
              <a:uLnTx/>
              <a:uFillTx/>
              <a:latin typeface="+mn-lt"/>
              <a:ea typeface="+mn-ea"/>
              <a:cs typeface="+mn-cs"/>
            </a:rPr>
            <a:t>▲</a:t>
          </a:r>
          <a:r>
            <a:rPr kumimoji="0" lang="en-US" altLang="zh-CN" sz="1050" b="1" i="0" u="none" strike="noStrike" kern="0" cap="none" spc="0" normalizeH="0" baseline="0" noProof="0">
              <a:ln>
                <a:noFill/>
              </a:ln>
              <a:solidFill>
                <a:srgbClr val="FFC000"/>
              </a:solidFill>
              <a:effectLst/>
              <a:uLnTx/>
              <a:uFillTx/>
              <a:latin typeface="+mn-lt"/>
              <a:ea typeface="+mn-ea"/>
              <a:cs typeface="+mn-cs"/>
            </a:rPr>
            <a:t>Moltres, </a:t>
          </a:r>
          <a:r>
            <a:rPr kumimoji="0" lang="en-US" altLang="zh-CN" sz="1050" b="1" i="0" u="none" strike="noStrike" kern="0" cap="none" spc="0" normalizeH="0" baseline="0" noProof="0">
              <a:ln>
                <a:noFill/>
              </a:ln>
              <a:solidFill>
                <a:srgbClr val="FF0000"/>
              </a:solidFill>
              <a:effectLst/>
              <a:uLnTx/>
              <a:uFillTx/>
              <a:latin typeface="+mn-lt"/>
              <a:ea typeface="+mn-ea"/>
              <a:cs typeface="+mn-cs"/>
            </a:rPr>
            <a:t>Blaziken*</a:t>
          </a:r>
          <a:endParaRPr lang="en-US" sz="1000" b="1">
            <a:solidFill>
              <a:schemeClr val="bg1">
                <a:lumMod val="50000"/>
              </a:schemeClr>
            </a:solidFill>
          </a:endParaRPr>
        </a:p>
      </cdr:txBody>
    </cdr:sp>
  </cdr:relSizeAnchor>
  <cdr:relSizeAnchor xmlns:cdr="http://schemas.openxmlformats.org/drawingml/2006/chartDrawing">
    <cdr:from>
      <cdr:x>0.5738</cdr:x>
      <cdr:y>0.75307</cdr:y>
    </cdr:from>
    <cdr:to>
      <cdr:x>0.77525</cdr:x>
      <cdr:y>0.79061</cdr:y>
    </cdr:to>
    <cdr:sp macro="" textlink="">
      <cdr:nvSpPr>
        <cdr:cNvPr id="36" name="TextBox 19">
          <a:extLst xmlns:a="http://schemas.openxmlformats.org/drawingml/2006/main">
            <a:ext uri="{FF2B5EF4-FFF2-40B4-BE49-F238E27FC236}">
              <a16:creationId xmlns:a16="http://schemas.microsoft.com/office/drawing/2014/main" id="{BB7F8775-C7B6-31C2-9B72-6D2D60310035}"/>
            </a:ext>
          </a:extLst>
        </cdr:cNvPr>
        <cdr:cNvSpPr txBox="1"/>
      </cdr:nvSpPr>
      <cdr:spPr>
        <a:xfrm xmlns:a="http://schemas.openxmlformats.org/drawingml/2006/main" rot="20587303">
          <a:off x="5283441" y="6693110"/>
          <a:ext cx="1854929" cy="33364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kumimoji="0" lang="en-US" altLang="zh-CN" sz="1000" b="0" i="0" u="none" strike="noStrike" kern="0" cap="none" spc="0" normalizeH="0" baseline="0" noProof="0">
              <a:ln>
                <a:noFill/>
              </a:ln>
              <a:solidFill>
                <a:srgbClr val="ED7D31">
                  <a:lumMod val="75000"/>
                </a:srgbClr>
              </a:solidFill>
              <a:effectLst/>
              <a:uLnTx/>
              <a:uFillTx/>
              <a:latin typeface="+mn-lt"/>
              <a:ea typeface="+mn-ea"/>
              <a:cs typeface="+mn-cs"/>
            </a:rPr>
            <a:t>Entei</a:t>
          </a:r>
          <a:endParaRPr lang="en-US" sz="900" b="0">
            <a:solidFill>
              <a:srgbClr val="C00000"/>
            </a:solidFill>
          </a:endParaRPr>
        </a:p>
      </cdr:txBody>
    </cdr:sp>
  </cdr:relSizeAnchor>
  <cdr:relSizeAnchor xmlns:cdr="http://schemas.openxmlformats.org/drawingml/2006/chartDrawing">
    <cdr:from>
      <cdr:x>0.42174</cdr:x>
      <cdr:y>0.89346</cdr:y>
    </cdr:from>
    <cdr:to>
      <cdr:x>0.62319</cdr:x>
      <cdr:y>0.93101</cdr:y>
    </cdr:to>
    <cdr:sp macro="" textlink="">
      <cdr:nvSpPr>
        <cdr:cNvPr id="37" name="TextBox 21">
          <a:extLst xmlns:a="http://schemas.openxmlformats.org/drawingml/2006/main">
            <a:ext uri="{FF2B5EF4-FFF2-40B4-BE49-F238E27FC236}">
              <a16:creationId xmlns:a16="http://schemas.microsoft.com/office/drawing/2014/main" id="{1D0040B3-6EDF-EE1C-0615-1F567ACCB9A9}"/>
            </a:ext>
          </a:extLst>
        </cdr:cNvPr>
        <cdr:cNvSpPr txBox="1"/>
      </cdr:nvSpPr>
      <cdr:spPr>
        <a:xfrm xmlns:a="http://schemas.openxmlformats.org/drawingml/2006/main" rot="20204735">
          <a:off x="3883290" y="7940866"/>
          <a:ext cx="1854929" cy="33373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ctr"/>
          <a:r>
            <a:rPr kumimoji="0" lang="zh-CN" altLang="en-US" sz="1050" b="1" i="0" u="none" strike="noStrike" kern="0" cap="none" spc="0" normalizeH="0" baseline="0" noProof="0">
              <a:ln>
                <a:noFill/>
              </a:ln>
              <a:solidFill>
                <a:srgbClr val="ED7D31"/>
              </a:solidFill>
              <a:effectLst/>
              <a:uLnTx/>
              <a:uFillTx/>
              <a:latin typeface="+mn-lt"/>
              <a:ea typeface="+mn-ea"/>
              <a:cs typeface="+mn-cs"/>
            </a:rPr>
            <a:t>▲</a:t>
          </a:r>
          <a:r>
            <a:rPr kumimoji="0" lang="en-US" altLang="zh-CN" sz="1050" b="1" i="0" u="none" strike="noStrike" kern="0" cap="none" spc="0" normalizeH="0" baseline="0" noProof="0">
              <a:ln>
                <a:noFill/>
              </a:ln>
              <a:solidFill>
                <a:srgbClr val="ED7D31"/>
              </a:solidFill>
              <a:effectLst/>
              <a:uLnTx/>
              <a:uFillTx/>
              <a:latin typeface="+mn-lt"/>
              <a:ea typeface="+mn-ea"/>
              <a:cs typeface="+mn-cs"/>
            </a:rPr>
            <a:t>Flareon, </a:t>
          </a:r>
          <a:r>
            <a:rPr lang="en-US" altLang="zh-CN" sz="1050" b="1">
              <a:solidFill>
                <a:srgbClr val="FFC000"/>
              </a:solidFill>
            </a:rPr>
            <a:t>Charizard*</a:t>
          </a:r>
          <a:endParaRPr lang="en-US" sz="1000" b="1">
            <a:solidFill>
              <a:schemeClr val="accent2"/>
            </a:solidFill>
          </a:endParaRPr>
        </a:p>
      </cdr:txBody>
    </cdr:sp>
  </cdr:relSizeAnchor>
  <cdr:relSizeAnchor xmlns:cdr="http://schemas.openxmlformats.org/drawingml/2006/chartDrawing">
    <cdr:from>
      <cdr:x>0.60738</cdr:x>
      <cdr:y>0.87954</cdr:y>
    </cdr:from>
    <cdr:to>
      <cdr:x>0.7945</cdr:x>
      <cdr:y>0.91708</cdr:y>
    </cdr:to>
    <cdr:sp macro="" textlink="">
      <cdr:nvSpPr>
        <cdr:cNvPr id="38" name="TextBox 22">
          <a:extLst xmlns:a="http://schemas.openxmlformats.org/drawingml/2006/main">
            <a:ext uri="{FF2B5EF4-FFF2-40B4-BE49-F238E27FC236}">
              <a16:creationId xmlns:a16="http://schemas.microsoft.com/office/drawing/2014/main" id="{BB6C3207-1F0A-4959-12E9-57D791E1AB54}"/>
            </a:ext>
          </a:extLst>
        </cdr:cNvPr>
        <cdr:cNvSpPr txBox="1"/>
      </cdr:nvSpPr>
      <cdr:spPr>
        <a:xfrm xmlns:a="http://schemas.openxmlformats.org/drawingml/2006/main" rot="20358196">
          <a:off x="5592703" y="7817170"/>
          <a:ext cx="1722980" cy="33364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altLang="zh-CN" sz="1000" b="0" baseline="0">
              <a:solidFill>
                <a:schemeClr val="accent1">
                  <a:lumMod val="75000"/>
                </a:schemeClr>
              </a:solidFill>
            </a:rPr>
            <a:t>Typhlosion*</a:t>
          </a:r>
          <a:endParaRPr lang="en-US" sz="900" b="0">
            <a:solidFill>
              <a:schemeClr val="accent1">
                <a:lumMod val="75000"/>
              </a:schemeClr>
            </a:solidFill>
          </a:endParaRPr>
        </a:p>
      </cdr:txBody>
    </cdr:sp>
  </cdr:relSizeAnchor>
  <cdr:relSizeAnchor xmlns:cdr="http://schemas.openxmlformats.org/drawingml/2006/chartDrawing">
    <cdr:from>
      <cdr:x>0.07249</cdr:x>
      <cdr:y>0.55378</cdr:y>
    </cdr:from>
    <cdr:to>
      <cdr:x>0.32328</cdr:x>
      <cdr:y>0.58954</cdr:y>
    </cdr:to>
    <cdr:sp macro="" textlink="">
      <cdr:nvSpPr>
        <cdr:cNvPr id="42" name="TextBox 33">
          <a:extLst xmlns:a="http://schemas.openxmlformats.org/drawingml/2006/main">
            <a:ext uri="{FF2B5EF4-FFF2-40B4-BE49-F238E27FC236}">
              <a16:creationId xmlns:a16="http://schemas.microsoft.com/office/drawing/2014/main" id="{9F44D55F-D7BE-5194-F834-11AF3283024C}"/>
            </a:ext>
          </a:extLst>
        </cdr:cNvPr>
        <cdr:cNvSpPr txBox="1"/>
      </cdr:nvSpPr>
      <cdr:spPr>
        <a:xfrm xmlns:a="http://schemas.openxmlformats.org/drawingml/2006/main" rot="20259358">
          <a:off x="667435" y="4921864"/>
          <a:ext cx="2309246" cy="31782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altLang="zh-CN" sz="1100" b="1">
              <a:solidFill>
                <a:schemeClr val="accent2">
                  <a:lumMod val="75000"/>
                </a:schemeClr>
              </a:solidFill>
            </a:rPr>
            <a:t>Reshiram &amp;</a:t>
          </a:r>
          <a:r>
            <a:rPr lang="en-US" altLang="zh-CN" sz="1100" b="1" baseline="0">
              <a:solidFill>
                <a:schemeClr val="accent2">
                  <a:lumMod val="75000"/>
                </a:schemeClr>
              </a:solidFill>
            </a:rPr>
            <a:t> </a:t>
          </a:r>
          <a:r>
            <a:rPr lang="en-US" altLang="zh-CN" sz="1100" b="1">
              <a:solidFill>
                <a:schemeClr val="accent2">
                  <a:lumMod val="75000"/>
                </a:schemeClr>
              </a:solidFill>
            </a:rPr>
            <a:t>Shadow legendaries</a:t>
          </a:r>
          <a:endParaRPr lang="en-US" sz="1100" b="1">
            <a:solidFill>
              <a:schemeClr val="accent2">
                <a:lumMod val="75000"/>
              </a:schemeClr>
            </a:solidFill>
          </a:endParaRPr>
        </a:p>
      </cdr:txBody>
    </cdr:sp>
  </cdr:relSizeAnchor>
  <cdr:relSizeAnchor xmlns:cdr="http://schemas.openxmlformats.org/drawingml/2006/chartDrawing">
    <cdr:from>
      <cdr:x>0.06914</cdr:x>
      <cdr:y>0.79092</cdr:y>
    </cdr:from>
    <cdr:to>
      <cdr:x>0.29058</cdr:x>
      <cdr:y>0.82668</cdr:y>
    </cdr:to>
    <cdr:sp macro="" textlink="">
      <cdr:nvSpPr>
        <cdr:cNvPr id="43" name="TextBox 34">
          <a:extLst xmlns:a="http://schemas.openxmlformats.org/drawingml/2006/main">
            <a:ext uri="{FF2B5EF4-FFF2-40B4-BE49-F238E27FC236}">
              <a16:creationId xmlns:a16="http://schemas.microsoft.com/office/drawing/2014/main" id="{1FA2AD92-F9C6-F0E7-34F0-97E7155A2AA5}"/>
            </a:ext>
          </a:extLst>
        </cdr:cNvPr>
        <cdr:cNvSpPr txBox="1"/>
      </cdr:nvSpPr>
      <cdr:spPr>
        <a:xfrm xmlns:a="http://schemas.openxmlformats.org/drawingml/2006/main" rot="20038279">
          <a:off x="636588" y="7029512"/>
          <a:ext cx="2038995" cy="317828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altLang="zh-CN" sz="1100" b="1">
              <a:solidFill>
                <a:srgbClr val="FF9933"/>
              </a:solidFill>
            </a:rPr>
            <a:t>Shadow CD starters</a:t>
          </a:r>
          <a:endParaRPr lang="en-US" sz="1100" b="1">
            <a:solidFill>
              <a:srgbClr val="FF9933"/>
            </a:solidFill>
          </a:endParaRPr>
        </a:p>
      </cdr:txBody>
    </cdr:sp>
  </cdr:relSizeAnchor>
  <cdr:relSizeAnchor xmlns:cdr="http://schemas.openxmlformats.org/drawingml/2006/chartDrawing">
    <cdr:from>
      <cdr:x>0.57228</cdr:x>
      <cdr:y>0.42452</cdr:y>
    </cdr:from>
    <cdr:to>
      <cdr:x>0.7704</cdr:x>
      <cdr:y>0.4555</cdr:y>
    </cdr:to>
    <cdr:sp macro="" textlink="">
      <cdr:nvSpPr>
        <cdr:cNvPr id="44" name="TextBox 13">
          <a:extLst xmlns:a="http://schemas.openxmlformats.org/drawingml/2006/main">
            <a:ext uri="{FF2B5EF4-FFF2-40B4-BE49-F238E27FC236}">
              <a16:creationId xmlns:a16="http://schemas.microsoft.com/office/drawing/2014/main" id="{89E3216A-AE06-C75D-D84E-28B0DABB59D1}"/>
            </a:ext>
          </a:extLst>
        </cdr:cNvPr>
        <cdr:cNvSpPr txBox="1"/>
      </cdr:nvSpPr>
      <cdr:spPr>
        <a:xfrm xmlns:a="http://schemas.openxmlformats.org/drawingml/2006/main" rot="20760460">
          <a:off x="5269488" y="3773046"/>
          <a:ext cx="1824287" cy="27536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altLang="zh-CN" sz="1050" b="1">
              <a:solidFill>
                <a:schemeClr val="accent1"/>
              </a:solidFill>
            </a:rPr>
            <a:t>Reshiram*</a:t>
          </a:r>
          <a:endParaRPr lang="en-US" sz="1000" b="1">
            <a:solidFill>
              <a:schemeClr val="accent1"/>
            </a:solidFill>
          </a:endParaRPr>
        </a:p>
      </cdr:txBody>
    </cdr:sp>
  </cdr:relSizeAnchor>
  <cdr:relSizeAnchor xmlns:cdr="http://schemas.openxmlformats.org/drawingml/2006/chartDrawing">
    <cdr:from>
      <cdr:x>0.57277</cdr:x>
      <cdr:y>0.78147</cdr:y>
    </cdr:from>
    <cdr:to>
      <cdr:x>0.77422</cdr:x>
      <cdr:y>0.81901</cdr:y>
    </cdr:to>
    <cdr:sp macro="" textlink="">
      <cdr:nvSpPr>
        <cdr:cNvPr id="51" name="TextBox 19">
          <a:extLst xmlns:a="http://schemas.openxmlformats.org/drawingml/2006/main">
            <a:ext uri="{FF2B5EF4-FFF2-40B4-BE49-F238E27FC236}">
              <a16:creationId xmlns:a16="http://schemas.microsoft.com/office/drawing/2014/main" id="{25FCF0C3-F568-07AF-7492-924E93C26D77}"/>
            </a:ext>
          </a:extLst>
        </cdr:cNvPr>
        <cdr:cNvSpPr txBox="1"/>
      </cdr:nvSpPr>
      <cdr:spPr>
        <a:xfrm xmlns:a="http://schemas.openxmlformats.org/drawingml/2006/main" rot="20446425">
          <a:off x="5273957" y="6945523"/>
          <a:ext cx="1854929" cy="33364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altLang="zh-CN" sz="1000" b="0">
              <a:solidFill>
                <a:srgbClr val="C00000"/>
              </a:solidFill>
            </a:rPr>
            <a:t>Emboar*</a:t>
          </a:r>
          <a:endParaRPr lang="en-US" sz="900" b="0">
            <a:solidFill>
              <a:srgbClr val="C00000"/>
            </a:solidFill>
          </a:endParaRPr>
        </a:p>
      </cdr:txBody>
    </cdr:sp>
  </cdr:relSizeAnchor>
  <cdr:relSizeAnchor xmlns:cdr="http://schemas.openxmlformats.org/drawingml/2006/chartDrawing">
    <cdr:from>
      <cdr:x>0.79436</cdr:x>
      <cdr:y>0.71993</cdr:y>
    </cdr:from>
    <cdr:to>
      <cdr:x>0.8348</cdr:x>
      <cdr:y>0.75219</cdr:y>
    </cdr:to>
    <cdr:sp macro="" textlink="">
      <cdr:nvSpPr>
        <cdr:cNvPr id="52" name="TextBox 28">
          <a:extLst xmlns:a="http://schemas.openxmlformats.org/drawingml/2006/main">
            <a:ext uri="{FF2B5EF4-FFF2-40B4-BE49-F238E27FC236}">
              <a16:creationId xmlns:a16="http://schemas.microsoft.com/office/drawing/2014/main" id="{D1AD657E-3B1B-3642-A2C4-F5647EA688D6}"/>
            </a:ext>
          </a:extLst>
        </cdr:cNvPr>
        <cdr:cNvSpPr txBox="1"/>
      </cdr:nvSpPr>
      <cdr:spPr>
        <a:xfrm xmlns:a="http://schemas.openxmlformats.org/drawingml/2006/main">
          <a:off x="7314333" y="6398569"/>
          <a:ext cx="372367" cy="28672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900" b="0">
              <a:solidFill>
                <a:sysClr val="windowText" lastClr="000000"/>
              </a:solidFill>
            </a:rPr>
            <a:t>(2)</a:t>
          </a:r>
        </a:p>
      </cdr:txBody>
    </cdr:sp>
  </cdr:relSizeAnchor>
  <cdr:relSizeAnchor xmlns:cdr="http://schemas.openxmlformats.org/drawingml/2006/chartDrawing">
    <cdr:from>
      <cdr:x>0.79436</cdr:x>
      <cdr:y>0.48362</cdr:y>
    </cdr:from>
    <cdr:to>
      <cdr:x>0.8348</cdr:x>
      <cdr:y>0.51588</cdr:y>
    </cdr:to>
    <cdr:sp macro="" textlink="">
      <cdr:nvSpPr>
        <cdr:cNvPr id="53" name="TextBox 5">
          <a:extLst xmlns:a="http://schemas.openxmlformats.org/drawingml/2006/main">
            <a:ext uri="{FF2B5EF4-FFF2-40B4-BE49-F238E27FC236}">
              <a16:creationId xmlns:a16="http://schemas.microsoft.com/office/drawing/2014/main" id="{990ABDD8-CA14-1CA5-2DEC-4074ADF57F66}"/>
            </a:ext>
          </a:extLst>
        </cdr:cNvPr>
        <cdr:cNvSpPr txBox="1"/>
      </cdr:nvSpPr>
      <cdr:spPr>
        <a:xfrm xmlns:a="http://schemas.openxmlformats.org/drawingml/2006/main">
          <a:off x="7314333" y="4298332"/>
          <a:ext cx="372367" cy="28672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900" b="0">
              <a:solidFill>
                <a:sysClr val="windowText" lastClr="000000"/>
              </a:solidFill>
            </a:rPr>
            <a:t>(1)</a:t>
          </a:r>
        </a:p>
      </cdr:txBody>
    </cdr:sp>
  </cdr:relSizeAnchor>
  <cdr:relSizeAnchor xmlns:cdr="http://schemas.openxmlformats.org/drawingml/2006/chartDrawing">
    <cdr:from>
      <cdr:x>0.56999</cdr:x>
      <cdr:y>0.25262</cdr:y>
    </cdr:from>
    <cdr:to>
      <cdr:x>0.80773</cdr:x>
      <cdr:y>0.29017</cdr:y>
    </cdr:to>
    <cdr:sp macro="" textlink="">
      <cdr:nvSpPr>
        <cdr:cNvPr id="54" name="TextBox 11">
          <a:extLst xmlns:a="http://schemas.openxmlformats.org/drawingml/2006/main">
            <a:ext uri="{FF2B5EF4-FFF2-40B4-BE49-F238E27FC236}">
              <a16:creationId xmlns:a16="http://schemas.microsoft.com/office/drawing/2014/main" id="{365B3835-CB41-2CA2-2E6B-C750E03C3892}"/>
            </a:ext>
          </a:extLst>
        </cdr:cNvPr>
        <cdr:cNvSpPr txBox="1"/>
      </cdr:nvSpPr>
      <cdr:spPr>
        <a:xfrm xmlns:a="http://schemas.openxmlformats.org/drawingml/2006/main" rot="20664583">
          <a:off x="5248412" y="2245209"/>
          <a:ext cx="2189058" cy="33373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1050" b="1" i="0" u="none" strike="noStrike" kern="0" cap="none" spc="0" normalizeH="0" baseline="0" noProof="0">
              <a:ln>
                <a:noFill/>
              </a:ln>
              <a:solidFill>
                <a:srgbClr val="FF0000"/>
              </a:solidFill>
              <a:effectLst/>
              <a:uLnTx/>
              <a:uFillTx/>
              <a:latin typeface="+mn-lt"/>
              <a:ea typeface="+mn-ea"/>
              <a:cs typeface="+mn-cs"/>
            </a:rPr>
            <a:t>Mega Blaziken*</a:t>
          </a:r>
          <a:endParaRPr kumimoji="0" lang="en-US" sz="1050" b="1" i="0" u="none" strike="noStrike" kern="0" cap="none" spc="0" normalizeH="0" baseline="0" noProof="0">
            <a:ln>
              <a:noFill/>
            </a:ln>
            <a:solidFill>
              <a:srgbClr val="FFC000"/>
            </a:solidFill>
            <a:effectLst/>
            <a:uLnTx/>
            <a:uFillTx/>
            <a:latin typeface="+mn-lt"/>
            <a:ea typeface="+mn-ea"/>
            <a:cs typeface="+mn-cs"/>
          </a:endParaRPr>
        </a:p>
      </cdr:txBody>
    </cdr:sp>
  </cdr:relSizeAnchor>
  <cdr:relSizeAnchor xmlns:cdr="http://schemas.openxmlformats.org/drawingml/2006/chartDrawing">
    <cdr:from>
      <cdr:x>0.74397</cdr:x>
      <cdr:y>0.79592</cdr:y>
    </cdr:from>
    <cdr:to>
      <cdr:x>0.96541</cdr:x>
      <cdr:y>0.8319</cdr:y>
    </cdr:to>
    <cdr:sp macro="" textlink="">
      <cdr:nvSpPr>
        <cdr:cNvPr id="58" name="TextBox 9">
          <a:extLst xmlns:a="http://schemas.openxmlformats.org/drawingml/2006/main">
            <a:ext uri="{FF2B5EF4-FFF2-40B4-BE49-F238E27FC236}">
              <a16:creationId xmlns:a16="http://schemas.microsoft.com/office/drawing/2014/main" id="{AD9EFA42-9BDA-4DDE-DAB0-7DA3DF3E0C11}"/>
            </a:ext>
          </a:extLst>
        </cdr:cNvPr>
        <cdr:cNvSpPr txBox="1"/>
      </cdr:nvSpPr>
      <cdr:spPr>
        <a:xfrm xmlns:a="http://schemas.openxmlformats.org/drawingml/2006/main" rot="20365243">
          <a:off x="6850354" y="7073975"/>
          <a:ext cx="2038995" cy="319782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r"/>
          <a:r>
            <a:rPr lang="en-US" altLang="zh-CN" sz="1100" b="1">
              <a:solidFill>
                <a:srgbClr val="FF9933"/>
              </a:solidFill>
            </a:rPr>
            <a:t>Still viable counters</a:t>
          </a:r>
          <a:endParaRPr lang="en-US" sz="1100" b="1">
            <a:solidFill>
              <a:srgbClr val="FF9933"/>
            </a:solidFill>
          </a:endParaRPr>
        </a:p>
      </cdr:txBody>
    </cdr:sp>
  </cdr:relSizeAnchor>
  <cdr:relSizeAnchor xmlns:cdr="http://schemas.openxmlformats.org/drawingml/2006/chartDrawing">
    <cdr:from>
      <cdr:x>0.66704</cdr:x>
      <cdr:y>0.62355</cdr:y>
    </cdr:from>
    <cdr:to>
      <cdr:x>0.96733</cdr:x>
      <cdr:y>0.65931</cdr:y>
    </cdr:to>
    <cdr:sp macro="" textlink="">
      <cdr:nvSpPr>
        <cdr:cNvPr id="59" name="TextBox 35">
          <a:extLst xmlns:a="http://schemas.openxmlformats.org/drawingml/2006/main">
            <a:ext uri="{FF2B5EF4-FFF2-40B4-BE49-F238E27FC236}">
              <a16:creationId xmlns:a16="http://schemas.microsoft.com/office/drawing/2014/main" id="{CEC474ED-9B94-00BC-6A59-DB1198F90BAB}"/>
            </a:ext>
          </a:extLst>
        </cdr:cNvPr>
        <cdr:cNvSpPr txBox="1"/>
      </cdr:nvSpPr>
      <cdr:spPr>
        <a:xfrm xmlns:a="http://schemas.openxmlformats.org/drawingml/2006/main" rot="20492030">
          <a:off x="6142036" y="5541963"/>
          <a:ext cx="2765036" cy="317828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r"/>
          <a:r>
            <a:rPr lang="en-US" altLang="zh-CN" sz="1100" b="1">
              <a:solidFill>
                <a:schemeClr val="accent2">
                  <a:lumMod val="75000"/>
                </a:schemeClr>
              </a:solidFill>
            </a:rPr>
            <a:t>Top non-shadow non-Reshiram counters</a:t>
          </a:r>
          <a:endParaRPr lang="en-US" sz="1100" b="1">
            <a:solidFill>
              <a:schemeClr val="accent2">
                <a:lumMod val="75000"/>
              </a:schemeClr>
            </a:solidFill>
          </a:endParaRPr>
        </a:p>
      </cdr:txBody>
    </cdr:sp>
  </cdr:relSizeAnchor>
</c:userShapes>
</file>

<file path=xl/drawings/drawing12.xml><?xml version="1.0" encoding="utf-8"?>
<c:userShapes xmlns:c="http://schemas.openxmlformats.org/drawingml/2006/chart">
  <cdr:relSizeAnchor xmlns:cdr="http://schemas.openxmlformats.org/drawingml/2006/chartDrawing">
    <cdr:from>
      <cdr:x>0.07603</cdr:x>
      <cdr:y>0.5262</cdr:y>
    </cdr:from>
    <cdr:to>
      <cdr:x>0.96151</cdr:x>
      <cdr:y>0.94738</cdr:y>
    </cdr:to>
    <cdr:sp macro="" textlink="">
      <cdr:nvSpPr>
        <cdr:cNvPr id="58" name="Freeform: Shape 57">
          <a:extLst xmlns:a="http://schemas.openxmlformats.org/drawingml/2006/main">
            <a:ext uri="{FF2B5EF4-FFF2-40B4-BE49-F238E27FC236}">
              <a16:creationId xmlns:a16="http://schemas.microsoft.com/office/drawing/2014/main" id="{0EBA842C-194E-6AB8-72B8-72E5415884F6}"/>
            </a:ext>
          </a:extLst>
        </cdr:cNvPr>
        <cdr:cNvSpPr/>
      </cdr:nvSpPr>
      <cdr:spPr>
        <a:xfrm xmlns:a="http://schemas.openxmlformats.org/drawingml/2006/main">
          <a:off x="700088" y="4676775"/>
          <a:ext cx="8153400" cy="3743325"/>
        </a:xfrm>
        <a:custGeom xmlns:a="http://schemas.openxmlformats.org/drawingml/2006/main">
          <a:avLst/>
          <a:gdLst>
            <a:gd name="connsiteX0" fmla="*/ 0 w 8153400"/>
            <a:gd name="connsiteY0" fmla="*/ 3324225 h 3743325"/>
            <a:gd name="connsiteX1" fmla="*/ 0 w 8153400"/>
            <a:gd name="connsiteY1" fmla="*/ 3733800 h 3743325"/>
            <a:gd name="connsiteX2" fmla="*/ 1724025 w 8153400"/>
            <a:gd name="connsiteY2" fmla="*/ 3743325 h 3743325"/>
            <a:gd name="connsiteX3" fmla="*/ 4067175 w 8153400"/>
            <a:gd name="connsiteY3" fmla="*/ 2728913 h 3743325"/>
            <a:gd name="connsiteX4" fmla="*/ 8148637 w 8153400"/>
            <a:gd name="connsiteY4" fmla="*/ 1481138 h 3743325"/>
            <a:gd name="connsiteX5" fmla="*/ 8153400 w 8153400"/>
            <a:gd name="connsiteY5" fmla="*/ 0 h 3743325"/>
            <a:gd name="connsiteX6" fmla="*/ 4076700 w 8153400"/>
            <a:gd name="connsiteY6" fmla="*/ 1276350 h 3743325"/>
            <a:gd name="connsiteX7" fmla="*/ 0 w 8153400"/>
            <a:gd name="connsiteY7" fmla="*/ 3324225 h 3743325"/>
          </a:gdLst>
          <a:ahLst/>
          <a:cxnLst>
            <a:cxn ang="0">
              <a:pos x="connsiteX0" y="connsiteY0"/>
            </a:cxn>
            <a:cxn ang="0">
              <a:pos x="connsiteX1" y="connsiteY1"/>
            </a:cxn>
            <a:cxn ang="0">
              <a:pos x="connsiteX2" y="connsiteY2"/>
            </a:cxn>
            <a:cxn ang="0">
              <a:pos x="connsiteX3" y="connsiteY3"/>
            </a:cxn>
            <a:cxn ang="0">
              <a:pos x="connsiteX4" y="connsiteY4"/>
            </a:cxn>
            <a:cxn ang="0">
              <a:pos x="connsiteX5" y="connsiteY5"/>
            </a:cxn>
            <a:cxn ang="0">
              <a:pos x="connsiteX6" y="connsiteY6"/>
            </a:cxn>
            <a:cxn ang="0">
              <a:pos x="connsiteX7" y="connsiteY7"/>
            </a:cxn>
          </a:cxnLst>
          <a:rect l="l" t="t" r="r" b="b"/>
          <a:pathLst>
            <a:path w="8153400" h="3743325">
              <a:moveTo>
                <a:pt x="0" y="3324225"/>
              </a:moveTo>
              <a:lnTo>
                <a:pt x="0" y="3733800"/>
              </a:lnTo>
              <a:lnTo>
                <a:pt x="1724025" y="3743325"/>
              </a:lnTo>
              <a:lnTo>
                <a:pt x="4067175" y="2728913"/>
              </a:lnTo>
              <a:lnTo>
                <a:pt x="8148637" y="1481138"/>
              </a:lnTo>
              <a:cubicBezTo>
                <a:pt x="8150225" y="987425"/>
                <a:pt x="8151812" y="493713"/>
                <a:pt x="8153400" y="0"/>
              </a:cubicBezTo>
              <a:lnTo>
                <a:pt x="4076700" y="1276350"/>
              </a:lnTo>
              <a:lnTo>
                <a:pt x="0" y="3324225"/>
              </a:lnTo>
              <a:close/>
            </a:path>
          </a:pathLst>
        </a:custGeom>
        <a:solidFill xmlns:a="http://schemas.openxmlformats.org/drawingml/2006/main">
          <a:srgbClr val="FF9933">
            <a:alpha val="10000"/>
          </a:srgbClr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vertOverflow="clip"/>
        <a:lstStyle xmlns:a="http://schemas.openxmlformats.org/drawingml/2006/main"/>
        <a:p xmlns:a="http://schemas.openxmlformats.org/drawingml/2006/main">
          <a:endParaRPr lang="en-US"/>
        </a:p>
      </cdr:txBody>
    </cdr:sp>
  </cdr:relSizeAnchor>
  <cdr:relSizeAnchor xmlns:cdr="http://schemas.openxmlformats.org/drawingml/2006/chartDrawing">
    <cdr:from>
      <cdr:x>0.07702</cdr:x>
      <cdr:y>0.29132</cdr:y>
    </cdr:from>
    <cdr:to>
      <cdr:x>0.96151</cdr:x>
      <cdr:y>0.7768</cdr:y>
    </cdr:to>
    <cdr:sp macro="" textlink="">
      <cdr:nvSpPr>
        <cdr:cNvPr id="14" name="Freeform: Shape 13">
          <a:extLst xmlns:a="http://schemas.openxmlformats.org/drawingml/2006/main">
            <a:ext uri="{FF2B5EF4-FFF2-40B4-BE49-F238E27FC236}">
              <a16:creationId xmlns:a16="http://schemas.microsoft.com/office/drawing/2014/main" id="{2EE0CDF5-B70A-837A-8668-5EEBB0718CAE}"/>
            </a:ext>
          </a:extLst>
        </cdr:cNvPr>
        <cdr:cNvSpPr/>
      </cdr:nvSpPr>
      <cdr:spPr>
        <a:xfrm xmlns:a="http://schemas.openxmlformats.org/drawingml/2006/main">
          <a:off x="709213" y="2589213"/>
          <a:ext cx="8144284" cy="4314813"/>
        </a:xfrm>
        <a:custGeom xmlns:a="http://schemas.openxmlformats.org/drawingml/2006/main">
          <a:avLst/>
          <a:gdLst>
            <a:gd name="connsiteX0" fmla="*/ 0 w 8148637"/>
            <a:gd name="connsiteY0" fmla="*/ 2814638 h 4872038"/>
            <a:gd name="connsiteX1" fmla="*/ 4762 w 8148637"/>
            <a:gd name="connsiteY1" fmla="*/ 4872038 h 4872038"/>
            <a:gd name="connsiteX2" fmla="*/ 4076700 w 8148637"/>
            <a:gd name="connsiteY2" fmla="*/ 2947988 h 4872038"/>
            <a:gd name="connsiteX3" fmla="*/ 8143875 w 8148637"/>
            <a:gd name="connsiteY3" fmla="*/ 1647825 h 4872038"/>
            <a:gd name="connsiteX4" fmla="*/ 8148637 w 8148637"/>
            <a:gd name="connsiteY4" fmla="*/ 0 h 4872038"/>
            <a:gd name="connsiteX5" fmla="*/ 4076700 w 8148637"/>
            <a:gd name="connsiteY5" fmla="*/ 1257300 h 4872038"/>
            <a:gd name="connsiteX6" fmla="*/ 0 w 8148637"/>
            <a:gd name="connsiteY6" fmla="*/ 2814638 h 4872038"/>
            <a:gd name="connsiteX0" fmla="*/ 0 w 8148637"/>
            <a:gd name="connsiteY0" fmla="*/ 2814638 h 4657725"/>
            <a:gd name="connsiteX1" fmla="*/ 4762 w 8148637"/>
            <a:gd name="connsiteY1" fmla="*/ 4657725 h 4657725"/>
            <a:gd name="connsiteX2" fmla="*/ 4076700 w 8148637"/>
            <a:gd name="connsiteY2" fmla="*/ 2947988 h 4657725"/>
            <a:gd name="connsiteX3" fmla="*/ 8143875 w 8148637"/>
            <a:gd name="connsiteY3" fmla="*/ 1647825 h 4657725"/>
            <a:gd name="connsiteX4" fmla="*/ 8148637 w 8148637"/>
            <a:gd name="connsiteY4" fmla="*/ 0 h 4657725"/>
            <a:gd name="connsiteX5" fmla="*/ 4076700 w 8148637"/>
            <a:gd name="connsiteY5" fmla="*/ 1257300 h 4657725"/>
            <a:gd name="connsiteX6" fmla="*/ 0 w 8148637"/>
            <a:gd name="connsiteY6" fmla="*/ 2814638 h 4657725"/>
            <a:gd name="connsiteX0" fmla="*/ 0 w 8148637"/>
            <a:gd name="connsiteY0" fmla="*/ 2814638 h 4657725"/>
            <a:gd name="connsiteX1" fmla="*/ 4762 w 8148637"/>
            <a:gd name="connsiteY1" fmla="*/ 4657725 h 4657725"/>
            <a:gd name="connsiteX2" fmla="*/ 4076700 w 8148637"/>
            <a:gd name="connsiteY2" fmla="*/ 2947988 h 4657725"/>
            <a:gd name="connsiteX3" fmla="*/ 8143875 w 8148637"/>
            <a:gd name="connsiteY3" fmla="*/ 1766889 h 4657725"/>
            <a:gd name="connsiteX4" fmla="*/ 8148637 w 8148637"/>
            <a:gd name="connsiteY4" fmla="*/ 0 h 4657725"/>
            <a:gd name="connsiteX5" fmla="*/ 4076700 w 8148637"/>
            <a:gd name="connsiteY5" fmla="*/ 1257300 h 4657725"/>
            <a:gd name="connsiteX6" fmla="*/ 0 w 8148637"/>
            <a:gd name="connsiteY6" fmla="*/ 2814638 h 4657725"/>
            <a:gd name="connsiteX0" fmla="*/ 0 w 8148637"/>
            <a:gd name="connsiteY0" fmla="*/ 2628899 h 4471986"/>
            <a:gd name="connsiteX1" fmla="*/ 4762 w 8148637"/>
            <a:gd name="connsiteY1" fmla="*/ 4471986 h 4471986"/>
            <a:gd name="connsiteX2" fmla="*/ 4076700 w 8148637"/>
            <a:gd name="connsiteY2" fmla="*/ 2762249 h 4471986"/>
            <a:gd name="connsiteX3" fmla="*/ 8143875 w 8148637"/>
            <a:gd name="connsiteY3" fmla="*/ 1581150 h 4471986"/>
            <a:gd name="connsiteX4" fmla="*/ 8148637 w 8148637"/>
            <a:gd name="connsiteY4" fmla="*/ 0 h 4471986"/>
            <a:gd name="connsiteX5" fmla="*/ 4076700 w 8148637"/>
            <a:gd name="connsiteY5" fmla="*/ 1071561 h 4471986"/>
            <a:gd name="connsiteX6" fmla="*/ 0 w 8148637"/>
            <a:gd name="connsiteY6" fmla="*/ 2628899 h 4471986"/>
            <a:gd name="connsiteX0" fmla="*/ 460 w 8144334"/>
            <a:gd name="connsiteY0" fmla="*/ 2533648 h 4471986"/>
            <a:gd name="connsiteX1" fmla="*/ 459 w 8144334"/>
            <a:gd name="connsiteY1" fmla="*/ 4471986 h 4471986"/>
            <a:gd name="connsiteX2" fmla="*/ 4072397 w 8144334"/>
            <a:gd name="connsiteY2" fmla="*/ 2762249 h 4471986"/>
            <a:gd name="connsiteX3" fmla="*/ 8139572 w 8144334"/>
            <a:gd name="connsiteY3" fmla="*/ 1581150 h 4471986"/>
            <a:gd name="connsiteX4" fmla="*/ 8144334 w 8144334"/>
            <a:gd name="connsiteY4" fmla="*/ 0 h 4471986"/>
            <a:gd name="connsiteX5" fmla="*/ 4072397 w 8144334"/>
            <a:gd name="connsiteY5" fmla="*/ 1071561 h 4471986"/>
            <a:gd name="connsiteX6" fmla="*/ 460 w 8144334"/>
            <a:gd name="connsiteY6" fmla="*/ 2533648 h 4471986"/>
            <a:gd name="connsiteX0" fmla="*/ 460 w 8144334"/>
            <a:gd name="connsiteY0" fmla="*/ 2533648 h 4471986"/>
            <a:gd name="connsiteX1" fmla="*/ 459 w 8144334"/>
            <a:gd name="connsiteY1" fmla="*/ 4471986 h 4471986"/>
            <a:gd name="connsiteX2" fmla="*/ 4077159 w 8144334"/>
            <a:gd name="connsiteY2" fmla="*/ 2695574 h 4471986"/>
            <a:gd name="connsiteX3" fmla="*/ 8139572 w 8144334"/>
            <a:gd name="connsiteY3" fmla="*/ 1581150 h 4471986"/>
            <a:gd name="connsiteX4" fmla="*/ 8144334 w 8144334"/>
            <a:gd name="connsiteY4" fmla="*/ 0 h 4471986"/>
            <a:gd name="connsiteX5" fmla="*/ 4072397 w 8144334"/>
            <a:gd name="connsiteY5" fmla="*/ 1071561 h 4471986"/>
            <a:gd name="connsiteX6" fmla="*/ 460 w 8144334"/>
            <a:gd name="connsiteY6" fmla="*/ 2533648 h 4471986"/>
            <a:gd name="connsiteX0" fmla="*/ 460 w 8144334"/>
            <a:gd name="connsiteY0" fmla="*/ 2533648 h 4471986"/>
            <a:gd name="connsiteX1" fmla="*/ 459 w 8144334"/>
            <a:gd name="connsiteY1" fmla="*/ 4471986 h 4471986"/>
            <a:gd name="connsiteX2" fmla="*/ 4058109 w 8144334"/>
            <a:gd name="connsiteY2" fmla="*/ 2666999 h 4471986"/>
            <a:gd name="connsiteX3" fmla="*/ 8139572 w 8144334"/>
            <a:gd name="connsiteY3" fmla="*/ 1581150 h 4471986"/>
            <a:gd name="connsiteX4" fmla="*/ 8144334 w 8144334"/>
            <a:gd name="connsiteY4" fmla="*/ 0 h 4471986"/>
            <a:gd name="connsiteX5" fmla="*/ 4072397 w 8144334"/>
            <a:gd name="connsiteY5" fmla="*/ 1071561 h 4471986"/>
            <a:gd name="connsiteX6" fmla="*/ 460 w 8144334"/>
            <a:gd name="connsiteY6" fmla="*/ 2533648 h 4471986"/>
            <a:gd name="connsiteX0" fmla="*/ 460 w 8144334"/>
            <a:gd name="connsiteY0" fmla="*/ 2533648 h 4471986"/>
            <a:gd name="connsiteX1" fmla="*/ 459 w 8144334"/>
            <a:gd name="connsiteY1" fmla="*/ 4471986 h 4471986"/>
            <a:gd name="connsiteX2" fmla="*/ 4058109 w 8144334"/>
            <a:gd name="connsiteY2" fmla="*/ 2666999 h 4471986"/>
            <a:gd name="connsiteX3" fmla="*/ 8139572 w 8144334"/>
            <a:gd name="connsiteY3" fmla="*/ 1419225 h 4471986"/>
            <a:gd name="connsiteX4" fmla="*/ 8144334 w 8144334"/>
            <a:gd name="connsiteY4" fmla="*/ 0 h 4471986"/>
            <a:gd name="connsiteX5" fmla="*/ 4072397 w 8144334"/>
            <a:gd name="connsiteY5" fmla="*/ 1071561 h 4471986"/>
            <a:gd name="connsiteX6" fmla="*/ 460 w 8144334"/>
            <a:gd name="connsiteY6" fmla="*/ 2533648 h 4471986"/>
            <a:gd name="connsiteX0" fmla="*/ 460 w 8144334"/>
            <a:gd name="connsiteY0" fmla="*/ 2533648 h 4314823"/>
            <a:gd name="connsiteX1" fmla="*/ 459 w 8144334"/>
            <a:gd name="connsiteY1" fmla="*/ 4314823 h 4314823"/>
            <a:gd name="connsiteX2" fmla="*/ 4058109 w 8144334"/>
            <a:gd name="connsiteY2" fmla="*/ 2666999 h 4314823"/>
            <a:gd name="connsiteX3" fmla="*/ 8139572 w 8144334"/>
            <a:gd name="connsiteY3" fmla="*/ 1419225 h 4314823"/>
            <a:gd name="connsiteX4" fmla="*/ 8144334 w 8144334"/>
            <a:gd name="connsiteY4" fmla="*/ 0 h 4314823"/>
            <a:gd name="connsiteX5" fmla="*/ 4072397 w 8144334"/>
            <a:gd name="connsiteY5" fmla="*/ 1071561 h 4314823"/>
            <a:gd name="connsiteX6" fmla="*/ 460 w 8144334"/>
            <a:gd name="connsiteY6" fmla="*/ 2533648 h 4314823"/>
          </a:gdLst>
          <a:ahLst/>
          <a:cxnLst>
            <a:cxn ang="0">
              <a:pos x="connsiteX0" y="connsiteY0"/>
            </a:cxn>
            <a:cxn ang="0">
              <a:pos x="connsiteX1" y="connsiteY1"/>
            </a:cxn>
            <a:cxn ang="0">
              <a:pos x="connsiteX2" y="connsiteY2"/>
            </a:cxn>
            <a:cxn ang="0">
              <a:pos x="connsiteX3" y="connsiteY3"/>
            </a:cxn>
            <a:cxn ang="0">
              <a:pos x="connsiteX4" y="connsiteY4"/>
            </a:cxn>
            <a:cxn ang="0">
              <a:pos x="connsiteX5" y="connsiteY5"/>
            </a:cxn>
            <a:cxn ang="0">
              <a:pos x="connsiteX6" y="connsiteY6"/>
            </a:cxn>
          </a:cxnLst>
          <a:rect l="l" t="t" r="r" b="b"/>
          <a:pathLst>
            <a:path w="8144334" h="4314823">
              <a:moveTo>
                <a:pt x="460" y="2533648"/>
              </a:moveTo>
              <a:cubicBezTo>
                <a:pt x="2047" y="3219448"/>
                <a:pt x="-1128" y="3629023"/>
                <a:pt x="459" y="4314823"/>
              </a:cubicBezTo>
              <a:lnTo>
                <a:pt x="4058109" y="2666999"/>
              </a:lnTo>
              <a:cubicBezTo>
                <a:pt x="5413834" y="2273299"/>
                <a:pt x="6783847" y="1812925"/>
                <a:pt x="8139572" y="1419225"/>
              </a:cubicBezTo>
              <a:cubicBezTo>
                <a:pt x="8141159" y="869950"/>
                <a:pt x="8142747" y="549275"/>
                <a:pt x="8144334" y="0"/>
              </a:cubicBezTo>
              <a:lnTo>
                <a:pt x="4072397" y="1071561"/>
              </a:lnTo>
              <a:lnTo>
                <a:pt x="460" y="2533648"/>
              </a:lnTo>
              <a:close/>
            </a:path>
          </a:pathLst>
        </a:custGeom>
        <a:solidFill xmlns:a="http://schemas.openxmlformats.org/drawingml/2006/main">
          <a:srgbClr val="FF9933">
            <a:alpha val="10000"/>
          </a:srgbClr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/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/>
        </a:p>
      </cdr:txBody>
    </cdr:sp>
  </cdr:relSizeAnchor>
  <cdr:relSizeAnchor xmlns:cdr="http://schemas.openxmlformats.org/drawingml/2006/chartDrawing">
    <cdr:from>
      <cdr:x>0.57228</cdr:x>
      <cdr:y>0.42187</cdr:y>
    </cdr:from>
    <cdr:to>
      <cdr:x>0.77041</cdr:x>
      <cdr:y>0.45285</cdr:y>
    </cdr:to>
    <cdr:sp macro="" textlink="">
      <cdr:nvSpPr>
        <cdr:cNvPr id="20" name="TextBox 13">
          <a:extLst xmlns:a="http://schemas.openxmlformats.org/drawingml/2006/main">
            <a:ext uri="{FF2B5EF4-FFF2-40B4-BE49-F238E27FC236}">
              <a16:creationId xmlns:a16="http://schemas.microsoft.com/office/drawing/2014/main" id="{CC259D7A-C71C-D437-B444-37C21D4640FC}"/>
            </a:ext>
          </a:extLst>
        </cdr:cNvPr>
        <cdr:cNvSpPr txBox="1"/>
      </cdr:nvSpPr>
      <cdr:spPr>
        <a:xfrm xmlns:a="http://schemas.openxmlformats.org/drawingml/2006/main" rot="20760460">
          <a:off x="5269445" y="3749469"/>
          <a:ext cx="1824359" cy="275344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altLang="zh-CN" sz="1050" b="1">
              <a:solidFill>
                <a:schemeClr val="accent1"/>
              </a:solidFill>
            </a:rPr>
            <a:t>Reshiram*</a:t>
          </a:r>
          <a:endParaRPr lang="en-US" sz="1000" b="1">
            <a:solidFill>
              <a:schemeClr val="accent1"/>
            </a:solidFill>
          </a:endParaRPr>
        </a:p>
      </cdr:txBody>
    </cdr:sp>
  </cdr:relSizeAnchor>
  <cdr:relSizeAnchor xmlns:cdr="http://schemas.openxmlformats.org/drawingml/2006/chartDrawing">
    <cdr:from>
      <cdr:x>0.0739</cdr:x>
      <cdr:y>0.38248</cdr:y>
    </cdr:from>
    <cdr:to>
      <cdr:x>0.29533</cdr:x>
      <cdr:y>0.41824</cdr:y>
    </cdr:to>
    <cdr:sp macro="" textlink="">
      <cdr:nvSpPr>
        <cdr:cNvPr id="21" name="TextBox 10">
          <a:extLst xmlns:a="http://schemas.openxmlformats.org/drawingml/2006/main">
            <a:ext uri="{FF2B5EF4-FFF2-40B4-BE49-F238E27FC236}">
              <a16:creationId xmlns:a16="http://schemas.microsoft.com/office/drawing/2014/main" id="{712693D3-111C-7142-91FD-E51ED5842334}"/>
            </a:ext>
          </a:extLst>
        </cdr:cNvPr>
        <cdr:cNvSpPr txBox="1"/>
      </cdr:nvSpPr>
      <cdr:spPr>
        <a:xfrm xmlns:a="http://schemas.openxmlformats.org/drawingml/2006/main" rot="20308515">
          <a:off x="680484" y="3399424"/>
          <a:ext cx="2038903" cy="31782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altLang="zh-CN" sz="1100" b="1">
              <a:solidFill>
                <a:srgbClr val="FF9933"/>
              </a:solidFill>
            </a:rPr>
            <a:t>Mega starters</a:t>
          </a:r>
          <a:endParaRPr lang="en-US" sz="1100" b="1">
            <a:solidFill>
              <a:srgbClr val="FF9933"/>
            </a:solidFill>
          </a:endParaRPr>
        </a:p>
      </cdr:txBody>
    </cdr:sp>
  </cdr:relSizeAnchor>
  <cdr:relSizeAnchor xmlns:cdr="http://schemas.openxmlformats.org/drawingml/2006/chartDrawing">
    <cdr:from>
      <cdr:x>0.4438</cdr:x>
      <cdr:y>0.28302</cdr:y>
    </cdr:from>
    <cdr:to>
      <cdr:x>0.88096</cdr:x>
      <cdr:y>0.32057</cdr:y>
    </cdr:to>
    <cdr:sp macro="" textlink="">
      <cdr:nvSpPr>
        <cdr:cNvPr id="22" name="TextBox 11">
          <a:extLst xmlns:a="http://schemas.openxmlformats.org/drawingml/2006/main">
            <a:ext uri="{FF2B5EF4-FFF2-40B4-BE49-F238E27FC236}">
              <a16:creationId xmlns:a16="http://schemas.microsoft.com/office/drawing/2014/main" id="{C4C0CDBC-E27A-BBD4-E15A-C0837AB2D15E}"/>
            </a:ext>
          </a:extLst>
        </cdr:cNvPr>
        <cdr:cNvSpPr txBox="1"/>
      </cdr:nvSpPr>
      <cdr:spPr>
        <a:xfrm xmlns:a="http://schemas.openxmlformats.org/drawingml/2006/main" rot="20785403">
          <a:off x="4086456" y="2515394"/>
          <a:ext cx="4025346" cy="33373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zh-CN" altLang="en-US" sz="1050" b="1" i="0" u="none" strike="noStrike" kern="0" cap="none" spc="0" normalizeH="0" baseline="0" noProof="0">
              <a:ln>
                <a:noFill/>
              </a:ln>
              <a:solidFill>
                <a:srgbClr val="FF0000"/>
              </a:solidFill>
              <a:effectLst/>
              <a:uLnTx/>
              <a:uFillTx/>
              <a:latin typeface="+mn-lt"/>
              <a:ea typeface="+mn-ea"/>
              <a:cs typeface="+mn-cs"/>
            </a:rPr>
            <a:t>▲</a:t>
          </a:r>
          <a:r>
            <a:rPr kumimoji="0" lang="en-US" sz="1050" b="1" i="0" u="none" strike="noStrike" kern="0" cap="none" spc="0" normalizeH="0" baseline="0" noProof="0">
              <a:ln>
                <a:noFill/>
              </a:ln>
              <a:solidFill>
                <a:srgbClr val="FF0000"/>
              </a:solidFill>
              <a:effectLst/>
              <a:uLnTx/>
              <a:uFillTx/>
              <a:latin typeface="+mn-lt"/>
              <a:ea typeface="+mn-ea"/>
              <a:cs typeface="+mn-cs"/>
            </a:rPr>
            <a:t>Mega Blaziken*, </a:t>
          </a:r>
          <a:r>
            <a:rPr kumimoji="0" lang="en-US" sz="1050" b="1" i="0" u="none" strike="noStrike" kern="0" cap="none" spc="0" normalizeH="0" baseline="0" noProof="0">
              <a:ln>
                <a:noFill/>
              </a:ln>
              <a:solidFill>
                <a:srgbClr val="FFC000"/>
              </a:solidFill>
              <a:effectLst/>
              <a:uLnTx/>
              <a:uFillTx/>
              <a:latin typeface="+mn-lt"/>
              <a:ea typeface="+mn-ea"/>
              <a:cs typeface="+mn-cs"/>
            </a:rPr>
            <a:t>Mega Charizard Y*</a:t>
          </a:r>
          <a:r>
            <a:rPr kumimoji="0" lang="zh-CN" altLang="en-US" sz="1050" b="1" i="0" u="none" strike="noStrike" kern="0" cap="none" spc="0" normalizeH="0" baseline="0" noProof="0">
              <a:ln>
                <a:noFill/>
              </a:ln>
              <a:solidFill>
                <a:srgbClr val="FFC000"/>
              </a:solidFill>
              <a:effectLst/>
              <a:uLnTx/>
              <a:uFillTx/>
              <a:latin typeface="+mn-lt"/>
              <a:ea typeface="+mn-ea"/>
              <a:cs typeface="+mn-cs"/>
            </a:rPr>
            <a:t>▼</a:t>
          </a:r>
          <a:endParaRPr kumimoji="0" lang="en-US" sz="1050" b="1" i="0" u="none" strike="noStrike" kern="0" cap="none" spc="0" normalizeH="0" baseline="0" noProof="0">
            <a:ln>
              <a:noFill/>
            </a:ln>
            <a:solidFill>
              <a:srgbClr val="FFC000"/>
            </a:solidFill>
            <a:effectLst/>
            <a:uLnTx/>
            <a:uFillTx/>
            <a:latin typeface="+mn-lt"/>
            <a:ea typeface="+mn-ea"/>
            <a:cs typeface="+mn-cs"/>
          </a:endParaRPr>
        </a:p>
      </cdr:txBody>
    </cdr:sp>
  </cdr:relSizeAnchor>
  <cdr:relSizeAnchor xmlns:cdr="http://schemas.openxmlformats.org/drawingml/2006/chartDrawing">
    <cdr:from>
      <cdr:x>0.46306</cdr:x>
      <cdr:y>0.47098</cdr:y>
    </cdr:from>
    <cdr:to>
      <cdr:x>0.8503</cdr:x>
      <cdr:y>0.50767</cdr:y>
    </cdr:to>
    <cdr:sp macro="" textlink="">
      <cdr:nvSpPr>
        <cdr:cNvPr id="24" name="TextBox 12">
          <a:extLst xmlns:a="http://schemas.openxmlformats.org/drawingml/2006/main">
            <a:ext uri="{FF2B5EF4-FFF2-40B4-BE49-F238E27FC236}">
              <a16:creationId xmlns:a16="http://schemas.microsoft.com/office/drawing/2014/main" id="{AF39A2B3-F160-3AD4-1D21-5E48797BF3FD}"/>
            </a:ext>
          </a:extLst>
        </cdr:cNvPr>
        <cdr:cNvSpPr txBox="1"/>
      </cdr:nvSpPr>
      <cdr:spPr>
        <a:xfrm xmlns:a="http://schemas.openxmlformats.org/drawingml/2006/main" rot="20573559">
          <a:off x="4263788" y="4185962"/>
          <a:ext cx="3565707" cy="32609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zh-CN" altLang="en-US" sz="1050" b="1">
              <a:solidFill>
                <a:srgbClr val="FFC000"/>
              </a:solidFill>
            </a:rPr>
            <a:t>▲</a:t>
          </a:r>
          <a:r>
            <a:rPr lang="en-US" altLang="zh-CN" sz="1050" b="1">
              <a:solidFill>
                <a:srgbClr val="FFC000"/>
              </a:solidFill>
            </a:rPr>
            <a:t>Shadow Moltres, </a:t>
          </a:r>
          <a:r>
            <a:rPr lang="en-US" altLang="zh-CN" sz="1050" b="1">
              <a:solidFill>
                <a:schemeClr val="accent2">
                  <a:lumMod val="75000"/>
                </a:schemeClr>
              </a:solidFill>
            </a:rPr>
            <a:t>Shadow Entei</a:t>
          </a:r>
          <a:r>
            <a:rPr lang="zh-CN" altLang="en-US" sz="1050" b="1">
              <a:solidFill>
                <a:schemeClr val="accent2">
                  <a:lumMod val="75000"/>
                </a:schemeClr>
              </a:solidFill>
            </a:rPr>
            <a:t>▼</a:t>
          </a:r>
          <a:endParaRPr kumimoji="0" lang="en-US" sz="1050" b="1" i="0" u="none" strike="noStrike" kern="0" cap="none" spc="0" normalizeH="0" baseline="0" noProof="0">
            <a:ln>
              <a:noFill/>
            </a:ln>
            <a:solidFill>
              <a:srgbClr val="ED7D31">
                <a:lumMod val="75000"/>
              </a:srgbClr>
            </a:solidFill>
            <a:effectLst/>
            <a:uLnTx/>
            <a:uFillTx/>
            <a:latin typeface="+mn-lt"/>
            <a:ea typeface="+mn-ea"/>
            <a:cs typeface="+mn-cs"/>
          </a:endParaRPr>
        </a:p>
      </cdr:txBody>
    </cdr:sp>
  </cdr:relSizeAnchor>
  <cdr:relSizeAnchor xmlns:cdr="http://schemas.openxmlformats.org/drawingml/2006/chartDrawing">
    <cdr:from>
      <cdr:x>0.29571</cdr:x>
      <cdr:y>0.6759</cdr:y>
    </cdr:from>
    <cdr:to>
      <cdr:x>0.50496</cdr:x>
      <cdr:y>0.71345</cdr:y>
    </cdr:to>
    <cdr:sp macro="" textlink="">
      <cdr:nvSpPr>
        <cdr:cNvPr id="28" name="TextBox 15">
          <a:extLst xmlns:a="http://schemas.openxmlformats.org/drawingml/2006/main">
            <a:ext uri="{FF2B5EF4-FFF2-40B4-BE49-F238E27FC236}">
              <a16:creationId xmlns:a16="http://schemas.microsoft.com/office/drawing/2014/main" id="{C8569BBB-FE7D-DFF5-3692-A14F23482314}"/>
            </a:ext>
          </a:extLst>
        </cdr:cNvPr>
        <cdr:cNvSpPr txBox="1"/>
      </cdr:nvSpPr>
      <cdr:spPr>
        <a:xfrm xmlns:a="http://schemas.openxmlformats.org/drawingml/2006/main" rot="20286004">
          <a:off x="2722894" y="6007296"/>
          <a:ext cx="1926750" cy="333648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r"/>
          <a:r>
            <a:rPr lang="en-US" altLang="zh-CN" sz="1050" b="1">
              <a:solidFill>
                <a:srgbClr val="FFC000"/>
              </a:solidFill>
            </a:rPr>
            <a:t>Shadow Charizard*</a:t>
          </a:r>
          <a:endParaRPr lang="en-US" sz="1000" b="1">
            <a:solidFill>
              <a:schemeClr val="accent1">
                <a:lumMod val="75000"/>
              </a:schemeClr>
            </a:solidFill>
          </a:endParaRPr>
        </a:p>
      </cdr:txBody>
    </cdr:sp>
  </cdr:relSizeAnchor>
  <cdr:relSizeAnchor xmlns:cdr="http://schemas.openxmlformats.org/drawingml/2006/chartDrawing">
    <cdr:from>
      <cdr:x>0.57169</cdr:x>
      <cdr:y>0.59661</cdr:y>
    </cdr:from>
    <cdr:to>
      <cdr:x>0.75882</cdr:x>
      <cdr:y>0.63416</cdr:y>
    </cdr:to>
    <cdr:sp macro="" textlink="">
      <cdr:nvSpPr>
        <cdr:cNvPr id="30" name="TextBox 16">
          <a:extLst xmlns:a="http://schemas.openxmlformats.org/drawingml/2006/main">
            <a:ext uri="{FF2B5EF4-FFF2-40B4-BE49-F238E27FC236}">
              <a16:creationId xmlns:a16="http://schemas.microsoft.com/office/drawing/2014/main" id="{BAE353B2-3C3C-3389-66C4-A2ADCDD515CF}"/>
            </a:ext>
          </a:extLst>
        </cdr:cNvPr>
        <cdr:cNvSpPr txBox="1"/>
      </cdr:nvSpPr>
      <cdr:spPr>
        <a:xfrm xmlns:a="http://schemas.openxmlformats.org/drawingml/2006/main" rot="20501219">
          <a:off x="5264078" y="5302565"/>
          <a:ext cx="1723073" cy="33373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altLang="zh-CN" sz="1000" b="0">
              <a:solidFill>
                <a:schemeClr val="accent1">
                  <a:lumMod val="75000"/>
                </a:schemeClr>
              </a:solidFill>
            </a:rPr>
            <a:t>Shadow</a:t>
          </a:r>
          <a:r>
            <a:rPr lang="en-US" altLang="zh-CN" sz="1000" b="0" baseline="0">
              <a:solidFill>
                <a:schemeClr val="accent1">
                  <a:lumMod val="75000"/>
                </a:schemeClr>
              </a:solidFill>
            </a:rPr>
            <a:t> Typhlosion*</a:t>
          </a:r>
          <a:endParaRPr lang="en-US" sz="900" b="0">
            <a:solidFill>
              <a:schemeClr val="accent1">
                <a:lumMod val="75000"/>
              </a:schemeClr>
            </a:solidFill>
          </a:endParaRPr>
        </a:p>
      </cdr:txBody>
    </cdr:sp>
  </cdr:relSizeAnchor>
  <cdr:relSizeAnchor xmlns:cdr="http://schemas.openxmlformats.org/drawingml/2006/chartDrawing">
    <cdr:from>
      <cdr:x>0.41095</cdr:x>
      <cdr:y>0.74988</cdr:y>
    </cdr:from>
    <cdr:to>
      <cdr:x>0.63228</cdr:x>
      <cdr:y>0.78742</cdr:y>
    </cdr:to>
    <cdr:sp macro="" textlink="">
      <cdr:nvSpPr>
        <cdr:cNvPr id="32" name="TextBox 18">
          <a:extLst xmlns:a="http://schemas.openxmlformats.org/drawingml/2006/main">
            <a:ext uri="{FF2B5EF4-FFF2-40B4-BE49-F238E27FC236}">
              <a16:creationId xmlns:a16="http://schemas.microsoft.com/office/drawing/2014/main" id="{9067EDEE-5251-E80F-FE1B-E25C066A5374}"/>
            </a:ext>
          </a:extLst>
        </cdr:cNvPr>
        <cdr:cNvSpPr txBox="1"/>
      </cdr:nvSpPr>
      <cdr:spPr>
        <a:xfrm xmlns:a="http://schemas.openxmlformats.org/drawingml/2006/main" rot="20371788">
          <a:off x="3784003" y="6664795"/>
          <a:ext cx="2037981" cy="333648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altLang="zh-CN" sz="1050" b="1" i="0" u="none" strike="noStrike" kern="0" cap="none" spc="0" normalizeH="0" baseline="0" noProof="0">
              <a:ln>
                <a:noFill/>
              </a:ln>
              <a:solidFill>
                <a:srgbClr val="FFC000"/>
              </a:solidFill>
              <a:effectLst/>
              <a:uLnTx/>
              <a:uFillTx/>
              <a:latin typeface="+mn-lt"/>
              <a:ea typeface="+mn-ea"/>
              <a:cs typeface="+mn-cs"/>
            </a:rPr>
            <a:t>Moltres, </a:t>
          </a:r>
          <a:r>
            <a:rPr kumimoji="0" lang="en-US" altLang="zh-CN" sz="1050" b="1" i="0" u="none" strike="noStrike" kern="0" cap="none" spc="0" normalizeH="0" baseline="0" noProof="0">
              <a:ln>
                <a:noFill/>
              </a:ln>
              <a:solidFill>
                <a:srgbClr val="FF0000"/>
              </a:solidFill>
              <a:effectLst/>
              <a:uLnTx/>
              <a:uFillTx/>
              <a:latin typeface="+mn-lt"/>
              <a:ea typeface="+mn-ea"/>
              <a:cs typeface="+mn-cs"/>
            </a:rPr>
            <a:t>Blaziken*</a:t>
          </a:r>
          <a:endParaRPr lang="en-US" sz="1000" b="1">
            <a:solidFill>
              <a:schemeClr val="bg1">
                <a:lumMod val="50000"/>
              </a:schemeClr>
            </a:solidFill>
          </a:endParaRPr>
        </a:p>
      </cdr:txBody>
    </cdr:sp>
  </cdr:relSizeAnchor>
  <cdr:relSizeAnchor xmlns:cdr="http://schemas.openxmlformats.org/drawingml/2006/chartDrawing">
    <cdr:from>
      <cdr:x>0.57327</cdr:x>
      <cdr:y>0.74879</cdr:y>
    </cdr:from>
    <cdr:to>
      <cdr:x>0.77472</cdr:x>
      <cdr:y>0.78633</cdr:y>
    </cdr:to>
    <cdr:sp macro="" textlink="">
      <cdr:nvSpPr>
        <cdr:cNvPr id="36" name="TextBox 19">
          <a:extLst xmlns:a="http://schemas.openxmlformats.org/drawingml/2006/main">
            <a:ext uri="{FF2B5EF4-FFF2-40B4-BE49-F238E27FC236}">
              <a16:creationId xmlns:a16="http://schemas.microsoft.com/office/drawing/2014/main" id="{C59CBE86-4A23-0747-12EF-318F9B10E4C3}"/>
            </a:ext>
          </a:extLst>
        </cdr:cNvPr>
        <cdr:cNvSpPr txBox="1"/>
      </cdr:nvSpPr>
      <cdr:spPr>
        <a:xfrm xmlns:a="http://schemas.openxmlformats.org/drawingml/2006/main" rot="20523248">
          <a:off x="5278642" y="6655056"/>
          <a:ext cx="1854929" cy="33364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kumimoji="0" lang="en-US" altLang="zh-CN" sz="1000" b="0" i="0" u="none" strike="noStrike" kern="0" cap="none" spc="0" normalizeH="0" baseline="0" noProof="0">
              <a:ln>
                <a:noFill/>
              </a:ln>
              <a:solidFill>
                <a:srgbClr val="ED7D31">
                  <a:lumMod val="75000"/>
                </a:srgbClr>
              </a:solidFill>
              <a:effectLst/>
              <a:uLnTx/>
              <a:uFillTx/>
              <a:latin typeface="+mn-lt"/>
              <a:ea typeface="+mn-ea"/>
              <a:cs typeface="+mn-cs"/>
            </a:rPr>
            <a:t>Entei</a:t>
          </a:r>
          <a:endParaRPr lang="en-US" sz="900" b="0">
            <a:solidFill>
              <a:srgbClr val="C00000"/>
            </a:solidFill>
          </a:endParaRPr>
        </a:p>
      </cdr:txBody>
    </cdr:sp>
  </cdr:relSizeAnchor>
  <cdr:relSizeAnchor xmlns:cdr="http://schemas.openxmlformats.org/drawingml/2006/chartDrawing">
    <cdr:from>
      <cdr:x>0.42225</cdr:x>
      <cdr:y>0.89346</cdr:y>
    </cdr:from>
    <cdr:to>
      <cdr:x>0.6237</cdr:x>
      <cdr:y>0.93101</cdr:y>
    </cdr:to>
    <cdr:sp macro="" textlink="">
      <cdr:nvSpPr>
        <cdr:cNvPr id="37" name="TextBox 21">
          <a:extLst xmlns:a="http://schemas.openxmlformats.org/drawingml/2006/main">
            <a:ext uri="{FF2B5EF4-FFF2-40B4-BE49-F238E27FC236}">
              <a16:creationId xmlns:a16="http://schemas.microsoft.com/office/drawing/2014/main" id="{43B83CAD-4C7D-DD99-DDFD-9C073E0DEE72}"/>
            </a:ext>
          </a:extLst>
        </cdr:cNvPr>
        <cdr:cNvSpPr txBox="1"/>
      </cdr:nvSpPr>
      <cdr:spPr>
        <a:xfrm xmlns:a="http://schemas.openxmlformats.org/drawingml/2006/main" rot="20204735">
          <a:off x="3888052" y="7940888"/>
          <a:ext cx="1854929" cy="33373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ctr"/>
          <a:r>
            <a:rPr kumimoji="0" lang="en-US" altLang="zh-CN" sz="1050" b="1" i="0" u="none" strike="noStrike" kern="0" cap="none" spc="0" normalizeH="0" baseline="0" noProof="0">
              <a:ln>
                <a:noFill/>
              </a:ln>
              <a:solidFill>
                <a:srgbClr val="ED7D31"/>
              </a:solidFill>
              <a:effectLst/>
              <a:uLnTx/>
              <a:uFillTx/>
              <a:latin typeface="+mn-lt"/>
              <a:ea typeface="+mn-ea"/>
              <a:cs typeface="+mn-cs"/>
            </a:rPr>
            <a:t>Flareon, </a:t>
          </a:r>
          <a:r>
            <a:rPr lang="en-US" altLang="zh-CN" sz="1050" b="1">
              <a:solidFill>
                <a:srgbClr val="FFC000"/>
              </a:solidFill>
            </a:rPr>
            <a:t>Charizard*</a:t>
          </a:r>
          <a:endParaRPr lang="en-US" sz="1000" b="1">
            <a:solidFill>
              <a:schemeClr val="accent2"/>
            </a:solidFill>
          </a:endParaRPr>
        </a:p>
      </cdr:txBody>
    </cdr:sp>
  </cdr:relSizeAnchor>
  <cdr:relSizeAnchor xmlns:cdr="http://schemas.openxmlformats.org/drawingml/2006/chartDrawing">
    <cdr:from>
      <cdr:x>0.57376</cdr:x>
      <cdr:y>0.87793</cdr:y>
    </cdr:from>
    <cdr:to>
      <cdr:x>0.76088</cdr:x>
      <cdr:y>0.91547</cdr:y>
    </cdr:to>
    <cdr:sp macro="" textlink="">
      <cdr:nvSpPr>
        <cdr:cNvPr id="38" name="TextBox 22">
          <a:extLst xmlns:a="http://schemas.openxmlformats.org/drawingml/2006/main">
            <a:ext uri="{FF2B5EF4-FFF2-40B4-BE49-F238E27FC236}">
              <a16:creationId xmlns:a16="http://schemas.microsoft.com/office/drawing/2014/main" id="{CCC3E1B4-708D-E9A6-7903-46244F8989A4}"/>
            </a:ext>
          </a:extLst>
        </cdr:cNvPr>
        <cdr:cNvSpPr txBox="1"/>
      </cdr:nvSpPr>
      <cdr:spPr>
        <a:xfrm xmlns:a="http://schemas.openxmlformats.org/drawingml/2006/main" rot="20312206">
          <a:off x="5283139" y="7802876"/>
          <a:ext cx="1722980" cy="33364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altLang="zh-CN" sz="1000" b="0" baseline="0">
              <a:solidFill>
                <a:schemeClr val="accent1">
                  <a:lumMod val="75000"/>
                </a:schemeClr>
              </a:solidFill>
            </a:rPr>
            <a:t>Typhlosion*</a:t>
          </a:r>
          <a:endParaRPr lang="en-US" sz="900" b="0">
            <a:solidFill>
              <a:schemeClr val="accent1">
                <a:lumMod val="75000"/>
              </a:schemeClr>
            </a:solidFill>
          </a:endParaRPr>
        </a:p>
      </cdr:txBody>
    </cdr:sp>
  </cdr:relSizeAnchor>
  <cdr:relSizeAnchor xmlns:cdr="http://schemas.openxmlformats.org/drawingml/2006/chartDrawing">
    <cdr:from>
      <cdr:x>0.073</cdr:x>
      <cdr:y>0.56021</cdr:y>
    </cdr:from>
    <cdr:to>
      <cdr:x>0.32379</cdr:x>
      <cdr:y>0.59597</cdr:y>
    </cdr:to>
    <cdr:sp macro="" textlink="">
      <cdr:nvSpPr>
        <cdr:cNvPr id="42" name="TextBox 33">
          <a:extLst xmlns:a="http://schemas.openxmlformats.org/drawingml/2006/main">
            <a:ext uri="{FF2B5EF4-FFF2-40B4-BE49-F238E27FC236}">
              <a16:creationId xmlns:a16="http://schemas.microsoft.com/office/drawing/2014/main" id="{79AB7FBA-B6CC-90C4-CF90-A3EBA741B40B}"/>
            </a:ext>
          </a:extLst>
        </cdr:cNvPr>
        <cdr:cNvSpPr txBox="1"/>
      </cdr:nvSpPr>
      <cdr:spPr>
        <a:xfrm xmlns:a="http://schemas.openxmlformats.org/drawingml/2006/main" rot="20259358">
          <a:off x="672197" y="4979050"/>
          <a:ext cx="2309246" cy="31782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altLang="zh-CN" sz="1100" b="1">
              <a:solidFill>
                <a:schemeClr val="accent2">
                  <a:lumMod val="75000"/>
                </a:schemeClr>
              </a:solidFill>
            </a:rPr>
            <a:t>Reshiram &amp;</a:t>
          </a:r>
          <a:r>
            <a:rPr lang="en-US" altLang="zh-CN" sz="1100" b="1" baseline="0">
              <a:solidFill>
                <a:schemeClr val="accent2">
                  <a:lumMod val="75000"/>
                </a:schemeClr>
              </a:solidFill>
            </a:rPr>
            <a:t> </a:t>
          </a:r>
          <a:r>
            <a:rPr lang="en-US" altLang="zh-CN" sz="1100" b="1">
              <a:solidFill>
                <a:schemeClr val="accent2">
                  <a:lumMod val="75000"/>
                </a:schemeClr>
              </a:solidFill>
            </a:rPr>
            <a:t>Shadow legendaries</a:t>
          </a:r>
          <a:endParaRPr lang="en-US" sz="1100" b="1">
            <a:solidFill>
              <a:schemeClr val="accent2">
                <a:lumMod val="75000"/>
              </a:schemeClr>
            </a:solidFill>
          </a:endParaRPr>
        </a:p>
      </cdr:txBody>
    </cdr:sp>
  </cdr:relSizeAnchor>
  <cdr:relSizeAnchor xmlns:cdr="http://schemas.openxmlformats.org/drawingml/2006/chartDrawing">
    <cdr:from>
      <cdr:x>0.06965</cdr:x>
      <cdr:y>0.78395</cdr:y>
    </cdr:from>
    <cdr:to>
      <cdr:x>0.29109</cdr:x>
      <cdr:y>0.81971</cdr:y>
    </cdr:to>
    <cdr:sp macro="" textlink="">
      <cdr:nvSpPr>
        <cdr:cNvPr id="43" name="TextBox 34">
          <a:extLst xmlns:a="http://schemas.openxmlformats.org/drawingml/2006/main">
            <a:ext uri="{FF2B5EF4-FFF2-40B4-BE49-F238E27FC236}">
              <a16:creationId xmlns:a16="http://schemas.microsoft.com/office/drawing/2014/main" id="{8E6DF1D4-75B8-C798-86ED-BD1D0862D9A8}"/>
            </a:ext>
          </a:extLst>
        </cdr:cNvPr>
        <cdr:cNvSpPr txBox="1"/>
      </cdr:nvSpPr>
      <cdr:spPr>
        <a:xfrm xmlns:a="http://schemas.openxmlformats.org/drawingml/2006/main" rot="20038279">
          <a:off x="641350" y="6967602"/>
          <a:ext cx="2038995" cy="31782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altLang="zh-CN" sz="1100" b="1">
              <a:solidFill>
                <a:srgbClr val="FF9933"/>
              </a:solidFill>
            </a:rPr>
            <a:t>Shadow CD starters</a:t>
          </a:r>
          <a:endParaRPr lang="en-US" sz="1100" b="1">
            <a:solidFill>
              <a:srgbClr val="FF9933"/>
            </a:solidFill>
          </a:endParaRPr>
        </a:p>
      </cdr:txBody>
    </cdr:sp>
  </cdr:relSizeAnchor>
  <cdr:relSizeAnchor xmlns:cdr="http://schemas.openxmlformats.org/drawingml/2006/chartDrawing">
    <cdr:from>
      <cdr:x>0.57328</cdr:x>
      <cdr:y>0.7745</cdr:y>
    </cdr:from>
    <cdr:to>
      <cdr:x>0.77473</cdr:x>
      <cdr:y>0.81204</cdr:y>
    </cdr:to>
    <cdr:sp macro="" textlink="">
      <cdr:nvSpPr>
        <cdr:cNvPr id="44" name="TextBox 19">
          <a:extLst xmlns:a="http://schemas.openxmlformats.org/drawingml/2006/main">
            <a:ext uri="{FF2B5EF4-FFF2-40B4-BE49-F238E27FC236}">
              <a16:creationId xmlns:a16="http://schemas.microsoft.com/office/drawing/2014/main" id="{AB7E0F8F-42C2-9C54-0A10-B9FC6C68C5AF}"/>
            </a:ext>
          </a:extLst>
        </cdr:cNvPr>
        <cdr:cNvSpPr txBox="1"/>
      </cdr:nvSpPr>
      <cdr:spPr>
        <a:xfrm xmlns:a="http://schemas.openxmlformats.org/drawingml/2006/main" rot="20324629">
          <a:off x="5278719" y="6883612"/>
          <a:ext cx="1854929" cy="333648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altLang="zh-CN" sz="1000" b="0">
              <a:solidFill>
                <a:srgbClr val="C00000"/>
              </a:solidFill>
            </a:rPr>
            <a:t>Emboar*</a:t>
          </a:r>
          <a:endParaRPr lang="en-US" sz="900" b="0">
            <a:solidFill>
              <a:srgbClr val="C00000"/>
            </a:solidFill>
          </a:endParaRPr>
        </a:p>
      </cdr:txBody>
    </cdr:sp>
  </cdr:relSizeAnchor>
  <cdr:relSizeAnchor xmlns:cdr="http://schemas.openxmlformats.org/drawingml/2006/chartDrawing">
    <cdr:from>
      <cdr:x>0.79487</cdr:x>
      <cdr:y>0.73654</cdr:y>
    </cdr:from>
    <cdr:to>
      <cdr:x>0.83531</cdr:x>
      <cdr:y>0.7688</cdr:y>
    </cdr:to>
    <cdr:sp macro="" textlink="">
      <cdr:nvSpPr>
        <cdr:cNvPr id="51" name="TextBox 28">
          <a:extLst xmlns:a="http://schemas.openxmlformats.org/drawingml/2006/main">
            <a:ext uri="{FF2B5EF4-FFF2-40B4-BE49-F238E27FC236}">
              <a16:creationId xmlns:a16="http://schemas.microsoft.com/office/drawing/2014/main" id="{F1712F19-D658-6997-A1C4-2E48570D1F1E}"/>
            </a:ext>
          </a:extLst>
        </cdr:cNvPr>
        <cdr:cNvSpPr txBox="1"/>
      </cdr:nvSpPr>
      <cdr:spPr>
        <a:xfrm xmlns:a="http://schemas.openxmlformats.org/drawingml/2006/main">
          <a:off x="7319095" y="6546226"/>
          <a:ext cx="372367" cy="28672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900" b="0">
              <a:solidFill>
                <a:sysClr val="windowText" lastClr="000000"/>
              </a:solidFill>
            </a:rPr>
            <a:t>(2)</a:t>
          </a:r>
        </a:p>
      </cdr:txBody>
    </cdr:sp>
  </cdr:relSizeAnchor>
  <cdr:relSizeAnchor xmlns:cdr="http://schemas.openxmlformats.org/drawingml/2006/chartDrawing">
    <cdr:from>
      <cdr:x>0.56647</cdr:x>
      <cdr:y>0.65136</cdr:y>
    </cdr:from>
    <cdr:to>
      <cdr:x>0.85169</cdr:x>
      <cdr:y>0.68316</cdr:y>
    </cdr:to>
    <cdr:sp macro="" textlink="">
      <cdr:nvSpPr>
        <cdr:cNvPr id="52" name="TextBox 17">
          <a:extLst xmlns:a="http://schemas.openxmlformats.org/drawingml/2006/main">
            <a:ext uri="{FF2B5EF4-FFF2-40B4-BE49-F238E27FC236}">
              <a16:creationId xmlns:a16="http://schemas.microsoft.com/office/drawing/2014/main" id="{99A79414-0D8B-3D8A-3562-B894D998DE2C}"/>
            </a:ext>
          </a:extLst>
        </cdr:cNvPr>
        <cdr:cNvSpPr txBox="1"/>
      </cdr:nvSpPr>
      <cdr:spPr>
        <a:xfrm xmlns:a="http://schemas.openxmlformats.org/drawingml/2006/main" rot="20450476">
          <a:off x="5216019" y="5789130"/>
          <a:ext cx="2626274" cy="282632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sz="1050" b="1">
              <a:solidFill>
                <a:srgbClr val="3333FF"/>
              </a:solidFill>
            </a:rPr>
            <a:t>Chandelure</a:t>
          </a:r>
          <a:endParaRPr lang="en-US" sz="1100" b="1">
            <a:solidFill>
              <a:srgbClr val="3333FF"/>
            </a:solidFill>
          </a:endParaRPr>
        </a:p>
      </cdr:txBody>
    </cdr:sp>
  </cdr:relSizeAnchor>
  <cdr:relSizeAnchor xmlns:cdr="http://schemas.openxmlformats.org/drawingml/2006/chartDrawing">
    <cdr:from>
      <cdr:x>0.69815</cdr:x>
      <cdr:y>0.48041</cdr:y>
    </cdr:from>
    <cdr:to>
      <cdr:x>0.73859</cdr:x>
      <cdr:y>0.51267</cdr:y>
    </cdr:to>
    <cdr:sp macro="" textlink="">
      <cdr:nvSpPr>
        <cdr:cNvPr id="53" name="TextBox 5">
          <a:extLst xmlns:a="http://schemas.openxmlformats.org/drawingml/2006/main">
            <a:ext uri="{FF2B5EF4-FFF2-40B4-BE49-F238E27FC236}">
              <a16:creationId xmlns:a16="http://schemas.microsoft.com/office/drawing/2014/main" id="{2FA0EF9D-3511-93E6-4BD5-089D87616905}"/>
            </a:ext>
          </a:extLst>
        </cdr:cNvPr>
        <cdr:cNvSpPr txBox="1"/>
      </cdr:nvSpPr>
      <cdr:spPr>
        <a:xfrm xmlns:a="http://schemas.openxmlformats.org/drawingml/2006/main">
          <a:off x="6428507" y="4269758"/>
          <a:ext cx="372367" cy="28672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900" b="0">
              <a:solidFill>
                <a:sysClr val="windowText" lastClr="000000"/>
              </a:solidFill>
            </a:rPr>
            <a:t>(1)</a:t>
          </a:r>
        </a:p>
      </cdr:txBody>
    </cdr:sp>
  </cdr:relSizeAnchor>
  <cdr:relSizeAnchor xmlns:cdr="http://schemas.openxmlformats.org/drawingml/2006/chartDrawing">
    <cdr:from>
      <cdr:x>0.42309</cdr:x>
      <cdr:y>0.5162</cdr:y>
    </cdr:from>
    <cdr:to>
      <cdr:x>0.52137</cdr:x>
      <cdr:y>0.60865</cdr:y>
    </cdr:to>
    <cdr:sp macro="" textlink="">
      <cdr:nvSpPr>
        <cdr:cNvPr id="23" name="TextBox 22">
          <a:extLst xmlns:a="http://schemas.openxmlformats.org/drawingml/2006/main">
            <a:ext uri="{FF2B5EF4-FFF2-40B4-BE49-F238E27FC236}">
              <a16:creationId xmlns:a16="http://schemas.microsoft.com/office/drawing/2014/main" id="{187E8053-77FA-8D35-A1D2-B108779C4A9C}"/>
            </a:ext>
          </a:extLst>
        </cdr:cNvPr>
        <cdr:cNvSpPr txBox="1"/>
      </cdr:nvSpPr>
      <cdr:spPr>
        <a:xfrm xmlns:a="http://schemas.openxmlformats.org/drawingml/2006/main">
          <a:off x="3936208" y="5105403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0.36947</cdr:x>
      <cdr:y>0.05923</cdr:y>
    </cdr:from>
    <cdr:to>
      <cdr:x>0.86479</cdr:x>
      <cdr:y>0.17683</cdr:y>
    </cdr:to>
    <cdr:sp macro="" textlink="">
      <cdr:nvSpPr>
        <cdr:cNvPr id="31" name="TextBox 1">
          <a:extLst xmlns:a="http://schemas.openxmlformats.org/drawingml/2006/main">
            <a:ext uri="{FF2B5EF4-FFF2-40B4-BE49-F238E27FC236}">
              <a16:creationId xmlns:a16="http://schemas.microsoft.com/office/drawing/2014/main" id="{59AF7F35-F161-8276-FB65-25AC384A898B}"/>
            </a:ext>
          </a:extLst>
        </cdr:cNvPr>
        <cdr:cNvSpPr txBox="1"/>
      </cdr:nvSpPr>
      <cdr:spPr>
        <a:xfrm xmlns:a="http://schemas.openxmlformats.org/drawingml/2006/main">
          <a:off x="3402038" y="526422"/>
          <a:ext cx="4560862" cy="104520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Average Scaled Time to Win (ASTTW):</a:t>
          </a:r>
        </a:p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Teban54's own metric, designed to rank how good attackers are </a:t>
          </a:r>
          <a:r>
            <a:rPr kumimoji="0" lang="en-US" sz="1000" b="0" i="1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in practice</a:t>
          </a:r>
        </a:p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ASE uses </a:t>
          </a: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rgbClr val="FF0000"/>
              </a:solidFill>
              <a:effectLst/>
              <a:uLnTx/>
              <a:uFillTx/>
              <a:latin typeface="+mn-lt"/>
              <a:ea typeface="+mn-ea"/>
              <a:cs typeface="+mn-cs"/>
            </a:rPr>
            <a:t>Pokebattler TTW</a:t>
          </a: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, which ignores relobbying and favors glass cannons</a:t>
          </a:r>
        </a:p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Best for </a:t>
          </a: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rgbClr val="FF0000"/>
              </a:solidFill>
              <a:effectLst/>
              <a:uLnTx/>
              <a:uFillTx/>
              <a:latin typeface="+mn-lt"/>
              <a:ea typeface="+mn-ea"/>
              <a:cs typeface="+mn-cs"/>
            </a:rPr>
            <a:t>medium-sized lobbies (6+ raiders, no relobby)</a:t>
          </a: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 and </a:t>
          </a: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rgbClr val="FF0000"/>
              </a:solidFill>
              <a:effectLst/>
              <a:uLnTx/>
              <a:uFillTx/>
              <a:latin typeface="+mn-lt"/>
              <a:ea typeface="+mn-ea"/>
              <a:cs typeface="+mn-cs"/>
            </a:rPr>
            <a:t>extreme short-manning</a:t>
          </a:r>
        </a:p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The smaller, the better</a:t>
          </a:r>
        </a:p>
      </cdr:txBody>
    </cdr:sp>
  </cdr:relSizeAnchor>
  <cdr:relSizeAnchor xmlns:cdr="http://schemas.openxmlformats.org/drawingml/2006/chartDrawing">
    <cdr:from>
      <cdr:x>0.00641</cdr:x>
      <cdr:y>0</cdr:y>
    </cdr:from>
    <cdr:to>
      <cdr:x>0.00641</cdr:x>
      <cdr:y>0</cdr:y>
    </cdr:to>
    <cdr:grpSp>
      <cdr:nvGrpSpPr>
        <cdr:cNvPr id="8" name="Group 7">
          <a:extLst xmlns:a="http://schemas.openxmlformats.org/drawingml/2006/main">
            <a:ext uri="{FF2B5EF4-FFF2-40B4-BE49-F238E27FC236}">
              <a16:creationId xmlns:a16="http://schemas.microsoft.com/office/drawing/2014/main" id="{756982F4-50B9-8303-3AEC-017EB14EA995}"/>
            </a:ext>
          </a:extLst>
        </cdr:cNvPr>
        <cdr:cNvGrpSpPr/>
      </cdr:nvGrpSpPr>
      <cdr:grpSpPr>
        <a:xfrm xmlns:a="http://schemas.openxmlformats.org/drawingml/2006/main">
          <a:off x="59023" y="0"/>
          <a:ext cx="0" cy="0"/>
          <a:chOff x="59023" y="0"/>
          <a:chExt cx="0" cy="0"/>
        </a:xfrm>
      </cdr:grpSpPr>
      <cdr:grpSp>
        <cdr:nvGrpSpPr>
          <cdr:cNvPr id="3" name="Group 2">
            <a:extLst xmlns:a="http://schemas.openxmlformats.org/drawingml/2006/main">
              <a:ext uri="{FF2B5EF4-FFF2-40B4-BE49-F238E27FC236}">
                <a16:creationId xmlns:a16="http://schemas.microsoft.com/office/drawing/2014/main" id="{DEA65A16-8F38-E777-6497-D0D96EA75261}"/>
              </a:ext>
            </a:extLst>
          </cdr:cNvPr>
          <cdr:cNvGrpSpPr/>
        </cdr:nvGrpSpPr>
        <cdr:grpSpPr>
          <a:xfrm xmlns:a="http://schemas.openxmlformats.org/drawingml/2006/main">
            <a:off x="59491" y="0"/>
            <a:ext cx="0" cy="0"/>
            <a:chOff x="59491" y="0"/>
            <a:chExt cx="0" cy="0"/>
          </a:xfrm>
        </cdr:grpSpPr>
      </cdr:grpSp>
    </cdr:grpSp>
  </cdr:relSizeAnchor>
  <cdr:relSizeAnchor xmlns:cdr="http://schemas.openxmlformats.org/drawingml/2006/chartDrawing">
    <cdr:from>
      <cdr:x>0.0875</cdr:x>
      <cdr:y>0.06507</cdr:y>
    </cdr:from>
    <cdr:to>
      <cdr:x>0.44881</cdr:x>
      <cdr:y>0.2039</cdr:y>
    </cdr:to>
    <cdr:grpSp>
      <cdr:nvGrpSpPr>
        <cdr:cNvPr id="9" name="Group 8">
          <a:extLst xmlns:a="http://schemas.openxmlformats.org/drawingml/2006/main">
            <a:ext uri="{FF2B5EF4-FFF2-40B4-BE49-F238E27FC236}">
              <a16:creationId xmlns:a16="http://schemas.microsoft.com/office/drawing/2014/main" id="{19958B1F-691C-E1B9-3CA1-6B3687B583D2}"/>
            </a:ext>
          </a:extLst>
        </cdr:cNvPr>
        <cdr:cNvGrpSpPr/>
      </cdr:nvGrpSpPr>
      <cdr:grpSpPr>
        <a:xfrm xmlns:a="http://schemas.openxmlformats.org/drawingml/2006/main">
          <a:off x="805690" y="578328"/>
          <a:ext cx="3326902" cy="1233891"/>
          <a:chOff x="811769" y="556323"/>
          <a:chExt cx="3352005" cy="1186982"/>
        </a:xfrm>
      </cdr:grpSpPr>
      <cdr:grpSp>
        <cdr:nvGrpSpPr>
          <cdr:cNvPr id="35" name="Group 34">
            <a:extLst xmlns:a="http://schemas.openxmlformats.org/drawingml/2006/main">
              <a:ext uri="{FF2B5EF4-FFF2-40B4-BE49-F238E27FC236}">
                <a16:creationId xmlns:a16="http://schemas.microsoft.com/office/drawing/2014/main" id="{3454CE21-4DBF-1951-D704-63D4BDAA489B}"/>
              </a:ext>
            </a:extLst>
          </cdr:cNvPr>
          <cdr:cNvGrpSpPr/>
        </cdr:nvGrpSpPr>
        <cdr:grpSpPr>
          <a:xfrm xmlns:a="http://schemas.openxmlformats.org/drawingml/2006/main">
            <a:off x="811769" y="556323"/>
            <a:ext cx="2595120" cy="238779"/>
            <a:chOff x="1769271" y="1666870"/>
            <a:chExt cx="2602443" cy="276225"/>
          </a:xfrm>
        </cdr:grpSpPr>
        <cdr:cxnSp macro="">
          <cdr:nvCxnSpPr>
            <cdr:cNvPr id="33" name="Straight Connector 32">
              <a:extLst xmlns:a="http://schemas.openxmlformats.org/drawingml/2006/main">
                <a:ext uri="{FF2B5EF4-FFF2-40B4-BE49-F238E27FC236}">
                  <a16:creationId xmlns:a16="http://schemas.microsoft.com/office/drawing/2014/main" id="{93C21F53-BD59-AD59-BB3B-4BB5957A3B69}"/>
                </a:ext>
              </a:extLst>
            </cdr:cNvPr>
            <cdr:cNvCxnSpPr/>
          </cdr:nvCxnSpPr>
          <cdr:spPr>
            <a:xfrm xmlns:a="http://schemas.openxmlformats.org/drawingml/2006/main">
              <a:off x="1769271" y="1804982"/>
              <a:ext cx="666750" cy="0"/>
            </a:xfrm>
            <a:prstGeom xmlns:a="http://schemas.openxmlformats.org/drawingml/2006/main" prst="line">
              <a:avLst/>
            </a:prstGeom>
            <a:ln xmlns:a="http://schemas.openxmlformats.org/drawingml/2006/main" w="76200">
              <a:solidFill>
                <a:sysClr val="windowText" lastClr="000000"/>
              </a:solidFill>
            </a:ln>
          </cdr:spPr>
          <cdr:style>
            <a:lnRef xmlns:a="http://schemas.openxmlformats.org/drawingml/2006/main" idx="1">
              <a:schemeClr val="accent1"/>
            </a:lnRef>
            <a:fillRef xmlns:a="http://schemas.openxmlformats.org/drawingml/2006/main" idx="0">
              <a:schemeClr val="accent1"/>
            </a:fillRef>
            <a:effectRef xmlns:a="http://schemas.openxmlformats.org/drawingml/2006/main" idx="0">
              <a:schemeClr val="accent1"/>
            </a:effectRef>
            <a:fontRef xmlns:a="http://schemas.openxmlformats.org/drawingml/2006/main" idx="minor">
              <a:schemeClr val="tx1"/>
            </a:fontRef>
          </cdr:style>
        </cdr:cxnSp>
        <cdr:sp macro="" textlink="">
          <cdr:nvSpPr>
            <cdr:cNvPr id="34" name="TextBox 33">
              <a:extLst xmlns:a="http://schemas.openxmlformats.org/drawingml/2006/main">
                <a:ext uri="{FF2B5EF4-FFF2-40B4-BE49-F238E27FC236}">
                  <a16:creationId xmlns:a16="http://schemas.microsoft.com/office/drawing/2014/main" id="{42D0A786-1DFD-4F02-E9F8-263771AF0A4D}"/>
                </a:ext>
              </a:extLst>
            </cdr:cNvPr>
            <cdr:cNvSpPr txBox="1"/>
          </cdr:nvSpPr>
          <cdr:spPr>
            <a:xfrm xmlns:a="http://schemas.openxmlformats.org/drawingml/2006/main">
              <a:off x="2455070" y="1666870"/>
              <a:ext cx="1916644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r>
                <a:rPr lang="en-US" altLang="zh-CN" sz="1000">
                  <a:solidFill>
                    <a:sysClr val="windowText" lastClr="000000"/>
                  </a:solidFill>
                </a:rPr>
                <a:t>Primal Groudon</a:t>
              </a:r>
              <a:endParaRPr lang="en-US" sz="1000">
                <a:solidFill>
                  <a:sysClr val="windowText" lastClr="000000"/>
                </a:solidFill>
              </a:endParaRPr>
            </a:p>
          </cdr:txBody>
        </cdr:sp>
      </cdr:grpSp>
      <cdr:grpSp>
        <cdr:nvGrpSpPr>
          <cdr:cNvPr id="39" name="Group 38">
            <a:extLst xmlns:a="http://schemas.openxmlformats.org/drawingml/2006/main">
              <a:ext uri="{FF2B5EF4-FFF2-40B4-BE49-F238E27FC236}">
                <a16:creationId xmlns:a16="http://schemas.microsoft.com/office/drawing/2014/main" id="{23CAA695-BA30-D0D9-4C8B-4987AF1C258F}"/>
              </a:ext>
            </a:extLst>
          </cdr:cNvPr>
          <cdr:cNvGrpSpPr/>
        </cdr:nvGrpSpPr>
        <cdr:grpSpPr>
          <a:xfrm xmlns:a="http://schemas.openxmlformats.org/drawingml/2006/main">
            <a:off x="811769" y="746945"/>
            <a:ext cx="2814839" cy="238775"/>
            <a:chOff x="1769271" y="1666878"/>
            <a:chExt cx="2822781" cy="276225"/>
          </a:xfrm>
        </cdr:grpSpPr>
        <cdr:cxnSp macro="">
          <cdr:nvCxnSpPr>
            <cdr:cNvPr id="40" name="Straight Connector 39">
              <a:extLst xmlns:a="http://schemas.openxmlformats.org/drawingml/2006/main">
                <a:ext uri="{FF2B5EF4-FFF2-40B4-BE49-F238E27FC236}">
                  <a16:creationId xmlns:a16="http://schemas.microsoft.com/office/drawing/2014/main" id="{A9CC7C3B-C24B-360B-1682-FB89617B8782}"/>
                </a:ext>
              </a:extLst>
            </cdr:cNvPr>
            <cdr:cNvCxnSpPr/>
          </cdr:nvCxnSpPr>
          <cdr:spPr>
            <a:xfrm xmlns:a="http://schemas.openxmlformats.org/drawingml/2006/main">
              <a:off x="1769271" y="1804991"/>
              <a:ext cx="666750" cy="0"/>
            </a:xfrm>
            <a:prstGeom xmlns:a="http://schemas.openxmlformats.org/drawingml/2006/main" prst="line">
              <a:avLst/>
            </a:prstGeom>
            <a:ln xmlns:a="http://schemas.openxmlformats.org/drawingml/2006/main" w="28575">
              <a:solidFill>
                <a:schemeClr val="tx1"/>
              </a:solidFill>
            </a:ln>
          </cdr:spPr>
          <cdr:style>
            <a:lnRef xmlns:a="http://schemas.openxmlformats.org/drawingml/2006/main" idx="1">
              <a:schemeClr val="accent1"/>
            </a:lnRef>
            <a:fillRef xmlns:a="http://schemas.openxmlformats.org/drawingml/2006/main" idx="0">
              <a:schemeClr val="accent1"/>
            </a:fillRef>
            <a:effectRef xmlns:a="http://schemas.openxmlformats.org/drawingml/2006/main" idx="0">
              <a:schemeClr val="accent1"/>
            </a:effectRef>
            <a:fontRef xmlns:a="http://schemas.openxmlformats.org/drawingml/2006/main" idx="minor">
              <a:schemeClr val="tx1"/>
            </a:fontRef>
          </cdr:style>
        </cdr:cxnSp>
        <cdr:sp macro="" textlink="">
          <cdr:nvSpPr>
            <cdr:cNvPr id="41" name="TextBox 40">
              <a:extLst xmlns:a="http://schemas.openxmlformats.org/drawingml/2006/main">
                <a:ext uri="{FF2B5EF4-FFF2-40B4-BE49-F238E27FC236}">
                  <a16:creationId xmlns:a16="http://schemas.microsoft.com/office/drawing/2014/main" id="{2B0F8902-193E-097C-23F2-AE8AB4993E95}"/>
                </a:ext>
              </a:extLst>
            </cdr:cNvPr>
            <cdr:cNvSpPr txBox="1"/>
          </cdr:nvSpPr>
          <cdr:spPr>
            <a:xfrm xmlns:a="http://schemas.openxmlformats.org/drawingml/2006/main">
              <a:off x="2455070" y="1666878"/>
              <a:ext cx="2136982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r>
                <a:rPr lang="en-US" sz="1000">
                  <a:solidFill>
                    <a:sysClr val="windowText" lastClr="000000"/>
                  </a:solidFill>
                </a:rPr>
                <a:t>Non-shadow non-mega</a:t>
              </a:r>
              <a:r>
                <a:rPr lang="en-US" altLang="zh-CN" sz="1000">
                  <a:solidFill>
                    <a:sysClr val="windowText" lastClr="000000"/>
                  </a:solidFill>
                </a:rPr>
                <a:t>s</a:t>
              </a:r>
              <a:endParaRPr lang="en-US" sz="1000">
                <a:solidFill>
                  <a:sysClr val="windowText" lastClr="000000"/>
                </a:solidFill>
              </a:endParaRPr>
            </a:p>
          </cdr:txBody>
        </cdr:sp>
      </cdr:grpSp>
      <cdr:grpSp>
        <cdr:nvGrpSpPr>
          <cdr:cNvPr id="45" name="Group 44">
            <a:extLst xmlns:a="http://schemas.openxmlformats.org/drawingml/2006/main">
              <a:ext uri="{FF2B5EF4-FFF2-40B4-BE49-F238E27FC236}">
                <a16:creationId xmlns:a16="http://schemas.microsoft.com/office/drawing/2014/main" id="{CE5F2755-96C3-1C40-E7C7-33EACF32EAC6}"/>
              </a:ext>
            </a:extLst>
          </cdr:cNvPr>
          <cdr:cNvGrpSpPr/>
        </cdr:nvGrpSpPr>
        <cdr:grpSpPr>
          <a:xfrm xmlns:a="http://schemas.openxmlformats.org/drawingml/2006/main">
            <a:off x="811769" y="937563"/>
            <a:ext cx="2217828" cy="238773"/>
            <a:chOff x="1769271" y="1666878"/>
            <a:chExt cx="2224087" cy="276225"/>
          </a:xfrm>
        </cdr:grpSpPr>
        <cdr:cxnSp macro="">
          <cdr:nvCxnSpPr>
            <cdr:cNvPr id="46" name="Straight Connector 45">
              <a:extLst xmlns:a="http://schemas.openxmlformats.org/drawingml/2006/main">
                <a:ext uri="{FF2B5EF4-FFF2-40B4-BE49-F238E27FC236}">
                  <a16:creationId xmlns:a16="http://schemas.microsoft.com/office/drawing/2014/main" id="{E05F7476-CB74-8940-1CC3-AD2A2DEAC1F9}"/>
                </a:ext>
              </a:extLst>
            </cdr:cNvPr>
            <cdr:cNvCxnSpPr/>
          </cdr:nvCxnSpPr>
          <cdr:spPr>
            <a:xfrm xmlns:a="http://schemas.openxmlformats.org/drawingml/2006/main">
              <a:off x="1769271" y="1804990"/>
              <a:ext cx="666750" cy="0"/>
            </a:xfrm>
            <a:prstGeom xmlns:a="http://schemas.openxmlformats.org/drawingml/2006/main" prst="line">
              <a:avLst/>
            </a:prstGeom>
            <a:ln xmlns:a="http://schemas.openxmlformats.org/drawingml/2006/main" w="28575">
              <a:solidFill>
                <a:schemeClr val="tx1"/>
              </a:solidFill>
              <a:prstDash val="sysDash"/>
            </a:ln>
          </cdr:spPr>
          <cdr:style>
            <a:lnRef xmlns:a="http://schemas.openxmlformats.org/drawingml/2006/main" idx="1">
              <a:schemeClr val="accent1"/>
            </a:lnRef>
            <a:fillRef xmlns:a="http://schemas.openxmlformats.org/drawingml/2006/main" idx="0">
              <a:schemeClr val="accent1"/>
            </a:fillRef>
            <a:effectRef xmlns:a="http://schemas.openxmlformats.org/drawingml/2006/main" idx="0">
              <a:schemeClr val="accent1"/>
            </a:effectRef>
            <a:fontRef xmlns:a="http://schemas.openxmlformats.org/drawingml/2006/main" idx="minor">
              <a:schemeClr val="tx1"/>
            </a:fontRef>
          </cdr:style>
        </cdr:cxnSp>
        <cdr:sp macro="" textlink="">
          <cdr:nvSpPr>
            <cdr:cNvPr id="47" name="TextBox 46">
              <a:extLst xmlns:a="http://schemas.openxmlformats.org/drawingml/2006/main">
                <a:ext uri="{FF2B5EF4-FFF2-40B4-BE49-F238E27FC236}">
                  <a16:creationId xmlns:a16="http://schemas.microsoft.com/office/drawing/2014/main" id="{7A1C6001-3F8C-8352-318C-C8F3E3AEB69D}"/>
                </a:ext>
              </a:extLst>
            </cdr:cNvPr>
            <cdr:cNvSpPr txBox="1"/>
          </cdr:nvSpPr>
          <cdr:spPr>
            <a:xfrm xmlns:a="http://schemas.openxmlformats.org/drawingml/2006/main">
              <a:off x="2455071" y="1666878"/>
              <a:ext cx="1538287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r>
                <a:rPr lang="en-US" sz="1000">
                  <a:solidFill>
                    <a:sysClr val="windowText" lastClr="000000"/>
                  </a:solidFill>
                </a:rPr>
                <a:t>Shadow Pokemon</a:t>
              </a:r>
            </a:p>
          </cdr:txBody>
        </cdr:sp>
      </cdr:grpSp>
      <cdr:grpSp>
        <cdr:nvGrpSpPr>
          <cdr:cNvPr id="48" name="Group 47">
            <a:extLst xmlns:a="http://schemas.openxmlformats.org/drawingml/2006/main">
              <a:ext uri="{FF2B5EF4-FFF2-40B4-BE49-F238E27FC236}">
                <a16:creationId xmlns:a16="http://schemas.microsoft.com/office/drawing/2014/main" id="{D6AE5B2E-3FD1-C9F1-826C-B88535E30773}"/>
              </a:ext>
            </a:extLst>
          </cdr:cNvPr>
          <cdr:cNvGrpSpPr/>
        </cdr:nvGrpSpPr>
        <cdr:grpSpPr>
          <a:xfrm xmlns:a="http://schemas.openxmlformats.org/drawingml/2006/main">
            <a:off x="811769" y="1128180"/>
            <a:ext cx="2217828" cy="238772"/>
            <a:chOff x="1769271" y="1666878"/>
            <a:chExt cx="2224087" cy="276225"/>
          </a:xfrm>
        </cdr:grpSpPr>
        <cdr:cxnSp macro="">
          <cdr:nvCxnSpPr>
            <cdr:cNvPr id="49" name="Straight Connector 48">
              <a:extLst xmlns:a="http://schemas.openxmlformats.org/drawingml/2006/main">
                <a:ext uri="{FF2B5EF4-FFF2-40B4-BE49-F238E27FC236}">
                  <a16:creationId xmlns:a16="http://schemas.microsoft.com/office/drawing/2014/main" id="{4ECB6BA2-61DD-A788-3788-77B10BB9727E}"/>
                </a:ext>
              </a:extLst>
            </cdr:cNvPr>
            <cdr:cNvCxnSpPr/>
          </cdr:nvCxnSpPr>
          <cdr:spPr>
            <a:xfrm xmlns:a="http://schemas.openxmlformats.org/drawingml/2006/main">
              <a:off x="1769271" y="1804990"/>
              <a:ext cx="666750" cy="0"/>
            </a:xfrm>
            <a:prstGeom xmlns:a="http://schemas.openxmlformats.org/drawingml/2006/main" prst="line">
              <a:avLst/>
            </a:prstGeom>
            <a:ln xmlns:a="http://schemas.openxmlformats.org/drawingml/2006/main" w="28575">
              <a:solidFill>
                <a:schemeClr val="tx1"/>
              </a:solidFill>
              <a:prstDash val="lgDash"/>
            </a:ln>
          </cdr:spPr>
          <cdr:style>
            <a:lnRef xmlns:a="http://schemas.openxmlformats.org/drawingml/2006/main" idx="1">
              <a:schemeClr val="accent1"/>
            </a:lnRef>
            <a:fillRef xmlns:a="http://schemas.openxmlformats.org/drawingml/2006/main" idx="0">
              <a:schemeClr val="accent1"/>
            </a:fillRef>
            <a:effectRef xmlns:a="http://schemas.openxmlformats.org/drawingml/2006/main" idx="0">
              <a:schemeClr val="accent1"/>
            </a:effectRef>
            <a:fontRef xmlns:a="http://schemas.openxmlformats.org/drawingml/2006/main" idx="minor">
              <a:schemeClr val="tx1"/>
            </a:fontRef>
          </cdr:style>
        </cdr:cxnSp>
        <cdr:sp macro="" textlink="">
          <cdr:nvSpPr>
            <cdr:cNvPr id="50" name="TextBox 49">
              <a:extLst xmlns:a="http://schemas.openxmlformats.org/drawingml/2006/main">
                <a:ext uri="{FF2B5EF4-FFF2-40B4-BE49-F238E27FC236}">
                  <a16:creationId xmlns:a16="http://schemas.microsoft.com/office/drawing/2014/main" id="{970790DC-73D7-19B1-7895-9344C5BEBD6E}"/>
                </a:ext>
              </a:extLst>
            </cdr:cNvPr>
            <cdr:cNvSpPr txBox="1"/>
          </cdr:nvSpPr>
          <cdr:spPr>
            <a:xfrm xmlns:a="http://schemas.openxmlformats.org/drawingml/2006/main">
              <a:off x="2455071" y="1666878"/>
              <a:ext cx="1538287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r>
                <a:rPr lang="en-US" sz="1000">
                  <a:solidFill>
                    <a:sysClr val="windowText" lastClr="000000"/>
                  </a:solidFill>
                </a:rPr>
                <a:t>Mega Pokemon</a:t>
              </a:r>
            </a:p>
          </cdr:txBody>
        </cdr:sp>
      </cdr:grpSp>
      <cdr:grpSp>
        <cdr:nvGrpSpPr>
          <cdr:cNvPr id="101" name="Group 100">
            <a:extLst xmlns:a="http://schemas.openxmlformats.org/drawingml/2006/main">
              <a:ext uri="{FF2B5EF4-FFF2-40B4-BE49-F238E27FC236}">
                <a16:creationId xmlns:a16="http://schemas.microsoft.com/office/drawing/2014/main" id="{A656E4CC-59F4-AE72-92FA-63966BFB1E1F}"/>
              </a:ext>
            </a:extLst>
          </cdr:cNvPr>
          <cdr:cNvGrpSpPr/>
        </cdr:nvGrpSpPr>
        <cdr:grpSpPr>
          <a:xfrm xmlns:a="http://schemas.openxmlformats.org/drawingml/2006/main">
            <a:off x="811769" y="1318795"/>
            <a:ext cx="3352005" cy="238772"/>
            <a:chOff x="1757312" y="1666878"/>
            <a:chExt cx="3361466" cy="276225"/>
          </a:xfrm>
        </cdr:grpSpPr>
        <cdr:sp macro="" textlink="">
          <cdr:nvSpPr>
            <cdr:cNvPr id="103" name="TextBox 102">
              <a:extLst xmlns:a="http://schemas.openxmlformats.org/drawingml/2006/main">
                <a:ext uri="{FF2B5EF4-FFF2-40B4-BE49-F238E27FC236}">
                  <a16:creationId xmlns:a16="http://schemas.microsoft.com/office/drawing/2014/main" id="{65C14CD9-301C-31AD-0243-9755008BE2F1}"/>
                </a:ext>
              </a:extLst>
            </cdr:cNvPr>
            <cdr:cNvSpPr txBox="1"/>
          </cdr:nvSpPr>
          <cdr:spPr>
            <a:xfrm xmlns:a="http://schemas.openxmlformats.org/drawingml/2006/main">
              <a:off x="2455071" y="1666878"/>
              <a:ext cx="2663707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r>
                <a:rPr lang="en-US" sz="1000">
                  <a:solidFill>
                    <a:sysClr val="windowText" lastClr="000000"/>
                  </a:solidFill>
                </a:rPr>
                <a:t>Legacy moves or ticket-exclusives</a:t>
              </a:r>
            </a:p>
          </cdr:txBody>
        </cdr:sp>
        <cdr:sp macro="" textlink="">
          <cdr:nvSpPr>
            <cdr:cNvPr id="104" name="TextBox 103">
              <a:extLst xmlns:a="http://schemas.openxmlformats.org/drawingml/2006/main">
                <a:ext uri="{FF2B5EF4-FFF2-40B4-BE49-F238E27FC236}">
                  <a16:creationId xmlns:a16="http://schemas.microsoft.com/office/drawing/2014/main" id="{698C02EC-973F-480E-623E-2E50DA40D510}"/>
                </a:ext>
              </a:extLst>
            </cdr:cNvPr>
            <cdr:cNvSpPr txBox="1"/>
          </cdr:nvSpPr>
          <cdr:spPr>
            <a:xfrm xmlns:a="http://schemas.openxmlformats.org/drawingml/2006/main">
              <a:off x="1757312" y="1666878"/>
              <a:ext cx="785301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pPr algn="r"/>
              <a:r>
                <a:rPr lang="en-US" sz="1000">
                  <a:solidFill>
                    <a:sysClr val="windowText" lastClr="000000"/>
                  </a:solidFill>
                </a:rPr>
                <a:t>*</a:t>
              </a:r>
            </a:p>
          </cdr:txBody>
        </cdr:sp>
      </cdr:grpSp>
      <cdr:grpSp>
        <cdr:nvGrpSpPr>
          <cdr:cNvPr id="4" name="Group 3">
            <a:extLst xmlns:a="http://schemas.openxmlformats.org/drawingml/2006/main">
              <a:ext uri="{FF2B5EF4-FFF2-40B4-BE49-F238E27FC236}">
                <a16:creationId xmlns:a16="http://schemas.microsoft.com/office/drawing/2014/main" id="{A2E3AC44-DD7B-E8B5-BCC7-69AC199AC338}"/>
              </a:ext>
            </a:extLst>
          </cdr:cNvPr>
          <cdr:cNvGrpSpPr/>
        </cdr:nvGrpSpPr>
        <cdr:grpSpPr>
          <a:xfrm xmlns:a="http://schemas.openxmlformats.org/drawingml/2006/main">
            <a:off x="811769" y="1504533"/>
            <a:ext cx="3352005" cy="238772"/>
            <a:chOff x="1757312" y="1666878"/>
            <a:chExt cx="3361466" cy="276225"/>
          </a:xfrm>
        </cdr:grpSpPr>
        <cdr:sp macro="" textlink="">
          <cdr:nvSpPr>
            <cdr:cNvPr id="6" name="TextBox 5">
              <a:extLst xmlns:a="http://schemas.openxmlformats.org/drawingml/2006/main">
                <a:ext uri="{FF2B5EF4-FFF2-40B4-BE49-F238E27FC236}">
                  <a16:creationId xmlns:a16="http://schemas.microsoft.com/office/drawing/2014/main" id="{1ADA83DF-F41A-FCB5-5AFE-788542BC843A}"/>
                </a:ext>
              </a:extLst>
            </cdr:cNvPr>
            <cdr:cNvSpPr txBox="1"/>
          </cdr:nvSpPr>
          <cdr:spPr>
            <a:xfrm xmlns:a="http://schemas.openxmlformats.org/drawingml/2006/main">
              <a:off x="2455071" y="1666878"/>
              <a:ext cx="2663707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r>
                <a:rPr lang="en-US" sz="1000">
                  <a:solidFill>
                    <a:srgbClr val="FF0000"/>
                  </a:solidFill>
                </a:rPr>
                <a:t>Speculative moves (may not happen)</a:t>
              </a:r>
            </a:p>
          </cdr:txBody>
        </cdr:sp>
        <cdr:sp macro="" textlink="">
          <cdr:nvSpPr>
            <cdr:cNvPr id="7" name="TextBox 6">
              <a:extLst xmlns:a="http://schemas.openxmlformats.org/drawingml/2006/main">
                <a:ext uri="{FF2B5EF4-FFF2-40B4-BE49-F238E27FC236}">
                  <a16:creationId xmlns:a16="http://schemas.microsoft.com/office/drawing/2014/main" id="{14C684F5-997F-788F-D727-19419D8CB1ED}"/>
                </a:ext>
              </a:extLst>
            </cdr:cNvPr>
            <cdr:cNvSpPr txBox="1"/>
          </cdr:nvSpPr>
          <cdr:spPr>
            <a:xfrm xmlns:a="http://schemas.openxmlformats.org/drawingml/2006/main">
              <a:off x="1757312" y="1666878"/>
              <a:ext cx="785301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pPr algn="r"/>
              <a:r>
                <a:rPr lang="en-US" sz="1000">
                  <a:solidFill>
                    <a:srgbClr val="FF0000"/>
                  </a:solidFill>
                </a:rPr>
                <a:t>†</a:t>
              </a:r>
            </a:p>
          </cdr:txBody>
        </cdr:sp>
      </cdr:grpSp>
    </cdr:grpSp>
  </cdr:relSizeAnchor>
  <cdr:relSizeAnchor xmlns:cdr="http://schemas.openxmlformats.org/drawingml/2006/chartDrawing">
    <cdr:from>
      <cdr:x>0.28811</cdr:x>
      <cdr:y>0.49159</cdr:y>
    </cdr:from>
    <cdr:to>
      <cdr:x>0.49073</cdr:x>
      <cdr:y>0.52828</cdr:y>
    </cdr:to>
    <cdr:sp macro="" textlink="">
      <cdr:nvSpPr>
        <cdr:cNvPr id="55" name="TextBox 54">
          <a:extLst xmlns:a="http://schemas.openxmlformats.org/drawingml/2006/main">
            <a:ext uri="{FF2B5EF4-FFF2-40B4-BE49-F238E27FC236}">
              <a16:creationId xmlns:a16="http://schemas.microsoft.com/office/drawing/2014/main" id="{8463CC27-E0B4-3396-57DE-9D1C91D94076}"/>
            </a:ext>
          </a:extLst>
        </cdr:cNvPr>
        <cdr:cNvSpPr txBox="1"/>
      </cdr:nvSpPr>
      <cdr:spPr>
        <a:xfrm xmlns:a="http://schemas.openxmlformats.org/drawingml/2006/main" rot="20355913">
          <a:off x="2652858" y="4369142"/>
          <a:ext cx="1865703" cy="32612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r"/>
          <a:endParaRPr lang="en-US" sz="1200" b="1">
            <a:solidFill>
              <a:sysClr val="windowText" lastClr="000000"/>
            </a:solidFill>
          </a:endParaRPr>
        </a:p>
      </cdr:txBody>
    </cdr:sp>
  </cdr:relSizeAnchor>
  <cdr:relSizeAnchor xmlns:cdr="http://schemas.openxmlformats.org/drawingml/2006/chartDrawing">
    <cdr:from>
      <cdr:x>0.23027</cdr:x>
      <cdr:y>0.39577</cdr:y>
    </cdr:from>
    <cdr:to>
      <cdr:x>0.49706</cdr:x>
      <cdr:y>0.43246</cdr:y>
    </cdr:to>
    <cdr:sp macro="" textlink="">
      <cdr:nvSpPr>
        <cdr:cNvPr id="5" name="TextBox 4">
          <a:extLst xmlns:a="http://schemas.openxmlformats.org/drawingml/2006/main">
            <a:ext uri="{FF2B5EF4-FFF2-40B4-BE49-F238E27FC236}">
              <a16:creationId xmlns:a16="http://schemas.microsoft.com/office/drawing/2014/main" id="{A581EBC9-DCC4-BCBA-1FC1-2A2912EB520E}"/>
            </a:ext>
          </a:extLst>
        </cdr:cNvPr>
        <cdr:cNvSpPr txBox="1"/>
      </cdr:nvSpPr>
      <cdr:spPr>
        <a:xfrm xmlns:a="http://schemas.openxmlformats.org/drawingml/2006/main" rot="20158832">
          <a:off x="2120344" y="3517479"/>
          <a:ext cx="2456537" cy="32609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r"/>
          <a:endParaRPr lang="en-US" sz="1000" b="1">
            <a:solidFill>
              <a:schemeClr val="accent2">
                <a:lumMod val="75000"/>
              </a:schemeClr>
            </a:solidFill>
          </a:endParaRPr>
        </a:p>
      </cdr:txBody>
    </cdr:sp>
  </cdr:relSizeAnchor>
  <cdr:relSizeAnchor xmlns:cdr="http://schemas.openxmlformats.org/drawingml/2006/chartDrawing">
    <cdr:from>
      <cdr:x>0.52288</cdr:x>
      <cdr:y>0.39099</cdr:y>
    </cdr:from>
    <cdr:to>
      <cdr:x>0.70179</cdr:x>
      <cdr:y>0.42854</cdr:y>
    </cdr:to>
    <cdr:sp macro="" textlink="">
      <cdr:nvSpPr>
        <cdr:cNvPr id="10" name="TextBox 9">
          <a:extLst xmlns:a="http://schemas.openxmlformats.org/drawingml/2006/main">
            <a:ext uri="{FF2B5EF4-FFF2-40B4-BE49-F238E27FC236}">
              <a16:creationId xmlns:a16="http://schemas.microsoft.com/office/drawing/2014/main" id="{F96FCE8D-27D9-8ACF-B947-4C76CA935526}"/>
            </a:ext>
          </a:extLst>
        </cdr:cNvPr>
        <cdr:cNvSpPr txBox="1"/>
      </cdr:nvSpPr>
      <cdr:spPr>
        <a:xfrm xmlns:a="http://schemas.openxmlformats.org/drawingml/2006/main" rot="20601209">
          <a:off x="4814649" y="3475051"/>
          <a:ext cx="1647383" cy="33373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endParaRPr lang="en-US" sz="1000" b="1">
            <a:solidFill>
              <a:schemeClr val="accent1"/>
            </a:solidFill>
          </a:endParaRPr>
        </a:p>
      </cdr:txBody>
    </cdr:sp>
  </cdr:relSizeAnchor>
  <cdr:relSizeAnchor xmlns:cdr="http://schemas.openxmlformats.org/drawingml/2006/chartDrawing">
    <cdr:from>
      <cdr:x>0.56878</cdr:x>
      <cdr:y>0.53157</cdr:y>
    </cdr:from>
    <cdr:to>
      <cdr:x>0.75591</cdr:x>
      <cdr:y>0.56912</cdr:y>
    </cdr:to>
    <cdr:sp macro="" textlink="">
      <cdr:nvSpPr>
        <cdr:cNvPr id="26" name="TextBox 25">
          <a:extLst xmlns:a="http://schemas.openxmlformats.org/drawingml/2006/main">
            <a:ext uri="{FF2B5EF4-FFF2-40B4-BE49-F238E27FC236}">
              <a16:creationId xmlns:a16="http://schemas.microsoft.com/office/drawing/2014/main" id="{984616B6-AA75-47D1-C12E-D8318707C3E1}"/>
            </a:ext>
          </a:extLst>
        </cdr:cNvPr>
        <cdr:cNvSpPr txBox="1"/>
      </cdr:nvSpPr>
      <cdr:spPr>
        <a:xfrm xmlns:a="http://schemas.openxmlformats.org/drawingml/2006/main" rot="20440002">
          <a:off x="5237306" y="4724503"/>
          <a:ext cx="1722983" cy="333698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endParaRPr lang="en-US" sz="1100" b="1">
            <a:solidFill>
              <a:srgbClr val="FFC000"/>
            </a:solidFill>
          </a:endParaRPr>
        </a:p>
      </cdr:txBody>
    </cdr:sp>
  </cdr:relSizeAnchor>
  <cdr:relSizeAnchor xmlns:cdr="http://schemas.openxmlformats.org/drawingml/2006/chartDrawing">
    <cdr:from>
      <cdr:x>0.17091</cdr:x>
      <cdr:y>0.75724</cdr:y>
    </cdr:from>
    <cdr:to>
      <cdr:x>0.405</cdr:x>
      <cdr:y>0.79478</cdr:y>
    </cdr:to>
    <cdr:sp macro="" textlink="">
      <cdr:nvSpPr>
        <cdr:cNvPr id="68" name="TextBox 67">
          <a:extLst xmlns:a="http://schemas.openxmlformats.org/drawingml/2006/main">
            <a:ext uri="{FF2B5EF4-FFF2-40B4-BE49-F238E27FC236}">
              <a16:creationId xmlns:a16="http://schemas.microsoft.com/office/drawing/2014/main" id="{CCF8D42A-3A17-D24D-2750-A3872FABBA62}"/>
            </a:ext>
          </a:extLst>
        </cdr:cNvPr>
        <cdr:cNvSpPr txBox="1"/>
      </cdr:nvSpPr>
      <cdr:spPr>
        <a:xfrm xmlns:a="http://schemas.openxmlformats.org/drawingml/2006/main" rot="19988995">
          <a:off x="1573719" y="6730142"/>
          <a:ext cx="2155475" cy="33364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r"/>
          <a:endParaRPr lang="en-US" sz="1200" b="1">
            <a:solidFill>
              <a:srgbClr val="99CC00"/>
            </a:solidFill>
          </a:endParaRPr>
        </a:p>
      </cdr:txBody>
    </cdr:sp>
  </cdr:relSizeAnchor>
  <cdr:relSizeAnchor xmlns:cdr="http://schemas.openxmlformats.org/drawingml/2006/chartDrawing">
    <cdr:from>
      <cdr:x>0.56729</cdr:x>
      <cdr:y>0.3396</cdr:y>
    </cdr:from>
    <cdr:to>
      <cdr:x>0.7471</cdr:x>
      <cdr:y>0.37629</cdr:y>
    </cdr:to>
    <cdr:sp macro="" textlink="">
      <cdr:nvSpPr>
        <cdr:cNvPr id="77" name="TextBox 76">
          <a:extLst xmlns:a="http://schemas.openxmlformats.org/drawingml/2006/main">
            <a:ext uri="{FF2B5EF4-FFF2-40B4-BE49-F238E27FC236}">
              <a16:creationId xmlns:a16="http://schemas.microsoft.com/office/drawing/2014/main" id="{C116469C-E813-E1D0-AB42-A481931849C5}"/>
            </a:ext>
          </a:extLst>
        </cdr:cNvPr>
        <cdr:cNvSpPr txBox="1"/>
      </cdr:nvSpPr>
      <cdr:spPr>
        <a:xfrm xmlns:a="http://schemas.openxmlformats.org/drawingml/2006/main" rot="20460385">
          <a:off x="5223565" y="3018302"/>
          <a:ext cx="1655655" cy="32609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endParaRPr lang="en-US" sz="1050" b="1">
            <a:solidFill>
              <a:schemeClr val="accent2">
                <a:lumMod val="75000"/>
              </a:schemeClr>
            </a:solidFill>
          </a:endParaRPr>
        </a:p>
      </cdr:txBody>
    </cdr:sp>
  </cdr:relSizeAnchor>
  <cdr:relSizeAnchor xmlns:cdr="http://schemas.openxmlformats.org/drawingml/2006/chartDrawing">
    <cdr:from>
      <cdr:x>0.81566</cdr:x>
      <cdr:y>0.9088</cdr:y>
    </cdr:from>
    <cdr:to>
      <cdr:x>0.9676</cdr:x>
      <cdr:y>0.95167</cdr:y>
    </cdr:to>
    <cdr:sp macro="" textlink="">
      <cdr:nvSpPr>
        <cdr:cNvPr id="96" name="TextBox 7">
          <a:extLst xmlns:a="http://schemas.openxmlformats.org/drawingml/2006/main">
            <a:ext uri="{FF2B5EF4-FFF2-40B4-BE49-F238E27FC236}">
              <a16:creationId xmlns:a16="http://schemas.microsoft.com/office/drawing/2014/main" id="{FE223417-32A6-8F6B-F860-4970F9CC33C6}"/>
            </a:ext>
          </a:extLst>
        </cdr:cNvPr>
        <cdr:cNvSpPr txBox="1"/>
      </cdr:nvSpPr>
      <cdr:spPr>
        <a:xfrm xmlns:a="http://schemas.openxmlformats.org/drawingml/2006/main">
          <a:off x="7510463" y="8077200"/>
          <a:ext cx="1399088" cy="3810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900" b="0" i="0" u="none" strike="noStrike" kern="0" cap="none" spc="0" normalizeH="0" baseline="0" noProof="0">
              <a:ln>
                <a:noFill/>
              </a:ln>
              <a:solidFill>
                <a:srgbClr val="FF0000"/>
              </a:solidFill>
              <a:effectLst/>
              <a:uLnTx/>
              <a:uFillTx/>
              <a:latin typeface="+mn-lt"/>
              <a:ea typeface="+mn-ea"/>
              <a:cs typeface="+mn-cs"/>
            </a:rPr>
            <a:t>(1) Apex Shadow Ho-Oh*</a:t>
          </a:r>
          <a:endParaRPr lang="en-US" sz="900">
            <a:solidFill>
              <a:schemeClr val="bg1">
                <a:lumMod val="50000"/>
              </a:schemeClr>
            </a:solidFill>
          </a:endParaRPr>
        </a:p>
        <a:p xmlns:a="http://schemas.openxmlformats.org/drawingml/2006/main">
          <a:r>
            <a:rPr lang="en-US" sz="900">
              <a:solidFill>
                <a:schemeClr val="bg1">
                  <a:lumMod val="50000"/>
                </a:schemeClr>
              </a:solidFill>
            </a:rPr>
            <a:t>(2) Heatran</a:t>
          </a:r>
          <a:endParaRPr kumimoji="0" lang="en-US" sz="900" b="0" i="0" u="none" strike="noStrike" kern="0" cap="none" spc="0" normalizeH="0" baseline="0" noProof="0">
            <a:ln>
              <a:noFill/>
            </a:ln>
            <a:solidFill>
              <a:schemeClr val="bg1">
                <a:lumMod val="50000"/>
              </a:schemeClr>
            </a:solidFill>
            <a:effectLst/>
            <a:uLnTx/>
            <a:uFillTx/>
            <a:latin typeface="+mn-lt"/>
            <a:ea typeface="+mn-ea"/>
            <a:cs typeface="+mn-cs"/>
          </a:endParaRPr>
        </a:p>
      </cdr:txBody>
    </cdr:sp>
  </cdr:relSizeAnchor>
  <cdr:relSizeAnchor xmlns:cdr="http://schemas.openxmlformats.org/drawingml/2006/chartDrawing">
    <cdr:from>
      <cdr:x>0.74125</cdr:x>
      <cdr:y>0.8314</cdr:y>
    </cdr:from>
    <cdr:to>
      <cdr:x>0.96269</cdr:x>
      <cdr:y>0.86738</cdr:y>
    </cdr:to>
    <cdr:sp macro="" textlink="">
      <cdr:nvSpPr>
        <cdr:cNvPr id="25" name="TextBox 9">
          <a:extLst xmlns:a="http://schemas.openxmlformats.org/drawingml/2006/main">
            <a:ext uri="{FF2B5EF4-FFF2-40B4-BE49-F238E27FC236}">
              <a16:creationId xmlns:a16="http://schemas.microsoft.com/office/drawing/2014/main" id="{A0D93181-0DFB-DB31-C229-48397AC0454D}"/>
            </a:ext>
          </a:extLst>
        </cdr:cNvPr>
        <cdr:cNvSpPr txBox="1"/>
      </cdr:nvSpPr>
      <cdr:spPr>
        <a:xfrm xmlns:a="http://schemas.openxmlformats.org/drawingml/2006/main" rot="20365243">
          <a:off x="6825347" y="7389327"/>
          <a:ext cx="2038995" cy="319782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r"/>
          <a:r>
            <a:rPr lang="en-US" altLang="zh-CN" sz="1100" b="1">
              <a:solidFill>
                <a:srgbClr val="FF9933"/>
              </a:solidFill>
            </a:rPr>
            <a:t>Still viable counters</a:t>
          </a:r>
          <a:endParaRPr lang="en-US" sz="1100" b="1">
            <a:solidFill>
              <a:srgbClr val="FF9933"/>
            </a:solidFill>
          </a:endParaRPr>
        </a:p>
      </cdr:txBody>
    </cdr:sp>
  </cdr:relSizeAnchor>
  <cdr:relSizeAnchor xmlns:cdr="http://schemas.openxmlformats.org/drawingml/2006/chartDrawing">
    <cdr:from>
      <cdr:x>0.66432</cdr:x>
      <cdr:y>0.62849</cdr:y>
    </cdr:from>
    <cdr:to>
      <cdr:x>0.96461</cdr:x>
      <cdr:y>0.66425</cdr:y>
    </cdr:to>
    <cdr:sp macro="" textlink="">
      <cdr:nvSpPr>
        <cdr:cNvPr id="95" name="TextBox 35">
          <a:extLst xmlns:a="http://schemas.openxmlformats.org/drawingml/2006/main">
            <a:ext uri="{FF2B5EF4-FFF2-40B4-BE49-F238E27FC236}">
              <a16:creationId xmlns:a16="http://schemas.microsoft.com/office/drawing/2014/main" id="{39D6FBA6-3DBE-D982-7EC5-45568F8DF22B}"/>
            </a:ext>
          </a:extLst>
        </cdr:cNvPr>
        <cdr:cNvSpPr txBox="1"/>
      </cdr:nvSpPr>
      <cdr:spPr>
        <a:xfrm xmlns:a="http://schemas.openxmlformats.org/drawingml/2006/main" rot="20492030">
          <a:off x="6117029" y="5585852"/>
          <a:ext cx="2765036" cy="317828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r"/>
          <a:r>
            <a:rPr lang="en-US" altLang="zh-CN" sz="1100" b="1">
              <a:solidFill>
                <a:schemeClr val="accent2">
                  <a:lumMod val="75000"/>
                </a:schemeClr>
              </a:solidFill>
            </a:rPr>
            <a:t>Top non-shadow non-Reshiram counters</a:t>
          </a:r>
          <a:endParaRPr lang="en-US" sz="1100" b="1">
            <a:solidFill>
              <a:schemeClr val="accent2">
                <a:lumMod val="75000"/>
              </a:schemeClr>
            </a:solidFill>
          </a:endParaRPr>
        </a:p>
      </cdr:txBody>
    </cdr:sp>
  </cdr:relSizeAnchor>
  <cdr:relSizeAnchor xmlns:cdr="http://schemas.openxmlformats.org/drawingml/2006/chartDrawing">
    <cdr:from>
      <cdr:x>0.09681</cdr:x>
      <cdr:y>0.65093</cdr:y>
    </cdr:from>
    <cdr:to>
      <cdr:x>0.53683</cdr:x>
      <cdr:y>0.68273</cdr:y>
    </cdr:to>
    <cdr:sp macro="" textlink="">
      <cdr:nvSpPr>
        <cdr:cNvPr id="15" name="TextBox 17">
          <a:extLst xmlns:a="http://schemas.openxmlformats.org/drawingml/2006/main">
            <a:ext uri="{FF2B5EF4-FFF2-40B4-BE49-F238E27FC236}">
              <a16:creationId xmlns:a16="http://schemas.microsoft.com/office/drawing/2014/main" id="{B8A651AF-E6DF-A1B3-840F-4A6D221DCB3D}"/>
            </a:ext>
          </a:extLst>
        </cdr:cNvPr>
        <cdr:cNvSpPr txBox="1"/>
      </cdr:nvSpPr>
      <cdr:spPr>
        <a:xfrm xmlns:a="http://schemas.openxmlformats.org/drawingml/2006/main" rot="20507057">
          <a:off x="891416" y="5785292"/>
          <a:ext cx="4051655" cy="282631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r"/>
          <a:r>
            <a:rPr lang="en-US" sz="1600" b="1">
              <a:solidFill>
                <a:srgbClr val="FF0000"/>
              </a:solidFill>
            </a:rPr>
            <a:t>Primal Groudon* </a:t>
          </a:r>
          <a:r>
            <a:rPr lang="en-US" sz="1400" b="1">
              <a:solidFill>
                <a:srgbClr val="FF0000"/>
              </a:solidFill>
            </a:rPr>
            <a:t>(DT or MS/Fire Punch*)</a:t>
          </a:r>
          <a:endParaRPr lang="en-US" sz="1800" b="1">
            <a:solidFill>
              <a:srgbClr val="FF0000"/>
            </a:solidFill>
          </a:endParaRPr>
        </a:p>
      </cdr:txBody>
    </cdr:sp>
  </cdr:relSizeAnchor>
  <cdr:relSizeAnchor xmlns:cdr="http://schemas.openxmlformats.org/drawingml/2006/chartDrawing">
    <cdr:from>
      <cdr:x>0.09681</cdr:x>
      <cdr:y>0.27208</cdr:y>
    </cdr:from>
    <cdr:to>
      <cdr:x>0.53683</cdr:x>
      <cdr:y>0.30388</cdr:y>
    </cdr:to>
    <cdr:sp macro="" textlink="">
      <cdr:nvSpPr>
        <cdr:cNvPr id="16" name="TextBox 17">
          <a:extLst xmlns:a="http://schemas.openxmlformats.org/drawingml/2006/main">
            <a:ext uri="{FF2B5EF4-FFF2-40B4-BE49-F238E27FC236}">
              <a16:creationId xmlns:a16="http://schemas.microsoft.com/office/drawing/2014/main" id="{50A6C330-B860-0B6C-954C-4F08C95E68F0}"/>
            </a:ext>
          </a:extLst>
        </cdr:cNvPr>
        <cdr:cNvSpPr txBox="1"/>
      </cdr:nvSpPr>
      <cdr:spPr>
        <a:xfrm xmlns:a="http://schemas.openxmlformats.org/drawingml/2006/main" rot="20624815">
          <a:off x="891416" y="2418215"/>
          <a:ext cx="4051655" cy="282631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r"/>
          <a:r>
            <a:rPr lang="en-US" sz="1400" b="1">
              <a:solidFill>
                <a:srgbClr val="FF0000"/>
              </a:solidFill>
            </a:rPr>
            <a:t>Primal Groudon </a:t>
          </a:r>
          <a:r>
            <a:rPr lang="en-US" sz="1200" b="1">
              <a:solidFill>
                <a:srgbClr val="FF0000"/>
              </a:solidFill>
            </a:rPr>
            <a:t>(Fire Fang†/Overheat†)</a:t>
          </a:r>
          <a:endParaRPr lang="en-US" sz="1600" b="1">
            <a:solidFill>
              <a:srgbClr val="FF0000"/>
            </a:solidFill>
          </a:endParaRPr>
        </a:p>
      </cdr:txBody>
    </cdr:sp>
  </cdr:relSizeAnchor>
  <cdr:relSizeAnchor xmlns:cdr="http://schemas.openxmlformats.org/drawingml/2006/chartDrawing">
    <cdr:from>
      <cdr:x>0.09681</cdr:x>
      <cdr:y>0.33746</cdr:y>
    </cdr:from>
    <cdr:to>
      <cdr:x>0.53683</cdr:x>
      <cdr:y>0.36926</cdr:y>
    </cdr:to>
    <cdr:sp macro="" textlink="">
      <cdr:nvSpPr>
        <cdr:cNvPr id="2" name="TextBox 17">
          <a:extLst xmlns:a="http://schemas.openxmlformats.org/drawingml/2006/main">
            <a:ext uri="{FF2B5EF4-FFF2-40B4-BE49-F238E27FC236}">
              <a16:creationId xmlns:a16="http://schemas.microsoft.com/office/drawing/2014/main" id="{BEB7C737-5486-1BFE-3617-4AA31EBBDE09}"/>
            </a:ext>
          </a:extLst>
        </cdr:cNvPr>
        <cdr:cNvSpPr txBox="1"/>
      </cdr:nvSpPr>
      <cdr:spPr>
        <a:xfrm xmlns:a="http://schemas.openxmlformats.org/drawingml/2006/main" rot="20578708">
          <a:off x="891416" y="2999267"/>
          <a:ext cx="4051655" cy="282632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r"/>
          <a:r>
            <a:rPr lang="en-US" sz="1200" b="1">
              <a:solidFill>
                <a:srgbClr val="FF0000"/>
              </a:solidFill>
            </a:rPr>
            <a:t>(Incinerate†/Overheat†)</a:t>
          </a:r>
          <a:endParaRPr lang="en-US" sz="1600" b="1">
            <a:solidFill>
              <a:srgbClr val="FF0000"/>
            </a:solidFill>
          </a:endParaRPr>
        </a:p>
      </cdr:txBody>
    </cdr:sp>
  </cdr:relSizeAnchor>
  <cdr:relSizeAnchor xmlns:cdr="http://schemas.openxmlformats.org/drawingml/2006/chartDrawing">
    <cdr:from>
      <cdr:x>0.09681</cdr:x>
      <cdr:y>0.42534</cdr:y>
    </cdr:from>
    <cdr:to>
      <cdr:x>0.53683</cdr:x>
      <cdr:y>0.45714</cdr:y>
    </cdr:to>
    <cdr:sp macro="" textlink="">
      <cdr:nvSpPr>
        <cdr:cNvPr id="11" name="TextBox 17">
          <a:extLst xmlns:a="http://schemas.openxmlformats.org/drawingml/2006/main">
            <a:ext uri="{FF2B5EF4-FFF2-40B4-BE49-F238E27FC236}">
              <a16:creationId xmlns:a16="http://schemas.microsoft.com/office/drawing/2014/main" id="{8DD798F0-CAD6-1725-6921-86118306BB33}"/>
            </a:ext>
          </a:extLst>
        </cdr:cNvPr>
        <cdr:cNvSpPr txBox="1"/>
      </cdr:nvSpPr>
      <cdr:spPr>
        <a:xfrm xmlns:a="http://schemas.openxmlformats.org/drawingml/2006/main" rot="20516261">
          <a:off x="891416" y="3780351"/>
          <a:ext cx="4051655" cy="282631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r"/>
          <a:r>
            <a:rPr lang="en-US" sz="1200" b="1">
              <a:solidFill>
                <a:srgbClr val="FF0000"/>
              </a:solidFill>
            </a:rPr>
            <a:t>(Fir</a:t>
          </a:r>
          <a:r>
            <a:rPr lang="en-US" sz="1200" b="1" baseline="0">
              <a:solidFill>
                <a:srgbClr val="FF0000"/>
              </a:solidFill>
            </a:rPr>
            <a:t>e Fang</a:t>
          </a:r>
          <a:r>
            <a:rPr lang="en-US" sz="1200" b="1">
              <a:solidFill>
                <a:srgbClr val="FF0000"/>
              </a:solidFill>
            </a:rPr>
            <a:t>†/Fire Blast)</a:t>
          </a:r>
          <a:endParaRPr lang="en-US" sz="1600" b="1">
            <a:solidFill>
              <a:srgbClr val="FF0000"/>
            </a:solidFill>
          </a:endParaRPr>
        </a:p>
      </cdr:txBody>
    </cdr:sp>
  </cdr:relSizeAnchor>
  <cdr:relSizeAnchor xmlns:cdr="http://schemas.openxmlformats.org/drawingml/2006/chartDrawing">
    <cdr:from>
      <cdr:x>0.09681</cdr:x>
      <cdr:y>0.4666</cdr:y>
    </cdr:from>
    <cdr:to>
      <cdr:x>0.53683</cdr:x>
      <cdr:y>0.4984</cdr:y>
    </cdr:to>
    <cdr:sp macro="" textlink="">
      <cdr:nvSpPr>
        <cdr:cNvPr id="17" name="TextBox 17">
          <a:extLst xmlns:a="http://schemas.openxmlformats.org/drawingml/2006/main">
            <a:ext uri="{FF2B5EF4-FFF2-40B4-BE49-F238E27FC236}">
              <a16:creationId xmlns:a16="http://schemas.microsoft.com/office/drawing/2014/main" id="{F491ED66-DB2C-055A-5104-353CC992330E}"/>
            </a:ext>
          </a:extLst>
        </cdr:cNvPr>
        <cdr:cNvSpPr txBox="1"/>
      </cdr:nvSpPr>
      <cdr:spPr>
        <a:xfrm xmlns:a="http://schemas.openxmlformats.org/drawingml/2006/main" rot="20624220">
          <a:off x="891417" y="4147007"/>
          <a:ext cx="4051655" cy="282632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r"/>
          <a:r>
            <a:rPr lang="en-US" sz="1200" b="1">
              <a:solidFill>
                <a:srgbClr val="FF0000"/>
              </a:solidFill>
            </a:rPr>
            <a:t>(Incinerate†/Fire Punch*)</a:t>
          </a:r>
          <a:endParaRPr lang="en-US" sz="1600" b="1">
            <a:solidFill>
              <a:srgbClr val="FF0000"/>
            </a:solidFill>
          </a:endParaRPr>
        </a:p>
      </cdr:txBody>
    </cdr:sp>
  </cdr:relSizeAnchor>
  <cdr:relSizeAnchor xmlns:cdr="http://schemas.openxmlformats.org/drawingml/2006/chartDrawing">
    <cdr:from>
      <cdr:x>0.02905</cdr:x>
      <cdr:y>0.59735</cdr:y>
    </cdr:from>
    <cdr:to>
      <cdr:x>0.46907</cdr:x>
      <cdr:y>0.62915</cdr:y>
    </cdr:to>
    <cdr:sp macro="" textlink="">
      <cdr:nvSpPr>
        <cdr:cNvPr id="18" name="TextBox 17">
          <a:extLst xmlns:a="http://schemas.openxmlformats.org/drawingml/2006/main">
            <a:ext uri="{FF2B5EF4-FFF2-40B4-BE49-F238E27FC236}">
              <a16:creationId xmlns:a16="http://schemas.microsoft.com/office/drawing/2014/main" id="{FAD10DFF-3FE8-CB79-99E7-E12F43CA443E}"/>
            </a:ext>
          </a:extLst>
        </cdr:cNvPr>
        <cdr:cNvSpPr txBox="1"/>
      </cdr:nvSpPr>
      <cdr:spPr>
        <a:xfrm xmlns:a="http://schemas.openxmlformats.org/drawingml/2006/main" rot="20452158">
          <a:off x="267529" y="5309108"/>
          <a:ext cx="4051655" cy="282631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r"/>
          <a:r>
            <a:rPr lang="en-US" sz="1200" b="1">
              <a:solidFill>
                <a:srgbClr val="FF0000"/>
              </a:solidFill>
            </a:rPr>
            <a:t>(DT or MS/Overheat†)</a:t>
          </a:r>
          <a:endParaRPr lang="en-US" sz="1600" b="1">
            <a:solidFill>
              <a:srgbClr val="FF0000"/>
            </a:solidFill>
          </a:endParaRPr>
        </a:p>
      </cdr:txBody>
    </cdr:sp>
  </cdr:relSizeAnchor>
  <cdr:relSizeAnchor xmlns:cdr="http://schemas.openxmlformats.org/drawingml/2006/chartDrawing">
    <cdr:from>
      <cdr:x>0.56854</cdr:x>
      <cdr:y>0.62403</cdr:y>
    </cdr:from>
    <cdr:to>
      <cdr:x>0.85376</cdr:x>
      <cdr:y>0.65583</cdr:y>
    </cdr:to>
    <cdr:sp macro="" textlink="">
      <cdr:nvSpPr>
        <cdr:cNvPr id="54" name="TextBox 17">
          <a:extLst xmlns:a="http://schemas.openxmlformats.org/drawingml/2006/main">
            <a:ext uri="{FF2B5EF4-FFF2-40B4-BE49-F238E27FC236}">
              <a16:creationId xmlns:a16="http://schemas.microsoft.com/office/drawing/2014/main" id="{6484919C-4DD2-C29C-CDF2-9DB6D8935A88}"/>
            </a:ext>
          </a:extLst>
        </cdr:cNvPr>
        <cdr:cNvSpPr txBox="1"/>
      </cdr:nvSpPr>
      <cdr:spPr>
        <a:xfrm xmlns:a="http://schemas.openxmlformats.org/drawingml/2006/main" rot="20552036">
          <a:off x="5235070" y="5546242"/>
          <a:ext cx="2626274" cy="282632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kumimoji="0" lang="en-US" sz="1050" b="1" i="0" u="none" strike="noStrike" kern="0" cap="none" spc="0" normalizeH="0" baseline="0" noProof="0">
              <a:ln>
                <a:noFill/>
              </a:ln>
              <a:solidFill>
                <a:srgbClr val="C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Darmanitan</a:t>
          </a:r>
          <a:endParaRPr lang="en-US" sz="1000" b="1">
            <a:solidFill>
              <a:srgbClr val="3333FF"/>
            </a:solidFill>
          </a:endParaRPr>
        </a:p>
      </cdr:txBody>
    </cdr:sp>
  </cdr:relSizeAnchor>
</c:userShapes>
</file>

<file path=xl/drawings/drawing13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7142</xdr:colOff>
      <xdr:row>38</xdr:row>
      <xdr:rowOff>16667</xdr:rowOff>
    </xdr:from>
    <xdr:to>
      <xdr:col>15</xdr:col>
      <xdr:colOff>402429</xdr:colOff>
      <xdr:row>78</xdr:row>
      <xdr:rowOff>92867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8D509C2-E735-4DAF-98B3-D83D68033BA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15</xdr:col>
      <xdr:colOff>402406</xdr:colOff>
      <xdr:row>57</xdr:row>
      <xdr:rowOff>148901</xdr:rowOff>
    </xdr:from>
    <xdr:to>
      <xdr:col>25</xdr:col>
      <xdr:colOff>67236</xdr:colOff>
      <xdr:row>78</xdr:row>
      <xdr:rowOff>90651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C9C6D250-DDE3-451C-806D-BFBEED2E384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15</xdr:col>
      <xdr:colOff>400050</xdr:colOff>
      <xdr:row>38</xdr:row>
      <xdr:rowOff>19050</xdr:rowOff>
    </xdr:from>
    <xdr:to>
      <xdr:col>25</xdr:col>
      <xdr:colOff>66675</xdr:colOff>
      <xdr:row>57</xdr:row>
      <xdr:rowOff>161925</xdr:rowOff>
    </xdr:to>
    <xdr:grpSp>
      <xdr:nvGrpSpPr>
        <xdr:cNvPr id="8" name="Group 7">
          <a:extLst>
            <a:ext uri="{FF2B5EF4-FFF2-40B4-BE49-F238E27FC236}">
              <a16:creationId xmlns:a16="http://schemas.microsoft.com/office/drawing/2014/main" id="{AD85B188-B067-E9A3-EAF0-714F754EEBB3}"/>
            </a:ext>
          </a:extLst>
        </xdr:cNvPr>
        <xdr:cNvGrpSpPr/>
      </xdr:nvGrpSpPr>
      <xdr:grpSpPr>
        <a:xfrm>
          <a:off x="9101138" y="6896100"/>
          <a:ext cx="3762375" cy="3581400"/>
          <a:chOff x="9101138" y="6896100"/>
          <a:chExt cx="3762375" cy="3581400"/>
        </a:xfrm>
      </xdr:grpSpPr>
      <xdr:sp macro="" textlink="">
        <xdr:nvSpPr>
          <xdr:cNvPr id="5" name="TextBox 4">
            <a:extLst>
              <a:ext uri="{FF2B5EF4-FFF2-40B4-BE49-F238E27FC236}">
                <a16:creationId xmlns:a16="http://schemas.microsoft.com/office/drawing/2014/main" id="{215C37CA-D972-DB49-20D1-EF229C453610}"/>
              </a:ext>
            </a:extLst>
          </xdr:cNvPr>
          <xdr:cNvSpPr txBox="1"/>
        </xdr:nvSpPr>
        <xdr:spPr>
          <a:xfrm>
            <a:off x="9101138" y="6896100"/>
            <a:ext cx="3762375" cy="3581400"/>
          </a:xfrm>
          <a:prstGeom prst="rect">
            <a:avLst/>
          </a:prstGeom>
          <a:solidFill>
            <a:schemeClr val="lt1"/>
          </a:solidFill>
          <a:ln w="9525" cmpd="sng">
            <a:solidFill>
              <a:srgbClr val="D9D9D9"/>
            </a:solidFill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r>
              <a:rPr lang="en-US" altLang="zh-CN" sz="1200" b="1"/>
              <a:t>Setup:</a:t>
            </a:r>
          </a:p>
          <a:p>
            <a:r>
              <a:rPr lang="en-US" sz="1000"/>
              <a:t>•</a:t>
            </a:r>
            <a:r>
              <a:rPr lang="en-US" sz="1000" baseline="0"/>
              <a:t>   Arbitrary ice-type boss, no typing advantages</a:t>
            </a:r>
          </a:p>
          <a:p>
            <a:r>
              <a:rPr lang="en-US" sz="1000" baseline="0"/>
              <a:t>     (Forces Blaziken to use Fire Spin)</a:t>
            </a:r>
          </a:p>
          <a:p>
            <a:r>
              <a:rPr lang="en-US" sz="1000">
                <a:solidFill>
                  <a:schemeClr val="dk1"/>
                </a:solidFill>
                <a:effectLst/>
                <a:latin typeface="+mn-lt"/>
                <a:ea typeface="+mn-ea"/>
                <a:cs typeface="+mn-cs"/>
              </a:rPr>
              <a:t>•</a:t>
            </a:r>
            <a:r>
              <a:rPr lang="en-US" sz="1000" baseline="0">
                <a:solidFill>
                  <a:schemeClr val="dk1"/>
                </a:solidFill>
                <a:effectLst/>
                <a:latin typeface="+mn-lt"/>
                <a:ea typeface="+mn-ea"/>
                <a:cs typeface="+mn-cs"/>
              </a:rPr>
              <a:t>   You use one Level 40 Mega</a:t>
            </a:r>
          </a:p>
          <a:p>
            <a:r>
              <a:rPr lang="en-US" sz="1000">
                <a:solidFill>
                  <a:schemeClr val="dk1"/>
                </a:solidFill>
                <a:effectLst/>
                <a:latin typeface="+mn-lt"/>
                <a:ea typeface="+mn-ea"/>
                <a:cs typeface="+mn-cs"/>
              </a:rPr>
              <a:t>•</a:t>
            </a:r>
            <a:r>
              <a:rPr lang="en-US" sz="1000" baseline="0">
                <a:solidFill>
                  <a:schemeClr val="dk1"/>
                </a:solidFill>
                <a:effectLst/>
                <a:latin typeface="+mn-lt"/>
                <a:ea typeface="+mn-ea"/>
                <a:cs typeface="+mn-cs"/>
              </a:rPr>
              <a:t>   </a:t>
            </a:r>
            <a:r>
              <a:rPr lang="en-US" sz="1000" b="1" baseline="0">
                <a:solidFill>
                  <a:schemeClr val="dk1"/>
                </a:solidFill>
                <a:effectLst/>
                <a:latin typeface="+mn-lt"/>
                <a:ea typeface="+mn-ea"/>
                <a:cs typeface="+mn-cs"/>
              </a:rPr>
              <a:t>Everyone else uses </a:t>
            </a:r>
            <a:r>
              <a:rPr lang="en-US" sz="1000" b="1" baseline="0">
                <a:solidFill>
                  <a:srgbClr val="3333FF"/>
                </a:solidFill>
                <a:effectLst/>
                <a:latin typeface="+mn-lt"/>
                <a:ea typeface="+mn-ea"/>
                <a:cs typeface="+mn-cs"/>
              </a:rPr>
              <a:t>Level 40 Chandelure</a:t>
            </a:r>
          </a:p>
          <a:p>
            <a:r>
              <a:rPr lang="en-US" sz="1000">
                <a:solidFill>
                  <a:schemeClr val="dk1"/>
                </a:solidFill>
                <a:effectLst/>
                <a:latin typeface="+mn-lt"/>
                <a:ea typeface="+mn-ea"/>
                <a:cs typeface="+mn-cs"/>
              </a:rPr>
              <a:t>•</a:t>
            </a:r>
            <a:r>
              <a:rPr lang="en-US" sz="1000" baseline="0">
                <a:solidFill>
                  <a:schemeClr val="dk1"/>
                </a:solidFill>
                <a:effectLst/>
                <a:latin typeface="+mn-lt"/>
                <a:ea typeface="+mn-ea"/>
                <a:cs typeface="+mn-cs"/>
              </a:rPr>
              <a:t>   After your mega dies, you switch to </a:t>
            </a:r>
            <a:r>
              <a:rPr lang="en-US" sz="1000" b="1" baseline="0">
                <a:solidFill>
                  <a:srgbClr val="3333FF"/>
                </a:solidFill>
                <a:effectLst/>
                <a:latin typeface="+mn-lt"/>
                <a:ea typeface="+mn-ea"/>
                <a:cs typeface="+mn-cs"/>
              </a:rPr>
              <a:t>Chandelure</a:t>
            </a:r>
          </a:p>
          <a:p>
            <a:r>
              <a:rPr lang="en-US" sz="1000">
                <a:solidFill>
                  <a:schemeClr val="dk1"/>
                </a:solidFill>
                <a:effectLst/>
                <a:latin typeface="+mn-lt"/>
                <a:ea typeface="+mn-ea"/>
                <a:cs typeface="+mn-cs"/>
              </a:rPr>
              <a:t>•</a:t>
            </a:r>
            <a:r>
              <a:rPr lang="en-US" sz="1000" baseline="0">
                <a:solidFill>
                  <a:schemeClr val="dk1"/>
                </a:solidFill>
                <a:effectLst/>
                <a:latin typeface="+mn-lt"/>
                <a:ea typeface="+mn-ea"/>
                <a:cs typeface="+mn-cs"/>
              </a:rPr>
              <a:t>   Consider damage up to a fixed time</a:t>
            </a:r>
          </a:p>
          <a:p>
            <a:r>
              <a:rPr lang="en-US" sz="1000" baseline="0">
                <a:solidFill>
                  <a:schemeClr val="dk1"/>
                </a:solidFill>
                <a:effectLst/>
                <a:latin typeface="+mn-lt"/>
                <a:ea typeface="+mn-ea"/>
                <a:cs typeface="+mn-cs"/>
              </a:rPr>
              <a:t>     (When the longest-living mega dies)</a:t>
            </a:r>
            <a:endParaRPr lang="en-US" sz="1000"/>
          </a:p>
          <a:p>
            <a:r>
              <a:rPr lang="en-US" sz="1000">
                <a:solidFill>
                  <a:schemeClr val="dk1"/>
                </a:solidFill>
                <a:effectLst/>
                <a:latin typeface="+mn-lt"/>
                <a:ea typeface="+mn-ea"/>
                <a:cs typeface="+mn-cs"/>
              </a:rPr>
              <a:t>•</a:t>
            </a:r>
            <a:r>
              <a:rPr lang="en-US" sz="1000" baseline="0">
                <a:solidFill>
                  <a:schemeClr val="dk1"/>
                </a:solidFill>
                <a:effectLst/>
                <a:latin typeface="+mn-lt"/>
                <a:ea typeface="+mn-ea"/>
                <a:cs typeface="+mn-cs"/>
              </a:rPr>
              <a:t>   Compare that to "if you don't use a mega, but just use Chandelure"</a:t>
            </a:r>
          </a:p>
          <a:p>
            <a:r>
              <a:rPr lang="en-US" sz="1000">
                <a:solidFill>
                  <a:schemeClr val="dk1"/>
                </a:solidFill>
                <a:effectLst/>
                <a:latin typeface="+mn-lt"/>
                <a:ea typeface="+mn-ea"/>
                <a:cs typeface="+mn-cs"/>
              </a:rPr>
              <a:t>•</a:t>
            </a:r>
            <a:r>
              <a:rPr lang="en-US" sz="1000" baseline="0">
                <a:solidFill>
                  <a:schemeClr val="dk1"/>
                </a:solidFill>
                <a:effectLst/>
                <a:latin typeface="+mn-lt"/>
                <a:ea typeface="+mn-ea"/>
                <a:cs typeface="+mn-cs"/>
              </a:rPr>
              <a:t>   </a:t>
            </a:r>
            <a:r>
              <a:rPr lang="en-US" sz="1000" b="1" baseline="0">
                <a:solidFill>
                  <a:schemeClr val="dk1"/>
                </a:solidFill>
                <a:effectLst/>
                <a:latin typeface="+mn-lt"/>
                <a:ea typeface="+mn-ea"/>
                <a:cs typeface="+mn-cs"/>
              </a:rPr>
              <a:t>The greater, the better</a:t>
            </a:r>
            <a:endParaRPr lang="en-US" sz="1000" b="1"/>
          </a:p>
          <a:p>
            <a:endParaRPr lang="en-US" sz="1100"/>
          </a:p>
          <a:p>
            <a:endParaRPr lang="en-US" sz="1100"/>
          </a:p>
          <a:p>
            <a:endParaRPr lang="en-US" sz="1100"/>
          </a:p>
          <a:p>
            <a:endParaRPr lang="en-US" sz="1100"/>
          </a:p>
          <a:p>
            <a:endParaRPr lang="en-US" sz="1100"/>
          </a:p>
          <a:p>
            <a:endParaRPr lang="en-US" sz="1100"/>
          </a:p>
          <a:p>
            <a:endParaRPr lang="en-US" sz="1100"/>
          </a:p>
          <a:p>
            <a:endParaRPr lang="en-US" sz="1100"/>
          </a:p>
          <a:p>
            <a:endParaRPr lang="en-US" sz="1100"/>
          </a:p>
          <a:p>
            <a:r>
              <a:rPr lang="en-US" sz="1000"/>
              <a:t>(Only uses GamePress DPS/TDO</a:t>
            </a:r>
            <a:r>
              <a:rPr lang="en-US" sz="1000" baseline="0"/>
              <a:t> spreadsheet, no simulations</a:t>
            </a:r>
            <a:r>
              <a:rPr lang="en-US" sz="1000"/>
              <a:t>)</a:t>
            </a:r>
          </a:p>
          <a:p>
            <a:endParaRPr lang="en-US" sz="1100"/>
          </a:p>
          <a:p>
            <a:endParaRPr lang="en-US" sz="1100"/>
          </a:p>
        </xdr:txBody>
      </xdr:sp>
      <xdr:pic>
        <xdr:nvPicPr>
          <xdr:cNvPr id="7" name="Picture 6">
            <a:extLst>
              <a:ext uri="{FF2B5EF4-FFF2-40B4-BE49-F238E27FC236}">
                <a16:creationId xmlns:a16="http://schemas.microsoft.com/office/drawing/2014/main" id="{153E8E7D-E1E8-AFBE-BA50-6966BE1580DF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3"/>
          <a:stretch>
            <a:fillRect/>
          </a:stretch>
        </xdr:blipFill>
        <xdr:spPr>
          <a:xfrm>
            <a:off x="9577563" y="8815387"/>
            <a:ext cx="2809524" cy="1290476"/>
          </a:xfrm>
          <a:prstGeom prst="rect">
            <a:avLst/>
          </a:prstGeom>
        </xdr:spPr>
      </xdr:pic>
    </xdr:grpSp>
    <xdr:clientData/>
  </xdr:twoCellAnchor>
</xdr:wsDr>
</file>

<file path=xl/drawings/drawing14.xml><?xml version="1.0" encoding="utf-8"?>
<c:userShapes xmlns:c="http://schemas.openxmlformats.org/drawingml/2006/chart">
  <cdr:relSizeAnchor xmlns:cdr="http://schemas.openxmlformats.org/drawingml/2006/chartDrawing">
    <cdr:from>
      <cdr:x>0.39225</cdr:x>
      <cdr:y>0.11816</cdr:y>
    </cdr:from>
    <cdr:to>
      <cdr:x>0.39225</cdr:x>
      <cdr:y>0.9039</cdr:y>
    </cdr:to>
    <cdr:cxnSp macro="">
      <cdr:nvCxnSpPr>
        <cdr:cNvPr id="33" name="Straight Connector 32">
          <a:extLst xmlns:a="http://schemas.openxmlformats.org/drawingml/2006/main">
            <a:ext uri="{FF2B5EF4-FFF2-40B4-BE49-F238E27FC236}">
              <a16:creationId xmlns:a16="http://schemas.microsoft.com/office/drawing/2014/main" id="{DAED496A-B351-E6B2-998B-F633D92AEA9C}"/>
            </a:ext>
          </a:extLst>
        </cdr:cNvPr>
        <cdr:cNvCxnSpPr/>
      </cdr:nvCxnSpPr>
      <cdr:spPr>
        <a:xfrm xmlns:a="http://schemas.openxmlformats.org/drawingml/2006/main">
          <a:off x="2869408" y="864396"/>
          <a:ext cx="0" cy="5747833"/>
        </a:xfrm>
        <a:prstGeom xmlns:a="http://schemas.openxmlformats.org/drawingml/2006/main" prst="line">
          <a:avLst/>
        </a:prstGeom>
        <a:ln xmlns:a="http://schemas.openxmlformats.org/drawingml/2006/main" w="9525">
          <a:solidFill>
            <a:srgbClr val="D9D9D9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0.8291</cdr:x>
      <cdr:y>0.11816</cdr:y>
    </cdr:from>
    <cdr:to>
      <cdr:x>0.8291</cdr:x>
      <cdr:y>0.9039</cdr:y>
    </cdr:to>
    <cdr:cxnSp macro="">
      <cdr:nvCxnSpPr>
        <cdr:cNvPr id="36" name="Straight Connector 35">
          <a:extLst xmlns:a="http://schemas.openxmlformats.org/drawingml/2006/main">
            <a:ext uri="{FF2B5EF4-FFF2-40B4-BE49-F238E27FC236}">
              <a16:creationId xmlns:a16="http://schemas.microsoft.com/office/drawing/2014/main" id="{458D9D26-378F-9BD1-1214-0B45898A6A1F}"/>
            </a:ext>
          </a:extLst>
        </cdr:cNvPr>
        <cdr:cNvCxnSpPr/>
      </cdr:nvCxnSpPr>
      <cdr:spPr>
        <a:xfrm xmlns:a="http://schemas.openxmlformats.org/drawingml/2006/main">
          <a:off x="6065045" y="864396"/>
          <a:ext cx="0" cy="5747833"/>
        </a:xfrm>
        <a:prstGeom xmlns:a="http://schemas.openxmlformats.org/drawingml/2006/main" prst="line">
          <a:avLst/>
        </a:prstGeom>
        <a:ln xmlns:a="http://schemas.openxmlformats.org/drawingml/2006/main" w="9525">
          <a:solidFill>
            <a:srgbClr val="D9D9D9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0.10254</cdr:x>
      <cdr:y>0.11816</cdr:y>
    </cdr:from>
    <cdr:to>
      <cdr:x>0.10254</cdr:x>
      <cdr:y>0.9039</cdr:y>
    </cdr:to>
    <cdr:cxnSp macro="">
      <cdr:nvCxnSpPr>
        <cdr:cNvPr id="37" name="Straight Connector 36">
          <a:extLst xmlns:a="http://schemas.openxmlformats.org/drawingml/2006/main">
            <a:ext uri="{FF2B5EF4-FFF2-40B4-BE49-F238E27FC236}">
              <a16:creationId xmlns:a16="http://schemas.microsoft.com/office/drawing/2014/main" id="{C9DC919F-8A60-69A9-DD1C-8D1043F0B701}"/>
            </a:ext>
          </a:extLst>
        </cdr:cNvPr>
        <cdr:cNvCxnSpPr/>
      </cdr:nvCxnSpPr>
      <cdr:spPr>
        <a:xfrm xmlns:a="http://schemas.openxmlformats.org/drawingml/2006/main">
          <a:off x="750095" y="864396"/>
          <a:ext cx="0" cy="5747833"/>
        </a:xfrm>
        <a:prstGeom xmlns:a="http://schemas.openxmlformats.org/drawingml/2006/main" prst="line">
          <a:avLst/>
        </a:prstGeom>
        <a:ln xmlns:a="http://schemas.openxmlformats.org/drawingml/2006/main" w="9525">
          <a:solidFill>
            <a:srgbClr val="D9D9D9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0.14942</cdr:x>
      <cdr:y>0.34668</cdr:y>
    </cdr:from>
    <cdr:to>
      <cdr:x>0.26205</cdr:x>
      <cdr:y>0.38509</cdr:y>
    </cdr:to>
    <cdr:sp macro="" textlink="">
      <cdr:nvSpPr>
        <cdr:cNvPr id="2" name="TextBox 1">
          <a:extLst xmlns:a="http://schemas.openxmlformats.org/drawingml/2006/main">
            <a:ext uri="{FF2B5EF4-FFF2-40B4-BE49-F238E27FC236}">
              <a16:creationId xmlns:a16="http://schemas.microsoft.com/office/drawing/2014/main" id="{1791A82E-7055-00A5-07C5-E60311A03B66}"/>
            </a:ext>
          </a:extLst>
        </cdr:cNvPr>
        <cdr:cNvSpPr txBox="1"/>
      </cdr:nvSpPr>
      <cdr:spPr>
        <a:xfrm xmlns:a="http://schemas.openxmlformats.org/drawingml/2006/main" rot="527904">
          <a:off x="1093024" y="2536006"/>
          <a:ext cx="823911" cy="28097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ctr"/>
          <a:r>
            <a:rPr lang="en-US" sz="1100" b="1">
              <a:solidFill>
                <a:schemeClr val="accent2">
                  <a:lumMod val="75000"/>
                </a:schemeClr>
              </a:solidFill>
            </a:rPr>
            <a:t>Blaziken*</a:t>
          </a:r>
        </a:p>
      </cdr:txBody>
    </cdr:sp>
  </cdr:relSizeAnchor>
  <cdr:relSizeAnchor xmlns:cdr="http://schemas.openxmlformats.org/drawingml/2006/chartDrawing">
    <cdr:from>
      <cdr:x>0.48143</cdr:x>
      <cdr:y>0.21874</cdr:y>
    </cdr:from>
    <cdr:to>
      <cdr:x>0.74682</cdr:x>
      <cdr:y>0.25715</cdr:y>
    </cdr:to>
    <cdr:sp macro="" textlink="">
      <cdr:nvSpPr>
        <cdr:cNvPr id="3" name="TextBox 2">
          <a:extLst xmlns:a="http://schemas.openxmlformats.org/drawingml/2006/main">
            <a:ext uri="{FF2B5EF4-FFF2-40B4-BE49-F238E27FC236}">
              <a16:creationId xmlns:a16="http://schemas.microsoft.com/office/drawing/2014/main" id="{D1529382-351A-58FE-E1C0-9A8F797DF064}"/>
            </a:ext>
          </a:extLst>
        </cdr:cNvPr>
        <cdr:cNvSpPr txBox="1"/>
      </cdr:nvSpPr>
      <cdr:spPr>
        <a:xfrm xmlns:a="http://schemas.openxmlformats.org/drawingml/2006/main" rot="20892652">
          <a:off x="3521736" y="1600139"/>
          <a:ext cx="1941400" cy="28097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ctr"/>
          <a:r>
            <a:rPr lang="en-US" sz="1100" b="1">
              <a:solidFill>
                <a:srgbClr val="FF0000"/>
              </a:solidFill>
            </a:rPr>
            <a:t>Primal Groudon* (MS/FP*)</a:t>
          </a:r>
        </a:p>
      </cdr:txBody>
    </cdr:sp>
  </cdr:relSizeAnchor>
  <cdr:relSizeAnchor xmlns:cdr="http://schemas.openxmlformats.org/drawingml/2006/chartDrawing">
    <cdr:from>
      <cdr:x>0.31402</cdr:x>
      <cdr:y>0.38797</cdr:y>
    </cdr:from>
    <cdr:to>
      <cdr:x>0.46498</cdr:x>
      <cdr:y>0.42638</cdr:y>
    </cdr:to>
    <cdr:sp macro="" textlink="">
      <cdr:nvSpPr>
        <cdr:cNvPr id="5" name="TextBox 4">
          <a:extLst xmlns:a="http://schemas.openxmlformats.org/drawingml/2006/main">
            <a:ext uri="{FF2B5EF4-FFF2-40B4-BE49-F238E27FC236}">
              <a16:creationId xmlns:a16="http://schemas.microsoft.com/office/drawing/2014/main" id="{03F636C4-CB76-E3E6-6E97-AD2B59466E1B}"/>
            </a:ext>
          </a:extLst>
        </cdr:cNvPr>
        <cdr:cNvSpPr txBox="1"/>
      </cdr:nvSpPr>
      <cdr:spPr>
        <a:xfrm xmlns:a="http://schemas.openxmlformats.org/drawingml/2006/main" rot="20949442">
          <a:off x="2297109" y="2838088"/>
          <a:ext cx="1104289" cy="28097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ctr"/>
          <a:r>
            <a:rPr lang="en-US" sz="1100" b="1">
              <a:solidFill>
                <a:srgbClr val="00B0F0"/>
              </a:solidFill>
            </a:rPr>
            <a:t>Charizard X*</a:t>
          </a:r>
        </a:p>
      </cdr:txBody>
    </cdr:sp>
  </cdr:relSizeAnchor>
  <cdr:relSizeAnchor xmlns:cdr="http://schemas.openxmlformats.org/drawingml/2006/chartDrawing">
    <cdr:from>
      <cdr:x>0.52896</cdr:x>
      <cdr:y>0.27277</cdr:y>
    </cdr:from>
    <cdr:to>
      <cdr:x>0.70974</cdr:x>
      <cdr:y>0.31118</cdr:y>
    </cdr:to>
    <cdr:sp macro="" textlink="">
      <cdr:nvSpPr>
        <cdr:cNvPr id="6" name="TextBox 5">
          <a:extLst xmlns:a="http://schemas.openxmlformats.org/drawingml/2006/main">
            <a:ext uri="{FF2B5EF4-FFF2-40B4-BE49-F238E27FC236}">
              <a16:creationId xmlns:a16="http://schemas.microsoft.com/office/drawing/2014/main" id="{698CBCA8-F552-143B-E0DC-CC73D74029C0}"/>
            </a:ext>
          </a:extLst>
        </cdr:cNvPr>
        <cdr:cNvSpPr txBox="1"/>
      </cdr:nvSpPr>
      <cdr:spPr>
        <a:xfrm xmlns:a="http://schemas.openxmlformats.org/drawingml/2006/main">
          <a:off x="3869422" y="1995399"/>
          <a:ext cx="1322478" cy="28097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ctr"/>
          <a:r>
            <a:rPr lang="en-US" sz="1100" b="1">
              <a:solidFill>
                <a:schemeClr val="accent4"/>
              </a:solidFill>
            </a:rPr>
            <a:t>Charizard Y*</a:t>
          </a:r>
        </a:p>
      </cdr:txBody>
    </cdr:sp>
  </cdr:relSizeAnchor>
  <cdr:relSizeAnchor xmlns:cdr="http://schemas.openxmlformats.org/drawingml/2006/chartDrawing">
    <cdr:from>
      <cdr:x>0.30625</cdr:x>
      <cdr:y>0.44232</cdr:y>
    </cdr:from>
    <cdr:to>
      <cdr:x>0.47971</cdr:x>
      <cdr:y>0.48074</cdr:y>
    </cdr:to>
    <cdr:sp macro="" textlink="">
      <cdr:nvSpPr>
        <cdr:cNvPr id="7" name="TextBox 6">
          <a:extLst xmlns:a="http://schemas.openxmlformats.org/drawingml/2006/main">
            <a:ext uri="{FF2B5EF4-FFF2-40B4-BE49-F238E27FC236}">
              <a16:creationId xmlns:a16="http://schemas.microsoft.com/office/drawing/2014/main" id="{D91CE8F4-5FEB-4277-D82E-E1BBCF945EFD}"/>
            </a:ext>
          </a:extLst>
        </cdr:cNvPr>
        <cdr:cNvSpPr txBox="1"/>
      </cdr:nvSpPr>
      <cdr:spPr>
        <a:xfrm xmlns:a="http://schemas.openxmlformats.org/drawingml/2006/main" rot="20854707">
          <a:off x="2240271" y="3235683"/>
          <a:ext cx="1268894" cy="28105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ctr"/>
          <a:r>
            <a:rPr lang="en-US" sz="1100" b="1">
              <a:solidFill>
                <a:sysClr val="windowText" lastClr="000000"/>
              </a:solidFill>
            </a:rPr>
            <a:t>Houndoom</a:t>
          </a:r>
        </a:p>
      </cdr:txBody>
    </cdr:sp>
  </cdr:relSizeAnchor>
  <cdr:relSizeAnchor xmlns:cdr="http://schemas.openxmlformats.org/drawingml/2006/chartDrawing">
    <cdr:from>
      <cdr:x>0.31276</cdr:x>
      <cdr:y>0.51915</cdr:y>
    </cdr:from>
    <cdr:to>
      <cdr:x>0.48622</cdr:x>
      <cdr:y>0.55756</cdr:y>
    </cdr:to>
    <cdr:sp macro="" textlink="">
      <cdr:nvSpPr>
        <cdr:cNvPr id="8" name="TextBox 7">
          <a:extLst xmlns:a="http://schemas.openxmlformats.org/drawingml/2006/main">
            <a:ext uri="{FF2B5EF4-FFF2-40B4-BE49-F238E27FC236}">
              <a16:creationId xmlns:a16="http://schemas.microsoft.com/office/drawing/2014/main" id="{8F3DBC35-8BEE-FCDF-F45A-CBD59B3C0E23}"/>
            </a:ext>
          </a:extLst>
        </cdr:cNvPr>
        <cdr:cNvSpPr txBox="1"/>
      </cdr:nvSpPr>
      <cdr:spPr>
        <a:xfrm xmlns:a="http://schemas.openxmlformats.org/drawingml/2006/main" rot="20506622">
          <a:off x="2287873" y="3797666"/>
          <a:ext cx="1268894" cy="28097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ctr"/>
          <a:r>
            <a:rPr lang="en-US" sz="1100" b="1">
              <a:solidFill>
                <a:schemeClr val="accent4">
                  <a:lumMod val="75000"/>
                </a:schemeClr>
              </a:solidFill>
            </a:rPr>
            <a:t>Camerupt</a:t>
          </a:r>
        </a:p>
      </cdr:txBody>
    </cdr:sp>
  </cdr:relSizeAnchor>
  <cdr:relSizeAnchor xmlns:cdr="http://schemas.openxmlformats.org/drawingml/2006/chartDrawing">
    <cdr:from>
      <cdr:x>0.39903</cdr:x>
      <cdr:y>0.65462</cdr:y>
    </cdr:from>
    <cdr:to>
      <cdr:x>0.61257</cdr:x>
      <cdr:y>0.71647</cdr:y>
    </cdr:to>
    <cdr:sp macro="" textlink="">
      <cdr:nvSpPr>
        <cdr:cNvPr id="11" name="TextBox 10">
          <a:extLst xmlns:a="http://schemas.openxmlformats.org/drawingml/2006/main">
            <a:ext uri="{FF2B5EF4-FFF2-40B4-BE49-F238E27FC236}">
              <a16:creationId xmlns:a16="http://schemas.microsoft.com/office/drawing/2014/main" id="{B9838B81-A354-EFB8-8316-7E37B635DFFF}"/>
            </a:ext>
          </a:extLst>
        </cdr:cNvPr>
        <cdr:cNvSpPr txBox="1"/>
      </cdr:nvSpPr>
      <cdr:spPr>
        <a:xfrm xmlns:a="http://schemas.openxmlformats.org/drawingml/2006/main">
          <a:off x="2918983" y="4788695"/>
          <a:ext cx="1562101" cy="452438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ctr"/>
          <a:r>
            <a:rPr lang="en-US" sz="1000" b="0">
              <a:solidFill>
                <a:srgbClr val="3333FF"/>
              </a:solidFill>
            </a:rPr>
            <a:t>Baseline: No megas used</a:t>
          </a:r>
        </a:p>
        <a:p xmlns:a="http://schemas.openxmlformats.org/drawingml/2006/main">
          <a:pPr algn="ctr"/>
          <a:r>
            <a:rPr lang="en-US" sz="1000" b="0">
              <a:solidFill>
                <a:srgbClr val="3333FF"/>
              </a:solidFill>
            </a:rPr>
            <a:t>(Use</a:t>
          </a:r>
          <a:r>
            <a:rPr lang="en-US" sz="1000" b="0" baseline="0">
              <a:solidFill>
                <a:srgbClr val="3333FF"/>
              </a:solidFill>
            </a:rPr>
            <a:t> Chandelure)</a:t>
          </a:r>
          <a:endParaRPr lang="en-US" sz="1000" b="0">
            <a:solidFill>
              <a:srgbClr val="3333FF"/>
            </a:solidFill>
          </a:endParaRPr>
        </a:p>
      </cdr:txBody>
    </cdr:sp>
  </cdr:relSizeAnchor>
  <cdr:relSizeAnchor xmlns:cdr="http://schemas.openxmlformats.org/drawingml/2006/chartDrawing">
    <cdr:from>
      <cdr:x>0.60819</cdr:x>
      <cdr:y>0.79472</cdr:y>
    </cdr:from>
    <cdr:to>
      <cdr:x>0.99407</cdr:x>
      <cdr:y>0.91066</cdr:y>
    </cdr:to>
    <cdr:grpSp>
      <cdr:nvGrpSpPr>
        <cdr:cNvPr id="31" name="Group 30">
          <a:extLst xmlns:a="http://schemas.openxmlformats.org/drawingml/2006/main">
            <a:ext uri="{FF2B5EF4-FFF2-40B4-BE49-F238E27FC236}">
              <a16:creationId xmlns:a16="http://schemas.microsoft.com/office/drawing/2014/main" id="{38F59FBE-0B5E-CA3D-180B-087363483AC0}"/>
            </a:ext>
          </a:extLst>
        </cdr:cNvPr>
        <cdr:cNvGrpSpPr/>
      </cdr:nvGrpSpPr>
      <cdr:grpSpPr>
        <a:xfrm xmlns:a="http://schemas.openxmlformats.org/drawingml/2006/main">
          <a:off x="4449031" y="5813536"/>
          <a:ext cx="2822790" cy="848124"/>
          <a:chOff x="3953735" y="5542086"/>
          <a:chExt cx="2822780" cy="848075"/>
        </a:xfrm>
      </cdr:grpSpPr>
      <cdr:grpSp>
        <cdr:nvGrpSpPr>
          <cdr:cNvPr id="14" name="Group 13">
            <a:extLst xmlns:a="http://schemas.openxmlformats.org/drawingml/2006/main">
              <a:ext uri="{FF2B5EF4-FFF2-40B4-BE49-F238E27FC236}">
                <a16:creationId xmlns:a16="http://schemas.microsoft.com/office/drawing/2014/main" id="{B2957704-DEE2-9FE4-7C69-3CF45597ADEC}"/>
              </a:ext>
            </a:extLst>
          </cdr:cNvPr>
          <cdr:cNvGrpSpPr/>
        </cdr:nvGrpSpPr>
        <cdr:grpSpPr>
          <a:xfrm xmlns:a="http://schemas.openxmlformats.org/drawingml/2006/main">
            <a:off x="3953735" y="5542086"/>
            <a:ext cx="2822780" cy="276226"/>
            <a:chOff x="0" y="164778"/>
            <a:chExt cx="2830745" cy="276225"/>
          </a:xfrm>
        </cdr:grpSpPr>
        <cdr:cxnSp macro="">
          <cdr:nvCxnSpPr>
            <cdr:cNvPr id="27" name="Straight Connector 26">
              <a:extLst xmlns:a="http://schemas.openxmlformats.org/drawingml/2006/main">
                <a:ext uri="{FF2B5EF4-FFF2-40B4-BE49-F238E27FC236}">
                  <a16:creationId xmlns:a16="http://schemas.microsoft.com/office/drawing/2014/main" id="{24AC11D1-7850-3A3D-475F-3599D808238E}"/>
                </a:ext>
              </a:extLst>
            </cdr:cNvPr>
            <cdr:cNvCxnSpPr/>
          </cdr:nvCxnSpPr>
          <cdr:spPr>
            <a:xfrm xmlns:a="http://schemas.openxmlformats.org/drawingml/2006/main">
              <a:off x="0" y="302891"/>
              <a:ext cx="668631" cy="0"/>
            </a:xfrm>
            <a:prstGeom xmlns:a="http://schemas.openxmlformats.org/drawingml/2006/main" prst="line">
              <a:avLst/>
            </a:prstGeom>
            <a:ln xmlns:a="http://schemas.openxmlformats.org/drawingml/2006/main" w="28575">
              <a:solidFill>
                <a:schemeClr val="tx1"/>
              </a:solidFill>
            </a:ln>
          </cdr:spPr>
          <cdr:style>
            <a:lnRef xmlns:a="http://schemas.openxmlformats.org/drawingml/2006/main" idx="1">
              <a:schemeClr val="accent1"/>
            </a:lnRef>
            <a:fillRef xmlns:a="http://schemas.openxmlformats.org/drawingml/2006/main" idx="0">
              <a:schemeClr val="accent1"/>
            </a:fillRef>
            <a:effectRef xmlns:a="http://schemas.openxmlformats.org/drawingml/2006/main" idx="0">
              <a:schemeClr val="accent1"/>
            </a:effectRef>
            <a:fontRef xmlns:a="http://schemas.openxmlformats.org/drawingml/2006/main" idx="minor">
              <a:schemeClr val="tx1"/>
            </a:fontRef>
          </cdr:style>
        </cdr:cxnSp>
        <cdr:sp macro="" textlink="">
          <cdr:nvSpPr>
            <cdr:cNvPr id="28" name="TextBox 17">
              <a:extLst xmlns:a="http://schemas.openxmlformats.org/drawingml/2006/main">
                <a:ext uri="{FF2B5EF4-FFF2-40B4-BE49-F238E27FC236}">
                  <a16:creationId xmlns:a16="http://schemas.microsoft.com/office/drawing/2014/main" id="{4FF4C930-EA43-EDA8-29CD-A94B03F87234}"/>
                </a:ext>
              </a:extLst>
            </cdr:cNvPr>
            <cdr:cNvSpPr txBox="1"/>
          </cdr:nvSpPr>
          <cdr:spPr>
            <a:xfrm xmlns:a="http://schemas.openxmlformats.org/drawingml/2006/main">
              <a:off x="687734" y="164778"/>
              <a:ext cx="2143011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wrap="square" rtlCol="0" anchor="ctr" anchorCtr="0"/>
            <a:lstStyle xmlns:a="http://schemas.openxmlformats.org/drawingml/2006/main">
              <a:lvl1pPr marL="0" indent="0">
                <a:defRPr sz="1100">
                  <a:latin typeface="+mn-lt"/>
                  <a:ea typeface="+mn-ea"/>
                  <a:cs typeface="+mn-cs"/>
                </a:defRPr>
              </a:lvl1pPr>
              <a:lvl2pPr marL="457200" indent="0">
                <a:defRPr sz="1100">
                  <a:latin typeface="+mn-lt"/>
                  <a:ea typeface="+mn-ea"/>
                  <a:cs typeface="+mn-cs"/>
                </a:defRPr>
              </a:lvl2pPr>
              <a:lvl3pPr marL="914400" indent="0">
                <a:defRPr sz="1100">
                  <a:latin typeface="+mn-lt"/>
                  <a:ea typeface="+mn-ea"/>
                  <a:cs typeface="+mn-cs"/>
                </a:defRPr>
              </a:lvl3pPr>
              <a:lvl4pPr marL="1371600" indent="0">
                <a:defRPr sz="1100">
                  <a:latin typeface="+mn-lt"/>
                  <a:ea typeface="+mn-ea"/>
                  <a:cs typeface="+mn-cs"/>
                </a:defRPr>
              </a:lvl4pPr>
              <a:lvl5pPr marL="1828800" indent="0">
                <a:defRPr sz="1100">
                  <a:latin typeface="+mn-lt"/>
                  <a:ea typeface="+mn-ea"/>
                  <a:cs typeface="+mn-cs"/>
                </a:defRPr>
              </a:lvl5pPr>
              <a:lvl6pPr marL="2286000" indent="0">
                <a:defRPr sz="1100">
                  <a:latin typeface="+mn-lt"/>
                  <a:ea typeface="+mn-ea"/>
                  <a:cs typeface="+mn-cs"/>
                </a:defRPr>
              </a:lvl6pPr>
              <a:lvl7pPr marL="2743200" indent="0">
                <a:defRPr sz="1100">
                  <a:latin typeface="+mn-lt"/>
                  <a:ea typeface="+mn-ea"/>
                  <a:cs typeface="+mn-cs"/>
                </a:defRPr>
              </a:lvl7pPr>
              <a:lvl8pPr marL="3200400" indent="0">
                <a:defRPr sz="1100">
                  <a:latin typeface="+mn-lt"/>
                  <a:ea typeface="+mn-ea"/>
                  <a:cs typeface="+mn-cs"/>
                </a:defRPr>
              </a:lvl8pPr>
              <a:lvl9pPr marL="3657600" indent="0">
                <a:defRPr sz="1100">
                  <a:latin typeface="+mn-lt"/>
                  <a:ea typeface="+mn-ea"/>
                  <a:cs typeface="+mn-cs"/>
                </a:defRPr>
              </a:lvl9pPr>
            </a:lstStyle>
            <a:p xmlns:a="http://schemas.openxmlformats.org/drawingml/2006/main">
              <a:r>
                <a:rPr lang="en-US" sz="1000">
                  <a:solidFill>
                    <a:sysClr val="windowText" lastClr="000000"/>
                  </a:solidFill>
                </a:rPr>
                <a:t>Released</a:t>
              </a:r>
              <a:r>
                <a:rPr lang="en-US" sz="1000" baseline="0">
                  <a:solidFill>
                    <a:sysClr val="windowText" lastClr="000000"/>
                  </a:solidFill>
                </a:rPr>
                <a:t> megas</a:t>
              </a:r>
              <a:endParaRPr lang="en-US" sz="1000">
                <a:solidFill>
                  <a:sysClr val="windowText" lastClr="000000"/>
                </a:solidFill>
              </a:endParaRPr>
            </a:p>
          </cdr:txBody>
        </cdr:sp>
      </cdr:grpSp>
      <cdr:grpSp>
        <cdr:nvGrpSpPr>
          <cdr:cNvPr id="15" name="Group 14">
            <a:extLst xmlns:a="http://schemas.openxmlformats.org/drawingml/2006/main">
              <a:ext uri="{FF2B5EF4-FFF2-40B4-BE49-F238E27FC236}">
                <a16:creationId xmlns:a16="http://schemas.microsoft.com/office/drawing/2014/main" id="{4A2F6E23-7A7D-0E0C-2A65-0B7C479D293D}"/>
              </a:ext>
            </a:extLst>
          </cdr:cNvPr>
          <cdr:cNvGrpSpPr/>
        </cdr:nvGrpSpPr>
        <cdr:grpSpPr>
          <a:xfrm xmlns:a="http://schemas.openxmlformats.org/drawingml/2006/main">
            <a:off x="3953735" y="5732701"/>
            <a:ext cx="2224088" cy="276224"/>
            <a:chOff x="0" y="329550"/>
            <a:chExt cx="2230363" cy="276225"/>
          </a:xfrm>
        </cdr:grpSpPr>
        <cdr:cxnSp macro="">
          <cdr:nvCxnSpPr>
            <cdr:cNvPr id="25" name="Straight Connector 24">
              <a:extLst xmlns:a="http://schemas.openxmlformats.org/drawingml/2006/main">
                <a:ext uri="{FF2B5EF4-FFF2-40B4-BE49-F238E27FC236}">
                  <a16:creationId xmlns:a16="http://schemas.microsoft.com/office/drawing/2014/main" id="{1C66478E-2CE8-00E1-0C3E-5309A98F822A}"/>
                </a:ext>
              </a:extLst>
            </cdr:cNvPr>
            <cdr:cNvCxnSpPr/>
          </cdr:nvCxnSpPr>
          <cdr:spPr>
            <a:xfrm xmlns:a="http://schemas.openxmlformats.org/drawingml/2006/main">
              <a:off x="0" y="467662"/>
              <a:ext cx="668631" cy="0"/>
            </a:xfrm>
            <a:prstGeom xmlns:a="http://schemas.openxmlformats.org/drawingml/2006/main" prst="line">
              <a:avLst/>
            </a:prstGeom>
            <a:ln xmlns:a="http://schemas.openxmlformats.org/drawingml/2006/main" w="28575">
              <a:solidFill>
                <a:schemeClr val="tx1"/>
              </a:solidFill>
              <a:prstDash val="lgDash"/>
            </a:ln>
          </cdr:spPr>
          <cdr:style>
            <a:lnRef xmlns:a="http://schemas.openxmlformats.org/drawingml/2006/main" idx="1">
              <a:schemeClr val="accent1"/>
            </a:lnRef>
            <a:fillRef xmlns:a="http://schemas.openxmlformats.org/drawingml/2006/main" idx="0">
              <a:schemeClr val="accent1"/>
            </a:fillRef>
            <a:effectRef xmlns:a="http://schemas.openxmlformats.org/drawingml/2006/main" idx="0">
              <a:schemeClr val="accent1"/>
            </a:effectRef>
            <a:fontRef xmlns:a="http://schemas.openxmlformats.org/drawingml/2006/main" idx="minor">
              <a:schemeClr val="tx1"/>
            </a:fontRef>
          </cdr:style>
        </cdr:cxnSp>
        <cdr:sp macro="" textlink="">
          <cdr:nvSpPr>
            <cdr:cNvPr id="26" name="TextBox 15">
              <a:extLst xmlns:a="http://schemas.openxmlformats.org/drawingml/2006/main">
                <a:ext uri="{FF2B5EF4-FFF2-40B4-BE49-F238E27FC236}">
                  <a16:creationId xmlns:a16="http://schemas.microsoft.com/office/drawing/2014/main" id="{782392F1-54D6-859D-6013-9E2D7DEBC6E2}"/>
                </a:ext>
              </a:extLst>
            </cdr:cNvPr>
            <cdr:cNvSpPr txBox="1"/>
          </cdr:nvSpPr>
          <cdr:spPr>
            <a:xfrm xmlns:a="http://schemas.openxmlformats.org/drawingml/2006/main">
              <a:off x="687735" y="329550"/>
              <a:ext cx="1542628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wrap="square" rtlCol="0" anchor="ctr" anchorCtr="0"/>
            <a:lstStyle xmlns:a="http://schemas.openxmlformats.org/drawingml/2006/main">
              <a:lvl1pPr marL="0" indent="0">
                <a:defRPr sz="1100">
                  <a:latin typeface="+mn-lt"/>
                  <a:ea typeface="+mn-ea"/>
                  <a:cs typeface="+mn-cs"/>
                </a:defRPr>
              </a:lvl1pPr>
              <a:lvl2pPr marL="457200" indent="0">
                <a:defRPr sz="1100">
                  <a:latin typeface="+mn-lt"/>
                  <a:ea typeface="+mn-ea"/>
                  <a:cs typeface="+mn-cs"/>
                </a:defRPr>
              </a:lvl2pPr>
              <a:lvl3pPr marL="914400" indent="0">
                <a:defRPr sz="1100">
                  <a:latin typeface="+mn-lt"/>
                  <a:ea typeface="+mn-ea"/>
                  <a:cs typeface="+mn-cs"/>
                </a:defRPr>
              </a:lvl3pPr>
              <a:lvl4pPr marL="1371600" indent="0">
                <a:defRPr sz="1100">
                  <a:latin typeface="+mn-lt"/>
                  <a:ea typeface="+mn-ea"/>
                  <a:cs typeface="+mn-cs"/>
                </a:defRPr>
              </a:lvl4pPr>
              <a:lvl5pPr marL="1828800" indent="0">
                <a:defRPr sz="1100">
                  <a:latin typeface="+mn-lt"/>
                  <a:ea typeface="+mn-ea"/>
                  <a:cs typeface="+mn-cs"/>
                </a:defRPr>
              </a:lvl5pPr>
              <a:lvl6pPr marL="2286000" indent="0">
                <a:defRPr sz="1100">
                  <a:latin typeface="+mn-lt"/>
                  <a:ea typeface="+mn-ea"/>
                  <a:cs typeface="+mn-cs"/>
                </a:defRPr>
              </a:lvl6pPr>
              <a:lvl7pPr marL="2743200" indent="0">
                <a:defRPr sz="1100">
                  <a:latin typeface="+mn-lt"/>
                  <a:ea typeface="+mn-ea"/>
                  <a:cs typeface="+mn-cs"/>
                </a:defRPr>
              </a:lvl7pPr>
              <a:lvl8pPr marL="3200400" indent="0">
                <a:defRPr sz="1100">
                  <a:latin typeface="+mn-lt"/>
                  <a:ea typeface="+mn-ea"/>
                  <a:cs typeface="+mn-cs"/>
                </a:defRPr>
              </a:lvl8pPr>
              <a:lvl9pPr marL="3657600" indent="0">
                <a:defRPr sz="1100">
                  <a:latin typeface="+mn-lt"/>
                  <a:ea typeface="+mn-ea"/>
                  <a:cs typeface="+mn-cs"/>
                </a:defRPr>
              </a:lvl9pPr>
            </a:lstStyle>
            <a:p xmlns:a="http://schemas.openxmlformats.org/drawingml/2006/main">
              <a:r>
                <a:rPr lang="en-US" sz="1000">
                  <a:solidFill>
                    <a:sysClr val="windowText" lastClr="000000"/>
                  </a:solidFill>
                </a:rPr>
                <a:t>Unreleased</a:t>
              </a:r>
              <a:r>
                <a:rPr lang="en-US" sz="1000" baseline="0">
                  <a:solidFill>
                    <a:sysClr val="windowText" lastClr="000000"/>
                  </a:solidFill>
                </a:rPr>
                <a:t> megas</a:t>
              </a:r>
              <a:endParaRPr lang="en-US" sz="1000">
                <a:solidFill>
                  <a:sysClr val="windowText" lastClr="000000"/>
                </a:solidFill>
              </a:endParaRPr>
            </a:p>
          </cdr:txBody>
        </cdr:sp>
      </cdr:grpSp>
      <cdr:grpSp>
        <cdr:nvGrpSpPr>
          <cdr:cNvPr id="16" name="Group 15">
            <a:extLst xmlns:a="http://schemas.openxmlformats.org/drawingml/2006/main">
              <a:ext uri="{FF2B5EF4-FFF2-40B4-BE49-F238E27FC236}">
                <a16:creationId xmlns:a16="http://schemas.microsoft.com/office/drawing/2014/main" id="{4E45750E-D2E0-E5F1-C623-E3A0B5C6F1EB}"/>
              </a:ext>
            </a:extLst>
          </cdr:cNvPr>
          <cdr:cNvGrpSpPr/>
        </cdr:nvGrpSpPr>
        <cdr:grpSpPr>
          <a:xfrm xmlns:a="http://schemas.openxmlformats.org/drawingml/2006/main">
            <a:off x="3953735" y="5923320"/>
            <a:ext cx="2224087" cy="276224"/>
            <a:chOff x="0" y="494320"/>
            <a:chExt cx="2230363" cy="276225"/>
          </a:xfrm>
        </cdr:grpSpPr>
        <cdr:cxnSp macro="">
          <cdr:nvCxnSpPr>
            <cdr:cNvPr id="23" name="Straight Connector 22">
              <a:extLst xmlns:a="http://schemas.openxmlformats.org/drawingml/2006/main">
                <a:ext uri="{FF2B5EF4-FFF2-40B4-BE49-F238E27FC236}">
                  <a16:creationId xmlns:a16="http://schemas.microsoft.com/office/drawing/2014/main" id="{49BE3234-F480-A21A-CC6F-5BCF9B545B78}"/>
                </a:ext>
              </a:extLst>
            </cdr:cNvPr>
            <cdr:cNvCxnSpPr/>
          </cdr:nvCxnSpPr>
          <cdr:spPr>
            <a:xfrm xmlns:a="http://schemas.openxmlformats.org/drawingml/2006/main">
              <a:off x="0" y="632432"/>
              <a:ext cx="668631" cy="0"/>
            </a:xfrm>
            <a:prstGeom xmlns:a="http://schemas.openxmlformats.org/drawingml/2006/main" prst="line">
              <a:avLst/>
            </a:prstGeom>
            <a:ln xmlns:a="http://schemas.openxmlformats.org/drawingml/2006/main" w="12700">
              <a:solidFill>
                <a:schemeClr val="tx1"/>
              </a:solidFill>
              <a:prstDash val="sysDash"/>
            </a:ln>
          </cdr:spPr>
          <cdr:style>
            <a:lnRef xmlns:a="http://schemas.openxmlformats.org/drawingml/2006/main" idx="1">
              <a:schemeClr val="accent1"/>
            </a:lnRef>
            <a:fillRef xmlns:a="http://schemas.openxmlformats.org/drawingml/2006/main" idx="0">
              <a:schemeClr val="accent1"/>
            </a:fillRef>
            <a:effectRef xmlns:a="http://schemas.openxmlformats.org/drawingml/2006/main" idx="0">
              <a:schemeClr val="accent1"/>
            </a:effectRef>
            <a:fontRef xmlns:a="http://schemas.openxmlformats.org/drawingml/2006/main" idx="minor">
              <a:schemeClr val="tx1"/>
            </a:fontRef>
          </cdr:style>
        </cdr:cxnSp>
        <cdr:sp macro="" textlink="">
          <cdr:nvSpPr>
            <cdr:cNvPr id="24" name="TextBox 13">
              <a:extLst xmlns:a="http://schemas.openxmlformats.org/drawingml/2006/main">
                <a:ext uri="{FF2B5EF4-FFF2-40B4-BE49-F238E27FC236}">
                  <a16:creationId xmlns:a16="http://schemas.microsoft.com/office/drawing/2014/main" id="{2FD26D61-D0E9-4747-C24F-169E90BBCFFE}"/>
                </a:ext>
              </a:extLst>
            </cdr:cNvPr>
            <cdr:cNvSpPr txBox="1"/>
          </cdr:nvSpPr>
          <cdr:spPr>
            <a:xfrm xmlns:a="http://schemas.openxmlformats.org/drawingml/2006/main">
              <a:off x="687735" y="494320"/>
              <a:ext cx="1542628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wrap="square" rtlCol="0" anchor="ctr" anchorCtr="0"/>
            <a:lstStyle xmlns:a="http://schemas.openxmlformats.org/drawingml/2006/main">
              <a:lvl1pPr marL="0" indent="0">
                <a:defRPr sz="1100">
                  <a:latin typeface="+mn-lt"/>
                  <a:ea typeface="+mn-ea"/>
                  <a:cs typeface="+mn-cs"/>
                </a:defRPr>
              </a:lvl1pPr>
              <a:lvl2pPr marL="457200" indent="0">
                <a:defRPr sz="1100">
                  <a:latin typeface="+mn-lt"/>
                  <a:ea typeface="+mn-ea"/>
                  <a:cs typeface="+mn-cs"/>
                </a:defRPr>
              </a:lvl2pPr>
              <a:lvl3pPr marL="914400" indent="0">
                <a:defRPr sz="1100">
                  <a:latin typeface="+mn-lt"/>
                  <a:ea typeface="+mn-ea"/>
                  <a:cs typeface="+mn-cs"/>
                </a:defRPr>
              </a:lvl3pPr>
              <a:lvl4pPr marL="1371600" indent="0">
                <a:defRPr sz="1100">
                  <a:latin typeface="+mn-lt"/>
                  <a:ea typeface="+mn-ea"/>
                  <a:cs typeface="+mn-cs"/>
                </a:defRPr>
              </a:lvl4pPr>
              <a:lvl5pPr marL="1828800" indent="0">
                <a:defRPr sz="1100">
                  <a:latin typeface="+mn-lt"/>
                  <a:ea typeface="+mn-ea"/>
                  <a:cs typeface="+mn-cs"/>
                </a:defRPr>
              </a:lvl5pPr>
              <a:lvl6pPr marL="2286000" indent="0">
                <a:defRPr sz="1100">
                  <a:latin typeface="+mn-lt"/>
                  <a:ea typeface="+mn-ea"/>
                  <a:cs typeface="+mn-cs"/>
                </a:defRPr>
              </a:lvl6pPr>
              <a:lvl7pPr marL="2743200" indent="0">
                <a:defRPr sz="1100">
                  <a:latin typeface="+mn-lt"/>
                  <a:ea typeface="+mn-ea"/>
                  <a:cs typeface="+mn-cs"/>
                </a:defRPr>
              </a:lvl7pPr>
              <a:lvl8pPr marL="3200400" indent="0">
                <a:defRPr sz="1100">
                  <a:latin typeface="+mn-lt"/>
                  <a:ea typeface="+mn-ea"/>
                  <a:cs typeface="+mn-cs"/>
                </a:defRPr>
              </a:lvl8pPr>
              <a:lvl9pPr marL="3657600" indent="0">
                <a:defRPr sz="1100">
                  <a:latin typeface="+mn-lt"/>
                  <a:ea typeface="+mn-ea"/>
                  <a:cs typeface="+mn-cs"/>
                </a:defRPr>
              </a:lvl9pPr>
            </a:lstStyle>
            <a:p xmlns:a="http://schemas.openxmlformats.org/drawingml/2006/main">
              <a:r>
                <a:rPr lang="en-US" sz="1000">
                  <a:solidFill>
                    <a:sysClr val="windowText" lastClr="000000"/>
                  </a:solidFill>
                </a:rPr>
                <a:t>No megas used</a:t>
              </a:r>
            </a:p>
          </cdr:txBody>
        </cdr:sp>
      </cdr:grpSp>
      <cdr:grpSp>
        <cdr:nvGrpSpPr>
          <cdr:cNvPr id="17" name="Group 16">
            <a:extLst xmlns:a="http://schemas.openxmlformats.org/drawingml/2006/main">
              <a:ext uri="{FF2B5EF4-FFF2-40B4-BE49-F238E27FC236}">
                <a16:creationId xmlns:a16="http://schemas.microsoft.com/office/drawing/2014/main" id="{AA54A569-76AF-DC5B-5407-F36EAF610A7F}"/>
              </a:ext>
            </a:extLst>
          </cdr:cNvPr>
          <cdr:cNvGrpSpPr/>
        </cdr:nvGrpSpPr>
        <cdr:grpSpPr>
          <a:xfrm xmlns:a="http://schemas.openxmlformats.org/drawingml/2006/main">
            <a:off x="3953735" y="6113935"/>
            <a:ext cx="2644710" cy="276226"/>
            <a:chOff x="0" y="762472"/>
            <a:chExt cx="2652175" cy="319553"/>
          </a:xfrm>
        </cdr:grpSpPr>
        <cdr:sp macro="" textlink="">
          <cdr:nvSpPr>
            <cdr:cNvPr id="21" name="TextBox 10">
              <a:extLst xmlns:a="http://schemas.openxmlformats.org/drawingml/2006/main">
                <a:ext uri="{FF2B5EF4-FFF2-40B4-BE49-F238E27FC236}">
                  <a16:creationId xmlns:a16="http://schemas.microsoft.com/office/drawing/2014/main" id="{1B8F0D2F-02F5-1051-01FD-8301AC8E7DF4}"/>
                </a:ext>
              </a:extLst>
            </cdr:cNvPr>
            <cdr:cNvSpPr txBox="1"/>
          </cdr:nvSpPr>
          <cdr:spPr>
            <a:xfrm xmlns:a="http://schemas.openxmlformats.org/drawingml/2006/main">
              <a:off x="699728" y="762472"/>
              <a:ext cx="1952447" cy="319553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wrap="square" rtlCol="0" anchor="ctr" anchorCtr="0"/>
            <a:lstStyle xmlns:a="http://schemas.openxmlformats.org/drawingml/2006/main">
              <a:lvl1pPr marL="0" indent="0">
                <a:defRPr sz="1100">
                  <a:latin typeface="+mn-lt"/>
                  <a:ea typeface="+mn-ea"/>
                  <a:cs typeface="+mn-cs"/>
                </a:defRPr>
              </a:lvl1pPr>
              <a:lvl2pPr marL="457200" indent="0">
                <a:defRPr sz="1100">
                  <a:latin typeface="+mn-lt"/>
                  <a:ea typeface="+mn-ea"/>
                  <a:cs typeface="+mn-cs"/>
                </a:defRPr>
              </a:lvl2pPr>
              <a:lvl3pPr marL="914400" indent="0">
                <a:defRPr sz="1100">
                  <a:latin typeface="+mn-lt"/>
                  <a:ea typeface="+mn-ea"/>
                  <a:cs typeface="+mn-cs"/>
                </a:defRPr>
              </a:lvl3pPr>
              <a:lvl4pPr marL="1371600" indent="0">
                <a:defRPr sz="1100">
                  <a:latin typeface="+mn-lt"/>
                  <a:ea typeface="+mn-ea"/>
                  <a:cs typeface="+mn-cs"/>
                </a:defRPr>
              </a:lvl4pPr>
              <a:lvl5pPr marL="1828800" indent="0">
                <a:defRPr sz="1100">
                  <a:latin typeface="+mn-lt"/>
                  <a:ea typeface="+mn-ea"/>
                  <a:cs typeface="+mn-cs"/>
                </a:defRPr>
              </a:lvl5pPr>
              <a:lvl6pPr marL="2286000" indent="0">
                <a:defRPr sz="1100">
                  <a:latin typeface="+mn-lt"/>
                  <a:ea typeface="+mn-ea"/>
                  <a:cs typeface="+mn-cs"/>
                </a:defRPr>
              </a:lvl6pPr>
              <a:lvl7pPr marL="2743200" indent="0">
                <a:defRPr sz="1100">
                  <a:latin typeface="+mn-lt"/>
                  <a:ea typeface="+mn-ea"/>
                  <a:cs typeface="+mn-cs"/>
                </a:defRPr>
              </a:lvl7pPr>
              <a:lvl8pPr marL="3200400" indent="0">
                <a:defRPr sz="1100">
                  <a:latin typeface="+mn-lt"/>
                  <a:ea typeface="+mn-ea"/>
                  <a:cs typeface="+mn-cs"/>
                </a:defRPr>
              </a:lvl8pPr>
              <a:lvl9pPr marL="3657600" indent="0">
                <a:defRPr sz="1100">
                  <a:latin typeface="+mn-lt"/>
                  <a:ea typeface="+mn-ea"/>
                  <a:cs typeface="+mn-cs"/>
                </a:defRPr>
              </a:lvl9pPr>
            </a:lstStyle>
            <a:p xmlns:a="http://schemas.openxmlformats.org/drawingml/2006/main">
              <a:r>
                <a:rPr lang="en-US" sz="1000">
                  <a:solidFill>
                    <a:sysClr val="windowText" lastClr="000000"/>
                  </a:solidFill>
                </a:rPr>
                <a:t>Legacy moves or ticket-exclusives</a:t>
              </a:r>
            </a:p>
          </cdr:txBody>
        </cdr:sp>
        <cdr:sp macro="" textlink="">
          <cdr:nvSpPr>
            <cdr:cNvPr id="22" name="TextBox 11">
              <a:extLst xmlns:a="http://schemas.openxmlformats.org/drawingml/2006/main">
                <a:ext uri="{FF2B5EF4-FFF2-40B4-BE49-F238E27FC236}">
                  <a16:creationId xmlns:a16="http://schemas.microsoft.com/office/drawing/2014/main" id="{478ED263-ABBF-166A-FCF1-3046133A60E6}"/>
                </a:ext>
              </a:extLst>
            </cdr:cNvPr>
            <cdr:cNvSpPr txBox="1"/>
          </cdr:nvSpPr>
          <cdr:spPr>
            <a:xfrm xmlns:a="http://schemas.openxmlformats.org/drawingml/2006/main">
              <a:off x="0" y="762472"/>
              <a:ext cx="787518" cy="319552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wrap="square" rtlCol="0" anchor="ctr" anchorCtr="0"/>
            <a:lstStyle xmlns:a="http://schemas.openxmlformats.org/drawingml/2006/main">
              <a:lvl1pPr marL="0" indent="0">
                <a:defRPr sz="1100">
                  <a:latin typeface="+mn-lt"/>
                  <a:ea typeface="+mn-ea"/>
                  <a:cs typeface="+mn-cs"/>
                </a:defRPr>
              </a:lvl1pPr>
              <a:lvl2pPr marL="457200" indent="0">
                <a:defRPr sz="1100">
                  <a:latin typeface="+mn-lt"/>
                  <a:ea typeface="+mn-ea"/>
                  <a:cs typeface="+mn-cs"/>
                </a:defRPr>
              </a:lvl2pPr>
              <a:lvl3pPr marL="914400" indent="0">
                <a:defRPr sz="1100">
                  <a:latin typeface="+mn-lt"/>
                  <a:ea typeface="+mn-ea"/>
                  <a:cs typeface="+mn-cs"/>
                </a:defRPr>
              </a:lvl3pPr>
              <a:lvl4pPr marL="1371600" indent="0">
                <a:defRPr sz="1100">
                  <a:latin typeface="+mn-lt"/>
                  <a:ea typeface="+mn-ea"/>
                  <a:cs typeface="+mn-cs"/>
                </a:defRPr>
              </a:lvl4pPr>
              <a:lvl5pPr marL="1828800" indent="0">
                <a:defRPr sz="1100">
                  <a:latin typeface="+mn-lt"/>
                  <a:ea typeface="+mn-ea"/>
                  <a:cs typeface="+mn-cs"/>
                </a:defRPr>
              </a:lvl5pPr>
              <a:lvl6pPr marL="2286000" indent="0">
                <a:defRPr sz="1100">
                  <a:latin typeface="+mn-lt"/>
                  <a:ea typeface="+mn-ea"/>
                  <a:cs typeface="+mn-cs"/>
                </a:defRPr>
              </a:lvl6pPr>
              <a:lvl7pPr marL="2743200" indent="0">
                <a:defRPr sz="1100">
                  <a:latin typeface="+mn-lt"/>
                  <a:ea typeface="+mn-ea"/>
                  <a:cs typeface="+mn-cs"/>
                </a:defRPr>
              </a:lvl7pPr>
              <a:lvl8pPr marL="3200400" indent="0">
                <a:defRPr sz="1100">
                  <a:latin typeface="+mn-lt"/>
                  <a:ea typeface="+mn-ea"/>
                  <a:cs typeface="+mn-cs"/>
                </a:defRPr>
              </a:lvl8pPr>
              <a:lvl9pPr marL="3657600" indent="0">
                <a:defRPr sz="1100">
                  <a:latin typeface="+mn-lt"/>
                  <a:ea typeface="+mn-ea"/>
                  <a:cs typeface="+mn-cs"/>
                </a:defRPr>
              </a:lvl9pPr>
            </a:lstStyle>
            <a:p xmlns:a="http://schemas.openxmlformats.org/drawingml/2006/main">
              <a:pPr algn="r"/>
              <a:r>
                <a:rPr lang="en-US" sz="1000">
                  <a:solidFill>
                    <a:sysClr val="windowText" lastClr="000000"/>
                  </a:solidFill>
                </a:rPr>
                <a:t>*</a:t>
              </a:r>
            </a:p>
          </cdr:txBody>
        </cdr:sp>
      </cdr:grpSp>
    </cdr:grpSp>
  </cdr:relSizeAnchor>
  <cdr:relSizeAnchor xmlns:cdr="http://schemas.openxmlformats.org/drawingml/2006/chartDrawing">
    <cdr:from>
      <cdr:x>0.09668</cdr:x>
      <cdr:y>0.12598</cdr:y>
    </cdr:from>
    <cdr:to>
      <cdr:x>0.20931</cdr:x>
      <cdr:y>0.16439</cdr:y>
    </cdr:to>
    <cdr:sp macro="" textlink="">
      <cdr:nvSpPr>
        <cdr:cNvPr id="38" name="TextBox 37">
          <a:extLst xmlns:a="http://schemas.openxmlformats.org/drawingml/2006/main">
            <a:ext uri="{FF2B5EF4-FFF2-40B4-BE49-F238E27FC236}">
              <a16:creationId xmlns:a16="http://schemas.microsoft.com/office/drawing/2014/main" id="{7BFBBEEE-E355-42C3-CA97-782D5E495EBB}"/>
            </a:ext>
          </a:extLst>
        </cdr:cNvPr>
        <cdr:cNvSpPr txBox="1"/>
      </cdr:nvSpPr>
      <cdr:spPr>
        <a:xfrm xmlns:a="http://schemas.openxmlformats.org/drawingml/2006/main">
          <a:off x="707234" y="921545"/>
          <a:ext cx="823912" cy="280988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r>
            <a:rPr lang="en-US" sz="1100" b="0">
              <a:solidFill>
                <a:schemeClr val="bg1">
                  <a:lumMod val="50000"/>
                </a:schemeClr>
              </a:solidFill>
            </a:rPr>
            <a:t>Solo</a:t>
          </a:r>
        </a:p>
      </cdr:txBody>
    </cdr:sp>
  </cdr:relSizeAnchor>
  <cdr:relSizeAnchor xmlns:cdr="http://schemas.openxmlformats.org/drawingml/2006/chartDrawing">
    <cdr:from>
      <cdr:x>0.38835</cdr:x>
      <cdr:y>0.12598</cdr:y>
    </cdr:from>
    <cdr:to>
      <cdr:x>0.50098</cdr:x>
      <cdr:y>0.16439</cdr:y>
    </cdr:to>
    <cdr:sp macro="" textlink="">
      <cdr:nvSpPr>
        <cdr:cNvPr id="39" name="TextBox 38">
          <a:extLst xmlns:a="http://schemas.openxmlformats.org/drawingml/2006/main">
            <a:ext uri="{FF2B5EF4-FFF2-40B4-BE49-F238E27FC236}">
              <a16:creationId xmlns:a16="http://schemas.microsoft.com/office/drawing/2014/main" id="{C751AAD6-84D6-BE26-CD78-0329832B7C6D}"/>
            </a:ext>
          </a:extLst>
        </cdr:cNvPr>
        <cdr:cNvSpPr txBox="1"/>
      </cdr:nvSpPr>
      <cdr:spPr>
        <a:xfrm xmlns:a="http://schemas.openxmlformats.org/drawingml/2006/main">
          <a:off x="2840834" y="921545"/>
          <a:ext cx="823912" cy="280988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r>
            <a:rPr lang="en-US" sz="1100" b="0">
              <a:solidFill>
                <a:schemeClr val="bg1">
                  <a:lumMod val="50000"/>
                </a:schemeClr>
              </a:solidFill>
            </a:rPr>
            <a:t>Trio</a:t>
          </a:r>
        </a:p>
      </cdr:txBody>
    </cdr:sp>
  </cdr:relSizeAnchor>
  <cdr:relSizeAnchor xmlns:cdr="http://schemas.openxmlformats.org/drawingml/2006/chartDrawing">
    <cdr:from>
      <cdr:x>0.82389</cdr:x>
      <cdr:y>0.12598</cdr:y>
    </cdr:from>
    <cdr:to>
      <cdr:x>0.95475</cdr:x>
      <cdr:y>0.16439</cdr:y>
    </cdr:to>
    <cdr:sp macro="" textlink="">
      <cdr:nvSpPr>
        <cdr:cNvPr id="40" name="TextBox 39">
          <a:extLst xmlns:a="http://schemas.openxmlformats.org/drawingml/2006/main">
            <a:ext uri="{FF2B5EF4-FFF2-40B4-BE49-F238E27FC236}">
              <a16:creationId xmlns:a16="http://schemas.microsoft.com/office/drawing/2014/main" id="{B8C06941-8583-45B2-2B9C-B13F0801F313}"/>
            </a:ext>
          </a:extLst>
        </cdr:cNvPr>
        <cdr:cNvSpPr txBox="1"/>
      </cdr:nvSpPr>
      <cdr:spPr>
        <a:xfrm xmlns:a="http://schemas.openxmlformats.org/drawingml/2006/main">
          <a:off x="6026946" y="921545"/>
          <a:ext cx="957261" cy="280988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r>
            <a:rPr lang="en-US" sz="1100" b="0">
              <a:solidFill>
                <a:schemeClr val="bg1">
                  <a:lumMod val="50000"/>
                </a:schemeClr>
              </a:solidFill>
            </a:rPr>
            <a:t>Remote Raid</a:t>
          </a:r>
        </a:p>
      </cdr:txBody>
    </cdr:sp>
  </cdr:relSizeAnchor>
  <cdr:relSizeAnchor xmlns:cdr="http://schemas.openxmlformats.org/drawingml/2006/chartDrawing">
    <cdr:from>
      <cdr:x>0.65145</cdr:x>
      <cdr:y>0.66567</cdr:y>
    </cdr:from>
    <cdr:to>
      <cdr:x>0.66768</cdr:x>
      <cdr:y>0.70873</cdr:y>
    </cdr:to>
    <cdr:sp macro="" textlink="">
      <cdr:nvSpPr>
        <cdr:cNvPr id="48" name="Arrow: Down 47">
          <a:extLst xmlns:a="http://schemas.openxmlformats.org/drawingml/2006/main">
            <a:ext uri="{FF2B5EF4-FFF2-40B4-BE49-F238E27FC236}">
              <a16:creationId xmlns:a16="http://schemas.microsoft.com/office/drawing/2014/main" id="{F95687E0-04FE-0613-566F-80A05E4CFCF3}"/>
            </a:ext>
          </a:extLst>
        </cdr:cNvPr>
        <cdr:cNvSpPr/>
      </cdr:nvSpPr>
      <cdr:spPr>
        <a:xfrm xmlns:a="http://schemas.openxmlformats.org/drawingml/2006/main" rot="10800000">
          <a:off x="4767958" y="4860790"/>
          <a:ext cx="118777" cy="314414"/>
        </a:xfrm>
        <a:prstGeom xmlns:a="http://schemas.openxmlformats.org/drawingml/2006/main" prst="downArrow">
          <a:avLst>
            <a:gd name="adj1" fmla="val 37372"/>
            <a:gd name="adj2" fmla="val 93999"/>
          </a:avLst>
        </a:prstGeom>
        <a:solidFill xmlns:a="http://schemas.openxmlformats.org/drawingml/2006/main">
          <a:srgbClr val="00B050"/>
        </a:solidFill>
        <a:ln xmlns:a="http://schemas.openxmlformats.org/drawingml/2006/main" w="19050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/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>
            <a:solidFill>
              <a:srgbClr val="00B050"/>
            </a:solidFill>
          </a:endParaRPr>
        </a:p>
      </cdr:txBody>
    </cdr:sp>
  </cdr:relSizeAnchor>
  <cdr:relSizeAnchor xmlns:cdr="http://schemas.openxmlformats.org/drawingml/2006/chartDrawing">
    <cdr:from>
      <cdr:x>0.66104</cdr:x>
      <cdr:y>0.66992</cdr:y>
    </cdr:from>
    <cdr:to>
      <cdr:x>0.83552</cdr:x>
      <cdr:y>0.70301</cdr:y>
    </cdr:to>
    <cdr:sp macro="" textlink="">
      <cdr:nvSpPr>
        <cdr:cNvPr id="49" name="TextBox 48">
          <a:extLst xmlns:a="http://schemas.openxmlformats.org/drawingml/2006/main">
            <a:ext uri="{FF2B5EF4-FFF2-40B4-BE49-F238E27FC236}">
              <a16:creationId xmlns:a16="http://schemas.microsoft.com/office/drawing/2014/main" id="{CABC035F-7EA7-951D-1E69-D9E0206FE0EB}"/>
            </a:ext>
          </a:extLst>
        </cdr:cNvPr>
        <cdr:cNvSpPr txBox="1"/>
      </cdr:nvSpPr>
      <cdr:spPr>
        <a:xfrm xmlns:a="http://schemas.openxmlformats.org/drawingml/2006/main">
          <a:off x="4838119" y="4891768"/>
          <a:ext cx="1277014" cy="24163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r>
            <a:rPr lang="en-US" sz="1000" b="0">
              <a:solidFill>
                <a:srgbClr val="00B050"/>
              </a:solidFill>
            </a:rPr>
            <a:t>Using mega is better</a:t>
          </a:r>
        </a:p>
      </cdr:txBody>
    </cdr:sp>
  </cdr:relSizeAnchor>
  <cdr:relSizeAnchor xmlns:cdr="http://schemas.openxmlformats.org/drawingml/2006/chartDrawing">
    <cdr:from>
      <cdr:x>0.65145</cdr:x>
      <cdr:y>0.70885</cdr:y>
    </cdr:from>
    <cdr:to>
      <cdr:x>0.66768</cdr:x>
      <cdr:y>0.75191</cdr:y>
    </cdr:to>
    <cdr:sp macro="" textlink="">
      <cdr:nvSpPr>
        <cdr:cNvPr id="50" name="Arrow: Down 49">
          <a:extLst xmlns:a="http://schemas.openxmlformats.org/drawingml/2006/main">
            <a:ext uri="{FF2B5EF4-FFF2-40B4-BE49-F238E27FC236}">
              <a16:creationId xmlns:a16="http://schemas.microsoft.com/office/drawing/2014/main" id="{9813C18B-56A6-A9C6-C9CB-121561425FF6}"/>
            </a:ext>
          </a:extLst>
        </cdr:cNvPr>
        <cdr:cNvSpPr/>
      </cdr:nvSpPr>
      <cdr:spPr>
        <a:xfrm xmlns:a="http://schemas.openxmlformats.org/drawingml/2006/main" rot="10800000" flipV="1">
          <a:off x="4767958" y="5176100"/>
          <a:ext cx="118777" cy="314414"/>
        </a:xfrm>
        <a:prstGeom xmlns:a="http://schemas.openxmlformats.org/drawingml/2006/main" prst="downArrow">
          <a:avLst>
            <a:gd name="adj1" fmla="val 37372"/>
            <a:gd name="adj2" fmla="val 93999"/>
          </a:avLst>
        </a:prstGeom>
        <a:solidFill xmlns:a="http://schemas.openxmlformats.org/drawingml/2006/main">
          <a:srgbClr val="FF0000"/>
        </a:solidFill>
        <a:ln xmlns:a="http://schemas.openxmlformats.org/drawingml/2006/main" w="19050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/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>
            <a:solidFill>
              <a:srgbClr val="00B050"/>
            </a:solidFill>
          </a:endParaRPr>
        </a:p>
      </cdr:txBody>
    </cdr:sp>
  </cdr:relSizeAnchor>
  <cdr:relSizeAnchor xmlns:cdr="http://schemas.openxmlformats.org/drawingml/2006/chartDrawing">
    <cdr:from>
      <cdr:x>0.66104</cdr:x>
      <cdr:y>0.7131</cdr:y>
    </cdr:from>
    <cdr:to>
      <cdr:x>0.83552</cdr:x>
      <cdr:y>0.74619</cdr:y>
    </cdr:to>
    <cdr:sp macro="" textlink="">
      <cdr:nvSpPr>
        <cdr:cNvPr id="51" name="TextBox 50">
          <a:extLst xmlns:a="http://schemas.openxmlformats.org/drawingml/2006/main">
            <a:ext uri="{FF2B5EF4-FFF2-40B4-BE49-F238E27FC236}">
              <a16:creationId xmlns:a16="http://schemas.microsoft.com/office/drawing/2014/main" id="{293E50A8-6507-8EC1-1A39-ACBF30EDEE3F}"/>
            </a:ext>
          </a:extLst>
        </cdr:cNvPr>
        <cdr:cNvSpPr txBox="1"/>
      </cdr:nvSpPr>
      <cdr:spPr>
        <a:xfrm xmlns:a="http://schemas.openxmlformats.org/drawingml/2006/main">
          <a:off x="4838119" y="5207078"/>
          <a:ext cx="1277014" cy="24163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r>
            <a:rPr lang="en-US" sz="1000" b="0">
              <a:solidFill>
                <a:srgbClr val="FF0000"/>
              </a:solidFill>
            </a:rPr>
            <a:t>Using mega is worse</a:t>
          </a:r>
        </a:p>
      </cdr:txBody>
    </cdr:sp>
  </cdr:relSizeAnchor>
</c:userShapes>
</file>

<file path=xl/drawings/drawing15.xml><?xml version="1.0" encoding="utf-8"?>
<xdr:wsDr xmlns:xdr="http://schemas.openxmlformats.org/drawingml/2006/spreadsheetDrawing" xmlns:a="http://schemas.openxmlformats.org/drawingml/2006/main">
  <xdr:twoCellAnchor editAs="absolute">
    <xdr:from>
      <xdr:col>24</xdr:col>
      <xdr:colOff>0</xdr:colOff>
      <xdr:row>1</xdr:row>
      <xdr:rowOff>0</xdr:rowOff>
    </xdr:from>
    <xdr:to>
      <xdr:col>38</xdr:col>
      <xdr:colOff>140088</xdr:colOff>
      <xdr:row>50</xdr:row>
      <xdr:rowOff>20007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C3AFEEFE-190A-4D41-8F60-5A6D781EDB4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6.xml><?xml version="1.0" encoding="utf-8"?>
<c:userShapes xmlns:c="http://schemas.openxmlformats.org/drawingml/2006/chart">
  <cdr:relSizeAnchor xmlns:cdr="http://schemas.openxmlformats.org/drawingml/2006/chartDrawing">
    <cdr:from>
      <cdr:x>0.35123</cdr:x>
      <cdr:y>0.65867</cdr:y>
    </cdr:from>
    <cdr:to>
      <cdr:x>0.96194</cdr:x>
      <cdr:y>0.94731</cdr:y>
    </cdr:to>
    <cdr:sp macro="" textlink="">
      <cdr:nvSpPr>
        <cdr:cNvPr id="14" name="Freeform: Shape 13">
          <a:extLst xmlns:a="http://schemas.openxmlformats.org/drawingml/2006/main">
            <a:ext uri="{FF2B5EF4-FFF2-40B4-BE49-F238E27FC236}">
              <a16:creationId xmlns:a16="http://schemas.microsoft.com/office/drawing/2014/main" id="{DE953C2C-B259-25BA-9F49-87121D1A05E9}"/>
            </a:ext>
          </a:extLst>
        </cdr:cNvPr>
        <cdr:cNvSpPr/>
      </cdr:nvSpPr>
      <cdr:spPr>
        <a:xfrm xmlns:a="http://schemas.openxmlformats.org/drawingml/2006/main">
          <a:off x="3234082" y="5854098"/>
          <a:ext cx="5623323" cy="2565399"/>
        </a:xfrm>
        <a:custGeom xmlns:a="http://schemas.openxmlformats.org/drawingml/2006/main">
          <a:avLst/>
          <a:gdLst>
            <a:gd name="connsiteX0" fmla="*/ 0 w 6359338"/>
            <a:gd name="connsiteY0" fmla="*/ 2823883 h 2829486"/>
            <a:gd name="connsiteX1" fmla="*/ 6348132 w 6359338"/>
            <a:gd name="connsiteY1" fmla="*/ 2829486 h 2829486"/>
            <a:gd name="connsiteX2" fmla="*/ 6359338 w 6359338"/>
            <a:gd name="connsiteY2" fmla="*/ 0 h 2829486"/>
            <a:gd name="connsiteX3" fmla="*/ 2297205 w 6359338"/>
            <a:gd name="connsiteY3" fmla="*/ 1641662 h 2829486"/>
            <a:gd name="connsiteX4" fmla="*/ 0 w 6359338"/>
            <a:gd name="connsiteY4" fmla="*/ 2823883 h 2829486"/>
            <a:gd name="connsiteX0" fmla="*/ 0 w 5632966"/>
            <a:gd name="connsiteY0" fmla="*/ 2823883 h 2829486"/>
            <a:gd name="connsiteX1" fmla="*/ 5621760 w 5632966"/>
            <a:gd name="connsiteY1" fmla="*/ 2829486 h 2829486"/>
            <a:gd name="connsiteX2" fmla="*/ 5632966 w 5632966"/>
            <a:gd name="connsiteY2" fmla="*/ 0 h 2829486"/>
            <a:gd name="connsiteX3" fmla="*/ 1570833 w 5632966"/>
            <a:gd name="connsiteY3" fmla="*/ 1641662 h 2829486"/>
            <a:gd name="connsiteX4" fmla="*/ 0 w 5632966"/>
            <a:gd name="connsiteY4" fmla="*/ 2823883 h 2829486"/>
            <a:gd name="connsiteX0" fmla="*/ 0 w 5632966"/>
            <a:gd name="connsiteY0" fmla="*/ 2823883 h 2829486"/>
            <a:gd name="connsiteX1" fmla="*/ 5621760 w 5632966"/>
            <a:gd name="connsiteY1" fmla="*/ 2829486 h 2829486"/>
            <a:gd name="connsiteX2" fmla="*/ 5632966 w 5632966"/>
            <a:gd name="connsiteY2" fmla="*/ 0 h 2829486"/>
            <a:gd name="connsiteX3" fmla="*/ 1551719 w 5632966"/>
            <a:gd name="connsiteY3" fmla="*/ 1967235 h 2829486"/>
            <a:gd name="connsiteX4" fmla="*/ 0 w 5632966"/>
            <a:gd name="connsiteY4" fmla="*/ 2823883 h 2829486"/>
            <a:gd name="connsiteX0" fmla="*/ 0 w 5628188"/>
            <a:gd name="connsiteY0" fmla="*/ 2545496 h 2551099"/>
            <a:gd name="connsiteX1" fmla="*/ 5621760 w 5628188"/>
            <a:gd name="connsiteY1" fmla="*/ 2551099 h 2551099"/>
            <a:gd name="connsiteX2" fmla="*/ 5628188 w 5628188"/>
            <a:gd name="connsiteY2" fmla="*/ 0 h 2551099"/>
            <a:gd name="connsiteX3" fmla="*/ 1551719 w 5628188"/>
            <a:gd name="connsiteY3" fmla="*/ 1688848 h 2551099"/>
            <a:gd name="connsiteX4" fmla="*/ 0 w 5628188"/>
            <a:gd name="connsiteY4" fmla="*/ 2545496 h 2551099"/>
            <a:gd name="connsiteX0" fmla="*/ 0 w 5642525"/>
            <a:gd name="connsiteY0" fmla="*/ 2536059 h 2541662"/>
            <a:gd name="connsiteX1" fmla="*/ 5621760 w 5642525"/>
            <a:gd name="connsiteY1" fmla="*/ 2541662 h 2541662"/>
            <a:gd name="connsiteX2" fmla="*/ 5642525 w 5642525"/>
            <a:gd name="connsiteY2" fmla="*/ 0 h 2541662"/>
            <a:gd name="connsiteX3" fmla="*/ 1551719 w 5642525"/>
            <a:gd name="connsiteY3" fmla="*/ 1679411 h 2541662"/>
            <a:gd name="connsiteX4" fmla="*/ 0 w 5642525"/>
            <a:gd name="connsiteY4" fmla="*/ 2536059 h 2541662"/>
          </a:gdLst>
          <a:ahLst/>
          <a:cxnLst>
            <a:cxn ang="0">
              <a:pos x="connsiteX0" y="connsiteY0"/>
            </a:cxn>
            <a:cxn ang="0">
              <a:pos x="connsiteX1" y="connsiteY1"/>
            </a:cxn>
            <a:cxn ang="0">
              <a:pos x="connsiteX2" y="connsiteY2"/>
            </a:cxn>
            <a:cxn ang="0">
              <a:pos x="connsiteX3" y="connsiteY3"/>
            </a:cxn>
            <a:cxn ang="0">
              <a:pos x="connsiteX4" y="connsiteY4"/>
            </a:cxn>
          </a:cxnLst>
          <a:rect l="l" t="t" r="r" b="b"/>
          <a:pathLst>
            <a:path w="5642525" h="2541662">
              <a:moveTo>
                <a:pt x="0" y="2536059"/>
              </a:moveTo>
              <a:lnTo>
                <a:pt x="5621760" y="2541662"/>
              </a:lnTo>
              <a:cubicBezTo>
                <a:pt x="5625495" y="1598500"/>
                <a:pt x="5638790" y="943162"/>
                <a:pt x="5642525" y="0"/>
              </a:cubicBezTo>
              <a:lnTo>
                <a:pt x="1551719" y="1679411"/>
              </a:lnTo>
              <a:lnTo>
                <a:pt x="0" y="2536059"/>
              </a:lnTo>
              <a:close/>
            </a:path>
          </a:pathLst>
        </a:custGeom>
        <a:solidFill xmlns:a="http://schemas.openxmlformats.org/drawingml/2006/main">
          <a:srgbClr val="FF9933">
            <a:alpha val="10000"/>
          </a:srgbClr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/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/>
        </a:p>
      </cdr:txBody>
    </cdr:sp>
  </cdr:relSizeAnchor>
  <cdr:relSizeAnchor xmlns:cdr="http://schemas.openxmlformats.org/drawingml/2006/chartDrawing">
    <cdr:from>
      <cdr:x>0.07655</cdr:x>
      <cdr:y>0.14468</cdr:y>
    </cdr:from>
    <cdr:to>
      <cdr:x>0.96151</cdr:x>
      <cdr:y>0.69285</cdr:y>
    </cdr:to>
    <cdr:sp macro="" textlink="">
      <cdr:nvSpPr>
        <cdr:cNvPr id="113" name="Freeform: Shape 112">
          <a:extLst xmlns:a="http://schemas.openxmlformats.org/drawingml/2006/main">
            <a:ext uri="{FF2B5EF4-FFF2-40B4-BE49-F238E27FC236}">
              <a16:creationId xmlns:a16="http://schemas.microsoft.com/office/drawing/2014/main" id="{E75E59B6-F39F-27C8-5940-2DF1C8DD8857}"/>
            </a:ext>
          </a:extLst>
        </cdr:cNvPr>
        <cdr:cNvSpPr/>
      </cdr:nvSpPr>
      <cdr:spPr>
        <a:xfrm xmlns:a="http://schemas.openxmlformats.org/drawingml/2006/main">
          <a:off x="704850" y="1285875"/>
          <a:ext cx="8148637" cy="4872038"/>
        </a:xfrm>
        <a:custGeom xmlns:a="http://schemas.openxmlformats.org/drawingml/2006/main">
          <a:avLst/>
          <a:gdLst>
            <a:gd name="connsiteX0" fmla="*/ 0 w 8148637"/>
            <a:gd name="connsiteY0" fmla="*/ 2814638 h 4872038"/>
            <a:gd name="connsiteX1" fmla="*/ 4762 w 8148637"/>
            <a:gd name="connsiteY1" fmla="*/ 4872038 h 4872038"/>
            <a:gd name="connsiteX2" fmla="*/ 4076700 w 8148637"/>
            <a:gd name="connsiteY2" fmla="*/ 2947988 h 4872038"/>
            <a:gd name="connsiteX3" fmla="*/ 8143875 w 8148637"/>
            <a:gd name="connsiteY3" fmla="*/ 1647825 h 4872038"/>
            <a:gd name="connsiteX4" fmla="*/ 8148637 w 8148637"/>
            <a:gd name="connsiteY4" fmla="*/ 0 h 4872038"/>
            <a:gd name="connsiteX5" fmla="*/ 4076700 w 8148637"/>
            <a:gd name="connsiteY5" fmla="*/ 1257300 h 4872038"/>
            <a:gd name="connsiteX6" fmla="*/ 0 w 8148637"/>
            <a:gd name="connsiteY6" fmla="*/ 2814638 h 4872038"/>
          </a:gdLst>
          <a:ahLst/>
          <a:cxnLst>
            <a:cxn ang="0">
              <a:pos x="connsiteX0" y="connsiteY0"/>
            </a:cxn>
            <a:cxn ang="0">
              <a:pos x="connsiteX1" y="connsiteY1"/>
            </a:cxn>
            <a:cxn ang="0">
              <a:pos x="connsiteX2" y="connsiteY2"/>
            </a:cxn>
            <a:cxn ang="0">
              <a:pos x="connsiteX3" y="connsiteY3"/>
            </a:cxn>
            <a:cxn ang="0">
              <a:pos x="connsiteX4" y="connsiteY4"/>
            </a:cxn>
            <a:cxn ang="0">
              <a:pos x="connsiteX5" y="connsiteY5"/>
            </a:cxn>
            <a:cxn ang="0">
              <a:pos x="connsiteX6" y="connsiteY6"/>
            </a:cxn>
          </a:cxnLst>
          <a:rect l="l" t="t" r="r" b="b"/>
          <a:pathLst>
            <a:path w="8148637" h="4872038">
              <a:moveTo>
                <a:pt x="0" y="2814638"/>
              </a:moveTo>
              <a:cubicBezTo>
                <a:pt x="1587" y="3500438"/>
                <a:pt x="3175" y="4186238"/>
                <a:pt x="4762" y="4872038"/>
              </a:cubicBezTo>
              <a:lnTo>
                <a:pt x="4076700" y="2947988"/>
              </a:lnTo>
              <a:lnTo>
                <a:pt x="8143875" y="1647825"/>
              </a:lnTo>
              <a:cubicBezTo>
                <a:pt x="8145462" y="1098550"/>
                <a:pt x="8147050" y="549275"/>
                <a:pt x="8148637" y="0"/>
              </a:cubicBezTo>
              <a:lnTo>
                <a:pt x="4076700" y="1257300"/>
              </a:lnTo>
              <a:lnTo>
                <a:pt x="0" y="2814638"/>
              </a:lnTo>
              <a:close/>
            </a:path>
          </a:pathLst>
        </a:custGeom>
        <a:solidFill xmlns:a="http://schemas.openxmlformats.org/drawingml/2006/main">
          <a:srgbClr val="FF9933">
            <a:alpha val="10000"/>
          </a:srgbClr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vertOverflow="clip"/>
        <a:lstStyle xmlns:a="http://schemas.openxmlformats.org/drawingml/2006/main"/>
        <a:p xmlns:a="http://schemas.openxmlformats.org/drawingml/2006/main">
          <a:endParaRPr lang="en-US"/>
        </a:p>
      </cdr:txBody>
    </cdr:sp>
  </cdr:relSizeAnchor>
  <cdr:relSizeAnchor xmlns:cdr="http://schemas.openxmlformats.org/drawingml/2006/chartDrawing">
    <cdr:from>
      <cdr:x>0.07551</cdr:x>
      <cdr:y>0.42386</cdr:y>
    </cdr:from>
    <cdr:to>
      <cdr:x>0.96151</cdr:x>
      <cdr:y>0.94631</cdr:y>
    </cdr:to>
    <cdr:sp macro="" textlink="">
      <cdr:nvSpPr>
        <cdr:cNvPr id="114" name="Freeform: Shape 113">
          <a:extLst xmlns:a="http://schemas.openxmlformats.org/drawingml/2006/main">
            <a:ext uri="{FF2B5EF4-FFF2-40B4-BE49-F238E27FC236}">
              <a16:creationId xmlns:a16="http://schemas.microsoft.com/office/drawing/2014/main" id="{DFA6A140-A71D-8578-2C3C-71B8748B9623}"/>
            </a:ext>
          </a:extLst>
        </cdr:cNvPr>
        <cdr:cNvSpPr/>
      </cdr:nvSpPr>
      <cdr:spPr>
        <a:xfrm xmlns:a="http://schemas.openxmlformats.org/drawingml/2006/main">
          <a:off x="695325" y="3767138"/>
          <a:ext cx="8158162" cy="4643437"/>
        </a:xfrm>
        <a:custGeom xmlns:a="http://schemas.openxmlformats.org/drawingml/2006/main">
          <a:avLst/>
          <a:gdLst>
            <a:gd name="connsiteX0" fmla="*/ 4762 w 8158162"/>
            <a:gd name="connsiteY0" fmla="*/ 3633787 h 4643437"/>
            <a:gd name="connsiteX1" fmla="*/ 0 w 8158162"/>
            <a:gd name="connsiteY1" fmla="*/ 4643437 h 4643437"/>
            <a:gd name="connsiteX2" fmla="*/ 400050 w 8158162"/>
            <a:gd name="connsiteY2" fmla="*/ 4643437 h 4643437"/>
            <a:gd name="connsiteX3" fmla="*/ 4076700 w 8158162"/>
            <a:gd name="connsiteY3" fmla="*/ 2443162 h 4643437"/>
            <a:gd name="connsiteX4" fmla="*/ 8158162 w 8158162"/>
            <a:gd name="connsiteY4" fmla="*/ 938212 h 4643437"/>
            <a:gd name="connsiteX5" fmla="*/ 8153400 w 8158162"/>
            <a:gd name="connsiteY5" fmla="*/ 0 h 4643437"/>
            <a:gd name="connsiteX6" fmla="*/ 4081462 w 8158162"/>
            <a:gd name="connsiteY6" fmla="*/ 1404937 h 4643437"/>
            <a:gd name="connsiteX7" fmla="*/ 4762 w 8158162"/>
            <a:gd name="connsiteY7" fmla="*/ 3633787 h 4643437"/>
          </a:gdLst>
          <a:ahLst/>
          <a:cxnLst>
            <a:cxn ang="0">
              <a:pos x="connsiteX0" y="connsiteY0"/>
            </a:cxn>
            <a:cxn ang="0">
              <a:pos x="connsiteX1" y="connsiteY1"/>
            </a:cxn>
            <a:cxn ang="0">
              <a:pos x="connsiteX2" y="connsiteY2"/>
            </a:cxn>
            <a:cxn ang="0">
              <a:pos x="connsiteX3" y="connsiteY3"/>
            </a:cxn>
            <a:cxn ang="0">
              <a:pos x="connsiteX4" y="connsiteY4"/>
            </a:cxn>
            <a:cxn ang="0">
              <a:pos x="connsiteX5" y="connsiteY5"/>
            </a:cxn>
            <a:cxn ang="0">
              <a:pos x="connsiteX6" y="connsiteY6"/>
            </a:cxn>
            <a:cxn ang="0">
              <a:pos x="connsiteX7" y="connsiteY7"/>
            </a:cxn>
          </a:cxnLst>
          <a:rect l="l" t="t" r="r" b="b"/>
          <a:pathLst>
            <a:path w="8158162" h="4643437">
              <a:moveTo>
                <a:pt x="4762" y="3633787"/>
              </a:moveTo>
              <a:cubicBezTo>
                <a:pt x="3175" y="3970337"/>
                <a:pt x="1587" y="4306887"/>
                <a:pt x="0" y="4643437"/>
              </a:cubicBezTo>
              <a:lnTo>
                <a:pt x="400050" y="4643437"/>
              </a:lnTo>
              <a:lnTo>
                <a:pt x="4076700" y="2443162"/>
              </a:lnTo>
              <a:lnTo>
                <a:pt x="8158162" y="938212"/>
              </a:lnTo>
              <a:cubicBezTo>
                <a:pt x="8156575" y="625475"/>
                <a:pt x="8154987" y="312737"/>
                <a:pt x="8153400" y="0"/>
              </a:cubicBezTo>
              <a:lnTo>
                <a:pt x="4081462" y="1404937"/>
              </a:lnTo>
              <a:lnTo>
                <a:pt x="4762" y="3633787"/>
              </a:lnTo>
              <a:close/>
            </a:path>
          </a:pathLst>
        </a:custGeom>
        <a:solidFill xmlns:a="http://schemas.openxmlformats.org/drawingml/2006/main">
          <a:srgbClr val="FF9933">
            <a:alpha val="10000"/>
          </a:srgbClr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vertOverflow="clip"/>
        <a:lstStyle xmlns:a="http://schemas.openxmlformats.org/drawingml/2006/main"/>
        <a:p xmlns:a="http://schemas.openxmlformats.org/drawingml/2006/main">
          <a:endParaRPr lang="en-US"/>
        </a:p>
      </cdr:txBody>
    </cdr:sp>
  </cdr:relSizeAnchor>
  <cdr:relSizeAnchor xmlns:cdr="http://schemas.openxmlformats.org/drawingml/2006/chartDrawing">
    <cdr:from>
      <cdr:x>0.42309</cdr:x>
      <cdr:y>0.5162</cdr:y>
    </cdr:from>
    <cdr:to>
      <cdr:x>0.52137</cdr:x>
      <cdr:y>0.60865</cdr:y>
    </cdr:to>
    <cdr:sp macro="" textlink="">
      <cdr:nvSpPr>
        <cdr:cNvPr id="23" name="TextBox 22">
          <a:extLst xmlns:a="http://schemas.openxmlformats.org/drawingml/2006/main">
            <a:ext uri="{FF2B5EF4-FFF2-40B4-BE49-F238E27FC236}">
              <a16:creationId xmlns:a16="http://schemas.microsoft.com/office/drawing/2014/main" id="{187E8053-77FA-8D35-A1D2-B108779C4A9C}"/>
            </a:ext>
          </a:extLst>
        </cdr:cNvPr>
        <cdr:cNvSpPr txBox="1"/>
      </cdr:nvSpPr>
      <cdr:spPr>
        <a:xfrm xmlns:a="http://schemas.openxmlformats.org/drawingml/2006/main">
          <a:off x="3936208" y="5105403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0.36947</cdr:x>
      <cdr:y>0.05923</cdr:y>
    </cdr:from>
    <cdr:to>
      <cdr:x>0.86479</cdr:x>
      <cdr:y>0.17683</cdr:y>
    </cdr:to>
    <cdr:sp macro="" textlink="">
      <cdr:nvSpPr>
        <cdr:cNvPr id="31" name="TextBox 1">
          <a:extLst xmlns:a="http://schemas.openxmlformats.org/drawingml/2006/main">
            <a:ext uri="{FF2B5EF4-FFF2-40B4-BE49-F238E27FC236}">
              <a16:creationId xmlns:a16="http://schemas.microsoft.com/office/drawing/2014/main" id="{59AF7F35-F161-8276-FB65-25AC384A898B}"/>
            </a:ext>
          </a:extLst>
        </cdr:cNvPr>
        <cdr:cNvSpPr txBox="1"/>
      </cdr:nvSpPr>
      <cdr:spPr>
        <a:xfrm xmlns:a="http://schemas.openxmlformats.org/drawingml/2006/main">
          <a:off x="3402038" y="526422"/>
          <a:ext cx="4560862" cy="104520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Average Scaled Estimator (ASE):</a:t>
          </a:r>
        </a:p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Teban54's own metric, designed to rank how good attackers are </a:t>
          </a:r>
          <a:r>
            <a:rPr kumimoji="0" lang="en-US" sz="1000" b="0" i="1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in practice</a:t>
          </a:r>
        </a:p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ASE uses </a:t>
          </a: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rgbClr val="FF0000"/>
              </a:solidFill>
              <a:effectLst/>
              <a:uLnTx/>
              <a:uFillTx/>
              <a:latin typeface="+mn-lt"/>
              <a:ea typeface="+mn-ea"/>
              <a:cs typeface="+mn-cs"/>
            </a:rPr>
            <a:t>Pokebattler Estimator</a:t>
          </a: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, which accounts for relobbying but in solo scenarios</a:t>
          </a:r>
        </a:p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Best for </a:t>
          </a: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rgbClr val="FF0000"/>
              </a:solidFill>
              <a:effectLst/>
              <a:uLnTx/>
              <a:uFillTx/>
              <a:latin typeface="+mn-lt"/>
              <a:ea typeface="+mn-ea"/>
              <a:cs typeface="+mn-cs"/>
            </a:rPr>
            <a:t>realistic short-manning (2-5 raiders)</a:t>
          </a: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, where you may need to relobby</a:t>
          </a:r>
        </a:p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The smaller, the better</a:t>
          </a:r>
        </a:p>
      </cdr:txBody>
    </cdr:sp>
  </cdr:relSizeAnchor>
  <cdr:relSizeAnchor xmlns:cdr="http://schemas.openxmlformats.org/drawingml/2006/chartDrawing">
    <cdr:from>
      <cdr:x>0.00641</cdr:x>
      <cdr:y>0</cdr:y>
    </cdr:from>
    <cdr:to>
      <cdr:x>0.00641</cdr:x>
      <cdr:y>0</cdr:y>
    </cdr:to>
    <cdr:grpSp>
      <cdr:nvGrpSpPr>
        <cdr:cNvPr id="8" name="Group 7">
          <a:extLst xmlns:a="http://schemas.openxmlformats.org/drawingml/2006/main">
            <a:ext uri="{FF2B5EF4-FFF2-40B4-BE49-F238E27FC236}">
              <a16:creationId xmlns:a16="http://schemas.microsoft.com/office/drawing/2014/main" id="{756982F4-50B9-8303-3AEC-017EB14EA995}"/>
            </a:ext>
          </a:extLst>
        </cdr:cNvPr>
        <cdr:cNvGrpSpPr/>
      </cdr:nvGrpSpPr>
      <cdr:grpSpPr>
        <a:xfrm xmlns:a="http://schemas.openxmlformats.org/drawingml/2006/main">
          <a:off x="59023" y="0"/>
          <a:ext cx="0" cy="0"/>
          <a:chOff x="59023" y="0"/>
          <a:chExt cx="0" cy="0"/>
        </a:xfrm>
      </cdr:grpSpPr>
      <cdr:grpSp>
        <cdr:nvGrpSpPr>
          <cdr:cNvPr id="3" name="Group 2">
            <a:extLst xmlns:a="http://schemas.openxmlformats.org/drawingml/2006/main">
              <a:ext uri="{FF2B5EF4-FFF2-40B4-BE49-F238E27FC236}">
                <a16:creationId xmlns:a16="http://schemas.microsoft.com/office/drawing/2014/main" id="{DEA65A16-8F38-E777-6497-D0D96EA75261}"/>
              </a:ext>
            </a:extLst>
          </cdr:cNvPr>
          <cdr:cNvGrpSpPr/>
        </cdr:nvGrpSpPr>
        <cdr:grpSpPr>
          <a:xfrm xmlns:a="http://schemas.openxmlformats.org/drawingml/2006/main">
            <a:off x="59491" y="0"/>
            <a:ext cx="0" cy="0"/>
            <a:chOff x="59491" y="0"/>
            <a:chExt cx="0" cy="0"/>
          </a:xfrm>
        </cdr:grpSpPr>
      </cdr:grpSp>
    </cdr:grpSp>
  </cdr:relSizeAnchor>
  <cdr:relSizeAnchor xmlns:cdr="http://schemas.openxmlformats.org/drawingml/2006/chartDrawing">
    <cdr:from>
      <cdr:x>0.0875</cdr:x>
      <cdr:y>0.06507</cdr:y>
    </cdr:from>
    <cdr:to>
      <cdr:x>0.44881</cdr:x>
      <cdr:y>0.2039</cdr:y>
    </cdr:to>
    <cdr:grpSp>
      <cdr:nvGrpSpPr>
        <cdr:cNvPr id="9" name="Group 8">
          <a:extLst xmlns:a="http://schemas.openxmlformats.org/drawingml/2006/main">
            <a:ext uri="{FF2B5EF4-FFF2-40B4-BE49-F238E27FC236}">
              <a16:creationId xmlns:a16="http://schemas.microsoft.com/office/drawing/2014/main" id="{19958B1F-691C-E1B9-3CA1-6B3687B583D2}"/>
            </a:ext>
          </a:extLst>
        </cdr:cNvPr>
        <cdr:cNvGrpSpPr/>
      </cdr:nvGrpSpPr>
      <cdr:grpSpPr>
        <a:xfrm xmlns:a="http://schemas.openxmlformats.org/drawingml/2006/main">
          <a:off x="805690" y="578328"/>
          <a:ext cx="3326902" cy="1233891"/>
          <a:chOff x="811769" y="556323"/>
          <a:chExt cx="3352005" cy="1186982"/>
        </a:xfrm>
      </cdr:grpSpPr>
      <cdr:grpSp>
        <cdr:nvGrpSpPr>
          <cdr:cNvPr id="35" name="Group 34">
            <a:extLst xmlns:a="http://schemas.openxmlformats.org/drawingml/2006/main">
              <a:ext uri="{FF2B5EF4-FFF2-40B4-BE49-F238E27FC236}">
                <a16:creationId xmlns:a16="http://schemas.microsoft.com/office/drawing/2014/main" id="{3454CE21-4DBF-1951-D704-63D4BDAA489B}"/>
              </a:ext>
            </a:extLst>
          </cdr:cNvPr>
          <cdr:cNvGrpSpPr/>
        </cdr:nvGrpSpPr>
        <cdr:grpSpPr>
          <a:xfrm xmlns:a="http://schemas.openxmlformats.org/drawingml/2006/main">
            <a:off x="811769" y="556323"/>
            <a:ext cx="2595120" cy="238779"/>
            <a:chOff x="1769271" y="1666870"/>
            <a:chExt cx="2602443" cy="276225"/>
          </a:xfrm>
        </cdr:grpSpPr>
        <cdr:cxnSp macro="">
          <cdr:nvCxnSpPr>
            <cdr:cNvPr id="33" name="Straight Connector 32">
              <a:extLst xmlns:a="http://schemas.openxmlformats.org/drawingml/2006/main">
                <a:ext uri="{FF2B5EF4-FFF2-40B4-BE49-F238E27FC236}">
                  <a16:creationId xmlns:a16="http://schemas.microsoft.com/office/drawing/2014/main" id="{93C21F53-BD59-AD59-BB3B-4BB5957A3B69}"/>
                </a:ext>
              </a:extLst>
            </cdr:cNvPr>
            <cdr:cNvCxnSpPr/>
          </cdr:nvCxnSpPr>
          <cdr:spPr>
            <a:xfrm xmlns:a="http://schemas.openxmlformats.org/drawingml/2006/main">
              <a:off x="1769271" y="1804982"/>
              <a:ext cx="666750" cy="0"/>
            </a:xfrm>
            <a:prstGeom xmlns:a="http://schemas.openxmlformats.org/drawingml/2006/main" prst="line">
              <a:avLst/>
            </a:prstGeom>
            <a:ln xmlns:a="http://schemas.openxmlformats.org/drawingml/2006/main" w="76200">
              <a:solidFill>
                <a:sysClr val="windowText" lastClr="000000"/>
              </a:solidFill>
            </a:ln>
          </cdr:spPr>
          <cdr:style>
            <a:lnRef xmlns:a="http://schemas.openxmlformats.org/drawingml/2006/main" idx="1">
              <a:schemeClr val="accent1"/>
            </a:lnRef>
            <a:fillRef xmlns:a="http://schemas.openxmlformats.org/drawingml/2006/main" idx="0">
              <a:schemeClr val="accent1"/>
            </a:fillRef>
            <a:effectRef xmlns:a="http://schemas.openxmlformats.org/drawingml/2006/main" idx="0">
              <a:schemeClr val="accent1"/>
            </a:effectRef>
            <a:fontRef xmlns:a="http://schemas.openxmlformats.org/drawingml/2006/main" idx="minor">
              <a:schemeClr val="tx1"/>
            </a:fontRef>
          </cdr:style>
        </cdr:cxnSp>
        <cdr:sp macro="" textlink="">
          <cdr:nvSpPr>
            <cdr:cNvPr id="34" name="TextBox 33">
              <a:extLst xmlns:a="http://schemas.openxmlformats.org/drawingml/2006/main">
                <a:ext uri="{FF2B5EF4-FFF2-40B4-BE49-F238E27FC236}">
                  <a16:creationId xmlns:a16="http://schemas.microsoft.com/office/drawing/2014/main" id="{42D0A786-1DFD-4F02-E9F8-263771AF0A4D}"/>
                </a:ext>
              </a:extLst>
            </cdr:cNvPr>
            <cdr:cNvSpPr txBox="1"/>
          </cdr:nvSpPr>
          <cdr:spPr>
            <a:xfrm xmlns:a="http://schemas.openxmlformats.org/drawingml/2006/main">
              <a:off x="2455070" y="1666870"/>
              <a:ext cx="1916644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r>
                <a:rPr lang="en-US" altLang="zh-CN" sz="1000">
                  <a:solidFill>
                    <a:sysClr val="windowText" lastClr="000000"/>
                  </a:solidFill>
                </a:rPr>
                <a:t>Reshiram</a:t>
              </a:r>
              <a:endParaRPr lang="en-US" sz="1000">
                <a:solidFill>
                  <a:sysClr val="windowText" lastClr="000000"/>
                </a:solidFill>
              </a:endParaRPr>
            </a:p>
          </cdr:txBody>
        </cdr:sp>
      </cdr:grpSp>
      <cdr:grpSp>
        <cdr:nvGrpSpPr>
          <cdr:cNvPr id="39" name="Group 38">
            <a:extLst xmlns:a="http://schemas.openxmlformats.org/drawingml/2006/main">
              <a:ext uri="{FF2B5EF4-FFF2-40B4-BE49-F238E27FC236}">
                <a16:creationId xmlns:a16="http://schemas.microsoft.com/office/drawing/2014/main" id="{23CAA695-BA30-D0D9-4C8B-4987AF1C258F}"/>
              </a:ext>
            </a:extLst>
          </cdr:cNvPr>
          <cdr:cNvGrpSpPr/>
        </cdr:nvGrpSpPr>
        <cdr:grpSpPr>
          <a:xfrm xmlns:a="http://schemas.openxmlformats.org/drawingml/2006/main">
            <a:off x="811769" y="746945"/>
            <a:ext cx="2814839" cy="238775"/>
            <a:chOff x="1769271" y="1666878"/>
            <a:chExt cx="2822781" cy="276225"/>
          </a:xfrm>
        </cdr:grpSpPr>
        <cdr:cxnSp macro="">
          <cdr:nvCxnSpPr>
            <cdr:cNvPr id="40" name="Straight Connector 39">
              <a:extLst xmlns:a="http://schemas.openxmlformats.org/drawingml/2006/main">
                <a:ext uri="{FF2B5EF4-FFF2-40B4-BE49-F238E27FC236}">
                  <a16:creationId xmlns:a16="http://schemas.microsoft.com/office/drawing/2014/main" id="{A9CC7C3B-C24B-360B-1682-FB89617B8782}"/>
                </a:ext>
              </a:extLst>
            </cdr:cNvPr>
            <cdr:cNvCxnSpPr/>
          </cdr:nvCxnSpPr>
          <cdr:spPr>
            <a:xfrm xmlns:a="http://schemas.openxmlformats.org/drawingml/2006/main">
              <a:off x="1769271" y="1804991"/>
              <a:ext cx="666750" cy="0"/>
            </a:xfrm>
            <a:prstGeom xmlns:a="http://schemas.openxmlformats.org/drawingml/2006/main" prst="line">
              <a:avLst/>
            </a:prstGeom>
            <a:ln xmlns:a="http://schemas.openxmlformats.org/drawingml/2006/main" w="28575">
              <a:solidFill>
                <a:schemeClr val="tx1"/>
              </a:solidFill>
            </a:ln>
          </cdr:spPr>
          <cdr:style>
            <a:lnRef xmlns:a="http://schemas.openxmlformats.org/drawingml/2006/main" idx="1">
              <a:schemeClr val="accent1"/>
            </a:lnRef>
            <a:fillRef xmlns:a="http://schemas.openxmlformats.org/drawingml/2006/main" idx="0">
              <a:schemeClr val="accent1"/>
            </a:fillRef>
            <a:effectRef xmlns:a="http://schemas.openxmlformats.org/drawingml/2006/main" idx="0">
              <a:schemeClr val="accent1"/>
            </a:effectRef>
            <a:fontRef xmlns:a="http://schemas.openxmlformats.org/drawingml/2006/main" idx="minor">
              <a:schemeClr val="tx1"/>
            </a:fontRef>
          </cdr:style>
        </cdr:cxnSp>
        <cdr:sp macro="" textlink="">
          <cdr:nvSpPr>
            <cdr:cNvPr id="41" name="TextBox 40">
              <a:extLst xmlns:a="http://schemas.openxmlformats.org/drawingml/2006/main">
                <a:ext uri="{FF2B5EF4-FFF2-40B4-BE49-F238E27FC236}">
                  <a16:creationId xmlns:a16="http://schemas.microsoft.com/office/drawing/2014/main" id="{2B0F8902-193E-097C-23F2-AE8AB4993E95}"/>
                </a:ext>
              </a:extLst>
            </cdr:cNvPr>
            <cdr:cNvSpPr txBox="1"/>
          </cdr:nvSpPr>
          <cdr:spPr>
            <a:xfrm xmlns:a="http://schemas.openxmlformats.org/drawingml/2006/main">
              <a:off x="2455070" y="1666878"/>
              <a:ext cx="2136982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r>
                <a:rPr lang="en-US" sz="1000">
                  <a:solidFill>
                    <a:sysClr val="windowText" lastClr="000000"/>
                  </a:solidFill>
                </a:rPr>
                <a:t>Non-shadow non-mega</a:t>
              </a:r>
              <a:r>
                <a:rPr lang="en-US" altLang="zh-CN" sz="1000">
                  <a:solidFill>
                    <a:sysClr val="windowText" lastClr="000000"/>
                  </a:solidFill>
                </a:rPr>
                <a:t>s</a:t>
              </a:r>
              <a:endParaRPr lang="en-US" sz="1000">
                <a:solidFill>
                  <a:sysClr val="windowText" lastClr="000000"/>
                </a:solidFill>
              </a:endParaRPr>
            </a:p>
          </cdr:txBody>
        </cdr:sp>
      </cdr:grpSp>
      <cdr:grpSp>
        <cdr:nvGrpSpPr>
          <cdr:cNvPr id="45" name="Group 44">
            <a:extLst xmlns:a="http://schemas.openxmlformats.org/drawingml/2006/main">
              <a:ext uri="{FF2B5EF4-FFF2-40B4-BE49-F238E27FC236}">
                <a16:creationId xmlns:a16="http://schemas.microsoft.com/office/drawing/2014/main" id="{CE5F2755-96C3-1C40-E7C7-33EACF32EAC6}"/>
              </a:ext>
            </a:extLst>
          </cdr:cNvPr>
          <cdr:cNvGrpSpPr/>
        </cdr:nvGrpSpPr>
        <cdr:grpSpPr>
          <a:xfrm xmlns:a="http://schemas.openxmlformats.org/drawingml/2006/main">
            <a:off x="811769" y="937563"/>
            <a:ext cx="2217828" cy="238773"/>
            <a:chOff x="1769271" y="1666878"/>
            <a:chExt cx="2224087" cy="276225"/>
          </a:xfrm>
        </cdr:grpSpPr>
        <cdr:cxnSp macro="">
          <cdr:nvCxnSpPr>
            <cdr:cNvPr id="46" name="Straight Connector 45">
              <a:extLst xmlns:a="http://schemas.openxmlformats.org/drawingml/2006/main">
                <a:ext uri="{FF2B5EF4-FFF2-40B4-BE49-F238E27FC236}">
                  <a16:creationId xmlns:a16="http://schemas.microsoft.com/office/drawing/2014/main" id="{E05F7476-CB74-8940-1CC3-AD2A2DEAC1F9}"/>
                </a:ext>
              </a:extLst>
            </cdr:cNvPr>
            <cdr:cNvCxnSpPr/>
          </cdr:nvCxnSpPr>
          <cdr:spPr>
            <a:xfrm xmlns:a="http://schemas.openxmlformats.org/drawingml/2006/main">
              <a:off x="1769271" y="1804990"/>
              <a:ext cx="666750" cy="0"/>
            </a:xfrm>
            <a:prstGeom xmlns:a="http://schemas.openxmlformats.org/drawingml/2006/main" prst="line">
              <a:avLst/>
            </a:prstGeom>
            <a:ln xmlns:a="http://schemas.openxmlformats.org/drawingml/2006/main" w="28575">
              <a:solidFill>
                <a:schemeClr val="tx1"/>
              </a:solidFill>
              <a:prstDash val="sysDash"/>
            </a:ln>
          </cdr:spPr>
          <cdr:style>
            <a:lnRef xmlns:a="http://schemas.openxmlformats.org/drawingml/2006/main" idx="1">
              <a:schemeClr val="accent1"/>
            </a:lnRef>
            <a:fillRef xmlns:a="http://schemas.openxmlformats.org/drawingml/2006/main" idx="0">
              <a:schemeClr val="accent1"/>
            </a:fillRef>
            <a:effectRef xmlns:a="http://schemas.openxmlformats.org/drawingml/2006/main" idx="0">
              <a:schemeClr val="accent1"/>
            </a:effectRef>
            <a:fontRef xmlns:a="http://schemas.openxmlformats.org/drawingml/2006/main" idx="minor">
              <a:schemeClr val="tx1"/>
            </a:fontRef>
          </cdr:style>
        </cdr:cxnSp>
        <cdr:sp macro="" textlink="">
          <cdr:nvSpPr>
            <cdr:cNvPr id="47" name="TextBox 46">
              <a:extLst xmlns:a="http://schemas.openxmlformats.org/drawingml/2006/main">
                <a:ext uri="{FF2B5EF4-FFF2-40B4-BE49-F238E27FC236}">
                  <a16:creationId xmlns:a16="http://schemas.microsoft.com/office/drawing/2014/main" id="{7A1C6001-3F8C-8352-318C-C8F3E3AEB69D}"/>
                </a:ext>
              </a:extLst>
            </cdr:cNvPr>
            <cdr:cNvSpPr txBox="1"/>
          </cdr:nvSpPr>
          <cdr:spPr>
            <a:xfrm xmlns:a="http://schemas.openxmlformats.org/drawingml/2006/main">
              <a:off x="2455071" y="1666878"/>
              <a:ext cx="1538287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r>
                <a:rPr lang="en-US" sz="1000">
                  <a:solidFill>
                    <a:sysClr val="windowText" lastClr="000000"/>
                  </a:solidFill>
                </a:rPr>
                <a:t>Shadow Pokemon</a:t>
              </a:r>
            </a:p>
          </cdr:txBody>
        </cdr:sp>
      </cdr:grpSp>
      <cdr:grpSp>
        <cdr:nvGrpSpPr>
          <cdr:cNvPr id="48" name="Group 47">
            <a:extLst xmlns:a="http://schemas.openxmlformats.org/drawingml/2006/main">
              <a:ext uri="{FF2B5EF4-FFF2-40B4-BE49-F238E27FC236}">
                <a16:creationId xmlns:a16="http://schemas.microsoft.com/office/drawing/2014/main" id="{D6AE5B2E-3FD1-C9F1-826C-B88535E30773}"/>
              </a:ext>
            </a:extLst>
          </cdr:cNvPr>
          <cdr:cNvGrpSpPr/>
        </cdr:nvGrpSpPr>
        <cdr:grpSpPr>
          <a:xfrm xmlns:a="http://schemas.openxmlformats.org/drawingml/2006/main">
            <a:off x="811769" y="1128180"/>
            <a:ext cx="2217828" cy="238772"/>
            <a:chOff x="1769271" y="1666878"/>
            <a:chExt cx="2224087" cy="276225"/>
          </a:xfrm>
        </cdr:grpSpPr>
        <cdr:cxnSp macro="">
          <cdr:nvCxnSpPr>
            <cdr:cNvPr id="49" name="Straight Connector 48">
              <a:extLst xmlns:a="http://schemas.openxmlformats.org/drawingml/2006/main">
                <a:ext uri="{FF2B5EF4-FFF2-40B4-BE49-F238E27FC236}">
                  <a16:creationId xmlns:a16="http://schemas.microsoft.com/office/drawing/2014/main" id="{4ECB6BA2-61DD-A788-3788-77B10BB9727E}"/>
                </a:ext>
              </a:extLst>
            </cdr:cNvPr>
            <cdr:cNvCxnSpPr/>
          </cdr:nvCxnSpPr>
          <cdr:spPr>
            <a:xfrm xmlns:a="http://schemas.openxmlformats.org/drawingml/2006/main">
              <a:off x="1769271" y="1804990"/>
              <a:ext cx="666750" cy="0"/>
            </a:xfrm>
            <a:prstGeom xmlns:a="http://schemas.openxmlformats.org/drawingml/2006/main" prst="line">
              <a:avLst/>
            </a:prstGeom>
            <a:ln xmlns:a="http://schemas.openxmlformats.org/drawingml/2006/main" w="28575">
              <a:solidFill>
                <a:schemeClr val="tx1"/>
              </a:solidFill>
              <a:prstDash val="lgDash"/>
            </a:ln>
          </cdr:spPr>
          <cdr:style>
            <a:lnRef xmlns:a="http://schemas.openxmlformats.org/drawingml/2006/main" idx="1">
              <a:schemeClr val="accent1"/>
            </a:lnRef>
            <a:fillRef xmlns:a="http://schemas.openxmlformats.org/drawingml/2006/main" idx="0">
              <a:schemeClr val="accent1"/>
            </a:fillRef>
            <a:effectRef xmlns:a="http://schemas.openxmlformats.org/drawingml/2006/main" idx="0">
              <a:schemeClr val="accent1"/>
            </a:effectRef>
            <a:fontRef xmlns:a="http://schemas.openxmlformats.org/drawingml/2006/main" idx="minor">
              <a:schemeClr val="tx1"/>
            </a:fontRef>
          </cdr:style>
        </cdr:cxnSp>
        <cdr:sp macro="" textlink="">
          <cdr:nvSpPr>
            <cdr:cNvPr id="50" name="TextBox 49">
              <a:extLst xmlns:a="http://schemas.openxmlformats.org/drawingml/2006/main">
                <a:ext uri="{FF2B5EF4-FFF2-40B4-BE49-F238E27FC236}">
                  <a16:creationId xmlns:a16="http://schemas.microsoft.com/office/drawing/2014/main" id="{970790DC-73D7-19B1-7895-9344C5BEBD6E}"/>
                </a:ext>
              </a:extLst>
            </cdr:cNvPr>
            <cdr:cNvSpPr txBox="1"/>
          </cdr:nvSpPr>
          <cdr:spPr>
            <a:xfrm xmlns:a="http://schemas.openxmlformats.org/drawingml/2006/main">
              <a:off x="2455071" y="1666878"/>
              <a:ext cx="1538287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r>
                <a:rPr lang="en-US" sz="1000">
                  <a:solidFill>
                    <a:sysClr val="windowText" lastClr="000000"/>
                  </a:solidFill>
                </a:rPr>
                <a:t>Mega Pokemon</a:t>
              </a:r>
            </a:p>
          </cdr:txBody>
        </cdr:sp>
      </cdr:grpSp>
      <cdr:grpSp>
        <cdr:nvGrpSpPr>
          <cdr:cNvPr id="101" name="Group 100">
            <a:extLst xmlns:a="http://schemas.openxmlformats.org/drawingml/2006/main">
              <a:ext uri="{FF2B5EF4-FFF2-40B4-BE49-F238E27FC236}">
                <a16:creationId xmlns:a16="http://schemas.microsoft.com/office/drawing/2014/main" id="{A656E4CC-59F4-AE72-92FA-63966BFB1E1F}"/>
              </a:ext>
            </a:extLst>
          </cdr:cNvPr>
          <cdr:cNvGrpSpPr/>
        </cdr:nvGrpSpPr>
        <cdr:grpSpPr>
          <a:xfrm xmlns:a="http://schemas.openxmlformats.org/drawingml/2006/main">
            <a:off x="811769" y="1318795"/>
            <a:ext cx="3352005" cy="238772"/>
            <a:chOff x="1757312" y="1666878"/>
            <a:chExt cx="3361466" cy="276225"/>
          </a:xfrm>
        </cdr:grpSpPr>
        <cdr:sp macro="" textlink="">
          <cdr:nvSpPr>
            <cdr:cNvPr id="103" name="TextBox 102">
              <a:extLst xmlns:a="http://schemas.openxmlformats.org/drawingml/2006/main">
                <a:ext uri="{FF2B5EF4-FFF2-40B4-BE49-F238E27FC236}">
                  <a16:creationId xmlns:a16="http://schemas.microsoft.com/office/drawing/2014/main" id="{65C14CD9-301C-31AD-0243-9755008BE2F1}"/>
                </a:ext>
              </a:extLst>
            </cdr:cNvPr>
            <cdr:cNvSpPr txBox="1"/>
          </cdr:nvSpPr>
          <cdr:spPr>
            <a:xfrm xmlns:a="http://schemas.openxmlformats.org/drawingml/2006/main">
              <a:off x="2455071" y="1666878"/>
              <a:ext cx="2663707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r>
                <a:rPr lang="en-US" sz="1000">
                  <a:solidFill>
                    <a:sysClr val="windowText" lastClr="000000"/>
                  </a:solidFill>
                </a:rPr>
                <a:t>Legacy moves or ticket-exclusives</a:t>
              </a:r>
            </a:p>
          </cdr:txBody>
        </cdr:sp>
        <cdr:sp macro="" textlink="">
          <cdr:nvSpPr>
            <cdr:cNvPr id="104" name="TextBox 103">
              <a:extLst xmlns:a="http://schemas.openxmlformats.org/drawingml/2006/main">
                <a:ext uri="{FF2B5EF4-FFF2-40B4-BE49-F238E27FC236}">
                  <a16:creationId xmlns:a16="http://schemas.microsoft.com/office/drawing/2014/main" id="{698C02EC-973F-480E-623E-2E50DA40D510}"/>
                </a:ext>
              </a:extLst>
            </cdr:cNvPr>
            <cdr:cNvSpPr txBox="1"/>
          </cdr:nvSpPr>
          <cdr:spPr>
            <a:xfrm xmlns:a="http://schemas.openxmlformats.org/drawingml/2006/main">
              <a:off x="1757312" y="1666878"/>
              <a:ext cx="785301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pPr algn="r"/>
              <a:r>
                <a:rPr lang="en-US" sz="1000">
                  <a:solidFill>
                    <a:sysClr val="windowText" lastClr="000000"/>
                  </a:solidFill>
                </a:rPr>
                <a:t>*</a:t>
              </a:r>
            </a:p>
          </cdr:txBody>
        </cdr:sp>
      </cdr:grpSp>
      <cdr:grpSp>
        <cdr:nvGrpSpPr>
          <cdr:cNvPr id="4" name="Group 3">
            <a:extLst xmlns:a="http://schemas.openxmlformats.org/drawingml/2006/main">
              <a:ext uri="{FF2B5EF4-FFF2-40B4-BE49-F238E27FC236}">
                <a16:creationId xmlns:a16="http://schemas.microsoft.com/office/drawing/2014/main" id="{A2E3AC44-DD7B-E8B5-BCC7-69AC199AC338}"/>
              </a:ext>
            </a:extLst>
          </cdr:cNvPr>
          <cdr:cNvGrpSpPr/>
        </cdr:nvGrpSpPr>
        <cdr:grpSpPr>
          <a:xfrm xmlns:a="http://schemas.openxmlformats.org/drawingml/2006/main">
            <a:off x="811769" y="1504533"/>
            <a:ext cx="3352005" cy="238772"/>
            <a:chOff x="1757312" y="1666878"/>
            <a:chExt cx="3361466" cy="276225"/>
          </a:xfrm>
        </cdr:grpSpPr>
        <cdr:sp macro="" textlink="">
          <cdr:nvSpPr>
            <cdr:cNvPr id="6" name="TextBox 5">
              <a:extLst xmlns:a="http://schemas.openxmlformats.org/drawingml/2006/main">
                <a:ext uri="{FF2B5EF4-FFF2-40B4-BE49-F238E27FC236}">
                  <a16:creationId xmlns:a16="http://schemas.microsoft.com/office/drawing/2014/main" id="{1ADA83DF-F41A-FCB5-5AFE-788542BC843A}"/>
                </a:ext>
              </a:extLst>
            </cdr:cNvPr>
            <cdr:cNvSpPr txBox="1"/>
          </cdr:nvSpPr>
          <cdr:spPr>
            <a:xfrm xmlns:a="http://schemas.openxmlformats.org/drawingml/2006/main">
              <a:off x="2455071" y="1666878"/>
              <a:ext cx="2663707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r>
                <a:rPr lang="en-US" sz="1000">
                  <a:solidFill>
                    <a:srgbClr val="FF0000"/>
                  </a:solidFill>
                </a:rPr>
                <a:t>Speculative moves (may not happen)</a:t>
              </a:r>
            </a:p>
          </cdr:txBody>
        </cdr:sp>
        <cdr:sp macro="" textlink="">
          <cdr:nvSpPr>
            <cdr:cNvPr id="7" name="TextBox 6">
              <a:extLst xmlns:a="http://schemas.openxmlformats.org/drawingml/2006/main">
                <a:ext uri="{FF2B5EF4-FFF2-40B4-BE49-F238E27FC236}">
                  <a16:creationId xmlns:a16="http://schemas.microsoft.com/office/drawing/2014/main" id="{14C684F5-997F-788F-D727-19419D8CB1ED}"/>
                </a:ext>
              </a:extLst>
            </cdr:cNvPr>
            <cdr:cNvSpPr txBox="1"/>
          </cdr:nvSpPr>
          <cdr:spPr>
            <a:xfrm xmlns:a="http://schemas.openxmlformats.org/drawingml/2006/main">
              <a:off x="1757312" y="1666878"/>
              <a:ext cx="785301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pPr algn="r"/>
              <a:r>
                <a:rPr lang="en-US" sz="1000">
                  <a:solidFill>
                    <a:srgbClr val="FF0000"/>
                  </a:solidFill>
                </a:rPr>
                <a:t>†</a:t>
              </a:r>
            </a:p>
          </cdr:txBody>
        </cdr:sp>
      </cdr:grpSp>
    </cdr:grpSp>
  </cdr:relSizeAnchor>
  <cdr:relSizeAnchor xmlns:cdr="http://schemas.openxmlformats.org/drawingml/2006/chartDrawing">
    <cdr:from>
      <cdr:x>0.28811</cdr:x>
      <cdr:y>0.49159</cdr:y>
    </cdr:from>
    <cdr:to>
      <cdr:x>0.49073</cdr:x>
      <cdr:y>0.52828</cdr:y>
    </cdr:to>
    <cdr:sp macro="" textlink="">
      <cdr:nvSpPr>
        <cdr:cNvPr id="55" name="TextBox 54">
          <a:extLst xmlns:a="http://schemas.openxmlformats.org/drawingml/2006/main">
            <a:ext uri="{FF2B5EF4-FFF2-40B4-BE49-F238E27FC236}">
              <a16:creationId xmlns:a16="http://schemas.microsoft.com/office/drawing/2014/main" id="{8463CC27-E0B4-3396-57DE-9D1C91D94076}"/>
            </a:ext>
          </a:extLst>
        </cdr:cNvPr>
        <cdr:cNvSpPr txBox="1"/>
      </cdr:nvSpPr>
      <cdr:spPr>
        <a:xfrm xmlns:a="http://schemas.openxmlformats.org/drawingml/2006/main" rot="20355913">
          <a:off x="2652858" y="4369142"/>
          <a:ext cx="1865703" cy="32612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r"/>
          <a:endParaRPr lang="en-US" sz="1200" b="1">
            <a:solidFill>
              <a:sysClr val="windowText" lastClr="000000"/>
            </a:solidFill>
          </a:endParaRPr>
        </a:p>
      </cdr:txBody>
    </cdr:sp>
  </cdr:relSizeAnchor>
  <cdr:relSizeAnchor xmlns:cdr="http://schemas.openxmlformats.org/drawingml/2006/chartDrawing">
    <cdr:from>
      <cdr:x>0.23027</cdr:x>
      <cdr:y>0.39577</cdr:y>
    </cdr:from>
    <cdr:to>
      <cdr:x>0.49706</cdr:x>
      <cdr:y>0.43246</cdr:y>
    </cdr:to>
    <cdr:sp macro="" textlink="">
      <cdr:nvSpPr>
        <cdr:cNvPr id="5" name="TextBox 4">
          <a:extLst xmlns:a="http://schemas.openxmlformats.org/drawingml/2006/main">
            <a:ext uri="{FF2B5EF4-FFF2-40B4-BE49-F238E27FC236}">
              <a16:creationId xmlns:a16="http://schemas.microsoft.com/office/drawing/2014/main" id="{A581EBC9-DCC4-BCBA-1FC1-2A2912EB520E}"/>
            </a:ext>
          </a:extLst>
        </cdr:cNvPr>
        <cdr:cNvSpPr txBox="1"/>
      </cdr:nvSpPr>
      <cdr:spPr>
        <a:xfrm xmlns:a="http://schemas.openxmlformats.org/drawingml/2006/main" rot="20158832">
          <a:off x="2120344" y="3517479"/>
          <a:ext cx="2456537" cy="32609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r"/>
          <a:endParaRPr lang="en-US" sz="1000" b="1">
            <a:solidFill>
              <a:schemeClr val="accent2">
                <a:lumMod val="75000"/>
              </a:schemeClr>
            </a:solidFill>
          </a:endParaRPr>
        </a:p>
      </cdr:txBody>
    </cdr:sp>
  </cdr:relSizeAnchor>
  <cdr:relSizeAnchor xmlns:cdr="http://schemas.openxmlformats.org/drawingml/2006/chartDrawing">
    <cdr:from>
      <cdr:x>0.52288</cdr:x>
      <cdr:y>0.39099</cdr:y>
    </cdr:from>
    <cdr:to>
      <cdr:x>0.70179</cdr:x>
      <cdr:y>0.42854</cdr:y>
    </cdr:to>
    <cdr:sp macro="" textlink="">
      <cdr:nvSpPr>
        <cdr:cNvPr id="10" name="TextBox 9">
          <a:extLst xmlns:a="http://schemas.openxmlformats.org/drawingml/2006/main">
            <a:ext uri="{FF2B5EF4-FFF2-40B4-BE49-F238E27FC236}">
              <a16:creationId xmlns:a16="http://schemas.microsoft.com/office/drawing/2014/main" id="{F96FCE8D-27D9-8ACF-B947-4C76CA935526}"/>
            </a:ext>
          </a:extLst>
        </cdr:cNvPr>
        <cdr:cNvSpPr txBox="1"/>
      </cdr:nvSpPr>
      <cdr:spPr>
        <a:xfrm xmlns:a="http://schemas.openxmlformats.org/drawingml/2006/main" rot="20601209">
          <a:off x="4814649" y="3475051"/>
          <a:ext cx="1647383" cy="33373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endParaRPr lang="en-US" sz="1000" b="1">
            <a:solidFill>
              <a:schemeClr val="accent1"/>
            </a:solidFill>
          </a:endParaRPr>
        </a:p>
      </cdr:txBody>
    </cdr:sp>
  </cdr:relSizeAnchor>
  <cdr:relSizeAnchor xmlns:cdr="http://schemas.openxmlformats.org/drawingml/2006/chartDrawing">
    <cdr:from>
      <cdr:x>0.56878</cdr:x>
      <cdr:y>0.53157</cdr:y>
    </cdr:from>
    <cdr:to>
      <cdr:x>0.75591</cdr:x>
      <cdr:y>0.56912</cdr:y>
    </cdr:to>
    <cdr:sp macro="" textlink="">
      <cdr:nvSpPr>
        <cdr:cNvPr id="26" name="TextBox 25">
          <a:extLst xmlns:a="http://schemas.openxmlformats.org/drawingml/2006/main">
            <a:ext uri="{FF2B5EF4-FFF2-40B4-BE49-F238E27FC236}">
              <a16:creationId xmlns:a16="http://schemas.microsoft.com/office/drawing/2014/main" id="{984616B6-AA75-47D1-C12E-D8318707C3E1}"/>
            </a:ext>
          </a:extLst>
        </cdr:cNvPr>
        <cdr:cNvSpPr txBox="1"/>
      </cdr:nvSpPr>
      <cdr:spPr>
        <a:xfrm xmlns:a="http://schemas.openxmlformats.org/drawingml/2006/main" rot="20440002">
          <a:off x="5237306" y="4724503"/>
          <a:ext cx="1722983" cy="333698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endParaRPr lang="en-US" sz="1100" b="1">
            <a:solidFill>
              <a:srgbClr val="FFC000"/>
            </a:solidFill>
          </a:endParaRPr>
        </a:p>
      </cdr:txBody>
    </cdr:sp>
  </cdr:relSizeAnchor>
  <cdr:relSizeAnchor xmlns:cdr="http://schemas.openxmlformats.org/drawingml/2006/chartDrawing">
    <cdr:from>
      <cdr:x>0.17091</cdr:x>
      <cdr:y>0.75724</cdr:y>
    </cdr:from>
    <cdr:to>
      <cdr:x>0.405</cdr:x>
      <cdr:y>0.79478</cdr:y>
    </cdr:to>
    <cdr:sp macro="" textlink="">
      <cdr:nvSpPr>
        <cdr:cNvPr id="68" name="TextBox 67">
          <a:extLst xmlns:a="http://schemas.openxmlformats.org/drawingml/2006/main">
            <a:ext uri="{FF2B5EF4-FFF2-40B4-BE49-F238E27FC236}">
              <a16:creationId xmlns:a16="http://schemas.microsoft.com/office/drawing/2014/main" id="{CCF8D42A-3A17-D24D-2750-A3872FABBA62}"/>
            </a:ext>
          </a:extLst>
        </cdr:cNvPr>
        <cdr:cNvSpPr txBox="1"/>
      </cdr:nvSpPr>
      <cdr:spPr>
        <a:xfrm xmlns:a="http://schemas.openxmlformats.org/drawingml/2006/main" rot="19988995">
          <a:off x="1573719" y="6730142"/>
          <a:ext cx="2155475" cy="33364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r"/>
          <a:endParaRPr lang="en-US" sz="1200" b="1">
            <a:solidFill>
              <a:srgbClr val="99CC00"/>
            </a:solidFill>
          </a:endParaRPr>
        </a:p>
      </cdr:txBody>
    </cdr:sp>
  </cdr:relSizeAnchor>
  <cdr:relSizeAnchor xmlns:cdr="http://schemas.openxmlformats.org/drawingml/2006/chartDrawing">
    <cdr:from>
      <cdr:x>0.56729</cdr:x>
      <cdr:y>0.3396</cdr:y>
    </cdr:from>
    <cdr:to>
      <cdr:x>0.7471</cdr:x>
      <cdr:y>0.37629</cdr:y>
    </cdr:to>
    <cdr:sp macro="" textlink="">
      <cdr:nvSpPr>
        <cdr:cNvPr id="77" name="TextBox 76">
          <a:extLst xmlns:a="http://schemas.openxmlformats.org/drawingml/2006/main">
            <a:ext uri="{FF2B5EF4-FFF2-40B4-BE49-F238E27FC236}">
              <a16:creationId xmlns:a16="http://schemas.microsoft.com/office/drawing/2014/main" id="{C116469C-E813-E1D0-AB42-A481931849C5}"/>
            </a:ext>
          </a:extLst>
        </cdr:cNvPr>
        <cdr:cNvSpPr txBox="1"/>
      </cdr:nvSpPr>
      <cdr:spPr>
        <a:xfrm xmlns:a="http://schemas.openxmlformats.org/drawingml/2006/main" rot="20460385">
          <a:off x="5223565" y="3018302"/>
          <a:ext cx="1655655" cy="32609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endParaRPr lang="en-US" sz="1050" b="1">
            <a:solidFill>
              <a:schemeClr val="accent2">
                <a:lumMod val="75000"/>
              </a:schemeClr>
            </a:solidFill>
          </a:endParaRPr>
        </a:p>
      </cdr:txBody>
    </cdr:sp>
  </cdr:relSizeAnchor>
  <cdr:relSizeAnchor xmlns:cdr="http://schemas.openxmlformats.org/drawingml/2006/chartDrawing">
    <cdr:from>
      <cdr:x>0.74062</cdr:x>
      <cdr:y>0.78136</cdr:y>
    </cdr:from>
    <cdr:to>
      <cdr:x>0.96206</cdr:x>
      <cdr:y>0.81667</cdr:y>
    </cdr:to>
    <cdr:sp macro="" textlink="">
      <cdr:nvSpPr>
        <cdr:cNvPr id="21" name="TextBox 4">
          <a:extLst xmlns:a="http://schemas.openxmlformats.org/drawingml/2006/main">
            <a:ext uri="{FF2B5EF4-FFF2-40B4-BE49-F238E27FC236}">
              <a16:creationId xmlns:a16="http://schemas.microsoft.com/office/drawing/2014/main" id="{7ABC8E14-20A6-687D-36A0-C79B46F2B272}"/>
            </a:ext>
          </a:extLst>
        </cdr:cNvPr>
        <cdr:cNvSpPr txBox="1"/>
      </cdr:nvSpPr>
      <cdr:spPr>
        <a:xfrm xmlns:a="http://schemas.openxmlformats.org/drawingml/2006/main" rot="20385468">
          <a:off x="6819565" y="6944560"/>
          <a:ext cx="2038995" cy="313828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r"/>
          <a:r>
            <a:rPr lang="en-US" altLang="zh-CN" sz="1100" b="1">
              <a:solidFill>
                <a:schemeClr val="accent2">
                  <a:lumMod val="75000"/>
                </a:schemeClr>
              </a:solidFill>
            </a:rPr>
            <a:t>Budget counters</a:t>
          </a:r>
          <a:endParaRPr lang="en-US" sz="1100" b="1">
            <a:solidFill>
              <a:schemeClr val="accent2">
                <a:lumMod val="75000"/>
              </a:schemeClr>
            </a:solidFill>
          </a:endParaRPr>
        </a:p>
      </cdr:txBody>
    </cdr:sp>
  </cdr:relSizeAnchor>
  <cdr:relSizeAnchor xmlns:cdr="http://schemas.openxmlformats.org/drawingml/2006/chartDrawing">
    <cdr:from>
      <cdr:x>0.79487</cdr:x>
      <cdr:y>0.32841</cdr:y>
    </cdr:from>
    <cdr:to>
      <cdr:x>0.83531</cdr:x>
      <cdr:y>0.36067</cdr:y>
    </cdr:to>
    <cdr:sp macro="" textlink="">
      <cdr:nvSpPr>
        <cdr:cNvPr id="22" name="TextBox 5">
          <a:extLst xmlns:a="http://schemas.openxmlformats.org/drawingml/2006/main">
            <a:ext uri="{FF2B5EF4-FFF2-40B4-BE49-F238E27FC236}">
              <a16:creationId xmlns:a16="http://schemas.microsoft.com/office/drawing/2014/main" id="{D8A08430-3909-29B0-B658-F9DC99554154}"/>
            </a:ext>
          </a:extLst>
        </cdr:cNvPr>
        <cdr:cNvSpPr txBox="1"/>
      </cdr:nvSpPr>
      <cdr:spPr>
        <a:xfrm xmlns:a="http://schemas.openxmlformats.org/drawingml/2006/main">
          <a:off x="7319093" y="2918848"/>
          <a:ext cx="372367" cy="286719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900" b="0">
              <a:solidFill>
                <a:sysClr val="windowText" lastClr="000000"/>
              </a:solidFill>
            </a:rPr>
            <a:t>(1)</a:t>
          </a:r>
        </a:p>
      </cdr:txBody>
    </cdr:sp>
  </cdr:relSizeAnchor>
  <cdr:relSizeAnchor xmlns:cdr="http://schemas.openxmlformats.org/drawingml/2006/chartDrawing">
    <cdr:from>
      <cdr:x>0.68202</cdr:x>
      <cdr:y>0.86218</cdr:y>
    </cdr:from>
    <cdr:to>
      <cdr:x>0.9676</cdr:x>
      <cdr:y>0.9382</cdr:y>
    </cdr:to>
    <cdr:grpSp>
      <cdr:nvGrpSpPr>
        <cdr:cNvPr id="24" name="Group 23">
          <a:extLst xmlns:a="http://schemas.openxmlformats.org/drawingml/2006/main">
            <a:ext uri="{FF2B5EF4-FFF2-40B4-BE49-F238E27FC236}">
              <a16:creationId xmlns:a16="http://schemas.microsoft.com/office/drawing/2014/main" id="{F9627A43-6148-7CBE-62FA-F587023F6C1B}"/>
            </a:ext>
          </a:extLst>
        </cdr:cNvPr>
        <cdr:cNvGrpSpPr/>
      </cdr:nvGrpSpPr>
      <cdr:grpSpPr>
        <a:xfrm xmlns:a="http://schemas.openxmlformats.org/drawingml/2006/main">
          <a:off x="6279964" y="7662868"/>
          <a:ext cx="2629588" cy="675649"/>
          <a:chOff x="5638633" y="6548696"/>
          <a:chExt cx="2649416" cy="421786"/>
        </a:xfrm>
      </cdr:grpSpPr>
      <cdr:sp macro="" textlink="">
        <cdr:nvSpPr>
          <cdr:cNvPr id="96" name="TextBox 7">
            <a:extLst xmlns:a="http://schemas.openxmlformats.org/drawingml/2006/main">
              <a:ext uri="{FF2B5EF4-FFF2-40B4-BE49-F238E27FC236}">
                <a16:creationId xmlns:a16="http://schemas.microsoft.com/office/drawing/2014/main" id="{FE223417-32A6-8F6B-F860-4970F9CC33C6}"/>
              </a:ext>
            </a:extLst>
          </cdr:cNvPr>
          <cdr:cNvSpPr txBox="1"/>
        </cdr:nvSpPr>
        <cdr:spPr>
          <a:xfrm xmlns:a="http://schemas.openxmlformats.org/drawingml/2006/main">
            <a:off x="6981554" y="6548696"/>
            <a:ext cx="1306495" cy="421786"/>
          </a:xfrm>
          <a:prstGeom xmlns:a="http://schemas.openxmlformats.org/drawingml/2006/main" prst="rect">
            <a:avLst/>
          </a:prstGeom>
        </cdr:spPr>
        <cdr:txBody>
          <a:bodyPr xmlns:a="http://schemas.openxmlformats.org/drawingml/2006/main" wrap="square" rtlCol="0"/>
          <a:lstStyle xmlns:a="http://schemas.openxmlformats.org/drawingml/2006/main">
            <a:lvl1pPr marL="0" indent="0">
              <a:defRPr sz="1100">
                <a:latin typeface="+mn-lt"/>
                <a:ea typeface="+mn-ea"/>
                <a:cs typeface="+mn-cs"/>
              </a:defRPr>
            </a:lvl1pPr>
            <a:lvl2pPr marL="457200" indent="0">
              <a:defRPr sz="1100">
                <a:latin typeface="+mn-lt"/>
                <a:ea typeface="+mn-ea"/>
                <a:cs typeface="+mn-cs"/>
              </a:defRPr>
            </a:lvl2pPr>
            <a:lvl3pPr marL="914400" indent="0">
              <a:defRPr sz="1100">
                <a:latin typeface="+mn-lt"/>
                <a:ea typeface="+mn-ea"/>
                <a:cs typeface="+mn-cs"/>
              </a:defRPr>
            </a:lvl3pPr>
            <a:lvl4pPr marL="1371600" indent="0">
              <a:defRPr sz="1100">
                <a:latin typeface="+mn-lt"/>
                <a:ea typeface="+mn-ea"/>
                <a:cs typeface="+mn-cs"/>
              </a:defRPr>
            </a:lvl4pPr>
            <a:lvl5pPr marL="1828800" indent="0">
              <a:defRPr sz="1100">
                <a:latin typeface="+mn-lt"/>
                <a:ea typeface="+mn-ea"/>
                <a:cs typeface="+mn-cs"/>
              </a:defRPr>
            </a:lvl5pPr>
            <a:lvl6pPr marL="2286000" indent="0">
              <a:defRPr sz="1100">
                <a:latin typeface="+mn-lt"/>
                <a:ea typeface="+mn-ea"/>
                <a:cs typeface="+mn-cs"/>
              </a:defRPr>
            </a:lvl6pPr>
            <a:lvl7pPr marL="2743200" indent="0">
              <a:defRPr sz="1100">
                <a:latin typeface="+mn-lt"/>
                <a:ea typeface="+mn-ea"/>
                <a:cs typeface="+mn-cs"/>
              </a:defRPr>
            </a:lvl7pPr>
            <a:lvl8pPr marL="3200400" indent="0">
              <a:defRPr sz="1100">
                <a:latin typeface="+mn-lt"/>
                <a:ea typeface="+mn-ea"/>
                <a:cs typeface="+mn-cs"/>
              </a:defRPr>
            </a:lvl8pPr>
            <a:lvl9pPr marL="3657600" indent="0">
              <a:defRPr sz="1100">
                <a:latin typeface="+mn-lt"/>
                <a:ea typeface="+mn-ea"/>
                <a:cs typeface="+mn-cs"/>
              </a:defRPr>
            </a:lvl9pPr>
          </a:lstStyle>
          <a:p xmlns:a="http://schemas.openxmlformats.org/drawingml/2006/main">
            <a:r>
              <a:rPr lang="en-US" sz="900">
                <a:solidFill>
                  <a:schemeClr val="bg1">
                    <a:lumMod val="50000"/>
                  </a:schemeClr>
                </a:solidFill>
              </a:rPr>
              <a:t>(5) Heatran</a:t>
            </a:r>
          </a:p>
          <a:p xmlns:a="http://schemas.openxmlformats.org/drawingml/2006/main">
            <a:r>
              <a:rPr lang="en-US" sz="900">
                <a:solidFill>
                  <a:schemeClr val="tx1"/>
                </a:solidFill>
              </a:rPr>
              <a:t>(6) Shadow Houndoom</a:t>
            </a:r>
          </a:p>
          <a:p xmlns:a="http://schemas.openxmlformats.org/drawingml/2006/main">
            <a:r>
              <a:rPr kumimoji="0" lang="en-US" sz="900" b="0" i="0" u="none" strike="noStrike" kern="0" cap="none" spc="0" normalizeH="0" baseline="0" noProof="0">
                <a:ln>
                  <a:noFill/>
                </a:ln>
                <a:solidFill>
                  <a:srgbClr val="FFC000"/>
                </a:solidFill>
                <a:effectLst/>
                <a:uLnTx/>
                <a:uFillTx/>
                <a:latin typeface="+mn-lt"/>
                <a:ea typeface="+mn-ea"/>
                <a:cs typeface="+mn-cs"/>
              </a:rPr>
              <a:t>(7) Victini</a:t>
            </a:r>
          </a:p>
          <a:p xmlns:a="http://schemas.openxmlformats.org/drawingml/2006/main">
            <a:r>
              <a:rPr kumimoji="0" lang="en-US" sz="900" b="0" i="0" u="none" strike="noStrike" kern="0" cap="none" spc="0" normalizeH="0" baseline="0" noProof="0">
                <a:ln>
                  <a:noFill/>
                </a:ln>
                <a:solidFill>
                  <a:srgbClr val="FFC000"/>
                </a:solidFill>
                <a:effectLst/>
                <a:uLnTx/>
                <a:uFillTx/>
                <a:latin typeface="+mn-lt"/>
                <a:ea typeface="+mn-ea"/>
                <a:cs typeface="+mn-cs"/>
              </a:rPr>
              <a:t>(8) Infernape*</a:t>
            </a:r>
          </a:p>
          <a:p xmlns:a="http://schemas.openxmlformats.org/drawingml/2006/main">
            <a:r>
              <a:rPr kumimoji="0" lang="en-US" sz="900" b="0" i="0" u="none" strike="noStrike" kern="0" cap="none" spc="0" normalizeH="0" baseline="0" noProof="0">
                <a:ln>
                  <a:noFill/>
                </a:ln>
                <a:solidFill>
                  <a:schemeClr val="bg1">
                    <a:lumMod val="50000"/>
                  </a:schemeClr>
                </a:solidFill>
                <a:effectLst/>
                <a:uLnTx/>
                <a:uFillTx/>
                <a:latin typeface="+mn-lt"/>
                <a:ea typeface="+mn-ea"/>
                <a:cs typeface="+mn-cs"/>
              </a:rPr>
              <a:t>(9) Hisuian Arcanine</a:t>
            </a:r>
          </a:p>
        </cdr:txBody>
      </cdr:sp>
      <cdr:sp macro="" textlink="">
        <cdr:nvSpPr>
          <cdr:cNvPr id="97" name="TextBox 8">
            <a:extLst xmlns:a="http://schemas.openxmlformats.org/drawingml/2006/main">
              <a:ext uri="{FF2B5EF4-FFF2-40B4-BE49-F238E27FC236}">
                <a16:creationId xmlns:a16="http://schemas.microsoft.com/office/drawing/2014/main" id="{F9828926-CE2E-4EFC-0659-2724AFBD33FB}"/>
              </a:ext>
            </a:extLst>
          </cdr:cNvPr>
          <cdr:cNvSpPr txBox="1"/>
        </cdr:nvSpPr>
        <cdr:spPr>
          <a:xfrm xmlns:a="http://schemas.openxmlformats.org/drawingml/2006/main">
            <a:off x="5638633" y="6548696"/>
            <a:ext cx="1386084" cy="421786"/>
          </a:xfrm>
          <a:prstGeom xmlns:a="http://schemas.openxmlformats.org/drawingml/2006/main" prst="rect">
            <a:avLst/>
          </a:prstGeom>
        </cdr:spPr>
        <cdr:txBody>
          <a:bodyPr xmlns:a="http://schemas.openxmlformats.org/drawingml/2006/main" wrap="square" rtlCol="0"/>
          <a:lstStyle xmlns:a="http://schemas.openxmlformats.org/drawingml/2006/main">
            <a:lvl1pPr marL="0" indent="0">
              <a:defRPr sz="1100">
                <a:latin typeface="+mn-lt"/>
                <a:ea typeface="+mn-ea"/>
                <a:cs typeface="+mn-cs"/>
              </a:defRPr>
            </a:lvl1pPr>
            <a:lvl2pPr marL="457200" indent="0">
              <a:defRPr sz="1100">
                <a:latin typeface="+mn-lt"/>
                <a:ea typeface="+mn-ea"/>
                <a:cs typeface="+mn-cs"/>
              </a:defRPr>
            </a:lvl2pPr>
            <a:lvl3pPr marL="914400" indent="0">
              <a:defRPr sz="1100">
                <a:latin typeface="+mn-lt"/>
                <a:ea typeface="+mn-ea"/>
                <a:cs typeface="+mn-cs"/>
              </a:defRPr>
            </a:lvl3pPr>
            <a:lvl4pPr marL="1371600" indent="0">
              <a:defRPr sz="1100">
                <a:latin typeface="+mn-lt"/>
                <a:ea typeface="+mn-ea"/>
                <a:cs typeface="+mn-cs"/>
              </a:defRPr>
            </a:lvl4pPr>
            <a:lvl5pPr marL="1828800" indent="0">
              <a:defRPr sz="1100">
                <a:latin typeface="+mn-lt"/>
                <a:ea typeface="+mn-ea"/>
                <a:cs typeface="+mn-cs"/>
              </a:defRPr>
            </a:lvl5pPr>
            <a:lvl6pPr marL="2286000" indent="0">
              <a:defRPr sz="1100">
                <a:latin typeface="+mn-lt"/>
                <a:ea typeface="+mn-ea"/>
                <a:cs typeface="+mn-cs"/>
              </a:defRPr>
            </a:lvl6pPr>
            <a:lvl7pPr marL="2743200" indent="0">
              <a:defRPr sz="1100">
                <a:latin typeface="+mn-lt"/>
                <a:ea typeface="+mn-ea"/>
                <a:cs typeface="+mn-cs"/>
              </a:defRPr>
            </a:lvl7pPr>
            <a:lvl8pPr marL="3200400" indent="0">
              <a:defRPr sz="1100">
                <a:latin typeface="+mn-lt"/>
                <a:ea typeface="+mn-ea"/>
                <a:cs typeface="+mn-cs"/>
              </a:defRPr>
            </a:lvl8pPr>
            <a:lvl9pPr marL="3657600" indent="0">
              <a:defRPr sz="1100">
                <a:latin typeface="+mn-lt"/>
                <a:ea typeface="+mn-ea"/>
                <a:cs typeface="+mn-cs"/>
              </a:defRPr>
            </a:lvl9pPr>
          </a:lstStyle>
          <a:p xmlns:a="http://schemas.openxmlformats.org/drawingml/2006/main">
            <a:r>
              <a:rPr lang="en-US" sz="900">
                <a:solidFill>
                  <a:schemeClr val="tx1"/>
                </a:solidFill>
              </a:rPr>
              <a:t>(1) Mega</a:t>
            </a:r>
            <a:r>
              <a:rPr lang="en-US" sz="900" baseline="0">
                <a:solidFill>
                  <a:schemeClr val="tx1"/>
                </a:solidFill>
              </a:rPr>
              <a:t> Charizard X*</a:t>
            </a:r>
          </a:p>
          <a:p xmlns:a="http://schemas.openxmlformats.org/drawingml/2006/main">
            <a:r>
              <a:rPr lang="en-US" sz="900" baseline="0">
                <a:solidFill>
                  <a:schemeClr val="tx1"/>
                </a:solidFill>
              </a:rPr>
              <a:t>(2) Mega Houndoom</a:t>
            </a:r>
            <a:endParaRPr lang="en-US" sz="900">
              <a:solidFill>
                <a:schemeClr val="tx1"/>
              </a:solidFill>
            </a:endParaRPr>
          </a:p>
          <a:p xmlns:a="http://schemas.openxmlformats.org/drawingml/2006/main">
            <a:pPr marL="0" marR="0" lvl="0" indent="0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kumimoji="0" lang="en-US" sz="900" b="0" i="0" u="none" strike="noStrike" kern="0" cap="none" spc="0" normalizeH="0" baseline="0" noProof="0">
                <a:ln>
                  <a:noFill/>
                </a:ln>
                <a:solidFill>
                  <a:srgbClr val="FF0000"/>
                </a:solidFill>
                <a:effectLst/>
                <a:uLnTx/>
                <a:uFillTx/>
                <a:latin typeface="+mn-lt"/>
                <a:ea typeface="+mn-ea"/>
                <a:cs typeface="+mn-cs"/>
              </a:rPr>
              <a:t>(3) Apex Purified Ho-Oh*</a:t>
            </a:r>
          </a:p>
          <a:p xmlns:a="http://schemas.openxmlformats.org/drawingml/2006/main">
            <a:pPr marL="0" marR="0" lvl="0" indent="0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kumimoji="0" lang="en-US" sz="900" b="0" i="0" u="none" strike="noStrike" kern="0" cap="none" spc="0" normalizeH="0" baseline="0" noProof="0">
                <a:ln>
                  <a:noFill/>
                </a:ln>
                <a:solidFill>
                  <a:schemeClr val="accent2">
                    <a:lumMod val="60000"/>
                    <a:lumOff val="40000"/>
                  </a:schemeClr>
                </a:solidFill>
                <a:effectLst/>
                <a:uLnTx/>
                <a:uFillTx/>
                <a:latin typeface="+mn-lt"/>
                <a:ea typeface="+mn-ea"/>
                <a:cs typeface="+mn-cs"/>
              </a:rPr>
              <a:t>(4) Shadow Arcanine,</a:t>
            </a:r>
          </a:p>
          <a:p xmlns:a="http://schemas.openxmlformats.org/drawingml/2006/main">
            <a:pPr marL="0" marR="0" lvl="0" indent="0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kumimoji="0" lang="en-US" sz="900" b="0" i="0" u="none" strike="noStrike" kern="0" cap="none" spc="0" normalizeH="0" baseline="0" noProof="0">
                <a:ln>
                  <a:noFill/>
                </a:ln>
                <a:solidFill>
                  <a:srgbClr val="FF0000"/>
                </a:solidFill>
                <a:effectLst/>
                <a:uLnTx/>
                <a:uFillTx/>
                <a:latin typeface="+mn-lt"/>
                <a:ea typeface="+mn-ea"/>
                <a:cs typeface="+mn-cs"/>
              </a:rPr>
              <a:t>      Shadow Magmortar</a:t>
            </a:r>
          </a:p>
        </cdr:txBody>
      </cdr:sp>
    </cdr:grpSp>
  </cdr:relSizeAnchor>
  <cdr:relSizeAnchor xmlns:cdr="http://schemas.openxmlformats.org/drawingml/2006/chartDrawing">
    <cdr:from>
      <cdr:x>0.74125</cdr:x>
      <cdr:y>0.65082</cdr:y>
    </cdr:from>
    <cdr:to>
      <cdr:x>0.96269</cdr:x>
      <cdr:y>0.6868</cdr:y>
    </cdr:to>
    <cdr:sp macro="" textlink="">
      <cdr:nvSpPr>
        <cdr:cNvPr id="25" name="TextBox 9">
          <a:extLst xmlns:a="http://schemas.openxmlformats.org/drawingml/2006/main">
            <a:ext uri="{FF2B5EF4-FFF2-40B4-BE49-F238E27FC236}">
              <a16:creationId xmlns:a16="http://schemas.microsoft.com/office/drawing/2014/main" id="{A0D93181-0DFB-DB31-C229-48397AC0454D}"/>
            </a:ext>
          </a:extLst>
        </cdr:cNvPr>
        <cdr:cNvSpPr txBox="1"/>
      </cdr:nvSpPr>
      <cdr:spPr>
        <a:xfrm xmlns:a="http://schemas.openxmlformats.org/drawingml/2006/main" rot="20275140">
          <a:off x="6825365" y="5784335"/>
          <a:ext cx="2038995" cy="31978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r"/>
          <a:r>
            <a:rPr lang="en-US" altLang="zh-CN" sz="1100" b="1">
              <a:solidFill>
                <a:srgbClr val="FF9933"/>
              </a:solidFill>
            </a:rPr>
            <a:t>Still viable counters</a:t>
          </a:r>
          <a:endParaRPr lang="en-US" sz="1100" b="1">
            <a:solidFill>
              <a:srgbClr val="FF9933"/>
            </a:solidFill>
          </a:endParaRPr>
        </a:p>
      </cdr:txBody>
    </cdr:sp>
  </cdr:relSizeAnchor>
  <cdr:relSizeAnchor xmlns:cdr="http://schemas.openxmlformats.org/drawingml/2006/chartDrawing">
    <cdr:from>
      <cdr:x>0.0739</cdr:x>
      <cdr:y>0.29586</cdr:y>
    </cdr:from>
    <cdr:to>
      <cdr:x>0.29533</cdr:x>
      <cdr:y>0.33162</cdr:y>
    </cdr:to>
    <cdr:sp macro="" textlink="">
      <cdr:nvSpPr>
        <cdr:cNvPr id="27" name="TextBox 10">
          <a:extLst xmlns:a="http://schemas.openxmlformats.org/drawingml/2006/main">
            <a:ext uri="{FF2B5EF4-FFF2-40B4-BE49-F238E27FC236}">
              <a16:creationId xmlns:a16="http://schemas.microsoft.com/office/drawing/2014/main" id="{159B2C7E-B114-2805-502D-644288A37A00}"/>
            </a:ext>
          </a:extLst>
        </cdr:cNvPr>
        <cdr:cNvSpPr txBox="1"/>
      </cdr:nvSpPr>
      <cdr:spPr>
        <a:xfrm xmlns:a="http://schemas.openxmlformats.org/drawingml/2006/main" rot="20267785">
          <a:off x="680481" y="2629510"/>
          <a:ext cx="2038903" cy="31782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altLang="zh-CN" sz="1100" b="1">
              <a:solidFill>
                <a:srgbClr val="FF9933"/>
              </a:solidFill>
            </a:rPr>
            <a:t>Mega starters</a:t>
          </a:r>
          <a:endParaRPr lang="en-US" sz="1100" b="1">
            <a:solidFill>
              <a:srgbClr val="FF9933"/>
            </a:solidFill>
          </a:endParaRPr>
        </a:p>
      </cdr:txBody>
    </cdr:sp>
  </cdr:relSizeAnchor>
  <cdr:relSizeAnchor xmlns:cdr="http://schemas.openxmlformats.org/drawingml/2006/chartDrawing">
    <cdr:from>
      <cdr:x>0.27194</cdr:x>
      <cdr:y>0.22171</cdr:y>
    </cdr:from>
    <cdr:to>
      <cdr:x>0.76747</cdr:x>
      <cdr:y>0.25926</cdr:y>
    </cdr:to>
    <cdr:sp macro="" textlink="">
      <cdr:nvSpPr>
        <cdr:cNvPr id="29" name="TextBox 11">
          <a:extLst xmlns:a="http://schemas.openxmlformats.org/drawingml/2006/main">
            <a:ext uri="{FF2B5EF4-FFF2-40B4-BE49-F238E27FC236}">
              <a16:creationId xmlns:a16="http://schemas.microsoft.com/office/drawing/2014/main" id="{B0D73DB8-1F04-48A7-6747-CF54CAAD7C73}"/>
            </a:ext>
          </a:extLst>
        </cdr:cNvPr>
        <cdr:cNvSpPr txBox="1"/>
      </cdr:nvSpPr>
      <cdr:spPr>
        <a:xfrm xmlns:a="http://schemas.openxmlformats.org/drawingml/2006/main" rot="20598944">
          <a:off x="2504013" y="1970497"/>
          <a:ext cx="4562784" cy="33373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zh-CN" altLang="en-US" sz="1200" b="1" i="0" u="none" strike="noStrike" kern="0" cap="none" spc="0" normalizeH="0" baseline="0" noProof="0">
              <a:ln>
                <a:noFill/>
              </a:ln>
              <a:solidFill>
                <a:srgbClr val="FF0000"/>
              </a:solidFill>
              <a:effectLst/>
              <a:uLnTx/>
              <a:uFillTx/>
              <a:latin typeface="+mn-lt"/>
              <a:ea typeface="+mn-ea"/>
              <a:cs typeface="+mn-cs"/>
            </a:rPr>
            <a:t>▲</a:t>
          </a:r>
          <a:r>
            <a:rPr kumimoji="0" lang="en-US" sz="1200" b="1" i="0" u="none" strike="noStrike" kern="0" cap="none" spc="0" normalizeH="0" baseline="0" noProof="0">
              <a:ln>
                <a:noFill/>
              </a:ln>
              <a:solidFill>
                <a:srgbClr val="FF0000"/>
              </a:solidFill>
              <a:effectLst/>
              <a:uLnTx/>
              <a:uFillTx/>
              <a:latin typeface="+mn-lt"/>
              <a:ea typeface="+mn-ea"/>
              <a:cs typeface="+mn-cs"/>
            </a:rPr>
            <a:t>Mega Blaziken*, </a:t>
          </a:r>
          <a:r>
            <a:rPr kumimoji="0" lang="en-US" sz="1200" b="1" i="0" u="none" strike="noStrike" kern="0" cap="none" spc="0" normalizeH="0" baseline="0" noProof="0">
              <a:ln>
                <a:noFill/>
              </a:ln>
              <a:solidFill>
                <a:srgbClr val="FFC000"/>
              </a:solidFill>
              <a:effectLst/>
              <a:uLnTx/>
              <a:uFillTx/>
              <a:latin typeface="+mn-lt"/>
              <a:ea typeface="+mn-ea"/>
              <a:cs typeface="+mn-cs"/>
            </a:rPr>
            <a:t>Mega Charizard Y*</a:t>
          </a:r>
        </a:p>
      </cdr:txBody>
    </cdr:sp>
  </cdr:relSizeAnchor>
  <cdr:relSizeAnchor xmlns:cdr="http://schemas.openxmlformats.org/drawingml/2006/chartDrawing">
    <cdr:from>
      <cdr:x>0.28872</cdr:x>
      <cdr:y>0.37779</cdr:y>
    </cdr:from>
    <cdr:to>
      <cdr:x>0.74403</cdr:x>
      <cdr:y>0.41448</cdr:y>
    </cdr:to>
    <cdr:sp macro="" textlink="">
      <cdr:nvSpPr>
        <cdr:cNvPr id="56" name="TextBox 12">
          <a:extLst xmlns:a="http://schemas.openxmlformats.org/drawingml/2006/main">
            <a:ext uri="{FF2B5EF4-FFF2-40B4-BE49-F238E27FC236}">
              <a16:creationId xmlns:a16="http://schemas.microsoft.com/office/drawing/2014/main" id="{873F452C-C7D2-FFBF-4C55-568F3053D173}"/>
            </a:ext>
          </a:extLst>
        </cdr:cNvPr>
        <cdr:cNvSpPr txBox="1"/>
      </cdr:nvSpPr>
      <cdr:spPr>
        <a:xfrm xmlns:a="http://schemas.openxmlformats.org/drawingml/2006/main" rot="20486897">
          <a:off x="2658509" y="3357725"/>
          <a:ext cx="4192412" cy="32609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ctr"/>
          <a:r>
            <a:rPr lang="en-US" altLang="zh-CN" sz="1000" b="0">
              <a:solidFill>
                <a:srgbClr val="FF0000"/>
              </a:solidFill>
            </a:rPr>
            <a:t>Apex Shadow Ho-Oh*, </a:t>
          </a:r>
          <a:r>
            <a:rPr lang="en-US" altLang="zh-CN" sz="1200" b="1">
              <a:solidFill>
                <a:srgbClr val="FFC000"/>
              </a:solidFill>
            </a:rPr>
            <a:t>Shadow Moltres, </a:t>
          </a:r>
          <a:r>
            <a:rPr lang="en-US" altLang="zh-CN" sz="1200" b="1">
              <a:solidFill>
                <a:schemeClr val="accent2">
                  <a:lumMod val="75000"/>
                </a:schemeClr>
              </a:solidFill>
            </a:rPr>
            <a:t>Shadow Entei</a:t>
          </a:r>
          <a:r>
            <a:rPr lang="zh-CN" altLang="en-US" sz="1200" b="1">
              <a:solidFill>
                <a:schemeClr val="accent2">
                  <a:lumMod val="75000"/>
                </a:schemeClr>
              </a:solidFill>
            </a:rPr>
            <a:t>▼</a:t>
          </a:r>
          <a:endParaRPr lang="en-US" sz="1200" b="1">
            <a:solidFill>
              <a:schemeClr val="accent2">
                <a:lumMod val="75000"/>
              </a:schemeClr>
            </a:solidFill>
          </a:endParaRPr>
        </a:p>
      </cdr:txBody>
    </cdr:sp>
  </cdr:relSizeAnchor>
  <cdr:relSizeAnchor xmlns:cdr="http://schemas.openxmlformats.org/drawingml/2006/chartDrawing">
    <cdr:from>
      <cdr:x>0.37497</cdr:x>
      <cdr:y>0.45523</cdr:y>
    </cdr:from>
    <cdr:to>
      <cdr:x>0.67359</cdr:x>
      <cdr:y>0.49278</cdr:y>
    </cdr:to>
    <cdr:sp macro="" textlink="">
      <cdr:nvSpPr>
        <cdr:cNvPr id="63" name="TextBox 13">
          <a:extLst xmlns:a="http://schemas.openxmlformats.org/drawingml/2006/main">
            <a:ext uri="{FF2B5EF4-FFF2-40B4-BE49-F238E27FC236}">
              <a16:creationId xmlns:a16="http://schemas.microsoft.com/office/drawing/2014/main" id="{3F6E9C78-F219-791E-A4FF-35ADE20AF049}"/>
            </a:ext>
          </a:extLst>
        </cdr:cNvPr>
        <cdr:cNvSpPr txBox="1"/>
      </cdr:nvSpPr>
      <cdr:spPr>
        <a:xfrm xmlns:a="http://schemas.openxmlformats.org/drawingml/2006/main" rot="20351603">
          <a:off x="3452691" y="4045948"/>
          <a:ext cx="2749655" cy="33373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ctr"/>
          <a:r>
            <a:rPr lang="en-US" altLang="zh-CN" sz="1400" b="1">
              <a:solidFill>
                <a:schemeClr val="accent1"/>
              </a:solidFill>
            </a:rPr>
            <a:t>Reshiram (Overheat)</a:t>
          </a:r>
          <a:endParaRPr lang="en-US" sz="1200" b="1">
            <a:solidFill>
              <a:schemeClr val="accent1"/>
            </a:solidFill>
          </a:endParaRPr>
        </a:p>
      </cdr:txBody>
    </cdr:sp>
  </cdr:relSizeAnchor>
  <cdr:relSizeAnchor xmlns:cdr="http://schemas.openxmlformats.org/drawingml/2006/chartDrawing">
    <cdr:from>
      <cdr:x>0.56777</cdr:x>
      <cdr:y>0.44299</cdr:y>
    </cdr:from>
    <cdr:to>
      <cdr:x>0.77702</cdr:x>
      <cdr:y>0.48053</cdr:y>
    </cdr:to>
    <cdr:sp macro="" textlink="">
      <cdr:nvSpPr>
        <cdr:cNvPr id="69" name="TextBox 15">
          <a:extLst xmlns:a="http://schemas.openxmlformats.org/drawingml/2006/main">
            <a:ext uri="{FF2B5EF4-FFF2-40B4-BE49-F238E27FC236}">
              <a16:creationId xmlns:a16="http://schemas.microsoft.com/office/drawing/2014/main" id="{37BB1AA8-82A2-734D-3D18-E4E0AF22E876}"/>
            </a:ext>
          </a:extLst>
        </cdr:cNvPr>
        <cdr:cNvSpPr txBox="1"/>
      </cdr:nvSpPr>
      <cdr:spPr>
        <a:xfrm xmlns:a="http://schemas.openxmlformats.org/drawingml/2006/main" rot="20273621">
          <a:off x="5227982" y="3937172"/>
          <a:ext cx="1926751" cy="333648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altLang="zh-CN" sz="1200" b="1">
              <a:solidFill>
                <a:srgbClr val="FFC000"/>
              </a:solidFill>
            </a:rPr>
            <a:t>Shadow Charizard*</a:t>
          </a:r>
          <a:endParaRPr lang="en-US" sz="1100" b="1">
            <a:solidFill>
              <a:schemeClr val="accent1">
                <a:lumMod val="75000"/>
              </a:schemeClr>
            </a:solidFill>
          </a:endParaRPr>
        </a:p>
      </cdr:txBody>
    </cdr:sp>
  </cdr:relSizeAnchor>
  <cdr:relSizeAnchor xmlns:cdr="http://schemas.openxmlformats.org/drawingml/2006/chartDrawing">
    <cdr:from>
      <cdr:x>0.57169</cdr:x>
      <cdr:y>0.47998</cdr:y>
    </cdr:from>
    <cdr:to>
      <cdr:x>0.75882</cdr:x>
      <cdr:y>0.51753</cdr:y>
    </cdr:to>
    <cdr:sp macro="" textlink="">
      <cdr:nvSpPr>
        <cdr:cNvPr id="70" name="TextBox 16">
          <a:extLst xmlns:a="http://schemas.openxmlformats.org/drawingml/2006/main">
            <a:ext uri="{FF2B5EF4-FFF2-40B4-BE49-F238E27FC236}">
              <a16:creationId xmlns:a16="http://schemas.microsoft.com/office/drawing/2014/main" id="{33B043FA-131E-3EF8-4282-0AF454B25511}"/>
            </a:ext>
          </a:extLst>
        </cdr:cNvPr>
        <cdr:cNvSpPr txBox="1"/>
      </cdr:nvSpPr>
      <cdr:spPr>
        <a:xfrm xmlns:a="http://schemas.openxmlformats.org/drawingml/2006/main" rot="20352442">
          <a:off x="5264040" y="4265950"/>
          <a:ext cx="1723072" cy="33373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altLang="zh-CN" sz="1000" b="0">
              <a:solidFill>
                <a:schemeClr val="accent1">
                  <a:lumMod val="75000"/>
                </a:schemeClr>
              </a:solidFill>
            </a:rPr>
            <a:t>Shadow</a:t>
          </a:r>
          <a:r>
            <a:rPr lang="en-US" altLang="zh-CN" sz="1000" b="0" baseline="0">
              <a:solidFill>
                <a:schemeClr val="accent1">
                  <a:lumMod val="75000"/>
                </a:schemeClr>
              </a:solidFill>
            </a:rPr>
            <a:t> Typhlosion*</a:t>
          </a:r>
          <a:endParaRPr lang="en-US" sz="900" b="0">
            <a:solidFill>
              <a:schemeClr val="accent1">
                <a:lumMod val="75000"/>
              </a:schemeClr>
            </a:solidFill>
          </a:endParaRPr>
        </a:p>
      </cdr:txBody>
    </cdr:sp>
  </cdr:relSizeAnchor>
  <cdr:relSizeAnchor xmlns:cdr="http://schemas.openxmlformats.org/drawingml/2006/chartDrawing">
    <cdr:from>
      <cdr:x>0.38079</cdr:x>
      <cdr:y>0.60867</cdr:y>
    </cdr:from>
    <cdr:to>
      <cdr:x>0.66601</cdr:x>
      <cdr:y>0.64047</cdr:y>
    </cdr:to>
    <cdr:sp macro="" textlink="">
      <cdr:nvSpPr>
        <cdr:cNvPr id="71" name="TextBox 17">
          <a:extLst xmlns:a="http://schemas.openxmlformats.org/drawingml/2006/main">
            <a:ext uri="{FF2B5EF4-FFF2-40B4-BE49-F238E27FC236}">
              <a16:creationId xmlns:a16="http://schemas.microsoft.com/office/drawing/2014/main" id="{6DB13D56-A0D4-F84D-CD45-3873C92CACAF}"/>
            </a:ext>
          </a:extLst>
        </cdr:cNvPr>
        <cdr:cNvSpPr txBox="1"/>
      </cdr:nvSpPr>
      <cdr:spPr>
        <a:xfrm xmlns:a="http://schemas.openxmlformats.org/drawingml/2006/main" rot="20153138">
          <a:off x="3506300" y="5409697"/>
          <a:ext cx="2626274" cy="282632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ctr"/>
          <a:r>
            <a:rPr lang="en-US" sz="1200" b="1">
              <a:solidFill>
                <a:srgbClr val="C00000"/>
              </a:solidFill>
            </a:rPr>
            <a:t>Darmanitan, </a:t>
          </a:r>
          <a:r>
            <a:rPr lang="en-US" sz="1200" b="1">
              <a:solidFill>
                <a:srgbClr val="3333FF"/>
              </a:solidFill>
            </a:rPr>
            <a:t>Chandelure</a:t>
          </a:r>
          <a:endParaRPr lang="en-US" sz="1400" b="1">
            <a:solidFill>
              <a:srgbClr val="3333FF"/>
            </a:solidFill>
          </a:endParaRPr>
        </a:p>
      </cdr:txBody>
    </cdr:sp>
  </cdr:relSizeAnchor>
  <cdr:relSizeAnchor xmlns:cdr="http://schemas.openxmlformats.org/drawingml/2006/chartDrawing">
    <cdr:from>
      <cdr:x>0.56819</cdr:x>
      <cdr:y>0.58288</cdr:y>
    </cdr:from>
    <cdr:to>
      <cdr:x>0.78952</cdr:x>
      <cdr:y>0.62042</cdr:y>
    </cdr:to>
    <cdr:sp macro="" textlink="">
      <cdr:nvSpPr>
        <cdr:cNvPr id="72" name="TextBox 18">
          <a:extLst xmlns:a="http://schemas.openxmlformats.org/drawingml/2006/main">
            <a:ext uri="{FF2B5EF4-FFF2-40B4-BE49-F238E27FC236}">
              <a16:creationId xmlns:a16="http://schemas.microsoft.com/office/drawing/2014/main" id="{CF9E0CCA-02DE-1F39-3C91-EEE7D5B866B5}"/>
            </a:ext>
          </a:extLst>
        </cdr:cNvPr>
        <cdr:cNvSpPr txBox="1"/>
      </cdr:nvSpPr>
      <cdr:spPr>
        <a:xfrm xmlns:a="http://schemas.openxmlformats.org/drawingml/2006/main" rot="20471656">
          <a:off x="5231849" y="5180508"/>
          <a:ext cx="2037982" cy="33364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zh-CN" altLang="en-US" sz="1200" b="1" i="0" u="none" strike="noStrike" kern="0" cap="none" spc="0" normalizeH="0" baseline="0" noProof="0">
              <a:ln>
                <a:noFill/>
              </a:ln>
              <a:solidFill>
                <a:srgbClr val="FFC000"/>
              </a:solidFill>
              <a:effectLst/>
              <a:uLnTx/>
              <a:uFillTx/>
              <a:latin typeface="+mn-lt"/>
              <a:ea typeface="+mn-ea"/>
              <a:cs typeface="+mn-cs"/>
            </a:rPr>
            <a:t>▲</a:t>
          </a:r>
          <a:r>
            <a:rPr kumimoji="0" lang="en-US" altLang="zh-CN" sz="1200" b="1" i="0" u="none" strike="noStrike" kern="0" cap="none" spc="0" normalizeH="0" baseline="0" noProof="0">
              <a:ln>
                <a:noFill/>
              </a:ln>
              <a:solidFill>
                <a:srgbClr val="FFC000"/>
              </a:solidFill>
              <a:effectLst/>
              <a:uLnTx/>
              <a:uFillTx/>
              <a:latin typeface="+mn-lt"/>
              <a:ea typeface="+mn-ea"/>
              <a:cs typeface="+mn-cs"/>
            </a:rPr>
            <a:t>Moltres, </a:t>
          </a:r>
          <a:r>
            <a:rPr lang="zh-CN" altLang="en-US" sz="1200" b="1">
              <a:solidFill>
                <a:schemeClr val="accent2">
                  <a:lumMod val="75000"/>
                </a:schemeClr>
              </a:solidFill>
            </a:rPr>
            <a:t>▼</a:t>
          </a:r>
          <a:r>
            <a:rPr lang="en-US" altLang="zh-CN" sz="1200" b="1">
              <a:solidFill>
                <a:schemeClr val="accent2">
                  <a:lumMod val="75000"/>
                </a:schemeClr>
              </a:solidFill>
            </a:rPr>
            <a:t>Entei</a:t>
          </a:r>
          <a:endParaRPr lang="en-US" sz="1100" b="1">
            <a:solidFill>
              <a:schemeClr val="bg1">
                <a:lumMod val="50000"/>
              </a:schemeClr>
            </a:solidFill>
          </a:endParaRPr>
        </a:p>
      </cdr:txBody>
    </cdr:sp>
  </cdr:relSizeAnchor>
  <cdr:relSizeAnchor xmlns:cdr="http://schemas.openxmlformats.org/drawingml/2006/chartDrawing">
    <cdr:from>
      <cdr:x>0.56862</cdr:x>
      <cdr:y>0.63108</cdr:y>
    </cdr:from>
    <cdr:to>
      <cdr:x>0.77007</cdr:x>
      <cdr:y>0.66862</cdr:y>
    </cdr:to>
    <cdr:sp macro="" textlink="">
      <cdr:nvSpPr>
        <cdr:cNvPr id="73" name="TextBox 19">
          <a:extLst xmlns:a="http://schemas.openxmlformats.org/drawingml/2006/main">
            <a:ext uri="{FF2B5EF4-FFF2-40B4-BE49-F238E27FC236}">
              <a16:creationId xmlns:a16="http://schemas.microsoft.com/office/drawing/2014/main" id="{BD1DD85A-9FF1-A862-9703-04CC0CEFFE3F}"/>
            </a:ext>
          </a:extLst>
        </cdr:cNvPr>
        <cdr:cNvSpPr txBox="1"/>
      </cdr:nvSpPr>
      <cdr:spPr>
        <a:xfrm xmlns:a="http://schemas.openxmlformats.org/drawingml/2006/main" rot="20184093">
          <a:off x="5235808" y="5608881"/>
          <a:ext cx="1854929" cy="33364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altLang="zh-CN" sz="1200" b="1">
              <a:solidFill>
                <a:srgbClr val="FF0000"/>
              </a:solidFill>
            </a:rPr>
            <a:t>Blaziken*</a:t>
          </a:r>
          <a:endParaRPr lang="en-US" sz="1100" b="1">
            <a:solidFill>
              <a:srgbClr val="C00000"/>
            </a:solidFill>
          </a:endParaRPr>
        </a:p>
      </cdr:txBody>
    </cdr:sp>
  </cdr:relSizeAnchor>
  <cdr:relSizeAnchor xmlns:cdr="http://schemas.openxmlformats.org/drawingml/2006/chartDrawing">
    <cdr:from>
      <cdr:x>0.42173</cdr:x>
      <cdr:y>0.78647</cdr:y>
    </cdr:from>
    <cdr:to>
      <cdr:x>0.62318</cdr:x>
      <cdr:y>0.82402</cdr:y>
    </cdr:to>
    <cdr:sp macro="" textlink="">
      <cdr:nvSpPr>
        <cdr:cNvPr id="81" name="TextBox 21">
          <a:extLst xmlns:a="http://schemas.openxmlformats.org/drawingml/2006/main">
            <a:ext uri="{FF2B5EF4-FFF2-40B4-BE49-F238E27FC236}">
              <a16:creationId xmlns:a16="http://schemas.microsoft.com/office/drawing/2014/main" id="{50187E8F-F230-9170-96F9-30992D21E4ED}"/>
            </a:ext>
          </a:extLst>
        </cdr:cNvPr>
        <cdr:cNvSpPr txBox="1"/>
      </cdr:nvSpPr>
      <cdr:spPr>
        <a:xfrm xmlns:a="http://schemas.openxmlformats.org/drawingml/2006/main" rot="20074006">
          <a:off x="3883260" y="6989975"/>
          <a:ext cx="1854929" cy="33373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ctr"/>
          <a:r>
            <a:rPr lang="zh-CN" altLang="en-US" sz="1200" b="1">
              <a:solidFill>
                <a:srgbClr val="FFC000"/>
              </a:solidFill>
            </a:rPr>
            <a:t>▲</a:t>
          </a:r>
          <a:r>
            <a:rPr lang="en-US" altLang="zh-CN" sz="1200" b="1">
              <a:solidFill>
                <a:srgbClr val="FFC000"/>
              </a:solidFill>
            </a:rPr>
            <a:t>Charizard*, </a:t>
          </a:r>
          <a:r>
            <a:rPr lang="en-US" altLang="zh-CN" sz="1200" b="1">
              <a:solidFill>
                <a:schemeClr val="accent2"/>
              </a:solidFill>
            </a:rPr>
            <a:t>Flareon</a:t>
          </a:r>
          <a:endParaRPr lang="en-US" sz="1100" b="1">
            <a:solidFill>
              <a:schemeClr val="accent2"/>
            </a:solidFill>
          </a:endParaRPr>
        </a:p>
      </cdr:txBody>
    </cdr:sp>
  </cdr:relSizeAnchor>
  <cdr:relSizeAnchor xmlns:cdr="http://schemas.openxmlformats.org/drawingml/2006/chartDrawing">
    <cdr:from>
      <cdr:x>0.57376</cdr:x>
      <cdr:y>0.74469</cdr:y>
    </cdr:from>
    <cdr:to>
      <cdr:x>0.76088</cdr:x>
      <cdr:y>0.78223</cdr:y>
    </cdr:to>
    <cdr:sp macro="" textlink="">
      <cdr:nvSpPr>
        <cdr:cNvPr id="82" name="TextBox 22">
          <a:extLst xmlns:a="http://schemas.openxmlformats.org/drawingml/2006/main">
            <a:ext uri="{FF2B5EF4-FFF2-40B4-BE49-F238E27FC236}">
              <a16:creationId xmlns:a16="http://schemas.microsoft.com/office/drawing/2014/main" id="{1F02A394-D555-877A-3520-C58FE2124030}"/>
            </a:ext>
          </a:extLst>
        </cdr:cNvPr>
        <cdr:cNvSpPr txBox="1"/>
      </cdr:nvSpPr>
      <cdr:spPr>
        <a:xfrm xmlns:a="http://schemas.openxmlformats.org/drawingml/2006/main" rot="20174614">
          <a:off x="5283137" y="6618665"/>
          <a:ext cx="1722980" cy="333648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altLang="zh-CN" sz="1000" b="0" baseline="0">
              <a:solidFill>
                <a:schemeClr val="accent1">
                  <a:lumMod val="75000"/>
                </a:schemeClr>
              </a:solidFill>
            </a:rPr>
            <a:t>Typhlosion*</a:t>
          </a:r>
          <a:endParaRPr lang="en-US" sz="900" b="0">
            <a:solidFill>
              <a:schemeClr val="accent1">
                <a:lumMod val="75000"/>
              </a:schemeClr>
            </a:solidFill>
          </a:endParaRPr>
        </a:p>
      </cdr:txBody>
    </cdr:sp>
  </cdr:relSizeAnchor>
  <cdr:relSizeAnchor xmlns:cdr="http://schemas.openxmlformats.org/drawingml/2006/chartDrawing">
    <cdr:from>
      <cdr:x>0.57648</cdr:x>
      <cdr:y>0.79312</cdr:y>
    </cdr:from>
    <cdr:to>
      <cdr:x>0.72613</cdr:x>
      <cdr:y>0.83067</cdr:y>
    </cdr:to>
    <cdr:sp macro="" textlink="">
      <cdr:nvSpPr>
        <cdr:cNvPr id="83" name="TextBox 23">
          <a:extLst xmlns:a="http://schemas.openxmlformats.org/drawingml/2006/main">
            <a:ext uri="{FF2B5EF4-FFF2-40B4-BE49-F238E27FC236}">
              <a16:creationId xmlns:a16="http://schemas.microsoft.com/office/drawing/2014/main" id="{515B7AA5-1479-D4D8-5295-36249202BA87}"/>
            </a:ext>
          </a:extLst>
        </cdr:cNvPr>
        <cdr:cNvSpPr txBox="1"/>
      </cdr:nvSpPr>
      <cdr:spPr>
        <a:xfrm xmlns:a="http://schemas.openxmlformats.org/drawingml/2006/main" rot="20260058">
          <a:off x="5308184" y="7049073"/>
          <a:ext cx="1377960" cy="33373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altLang="zh-CN" sz="1000" b="0">
              <a:solidFill>
                <a:schemeClr val="accent2">
                  <a:lumMod val="60000"/>
                  <a:lumOff val="40000"/>
                </a:schemeClr>
              </a:solidFill>
            </a:rPr>
            <a:t>Arcanine</a:t>
          </a:r>
          <a:endParaRPr lang="en-US" sz="900" b="0">
            <a:solidFill>
              <a:schemeClr val="accent2">
                <a:lumMod val="60000"/>
                <a:lumOff val="40000"/>
              </a:schemeClr>
            </a:solidFill>
          </a:endParaRPr>
        </a:p>
      </cdr:txBody>
    </cdr:sp>
  </cdr:relSizeAnchor>
  <cdr:relSizeAnchor xmlns:cdr="http://schemas.openxmlformats.org/drawingml/2006/chartDrawing">
    <cdr:from>
      <cdr:x>0.57597</cdr:x>
      <cdr:y>0.86063</cdr:y>
    </cdr:from>
    <cdr:to>
      <cdr:x>0.72562</cdr:x>
      <cdr:y>0.89818</cdr:y>
    </cdr:to>
    <cdr:sp macro="" textlink="">
      <cdr:nvSpPr>
        <cdr:cNvPr id="84" name="TextBox 24">
          <a:extLst xmlns:a="http://schemas.openxmlformats.org/drawingml/2006/main">
            <a:ext uri="{FF2B5EF4-FFF2-40B4-BE49-F238E27FC236}">
              <a16:creationId xmlns:a16="http://schemas.microsoft.com/office/drawing/2014/main" id="{B504D6B0-3203-75F3-7CA9-9D5D308B5DBD}"/>
            </a:ext>
          </a:extLst>
        </cdr:cNvPr>
        <cdr:cNvSpPr txBox="1"/>
      </cdr:nvSpPr>
      <cdr:spPr>
        <a:xfrm xmlns:a="http://schemas.openxmlformats.org/drawingml/2006/main" rot="19774278">
          <a:off x="5303425" y="7649098"/>
          <a:ext cx="1377961" cy="33373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altLang="zh-CN" sz="1000" b="0">
              <a:solidFill>
                <a:schemeClr val="accent4">
                  <a:lumMod val="75000"/>
                </a:schemeClr>
              </a:solidFill>
            </a:rPr>
            <a:t>Pyroar</a:t>
          </a:r>
          <a:endParaRPr lang="en-US" sz="900" b="0">
            <a:solidFill>
              <a:schemeClr val="accent4">
                <a:lumMod val="75000"/>
              </a:schemeClr>
            </a:solidFill>
          </a:endParaRPr>
        </a:p>
      </cdr:txBody>
    </cdr:sp>
  </cdr:relSizeAnchor>
  <cdr:relSizeAnchor xmlns:cdr="http://schemas.openxmlformats.org/drawingml/2006/chartDrawing">
    <cdr:from>
      <cdr:x>0.79487</cdr:x>
      <cdr:y>0.45113</cdr:y>
    </cdr:from>
    <cdr:to>
      <cdr:x>0.83531</cdr:x>
      <cdr:y>0.48339</cdr:y>
    </cdr:to>
    <cdr:sp macro="" textlink="">
      <cdr:nvSpPr>
        <cdr:cNvPr id="87" name="TextBox 27">
          <a:extLst xmlns:a="http://schemas.openxmlformats.org/drawingml/2006/main">
            <a:ext uri="{FF2B5EF4-FFF2-40B4-BE49-F238E27FC236}">
              <a16:creationId xmlns:a16="http://schemas.microsoft.com/office/drawing/2014/main" id="{5398BAB9-BABA-C3AE-7826-CE58CEAD4590}"/>
            </a:ext>
          </a:extLst>
        </cdr:cNvPr>
        <cdr:cNvSpPr txBox="1"/>
      </cdr:nvSpPr>
      <cdr:spPr>
        <a:xfrm xmlns:a="http://schemas.openxmlformats.org/drawingml/2006/main">
          <a:off x="7319093" y="4009503"/>
          <a:ext cx="372367" cy="28672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900" b="0">
              <a:solidFill>
                <a:sysClr val="windowText" lastClr="000000"/>
              </a:solidFill>
            </a:rPr>
            <a:t>(3)</a:t>
          </a:r>
        </a:p>
      </cdr:txBody>
    </cdr:sp>
  </cdr:relSizeAnchor>
  <cdr:relSizeAnchor xmlns:cdr="http://schemas.openxmlformats.org/drawingml/2006/chartDrawing">
    <cdr:from>
      <cdr:x>0.79487</cdr:x>
      <cdr:y>0.46612</cdr:y>
    </cdr:from>
    <cdr:to>
      <cdr:x>0.83531</cdr:x>
      <cdr:y>0.49838</cdr:y>
    </cdr:to>
    <cdr:sp macro="" textlink="">
      <cdr:nvSpPr>
        <cdr:cNvPr id="88" name="TextBox 28">
          <a:extLst xmlns:a="http://schemas.openxmlformats.org/drawingml/2006/main">
            <a:ext uri="{FF2B5EF4-FFF2-40B4-BE49-F238E27FC236}">
              <a16:creationId xmlns:a16="http://schemas.microsoft.com/office/drawing/2014/main" id="{8FDAA5D9-1733-D38B-0AEF-7CBBB9340541}"/>
            </a:ext>
          </a:extLst>
        </cdr:cNvPr>
        <cdr:cNvSpPr txBox="1"/>
      </cdr:nvSpPr>
      <cdr:spPr>
        <a:xfrm xmlns:a="http://schemas.openxmlformats.org/drawingml/2006/main">
          <a:off x="7319093" y="4142798"/>
          <a:ext cx="372367" cy="286719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900" b="0">
              <a:solidFill>
                <a:sysClr val="windowText" lastClr="000000"/>
              </a:solidFill>
            </a:rPr>
            <a:t>(4)</a:t>
          </a:r>
        </a:p>
      </cdr:txBody>
    </cdr:sp>
  </cdr:relSizeAnchor>
  <cdr:relSizeAnchor xmlns:cdr="http://schemas.openxmlformats.org/drawingml/2006/chartDrawing">
    <cdr:from>
      <cdr:x>0.57402</cdr:x>
      <cdr:y>0.64027</cdr:y>
    </cdr:from>
    <cdr:to>
      <cdr:x>0.61446</cdr:x>
      <cdr:y>0.67253</cdr:y>
    </cdr:to>
    <cdr:sp macro="" textlink="">
      <cdr:nvSpPr>
        <cdr:cNvPr id="89" name="TextBox 29">
          <a:extLst xmlns:a="http://schemas.openxmlformats.org/drawingml/2006/main">
            <a:ext uri="{FF2B5EF4-FFF2-40B4-BE49-F238E27FC236}">
              <a16:creationId xmlns:a16="http://schemas.microsoft.com/office/drawing/2014/main" id="{0B1E2629-B4BE-F3C9-42D6-76E333CE0C67}"/>
            </a:ext>
          </a:extLst>
        </cdr:cNvPr>
        <cdr:cNvSpPr txBox="1"/>
      </cdr:nvSpPr>
      <cdr:spPr>
        <a:xfrm xmlns:a="http://schemas.openxmlformats.org/drawingml/2006/main">
          <a:off x="5285517" y="5690595"/>
          <a:ext cx="372367" cy="28672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900" b="0">
              <a:solidFill>
                <a:sysClr val="windowText" lastClr="000000"/>
              </a:solidFill>
            </a:rPr>
            <a:t>(5)</a:t>
          </a:r>
        </a:p>
      </cdr:txBody>
    </cdr:sp>
  </cdr:relSizeAnchor>
  <cdr:relSizeAnchor xmlns:cdr="http://schemas.openxmlformats.org/drawingml/2006/chartDrawing">
    <cdr:from>
      <cdr:x>0.79487</cdr:x>
      <cdr:y>0.70404</cdr:y>
    </cdr:from>
    <cdr:to>
      <cdr:x>0.83531</cdr:x>
      <cdr:y>0.7363</cdr:y>
    </cdr:to>
    <cdr:sp macro="" textlink="">
      <cdr:nvSpPr>
        <cdr:cNvPr id="91" name="TextBox 31">
          <a:extLst xmlns:a="http://schemas.openxmlformats.org/drawingml/2006/main">
            <a:ext uri="{FF2B5EF4-FFF2-40B4-BE49-F238E27FC236}">
              <a16:creationId xmlns:a16="http://schemas.microsoft.com/office/drawing/2014/main" id="{0579C605-183A-6FED-8CA2-F8FF213D4377}"/>
            </a:ext>
          </a:extLst>
        </cdr:cNvPr>
        <cdr:cNvSpPr txBox="1"/>
      </cdr:nvSpPr>
      <cdr:spPr>
        <a:xfrm xmlns:a="http://schemas.openxmlformats.org/drawingml/2006/main">
          <a:off x="7319093" y="6257323"/>
          <a:ext cx="372367" cy="28672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900" b="0">
              <a:solidFill>
                <a:sysClr val="windowText" lastClr="000000"/>
              </a:solidFill>
            </a:rPr>
            <a:t>(8)</a:t>
          </a:r>
        </a:p>
      </cdr:txBody>
    </cdr:sp>
  </cdr:relSizeAnchor>
  <cdr:relSizeAnchor xmlns:cdr="http://schemas.openxmlformats.org/drawingml/2006/chartDrawing">
    <cdr:from>
      <cdr:x>0.79487</cdr:x>
      <cdr:y>0.7169</cdr:y>
    </cdr:from>
    <cdr:to>
      <cdr:x>0.83531</cdr:x>
      <cdr:y>0.74916</cdr:y>
    </cdr:to>
    <cdr:sp macro="" textlink="">
      <cdr:nvSpPr>
        <cdr:cNvPr id="92" name="TextBox 32">
          <a:extLst xmlns:a="http://schemas.openxmlformats.org/drawingml/2006/main">
            <a:ext uri="{FF2B5EF4-FFF2-40B4-BE49-F238E27FC236}">
              <a16:creationId xmlns:a16="http://schemas.microsoft.com/office/drawing/2014/main" id="{B5A13EFD-6769-27BE-D57F-8B0F965DD51E}"/>
            </a:ext>
          </a:extLst>
        </cdr:cNvPr>
        <cdr:cNvSpPr txBox="1"/>
      </cdr:nvSpPr>
      <cdr:spPr>
        <a:xfrm xmlns:a="http://schemas.openxmlformats.org/drawingml/2006/main">
          <a:off x="7319093" y="6371686"/>
          <a:ext cx="372367" cy="28672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900" b="0">
              <a:solidFill>
                <a:sysClr val="windowText" lastClr="000000"/>
              </a:solidFill>
            </a:rPr>
            <a:t>(9)</a:t>
          </a:r>
        </a:p>
      </cdr:txBody>
    </cdr:sp>
  </cdr:relSizeAnchor>
  <cdr:relSizeAnchor xmlns:cdr="http://schemas.openxmlformats.org/drawingml/2006/chartDrawing">
    <cdr:from>
      <cdr:x>0.073</cdr:x>
      <cdr:y>0.44786</cdr:y>
    </cdr:from>
    <cdr:to>
      <cdr:x>0.32379</cdr:x>
      <cdr:y>0.48362</cdr:y>
    </cdr:to>
    <cdr:sp macro="" textlink="">
      <cdr:nvSpPr>
        <cdr:cNvPr id="93" name="TextBox 33">
          <a:extLst xmlns:a="http://schemas.openxmlformats.org/drawingml/2006/main">
            <a:ext uri="{FF2B5EF4-FFF2-40B4-BE49-F238E27FC236}">
              <a16:creationId xmlns:a16="http://schemas.microsoft.com/office/drawing/2014/main" id="{29FE5F56-417F-9B94-2BDE-1FBAE0A595B1}"/>
            </a:ext>
          </a:extLst>
        </cdr:cNvPr>
        <cdr:cNvSpPr txBox="1"/>
      </cdr:nvSpPr>
      <cdr:spPr>
        <a:xfrm xmlns:a="http://schemas.openxmlformats.org/drawingml/2006/main" rot="20133103">
          <a:off x="672195" y="3980493"/>
          <a:ext cx="2309247" cy="31782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altLang="zh-CN" sz="1100" b="1">
              <a:solidFill>
                <a:schemeClr val="accent2">
                  <a:lumMod val="75000"/>
                </a:schemeClr>
              </a:solidFill>
            </a:rPr>
            <a:t>Reshiram &amp;</a:t>
          </a:r>
          <a:r>
            <a:rPr lang="en-US" altLang="zh-CN" sz="1100" b="1" baseline="0">
              <a:solidFill>
                <a:schemeClr val="accent2">
                  <a:lumMod val="75000"/>
                </a:schemeClr>
              </a:solidFill>
            </a:rPr>
            <a:t> </a:t>
          </a:r>
          <a:r>
            <a:rPr lang="en-US" altLang="zh-CN" sz="1100" b="1">
              <a:solidFill>
                <a:schemeClr val="accent2">
                  <a:lumMod val="75000"/>
                </a:schemeClr>
              </a:solidFill>
            </a:rPr>
            <a:t>Shadow legendaries</a:t>
          </a:r>
          <a:endParaRPr lang="en-US" sz="1100" b="1">
            <a:solidFill>
              <a:schemeClr val="accent2">
                <a:lumMod val="75000"/>
              </a:schemeClr>
            </a:solidFill>
          </a:endParaRPr>
        </a:p>
      </cdr:txBody>
    </cdr:sp>
  </cdr:relSizeAnchor>
  <cdr:relSizeAnchor xmlns:cdr="http://schemas.openxmlformats.org/drawingml/2006/chartDrawing">
    <cdr:from>
      <cdr:x>0.06965</cdr:x>
      <cdr:y>0.67321</cdr:y>
    </cdr:from>
    <cdr:to>
      <cdr:x>0.29109</cdr:x>
      <cdr:y>0.70897</cdr:y>
    </cdr:to>
    <cdr:sp macro="" textlink="">
      <cdr:nvSpPr>
        <cdr:cNvPr id="94" name="TextBox 34">
          <a:extLst xmlns:a="http://schemas.openxmlformats.org/drawingml/2006/main">
            <a:ext uri="{FF2B5EF4-FFF2-40B4-BE49-F238E27FC236}">
              <a16:creationId xmlns:a16="http://schemas.microsoft.com/office/drawing/2014/main" id="{C841D88F-EEDB-A5A2-B8B6-EF73C9498517}"/>
            </a:ext>
          </a:extLst>
        </cdr:cNvPr>
        <cdr:cNvSpPr txBox="1"/>
      </cdr:nvSpPr>
      <cdr:spPr>
        <a:xfrm xmlns:a="http://schemas.openxmlformats.org/drawingml/2006/main" rot="19935662">
          <a:off x="641349" y="5983363"/>
          <a:ext cx="2038995" cy="31782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altLang="zh-CN" sz="1100" b="1">
              <a:solidFill>
                <a:srgbClr val="FF9933"/>
              </a:solidFill>
            </a:rPr>
            <a:t>Shadow CD starters</a:t>
          </a:r>
          <a:endParaRPr lang="en-US" sz="1100" b="1">
            <a:solidFill>
              <a:srgbClr val="FF9933"/>
            </a:solidFill>
          </a:endParaRPr>
        </a:p>
      </cdr:txBody>
    </cdr:sp>
  </cdr:relSizeAnchor>
  <cdr:relSizeAnchor xmlns:cdr="http://schemas.openxmlformats.org/drawingml/2006/chartDrawing">
    <cdr:from>
      <cdr:x>0.06435</cdr:x>
      <cdr:y>0.83586</cdr:y>
    </cdr:from>
    <cdr:to>
      <cdr:x>0.36464</cdr:x>
      <cdr:y>0.87162</cdr:y>
    </cdr:to>
    <cdr:sp macro="" textlink="">
      <cdr:nvSpPr>
        <cdr:cNvPr id="95" name="TextBox 35">
          <a:extLst xmlns:a="http://schemas.openxmlformats.org/drawingml/2006/main">
            <a:ext uri="{FF2B5EF4-FFF2-40B4-BE49-F238E27FC236}">
              <a16:creationId xmlns:a16="http://schemas.microsoft.com/office/drawing/2014/main" id="{39D6FBA6-3DBE-D982-7EC5-45568F8DF22B}"/>
            </a:ext>
          </a:extLst>
        </cdr:cNvPr>
        <cdr:cNvSpPr txBox="1"/>
      </cdr:nvSpPr>
      <cdr:spPr>
        <a:xfrm xmlns:a="http://schemas.openxmlformats.org/drawingml/2006/main" rot="19903434">
          <a:off x="592486" y="7428968"/>
          <a:ext cx="2765037" cy="31782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altLang="zh-CN" sz="1100" b="1">
              <a:solidFill>
                <a:schemeClr val="accent2">
                  <a:lumMod val="75000"/>
                </a:schemeClr>
              </a:solidFill>
            </a:rPr>
            <a:t>Top non-shadow non-Reshiram counters</a:t>
          </a:r>
          <a:endParaRPr lang="en-US" sz="1100" b="1">
            <a:solidFill>
              <a:schemeClr val="accent2">
                <a:lumMod val="75000"/>
              </a:schemeClr>
            </a:solidFill>
          </a:endParaRPr>
        </a:p>
      </cdr:txBody>
    </cdr:sp>
  </cdr:relSizeAnchor>
  <cdr:relSizeAnchor xmlns:cdr="http://schemas.openxmlformats.org/drawingml/2006/chartDrawing">
    <cdr:from>
      <cdr:x>0.36313</cdr:x>
      <cdr:y>0.31233</cdr:y>
    </cdr:from>
    <cdr:to>
      <cdr:x>0.67756</cdr:x>
      <cdr:y>0.34988</cdr:y>
    </cdr:to>
    <cdr:sp macro="" textlink="">
      <cdr:nvSpPr>
        <cdr:cNvPr id="100" name="TextBox 13">
          <a:extLst xmlns:a="http://schemas.openxmlformats.org/drawingml/2006/main">
            <a:ext uri="{FF2B5EF4-FFF2-40B4-BE49-F238E27FC236}">
              <a16:creationId xmlns:a16="http://schemas.microsoft.com/office/drawing/2014/main" id="{3AA05ADA-89F3-B6B3-601E-0D4DE7250314}"/>
            </a:ext>
          </a:extLst>
        </cdr:cNvPr>
        <cdr:cNvSpPr txBox="1"/>
      </cdr:nvSpPr>
      <cdr:spPr>
        <a:xfrm xmlns:a="http://schemas.openxmlformats.org/drawingml/2006/main" rot="20482747">
          <a:off x="3343668" y="2775884"/>
          <a:ext cx="2895236" cy="33373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ctr"/>
          <a:r>
            <a:rPr lang="en-US" altLang="zh-CN" sz="1600" b="1">
              <a:solidFill>
                <a:schemeClr val="accent1"/>
              </a:solidFill>
            </a:rPr>
            <a:t>Reshiram* (Fusion</a:t>
          </a:r>
          <a:r>
            <a:rPr lang="en-US" altLang="zh-CN" sz="1600" b="1" baseline="0">
              <a:solidFill>
                <a:schemeClr val="accent1"/>
              </a:solidFill>
            </a:rPr>
            <a:t> Flare*)</a:t>
          </a:r>
          <a:endParaRPr lang="en-US" sz="1400" b="1">
            <a:solidFill>
              <a:schemeClr val="accent1"/>
            </a:solidFill>
          </a:endParaRPr>
        </a:p>
      </cdr:txBody>
    </cdr:sp>
  </cdr:relSizeAnchor>
  <cdr:relSizeAnchor xmlns:cdr="http://schemas.openxmlformats.org/drawingml/2006/chartDrawing">
    <cdr:from>
      <cdr:x>0.29568</cdr:x>
      <cdr:y>0.45087</cdr:y>
    </cdr:from>
    <cdr:to>
      <cdr:x>0.31688</cdr:x>
      <cdr:y>0.55683</cdr:y>
    </cdr:to>
    <cdr:sp macro="" textlink="">
      <cdr:nvSpPr>
        <cdr:cNvPr id="102" name="Arrow: Down 101">
          <a:extLst xmlns:a="http://schemas.openxmlformats.org/drawingml/2006/main">
            <a:ext uri="{FF2B5EF4-FFF2-40B4-BE49-F238E27FC236}">
              <a16:creationId xmlns:a16="http://schemas.microsoft.com/office/drawing/2014/main" id="{BAE11A01-4671-AB3E-EAEB-C137CE528489}"/>
            </a:ext>
          </a:extLst>
        </cdr:cNvPr>
        <cdr:cNvSpPr/>
      </cdr:nvSpPr>
      <cdr:spPr>
        <a:xfrm xmlns:a="http://schemas.openxmlformats.org/drawingml/2006/main" rot="10800000">
          <a:off x="2725596" y="3974855"/>
          <a:ext cx="195424" cy="934183"/>
        </a:xfrm>
        <a:prstGeom xmlns:a="http://schemas.openxmlformats.org/drawingml/2006/main" prst="downArrow">
          <a:avLst>
            <a:gd name="adj1" fmla="val 50000"/>
            <a:gd name="adj2" fmla="val 93999"/>
          </a:avLst>
        </a:prstGeom>
        <a:solidFill xmlns:a="http://schemas.openxmlformats.org/drawingml/2006/main">
          <a:schemeClr val="accent1">
            <a:alpha val="50000"/>
          </a:schemeClr>
        </a:solidFill>
        <a:ln xmlns:a="http://schemas.openxmlformats.org/drawingml/2006/main" w="19050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/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>
            <a:solidFill>
              <a:srgbClr val="33CCCC"/>
            </a:solidFill>
          </a:endParaRPr>
        </a:p>
      </cdr:txBody>
    </cdr:sp>
  </cdr:relSizeAnchor>
  <cdr:relSizeAnchor xmlns:cdr="http://schemas.openxmlformats.org/drawingml/2006/chartDrawing">
    <cdr:from>
      <cdr:x>0.57069</cdr:x>
      <cdr:y>0.66805</cdr:y>
    </cdr:from>
    <cdr:to>
      <cdr:x>0.77214</cdr:x>
      <cdr:y>0.70559</cdr:y>
    </cdr:to>
    <cdr:sp macro="" textlink="">
      <cdr:nvSpPr>
        <cdr:cNvPr id="105" name="TextBox 19">
          <a:extLst xmlns:a="http://schemas.openxmlformats.org/drawingml/2006/main">
            <a:ext uri="{FF2B5EF4-FFF2-40B4-BE49-F238E27FC236}">
              <a16:creationId xmlns:a16="http://schemas.microsoft.com/office/drawing/2014/main" id="{DCE0D972-0BB4-779E-0B44-C647BEB21D88}"/>
            </a:ext>
          </a:extLst>
        </cdr:cNvPr>
        <cdr:cNvSpPr txBox="1"/>
      </cdr:nvSpPr>
      <cdr:spPr>
        <a:xfrm xmlns:a="http://schemas.openxmlformats.org/drawingml/2006/main" rot="20322471">
          <a:off x="5254858" y="5937495"/>
          <a:ext cx="1854929" cy="33364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altLang="zh-CN" sz="1000" b="0">
              <a:solidFill>
                <a:srgbClr val="C00000"/>
              </a:solidFill>
            </a:rPr>
            <a:t>Emboar*</a:t>
          </a:r>
          <a:endParaRPr lang="en-US" sz="900" b="0">
            <a:solidFill>
              <a:srgbClr val="C00000"/>
            </a:solidFill>
          </a:endParaRPr>
        </a:p>
      </cdr:txBody>
    </cdr:sp>
  </cdr:relSizeAnchor>
  <cdr:relSizeAnchor xmlns:cdr="http://schemas.openxmlformats.org/drawingml/2006/chartDrawing">
    <cdr:from>
      <cdr:x>0.57648</cdr:x>
      <cdr:y>0.81991</cdr:y>
    </cdr:from>
    <cdr:to>
      <cdr:x>0.72613</cdr:x>
      <cdr:y>0.85746</cdr:y>
    </cdr:to>
    <cdr:sp macro="" textlink="">
      <cdr:nvSpPr>
        <cdr:cNvPr id="106" name="TextBox 24">
          <a:extLst xmlns:a="http://schemas.openxmlformats.org/drawingml/2006/main">
            <a:ext uri="{FF2B5EF4-FFF2-40B4-BE49-F238E27FC236}">
              <a16:creationId xmlns:a16="http://schemas.microsoft.com/office/drawing/2014/main" id="{ADFF6FAE-3B63-6856-9232-272431BD554B}"/>
            </a:ext>
          </a:extLst>
        </cdr:cNvPr>
        <cdr:cNvSpPr txBox="1"/>
      </cdr:nvSpPr>
      <cdr:spPr>
        <a:xfrm xmlns:a="http://schemas.openxmlformats.org/drawingml/2006/main" rot="20201746">
          <a:off x="5308187" y="7287147"/>
          <a:ext cx="1377961" cy="33373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altLang="zh-CN" sz="1000" b="0" i="0" u="none" strike="noStrike" kern="0" cap="none" spc="0" normalizeH="0" baseline="0" noProof="0">
              <a:ln>
                <a:noFill/>
              </a:ln>
              <a:solidFill>
                <a:srgbClr val="FF0000"/>
              </a:solidFill>
              <a:effectLst/>
              <a:uLnTx/>
              <a:uFillTx/>
              <a:latin typeface="+mn-lt"/>
              <a:ea typeface="+mn-ea"/>
              <a:cs typeface="+mn-cs"/>
            </a:rPr>
            <a:t>Magmortar</a:t>
          </a:r>
          <a:endParaRPr lang="en-US" sz="900" b="0">
            <a:solidFill>
              <a:schemeClr val="accent4">
                <a:lumMod val="75000"/>
              </a:schemeClr>
            </a:solidFill>
          </a:endParaRPr>
        </a:p>
      </cdr:txBody>
    </cdr:sp>
  </cdr:relSizeAnchor>
  <cdr:relSizeAnchor xmlns:cdr="http://schemas.openxmlformats.org/drawingml/2006/chartDrawing">
    <cdr:from>
      <cdr:x>0.21568</cdr:x>
      <cdr:y>0.47023</cdr:y>
    </cdr:from>
    <cdr:to>
      <cdr:x>0.30154</cdr:x>
      <cdr:y>0.52995</cdr:y>
    </cdr:to>
    <cdr:sp macro="" textlink="">
      <cdr:nvSpPr>
        <cdr:cNvPr id="108" name="TextBox 13">
          <a:extLst xmlns:a="http://schemas.openxmlformats.org/drawingml/2006/main">
            <a:ext uri="{FF2B5EF4-FFF2-40B4-BE49-F238E27FC236}">
              <a16:creationId xmlns:a16="http://schemas.microsoft.com/office/drawing/2014/main" id="{CF2144F8-67A8-3C7F-74E2-E78E8EE5FF04}"/>
            </a:ext>
          </a:extLst>
        </cdr:cNvPr>
        <cdr:cNvSpPr txBox="1"/>
      </cdr:nvSpPr>
      <cdr:spPr>
        <a:xfrm xmlns:a="http://schemas.openxmlformats.org/drawingml/2006/main">
          <a:off x="1985962" y="4179297"/>
          <a:ext cx="790575" cy="53081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r"/>
          <a:r>
            <a:rPr lang="en-US" altLang="zh-CN" sz="1600" b="1">
              <a:solidFill>
                <a:schemeClr val="accent1"/>
              </a:solidFill>
            </a:rPr>
            <a:t>7.0% </a:t>
          </a:r>
        </a:p>
        <a:p xmlns:a="http://schemas.openxmlformats.org/drawingml/2006/main">
          <a:pPr algn="r"/>
          <a:r>
            <a:rPr lang="en-US" altLang="zh-CN" sz="1200" b="1">
              <a:solidFill>
                <a:schemeClr val="accent1"/>
              </a:solidFill>
            </a:rPr>
            <a:t>(@</a:t>
          </a:r>
          <a:r>
            <a:rPr lang="en-US" altLang="zh-CN" sz="1200" b="1" baseline="0">
              <a:solidFill>
                <a:schemeClr val="accent1"/>
              </a:solidFill>
            </a:rPr>
            <a:t> L40)</a:t>
          </a:r>
          <a:endParaRPr lang="en-US" sz="1400" b="1">
            <a:solidFill>
              <a:schemeClr val="accent1"/>
            </a:solidFill>
          </a:endParaRPr>
        </a:p>
      </cdr:txBody>
    </cdr:sp>
  </cdr:relSizeAnchor>
  <cdr:relSizeAnchor xmlns:cdr="http://schemas.openxmlformats.org/drawingml/2006/chartDrawing">
    <cdr:from>
      <cdr:x>0.79487</cdr:x>
      <cdr:y>0.37503</cdr:y>
    </cdr:from>
    <cdr:to>
      <cdr:x>0.83531</cdr:x>
      <cdr:y>0.40729</cdr:y>
    </cdr:to>
    <cdr:sp macro="" textlink="">
      <cdr:nvSpPr>
        <cdr:cNvPr id="109" name="TextBox 5">
          <a:extLst xmlns:a="http://schemas.openxmlformats.org/drawingml/2006/main">
            <a:ext uri="{FF2B5EF4-FFF2-40B4-BE49-F238E27FC236}">
              <a16:creationId xmlns:a16="http://schemas.microsoft.com/office/drawing/2014/main" id="{DA8C17EE-CD84-E3C1-E28E-A66AFB7B4278}"/>
            </a:ext>
          </a:extLst>
        </cdr:cNvPr>
        <cdr:cNvSpPr txBox="1"/>
      </cdr:nvSpPr>
      <cdr:spPr>
        <a:xfrm xmlns:a="http://schemas.openxmlformats.org/drawingml/2006/main">
          <a:off x="7319093" y="3333186"/>
          <a:ext cx="372367" cy="286719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900" b="0">
              <a:solidFill>
                <a:sysClr val="windowText" lastClr="000000"/>
              </a:solidFill>
            </a:rPr>
            <a:t>(2)</a:t>
          </a:r>
        </a:p>
      </cdr:txBody>
    </cdr:sp>
  </cdr:relSizeAnchor>
  <cdr:relSizeAnchor xmlns:cdr="http://schemas.openxmlformats.org/drawingml/2006/chartDrawing">
    <cdr:from>
      <cdr:x>0.79487</cdr:x>
      <cdr:y>0.57329</cdr:y>
    </cdr:from>
    <cdr:to>
      <cdr:x>0.83531</cdr:x>
      <cdr:y>0.60555</cdr:y>
    </cdr:to>
    <cdr:sp macro="" textlink="">
      <cdr:nvSpPr>
        <cdr:cNvPr id="110" name="TextBox 28">
          <a:extLst xmlns:a="http://schemas.openxmlformats.org/drawingml/2006/main">
            <a:ext uri="{FF2B5EF4-FFF2-40B4-BE49-F238E27FC236}">
              <a16:creationId xmlns:a16="http://schemas.microsoft.com/office/drawing/2014/main" id="{AB6CA7A6-A46D-5789-1586-2C7878361156}"/>
            </a:ext>
          </a:extLst>
        </cdr:cNvPr>
        <cdr:cNvSpPr txBox="1"/>
      </cdr:nvSpPr>
      <cdr:spPr>
        <a:xfrm xmlns:a="http://schemas.openxmlformats.org/drawingml/2006/main">
          <a:off x="7319093" y="5095298"/>
          <a:ext cx="372367" cy="286719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900" b="0">
              <a:solidFill>
                <a:sysClr val="windowText" lastClr="000000"/>
              </a:solidFill>
            </a:rPr>
            <a:t>(6)</a:t>
          </a:r>
        </a:p>
      </cdr:txBody>
    </cdr:sp>
  </cdr:relSizeAnchor>
  <cdr:relSizeAnchor xmlns:cdr="http://schemas.openxmlformats.org/drawingml/2006/chartDrawing">
    <cdr:from>
      <cdr:x>0.79487</cdr:x>
      <cdr:y>0.62098</cdr:y>
    </cdr:from>
    <cdr:to>
      <cdr:x>0.83531</cdr:x>
      <cdr:y>0.65324</cdr:y>
    </cdr:to>
    <cdr:sp macro="" textlink="">
      <cdr:nvSpPr>
        <cdr:cNvPr id="111" name="TextBox 28">
          <a:extLst xmlns:a="http://schemas.openxmlformats.org/drawingml/2006/main">
            <a:ext uri="{FF2B5EF4-FFF2-40B4-BE49-F238E27FC236}">
              <a16:creationId xmlns:a16="http://schemas.microsoft.com/office/drawing/2014/main" id="{683B4035-11B3-10F0-0B2A-CA498671EC4F}"/>
            </a:ext>
          </a:extLst>
        </cdr:cNvPr>
        <cdr:cNvSpPr txBox="1"/>
      </cdr:nvSpPr>
      <cdr:spPr>
        <a:xfrm xmlns:a="http://schemas.openxmlformats.org/drawingml/2006/main">
          <a:off x="7319093" y="5519160"/>
          <a:ext cx="372367" cy="286719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900" b="0">
              <a:solidFill>
                <a:sysClr val="windowText" lastClr="000000"/>
              </a:solidFill>
            </a:rPr>
            <a:t>(7)</a:t>
          </a:r>
        </a:p>
      </cdr:txBody>
    </cdr:sp>
  </cdr:relSizeAnchor>
</c:userShapes>
</file>

<file path=xl/drawings/drawing17.xml><?xml version="1.0" encoding="utf-8"?>
<xdr:wsDr xmlns:xdr="http://schemas.openxmlformats.org/drawingml/2006/spreadsheetDrawing" xmlns:a="http://schemas.openxmlformats.org/drawingml/2006/main">
  <xdr:twoCellAnchor editAs="absolute">
    <xdr:from>
      <xdr:col>24</xdr:col>
      <xdr:colOff>0</xdr:colOff>
      <xdr:row>1</xdr:row>
      <xdr:rowOff>0</xdr:rowOff>
    </xdr:from>
    <xdr:to>
      <xdr:col>38</xdr:col>
      <xdr:colOff>140088</xdr:colOff>
      <xdr:row>50</xdr:row>
      <xdr:rowOff>20007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456FABF-D724-441D-8397-A45D72C5F3E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absolute">
    <xdr:from>
      <xdr:col>38</xdr:col>
      <xdr:colOff>138113</xdr:colOff>
      <xdr:row>1</xdr:row>
      <xdr:rowOff>0</xdr:rowOff>
    </xdr:from>
    <xdr:to>
      <xdr:col>52</xdr:col>
      <xdr:colOff>278201</xdr:colOff>
      <xdr:row>50</xdr:row>
      <xdr:rowOff>20007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CD8F60EB-E83E-4DA1-8FC5-6AAB5B7B6E3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18.xml><?xml version="1.0" encoding="utf-8"?>
<c:userShapes xmlns:c="http://schemas.openxmlformats.org/drawingml/2006/chart">
  <cdr:relSizeAnchor xmlns:cdr="http://schemas.openxmlformats.org/drawingml/2006/chartDrawing">
    <cdr:from>
      <cdr:x>0.07579</cdr:x>
      <cdr:y>0.15415</cdr:y>
    </cdr:from>
    <cdr:to>
      <cdr:x>0.95977</cdr:x>
      <cdr:y>0.7409</cdr:y>
    </cdr:to>
    <cdr:sp macro="" textlink="">
      <cdr:nvSpPr>
        <cdr:cNvPr id="2" name="Freeform: Shape 1">
          <a:extLst xmlns:a="http://schemas.openxmlformats.org/drawingml/2006/main">
            <a:ext uri="{FF2B5EF4-FFF2-40B4-BE49-F238E27FC236}">
              <a16:creationId xmlns:a16="http://schemas.microsoft.com/office/drawing/2014/main" id="{5959D9EE-5F1F-C3E9-7EFA-6B32761476B6}"/>
            </a:ext>
          </a:extLst>
        </cdr:cNvPr>
        <cdr:cNvSpPr/>
      </cdr:nvSpPr>
      <cdr:spPr>
        <a:xfrm xmlns:a="http://schemas.openxmlformats.org/drawingml/2006/main">
          <a:off x="697845" y="1370013"/>
          <a:ext cx="8139589" cy="5214906"/>
        </a:xfrm>
        <a:custGeom xmlns:a="http://schemas.openxmlformats.org/drawingml/2006/main">
          <a:avLst/>
          <a:gdLst>
            <a:gd name="connsiteX0" fmla="*/ 0 w 8148637"/>
            <a:gd name="connsiteY0" fmla="*/ 3519488 h 5129213"/>
            <a:gd name="connsiteX1" fmla="*/ 9525 w 8148637"/>
            <a:gd name="connsiteY1" fmla="*/ 5129213 h 5129213"/>
            <a:gd name="connsiteX2" fmla="*/ 4090987 w 8148637"/>
            <a:gd name="connsiteY2" fmla="*/ 3509963 h 5129213"/>
            <a:gd name="connsiteX3" fmla="*/ 8143875 w 8148637"/>
            <a:gd name="connsiteY3" fmla="*/ 1995488 h 5129213"/>
            <a:gd name="connsiteX4" fmla="*/ 8148637 w 8148637"/>
            <a:gd name="connsiteY4" fmla="*/ 0 h 5129213"/>
            <a:gd name="connsiteX5" fmla="*/ 4095750 w 8148637"/>
            <a:gd name="connsiteY5" fmla="*/ 1762125 h 5129213"/>
            <a:gd name="connsiteX6" fmla="*/ 0 w 8148637"/>
            <a:gd name="connsiteY6" fmla="*/ 3519488 h 5129213"/>
            <a:gd name="connsiteX0" fmla="*/ 0 w 8139112"/>
            <a:gd name="connsiteY0" fmla="*/ 3552825 h 5129213"/>
            <a:gd name="connsiteX1" fmla="*/ 0 w 8139112"/>
            <a:gd name="connsiteY1" fmla="*/ 5129213 h 5129213"/>
            <a:gd name="connsiteX2" fmla="*/ 4081462 w 8139112"/>
            <a:gd name="connsiteY2" fmla="*/ 3509963 h 5129213"/>
            <a:gd name="connsiteX3" fmla="*/ 8134350 w 8139112"/>
            <a:gd name="connsiteY3" fmla="*/ 1995488 h 5129213"/>
            <a:gd name="connsiteX4" fmla="*/ 8139112 w 8139112"/>
            <a:gd name="connsiteY4" fmla="*/ 0 h 5129213"/>
            <a:gd name="connsiteX5" fmla="*/ 4086225 w 8139112"/>
            <a:gd name="connsiteY5" fmla="*/ 1762125 h 5129213"/>
            <a:gd name="connsiteX6" fmla="*/ 0 w 8139112"/>
            <a:gd name="connsiteY6" fmla="*/ 3552825 h 5129213"/>
            <a:gd name="connsiteX0" fmla="*/ 0 w 8139112"/>
            <a:gd name="connsiteY0" fmla="*/ 3600450 h 5129213"/>
            <a:gd name="connsiteX1" fmla="*/ 0 w 8139112"/>
            <a:gd name="connsiteY1" fmla="*/ 5129213 h 5129213"/>
            <a:gd name="connsiteX2" fmla="*/ 4081462 w 8139112"/>
            <a:gd name="connsiteY2" fmla="*/ 3509963 h 5129213"/>
            <a:gd name="connsiteX3" fmla="*/ 8134350 w 8139112"/>
            <a:gd name="connsiteY3" fmla="*/ 1995488 h 5129213"/>
            <a:gd name="connsiteX4" fmla="*/ 8139112 w 8139112"/>
            <a:gd name="connsiteY4" fmla="*/ 0 h 5129213"/>
            <a:gd name="connsiteX5" fmla="*/ 4086225 w 8139112"/>
            <a:gd name="connsiteY5" fmla="*/ 1762125 h 5129213"/>
            <a:gd name="connsiteX6" fmla="*/ 0 w 8139112"/>
            <a:gd name="connsiteY6" fmla="*/ 3600450 h 5129213"/>
            <a:gd name="connsiteX0" fmla="*/ 0 w 8139112"/>
            <a:gd name="connsiteY0" fmla="*/ 3600450 h 5181601"/>
            <a:gd name="connsiteX1" fmla="*/ 4763 w 8139112"/>
            <a:gd name="connsiteY1" fmla="*/ 5181601 h 5181601"/>
            <a:gd name="connsiteX2" fmla="*/ 4081462 w 8139112"/>
            <a:gd name="connsiteY2" fmla="*/ 3509963 h 5181601"/>
            <a:gd name="connsiteX3" fmla="*/ 8134350 w 8139112"/>
            <a:gd name="connsiteY3" fmla="*/ 1995488 h 5181601"/>
            <a:gd name="connsiteX4" fmla="*/ 8139112 w 8139112"/>
            <a:gd name="connsiteY4" fmla="*/ 0 h 5181601"/>
            <a:gd name="connsiteX5" fmla="*/ 4086225 w 8139112"/>
            <a:gd name="connsiteY5" fmla="*/ 1762125 h 5181601"/>
            <a:gd name="connsiteX6" fmla="*/ 0 w 8139112"/>
            <a:gd name="connsiteY6" fmla="*/ 3600450 h 5181601"/>
            <a:gd name="connsiteX0" fmla="*/ 458 w 8139570"/>
            <a:gd name="connsiteY0" fmla="*/ 3600450 h 5214938"/>
            <a:gd name="connsiteX1" fmla="*/ 458 w 8139570"/>
            <a:gd name="connsiteY1" fmla="*/ 5214938 h 5214938"/>
            <a:gd name="connsiteX2" fmla="*/ 4081920 w 8139570"/>
            <a:gd name="connsiteY2" fmla="*/ 3509963 h 5214938"/>
            <a:gd name="connsiteX3" fmla="*/ 8134808 w 8139570"/>
            <a:gd name="connsiteY3" fmla="*/ 1995488 h 5214938"/>
            <a:gd name="connsiteX4" fmla="*/ 8139570 w 8139570"/>
            <a:gd name="connsiteY4" fmla="*/ 0 h 5214938"/>
            <a:gd name="connsiteX5" fmla="*/ 4086683 w 8139570"/>
            <a:gd name="connsiteY5" fmla="*/ 1762125 h 5214938"/>
            <a:gd name="connsiteX6" fmla="*/ 458 w 8139570"/>
            <a:gd name="connsiteY6" fmla="*/ 3600450 h 5214938"/>
          </a:gdLst>
          <a:ahLst/>
          <a:cxnLst>
            <a:cxn ang="0">
              <a:pos x="connsiteX0" y="connsiteY0"/>
            </a:cxn>
            <a:cxn ang="0">
              <a:pos x="connsiteX1" y="connsiteY1"/>
            </a:cxn>
            <a:cxn ang="0">
              <a:pos x="connsiteX2" y="connsiteY2"/>
            </a:cxn>
            <a:cxn ang="0">
              <a:pos x="connsiteX3" y="connsiteY3"/>
            </a:cxn>
            <a:cxn ang="0">
              <a:pos x="connsiteX4" y="connsiteY4"/>
            </a:cxn>
            <a:cxn ang="0">
              <a:pos x="connsiteX5" y="connsiteY5"/>
            </a:cxn>
            <a:cxn ang="0">
              <a:pos x="connsiteX6" y="connsiteY6"/>
            </a:cxn>
          </a:cxnLst>
          <a:rect l="l" t="t" r="r" b="b"/>
          <a:pathLst>
            <a:path w="8139570" h="5214938">
              <a:moveTo>
                <a:pt x="458" y="3600450"/>
              </a:moveTo>
              <a:cubicBezTo>
                <a:pt x="2046" y="4127500"/>
                <a:pt x="-1130" y="4687888"/>
                <a:pt x="458" y="5214938"/>
              </a:cubicBezTo>
              <a:lnTo>
                <a:pt x="4081920" y="3509963"/>
              </a:lnTo>
              <a:lnTo>
                <a:pt x="8134808" y="1995488"/>
              </a:lnTo>
              <a:cubicBezTo>
                <a:pt x="8136395" y="1330325"/>
                <a:pt x="8137983" y="665163"/>
                <a:pt x="8139570" y="0"/>
              </a:cubicBezTo>
              <a:lnTo>
                <a:pt x="4086683" y="1762125"/>
              </a:lnTo>
              <a:lnTo>
                <a:pt x="458" y="3600450"/>
              </a:lnTo>
              <a:close/>
            </a:path>
          </a:pathLst>
        </a:custGeom>
        <a:solidFill xmlns:a="http://schemas.openxmlformats.org/drawingml/2006/main">
          <a:srgbClr val="FF9933">
            <a:alpha val="10000"/>
          </a:srgbClr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/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/>
        </a:p>
      </cdr:txBody>
    </cdr:sp>
  </cdr:relSizeAnchor>
  <cdr:relSizeAnchor xmlns:cdr="http://schemas.openxmlformats.org/drawingml/2006/chartDrawing">
    <cdr:from>
      <cdr:x>0.07584</cdr:x>
      <cdr:y>0.51424</cdr:y>
    </cdr:from>
    <cdr:to>
      <cdr:x>0.9608</cdr:x>
      <cdr:y>0.9054</cdr:y>
    </cdr:to>
    <cdr:sp macro="" textlink="">
      <cdr:nvSpPr>
        <cdr:cNvPr id="11" name="Freeform: Shape 10">
          <a:extLst xmlns:a="http://schemas.openxmlformats.org/drawingml/2006/main">
            <a:ext uri="{FF2B5EF4-FFF2-40B4-BE49-F238E27FC236}">
              <a16:creationId xmlns:a16="http://schemas.microsoft.com/office/drawing/2014/main" id="{FB3B63D1-BAAD-3C58-D3B0-742E87E8B041}"/>
            </a:ext>
          </a:extLst>
        </cdr:cNvPr>
        <cdr:cNvSpPr/>
      </cdr:nvSpPr>
      <cdr:spPr>
        <a:xfrm xmlns:a="http://schemas.openxmlformats.org/drawingml/2006/main">
          <a:off x="698306" y="4570415"/>
          <a:ext cx="8148612" cy="3476545"/>
        </a:xfrm>
        <a:custGeom xmlns:a="http://schemas.openxmlformats.org/drawingml/2006/main">
          <a:avLst/>
          <a:gdLst>
            <a:gd name="connsiteX0" fmla="*/ 0 w 8148637"/>
            <a:gd name="connsiteY0" fmla="*/ 2814638 h 3371850"/>
            <a:gd name="connsiteX1" fmla="*/ 0 w 8148637"/>
            <a:gd name="connsiteY1" fmla="*/ 3371850 h 3371850"/>
            <a:gd name="connsiteX2" fmla="*/ 4071937 w 8148637"/>
            <a:gd name="connsiteY2" fmla="*/ 2062163 h 3371850"/>
            <a:gd name="connsiteX3" fmla="*/ 8143875 w 8148637"/>
            <a:gd name="connsiteY3" fmla="*/ 852488 h 3371850"/>
            <a:gd name="connsiteX4" fmla="*/ 8148637 w 8148637"/>
            <a:gd name="connsiteY4" fmla="*/ 0 h 3371850"/>
            <a:gd name="connsiteX5" fmla="*/ 4081462 w 8148637"/>
            <a:gd name="connsiteY5" fmla="*/ 1352550 h 3371850"/>
            <a:gd name="connsiteX6" fmla="*/ 0 w 8148637"/>
            <a:gd name="connsiteY6" fmla="*/ 2814638 h 3371850"/>
            <a:gd name="connsiteX0" fmla="*/ 0 w 8148637"/>
            <a:gd name="connsiteY0" fmla="*/ 2814638 h 3448050"/>
            <a:gd name="connsiteX1" fmla="*/ 4763 w 8148637"/>
            <a:gd name="connsiteY1" fmla="*/ 3448050 h 3448050"/>
            <a:gd name="connsiteX2" fmla="*/ 4071937 w 8148637"/>
            <a:gd name="connsiteY2" fmla="*/ 2062163 h 3448050"/>
            <a:gd name="connsiteX3" fmla="*/ 8143875 w 8148637"/>
            <a:gd name="connsiteY3" fmla="*/ 852488 h 3448050"/>
            <a:gd name="connsiteX4" fmla="*/ 8148637 w 8148637"/>
            <a:gd name="connsiteY4" fmla="*/ 0 h 3448050"/>
            <a:gd name="connsiteX5" fmla="*/ 4081462 w 8148637"/>
            <a:gd name="connsiteY5" fmla="*/ 1352550 h 3448050"/>
            <a:gd name="connsiteX6" fmla="*/ 0 w 8148637"/>
            <a:gd name="connsiteY6" fmla="*/ 2814638 h 3448050"/>
            <a:gd name="connsiteX0" fmla="*/ 0 w 8148637"/>
            <a:gd name="connsiteY0" fmla="*/ 2814638 h 3476625"/>
            <a:gd name="connsiteX1" fmla="*/ 14288 w 8148637"/>
            <a:gd name="connsiteY1" fmla="*/ 3476625 h 3476625"/>
            <a:gd name="connsiteX2" fmla="*/ 4071937 w 8148637"/>
            <a:gd name="connsiteY2" fmla="*/ 2062163 h 3476625"/>
            <a:gd name="connsiteX3" fmla="*/ 8143875 w 8148637"/>
            <a:gd name="connsiteY3" fmla="*/ 852488 h 3476625"/>
            <a:gd name="connsiteX4" fmla="*/ 8148637 w 8148637"/>
            <a:gd name="connsiteY4" fmla="*/ 0 h 3476625"/>
            <a:gd name="connsiteX5" fmla="*/ 4081462 w 8148637"/>
            <a:gd name="connsiteY5" fmla="*/ 1352550 h 3476625"/>
            <a:gd name="connsiteX6" fmla="*/ 0 w 8148637"/>
            <a:gd name="connsiteY6" fmla="*/ 2814638 h 3476625"/>
            <a:gd name="connsiteX0" fmla="*/ 458 w 8149095"/>
            <a:gd name="connsiteY0" fmla="*/ 2814638 h 3476625"/>
            <a:gd name="connsiteX1" fmla="*/ 458 w 8149095"/>
            <a:gd name="connsiteY1" fmla="*/ 3476625 h 3476625"/>
            <a:gd name="connsiteX2" fmla="*/ 4072395 w 8149095"/>
            <a:gd name="connsiteY2" fmla="*/ 2062163 h 3476625"/>
            <a:gd name="connsiteX3" fmla="*/ 8144333 w 8149095"/>
            <a:gd name="connsiteY3" fmla="*/ 852488 h 3476625"/>
            <a:gd name="connsiteX4" fmla="*/ 8149095 w 8149095"/>
            <a:gd name="connsiteY4" fmla="*/ 0 h 3476625"/>
            <a:gd name="connsiteX5" fmla="*/ 4081920 w 8149095"/>
            <a:gd name="connsiteY5" fmla="*/ 1352550 h 3476625"/>
            <a:gd name="connsiteX6" fmla="*/ 458 w 8149095"/>
            <a:gd name="connsiteY6" fmla="*/ 2814638 h 3476625"/>
            <a:gd name="connsiteX0" fmla="*/ 0 w 8148637"/>
            <a:gd name="connsiteY0" fmla="*/ 2814638 h 3476625"/>
            <a:gd name="connsiteX1" fmla="*/ 14287 w 8148637"/>
            <a:gd name="connsiteY1" fmla="*/ 3476625 h 3476625"/>
            <a:gd name="connsiteX2" fmla="*/ 4071937 w 8148637"/>
            <a:gd name="connsiteY2" fmla="*/ 2062163 h 3476625"/>
            <a:gd name="connsiteX3" fmla="*/ 8143875 w 8148637"/>
            <a:gd name="connsiteY3" fmla="*/ 852488 h 3476625"/>
            <a:gd name="connsiteX4" fmla="*/ 8148637 w 8148637"/>
            <a:gd name="connsiteY4" fmla="*/ 0 h 3476625"/>
            <a:gd name="connsiteX5" fmla="*/ 4081462 w 8148637"/>
            <a:gd name="connsiteY5" fmla="*/ 1352550 h 3476625"/>
            <a:gd name="connsiteX6" fmla="*/ 0 w 8148637"/>
            <a:gd name="connsiteY6" fmla="*/ 2814638 h 3476625"/>
          </a:gdLst>
          <a:ahLst/>
          <a:cxnLst>
            <a:cxn ang="0">
              <a:pos x="connsiteX0" y="connsiteY0"/>
            </a:cxn>
            <a:cxn ang="0">
              <a:pos x="connsiteX1" y="connsiteY1"/>
            </a:cxn>
            <a:cxn ang="0">
              <a:pos x="connsiteX2" y="connsiteY2"/>
            </a:cxn>
            <a:cxn ang="0">
              <a:pos x="connsiteX3" y="connsiteY3"/>
            </a:cxn>
            <a:cxn ang="0">
              <a:pos x="connsiteX4" y="connsiteY4"/>
            </a:cxn>
            <a:cxn ang="0">
              <a:pos x="connsiteX5" y="connsiteY5"/>
            </a:cxn>
            <a:cxn ang="0">
              <a:pos x="connsiteX6" y="connsiteY6"/>
            </a:cxn>
          </a:cxnLst>
          <a:rect l="l" t="t" r="r" b="b"/>
          <a:pathLst>
            <a:path w="8148637" h="3476625">
              <a:moveTo>
                <a:pt x="0" y="2814638"/>
              </a:moveTo>
              <a:cubicBezTo>
                <a:pt x="1588" y="3025775"/>
                <a:pt x="12699" y="3265488"/>
                <a:pt x="14287" y="3476625"/>
              </a:cubicBezTo>
              <a:lnTo>
                <a:pt x="4071937" y="2062163"/>
              </a:lnTo>
              <a:lnTo>
                <a:pt x="8143875" y="852488"/>
              </a:lnTo>
              <a:cubicBezTo>
                <a:pt x="8145462" y="568325"/>
                <a:pt x="8147050" y="284163"/>
                <a:pt x="8148637" y="0"/>
              </a:cubicBezTo>
              <a:lnTo>
                <a:pt x="4081462" y="1352550"/>
              </a:lnTo>
              <a:lnTo>
                <a:pt x="0" y="2814638"/>
              </a:lnTo>
              <a:close/>
            </a:path>
          </a:pathLst>
        </a:custGeom>
        <a:solidFill xmlns:a="http://schemas.openxmlformats.org/drawingml/2006/main">
          <a:srgbClr val="FF9933">
            <a:alpha val="10000"/>
          </a:srgbClr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/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/>
        </a:p>
      </cdr:txBody>
    </cdr:sp>
  </cdr:relSizeAnchor>
  <cdr:relSizeAnchor xmlns:cdr="http://schemas.openxmlformats.org/drawingml/2006/chartDrawing">
    <cdr:from>
      <cdr:x>0.22014</cdr:x>
      <cdr:y>0.71625</cdr:y>
    </cdr:from>
    <cdr:to>
      <cdr:x>0.9608</cdr:x>
      <cdr:y>0.94613</cdr:y>
    </cdr:to>
    <cdr:sp macro="" textlink="">
      <cdr:nvSpPr>
        <cdr:cNvPr id="12" name="Freeform: Shape 11">
          <a:extLst xmlns:a="http://schemas.openxmlformats.org/drawingml/2006/main">
            <a:ext uri="{FF2B5EF4-FFF2-40B4-BE49-F238E27FC236}">
              <a16:creationId xmlns:a16="http://schemas.microsoft.com/office/drawing/2014/main" id="{AE9D0D8C-27D2-FEF7-1AA3-F32BC8478010}"/>
            </a:ext>
          </a:extLst>
        </cdr:cNvPr>
        <cdr:cNvSpPr/>
      </cdr:nvSpPr>
      <cdr:spPr>
        <a:xfrm xmlns:a="http://schemas.openxmlformats.org/drawingml/2006/main">
          <a:off x="2027004" y="6365836"/>
          <a:ext cx="6819914" cy="2043123"/>
        </a:xfrm>
        <a:custGeom xmlns:a="http://schemas.openxmlformats.org/drawingml/2006/main">
          <a:avLst/>
          <a:gdLst>
            <a:gd name="connsiteX0" fmla="*/ 0 w 6819900"/>
            <a:gd name="connsiteY0" fmla="*/ 2038350 h 2043112"/>
            <a:gd name="connsiteX1" fmla="*/ 6815138 w 6819900"/>
            <a:gd name="connsiteY1" fmla="*/ 2043112 h 2043112"/>
            <a:gd name="connsiteX2" fmla="*/ 6819900 w 6819900"/>
            <a:gd name="connsiteY2" fmla="*/ 0 h 2043112"/>
            <a:gd name="connsiteX3" fmla="*/ 2733675 w 6819900"/>
            <a:gd name="connsiteY3" fmla="*/ 1143000 h 2043112"/>
            <a:gd name="connsiteX4" fmla="*/ 0 w 6819900"/>
            <a:gd name="connsiteY4" fmla="*/ 2038350 h 2043112"/>
          </a:gdLst>
          <a:ahLst/>
          <a:cxnLst>
            <a:cxn ang="0">
              <a:pos x="connsiteX0" y="connsiteY0"/>
            </a:cxn>
            <a:cxn ang="0">
              <a:pos x="connsiteX1" y="connsiteY1"/>
            </a:cxn>
            <a:cxn ang="0">
              <a:pos x="connsiteX2" y="connsiteY2"/>
            </a:cxn>
            <a:cxn ang="0">
              <a:pos x="connsiteX3" y="connsiteY3"/>
            </a:cxn>
            <a:cxn ang="0">
              <a:pos x="connsiteX4" y="connsiteY4"/>
            </a:cxn>
          </a:cxnLst>
          <a:rect l="l" t="t" r="r" b="b"/>
          <a:pathLst>
            <a:path w="6819900" h="2043112">
              <a:moveTo>
                <a:pt x="0" y="2038350"/>
              </a:moveTo>
              <a:lnTo>
                <a:pt x="6815138" y="2043112"/>
              </a:lnTo>
              <a:cubicBezTo>
                <a:pt x="6816725" y="1362075"/>
                <a:pt x="6818313" y="681037"/>
                <a:pt x="6819900" y="0"/>
              </a:cubicBezTo>
              <a:lnTo>
                <a:pt x="2733675" y="1143000"/>
              </a:lnTo>
              <a:lnTo>
                <a:pt x="0" y="2038350"/>
              </a:lnTo>
              <a:close/>
            </a:path>
          </a:pathLst>
        </a:custGeom>
        <a:solidFill xmlns:a="http://schemas.openxmlformats.org/drawingml/2006/main">
          <a:srgbClr val="FF9933">
            <a:alpha val="10000"/>
          </a:srgbClr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/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/>
        </a:p>
      </cdr:txBody>
    </cdr:sp>
  </cdr:relSizeAnchor>
  <cdr:relSizeAnchor xmlns:cdr="http://schemas.openxmlformats.org/drawingml/2006/chartDrawing">
    <cdr:from>
      <cdr:x>0.42309</cdr:x>
      <cdr:y>0.5162</cdr:y>
    </cdr:from>
    <cdr:to>
      <cdr:x>0.52137</cdr:x>
      <cdr:y>0.60865</cdr:y>
    </cdr:to>
    <cdr:sp macro="" textlink="">
      <cdr:nvSpPr>
        <cdr:cNvPr id="23" name="TextBox 22">
          <a:extLst xmlns:a="http://schemas.openxmlformats.org/drawingml/2006/main">
            <a:ext uri="{FF2B5EF4-FFF2-40B4-BE49-F238E27FC236}">
              <a16:creationId xmlns:a16="http://schemas.microsoft.com/office/drawing/2014/main" id="{187E8053-77FA-8D35-A1D2-B108779C4A9C}"/>
            </a:ext>
          </a:extLst>
        </cdr:cNvPr>
        <cdr:cNvSpPr txBox="1"/>
      </cdr:nvSpPr>
      <cdr:spPr>
        <a:xfrm xmlns:a="http://schemas.openxmlformats.org/drawingml/2006/main">
          <a:off x="3936208" y="5105403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0.36947</cdr:x>
      <cdr:y>0.05923</cdr:y>
    </cdr:from>
    <cdr:to>
      <cdr:x>0.86479</cdr:x>
      <cdr:y>0.17683</cdr:y>
    </cdr:to>
    <cdr:sp macro="" textlink="">
      <cdr:nvSpPr>
        <cdr:cNvPr id="31" name="TextBox 1">
          <a:extLst xmlns:a="http://schemas.openxmlformats.org/drawingml/2006/main">
            <a:ext uri="{FF2B5EF4-FFF2-40B4-BE49-F238E27FC236}">
              <a16:creationId xmlns:a16="http://schemas.microsoft.com/office/drawing/2014/main" id="{59AF7F35-F161-8276-FB65-25AC384A898B}"/>
            </a:ext>
          </a:extLst>
        </cdr:cNvPr>
        <cdr:cNvSpPr txBox="1"/>
      </cdr:nvSpPr>
      <cdr:spPr>
        <a:xfrm xmlns:a="http://schemas.openxmlformats.org/drawingml/2006/main">
          <a:off x="3402038" y="526422"/>
          <a:ext cx="4560862" cy="104520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Equivalent Rating (ER) = (DPS</a:t>
          </a:r>
          <a:r>
            <a:rPr kumimoji="0" lang="en-US" sz="1000" b="0" i="0" u="none" strike="noStrike" kern="0" cap="none" spc="0" normalizeH="0" baseline="3000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3</a:t>
          </a: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*TDO)</a:t>
          </a:r>
          <a:r>
            <a:rPr kumimoji="0" lang="en-US" sz="1000" b="0" i="0" u="none" strike="noStrike" kern="0" cap="none" spc="0" normalizeH="0" baseline="3000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1/4</a:t>
          </a: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:</a:t>
          </a:r>
        </a:p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Best theoretical measure for approximating in-raid performance</a:t>
          </a:r>
        </a:p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Considers both speed (DPS) and bulk, but may overvalue tanks</a:t>
          </a:r>
        </a:p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Good for non-shortmanning and no dodging</a:t>
          </a:r>
        </a:p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The greater, the better</a:t>
          </a:r>
        </a:p>
      </cdr:txBody>
    </cdr:sp>
  </cdr:relSizeAnchor>
  <cdr:relSizeAnchor xmlns:cdr="http://schemas.openxmlformats.org/drawingml/2006/chartDrawing">
    <cdr:from>
      <cdr:x>0.00641</cdr:x>
      <cdr:y>0</cdr:y>
    </cdr:from>
    <cdr:to>
      <cdr:x>0.00641</cdr:x>
      <cdr:y>0</cdr:y>
    </cdr:to>
    <cdr:grpSp>
      <cdr:nvGrpSpPr>
        <cdr:cNvPr id="8" name="Group 7">
          <a:extLst xmlns:a="http://schemas.openxmlformats.org/drawingml/2006/main">
            <a:ext uri="{FF2B5EF4-FFF2-40B4-BE49-F238E27FC236}">
              <a16:creationId xmlns:a16="http://schemas.microsoft.com/office/drawing/2014/main" id="{756982F4-50B9-8303-3AEC-017EB14EA995}"/>
            </a:ext>
          </a:extLst>
        </cdr:cNvPr>
        <cdr:cNvGrpSpPr/>
      </cdr:nvGrpSpPr>
      <cdr:grpSpPr>
        <a:xfrm xmlns:a="http://schemas.openxmlformats.org/drawingml/2006/main">
          <a:off x="59023" y="0"/>
          <a:ext cx="0" cy="0"/>
          <a:chOff x="59023" y="0"/>
          <a:chExt cx="0" cy="0"/>
        </a:xfrm>
      </cdr:grpSpPr>
      <cdr:grpSp>
        <cdr:nvGrpSpPr>
          <cdr:cNvPr id="3" name="Group 2">
            <a:extLst xmlns:a="http://schemas.openxmlformats.org/drawingml/2006/main">
              <a:ext uri="{FF2B5EF4-FFF2-40B4-BE49-F238E27FC236}">
                <a16:creationId xmlns:a16="http://schemas.microsoft.com/office/drawing/2014/main" id="{DEA65A16-8F38-E777-6497-D0D96EA75261}"/>
              </a:ext>
            </a:extLst>
          </cdr:cNvPr>
          <cdr:cNvGrpSpPr/>
        </cdr:nvGrpSpPr>
        <cdr:grpSpPr>
          <a:xfrm xmlns:a="http://schemas.openxmlformats.org/drawingml/2006/main">
            <a:off x="59491" y="0"/>
            <a:ext cx="0" cy="0"/>
            <a:chOff x="59491" y="0"/>
            <a:chExt cx="0" cy="0"/>
          </a:xfrm>
        </cdr:grpSpPr>
      </cdr:grpSp>
    </cdr:grpSp>
  </cdr:relSizeAnchor>
  <cdr:relSizeAnchor xmlns:cdr="http://schemas.openxmlformats.org/drawingml/2006/chartDrawing">
    <cdr:from>
      <cdr:x>0</cdr:x>
      <cdr:y>0.00745</cdr:y>
    </cdr:from>
    <cdr:to>
      <cdr:x>0.44881</cdr:x>
      <cdr:y>0.18218</cdr:y>
    </cdr:to>
    <cdr:grpSp>
      <cdr:nvGrpSpPr>
        <cdr:cNvPr id="9" name="Group 8">
          <a:extLst xmlns:a="http://schemas.openxmlformats.org/drawingml/2006/main">
            <a:ext uri="{FF2B5EF4-FFF2-40B4-BE49-F238E27FC236}">
              <a16:creationId xmlns:a16="http://schemas.microsoft.com/office/drawing/2014/main" id="{19958B1F-691C-E1B9-3CA1-6B3687B583D2}"/>
            </a:ext>
          </a:extLst>
        </cdr:cNvPr>
        <cdr:cNvGrpSpPr/>
      </cdr:nvGrpSpPr>
      <cdr:grpSpPr>
        <a:xfrm xmlns:a="http://schemas.openxmlformats.org/drawingml/2006/main">
          <a:off x="0" y="66214"/>
          <a:ext cx="4132592" cy="1552962"/>
          <a:chOff x="0" y="63665"/>
          <a:chExt cx="4163774" cy="1493902"/>
        </a:xfrm>
      </cdr:grpSpPr>
      <cdr:grpSp>
        <cdr:nvGrpSpPr>
          <cdr:cNvPr id="35" name="Group 34">
            <a:extLst xmlns:a="http://schemas.openxmlformats.org/drawingml/2006/main">
              <a:ext uri="{FF2B5EF4-FFF2-40B4-BE49-F238E27FC236}">
                <a16:creationId xmlns:a16="http://schemas.microsoft.com/office/drawing/2014/main" id="{3454CE21-4DBF-1951-D704-63D4BDAA489B}"/>
              </a:ext>
            </a:extLst>
          </cdr:cNvPr>
          <cdr:cNvGrpSpPr/>
        </cdr:nvGrpSpPr>
        <cdr:grpSpPr>
          <a:xfrm xmlns:a="http://schemas.openxmlformats.org/drawingml/2006/main">
            <a:off x="811769" y="556323"/>
            <a:ext cx="2595120" cy="238779"/>
            <a:chOff x="1769271" y="1666870"/>
            <a:chExt cx="2602443" cy="276225"/>
          </a:xfrm>
        </cdr:grpSpPr>
        <cdr:cxnSp macro="">
          <cdr:nvCxnSpPr>
            <cdr:cNvPr id="33" name="Straight Connector 32">
              <a:extLst xmlns:a="http://schemas.openxmlformats.org/drawingml/2006/main">
                <a:ext uri="{FF2B5EF4-FFF2-40B4-BE49-F238E27FC236}">
                  <a16:creationId xmlns:a16="http://schemas.microsoft.com/office/drawing/2014/main" id="{93C21F53-BD59-AD59-BB3B-4BB5957A3B69}"/>
                </a:ext>
              </a:extLst>
            </cdr:cNvPr>
            <cdr:cNvCxnSpPr/>
          </cdr:nvCxnSpPr>
          <cdr:spPr>
            <a:xfrm xmlns:a="http://schemas.openxmlformats.org/drawingml/2006/main">
              <a:off x="1769271" y="1804982"/>
              <a:ext cx="666750" cy="0"/>
            </a:xfrm>
            <a:prstGeom xmlns:a="http://schemas.openxmlformats.org/drawingml/2006/main" prst="line">
              <a:avLst/>
            </a:prstGeom>
            <a:ln xmlns:a="http://schemas.openxmlformats.org/drawingml/2006/main" w="76200">
              <a:solidFill>
                <a:sysClr val="windowText" lastClr="000000"/>
              </a:solidFill>
            </a:ln>
          </cdr:spPr>
          <cdr:style>
            <a:lnRef xmlns:a="http://schemas.openxmlformats.org/drawingml/2006/main" idx="1">
              <a:schemeClr val="accent1"/>
            </a:lnRef>
            <a:fillRef xmlns:a="http://schemas.openxmlformats.org/drawingml/2006/main" idx="0">
              <a:schemeClr val="accent1"/>
            </a:fillRef>
            <a:effectRef xmlns:a="http://schemas.openxmlformats.org/drawingml/2006/main" idx="0">
              <a:schemeClr val="accent1"/>
            </a:effectRef>
            <a:fontRef xmlns:a="http://schemas.openxmlformats.org/drawingml/2006/main" idx="minor">
              <a:schemeClr val="tx1"/>
            </a:fontRef>
          </cdr:style>
        </cdr:cxnSp>
        <cdr:sp macro="" textlink="">
          <cdr:nvSpPr>
            <cdr:cNvPr id="34" name="TextBox 33">
              <a:extLst xmlns:a="http://schemas.openxmlformats.org/drawingml/2006/main">
                <a:ext uri="{FF2B5EF4-FFF2-40B4-BE49-F238E27FC236}">
                  <a16:creationId xmlns:a16="http://schemas.microsoft.com/office/drawing/2014/main" id="{42D0A786-1DFD-4F02-E9F8-263771AF0A4D}"/>
                </a:ext>
              </a:extLst>
            </cdr:cNvPr>
            <cdr:cNvSpPr txBox="1"/>
          </cdr:nvSpPr>
          <cdr:spPr>
            <a:xfrm xmlns:a="http://schemas.openxmlformats.org/drawingml/2006/main">
              <a:off x="2455070" y="1666870"/>
              <a:ext cx="1916644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r>
                <a:rPr lang="en-US" altLang="zh-CN" sz="1000">
                  <a:solidFill>
                    <a:sysClr val="windowText" lastClr="000000"/>
                  </a:solidFill>
                </a:rPr>
                <a:t>Reshiram</a:t>
              </a:r>
              <a:endParaRPr lang="en-US" sz="1000">
                <a:solidFill>
                  <a:sysClr val="windowText" lastClr="000000"/>
                </a:solidFill>
              </a:endParaRPr>
            </a:p>
          </cdr:txBody>
        </cdr:sp>
      </cdr:grpSp>
      <cdr:grpSp>
        <cdr:nvGrpSpPr>
          <cdr:cNvPr id="39" name="Group 38">
            <a:extLst xmlns:a="http://schemas.openxmlformats.org/drawingml/2006/main">
              <a:ext uri="{FF2B5EF4-FFF2-40B4-BE49-F238E27FC236}">
                <a16:creationId xmlns:a16="http://schemas.microsoft.com/office/drawing/2014/main" id="{23CAA695-BA30-D0D9-4C8B-4987AF1C258F}"/>
              </a:ext>
            </a:extLst>
          </cdr:cNvPr>
          <cdr:cNvGrpSpPr/>
        </cdr:nvGrpSpPr>
        <cdr:grpSpPr>
          <a:xfrm xmlns:a="http://schemas.openxmlformats.org/drawingml/2006/main">
            <a:off x="811769" y="746945"/>
            <a:ext cx="2814839" cy="238775"/>
            <a:chOff x="1769271" y="1666878"/>
            <a:chExt cx="2822781" cy="276225"/>
          </a:xfrm>
        </cdr:grpSpPr>
        <cdr:cxnSp macro="">
          <cdr:nvCxnSpPr>
            <cdr:cNvPr id="40" name="Straight Connector 39">
              <a:extLst xmlns:a="http://schemas.openxmlformats.org/drawingml/2006/main">
                <a:ext uri="{FF2B5EF4-FFF2-40B4-BE49-F238E27FC236}">
                  <a16:creationId xmlns:a16="http://schemas.microsoft.com/office/drawing/2014/main" id="{A9CC7C3B-C24B-360B-1682-FB89617B8782}"/>
                </a:ext>
              </a:extLst>
            </cdr:cNvPr>
            <cdr:cNvCxnSpPr/>
          </cdr:nvCxnSpPr>
          <cdr:spPr>
            <a:xfrm xmlns:a="http://schemas.openxmlformats.org/drawingml/2006/main">
              <a:off x="1769271" y="1804991"/>
              <a:ext cx="666750" cy="0"/>
            </a:xfrm>
            <a:prstGeom xmlns:a="http://schemas.openxmlformats.org/drawingml/2006/main" prst="line">
              <a:avLst/>
            </a:prstGeom>
            <a:ln xmlns:a="http://schemas.openxmlformats.org/drawingml/2006/main" w="28575">
              <a:solidFill>
                <a:schemeClr val="tx1"/>
              </a:solidFill>
            </a:ln>
          </cdr:spPr>
          <cdr:style>
            <a:lnRef xmlns:a="http://schemas.openxmlformats.org/drawingml/2006/main" idx="1">
              <a:schemeClr val="accent1"/>
            </a:lnRef>
            <a:fillRef xmlns:a="http://schemas.openxmlformats.org/drawingml/2006/main" idx="0">
              <a:schemeClr val="accent1"/>
            </a:fillRef>
            <a:effectRef xmlns:a="http://schemas.openxmlformats.org/drawingml/2006/main" idx="0">
              <a:schemeClr val="accent1"/>
            </a:effectRef>
            <a:fontRef xmlns:a="http://schemas.openxmlformats.org/drawingml/2006/main" idx="minor">
              <a:schemeClr val="tx1"/>
            </a:fontRef>
          </cdr:style>
        </cdr:cxnSp>
        <cdr:sp macro="" textlink="">
          <cdr:nvSpPr>
            <cdr:cNvPr id="41" name="TextBox 40">
              <a:extLst xmlns:a="http://schemas.openxmlformats.org/drawingml/2006/main">
                <a:ext uri="{FF2B5EF4-FFF2-40B4-BE49-F238E27FC236}">
                  <a16:creationId xmlns:a16="http://schemas.microsoft.com/office/drawing/2014/main" id="{2B0F8902-193E-097C-23F2-AE8AB4993E95}"/>
                </a:ext>
              </a:extLst>
            </cdr:cNvPr>
            <cdr:cNvSpPr txBox="1"/>
          </cdr:nvSpPr>
          <cdr:spPr>
            <a:xfrm xmlns:a="http://schemas.openxmlformats.org/drawingml/2006/main">
              <a:off x="2455070" y="1666878"/>
              <a:ext cx="2136982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r>
                <a:rPr lang="en-US" sz="1000">
                  <a:solidFill>
                    <a:sysClr val="windowText" lastClr="000000"/>
                  </a:solidFill>
                </a:rPr>
                <a:t>Non-shadow non-mega</a:t>
              </a:r>
              <a:r>
                <a:rPr lang="en-US" altLang="zh-CN" sz="1000">
                  <a:solidFill>
                    <a:sysClr val="windowText" lastClr="000000"/>
                  </a:solidFill>
                </a:rPr>
                <a:t>s</a:t>
              </a:r>
              <a:endParaRPr lang="en-US" sz="1000">
                <a:solidFill>
                  <a:sysClr val="windowText" lastClr="000000"/>
                </a:solidFill>
              </a:endParaRPr>
            </a:p>
          </cdr:txBody>
        </cdr:sp>
      </cdr:grpSp>
      <cdr:grpSp>
        <cdr:nvGrpSpPr>
          <cdr:cNvPr id="45" name="Group 44">
            <a:extLst xmlns:a="http://schemas.openxmlformats.org/drawingml/2006/main">
              <a:ext uri="{FF2B5EF4-FFF2-40B4-BE49-F238E27FC236}">
                <a16:creationId xmlns:a16="http://schemas.microsoft.com/office/drawing/2014/main" id="{CE5F2755-96C3-1C40-E7C7-33EACF32EAC6}"/>
              </a:ext>
            </a:extLst>
          </cdr:cNvPr>
          <cdr:cNvGrpSpPr/>
        </cdr:nvGrpSpPr>
        <cdr:grpSpPr>
          <a:xfrm xmlns:a="http://schemas.openxmlformats.org/drawingml/2006/main">
            <a:off x="811769" y="937563"/>
            <a:ext cx="2217828" cy="238773"/>
            <a:chOff x="1769271" y="1666878"/>
            <a:chExt cx="2224087" cy="276225"/>
          </a:xfrm>
        </cdr:grpSpPr>
        <cdr:cxnSp macro="">
          <cdr:nvCxnSpPr>
            <cdr:cNvPr id="46" name="Straight Connector 45">
              <a:extLst xmlns:a="http://schemas.openxmlformats.org/drawingml/2006/main">
                <a:ext uri="{FF2B5EF4-FFF2-40B4-BE49-F238E27FC236}">
                  <a16:creationId xmlns:a16="http://schemas.microsoft.com/office/drawing/2014/main" id="{E05F7476-CB74-8940-1CC3-AD2A2DEAC1F9}"/>
                </a:ext>
              </a:extLst>
            </cdr:cNvPr>
            <cdr:cNvCxnSpPr/>
          </cdr:nvCxnSpPr>
          <cdr:spPr>
            <a:xfrm xmlns:a="http://schemas.openxmlformats.org/drawingml/2006/main">
              <a:off x="1769271" y="1804990"/>
              <a:ext cx="666750" cy="0"/>
            </a:xfrm>
            <a:prstGeom xmlns:a="http://schemas.openxmlformats.org/drawingml/2006/main" prst="line">
              <a:avLst/>
            </a:prstGeom>
            <a:ln xmlns:a="http://schemas.openxmlformats.org/drawingml/2006/main" w="28575">
              <a:solidFill>
                <a:schemeClr val="tx1"/>
              </a:solidFill>
              <a:prstDash val="sysDash"/>
            </a:ln>
          </cdr:spPr>
          <cdr:style>
            <a:lnRef xmlns:a="http://schemas.openxmlformats.org/drawingml/2006/main" idx="1">
              <a:schemeClr val="accent1"/>
            </a:lnRef>
            <a:fillRef xmlns:a="http://schemas.openxmlformats.org/drawingml/2006/main" idx="0">
              <a:schemeClr val="accent1"/>
            </a:fillRef>
            <a:effectRef xmlns:a="http://schemas.openxmlformats.org/drawingml/2006/main" idx="0">
              <a:schemeClr val="accent1"/>
            </a:effectRef>
            <a:fontRef xmlns:a="http://schemas.openxmlformats.org/drawingml/2006/main" idx="minor">
              <a:schemeClr val="tx1"/>
            </a:fontRef>
          </cdr:style>
        </cdr:cxnSp>
        <cdr:sp macro="" textlink="">
          <cdr:nvSpPr>
            <cdr:cNvPr id="47" name="TextBox 46">
              <a:extLst xmlns:a="http://schemas.openxmlformats.org/drawingml/2006/main">
                <a:ext uri="{FF2B5EF4-FFF2-40B4-BE49-F238E27FC236}">
                  <a16:creationId xmlns:a16="http://schemas.microsoft.com/office/drawing/2014/main" id="{7A1C6001-3F8C-8352-318C-C8F3E3AEB69D}"/>
                </a:ext>
              </a:extLst>
            </cdr:cNvPr>
            <cdr:cNvSpPr txBox="1"/>
          </cdr:nvSpPr>
          <cdr:spPr>
            <a:xfrm xmlns:a="http://schemas.openxmlformats.org/drawingml/2006/main">
              <a:off x="2455071" y="1666878"/>
              <a:ext cx="1538287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r>
                <a:rPr lang="en-US" sz="1000">
                  <a:solidFill>
                    <a:sysClr val="windowText" lastClr="000000"/>
                  </a:solidFill>
                </a:rPr>
                <a:t>Shadow Pokemon</a:t>
              </a:r>
            </a:p>
          </cdr:txBody>
        </cdr:sp>
      </cdr:grpSp>
      <cdr:grpSp>
        <cdr:nvGrpSpPr>
          <cdr:cNvPr id="48" name="Group 47">
            <a:extLst xmlns:a="http://schemas.openxmlformats.org/drawingml/2006/main">
              <a:ext uri="{FF2B5EF4-FFF2-40B4-BE49-F238E27FC236}">
                <a16:creationId xmlns:a16="http://schemas.microsoft.com/office/drawing/2014/main" id="{D6AE5B2E-3FD1-C9F1-826C-B88535E30773}"/>
              </a:ext>
            </a:extLst>
          </cdr:cNvPr>
          <cdr:cNvGrpSpPr/>
        </cdr:nvGrpSpPr>
        <cdr:grpSpPr>
          <a:xfrm xmlns:a="http://schemas.openxmlformats.org/drawingml/2006/main">
            <a:off x="811769" y="1128180"/>
            <a:ext cx="2217828" cy="238772"/>
            <a:chOff x="1769271" y="1666878"/>
            <a:chExt cx="2224087" cy="276225"/>
          </a:xfrm>
        </cdr:grpSpPr>
        <cdr:cxnSp macro="">
          <cdr:nvCxnSpPr>
            <cdr:cNvPr id="49" name="Straight Connector 48">
              <a:extLst xmlns:a="http://schemas.openxmlformats.org/drawingml/2006/main">
                <a:ext uri="{FF2B5EF4-FFF2-40B4-BE49-F238E27FC236}">
                  <a16:creationId xmlns:a16="http://schemas.microsoft.com/office/drawing/2014/main" id="{4ECB6BA2-61DD-A788-3788-77B10BB9727E}"/>
                </a:ext>
              </a:extLst>
            </cdr:cNvPr>
            <cdr:cNvCxnSpPr/>
          </cdr:nvCxnSpPr>
          <cdr:spPr>
            <a:xfrm xmlns:a="http://schemas.openxmlformats.org/drawingml/2006/main">
              <a:off x="1769271" y="1804990"/>
              <a:ext cx="666750" cy="0"/>
            </a:xfrm>
            <a:prstGeom xmlns:a="http://schemas.openxmlformats.org/drawingml/2006/main" prst="line">
              <a:avLst/>
            </a:prstGeom>
            <a:ln xmlns:a="http://schemas.openxmlformats.org/drawingml/2006/main" w="28575">
              <a:solidFill>
                <a:schemeClr val="tx1"/>
              </a:solidFill>
              <a:prstDash val="lgDash"/>
            </a:ln>
          </cdr:spPr>
          <cdr:style>
            <a:lnRef xmlns:a="http://schemas.openxmlformats.org/drawingml/2006/main" idx="1">
              <a:schemeClr val="accent1"/>
            </a:lnRef>
            <a:fillRef xmlns:a="http://schemas.openxmlformats.org/drawingml/2006/main" idx="0">
              <a:schemeClr val="accent1"/>
            </a:fillRef>
            <a:effectRef xmlns:a="http://schemas.openxmlformats.org/drawingml/2006/main" idx="0">
              <a:schemeClr val="accent1"/>
            </a:effectRef>
            <a:fontRef xmlns:a="http://schemas.openxmlformats.org/drawingml/2006/main" idx="minor">
              <a:schemeClr val="tx1"/>
            </a:fontRef>
          </cdr:style>
        </cdr:cxnSp>
        <cdr:sp macro="" textlink="">
          <cdr:nvSpPr>
            <cdr:cNvPr id="50" name="TextBox 49">
              <a:extLst xmlns:a="http://schemas.openxmlformats.org/drawingml/2006/main">
                <a:ext uri="{FF2B5EF4-FFF2-40B4-BE49-F238E27FC236}">
                  <a16:creationId xmlns:a16="http://schemas.microsoft.com/office/drawing/2014/main" id="{970790DC-73D7-19B1-7895-9344C5BEBD6E}"/>
                </a:ext>
              </a:extLst>
            </cdr:cNvPr>
            <cdr:cNvSpPr txBox="1"/>
          </cdr:nvSpPr>
          <cdr:spPr>
            <a:xfrm xmlns:a="http://schemas.openxmlformats.org/drawingml/2006/main">
              <a:off x="2455071" y="1666878"/>
              <a:ext cx="1538287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r>
                <a:rPr lang="en-US" sz="1000">
                  <a:solidFill>
                    <a:sysClr val="windowText" lastClr="000000"/>
                  </a:solidFill>
                </a:rPr>
                <a:t>Mega Pokemon</a:t>
              </a:r>
            </a:p>
          </cdr:txBody>
        </cdr:sp>
      </cdr:grpSp>
      <cdr:grpSp>
        <cdr:nvGrpSpPr>
          <cdr:cNvPr id="101" name="Group 100">
            <a:extLst xmlns:a="http://schemas.openxmlformats.org/drawingml/2006/main">
              <a:ext uri="{FF2B5EF4-FFF2-40B4-BE49-F238E27FC236}">
                <a16:creationId xmlns:a16="http://schemas.microsoft.com/office/drawing/2014/main" id="{A656E4CC-59F4-AE72-92FA-63966BFB1E1F}"/>
              </a:ext>
            </a:extLst>
          </cdr:cNvPr>
          <cdr:cNvGrpSpPr/>
        </cdr:nvGrpSpPr>
        <cdr:grpSpPr>
          <a:xfrm xmlns:a="http://schemas.openxmlformats.org/drawingml/2006/main">
            <a:off x="811769" y="1318795"/>
            <a:ext cx="3352005" cy="238772"/>
            <a:chOff x="1757312" y="1666878"/>
            <a:chExt cx="3361466" cy="276225"/>
          </a:xfrm>
        </cdr:grpSpPr>
        <cdr:sp macro="" textlink="">
          <cdr:nvSpPr>
            <cdr:cNvPr id="103" name="TextBox 102">
              <a:extLst xmlns:a="http://schemas.openxmlformats.org/drawingml/2006/main">
                <a:ext uri="{FF2B5EF4-FFF2-40B4-BE49-F238E27FC236}">
                  <a16:creationId xmlns:a16="http://schemas.microsoft.com/office/drawing/2014/main" id="{65C14CD9-301C-31AD-0243-9755008BE2F1}"/>
                </a:ext>
              </a:extLst>
            </cdr:cNvPr>
            <cdr:cNvSpPr txBox="1"/>
          </cdr:nvSpPr>
          <cdr:spPr>
            <a:xfrm xmlns:a="http://schemas.openxmlformats.org/drawingml/2006/main">
              <a:off x="2455071" y="1666878"/>
              <a:ext cx="2663707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r>
                <a:rPr lang="en-US" sz="1000">
                  <a:solidFill>
                    <a:sysClr val="windowText" lastClr="000000"/>
                  </a:solidFill>
                </a:rPr>
                <a:t>Legacy moves or ticket-exclusives</a:t>
              </a:r>
            </a:p>
          </cdr:txBody>
        </cdr:sp>
        <cdr:sp macro="" textlink="">
          <cdr:nvSpPr>
            <cdr:cNvPr id="104" name="TextBox 103">
              <a:extLst xmlns:a="http://schemas.openxmlformats.org/drawingml/2006/main">
                <a:ext uri="{FF2B5EF4-FFF2-40B4-BE49-F238E27FC236}">
                  <a16:creationId xmlns:a16="http://schemas.microsoft.com/office/drawing/2014/main" id="{698C02EC-973F-480E-623E-2E50DA40D510}"/>
                </a:ext>
              </a:extLst>
            </cdr:cNvPr>
            <cdr:cNvSpPr txBox="1"/>
          </cdr:nvSpPr>
          <cdr:spPr>
            <a:xfrm xmlns:a="http://schemas.openxmlformats.org/drawingml/2006/main">
              <a:off x="1757312" y="1666878"/>
              <a:ext cx="785301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pPr algn="r"/>
              <a:r>
                <a:rPr lang="en-US" sz="1000">
                  <a:solidFill>
                    <a:sysClr val="windowText" lastClr="000000"/>
                  </a:solidFill>
                </a:rPr>
                <a:t>*</a:t>
              </a:r>
            </a:p>
          </cdr:txBody>
        </cdr:sp>
      </cdr:grpSp>
      <cdr:grpSp>
        <cdr:nvGrpSpPr>
          <cdr:cNvPr id="4" name="Group 3">
            <a:extLst xmlns:a="http://schemas.openxmlformats.org/drawingml/2006/main">
              <a:ext uri="{FF2B5EF4-FFF2-40B4-BE49-F238E27FC236}">
                <a16:creationId xmlns:a16="http://schemas.microsoft.com/office/drawing/2014/main" id="{A2E3AC44-DD7B-E8B5-BCC7-69AC199AC338}"/>
              </a:ext>
            </a:extLst>
          </cdr:cNvPr>
          <cdr:cNvGrpSpPr/>
        </cdr:nvGrpSpPr>
        <cdr:grpSpPr>
          <a:xfrm xmlns:a="http://schemas.openxmlformats.org/drawingml/2006/main">
            <a:off x="0" y="63665"/>
            <a:ext cx="0" cy="0"/>
            <a:chOff x="0" y="63665"/>
            <a:chExt cx="0" cy="0"/>
          </a:xfrm>
        </cdr:grpSpPr>
      </cdr:grpSp>
    </cdr:grpSp>
  </cdr:relSizeAnchor>
  <cdr:relSizeAnchor xmlns:cdr="http://schemas.openxmlformats.org/drawingml/2006/chartDrawing">
    <cdr:from>
      <cdr:x>0.28811</cdr:x>
      <cdr:y>0.49159</cdr:y>
    </cdr:from>
    <cdr:to>
      <cdr:x>0.49073</cdr:x>
      <cdr:y>0.52828</cdr:y>
    </cdr:to>
    <cdr:sp macro="" textlink="">
      <cdr:nvSpPr>
        <cdr:cNvPr id="55" name="TextBox 54">
          <a:extLst xmlns:a="http://schemas.openxmlformats.org/drawingml/2006/main">
            <a:ext uri="{FF2B5EF4-FFF2-40B4-BE49-F238E27FC236}">
              <a16:creationId xmlns:a16="http://schemas.microsoft.com/office/drawing/2014/main" id="{8463CC27-E0B4-3396-57DE-9D1C91D94076}"/>
            </a:ext>
          </a:extLst>
        </cdr:cNvPr>
        <cdr:cNvSpPr txBox="1"/>
      </cdr:nvSpPr>
      <cdr:spPr>
        <a:xfrm xmlns:a="http://schemas.openxmlformats.org/drawingml/2006/main" rot="20355913">
          <a:off x="2652858" y="4369142"/>
          <a:ext cx="1865703" cy="32612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r"/>
          <a:endParaRPr lang="en-US" sz="1200" b="1">
            <a:solidFill>
              <a:sysClr val="windowText" lastClr="000000"/>
            </a:solidFill>
          </a:endParaRPr>
        </a:p>
      </cdr:txBody>
    </cdr:sp>
  </cdr:relSizeAnchor>
  <cdr:relSizeAnchor xmlns:cdr="http://schemas.openxmlformats.org/drawingml/2006/chartDrawing">
    <cdr:from>
      <cdr:x>0.23027</cdr:x>
      <cdr:y>0.39577</cdr:y>
    </cdr:from>
    <cdr:to>
      <cdr:x>0.49706</cdr:x>
      <cdr:y>0.43246</cdr:y>
    </cdr:to>
    <cdr:sp macro="" textlink="">
      <cdr:nvSpPr>
        <cdr:cNvPr id="5" name="TextBox 4">
          <a:extLst xmlns:a="http://schemas.openxmlformats.org/drawingml/2006/main">
            <a:ext uri="{FF2B5EF4-FFF2-40B4-BE49-F238E27FC236}">
              <a16:creationId xmlns:a16="http://schemas.microsoft.com/office/drawing/2014/main" id="{A581EBC9-DCC4-BCBA-1FC1-2A2912EB520E}"/>
            </a:ext>
          </a:extLst>
        </cdr:cNvPr>
        <cdr:cNvSpPr txBox="1"/>
      </cdr:nvSpPr>
      <cdr:spPr>
        <a:xfrm xmlns:a="http://schemas.openxmlformats.org/drawingml/2006/main" rot="20158832">
          <a:off x="2120344" y="3517479"/>
          <a:ext cx="2456537" cy="32609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r"/>
          <a:endParaRPr lang="en-US" sz="1000" b="1">
            <a:solidFill>
              <a:schemeClr val="accent2">
                <a:lumMod val="75000"/>
              </a:schemeClr>
            </a:solidFill>
          </a:endParaRPr>
        </a:p>
      </cdr:txBody>
    </cdr:sp>
  </cdr:relSizeAnchor>
  <cdr:relSizeAnchor xmlns:cdr="http://schemas.openxmlformats.org/drawingml/2006/chartDrawing">
    <cdr:from>
      <cdr:x>0.52288</cdr:x>
      <cdr:y>0.39099</cdr:y>
    </cdr:from>
    <cdr:to>
      <cdr:x>0.70179</cdr:x>
      <cdr:y>0.42854</cdr:y>
    </cdr:to>
    <cdr:sp macro="" textlink="">
      <cdr:nvSpPr>
        <cdr:cNvPr id="10" name="TextBox 9">
          <a:extLst xmlns:a="http://schemas.openxmlformats.org/drawingml/2006/main">
            <a:ext uri="{FF2B5EF4-FFF2-40B4-BE49-F238E27FC236}">
              <a16:creationId xmlns:a16="http://schemas.microsoft.com/office/drawing/2014/main" id="{F96FCE8D-27D9-8ACF-B947-4C76CA935526}"/>
            </a:ext>
          </a:extLst>
        </cdr:cNvPr>
        <cdr:cNvSpPr txBox="1"/>
      </cdr:nvSpPr>
      <cdr:spPr>
        <a:xfrm xmlns:a="http://schemas.openxmlformats.org/drawingml/2006/main" rot="20601209">
          <a:off x="4814649" y="3475051"/>
          <a:ext cx="1647383" cy="33373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endParaRPr lang="en-US" sz="1000" b="1">
            <a:solidFill>
              <a:schemeClr val="accent1"/>
            </a:solidFill>
          </a:endParaRPr>
        </a:p>
      </cdr:txBody>
    </cdr:sp>
  </cdr:relSizeAnchor>
  <cdr:relSizeAnchor xmlns:cdr="http://schemas.openxmlformats.org/drawingml/2006/chartDrawing">
    <cdr:from>
      <cdr:x>0.56878</cdr:x>
      <cdr:y>0.53157</cdr:y>
    </cdr:from>
    <cdr:to>
      <cdr:x>0.75591</cdr:x>
      <cdr:y>0.56912</cdr:y>
    </cdr:to>
    <cdr:sp macro="" textlink="">
      <cdr:nvSpPr>
        <cdr:cNvPr id="26" name="TextBox 25">
          <a:extLst xmlns:a="http://schemas.openxmlformats.org/drawingml/2006/main">
            <a:ext uri="{FF2B5EF4-FFF2-40B4-BE49-F238E27FC236}">
              <a16:creationId xmlns:a16="http://schemas.microsoft.com/office/drawing/2014/main" id="{984616B6-AA75-47D1-C12E-D8318707C3E1}"/>
            </a:ext>
          </a:extLst>
        </cdr:cNvPr>
        <cdr:cNvSpPr txBox="1"/>
      </cdr:nvSpPr>
      <cdr:spPr>
        <a:xfrm xmlns:a="http://schemas.openxmlformats.org/drawingml/2006/main" rot="20440002">
          <a:off x="5237306" y="4724503"/>
          <a:ext cx="1722983" cy="333698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endParaRPr lang="en-US" sz="1100" b="1">
            <a:solidFill>
              <a:srgbClr val="FFC000"/>
            </a:solidFill>
          </a:endParaRPr>
        </a:p>
      </cdr:txBody>
    </cdr:sp>
  </cdr:relSizeAnchor>
  <cdr:relSizeAnchor xmlns:cdr="http://schemas.openxmlformats.org/drawingml/2006/chartDrawing">
    <cdr:from>
      <cdr:x>0.17091</cdr:x>
      <cdr:y>0.75724</cdr:y>
    </cdr:from>
    <cdr:to>
      <cdr:x>0.405</cdr:x>
      <cdr:y>0.79478</cdr:y>
    </cdr:to>
    <cdr:sp macro="" textlink="">
      <cdr:nvSpPr>
        <cdr:cNvPr id="68" name="TextBox 67">
          <a:extLst xmlns:a="http://schemas.openxmlformats.org/drawingml/2006/main">
            <a:ext uri="{FF2B5EF4-FFF2-40B4-BE49-F238E27FC236}">
              <a16:creationId xmlns:a16="http://schemas.microsoft.com/office/drawing/2014/main" id="{CCF8D42A-3A17-D24D-2750-A3872FABBA62}"/>
            </a:ext>
          </a:extLst>
        </cdr:cNvPr>
        <cdr:cNvSpPr txBox="1"/>
      </cdr:nvSpPr>
      <cdr:spPr>
        <a:xfrm xmlns:a="http://schemas.openxmlformats.org/drawingml/2006/main" rot="19988995">
          <a:off x="1573719" y="6730142"/>
          <a:ext cx="2155475" cy="33364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r"/>
          <a:endParaRPr lang="en-US" sz="1200" b="1">
            <a:solidFill>
              <a:srgbClr val="99CC00"/>
            </a:solidFill>
          </a:endParaRPr>
        </a:p>
      </cdr:txBody>
    </cdr:sp>
  </cdr:relSizeAnchor>
  <cdr:relSizeAnchor xmlns:cdr="http://schemas.openxmlformats.org/drawingml/2006/chartDrawing">
    <cdr:from>
      <cdr:x>0.56729</cdr:x>
      <cdr:y>0.3396</cdr:y>
    </cdr:from>
    <cdr:to>
      <cdr:x>0.7471</cdr:x>
      <cdr:y>0.37629</cdr:y>
    </cdr:to>
    <cdr:sp macro="" textlink="">
      <cdr:nvSpPr>
        <cdr:cNvPr id="77" name="TextBox 76">
          <a:extLst xmlns:a="http://schemas.openxmlformats.org/drawingml/2006/main">
            <a:ext uri="{FF2B5EF4-FFF2-40B4-BE49-F238E27FC236}">
              <a16:creationId xmlns:a16="http://schemas.microsoft.com/office/drawing/2014/main" id="{C116469C-E813-E1D0-AB42-A481931849C5}"/>
            </a:ext>
          </a:extLst>
        </cdr:cNvPr>
        <cdr:cNvSpPr txBox="1"/>
      </cdr:nvSpPr>
      <cdr:spPr>
        <a:xfrm xmlns:a="http://schemas.openxmlformats.org/drawingml/2006/main" rot="20460385">
          <a:off x="5223565" y="3018302"/>
          <a:ext cx="1655655" cy="32609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endParaRPr lang="en-US" sz="1050" b="1">
            <a:solidFill>
              <a:schemeClr val="accent2">
                <a:lumMod val="75000"/>
              </a:schemeClr>
            </a:solidFill>
          </a:endParaRPr>
        </a:p>
      </cdr:txBody>
    </cdr:sp>
  </cdr:relSizeAnchor>
  <cdr:relSizeAnchor xmlns:cdr="http://schemas.openxmlformats.org/drawingml/2006/chartDrawing">
    <cdr:from>
      <cdr:x>0.68202</cdr:x>
      <cdr:y>0.87665</cdr:y>
    </cdr:from>
    <cdr:to>
      <cdr:x>0.9676</cdr:x>
      <cdr:y>0.9382</cdr:y>
    </cdr:to>
    <cdr:grpSp>
      <cdr:nvGrpSpPr>
        <cdr:cNvPr id="24" name="Group 23">
          <a:extLst xmlns:a="http://schemas.openxmlformats.org/drawingml/2006/main">
            <a:ext uri="{FF2B5EF4-FFF2-40B4-BE49-F238E27FC236}">
              <a16:creationId xmlns:a16="http://schemas.microsoft.com/office/drawing/2014/main" id="{F9627A43-6148-7CBE-62FA-F587023F6C1B}"/>
            </a:ext>
          </a:extLst>
        </cdr:cNvPr>
        <cdr:cNvGrpSpPr/>
      </cdr:nvGrpSpPr>
      <cdr:grpSpPr>
        <a:xfrm xmlns:a="http://schemas.openxmlformats.org/drawingml/2006/main">
          <a:off x="6279964" y="7791474"/>
          <a:ext cx="2629588" cy="547043"/>
          <a:chOff x="5638633" y="6548696"/>
          <a:chExt cx="2649416" cy="421786"/>
        </a:xfrm>
      </cdr:grpSpPr>
      <cdr:sp macro="" textlink="">
        <cdr:nvSpPr>
          <cdr:cNvPr id="96" name="TextBox 7">
            <a:extLst xmlns:a="http://schemas.openxmlformats.org/drawingml/2006/main">
              <a:ext uri="{FF2B5EF4-FFF2-40B4-BE49-F238E27FC236}">
                <a16:creationId xmlns:a16="http://schemas.microsoft.com/office/drawing/2014/main" id="{FE223417-32A6-8F6B-F860-4970F9CC33C6}"/>
              </a:ext>
            </a:extLst>
          </cdr:cNvPr>
          <cdr:cNvSpPr txBox="1"/>
        </cdr:nvSpPr>
        <cdr:spPr>
          <a:xfrm xmlns:a="http://schemas.openxmlformats.org/drawingml/2006/main">
            <a:off x="6981554" y="6548696"/>
            <a:ext cx="1306495" cy="421786"/>
          </a:xfrm>
          <a:prstGeom xmlns:a="http://schemas.openxmlformats.org/drawingml/2006/main" prst="rect">
            <a:avLst/>
          </a:prstGeom>
        </cdr:spPr>
        <cdr:txBody>
          <a:bodyPr xmlns:a="http://schemas.openxmlformats.org/drawingml/2006/main" wrap="square" rtlCol="0"/>
          <a:lstStyle xmlns:a="http://schemas.openxmlformats.org/drawingml/2006/main">
            <a:lvl1pPr marL="0" indent="0">
              <a:defRPr sz="1100">
                <a:latin typeface="+mn-lt"/>
                <a:ea typeface="+mn-ea"/>
                <a:cs typeface="+mn-cs"/>
              </a:defRPr>
            </a:lvl1pPr>
            <a:lvl2pPr marL="457200" indent="0">
              <a:defRPr sz="1100">
                <a:latin typeface="+mn-lt"/>
                <a:ea typeface="+mn-ea"/>
                <a:cs typeface="+mn-cs"/>
              </a:defRPr>
            </a:lvl2pPr>
            <a:lvl3pPr marL="914400" indent="0">
              <a:defRPr sz="1100">
                <a:latin typeface="+mn-lt"/>
                <a:ea typeface="+mn-ea"/>
                <a:cs typeface="+mn-cs"/>
              </a:defRPr>
            </a:lvl3pPr>
            <a:lvl4pPr marL="1371600" indent="0">
              <a:defRPr sz="1100">
                <a:latin typeface="+mn-lt"/>
                <a:ea typeface="+mn-ea"/>
                <a:cs typeface="+mn-cs"/>
              </a:defRPr>
            </a:lvl4pPr>
            <a:lvl5pPr marL="1828800" indent="0">
              <a:defRPr sz="1100">
                <a:latin typeface="+mn-lt"/>
                <a:ea typeface="+mn-ea"/>
                <a:cs typeface="+mn-cs"/>
              </a:defRPr>
            </a:lvl5pPr>
            <a:lvl6pPr marL="2286000" indent="0">
              <a:defRPr sz="1100">
                <a:latin typeface="+mn-lt"/>
                <a:ea typeface="+mn-ea"/>
                <a:cs typeface="+mn-cs"/>
              </a:defRPr>
            </a:lvl6pPr>
            <a:lvl7pPr marL="2743200" indent="0">
              <a:defRPr sz="1100">
                <a:latin typeface="+mn-lt"/>
                <a:ea typeface="+mn-ea"/>
                <a:cs typeface="+mn-cs"/>
              </a:defRPr>
            </a:lvl7pPr>
            <a:lvl8pPr marL="3200400" indent="0">
              <a:defRPr sz="1100">
                <a:latin typeface="+mn-lt"/>
                <a:ea typeface="+mn-ea"/>
                <a:cs typeface="+mn-cs"/>
              </a:defRPr>
            </a:lvl8pPr>
            <a:lvl9pPr marL="3657600" indent="0">
              <a:defRPr sz="1100">
                <a:latin typeface="+mn-lt"/>
                <a:ea typeface="+mn-ea"/>
                <a:cs typeface="+mn-cs"/>
              </a:defRPr>
            </a:lvl9pPr>
          </a:lstStyle>
          <a:p xmlns:a="http://schemas.openxmlformats.org/drawingml/2006/main">
            <a:r>
              <a:rPr lang="en-US" sz="900">
                <a:solidFill>
                  <a:schemeClr val="bg1">
                    <a:lumMod val="50000"/>
                  </a:schemeClr>
                </a:solidFill>
              </a:rPr>
              <a:t>(5) Heatran</a:t>
            </a:r>
          </a:p>
          <a:p xmlns:a="http://schemas.openxmlformats.org/drawingml/2006/main">
            <a:r>
              <a:rPr lang="en-US" sz="900">
                <a:solidFill>
                  <a:schemeClr val="tx1"/>
                </a:solidFill>
              </a:rPr>
              <a:t>(6) Shadow Houndoom</a:t>
            </a:r>
          </a:p>
          <a:p xmlns:a="http://schemas.openxmlformats.org/drawingml/2006/main">
            <a:r>
              <a:rPr kumimoji="0" lang="en-US" sz="900" b="0" i="0" u="none" strike="noStrike" kern="0" cap="none" spc="0" normalizeH="0" baseline="0" noProof="0">
                <a:ln>
                  <a:noFill/>
                </a:ln>
                <a:solidFill>
                  <a:srgbClr val="FFC000"/>
                </a:solidFill>
                <a:effectLst/>
                <a:uLnTx/>
                <a:uFillTx/>
                <a:latin typeface="+mn-lt"/>
                <a:ea typeface="+mn-ea"/>
                <a:cs typeface="+mn-cs"/>
              </a:rPr>
              <a:t>(7) Infernape*</a:t>
            </a:r>
          </a:p>
          <a:p xmlns:a="http://schemas.openxmlformats.org/drawingml/2006/main">
            <a:r>
              <a:rPr kumimoji="0" lang="en-US" sz="900" b="0" i="0" u="none" strike="noStrike" kern="0" cap="none" spc="0" normalizeH="0" baseline="0" noProof="0">
                <a:ln>
                  <a:noFill/>
                </a:ln>
                <a:solidFill>
                  <a:schemeClr val="bg1">
                    <a:lumMod val="50000"/>
                  </a:schemeClr>
                </a:solidFill>
                <a:effectLst/>
                <a:uLnTx/>
                <a:uFillTx/>
                <a:latin typeface="+mn-lt"/>
                <a:ea typeface="+mn-ea"/>
                <a:cs typeface="+mn-cs"/>
              </a:rPr>
              <a:t>(8) Hisuian Arcanine</a:t>
            </a:r>
          </a:p>
        </cdr:txBody>
      </cdr:sp>
      <cdr:sp macro="" textlink="">
        <cdr:nvSpPr>
          <cdr:cNvPr id="97" name="TextBox 8">
            <a:extLst xmlns:a="http://schemas.openxmlformats.org/drawingml/2006/main">
              <a:ext uri="{FF2B5EF4-FFF2-40B4-BE49-F238E27FC236}">
                <a16:creationId xmlns:a16="http://schemas.microsoft.com/office/drawing/2014/main" id="{F9828926-CE2E-4EFC-0659-2724AFBD33FB}"/>
              </a:ext>
            </a:extLst>
          </cdr:cNvPr>
          <cdr:cNvSpPr txBox="1"/>
        </cdr:nvSpPr>
        <cdr:spPr>
          <a:xfrm xmlns:a="http://schemas.openxmlformats.org/drawingml/2006/main">
            <a:off x="5638633" y="6548696"/>
            <a:ext cx="1386084" cy="421786"/>
          </a:xfrm>
          <a:prstGeom xmlns:a="http://schemas.openxmlformats.org/drawingml/2006/main" prst="rect">
            <a:avLst/>
          </a:prstGeom>
        </cdr:spPr>
        <cdr:txBody>
          <a:bodyPr xmlns:a="http://schemas.openxmlformats.org/drawingml/2006/main" wrap="square" rtlCol="0"/>
          <a:lstStyle xmlns:a="http://schemas.openxmlformats.org/drawingml/2006/main">
            <a:lvl1pPr marL="0" indent="0">
              <a:defRPr sz="1100">
                <a:latin typeface="+mn-lt"/>
                <a:ea typeface="+mn-ea"/>
                <a:cs typeface="+mn-cs"/>
              </a:defRPr>
            </a:lvl1pPr>
            <a:lvl2pPr marL="457200" indent="0">
              <a:defRPr sz="1100">
                <a:latin typeface="+mn-lt"/>
                <a:ea typeface="+mn-ea"/>
                <a:cs typeface="+mn-cs"/>
              </a:defRPr>
            </a:lvl2pPr>
            <a:lvl3pPr marL="914400" indent="0">
              <a:defRPr sz="1100">
                <a:latin typeface="+mn-lt"/>
                <a:ea typeface="+mn-ea"/>
                <a:cs typeface="+mn-cs"/>
              </a:defRPr>
            </a:lvl3pPr>
            <a:lvl4pPr marL="1371600" indent="0">
              <a:defRPr sz="1100">
                <a:latin typeface="+mn-lt"/>
                <a:ea typeface="+mn-ea"/>
                <a:cs typeface="+mn-cs"/>
              </a:defRPr>
            </a:lvl4pPr>
            <a:lvl5pPr marL="1828800" indent="0">
              <a:defRPr sz="1100">
                <a:latin typeface="+mn-lt"/>
                <a:ea typeface="+mn-ea"/>
                <a:cs typeface="+mn-cs"/>
              </a:defRPr>
            </a:lvl5pPr>
            <a:lvl6pPr marL="2286000" indent="0">
              <a:defRPr sz="1100">
                <a:latin typeface="+mn-lt"/>
                <a:ea typeface="+mn-ea"/>
                <a:cs typeface="+mn-cs"/>
              </a:defRPr>
            </a:lvl6pPr>
            <a:lvl7pPr marL="2743200" indent="0">
              <a:defRPr sz="1100">
                <a:latin typeface="+mn-lt"/>
                <a:ea typeface="+mn-ea"/>
                <a:cs typeface="+mn-cs"/>
              </a:defRPr>
            </a:lvl7pPr>
            <a:lvl8pPr marL="3200400" indent="0">
              <a:defRPr sz="1100">
                <a:latin typeface="+mn-lt"/>
                <a:ea typeface="+mn-ea"/>
                <a:cs typeface="+mn-cs"/>
              </a:defRPr>
            </a:lvl8pPr>
            <a:lvl9pPr marL="3657600" indent="0">
              <a:defRPr sz="1100">
                <a:latin typeface="+mn-lt"/>
                <a:ea typeface="+mn-ea"/>
                <a:cs typeface="+mn-cs"/>
              </a:defRPr>
            </a:lvl9pPr>
          </a:lstStyle>
          <a:p xmlns:a="http://schemas.openxmlformats.org/drawingml/2006/main">
            <a:r>
              <a:rPr lang="en-US" sz="900" baseline="0">
                <a:solidFill>
                  <a:schemeClr val="tx1"/>
                </a:solidFill>
              </a:rPr>
              <a:t>(1) Mega Houndoom</a:t>
            </a:r>
            <a:endParaRPr lang="en-US" sz="900">
              <a:solidFill>
                <a:schemeClr val="tx1"/>
              </a:solidFill>
            </a:endParaRPr>
          </a:p>
          <a:p xmlns:a="http://schemas.openxmlformats.org/drawingml/2006/main">
            <a:pPr marL="0" marR="0" lvl="0" indent="0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kumimoji="0" lang="en-US" sz="900" b="0" i="0" u="none" strike="noStrike" kern="0" cap="none" spc="0" normalizeH="0" baseline="0" noProof="0">
                <a:ln>
                  <a:noFill/>
                </a:ln>
                <a:solidFill>
                  <a:srgbClr val="FF0000"/>
                </a:solidFill>
                <a:effectLst/>
                <a:uLnTx/>
                <a:uFillTx/>
                <a:latin typeface="+mn-lt"/>
                <a:ea typeface="+mn-ea"/>
                <a:cs typeface="+mn-cs"/>
              </a:rPr>
              <a:t>(2) Apex Purified Ho-Oh*</a:t>
            </a:r>
          </a:p>
          <a:p xmlns:a="http://schemas.openxmlformats.org/drawingml/2006/main">
            <a:pPr marL="0" marR="0" lvl="0" indent="0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kumimoji="0" lang="en-US" sz="900" b="0" i="0" u="none" strike="noStrike" kern="0" cap="none" spc="0" normalizeH="0" baseline="0" noProof="0">
                <a:ln>
                  <a:noFill/>
                </a:ln>
                <a:solidFill>
                  <a:schemeClr val="accent2">
                    <a:lumMod val="60000"/>
                    <a:lumOff val="40000"/>
                  </a:schemeClr>
                </a:solidFill>
                <a:effectLst/>
                <a:uLnTx/>
                <a:uFillTx/>
                <a:latin typeface="+mn-lt"/>
                <a:ea typeface="+mn-ea"/>
                <a:cs typeface="+mn-cs"/>
              </a:rPr>
              <a:t>(3) Shadow Arcanine</a:t>
            </a:r>
          </a:p>
          <a:p xmlns:a="http://schemas.openxmlformats.org/drawingml/2006/main">
            <a:pPr marL="0" marR="0" lvl="0" indent="0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kumimoji="0" lang="en-US" sz="900" b="0" i="0" u="none" strike="noStrike" kern="0" cap="none" spc="0" normalizeH="0" baseline="0" noProof="0">
                <a:ln>
                  <a:noFill/>
                </a:ln>
                <a:solidFill>
                  <a:srgbClr val="FF0000"/>
                </a:solidFill>
                <a:effectLst/>
                <a:uLnTx/>
                <a:uFillTx/>
                <a:latin typeface="+mn-lt"/>
                <a:ea typeface="+mn-ea"/>
                <a:cs typeface="+mn-cs"/>
              </a:rPr>
              <a:t>(4) Shadow Magmortar</a:t>
            </a:r>
          </a:p>
        </cdr:txBody>
      </cdr:sp>
    </cdr:grpSp>
  </cdr:relSizeAnchor>
  <cdr:relSizeAnchor xmlns:cdr="http://schemas.openxmlformats.org/drawingml/2006/chartDrawing">
    <cdr:from>
      <cdr:x>0.26884</cdr:x>
      <cdr:y>0.23028</cdr:y>
    </cdr:from>
    <cdr:to>
      <cdr:x>0.76437</cdr:x>
      <cdr:y>0.26783</cdr:y>
    </cdr:to>
    <cdr:sp macro="" textlink="">
      <cdr:nvSpPr>
        <cdr:cNvPr id="29" name="TextBox 11">
          <a:extLst xmlns:a="http://schemas.openxmlformats.org/drawingml/2006/main">
            <a:ext uri="{FF2B5EF4-FFF2-40B4-BE49-F238E27FC236}">
              <a16:creationId xmlns:a16="http://schemas.microsoft.com/office/drawing/2014/main" id="{B0D73DB8-1F04-48A7-6747-CF54CAAD7C73}"/>
            </a:ext>
          </a:extLst>
        </cdr:cNvPr>
        <cdr:cNvSpPr txBox="1"/>
      </cdr:nvSpPr>
      <cdr:spPr>
        <a:xfrm xmlns:a="http://schemas.openxmlformats.org/drawingml/2006/main" rot="20152308">
          <a:off x="2475418" y="2046710"/>
          <a:ext cx="4562785" cy="33373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1200" b="1" i="0" u="none" strike="noStrike" kern="0" cap="none" spc="0" normalizeH="0" baseline="0" noProof="0">
              <a:ln>
                <a:noFill/>
              </a:ln>
              <a:solidFill>
                <a:srgbClr val="FFC000"/>
              </a:solidFill>
              <a:effectLst/>
              <a:uLnTx/>
              <a:uFillTx/>
              <a:latin typeface="+mn-lt"/>
              <a:ea typeface="+mn-ea"/>
              <a:cs typeface="+mn-cs"/>
            </a:rPr>
            <a:t>Mega Charizard Y*, </a:t>
          </a:r>
          <a:r>
            <a:rPr kumimoji="0" lang="en-US" sz="1200" b="1" i="0" u="none" strike="noStrike" kern="0" cap="none" spc="0" normalizeH="0" baseline="0" noProof="0">
              <a:ln>
                <a:noFill/>
              </a:ln>
              <a:solidFill>
                <a:srgbClr val="FF0000"/>
              </a:solidFill>
              <a:effectLst/>
              <a:uLnTx/>
              <a:uFillTx/>
              <a:latin typeface="+mn-lt"/>
              <a:ea typeface="+mn-ea"/>
              <a:cs typeface="+mn-cs"/>
            </a:rPr>
            <a:t>Mega Blaziken*</a:t>
          </a:r>
          <a:r>
            <a:rPr kumimoji="0" lang="zh-CN" altLang="en-US" sz="1200" b="1" i="0" u="none" strike="noStrike" kern="0" cap="none" spc="0" normalizeH="0" baseline="0" noProof="0">
              <a:ln>
                <a:noFill/>
              </a:ln>
              <a:solidFill>
                <a:srgbClr val="FF0000"/>
              </a:solidFill>
              <a:effectLst/>
              <a:uLnTx/>
              <a:uFillTx/>
              <a:latin typeface="+mn-lt"/>
              <a:ea typeface="+mn-ea"/>
              <a:cs typeface="+mn-cs"/>
            </a:rPr>
            <a:t>▼</a:t>
          </a:r>
          <a:endParaRPr kumimoji="0" lang="en-US" sz="1200" b="1" i="0" u="none" strike="noStrike" kern="0" cap="none" spc="0" normalizeH="0" baseline="0" noProof="0">
            <a:ln>
              <a:noFill/>
            </a:ln>
            <a:solidFill>
              <a:srgbClr val="FFC000"/>
            </a:solidFill>
            <a:effectLst/>
            <a:uLnTx/>
            <a:uFillTx/>
            <a:latin typeface="+mn-lt"/>
            <a:ea typeface="+mn-ea"/>
            <a:cs typeface="+mn-cs"/>
          </a:endParaRPr>
        </a:p>
      </cdr:txBody>
    </cdr:sp>
  </cdr:relSizeAnchor>
  <cdr:relSizeAnchor xmlns:cdr="http://schemas.openxmlformats.org/drawingml/2006/chartDrawing">
    <cdr:from>
      <cdr:x>0.35537</cdr:x>
      <cdr:y>0.39056</cdr:y>
    </cdr:from>
    <cdr:to>
      <cdr:x>0.6698</cdr:x>
      <cdr:y>0.42811</cdr:y>
    </cdr:to>
    <cdr:sp macro="" textlink="">
      <cdr:nvSpPr>
        <cdr:cNvPr id="100" name="TextBox 13">
          <a:extLst xmlns:a="http://schemas.openxmlformats.org/drawingml/2006/main">
            <a:ext uri="{FF2B5EF4-FFF2-40B4-BE49-F238E27FC236}">
              <a16:creationId xmlns:a16="http://schemas.microsoft.com/office/drawing/2014/main" id="{3AA05ADA-89F3-B6B3-601E-0D4DE7250314}"/>
            </a:ext>
          </a:extLst>
        </cdr:cNvPr>
        <cdr:cNvSpPr txBox="1"/>
      </cdr:nvSpPr>
      <cdr:spPr>
        <a:xfrm xmlns:a="http://schemas.openxmlformats.org/drawingml/2006/main" rot="20214432">
          <a:off x="3272223" y="3471246"/>
          <a:ext cx="2895237" cy="33373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ctr"/>
          <a:r>
            <a:rPr lang="en-US" altLang="zh-CN" sz="1600" b="1">
              <a:solidFill>
                <a:schemeClr val="accent1"/>
              </a:solidFill>
            </a:rPr>
            <a:t>Reshiram* (Fusion</a:t>
          </a:r>
          <a:r>
            <a:rPr lang="en-US" altLang="zh-CN" sz="1600" b="1" baseline="0">
              <a:solidFill>
                <a:schemeClr val="accent1"/>
              </a:solidFill>
            </a:rPr>
            <a:t> Flare*)</a:t>
          </a:r>
          <a:endParaRPr lang="en-US" sz="1400" b="1">
            <a:solidFill>
              <a:schemeClr val="accent1"/>
            </a:solidFill>
          </a:endParaRPr>
        </a:p>
      </cdr:txBody>
    </cdr:sp>
  </cdr:relSizeAnchor>
  <cdr:relSizeAnchor xmlns:cdr="http://schemas.openxmlformats.org/drawingml/2006/chartDrawing">
    <cdr:from>
      <cdr:x>0.29568</cdr:x>
      <cdr:y>0.53398</cdr:y>
    </cdr:from>
    <cdr:to>
      <cdr:x>0.31688</cdr:x>
      <cdr:y>0.62167</cdr:y>
    </cdr:to>
    <cdr:sp macro="" textlink="">
      <cdr:nvSpPr>
        <cdr:cNvPr id="102" name="Arrow: Down 101">
          <a:extLst xmlns:a="http://schemas.openxmlformats.org/drawingml/2006/main">
            <a:ext uri="{FF2B5EF4-FFF2-40B4-BE49-F238E27FC236}">
              <a16:creationId xmlns:a16="http://schemas.microsoft.com/office/drawing/2014/main" id="{BAE11A01-4671-AB3E-EAEB-C137CE528489}"/>
            </a:ext>
          </a:extLst>
        </cdr:cNvPr>
        <cdr:cNvSpPr/>
      </cdr:nvSpPr>
      <cdr:spPr>
        <a:xfrm xmlns:a="http://schemas.openxmlformats.org/drawingml/2006/main" rot="10800000">
          <a:off x="2725621" y="4707548"/>
          <a:ext cx="195426" cy="773060"/>
        </a:xfrm>
        <a:prstGeom xmlns:a="http://schemas.openxmlformats.org/drawingml/2006/main" prst="downArrow">
          <a:avLst>
            <a:gd name="adj1" fmla="val 50000"/>
            <a:gd name="adj2" fmla="val 93999"/>
          </a:avLst>
        </a:prstGeom>
        <a:solidFill xmlns:a="http://schemas.openxmlformats.org/drawingml/2006/main">
          <a:schemeClr val="accent1">
            <a:alpha val="50000"/>
          </a:schemeClr>
        </a:solidFill>
        <a:ln xmlns:a="http://schemas.openxmlformats.org/drawingml/2006/main" w="19050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/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>
            <a:solidFill>
              <a:srgbClr val="33CCCC"/>
            </a:solidFill>
          </a:endParaRPr>
        </a:p>
      </cdr:txBody>
    </cdr:sp>
  </cdr:relSizeAnchor>
  <cdr:relSizeAnchor xmlns:cdr="http://schemas.openxmlformats.org/drawingml/2006/chartDrawing">
    <cdr:from>
      <cdr:x>0.21568</cdr:x>
      <cdr:y>0.55666</cdr:y>
    </cdr:from>
    <cdr:to>
      <cdr:x>0.30154</cdr:x>
      <cdr:y>0.61638</cdr:y>
    </cdr:to>
    <cdr:sp macro="" textlink="">
      <cdr:nvSpPr>
        <cdr:cNvPr id="108" name="TextBox 13">
          <a:extLst xmlns:a="http://schemas.openxmlformats.org/drawingml/2006/main">
            <a:ext uri="{FF2B5EF4-FFF2-40B4-BE49-F238E27FC236}">
              <a16:creationId xmlns:a16="http://schemas.microsoft.com/office/drawing/2014/main" id="{CF2144F8-67A8-3C7F-74E2-E78E8EE5FF04}"/>
            </a:ext>
          </a:extLst>
        </cdr:cNvPr>
        <cdr:cNvSpPr txBox="1"/>
      </cdr:nvSpPr>
      <cdr:spPr>
        <a:xfrm xmlns:a="http://schemas.openxmlformats.org/drawingml/2006/main">
          <a:off x="1988170" y="4907537"/>
          <a:ext cx="791470" cy="526491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r"/>
          <a:r>
            <a:rPr lang="en-US" altLang="zh-CN" sz="1600" b="1">
              <a:solidFill>
                <a:schemeClr val="accent1"/>
              </a:solidFill>
            </a:rPr>
            <a:t>6.8% </a:t>
          </a:r>
        </a:p>
      </cdr:txBody>
    </cdr:sp>
  </cdr:relSizeAnchor>
  <cdr:relSizeAnchor xmlns:cdr="http://schemas.openxmlformats.org/drawingml/2006/chartDrawing">
    <cdr:from>
      <cdr:x>0.73959</cdr:x>
      <cdr:y>0.80116</cdr:y>
    </cdr:from>
    <cdr:to>
      <cdr:x>0.96103</cdr:x>
      <cdr:y>0.83647</cdr:y>
    </cdr:to>
    <cdr:sp macro="" textlink="">
      <cdr:nvSpPr>
        <cdr:cNvPr id="13" name="TextBox 4">
          <a:extLst xmlns:a="http://schemas.openxmlformats.org/drawingml/2006/main">
            <a:ext uri="{FF2B5EF4-FFF2-40B4-BE49-F238E27FC236}">
              <a16:creationId xmlns:a16="http://schemas.microsoft.com/office/drawing/2014/main" id="{50F97676-BD89-C824-8A6A-A453C7997DCB}"/>
            </a:ext>
          </a:extLst>
        </cdr:cNvPr>
        <cdr:cNvSpPr txBox="1"/>
      </cdr:nvSpPr>
      <cdr:spPr>
        <a:xfrm xmlns:a="http://schemas.openxmlformats.org/drawingml/2006/main" rot="20660384">
          <a:off x="6810041" y="7120497"/>
          <a:ext cx="2038995" cy="313828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r"/>
          <a:r>
            <a:rPr lang="en-US" altLang="zh-CN" sz="1100" b="1">
              <a:solidFill>
                <a:schemeClr val="accent2">
                  <a:lumMod val="75000"/>
                </a:schemeClr>
              </a:solidFill>
            </a:rPr>
            <a:t>Budget counters</a:t>
          </a:r>
          <a:endParaRPr lang="en-US" sz="1100" b="1">
            <a:solidFill>
              <a:schemeClr val="accent2">
                <a:lumMod val="75000"/>
              </a:schemeClr>
            </a:solidFill>
          </a:endParaRPr>
        </a:p>
      </cdr:txBody>
    </cdr:sp>
  </cdr:relSizeAnchor>
  <cdr:relSizeAnchor xmlns:cdr="http://schemas.openxmlformats.org/drawingml/2006/chartDrawing">
    <cdr:from>
      <cdr:x>0.79384</cdr:x>
      <cdr:y>0.49664</cdr:y>
    </cdr:from>
    <cdr:to>
      <cdr:x>0.83428</cdr:x>
      <cdr:y>0.5289</cdr:y>
    </cdr:to>
    <cdr:sp macro="" textlink="">
      <cdr:nvSpPr>
        <cdr:cNvPr id="15" name="TextBox 5">
          <a:extLst xmlns:a="http://schemas.openxmlformats.org/drawingml/2006/main">
            <a:ext uri="{FF2B5EF4-FFF2-40B4-BE49-F238E27FC236}">
              <a16:creationId xmlns:a16="http://schemas.microsoft.com/office/drawing/2014/main" id="{4F1B48CD-35F6-B188-B9AA-9186264B5875}"/>
            </a:ext>
          </a:extLst>
        </cdr:cNvPr>
        <cdr:cNvSpPr txBox="1"/>
      </cdr:nvSpPr>
      <cdr:spPr>
        <a:xfrm xmlns:a="http://schemas.openxmlformats.org/drawingml/2006/main">
          <a:off x="7309569" y="4413990"/>
          <a:ext cx="372367" cy="28672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900" b="0">
              <a:solidFill>
                <a:sysClr val="windowText" lastClr="000000"/>
              </a:solidFill>
            </a:rPr>
            <a:t>(2)</a:t>
          </a:r>
        </a:p>
      </cdr:txBody>
    </cdr:sp>
  </cdr:relSizeAnchor>
  <cdr:relSizeAnchor xmlns:cdr="http://schemas.openxmlformats.org/drawingml/2006/chartDrawing">
    <cdr:from>
      <cdr:x>0.74022</cdr:x>
      <cdr:y>0.6824</cdr:y>
    </cdr:from>
    <cdr:to>
      <cdr:x>0.96166</cdr:x>
      <cdr:y>0.71838</cdr:y>
    </cdr:to>
    <cdr:sp macro="" textlink="">
      <cdr:nvSpPr>
        <cdr:cNvPr id="16" name="TextBox 6">
          <a:extLst xmlns:a="http://schemas.openxmlformats.org/drawingml/2006/main">
            <a:ext uri="{FF2B5EF4-FFF2-40B4-BE49-F238E27FC236}">
              <a16:creationId xmlns:a16="http://schemas.microsoft.com/office/drawing/2014/main" id="{7FAE6387-A41F-74E5-798C-134FAE6C05A2}"/>
            </a:ext>
          </a:extLst>
        </cdr:cNvPr>
        <cdr:cNvSpPr txBox="1"/>
      </cdr:nvSpPr>
      <cdr:spPr>
        <a:xfrm xmlns:a="http://schemas.openxmlformats.org/drawingml/2006/main" rot="20555173">
          <a:off x="6815842" y="6064984"/>
          <a:ext cx="2038995" cy="31978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r"/>
          <a:r>
            <a:rPr lang="en-US" altLang="zh-CN" sz="1100" b="1">
              <a:solidFill>
                <a:srgbClr val="FF9933"/>
              </a:solidFill>
            </a:rPr>
            <a:t>Still viable counters</a:t>
          </a:r>
          <a:endParaRPr lang="en-US" sz="1100" b="1">
            <a:solidFill>
              <a:srgbClr val="FF9933"/>
            </a:solidFill>
          </a:endParaRPr>
        </a:p>
      </cdr:txBody>
    </cdr:sp>
  </cdr:relSizeAnchor>
  <cdr:relSizeAnchor xmlns:cdr="http://schemas.openxmlformats.org/drawingml/2006/chartDrawing">
    <cdr:from>
      <cdr:x>0.07287</cdr:x>
      <cdr:y>0.32798</cdr:y>
    </cdr:from>
    <cdr:to>
      <cdr:x>0.2943</cdr:x>
      <cdr:y>0.36374</cdr:y>
    </cdr:to>
    <cdr:sp macro="" textlink="">
      <cdr:nvSpPr>
        <cdr:cNvPr id="17" name="TextBox 7">
          <a:extLst xmlns:a="http://schemas.openxmlformats.org/drawingml/2006/main">
            <a:ext uri="{FF2B5EF4-FFF2-40B4-BE49-F238E27FC236}">
              <a16:creationId xmlns:a16="http://schemas.microsoft.com/office/drawing/2014/main" id="{F651D320-083B-7FF1-2A98-DCE48DC3A236}"/>
            </a:ext>
          </a:extLst>
        </cdr:cNvPr>
        <cdr:cNvSpPr txBox="1"/>
      </cdr:nvSpPr>
      <cdr:spPr>
        <a:xfrm xmlns:a="http://schemas.openxmlformats.org/drawingml/2006/main" rot="20030316">
          <a:off x="670958" y="2914976"/>
          <a:ext cx="2038903" cy="317828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altLang="zh-CN" sz="1100" b="1">
              <a:solidFill>
                <a:srgbClr val="FF9933"/>
              </a:solidFill>
            </a:rPr>
            <a:t>Mega starters</a:t>
          </a:r>
          <a:endParaRPr lang="en-US" sz="1100" b="1">
            <a:solidFill>
              <a:srgbClr val="FF9933"/>
            </a:solidFill>
          </a:endParaRPr>
        </a:p>
      </cdr:txBody>
    </cdr:sp>
  </cdr:relSizeAnchor>
  <cdr:relSizeAnchor xmlns:cdr="http://schemas.openxmlformats.org/drawingml/2006/chartDrawing">
    <cdr:from>
      <cdr:x>0.23403</cdr:x>
      <cdr:y>0.53044</cdr:y>
    </cdr:from>
    <cdr:to>
      <cdr:x>0.81187</cdr:x>
      <cdr:y>0.56713</cdr:y>
    </cdr:to>
    <cdr:sp macro="" textlink="">
      <cdr:nvSpPr>
        <cdr:cNvPr id="18" name="TextBox 8">
          <a:extLst xmlns:a="http://schemas.openxmlformats.org/drawingml/2006/main">
            <a:ext uri="{FF2B5EF4-FFF2-40B4-BE49-F238E27FC236}">
              <a16:creationId xmlns:a16="http://schemas.microsoft.com/office/drawing/2014/main" id="{E262769E-C8C0-A61F-46BB-2A39F6037B33}"/>
            </a:ext>
          </a:extLst>
        </cdr:cNvPr>
        <cdr:cNvSpPr txBox="1"/>
      </cdr:nvSpPr>
      <cdr:spPr>
        <a:xfrm xmlns:a="http://schemas.openxmlformats.org/drawingml/2006/main" rot="20281039">
          <a:off x="2154935" y="4714400"/>
          <a:ext cx="5320713" cy="326092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ctr"/>
          <a:r>
            <a:rPr kumimoji="0" lang="zh-CN" altLang="en-US" sz="1200" b="1" i="0" u="none" strike="noStrike" kern="0" cap="none" spc="0" normalizeH="0" baseline="0" noProof="0">
              <a:ln>
                <a:noFill/>
              </a:ln>
              <a:solidFill>
                <a:srgbClr val="ED7D31">
                  <a:lumMod val="75000"/>
                </a:srgbClr>
              </a:solidFill>
              <a:effectLst/>
              <a:uLnTx/>
              <a:uFillTx/>
              <a:latin typeface="+mn-lt"/>
              <a:ea typeface="+mn-ea"/>
              <a:cs typeface="+mn-cs"/>
            </a:rPr>
            <a:t>▲</a:t>
          </a:r>
          <a:r>
            <a:rPr kumimoji="0" lang="en-US" altLang="zh-CN" sz="1200" b="1" i="0" u="none" strike="noStrike" kern="0" cap="none" spc="0" normalizeH="0" baseline="0" noProof="0">
              <a:ln>
                <a:noFill/>
              </a:ln>
              <a:solidFill>
                <a:srgbClr val="ED7D31">
                  <a:lumMod val="75000"/>
                </a:srgbClr>
              </a:solidFill>
              <a:effectLst/>
              <a:uLnTx/>
              <a:uFillTx/>
              <a:latin typeface="+mn-lt"/>
              <a:ea typeface="+mn-ea"/>
              <a:cs typeface="+mn-cs"/>
            </a:rPr>
            <a:t>Shadow Entei, </a:t>
          </a:r>
          <a:r>
            <a:rPr lang="en-US" altLang="zh-CN" sz="1000" b="0">
              <a:solidFill>
                <a:srgbClr val="FF0000"/>
              </a:solidFill>
            </a:rPr>
            <a:t>Apex Shadow Ho-Oh*, </a:t>
          </a:r>
          <a:r>
            <a:rPr kumimoji="0" lang="en-US" altLang="zh-CN" sz="1400" b="1" i="0" u="none" strike="noStrike" kern="0" cap="none" spc="0" normalizeH="0" baseline="0" noProof="0">
              <a:ln>
                <a:noFill/>
              </a:ln>
              <a:solidFill>
                <a:srgbClr val="4472C4"/>
              </a:solidFill>
              <a:effectLst/>
              <a:uLnTx/>
              <a:uFillTx/>
              <a:latin typeface="+mn-lt"/>
              <a:ea typeface="+mn-ea"/>
              <a:cs typeface="+mn-cs"/>
            </a:rPr>
            <a:t>Reshiram (Overheat), </a:t>
          </a:r>
          <a:r>
            <a:rPr lang="en-US" altLang="zh-CN" sz="1200" b="1">
              <a:solidFill>
                <a:srgbClr val="FFC000"/>
              </a:solidFill>
            </a:rPr>
            <a:t>Shadow Moltres</a:t>
          </a:r>
          <a:endParaRPr lang="en-US" sz="1200" b="1">
            <a:solidFill>
              <a:schemeClr val="accent2">
                <a:lumMod val="75000"/>
              </a:schemeClr>
            </a:solidFill>
          </a:endParaRPr>
        </a:p>
      </cdr:txBody>
    </cdr:sp>
  </cdr:relSizeAnchor>
  <cdr:relSizeAnchor xmlns:cdr="http://schemas.openxmlformats.org/drawingml/2006/chartDrawing">
    <cdr:from>
      <cdr:x>0.56829</cdr:x>
      <cdr:y>0.51636</cdr:y>
    </cdr:from>
    <cdr:to>
      <cdr:x>0.77754</cdr:x>
      <cdr:y>0.5539</cdr:y>
    </cdr:to>
    <cdr:sp macro="" textlink="">
      <cdr:nvSpPr>
        <cdr:cNvPr id="19" name="TextBox 9">
          <a:extLst xmlns:a="http://schemas.openxmlformats.org/drawingml/2006/main">
            <a:ext uri="{FF2B5EF4-FFF2-40B4-BE49-F238E27FC236}">
              <a16:creationId xmlns:a16="http://schemas.microsoft.com/office/drawing/2014/main" id="{EA55463C-6090-98C3-BA8A-681BF1B9F4F1}"/>
            </a:ext>
          </a:extLst>
        </cdr:cNvPr>
        <cdr:cNvSpPr txBox="1"/>
      </cdr:nvSpPr>
      <cdr:spPr>
        <a:xfrm xmlns:a="http://schemas.openxmlformats.org/drawingml/2006/main" rot="20452681">
          <a:off x="5232730" y="4589296"/>
          <a:ext cx="1926751" cy="33364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altLang="zh-CN" sz="1200" b="1">
              <a:solidFill>
                <a:srgbClr val="FFC000"/>
              </a:solidFill>
            </a:rPr>
            <a:t>Shadow Charizard*</a:t>
          </a:r>
          <a:endParaRPr lang="en-US" sz="1100" b="1">
            <a:solidFill>
              <a:schemeClr val="accent1">
                <a:lumMod val="75000"/>
              </a:schemeClr>
            </a:solidFill>
          </a:endParaRPr>
        </a:p>
      </cdr:txBody>
    </cdr:sp>
  </cdr:relSizeAnchor>
  <cdr:relSizeAnchor xmlns:cdr="http://schemas.openxmlformats.org/drawingml/2006/chartDrawing">
    <cdr:from>
      <cdr:x>0.56962</cdr:x>
      <cdr:y>0.58176</cdr:y>
    </cdr:from>
    <cdr:to>
      <cdr:x>0.75675</cdr:x>
      <cdr:y>0.61931</cdr:y>
    </cdr:to>
    <cdr:sp macro="" textlink="">
      <cdr:nvSpPr>
        <cdr:cNvPr id="20" name="TextBox 10">
          <a:extLst xmlns:a="http://schemas.openxmlformats.org/drawingml/2006/main">
            <a:ext uri="{FF2B5EF4-FFF2-40B4-BE49-F238E27FC236}">
              <a16:creationId xmlns:a16="http://schemas.microsoft.com/office/drawing/2014/main" id="{87812A7C-F75F-0379-066F-1D12666D9B2C}"/>
            </a:ext>
          </a:extLst>
        </cdr:cNvPr>
        <cdr:cNvSpPr txBox="1"/>
      </cdr:nvSpPr>
      <cdr:spPr>
        <a:xfrm xmlns:a="http://schemas.openxmlformats.org/drawingml/2006/main" rot="20440002">
          <a:off x="5244977" y="5170518"/>
          <a:ext cx="1723072" cy="33373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altLang="zh-CN" sz="1000" b="0">
              <a:solidFill>
                <a:schemeClr val="accent1">
                  <a:lumMod val="75000"/>
                </a:schemeClr>
              </a:solidFill>
            </a:rPr>
            <a:t>Shadow</a:t>
          </a:r>
          <a:r>
            <a:rPr lang="en-US" altLang="zh-CN" sz="1000" b="0" baseline="0">
              <a:solidFill>
                <a:schemeClr val="accent1">
                  <a:lumMod val="75000"/>
                </a:schemeClr>
              </a:solidFill>
            </a:rPr>
            <a:t> Typhlosion*</a:t>
          </a:r>
          <a:endParaRPr lang="en-US" sz="900" b="0">
            <a:solidFill>
              <a:schemeClr val="accent1">
                <a:lumMod val="75000"/>
              </a:schemeClr>
            </a:solidFill>
          </a:endParaRPr>
        </a:p>
      </cdr:txBody>
    </cdr:sp>
  </cdr:relSizeAnchor>
  <cdr:relSizeAnchor xmlns:cdr="http://schemas.openxmlformats.org/drawingml/2006/chartDrawing">
    <cdr:from>
      <cdr:x>0.37304</cdr:x>
      <cdr:y>0.66865</cdr:y>
    </cdr:from>
    <cdr:to>
      <cdr:x>0.65826</cdr:x>
      <cdr:y>0.70045</cdr:y>
    </cdr:to>
    <cdr:sp macro="" textlink="">
      <cdr:nvSpPr>
        <cdr:cNvPr id="28" name="TextBox 11">
          <a:extLst xmlns:a="http://schemas.openxmlformats.org/drawingml/2006/main">
            <a:ext uri="{FF2B5EF4-FFF2-40B4-BE49-F238E27FC236}">
              <a16:creationId xmlns:a16="http://schemas.microsoft.com/office/drawing/2014/main" id="{1514B800-9DEB-E6FB-EDB2-1A32FDBBC55F}"/>
            </a:ext>
          </a:extLst>
        </cdr:cNvPr>
        <cdr:cNvSpPr txBox="1"/>
      </cdr:nvSpPr>
      <cdr:spPr>
        <a:xfrm xmlns:a="http://schemas.openxmlformats.org/drawingml/2006/main" rot="20444059">
          <a:off x="3434890" y="5942777"/>
          <a:ext cx="2626274" cy="282632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ctr"/>
          <a:r>
            <a:rPr lang="en-US" sz="1200" b="1">
              <a:solidFill>
                <a:srgbClr val="C00000"/>
              </a:solidFill>
            </a:rPr>
            <a:t>Darmanitan, </a:t>
          </a:r>
          <a:r>
            <a:rPr kumimoji="0" lang="en-US" altLang="zh-CN" sz="1200" b="1" i="0" u="none" strike="noStrike" kern="0" cap="none" spc="0" normalizeH="0" baseline="0" noProof="0">
              <a:ln>
                <a:noFill/>
              </a:ln>
              <a:solidFill>
                <a:srgbClr val="ED7D31">
                  <a:lumMod val="75000"/>
                </a:srgbClr>
              </a:solidFill>
              <a:effectLst/>
              <a:uLnTx/>
              <a:uFillTx/>
              <a:latin typeface="+mn-lt"/>
              <a:ea typeface="+mn-ea"/>
              <a:cs typeface="+mn-cs"/>
            </a:rPr>
            <a:t>Entei, </a:t>
          </a:r>
          <a:r>
            <a:rPr kumimoji="0" lang="en-US" altLang="zh-CN" sz="1200" b="1" i="0" u="none" strike="noStrike" kern="0" cap="none" spc="0" normalizeH="0" baseline="0" noProof="0">
              <a:ln>
                <a:noFill/>
              </a:ln>
              <a:solidFill>
                <a:srgbClr val="FFC000"/>
              </a:solidFill>
              <a:effectLst/>
              <a:uLnTx/>
              <a:uFillTx/>
              <a:latin typeface="+mn-lt"/>
              <a:ea typeface="+mn-ea"/>
              <a:cs typeface="+mn-cs"/>
            </a:rPr>
            <a:t>Moltres</a:t>
          </a:r>
          <a:r>
            <a:rPr kumimoji="0" lang="zh-CN" altLang="en-US" sz="1200" b="1" i="0" u="none" strike="noStrike" kern="0" cap="none" spc="0" normalizeH="0" baseline="0" noProof="0">
              <a:ln>
                <a:noFill/>
              </a:ln>
              <a:solidFill>
                <a:srgbClr val="FFC000"/>
              </a:solidFill>
              <a:effectLst/>
              <a:uLnTx/>
              <a:uFillTx/>
              <a:latin typeface="+mn-lt"/>
              <a:ea typeface="+mn-ea"/>
              <a:cs typeface="+mn-cs"/>
            </a:rPr>
            <a:t>▼</a:t>
          </a:r>
          <a:endParaRPr lang="en-US" sz="1400" b="1">
            <a:solidFill>
              <a:srgbClr val="3333FF"/>
            </a:solidFill>
          </a:endParaRPr>
        </a:p>
      </cdr:txBody>
    </cdr:sp>
  </cdr:relSizeAnchor>
  <cdr:relSizeAnchor xmlns:cdr="http://schemas.openxmlformats.org/drawingml/2006/chartDrawing">
    <cdr:from>
      <cdr:x>0.56807</cdr:x>
      <cdr:y>0.53032</cdr:y>
    </cdr:from>
    <cdr:to>
      <cdr:x>0.7552</cdr:x>
      <cdr:y>0.56787</cdr:y>
    </cdr:to>
    <cdr:sp macro="" textlink="">
      <cdr:nvSpPr>
        <cdr:cNvPr id="30" name="TextBox 12">
          <a:extLst xmlns:a="http://schemas.openxmlformats.org/drawingml/2006/main">
            <a:ext uri="{FF2B5EF4-FFF2-40B4-BE49-F238E27FC236}">
              <a16:creationId xmlns:a16="http://schemas.microsoft.com/office/drawing/2014/main" id="{D1961AB9-5850-12E7-FA32-3320CE7B64C5}"/>
            </a:ext>
          </a:extLst>
        </cdr:cNvPr>
        <cdr:cNvSpPr txBox="1"/>
      </cdr:nvSpPr>
      <cdr:spPr>
        <a:xfrm xmlns:a="http://schemas.openxmlformats.org/drawingml/2006/main" rot="20440002">
          <a:off x="5230705" y="4713330"/>
          <a:ext cx="1723072" cy="33373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n-US" sz="1100" b="1">
            <a:solidFill>
              <a:srgbClr val="FFC000"/>
            </a:solidFill>
          </a:endParaRPr>
        </a:p>
      </cdr:txBody>
    </cdr:sp>
  </cdr:relSizeAnchor>
  <cdr:relSizeAnchor xmlns:cdr="http://schemas.openxmlformats.org/drawingml/2006/chartDrawing">
    <cdr:from>
      <cdr:x>0.37963</cdr:x>
      <cdr:y>0.741</cdr:y>
    </cdr:from>
    <cdr:to>
      <cdr:x>0.66307</cdr:x>
      <cdr:y>0.77854</cdr:y>
    </cdr:to>
    <cdr:sp macro="" textlink="">
      <cdr:nvSpPr>
        <cdr:cNvPr id="32" name="TextBox 13">
          <a:extLst xmlns:a="http://schemas.openxmlformats.org/drawingml/2006/main">
            <a:ext uri="{FF2B5EF4-FFF2-40B4-BE49-F238E27FC236}">
              <a16:creationId xmlns:a16="http://schemas.microsoft.com/office/drawing/2014/main" id="{BC764622-CE85-3852-5CF9-B6CF74C4EFD5}"/>
            </a:ext>
          </a:extLst>
        </cdr:cNvPr>
        <cdr:cNvSpPr txBox="1"/>
      </cdr:nvSpPr>
      <cdr:spPr>
        <a:xfrm xmlns:a="http://schemas.openxmlformats.org/drawingml/2006/main" rot="20529180">
          <a:off x="3495570" y="6585888"/>
          <a:ext cx="2609884" cy="333648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ctr"/>
          <a:r>
            <a:rPr kumimoji="0" lang="zh-CN" altLang="en-US" sz="1200" b="1" i="0" u="none" strike="noStrike" kern="0" cap="none" spc="0" normalizeH="0" baseline="0" noProof="0">
              <a:ln>
                <a:noFill/>
              </a:ln>
              <a:solidFill>
                <a:srgbClr val="3333FF"/>
              </a:solidFill>
              <a:effectLst/>
              <a:uLnTx/>
              <a:uFillTx/>
              <a:latin typeface="+mn-lt"/>
              <a:ea typeface="+mn-ea"/>
              <a:cs typeface="+mn-cs"/>
            </a:rPr>
            <a:t>▲</a:t>
          </a:r>
          <a:r>
            <a:rPr kumimoji="0" lang="en-US" sz="1200" b="1" i="0" u="none" strike="noStrike" kern="0" cap="none" spc="0" normalizeH="0" baseline="0" noProof="0">
              <a:ln>
                <a:noFill/>
              </a:ln>
              <a:solidFill>
                <a:srgbClr val="3333FF"/>
              </a:solidFill>
              <a:effectLst/>
              <a:uLnTx/>
              <a:uFillTx/>
              <a:latin typeface="+mn-lt"/>
              <a:ea typeface="+mn-ea"/>
              <a:cs typeface="+mn-cs"/>
            </a:rPr>
            <a:t>Chandelure, </a:t>
          </a:r>
          <a:r>
            <a:rPr lang="en-US" altLang="zh-CN" sz="1200" b="1">
              <a:solidFill>
                <a:srgbClr val="FF0000"/>
              </a:solidFill>
            </a:rPr>
            <a:t>Blaziken*, </a:t>
          </a:r>
          <a:r>
            <a:rPr lang="en-US" altLang="zh-CN" sz="1000" b="0">
              <a:solidFill>
                <a:srgbClr val="C00000"/>
              </a:solidFill>
            </a:rPr>
            <a:t>Emboar*</a:t>
          </a:r>
          <a:endParaRPr lang="en-US" sz="1100" b="0">
            <a:solidFill>
              <a:srgbClr val="C00000"/>
            </a:solidFill>
          </a:endParaRPr>
        </a:p>
      </cdr:txBody>
    </cdr:sp>
  </cdr:relSizeAnchor>
  <cdr:relSizeAnchor xmlns:cdr="http://schemas.openxmlformats.org/drawingml/2006/chartDrawing">
    <cdr:from>
      <cdr:x>0.56914</cdr:x>
      <cdr:y>0.73339</cdr:y>
    </cdr:from>
    <cdr:to>
      <cdr:x>0.77059</cdr:x>
      <cdr:y>0.77094</cdr:y>
    </cdr:to>
    <cdr:sp macro="" textlink="">
      <cdr:nvSpPr>
        <cdr:cNvPr id="36" name="TextBox 14">
          <a:extLst xmlns:a="http://schemas.openxmlformats.org/drawingml/2006/main">
            <a:ext uri="{FF2B5EF4-FFF2-40B4-BE49-F238E27FC236}">
              <a16:creationId xmlns:a16="http://schemas.microsoft.com/office/drawing/2014/main" id="{68C15531-98E9-E9D3-83D6-D485B30F765D}"/>
            </a:ext>
          </a:extLst>
        </cdr:cNvPr>
        <cdr:cNvSpPr txBox="1"/>
      </cdr:nvSpPr>
      <cdr:spPr>
        <a:xfrm xmlns:a="http://schemas.openxmlformats.org/drawingml/2006/main" rot="20572964">
          <a:off x="5240557" y="6518172"/>
          <a:ext cx="1854929" cy="33373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altLang="zh-CN" sz="1200" b="1">
              <a:solidFill>
                <a:srgbClr val="FFC000"/>
              </a:solidFill>
            </a:rPr>
            <a:t>Charizard* </a:t>
          </a:r>
          <a:endParaRPr lang="en-US" sz="1100" b="1">
            <a:solidFill>
              <a:schemeClr val="accent2"/>
            </a:solidFill>
          </a:endParaRPr>
        </a:p>
      </cdr:txBody>
    </cdr:sp>
  </cdr:relSizeAnchor>
  <cdr:relSizeAnchor xmlns:cdr="http://schemas.openxmlformats.org/drawingml/2006/chartDrawing">
    <cdr:from>
      <cdr:x>0.57273</cdr:x>
      <cdr:y>0.77146</cdr:y>
    </cdr:from>
    <cdr:to>
      <cdr:x>0.75985</cdr:x>
      <cdr:y>0.809</cdr:y>
    </cdr:to>
    <cdr:sp macro="" textlink="">
      <cdr:nvSpPr>
        <cdr:cNvPr id="37" name="TextBox 15">
          <a:extLst xmlns:a="http://schemas.openxmlformats.org/drawingml/2006/main">
            <a:ext uri="{FF2B5EF4-FFF2-40B4-BE49-F238E27FC236}">
              <a16:creationId xmlns:a16="http://schemas.microsoft.com/office/drawing/2014/main" id="{451989F7-349B-B287-D7A7-EE81D2CEF712}"/>
            </a:ext>
          </a:extLst>
        </cdr:cNvPr>
        <cdr:cNvSpPr txBox="1"/>
      </cdr:nvSpPr>
      <cdr:spPr>
        <a:xfrm xmlns:a="http://schemas.openxmlformats.org/drawingml/2006/main" rot="20621666">
          <a:off x="5273613" y="6856530"/>
          <a:ext cx="1722980" cy="33364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altLang="zh-CN" sz="1000" b="0" baseline="0">
              <a:solidFill>
                <a:schemeClr val="accent1">
                  <a:lumMod val="75000"/>
                </a:schemeClr>
              </a:solidFill>
            </a:rPr>
            <a:t>Typhlosion*, </a:t>
          </a:r>
          <a:r>
            <a:rPr kumimoji="0" lang="en-US" altLang="zh-CN" sz="1200" b="1" i="0" u="none" strike="noStrike" kern="0" cap="none" spc="0" normalizeH="0" baseline="0" noProof="0">
              <a:ln>
                <a:noFill/>
              </a:ln>
              <a:solidFill>
                <a:srgbClr val="ED7D31"/>
              </a:solidFill>
              <a:effectLst/>
              <a:uLnTx/>
              <a:uFillTx/>
              <a:latin typeface="+mn-lt"/>
              <a:ea typeface="+mn-ea"/>
              <a:cs typeface="+mn-cs"/>
            </a:rPr>
            <a:t>Flareon</a:t>
          </a:r>
          <a:endParaRPr lang="en-US" sz="1100" b="1">
            <a:solidFill>
              <a:schemeClr val="accent1">
                <a:lumMod val="75000"/>
              </a:schemeClr>
            </a:solidFill>
          </a:endParaRPr>
        </a:p>
      </cdr:txBody>
    </cdr:sp>
  </cdr:relSizeAnchor>
  <cdr:relSizeAnchor xmlns:cdr="http://schemas.openxmlformats.org/drawingml/2006/chartDrawing">
    <cdr:from>
      <cdr:x>0.57545</cdr:x>
      <cdr:y>0.80166</cdr:y>
    </cdr:from>
    <cdr:to>
      <cdr:x>0.7251</cdr:x>
      <cdr:y>0.83921</cdr:y>
    </cdr:to>
    <cdr:sp macro="" textlink="">
      <cdr:nvSpPr>
        <cdr:cNvPr id="38" name="TextBox 16">
          <a:extLst xmlns:a="http://schemas.openxmlformats.org/drawingml/2006/main">
            <a:ext uri="{FF2B5EF4-FFF2-40B4-BE49-F238E27FC236}">
              <a16:creationId xmlns:a16="http://schemas.microsoft.com/office/drawing/2014/main" id="{A0D6D944-F57F-79F5-5273-F640F449F9EE}"/>
            </a:ext>
          </a:extLst>
        </cdr:cNvPr>
        <cdr:cNvSpPr txBox="1"/>
      </cdr:nvSpPr>
      <cdr:spPr>
        <a:xfrm xmlns:a="http://schemas.openxmlformats.org/drawingml/2006/main" rot="20664386">
          <a:off x="5298659" y="7124941"/>
          <a:ext cx="1377960" cy="33373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altLang="zh-CN" sz="1000" b="0">
              <a:solidFill>
                <a:schemeClr val="accent2">
                  <a:lumMod val="60000"/>
                  <a:lumOff val="40000"/>
                </a:schemeClr>
              </a:solidFill>
            </a:rPr>
            <a:t>Arcanine</a:t>
          </a:r>
          <a:endParaRPr lang="en-US" sz="900" b="0">
            <a:solidFill>
              <a:schemeClr val="accent2">
                <a:lumMod val="60000"/>
                <a:lumOff val="40000"/>
              </a:schemeClr>
            </a:solidFill>
          </a:endParaRPr>
        </a:p>
      </cdr:txBody>
    </cdr:sp>
  </cdr:relSizeAnchor>
  <cdr:relSizeAnchor xmlns:cdr="http://schemas.openxmlformats.org/drawingml/2006/chartDrawing">
    <cdr:from>
      <cdr:x>0.57493</cdr:x>
      <cdr:y>0.8397</cdr:y>
    </cdr:from>
    <cdr:to>
      <cdr:x>0.72458</cdr:x>
      <cdr:y>0.87725</cdr:y>
    </cdr:to>
    <cdr:sp macro="" textlink="">
      <cdr:nvSpPr>
        <cdr:cNvPr id="42" name="TextBox 17">
          <a:extLst xmlns:a="http://schemas.openxmlformats.org/drawingml/2006/main">
            <a:ext uri="{FF2B5EF4-FFF2-40B4-BE49-F238E27FC236}">
              <a16:creationId xmlns:a16="http://schemas.microsoft.com/office/drawing/2014/main" id="{5EA096C7-978A-A167-CF3A-6E1C9213EBD8}"/>
            </a:ext>
          </a:extLst>
        </cdr:cNvPr>
        <cdr:cNvSpPr txBox="1"/>
      </cdr:nvSpPr>
      <cdr:spPr>
        <a:xfrm xmlns:a="http://schemas.openxmlformats.org/drawingml/2006/main" rot="20680078">
          <a:off x="5293871" y="7463032"/>
          <a:ext cx="1377960" cy="33373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zh-CN" altLang="en-US" sz="1000" b="0" i="0" u="none" strike="noStrike" kern="0" cap="none" spc="0" normalizeH="0" baseline="0" noProof="0">
              <a:ln>
                <a:noFill/>
              </a:ln>
              <a:solidFill>
                <a:srgbClr val="FFC000">
                  <a:lumMod val="75000"/>
                </a:srgbClr>
              </a:solidFill>
              <a:effectLst/>
              <a:uLnTx/>
              <a:uFillTx/>
              <a:latin typeface="+mn-lt"/>
              <a:ea typeface="+mn-ea"/>
              <a:cs typeface="+mn-cs"/>
            </a:rPr>
            <a:t>▲</a:t>
          </a:r>
          <a:r>
            <a:rPr kumimoji="0" lang="en-US" altLang="zh-CN" sz="1000" b="0" i="0" u="none" strike="noStrike" kern="0" cap="none" spc="0" normalizeH="0" baseline="0" noProof="0">
              <a:ln>
                <a:noFill/>
              </a:ln>
              <a:solidFill>
                <a:srgbClr val="FFC000">
                  <a:lumMod val="75000"/>
                </a:srgbClr>
              </a:solidFill>
              <a:effectLst/>
              <a:uLnTx/>
              <a:uFillTx/>
              <a:latin typeface="+mn-lt"/>
              <a:ea typeface="+mn-ea"/>
              <a:cs typeface="+mn-cs"/>
            </a:rPr>
            <a:t>Pyroar, </a:t>
          </a:r>
          <a:r>
            <a:rPr kumimoji="0" lang="en-US" altLang="zh-CN" sz="1000" b="0" i="0" u="none" strike="noStrike" kern="0" cap="none" spc="0" normalizeH="0" baseline="0" noProof="0">
              <a:ln>
                <a:noFill/>
              </a:ln>
              <a:solidFill>
                <a:srgbClr val="FF0000"/>
              </a:solidFill>
              <a:effectLst/>
              <a:uLnTx/>
              <a:uFillTx/>
              <a:latin typeface="+mn-lt"/>
              <a:ea typeface="+mn-ea"/>
              <a:cs typeface="+mn-cs"/>
            </a:rPr>
            <a:t>Magmortar</a:t>
          </a:r>
          <a:r>
            <a:rPr kumimoji="0" lang="zh-CN" altLang="en-US" sz="1000" b="0" i="0" u="none" strike="noStrike" kern="0" cap="none" spc="0" normalizeH="0" baseline="0" noProof="0">
              <a:ln>
                <a:noFill/>
              </a:ln>
              <a:solidFill>
                <a:srgbClr val="FF0000"/>
              </a:solidFill>
              <a:effectLst/>
              <a:uLnTx/>
              <a:uFillTx/>
              <a:latin typeface="+mn-lt"/>
              <a:ea typeface="+mn-ea"/>
              <a:cs typeface="+mn-cs"/>
            </a:rPr>
            <a:t> </a:t>
          </a:r>
          <a:endParaRPr lang="en-US" sz="900" b="0">
            <a:solidFill>
              <a:schemeClr val="accent4">
                <a:lumMod val="75000"/>
              </a:schemeClr>
            </a:solidFill>
          </a:endParaRPr>
        </a:p>
      </cdr:txBody>
    </cdr:sp>
  </cdr:relSizeAnchor>
  <cdr:relSizeAnchor xmlns:cdr="http://schemas.openxmlformats.org/drawingml/2006/chartDrawing">
    <cdr:from>
      <cdr:x>0.41471</cdr:x>
      <cdr:y>0.74366</cdr:y>
    </cdr:from>
    <cdr:to>
      <cdr:x>0.45515</cdr:x>
      <cdr:y>0.77592</cdr:y>
    </cdr:to>
    <cdr:sp macro="" textlink="">
      <cdr:nvSpPr>
        <cdr:cNvPr id="43" name="TextBox 18">
          <a:extLst xmlns:a="http://schemas.openxmlformats.org/drawingml/2006/main">
            <a:ext uri="{FF2B5EF4-FFF2-40B4-BE49-F238E27FC236}">
              <a16:creationId xmlns:a16="http://schemas.microsoft.com/office/drawing/2014/main" id="{F6F3A125-401F-C7DA-8EDF-4F3B833B7096}"/>
            </a:ext>
          </a:extLst>
        </cdr:cNvPr>
        <cdr:cNvSpPr txBox="1"/>
      </cdr:nvSpPr>
      <cdr:spPr>
        <a:xfrm xmlns:a="http://schemas.openxmlformats.org/drawingml/2006/main">
          <a:off x="3818583" y="6609480"/>
          <a:ext cx="372367" cy="28672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900" b="0">
              <a:solidFill>
                <a:sysClr val="windowText" lastClr="000000"/>
              </a:solidFill>
            </a:rPr>
            <a:t>(5)</a:t>
          </a:r>
        </a:p>
      </cdr:txBody>
    </cdr:sp>
  </cdr:relSizeAnchor>
  <cdr:relSizeAnchor xmlns:cdr="http://schemas.openxmlformats.org/drawingml/2006/chartDrawing">
    <cdr:from>
      <cdr:x>0.79384</cdr:x>
      <cdr:y>0.67024</cdr:y>
    </cdr:from>
    <cdr:to>
      <cdr:x>0.83428</cdr:x>
      <cdr:y>0.7025</cdr:y>
    </cdr:to>
    <cdr:sp macro="" textlink="">
      <cdr:nvSpPr>
        <cdr:cNvPr id="44" name="TextBox 19">
          <a:extLst xmlns:a="http://schemas.openxmlformats.org/drawingml/2006/main">
            <a:ext uri="{FF2B5EF4-FFF2-40B4-BE49-F238E27FC236}">
              <a16:creationId xmlns:a16="http://schemas.microsoft.com/office/drawing/2014/main" id="{177ABD76-CBDB-E362-B2E1-5BAA1B64FFBE}"/>
            </a:ext>
          </a:extLst>
        </cdr:cNvPr>
        <cdr:cNvSpPr txBox="1"/>
      </cdr:nvSpPr>
      <cdr:spPr>
        <a:xfrm xmlns:a="http://schemas.openxmlformats.org/drawingml/2006/main">
          <a:off x="7309569" y="5956984"/>
          <a:ext cx="372367" cy="28672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900" b="0">
              <a:solidFill>
                <a:sysClr val="windowText" lastClr="000000"/>
              </a:solidFill>
            </a:rPr>
            <a:t>(6)</a:t>
          </a:r>
        </a:p>
      </cdr:txBody>
    </cdr:sp>
  </cdr:relSizeAnchor>
  <cdr:relSizeAnchor xmlns:cdr="http://schemas.openxmlformats.org/drawingml/2006/chartDrawing">
    <cdr:from>
      <cdr:x>0.79384</cdr:x>
      <cdr:y>0.7217</cdr:y>
    </cdr:from>
    <cdr:to>
      <cdr:x>0.83428</cdr:x>
      <cdr:y>0.75396</cdr:y>
    </cdr:to>
    <cdr:sp macro="" textlink="">
      <cdr:nvSpPr>
        <cdr:cNvPr id="51" name="TextBox 20">
          <a:extLst xmlns:a="http://schemas.openxmlformats.org/drawingml/2006/main">
            <a:ext uri="{FF2B5EF4-FFF2-40B4-BE49-F238E27FC236}">
              <a16:creationId xmlns:a16="http://schemas.microsoft.com/office/drawing/2014/main" id="{4A841708-2303-1045-FF17-171D1E743AD1}"/>
            </a:ext>
          </a:extLst>
        </cdr:cNvPr>
        <cdr:cNvSpPr txBox="1"/>
      </cdr:nvSpPr>
      <cdr:spPr>
        <a:xfrm xmlns:a="http://schemas.openxmlformats.org/drawingml/2006/main">
          <a:off x="7309569" y="6414274"/>
          <a:ext cx="372367" cy="28672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900" b="0">
              <a:solidFill>
                <a:sysClr val="windowText" lastClr="000000"/>
              </a:solidFill>
            </a:rPr>
            <a:t>(7)</a:t>
          </a:r>
        </a:p>
      </cdr:txBody>
    </cdr:sp>
  </cdr:relSizeAnchor>
  <cdr:relSizeAnchor xmlns:cdr="http://schemas.openxmlformats.org/drawingml/2006/chartDrawing">
    <cdr:from>
      <cdr:x>0.07197</cdr:x>
      <cdr:y>0.52928</cdr:y>
    </cdr:from>
    <cdr:to>
      <cdr:x>0.32276</cdr:x>
      <cdr:y>0.56504</cdr:y>
    </cdr:to>
    <cdr:sp macro="" textlink="">
      <cdr:nvSpPr>
        <cdr:cNvPr id="52" name="TextBox 21">
          <a:extLst xmlns:a="http://schemas.openxmlformats.org/drawingml/2006/main">
            <a:ext uri="{FF2B5EF4-FFF2-40B4-BE49-F238E27FC236}">
              <a16:creationId xmlns:a16="http://schemas.microsoft.com/office/drawing/2014/main" id="{45FF865A-6D5B-2FFC-BC4C-F5DB4470F9F7}"/>
            </a:ext>
          </a:extLst>
        </cdr:cNvPr>
        <cdr:cNvSpPr txBox="1"/>
      </cdr:nvSpPr>
      <cdr:spPr>
        <a:xfrm xmlns:a="http://schemas.openxmlformats.org/drawingml/2006/main" rot="20133103">
          <a:off x="662671" y="4704105"/>
          <a:ext cx="2309247" cy="31782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altLang="zh-CN" sz="1100" b="1">
              <a:solidFill>
                <a:schemeClr val="accent2">
                  <a:lumMod val="75000"/>
                </a:schemeClr>
              </a:solidFill>
            </a:rPr>
            <a:t>Reshiram &amp; Shadow legendaries</a:t>
          </a:r>
          <a:endParaRPr lang="en-US" sz="1100" b="1">
            <a:solidFill>
              <a:schemeClr val="accent2">
                <a:lumMod val="75000"/>
              </a:schemeClr>
            </a:solidFill>
          </a:endParaRPr>
        </a:p>
      </cdr:txBody>
    </cdr:sp>
  </cdr:relSizeAnchor>
  <cdr:relSizeAnchor xmlns:cdr="http://schemas.openxmlformats.org/drawingml/2006/chartDrawing">
    <cdr:from>
      <cdr:x>0.06862</cdr:x>
      <cdr:y>0.73641</cdr:y>
    </cdr:from>
    <cdr:to>
      <cdr:x>0.29006</cdr:x>
      <cdr:y>0.77217</cdr:y>
    </cdr:to>
    <cdr:sp macro="" textlink="">
      <cdr:nvSpPr>
        <cdr:cNvPr id="53" name="TextBox 22">
          <a:extLst xmlns:a="http://schemas.openxmlformats.org/drawingml/2006/main">
            <a:ext uri="{FF2B5EF4-FFF2-40B4-BE49-F238E27FC236}">
              <a16:creationId xmlns:a16="http://schemas.microsoft.com/office/drawing/2014/main" id="{13121390-C72A-8A44-1229-79CAC591FEE2}"/>
            </a:ext>
          </a:extLst>
        </cdr:cNvPr>
        <cdr:cNvSpPr txBox="1"/>
      </cdr:nvSpPr>
      <cdr:spPr>
        <a:xfrm xmlns:a="http://schemas.openxmlformats.org/drawingml/2006/main" rot="20216667">
          <a:off x="631825" y="6545013"/>
          <a:ext cx="2038995" cy="31782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altLang="zh-CN" sz="1100" b="1">
              <a:solidFill>
                <a:srgbClr val="FF9933"/>
              </a:solidFill>
            </a:rPr>
            <a:t>Shadow CD starters</a:t>
          </a:r>
          <a:endParaRPr lang="en-US" sz="1100" b="1">
            <a:solidFill>
              <a:srgbClr val="FF9933"/>
            </a:solidFill>
          </a:endParaRPr>
        </a:p>
      </cdr:txBody>
    </cdr:sp>
  </cdr:relSizeAnchor>
  <cdr:relSizeAnchor xmlns:cdr="http://schemas.openxmlformats.org/drawingml/2006/chartDrawing">
    <cdr:from>
      <cdr:x>0.06952</cdr:x>
      <cdr:y>0.77689</cdr:y>
    </cdr:from>
    <cdr:to>
      <cdr:x>0.36981</cdr:x>
      <cdr:y>0.81265</cdr:y>
    </cdr:to>
    <cdr:sp macro="" textlink="">
      <cdr:nvSpPr>
        <cdr:cNvPr id="54" name="TextBox 23">
          <a:extLst xmlns:a="http://schemas.openxmlformats.org/drawingml/2006/main">
            <a:ext uri="{FF2B5EF4-FFF2-40B4-BE49-F238E27FC236}">
              <a16:creationId xmlns:a16="http://schemas.microsoft.com/office/drawing/2014/main" id="{EF996EE9-C83F-CC45-0388-7849221B8502}"/>
            </a:ext>
          </a:extLst>
        </cdr:cNvPr>
        <cdr:cNvSpPr txBox="1"/>
      </cdr:nvSpPr>
      <cdr:spPr>
        <a:xfrm xmlns:a="http://schemas.openxmlformats.org/drawingml/2006/main" rot="20415818">
          <a:off x="640112" y="6904791"/>
          <a:ext cx="2765037" cy="31782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altLang="zh-CN" sz="1100" b="1">
              <a:solidFill>
                <a:schemeClr val="accent2">
                  <a:lumMod val="75000"/>
                </a:schemeClr>
              </a:solidFill>
            </a:rPr>
            <a:t>Top non-shadow non-Reshiram counters</a:t>
          </a:r>
          <a:endParaRPr lang="en-US" sz="1100" b="1">
            <a:solidFill>
              <a:schemeClr val="accent2">
                <a:lumMod val="75000"/>
              </a:schemeClr>
            </a:solidFill>
          </a:endParaRPr>
        </a:p>
      </cdr:txBody>
    </cdr:sp>
  </cdr:relSizeAnchor>
  <cdr:relSizeAnchor xmlns:cdr="http://schemas.openxmlformats.org/drawingml/2006/chartDrawing">
    <cdr:from>
      <cdr:x>0.56157</cdr:x>
      <cdr:y>0.40207</cdr:y>
    </cdr:from>
    <cdr:to>
      <cdr:x>0.81439</cdr:x>
      <cdr:y>0.4295</cdr:y>
    </cdr:to>
    <cdr:sp macro="" textlink="">
      <cdr:nvSpPr>
        <cdr:cNvPr id="57" name="TextBox 24">
          <a:extLst xmlns:a="http://schemas.openxmlformats.org/drawingml/2006/main">
            <a:ext uri="{FF2B5EF4-FFF2-40B4-BE49-F238E27FC236}">
              <a16:creationId xmlns:a16="http://schemas.microsoft.com/office/drawing/2014/main" id="{2C7F34C5-DC6A-7A14-AF5E-5AF198975244}"/>
            </a:ext>
          </a:extLst>
        </cdr:cNvPr>
        <cdr:cNvSpPr txBox="1"/>
      </cdr:nvSpPr>
      <cdr:spPr>
        <a:xfrm xmlns:a="http://schemas.openxmlformats.org/drawingml/2006/main" rot="20334203">
          <a:off x="5170853" y="3573516"/>
          <a:ext cx="2327939" cy="243792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altLang="zh-CN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Mega Charizard X*</a:t>
          </a:r>
          <a:endParaRPr lang="en-US" sz="1050" b="0">
            <a:solidFill>
              <a:srgbClr val="3333FF"/>
            </a:solidFill>
          </a:endParaRPr>
        </a:p>
      </cdr:txBody>
    </cdr:sp>
  </cdr:relSizeAnchor>
  <cdr:relSizeAnchor xmlns:cdr="http://schemas.openxmlformats.org/drawingml/2006/chartDrawing">
    <cdr:from>
      <cdr:x>0.79384</cdr:x>
      <cdr:y>0.57648</cdr:y>
    </cdr:from>
    <cdr:to>
      <cdr:x>0.83428</cdr:x>
      <cdr:y>0.60874</cdr:y>
    </cdr:to>
    <cdr:sp macro="" textlink="">
      <cdr:nvSpPr>
        <cdr:cNvPr id="58" name="TextBox 25">
          <a:extLst xmlns:a="http://schemas.openxmlformats.org/drawingml/2006/main">
            <a:ext uri="{FF2B5EF4-FFF2-40B4-BE49-F238E27FC236}">
              <a16:creationId xmlns:a16="http://schemas.microsoft.com/office/drawing/2014/main" id="{7A57825F-4E9F-64E2-AE30-ADE26692CE57}"/>
            </a:ext>
          </a:extLst>
        </cdr:cNvPr>
        <cdr:cNvSpPr txBox="1"/>
      </cdr:nvSpPr>
      <cdr:spPr>
        <a:xfrm xmlns:a="http://schemas.openxmlformats.org/drawingml/2006/main">
          <a:off x="7309569" y="5123590"/>
          <a:ext cx="372367" cy="28672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900" b="0">
              <a:solidFill>
                <a:sysClr val="windowText" lastClr="000000"/>
              </a:solidFill>
            </a:rPr>
            <a:t>(3)</a:t>
          </a:r>
        </a:p>
      </cdr:txBody>
    </cdr:sp>
  </cdr:relSizeAnchor>
  <cdr:relSizeAnchor xmlns:cdr="http://schemas.openxmlformats.org/drawingml/2006/chartDrawing">
    <cdr:from>
      <cdr:x>0.79384</cdr:x>
      <cdr:y>0.60917</cdr:y>
    </cdr:from>
    <cdr:to>
      <cdr:x>0.83428</cdr:x>
      <cdr:y>0.64143</cdr:y>
    </cdr:to>
    <cdr:sp macro="" textlink="">
      <cdr:nvSpPr>
        <cdr:cNvPr id="59" name="TextBox 26">
          <a:extLst xmlns:a="http://schemas.openxmlformats.org/drawingml/2006/main">
            <a:ext uri="{FF2B5EF4-FFF2-40B4-BE49-F238E27FC236}">
              <a16:creationId xmlns:a16="http://schemas.microsoft.com/office/drawing/2014/main" id="{522AE732-0CE3-37C4-B0B1-CD5774FA1EE9}"/>
            </a:ext>
          </a:extLst>
        </cdr:cNvPr>
        <cdr:cNvSpPr txBox="1"/>
      </cdr:nvSpPr>
      <cdr:spPr>
        <a:xfrm xmlns:a="http://schemas.openxmlformats.org/drawingml/2006/main">
          <a:off x="7309569" y="5414132"/>
          <a:ext cx="372367" cy="28672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900" b="0">
              <a:solidFill>
                <a:sysClr val="windowText" lastClr="000000"/>
              </a:solidFill>
            </a:rPr>
            <a:t>(4)</a:t>
          </a:r>
        </a:p>
      </cdr:txBody>
    </cdr:sp>
  </cdr:relSizeAnchor>
  <cdr:relSizeAnchor xmlns:cdr="http://schemas.openxmlformats.org/drawingml/2006/chartDrawing">
    <cdr:from>
      <cdr:x>0.79384</cdr:x>
      <cdr:y>0.73616</cdr:y>
    </cdr:from>
    <cdr:to>
      <cdr:x>0.83428</cdr:x>
      <cdr:y>0.76842</cdr:y>
    </cdr:to>
    <cdr:sp macro="" textlink="">
      <cdr:nvSpPr>
        <cdr:cNvPr id="60" name="TextBox 27">
          <a:extLst xmlns:a="http://schemas.openxmlformats.org/drawingml/2006/main">
            <a:ext uri="{FF2B5EF4-FFF2-40B4-BE49-F238E27FC236}">
              <a16:creationId xmlns:a16="http://schemas.microsoft.com/office/drawing/2014/main" id="{27D33F1F-5C62-8DEF-D2FC-32C95560A7B6}"/>
            </a:ext>
          </a:extLst>
        </cdr:cNvPr>
        <cdr:cNvSpPr txBox="1"/>
      </cdr:nvSpPr>
      <cdr:spPr>
        <a:xfrm xmlns:a="http://schemas.openxmlformats.org/drawingml/2006/main">
          <a:off x="7309569" y="6542791"/>
          <a:ext cx="372367" cy="28672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900" b="0">
              <a:solidFill>
                <a:sysClr val="windowText" lastClr="000000"/>
              </a:solidFill>
            </a:rPr>
            <a:t>(8)</a:t>
          </a:r>
        </a:p>
      </cdr:txBody>
    </cdr:sp>
  </cdr:relSizeAnchor>
  <cdr:relSizeAnchor xmlns:cdr="http://schemas.openxmlformats.org/drawingml/2006/chartDrawing">
    <cdr:from>
      <cdr:x>0.79384</cdr:x>
      <cdr:y>0.47359</cdr:y>
    </cdr:from>
    <cdr:to>
      <cdr:x>0.83428</cdr:x>
      <cdr:y>0.50585</cdr:y>
    </cdr:to>
    <cdr:sp macro="" textlink="">
      <cdr:nvSpPr>
        <cdr:cNvPr id="61" name="TextBox 5">
          <a:extLst xmlns:a="http://schemas.openxmlformats.org/drawingml/2006/main">
            <a:ext uri="{FF2B5EF4-FFF2-40B4-BE49-F238E27FC236}">
              <a16:creationId xmlns:a16="http://schemas.microsoft.com/office/drawing/2014/main" id="{693E5D4E-9DF0-E8F3-367B-128A7B2CDC38}"/>
            </a:ext>
          </a:extLst>
        </cdr:cNvPr>
        <cdr:cNvSpPr txBox="1"/>
      </cdr:nvSpPr>
      <cdr:spPr>
        <a:xfrm xmlns:a="http://schemas.openxmlformats.org/drawingml/2006/main">
          <a:off x="7309569" y="4209203"/>
          <a:ext cx="372367" cy="28672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900" b="0">
              <a:solidFill>
                <a:sysClr val="windowText" lastClr="000000"/>
              </a:solidFill>
            </a:rPr>
            <a:t>(1)</a:t>
          </a:r>
        </a:p>
      </cdr:txBody>
    </cdr:sp>
  </cdr:relSizeAnchor>
</c:userShapes>
</file>

<file path=xl/drawings/drawing19.xml><?xml version="1.0" encoding="utf-8"?>
<c:userShapes xmlns:c="http://schemas.openxmlformats.org/drawingml/2006/chart">
  <cdr:relSizeAnchor xmlns:cdr="http://schemas.openxmlformats.org/drawingml/2006/chartDrawing">
    <cdr:from>
      <cdr:x>0.07887</cdr:x>
      <cdr:y>0.23131</cdr:y>
    </cdr:from>
    <cdr:to>
      <cdr:x>0.95949</cdr:x>
      <cdr:y>0.7188</cdr:y>
    </cdr:to>
    <cdr:sp macro="" textlink="">
      <cdr:nvSpPr>
        <cdr:cNvPr id="14" name="Freeform: Shape 13">
          <a:extLst xmlns:a="http://schemas.openxmlformats.org/drawingml/2006/main">
            <a:ext uri="{FF2B5EF4-FFF2-40B4-BE49-F238E27FC236}">
              <a16:creationId xmlns:a16="http://schemas.microsoft.com/office/drawing/2014/main" id="{42D776DE-EB02-6F64-47B1-030EDC18E5D8}"/>
            </a:ext>
          </a:extLst>
        </cdr:cNvPr>
        <cdr:cNvSpPr/>
      </cdr:nvSpPr>
      <cdr:spPr>
        <a:xfrm xmlns:a="http://schemas.openxmlformats.org/drawingml/2006/main">
          <a:off x="726226" y="2055812"/>
          <a:ext cx="8108650" cy="4332704"/>
        </a:xfrm>
        <a:custGeom xmlns:a="http://schemas.openxmlformats.org/drawingml/2006/main">
          <a:avLst/>
          <a:gdLst>
            <a:gd name="connsiteX0" fmla="*/ 0 w 8174691"/>
            <a:gd name="connsiteY0" fmla="*/ 2610970 h 4644838"/>
            <a:gd name="connsiteX1" fmla="*/ 5603 w 8174691"/>
            <a:gd name="connsiteY1" fmla="*/ 4644838 h 4644838"/>
            <a:gd name="connsiteX2" fmla="*/ 4101353 w 8174691"/>
            <a:gd name="connsiteY2" fmla="*/ 3356162 h 4644838"/>
            <a:gd name="connsiteX3" fmla="*/ 8169088 w 8174691"/>
            <a:gd name="connsiteY3" fmla="*/ 2173941 h 4644838"/>
            <a:gd name="connsiteX4" fmla="*/ 8174691 w 8174691"/>
            <a:gd name="connsiteY4" fmla="*/ 0 h 4644838"/>
            <a:gd name="connsiteX5" fmla="*/ 4084544 w 8174691"/>
            <a:gd name="connsiteY5" fmla="*/ 1249456 h 4644838"/>
            <a:gd name="connsiteX6" fmla="*/ 0 w 8174691"/>
            <a:gd name="connsiteY6" fmla="*/ 2610970 h 4644838"/>
            <a:gd name="connsiteX0" fmla="*/ 5852 w 8169337"/>
            <a:gd name="connsiteY0" fmla="*/ 2756646 h 4644838"/>
            <a:gd name="connsiteX1" fmla="*/ 249 w 8169337"/>
            <a:gd name="connsiteY1" fmla="*/ 4644838 h 4644838"/>
            <a:gd name="connsiteX2" fmla="*/ 4095999 w 8169337"/>
            <a:gd name="connsiteY2" fmla="*/ 3356162 h 4644838"/>
            <a:gd name="connsiteX3" fmla="*/ 8163734 w 8169337"/>
            <a:gd name="connsiteY3" fmla="*/ 2173941 h 4644838"/>
            <a:gd name="connsiteX4" fmla="*/ 8169337 w 8169337"/>
            <a:gd name="connsiteY4" fmla="*/ 0 h 4644838"/>
            <a:gd name="connsiteX5" fmla="*/ 4079190 w 8169337"/>
            <a:gd name="connsiteY5" fmla="*/ 1249456 h 4644838"/>
            <a:gd name="connsiteX6" fmla="*/ 5852 w 8169337"/>
            <a:gd name="connsiteY6" fmla="*/ 2756646 h 4644838"/>
            <a:gd name="connsiteX0" fmla="*/ 540 w 8164025"/>
            <a:gd name="connsiteY0" fmla="*/ 2756646 h 4768103"/>
            <a:gd name="connsiteX1" fmla="*/ 540 w 8164025"/>
            <a:gd name="connsiteY1" fmla="*/ 4768103 h 4768103"/>
            <a:gd name="connsiteX2" fmla="*/ 4090687 w 8164025"/>
            <a:gd name="connsiteY2" fmla="*/ 3356162 h 4768103"/>
            <a:gd name="connsiteX3" fmla="*/ 8158422 w 8164025"/>
            <a:gd name="connsiteY3" fmla="*/ 2173941 h 4768103"/>
            <a:gd name="connsiteX4" fmla="*/ 8164025 w 8164025"/>
            <a:gd name="connsiteY4" fmla="*/ 0 h 4768103"/>
            <a:gd name="connsiteX5" fmla="*/ 4073878 w 8164025"/>
            <a:gd name="connsiteY5" fmla="*/ 1249456 h 4768103"/>
            <a:gd name="connsiteX6" fmla="*/ 540 w 8164025"/>
            <a:gd name="connsiteY6" fmla="*/ 2756646 h 4768103"/>
          </a:gdLst>
          <a:ahLst/>
          <a:cxnLst>
            <a:cxn ang="0">
              <a:pos x="connsiteX0" y="connsiteY0"/>
            </a:cxn>
            <a:cxn ang="0">
              <a:pos x="connsiteX1" y="connsiteY1"/>
            </a:cxn>
            <a:cxn ang="0">
              <a:pos x="connsiteX2" y="connsiteY2"/>
            </a:cxn>
            <a:cxn ang="0">
              <a:pos x="connsiteX3" y="connsiteY3"/>
            </a:cxn>
            <a:cxn ang="0">
              <a:pos x="connsiteX4" y="connsiteY4"/>
            </a:cxn>
            <a:cxn ang="0">
              <a:pos x="connsiteX5" y="connsiteY5"/>
            </a:cxn>
            <a:cxn ang="0">
              <a:pos x="connsiteX6" y="connsiteY6"/>
            </a:cxn>
          </a:cxnLst>
          <a:rect l="l" t="t" r="r" b="b"/>
          <a:pathLst>
            <a:path w="8164025" h="4768103">
              <a:moveTo>
                <a:pt x="540" y="2756646"/>
              </a:moveTo>
              <a:cubicBezTo>
                <a:pt x="2408" y="3434602"/>
                <a:pt x="-1328" y="4090147"/>
                <a:pt x="540" y="4768103"/>
              </a:cubicBezTo>
              <a:lnTo>
                <a:pt x="4090687" y="3356162"/>
              </a:lnTo>
              <a:lnTo>
                <a:pt x="8158422" y="2173941"/>
              </a:lnTo>
              <a:cubicBezTo>
                <a:pt x="8160290" y="1449294"/>
                <a:pt x="8162157" y="724647"/>
                <a:pt x="8164025" y="0"/>
              </a:cubicBezTo>
              <a:lnTo>
                <a:pt x="4073878" y="1249456"/>
              </a:lnTo>
              <a:lnTo>
                <a:pt x="540" y="2756646"/>
              </a:lnTo>
              <a:close/>
            </a:path>
          </a:pathLst>
        </a:custGeom>
        <a:solidFill xmlns:a="http://schemas.openxmlformats.org/drawingml/2006/main">
          <a:srgbClr val="FF9933">
            <a:alpha val="10000"/>
          </a:srgbClr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/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/>
        </a:p>
      </cdr:txBody>
    </cdr:sp>
  </cdr:relSizeAnchor>
  <cdr:relSizeAnchor xmlns:cdr="http://schemas.openxmlformats.org/drawingml/2006/chartDrawing">
    <cdr:from>
      <cdr:x>0.07771</cdr:x>
      <cdr:y>0.54049</cdr:y>
    </cdr:from>
    <cdr:to>
      <cdr:x>0.95949</cdr:x>
      <cdr:y>0.89861</cdr:y>
    </cdr:to>
    <cdr:sp macro="" textlink="">
      <cdr:nvSpPr>
        <cdr:cNvPr id="21" name="Freeform: Shape 20">
          <a:extLst xmlns:a="http://schemas.openxmlformats.org/drawingml/2006/main">
            <a:ext uri="{FF2B5EF4-FFF2-40B4-BE49-F238E27FC236}">
              <a16:creationId xmlns:a16="http://schemas.microsoft.com/office/drawing/2014/main" id="{266B5BE8-B0BC-78FA-BD04-DA44239CA90B}"/>
            </a:ext>
          </a:extLst>
        </cdr:cNvPr>
        <cdr:cNvSpPr/>
      </cdr:nvSpPr>
      <cdr:spPr>
        <a:xfrm xmlns:a="http://schemas.openxmlformats.org/drawingml/2006/main">
          <a:off x="715544" y="4803735"/>
          <a:ext cx="8119332" cy="3182894"/>
        </a:xfrm>
        <a:custGeom xmlns:a="http://schemas.openxmlformats.org/drawingml/2006/main">
          <a:avLst/>
          <a:gdLst>
            <a:gd name="connsiteX0" fmla="*/ 0 w 8169088"/>
            <a:gd name="connsiteY0" fmla="*/ 2442882 h 3563470"/>
            <a:gd name="connsiteX1" fmla="*/ 11206 w 8169088"/>
            <a:gd name="connsiteY1" fmla="*/ 3563470 h 3563470"/>
            <a:gd name="connsiteX2" fmla="*/ 4078941 w 8169088"/>
            <a:gd name="connsiteY2" fmla="*/ 2459691 h 3563470"/>
            <a:gd name="connsiteX3" fmla="*/ 8169088 w 8169088"/>
            <a:gd name="connsiteY3" fmla="*/ 1395132 h 3563470"/>
            <a:gd name="connsiteX4" fmla="*/ 8169088 w 8169088"/>
            <a:gd name="connsiteY4" fmla="*/ 0 h 3563470"/>
            <a:gd name="connsiteX5" fmla="*/ 4090147 w 8169088"/>
            <a:gd name="connsiteY5" fmla="*/ 1114985 h 3563470"/>
            <a:gd name="connsiteX6" fmla="*/ 0 w 8169088"/>
            <a:gd name="connsiteY6" fmla="*/ 2442882 h 3563470"/>
            <a:gd name="connsiteX0" fmla="*/ 0 w 8174690"/>
            <a:gd name="connsiteY0" fmla="*/ 2493309 h 3563470"/>
            <a:gd name="connsiteX1" fmla="*/ 16808 w 8174690"/>
            <a:gd name="connsiteY1" fmla="*/ 3563470 h 3563470"/>
            <a:gd name="connsiteX2" fmla="*/ 4084543 w 8174690"/>
            <a:gd name="connsiteY2" fmla="*/ 2459691 h 3563470"/>
            <a:gd name="connsiteX3" fmla="*/ 8174690 w 8174690"/>
            <a:gd name="connsiteY3" fmla="*/ 1395132 h 3563470"/>
            <a:gd name="connsiteX4" fmla="*/ 8174690 w 8174690"/>
            <a:gd name="connsiteY4" fmla="*/ 0 h 3563470"/>
            <a:gd name="connsiteX5" fmla="*/ 4095749 w 8174690"/>
            <a:gd name="connsiteY5" fmla="*/ 1114985 h 3563470"/>
            <a:gd name="connsiteX6" fmla="*/ 0 w 8174690"/>
            <a:gd name="connsiteY6" fmla="*/ 2493309 h 3563470"/>
            <a:gd name="connsiteX0" fmla="*/ 0 w 8174690"/>
            <a:gd name="connsiteY0" fmla="*/ 2493309 h 3720353"/>
            <a:gd name="connsiteX1" fmla="*/ 16808 w 8174690"/>
            <a:gd name="connsiteY1" fmla="*/ 3720353 h 3720353"/>
            <a:gd name="connsiteX2" fmla="*/ 4084543 w 8174690"/>
            <a:gd name="connsiteY2" fmla="*/ 2459691 h 3720353"/>
            <a:gd name="connsiteX3" fmla="*/ 8174690 w 8174690"/>
            <a:gd name="connsiteY3" fmla="*/ 1395132 h 3720353"/>
            <a:gd name="connsiteX4" fmla="*/ 8174690 w 8174690"/>
            <a:gd name="connsiteY4" fmla="*/ 0 h 3720353"/>
            <a:gd name="connsiteX5" fmla="*/ 4095749 w 8174690"/>
            <a:gd name="connsiteY5" fmla="*/ 1114985 h 3720353"/>
            <a:gd name="connsiteX6" fmla="*/ 0 w 8174690"/>
            <a:gd name="connsiteY6" fmla="*/ 2493309 h 3720353"/>
            <a:gd name="connsiteX0" fmla="*/ 0 w 8174690"/>
            <a:gd name="connsiteY0" fmla="*/ 2538133 h 3765177"/>
            <a:gd name="connsiteX1" fmla="*/ 16808 w 8174690"/>
            <a:gd name="connsiteY1" fmla="*/ 3765177 h 3765177"/>
            <a:gd name="connsiteX2" fmla="*/ 4084543 w 8174690"/>
            <a:gd name="connsiteY2" fmla="*/ 2504515 h 3765177"/>
            <a:gd name="connsiteX3" fmla="*/ 8174690 w 8174690"/>
            <a:gd name="connsiteY3" fmla="*/ 1439956 h 3765177"/>
            <a:gd name="connsiteX4" fmla="*/ 8174690 w 8174690"/>
            <a:gd name="connsiteY4" fmla="*/ 0 h 3765177"/>
            <a:gd name="connsiteX5" fmla="*/ 4095749 w 8174690"/>
            <a:gd name="connsiteY5" fmla="*/ 1159809 h 3765177"/>
            <a:gd name="connsiteX6" fmla="*/ 0 w 8174690"/>
            <a:gd name="connsiteY6" fmla="*/ 2538133 h 3765177"/>
            <a:gd name="connsiteX0" fmla="*/ 0 w 8174690"/>
            <a:gd name="connsiteY0" fmla="*/ 2538133 h 3765177"/>
            <a:gd name="connsiteX1" fmla="*/ 16808 w 8174690"/>
            <a:gd name="connsiteY1" fmla="*/ 3765177 h 3765177"/>
            <a:gd name="connsiteX2" fmla="*/ 4084543 w 8174690"/>
            <a:gd name="connsiteY2" fmla="*/ 2504515 h 3765177"/>
            <a:gd name="connsiteX3" fmla="*/ 8174690 w 8174690"/>
            <a:gd name="connsiteY3" fmla="*/ 1439956 h 3765177"/>
            <a:gd name="connsiteX4" fmla="*/ 8174690 w 8174690"/>
            <a:gd name="connsiteY4" fmla="*/ 0 h 3765177"/>
            <a:gd name="connsiteX5" fmla="*/ 4100543 w 8174690"/>
            <a:gd name="connsiteY5" fmla="*/ 1352943 h 3765177"/>
            <a:gd name="connsiteX6" fmla="*/ 0 w 8174690"/>
            <a:gd name="connsiteY6" fmla="*/ 2538133 h 3765177"/>
            <a:gd name="connsiteX0" fmla="*/ 0 w 8174690"/>
            <a:gd name="connsiteY0" fmla="*/ 2694728 h 3765177"/>
            <a:gd name="connsiteX1" fmla="*/ 16808 w 8174690"/>
            <a:gd name="connsiteY1" fmla="*/ 3765177 h 3765177"/>
            <a:gd name="connsiteX2" fmla="*/ 4084543 w 8174690"/>
            <a:gd name="connsiteY2" fmla="*/ 2504515 h 3765177"/>
            <a:gd name="connsiteX3" fmla="*/ 8174690 w 8174690"/>
            <a:gd name="connsiteY3" fmla="*/ 1439956 h 3765177"/>
            <a:gd name="connsiteX4" fmla="*/ 8174690 w 8174690"/>
            <a:gd name="connsiteY4" fmla="*/ 0 h 3765177"/>
            <a:gd name="connsiteX5" fmla="*/ 4100543 w 8174690"/>
            <a:gd name="connsiteY5" fmla="*/ 1352943 h 3765177"/>
            <a:gd name="connsiteX6" fmla="*/ 0 w 8174690"/>
            <a:gd name="connsiteY6" fmla="*/ 2694728 h 3765177"/>
            <a:gd name="connsiteX0" fmla="*/ 0 w 8160306"/>
            <a:gd name="connsiteY0" fmla="*/ 2694728 h 3765177"/>
            <a:gd name="connsiteX1" fmla="*/ 2424 w 8160306"/>
            <a:gd name="connsiteY1" fmla="*/ 3765177 h 3765177"/>
            <a:gd name="connsiteX2" fmla="*/ 4070159 w 8160306"/>
            <a:gd name="connsiteY2" fmla="*/ 2504515 h 3765177"/>
            <a:gd name="connsiteX3" fmla="*/ 8160306 w 8160306"/>
            <a:gd name="connsiteY3" fmla="*/ 1439956 h 3765177"/>
            <a:gd name="connsiteX4" fmla="*/ 8160306 w 8160306"/>
            <a:gd name="connsiteY4" fmla="*/ 0 h 3765177"/>
            <a:gd name="connsiteX5" fmla="*/ 4086159 w 8160306"/>
            <a:gd name="connsiteY5" fmla="*/ 1352943 h 3765177"/>
            <a:gd name="connsiteX6" fmla="*/ 0 w 8160306"/>
            <a:gd name="connsiteY6" fmla="*/ 2694728 h 3765177"/>
            <a:gd name="connsiteX0" fmla="*/ 0 w 8174690"/>
            <a:gd name="connsiteY0" fmla="*/ 2699948 h 3765177"/>
            <a:gd name="connsiteX1" fmla="*/ 16808 w 8174690"/>
            <a:gd name="connsiteY1" fmla="*/ 3765177 h 3765177"/>
            <a:gd name="connsiteX2" fmla="*/ 4084543 w 8174690"/>
            <a:gd name="connsiteY2" fmla="*/ 2504515 h 3765177"/>
            <a:gd name="connsiteX3" fmla="*/ 8174690 w 8174690"/>
            <a:gd name="connsiteY3" fmla="*/ 1439956 h 3765177"/>
            <a:gd name="connsiteX4" fmla="*/ 8174690 w 8174690"/>
            <a:gd name="connsiteY4" fmla="*/ 0 h 3765177"/>
            <a:gd name="connsiteX5" fmla="*/ 4100543 w 8174690"/>
            <a:gd name="connsiteY5" fmla="*/ 1352943 h 3765177"/>
            <a:gd name="connsiteX6" fmla="*/ 0 w 8174690"/>
            <a:gd name="connsiteY6" fmla="*/ 2699948 h 3765177"/>
            <a:gd name="connsiteX0" fmla="*/ 0 w 8174690"/>
            <a:gd name="connsiteY0" fmla="*/ 2423298 h 3488527"/>
            <a:gd name="connsiteX1" fmla="*/ 16808 w 8174690"/>
            <a:gd name="connsiteY1" fmla="*/ 3488527 h 3488527"/>
            <a:gd name="connsiteX2" fmla="*/ 4084543 w 8174690"/>
            <a:gd name="connsiteY2" fmla="*/ 2227865 h 3488527"/>
            <a:gd name="connsiteX3" fmla="*/ 8174690 w 8174690"/>
            <a:gd name="connsiteY3" fmla="*/ 1163306 h 3488527"/>
            <a:gd name="connsiteX4" fmla="*/ 8174690 w 8174690"/>
            <a:gd name="connsiteY4" fmla="*/ 0 h 3488527"/>
            <a:gd name="connsiteX5" fmla="*/ 4100543 w 8174690"/>
            <a:gd name="connsiteY5" fmla="*/ 1076293 h 3488527"/>
            <a:gd name="connsiteX6" fmla="*/ 0 w 8174690"/>
            <a:gd name="connsiteY6" fmla="*/ 2423298 h 3488527"/>
          </a:gdLst>
          <a:ahLst/>
          <a:cxnLst>
            <a:cxn ang="0">
              <a:pos x="connsiteX0" y="connsiteY0"/>
            </a:cxn>
            <a:cxn ang="0">
              <a:pos x="connsiteX1" y="connsiteY1"/>
            </a:cxn>
            <a:cxn ang="0">
              <a:pos x="connsiteX2" y="connsiteY2"/>
            </a:cxn>
            <a:cxn ang="0">
              <a:pos x="connsiteX3" y="connsiteY3"/>
            </a:cxn>
            <a:cxn ang="0">
              <a:pos x="connsiteX4" y="connsiteY4"/>
            </a:cxn>
            <a:cxn ang="0">
              <a:pos x="connsiteX5" y="connsiteY5"/>
            </a:cxn>
            <a:cxn ang="0">
              <a:pos x="connsiteX6" y="connsiteY6"/>
            </a:cxn>
          </a:cxnLst>
          <a:rect l="l" t="t" r="r" b="b"/>
          <a:pathLst>
            <a:path w="8174690" h="3488527">
              <a:moveTo>
                <a:pt x="0" y="2423298"/>
              </a:moveTo>
              <a:lnTo>
                <a:pt x="16808" y="3488527"/>
              </a:lnTo>
              <a:cubicBezTo>
                <a:pt x="1372720" y="3068306"/>
                <a:pt x="2724896" y="2615402"/>
                <a:pt x="4084543" y="2227865"/>
              </a:cubicBezTo>
              <a:cubicBezTo>
                <a:pt x="5444190" y="1840328"/>
                <a:pt x="6811308" y="1518159"/>
                <a:pt x="8174690" y="1163306"/>
              </a:cubicBezTo>
              <a:lnTo>
                <a:pt x="8174690" y="0"/>
              </a:lnTo>
              <a:lnTo>
                <a:pt x="4100543" y="1076293"/>
              </a:lnTo>
              <a:lnTo>
                <a:pt x="0" y="2423298"/>
              </a:lnTo>
              <a:close/>
            </a:path>
          </a:pathLst>
        </a:custGeom>
        <a:solidFill xmlns:a="http://schemas.openxmlformats.org/drawingml/2006/main">
          <a:srgbClr val="FF9933">
            <a:alpha val="10000"/>
          </a:srgbClr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/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/>
        </a:p>
      </cdr:txBody>
    </cdr:sp>
  </cdr:relSizeAnchor>
  <cdr:relSizeAnchor xmlns:cdr="http://schemas.openxmlformats.org/drawingml/2006/chartDrawing">
    <cdr:from>
      <cdr:x>0.14238</cdr:x>
      <cdr:y>0.74679</cdr:y>
    </cdr:from>
    <cdr:to>
      <cdr:x>0.96009</cdr:x>
      <cdr:y>0.94827</cdr:y>
    </cdr:to>
    <cdr:sp macro="" textlink="">
      <cdr:nvSpPr>
        <cdr:cNvPr id="22" name="Freeform: Shape 21">
          <a:extLst xmlns:a="http://schemas.openxmlformats.org/drawingml/2006/main">
            <a:ext uri="{FF2B5EF4-FFF2-40B4-BE49-F238E27FC236}">
              <a16:creationId xmlns:a16="http://schemas.microsoft.com/office/drawing/2014/main" id="{FDB7B67A-28E2-86D1-6E45-C4F9E82555B6}"/>
            </a:ext>
          </a:extLst>
        </cdr:cNvPr>
        <cdr:cNvSpPr/>
      </cdr:nvSpPr>
      <cdr:spPr>
        <a:xfrm xmlns:a="http://schemas.openxmlformats.org/drawingml/2006/main">
          <a:off x="1311019" y="6637285"/>
          <a:ext cx="7529382" cy="1790711"/>
        </a:xfrm>
        <a:custGeom xmlns:a="http://schemas.openxmlformats.org/drawingml/2006/main">
          <a:avLst/>
          <a:gdLst>
            <a:gd name="connsiteX0" fmla="*/ 0 w 7580780"/>
            <a:gd name="connsiteY0" fmla="*/ 1916206 h 1921809"/>
            <a:gd name="connsiteX1" fmla="*/ 7575177 w 7580780"/>
            <a:gd name="connsiteY1" fmla="*/ 1921809 h 1921809"/>
            <a:gd name="connsiteX2" fmla="*/ 7580780 w 7580780"/>
            <a:gd name="connsiteY2" fmla="*/ 0 h 1921809"/>
            <a:gd name="connsiteX3" fmla="*/ 3501839 w 7580780"/>
            <a:gd name="connsiteY3" fmla="*/ 958103 h 1921809"/>
            <a:gd name="connsiteX4" fmla="*/ 0 w 7580780"/>
            <a:gd name="connsiteY4" fmla="*/ 1916206 h 1921809"/>
          </a:gdLst>
          <a:ahLst/>
          <a:cxnLst>
            <a:cxn ang="0">
              <a:pos x="connsiteX0" y="connsiteY0"/>
            </a:cxn>
            <a:cxn ang="0">
              <a:pos x="connsiteX1" y="connsiteY1"/>
            </a:cxn>
            <a:cxn ang="0">
              <a:pos x="connsiteX2" y="connsiteY2"/>
            </a:cxn>
            <a:cxn ang="0">
              <a:pos x="connsiteX3" y="connsiteY3"/>
            </a:cxn>
            <a:cxn ang="0">
              <a:pos x="connsiteX4" y="connsiteY4"/>
            </a:cxn>
          </a:cxnLst>
          <a:rect l="l" t="t" r="r" b="b"/>
          <a:pathLst>
            <a:path w="7580780" h="1921809">
              <a:moveTo>
                <a:pt x="0" y="1916206"/>
              </a:moveTo>
              <a:lnTo>
                <a:pt x="7575177" y="1921809"/>
              </a:lnTo>
              <a:cubicBezTo>
                <a:pt x="7577045" y="1281206"/>
                <a:pt x="7578912" y="640603"/>
                <a:pt x="7580780" y="0"/>
              </a:cubicBezTo>
              <a:lnTo>
                <a:pt x="3501839" y="958103"/>
              </a:lnTo>
              <a:lnTo>
                <a:pt x="0" y="1916206"/>
              </a:lnTo>
              <a:close/>
            </a:path>
          </a:pathLst>
        </a:custGeom>
        <a:solidFill xmlns:a="http://schemas.openxmlformats.org/drawingml/2006/main">
          <a:srgbClr val="FF9933">
            <a:alpha val="10000"/>
          </a:srgbClr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/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/>
        </a:p>
      </cdr:txBody>
    </cdr:sp>
  </cdr:relSizeAnchor>
  <cdr:relSizeAnchor xmlns:cdr="http://schemas.openxmlformats.org/drawingml/2006/chartDrawing">
    <cdr:from>
      <cdr:x>0.42309</cdr:x>
      <cdr:y>0.5162</cdr:y>
    </cdr:from>
    <cdr:to>
      <cdr:x>0.52137</cdr:x>
      <cdr:y>0.60865</cdr:y>
    </cdr:to>
    <cdr:sp macro="" textlink="">
      <cdr:nvSpPr>
        <cdr:cNvPr id="23" name="TextBox 22">
          <a:extLst xmlns:a="http://schemas.openxmlformats.org/drawingml/2006/main">
            <a:ext uri="{FF2B5EF4-FFF2-40B4-BE49-F238E27FC236}">
              <a16:creationId xmlns:a16="http://schemas.microsoft.com/office/drawing/2014/main" id="{187E8053-77FA-8D35-A1D2-B108779C4A9C}"/>
            </a:ext>
          </a:extLst>
        </cdr:cNvPr>
        <cdr:cNvSpPr txBox="1"/>
      </cdr:nvSpPr>
      <cdr:spPr>
        <a:xfrm xmlns:a="http://schemas.openxmlformats.org/drawingml/2006/main">
          <a:off x="3936208" y="5105403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0.36947</cdr:x>
      <cdr:y>0.05923</cdr:y>
    </cdr:from>
    <cdr:to>
      <cdr:x>0.86479</cdr:x>
      <cdr:y>0.17683</cdr:y>
    </cdr:to>
    <cdr:sp macro="" textlink="">
      <cdr:nvSpPr>
        <cdr:cNvPr id="31" name="TextBox 1">
          <a:extLst xmlns:a="http://schemas.openxmlformats.org/drawingml/2006/main">
            <a:ext uri="{FF2B5EF4-FFF2-40B4-BE49-F238E27FC236}">
              <a16:creationId xmlns:a16="http://schemas.microsoft.com/office/drawing/2014/main" id="{59AF7F35-F161-8276-FB65-25AC384A898B}"/>
            </a:ext>
          </a:extLst>
        </cdr:cNvPr>
        <cdr:cNvSpPr txBox="1"/>
      </cdr:nvSpPr>
      <cdr:spPr>
        <a:xfrm xmlns:a="http://schemas.openxmlformats.org/drawingml/2006/main">
          <a:off x="3402038" y="526422"/>
          <a:ext cx="4560862" cy="104520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Damage Per Second (DPS):</a:t>
          </a:r>
        </a:p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How fast you're dealing damage in raid</a:t>
          </a:r>
        </a:p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Important in raids, but overvalues glass cannons (e.g. Blaziken)</a:t>
          </a:r>
        </a:p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Good for shortmanning and dodging</a:t>
          </a:r>
        </a:p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The greater, the better</a:t>
          </a:r>
        </a:p>
      </cdr:txBody>
    </cdr:sp>
  </cdr:relSizeAnchor>
  <cdr:relSizeAnchor xmlns:cdr="http://schemas.openxmlformats.org/drawingml/2006/chartDrawing">
    <cdr:from>
      <cdr:x>0.00641</cdr:x>
      <cdr:y>0</cdr:y>
    </cdr:from>
    <cdr:to>
      <cdr:x>0.00641</cdr:x>
      <cdr:y>0</cdr:y>
    </cdr:to>
    <cdr:grpSp>
      <cdr:nvGrpSpPr>
        <cdr:cNvPr id="8" name="Group 7">
          <a:extLst xmlns:a="http://schemas.openxmlformats.org/drawingml/2006/main">
            <a:ext uri="{FF2B5EF4-FFF2-40B4-BE49-F238E27FC236}">
              <a16:creationId xmlns:a16="http://schemas.microsoft.com/office/drawing/2014/main" id="{756982F4-50B9-8303-3AEC-017EB14EA995}"/>
            </a:ext>
          </a:extLst>
        </cdr:cNvPr>
        <cdr:cNvGrpSpPr/>
      </cdr:nvGrpSpPr>
      <cdr:grpSpPr>
        <a:xfrm xmlns:a="http://schemas.openxmlformats.org/drawingml/2006/main">
          <a:off x="59023" y="0"/>
          <a:ext cx="0" cy="0"/>
          <a:chOff x="59023" y="0"/>
          <a:chExt cx="0" cy="0"/>
        </a:xfrm>
      </cdr:grpSpPr>
      <cdr:grpSp>
        <cdr:nvGrpSpPr>
          <cdr:cNvPr id="3" name="Group 2">
            <a:extLst xmlns:a="http://schemas.openxmlformats.org/drawingml/2006/main">
              <a:ext uri="{FF2B5EF4-FFF2-40B4-BE49-F238E27FC236}">
                <a16:creationId xmlns:a16="http://schemas.microsoft.com/office/drawing/2014/main" id="{DEA65A16-8F38-E777-6497-D0D96EA75261}"/>
              </a:ext>
            </a:extLst>
          </cdr:cNvPr>
          <cdr:cNvGrpSpPr/>
        </cdr:nvGrpSpPr>
        <cdr:grpSpPr>
          <a:xfrm xmlns:a="http://schemas.openxmlformats.org/drawingml/2006/main">
            <a:off x="59491" y="0"/>
            <a:ext cx="0" cy="0"/>
            <a:chOff x="59491" y="0"/>
            <a:chExt cx="0" cy="0"/>
          </a:xfrm>
        </cdr:grpSpPr>
      </cdr:grpSp>
    </cdr:grpSp>
  </cdr:relSizeAnchor>
  <cdr:relSizeAnchor xmlns:cdr="http://schemas.openxmlformats.org/drawingml/2006/chartDrawing">
    <cdr:from>
      <cdr:x>0</cdr:x>
      <cdr:y>0.00745</cdr:y>
    </cdr:from>
    <cdr:to>
      <cdr:x>0.44881</cdr:x>
      <cdr:y>0.18218</cdr:y>
    </cdr:to>
    <cdr:grpSp>
      <cdr:nvGrpSpPr>
        <cdr:cNvPr id="9" name="Group 8">
          <a:extLst xmlns:a="http://schemas.openxmlformats.org/drawingml/2006/main">
            <a:ext uri="{FF2B5EF4-FFF2-40B4-BE49-F238E27FC236}">
              <a16:creationId xmlns:a16="http://schemas.microsoft.com/office/drawing/2014/main" id="{19958B1F-691C-E1B9-3CA1-6B3687B583D2}"/>
            </a:ext>
          </a:extLst>
        </cdr:cNvPr>
        <cdr:cNvGrpSpPr/>
      </cdr:nvGrpSpPr>
      <cdr:grpSpPr>
        <a:xfrm xmlns:a="http://schemas.openxmlformats.org/drawingml/2006/main">
          <a:off x="0" y="66214"/>
          <a:ext cx="4132592" cy="1552962"/>
          <a:chOff x="0" y="63665"/>
          <a:chExt cx="4163774" cy="1493902"/>
        </a:xfrm>
      </cdr:grpSpPr>
      <cdr:grpSp>
        <cdr:nvGrpSpPr>
          <cdr:cNvPr id="35" name="Group 34">
            <a:extLst xmlns:a="http://schemas.openxmlformats.org/drawingml/2006/main">
              <a:ext uri="{FF2B5EF4-FFF2-40B4-BE49-F238E27FC236}">
                <a16:creationId xmlns:a16="http://schemas.microsoft.com/office/drawing/2014/main" id="{3454CE21-4DBF-1951-D704-63D4BDAA489B}"/>
              </a:ext>
            </a:extLst>
          </cdr:cNvPr>
          <cdr:cNvGrpSpPr/>
        </cdr:nvGrpSpPr>
        <cdr:grpSpPr>
          <a:xfrm xmlns:a="http://schemas.openxmlformats.org/drawingml/2006/main">
            <a:off x="811769" y="556323"/>
            <a:ext cx="2595120" cy="238779"/>
            <a:chOff x="1769271" y="1666870"/>
            <a:chExt cx="2602443" cy="276225"/>
          </a:xfrm>
        </cdr:grpSpPr>
        <cdr:cxnSp macro="">
          <cdr:nvCxnSpPr>
            <cdr:cNvPr id="33" name="Straight Connector 32">
              <a:extLst xmlns:a="http://schemas.openxmlformats.org/drawingml/2006/main">
                <a:ext uri="{FF2B5EF4-FFF2-40B4-BE49-F238E27FC236}">
                  <a16:creationId xmlns:a16="http://schemas.microsoft.com/office/drawing/2014/main" id="{93C21F53-BD59-AD59-BB3B-4BB5957A3B69}"/>
                </a:ext>
              </a:extLst>
            </cdr:cNvPr>
            <cdr:cNvCxnSpPr/>
          </cdr:nvCxnSpPr>
          <cdr:spPr>
            <a:xfrm xmlns:a="http://schemas.openxmlformats.org/drawingml/2006/main">
              <a:off x="1769271" y="1804982"/>
              <a:ext cx="666750" cy="0"/>
            </a:xfrm>
            <a:prstGeom xmlns:a="http://schemas.openxmlformats.org/drawingml/2006/main" prst="line">
              <a:avLst/>
            </a:prstGeom>
            <a:ln xmlns:a="http://schemas.openxmlformats.org/drawingml/2006/main" w="76200">
              <a:solidFill>
                <a:sysClr val="windowText" lastClr="000000"/>
              </a:solidFill>
            </a:ln>
          </cdr:spPr>
          <cdr:style>
            <a:lnRef xmlns:a="http://schemas.openxmlformats.org/drawingml/2006/main" idx="1">
              <a:schemeClr val="accent1"/>
            </a:lnRef>
            <a:fillRef xmlns:a="http://schemas.openxmlformats.org/drawingml/2006/main" idx="0">
              <a:schemeClr val="accent1"/>
            </a:fillRef>
            <a:effectRef xmlns:a="http://schemas.openxmlformats.org/drawingml/2006/main" idx="0">
              <a:schemeClr val="accent1"/>
            </a:effectRef>
            <a:fontRef xmlns:a="http://schemas.openxmlformats.org/drawingml/2006/main" idx="minor">
              <a:schemeClr val="tx1"/>
            </a:fontRef>
          </cdr:style>
        </cdr:cxnSp>
        <cdr:sp macro="" textlink="">
          <cdr:nvSpPr>
            <cdr:cNvPr id="34" name="TextBox 33">
              <a:extLst xmlns:a="http://schemas.openxmlformats.org/drawingml/2006/main">
                <a:ext uri="{FF2B5EF4-FFF2-40B4-BE49-F238E27FC236}">
                  <a16:creationId xmlns:a16="http://schemas.microsoft.com/office/drawing/2014/main" id="{42D0A786-1DFD-4F02-E9F8-263771AF0A4D}"/>
                </a:ext>
              </a:extLst>
            </cdr:cNvPr>
            <cdr:cNvSpPr txBox="1"/>
          </cdr:nvSpPr>
          <cdr:spPr>
            <a:xfrm xmlns:a="http://schemas.openxmlformats.org/drawingml/2006/main">
              <a:off x="2455070" y="1666870"/>
              <a:ext cx="1916644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r>
                <a:rPr lang="en-US" altLang="zh-CN" sz="1000">
                  <a:solidFill>
                    <a:sysClr val="windowText" lastClr="000000"/>
                  </a:solidFill>
                </a:rPr>
                <a:t>Reshiram</a:t>
              </a:r>
              <a:endParaRPr lang="en-US" sz="1000">
                <a:solidFill>
                  <a:sysClr val="windowText" lastClr="000000"/>
                </a:solidFill>
              </a:endParaRPr>
            </a:p>
          </cdr:txBody>
        </cdr:sp>
      </cdr:grpSp>
      <cdr:grpSp>
        <cdr:nvGrpSpPr>
          <cdr:cNvPr id="39" name="Group 38">
            <a:extLst xmlns:a="http://schemas.openxmlformats.org/drawingml/2006/main">
              <a:ext uri="{FF2B5EF4-FFF2-40B4-BE49-F238E27FC236}">
                <a16:creationId xmlns:a16="http://schemas.microsoft.com/office/drawing/2014/main" id="{23CAA695-BA30-D0D9-4C8B-4987AF1C258F}"/>
              </a:ext>
            </a:extLst>
          </cdr:cNvPr>
          <cdr:cNvGrpSpPr/>
        </cdr:nvGrpSpPr>
        <cdr:grpSpPr>
          <a:xfrm xmlns:a="http://schemas.openxmlformats.org/drawingml/2006/main">
            <a:off x="811769" y="746945"/>
            <a:ext cx="2814839" cy="238775"/>
            <a:chOff x="1769271" y="1666878"/>
            <a:chExt cx="2822781" cy="276225"/>
          </a:xfrm>
        </cdr:grpSpPr>
        <cdr:cxnSp macro="">
          <cdr:nvCxnSpPr>
            <cdr:cNvPr id="40" name="Straight Connector 39">
              <a:extLst xmlns:a="http://schemas.openxmlformats.org/drawingml/2006/main">
                <a:ext uri="{FF2B5EF4-FFF2-40B4-BE49-F238E27FC236}">
                  <a16:creationId xmlns:a16="http://schemas.microsoft.com/office/drawing/2014/main" id="{A9CC7C3B-C24B-360B-1682-FB89617B8782}"/>
                </a:ext>
              </a:extLst>
            </cdr:cNvPr>
            <cdr:cNvCxnSpPr/>
          </cdr:nvCxnSpPr>
          <cdr:spPr>
            <a:xfrm xmlns:a="http://schemas.openxmlformats.org/drawingml/2006/main">
              <a:off x="1769271" y="1804991"/>
              <a:ext cx="666750" cy="0"/>
            </a:xfrm>
            <a:prstGeom xmlns:a="http://schemas.openxmlformats.org/drawingml/2006/main" prst="line">
              <a:avLst/>
            </a:prstGeom>
            <a:ln xmlns:a="http://schemas.openxmlformats.org/drawingml/2006/main" w="28575">
              <a:solidFill>
                <a:schemeClr val="tx1"/>
              </a:solidFill>
            </a:ln>
          </cdr:spPr>
          <cdr:style>
            <a:lnRef xmlns:a="http://schemas.openxmlformats.org/drawingml/2006/main" idx="1">
              <a:schemeClr val="accent1"/>
            </a:lnRef>
            <a:fillRef xmlns:a="http://schemas.openxmlformats.org/drawingml/2006/main" idx="0">
              <a:schemeClr val="accent1"/>
            </a:fillRef>
            <a:effectRef xmlns:a="http://schemas.openxmlformats.org/drawingml/2006/main" idx="0">
              <a:schemeClr val="accent1"/>
            </a:effectRef>
            <a:fontRef xmlns:a="http://schemas.openxmlformats.org/drawingml/2006/main" idx="minor">
              <a:schemeClr val="tx1"/>
            </a:fontRef>
          </cdr:style>
        </cdr:cxnSp>
        <cdr:sp macro="" textlink="">
          <cdr:nvSpPr>
            <cdr:cNvPr id="41" name="TextBox 40">
              <a:extLst xmlns:a="http://schemas.openxmlformats.org/drawingml/2006/main">
                <a:ext uri="{FF2B5EF4-FFF2-40B4-BE49-F238E27FC236}">
                  <a16:creationId xmlns:a16="http://schemas.microsoft.com/office/drawing/2014/main" id="{2B0F8902-193E-097C-23F2-AE8AB4993E95}"/>
                </a:ext>
              </a:extLst>
            </cdr:cNvPr>
            <cdr:cNvSpPr txBox="1"/>
          </cdr:nvSpPr>
          <cdr:spPr>
            <a:xfrm xmlns:a="http://schemas.openxmlformats.org/drawingml/2006/main">
              <a:off x="2455070" y="1666878"/>
              <a:ext cx="2136982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r>
                <a:rPr lang="en-US" sz="1000">
                  <a:solidFill>
                    <a:sysClr val="windowText" lastClr="000000"/>
                  </a:solidFill>
                </a:rPr>
                <a:t>Non-shadow non-mega</a:t>
              </a:r>
              <a:r>
                <a:rPr lang="en-US" altLang="zh-CN" sz="1000">
                  <a:solidFill>
                    <a:sysClr val="windowText" lastClr="000000"/>
                  </a:solidFill>
                </a:rPr>
                <a:t>s</a:t>
              </a:r>
              <a:endParaRPr lang="en-US" sz="1000">
                <a:solidFill>
                  <a:sysClr val="windowText" lastClr="000000"/>
                </a:solidFill>
              </a:endParaRPr>
            </a:p>
          </cdr:txBody>
        </cdr:sp>
      </cdr:grpSp>
      <cdr:grpSp>
        <cdr:nvGrpSpPr>
          <cdr:cNvPr id="45" name="Group 44">
            <a:extLst xmlns:a="http://schemas.openxmlformats.org/drawingml/2006/main">
              <a:ext uri="{FF2B5EF4-FFF2-40B4-BE49-F238E27FC236}">
                <a16:creationId xmlns:a16="http://schemas.microsoft.com/office/drawing/2014/main" id="{CE5F2755-96C3-1C40-E7C7-33EACF32EAC6}"/>
              </a:ext>
            </a:extLst>
          </cdr:cNvPr>
          <cdr:cNvGrpSpPr/>
        </cdr:nvGrpSpPr>
        <cdr:grpSpPr>
          <a:xfrm xmlns:a="http://schemas.openxmlformats.org/drawingml/2006/main">
            <a:off x="811769" y="937563"/>
            <a:ext cx="2217828" cy="238773"/>
            <a:chOff x="1769271" y="1666878"/>
            <a:chExt cx="2224087" cy="276225"/>
          </a:xfrm>
        </cdr:grpSpPr>
        <cdr:cxnSp macro="">
          <cdr:nvCxnSpPr>
            <cdr:cNvPr id="46" name="Straight Connector 45">
              <a:extLst xmlns:a="http://schemas.openxmlformats.org/drawingml/2006/main">
                <a:ext uri="{FF2B5EF4-FFF2-40B4-BE49-F238E27FC236}">
                  <a16:creationId xmlns:a16="http://schemas.microsoft.com/office/drawing/2014/main" id="{E05F7476-CB74-8940-1CC3-AD2A2DEAC1F9}"/>
                </a:ext>
              </a:extLst>
            </cdr:cNvPr>
            <cdr:cNvCxnSpPr/>
          </cdr:nvCxnSpPr>
          <cdr:spPr>
            <a:xfrm xmlns:a="http://schemas.openxmlformats.org/drawingml/2006/main">
              <a:off x="1769271" y="1804990"/>
              <a:ext cx="666750" cy="0"/>
            </a:xfrm>
            <a:prstGeom xmlns:a="http://schemas.openxmlformats.org/drawingml/2006/main" prst="line">
              <a:avLst/>
            </a:prstGeom>
            <a:ln xmlns:a="http://schemas.openxmlformats.org/drawingml/2006/main" w="28575">
              <a:solidFill>
                <a:schemeClr val="tx1"/>
              </a:solidFill>
              <a:prstDash val="sysDash"/>
            </a:ln>
          </cdr:spPr>
          <cdr:style>
            <a:lnRef xmlns:a="http://schemas.openxmlformats.org/drawingml/2006/main" idx="1">
              <a:schemeClr val="accent1"/>
            </a:lnRef>
            <a:fillRef xmlns:a="http://schemas.openxmlformats.org/drawingml/2006/main" idx="0">
              <a:schemeClr val="accent1"/>
            </a:fillRef>
            <a:effectRef xmlns:a="http://schemas.openxmlformats.org/drawingml/2006/main" idx="0">
              <a:schemeClr val="accent1"/>
            </a:effectRef>
            <a:fontRef xmlns:a="http://schemas.openxmlformats.org/drawingml/2006/main" idx="minor">
              <a:schemeClr val="tx1"/>
            </a:fontRef>
          </cdr:style>
        </cdr:cxnSp>
        <cdr:sp macro="" textlink="">
          <cdr:nvSpPr>
            <cdr:cNvPr id="47" name="TextBox 46">
              <a:extLst xmlns:a="http://schemas.openxmlformats.org/drawingml/2006/main">
                <a:ext uri="{FF2B5EF4-FFF2-40B4-BE49-F238E27FC236}">
                  <a16:creationId xmlns:a16="http://schemas.microsoft.com/office/drawing/2014/main" id="{7A1C6001-3F8C-8352-318C-C8F3E3AEB69D}"/>
                </a:ext>
              </a:extLst>
            </cdr:cNvPr>
            <cdr:cNvSpPr txBox="1"/>
          </cdr:nvSpPr>
          <cdr:spPr>
            <a:xfrm xmlns:a="http://schemas.openxmlformats.org/drawingml/2006/main">
              <a:off x="2455071" y="1666878"/>
              <a:ext cx="1538287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r>
                <a:rPr lang="en-US" sz="1000">
                  <a:solidFill>
                    <a:sysClr val="windowText" lastClr="000000"/>
                  </a:solidFill>
                </a:rPr>
                <a:t>Shadow Pokemon</a:t>
              </a:r>
            </a:p>
          </cdr:txBody>
        </cdr:sp>
      </cdr:grpSp>
      <cdr:grpSp>
        <cdr:nvGrpSpPr>
          <cdr:cNvPr id="48" name="Group 47">
            <a:extLst xmlns:a="http://schemas.openxmlformats.org/drawingml/2006/main">
              <a:ext uri="{FF2B5EF4-FFF2-40B4-BE49-F238E27FC236}">
                <a16:creationId xmlns:a16="http://schemas.microsoft.com/office/drawing/2014/main" id="{D6AE5B2E-3FD1-C9F1-826C-B88535E30773}"/>
              </a:ext>
            </a:extLst>
          </cdr:cNvPr>
          <cdr:cNvGrpSpPr/>
        </cdr:nvGrpSpPr>
        <cdr:grpSpPr>
          <a:xfrm xmlns:a="http://schemas.openxmlformats.org/drawingml/2006/main">
            <a:off x="811769" y="1128180"/>
            <a:ext cx="2217828" cy="238772"/>
            <a:chOff x="1769271" y="1666878"/>
            <a:chExt cx="2224087" cy="276225"/>
          </a:xfrm>
        </cdr:grpSpPr>
        <cdr:cxnSp macro="">
          <cdr:nvCxnSpPr>
            <cdr:cNvPr id="49" name="Straight Connector 48">
              <a:extLst xmlns:a="http://schemas.openxmlformats.org/drawingml/2006/main">
                <a:ext uri="{FF2B5EF4-FFF2-40B4-BE49-F238E27FC236}">
                  <a16:creationId xmlns:a16="http://schemas.microsoft.com/office/drawing/2014/main" id="{4ECB6BA2-61DD-A788-3788-77B10BB9727E}"/>
                </a:ext>
              </a:extLst>
            </cdr:cNvPr>
            <cdr:cNvCxnSpPr/>
          </cdr:nvCxnSpPr>
          <cdr:spPr>
            <a:xfrm xmlns:a="http://schemas.openxmlformats.org/drawingml/2006/main">
              <a:off x="1769271" y="1804990"/>
              <a:ext cx="666750" cy="0"/>
            </a:xfrm>
            <a:prstGeom xmlns:a="http://schemas.openxmlformats.org/drawingml/2006/main" prst="line">
              <a:avLst/>
            </a:prstGeom>
            <a:ln xmlns:a="http://schemas.openxmlformats.org/drawingml/2006/main" w="28575">
              <a:solidFill>
                <a:schemeClr val="tx1"/>
              </a:solidFill>
              <a:prstDash val="lgDash"/>
            </a:ln>
          </cdr:spPr>
          <cdr:style>
            <a:lnRef xmlns:a="http://schemas.openxmlformats.org/drawingml/2006/main" idx="1">
              <a:schemeClr val="accent1"/>
            </a:lnRef>
            <a:fillRef xmlns:a="http://schemas.openxmlformats.org/drawingml/2006/main" idx="0">
              <a:schemeClr val="accent1"/>
            </a:fillRef>
            <a:effectRef xmlns:a="http://schemas.openxmlformats.org/drawingml/2006/main" idx="0">
              <a:schemeClr val="accent1"/>
            </a:effectRef>
            <a:fontRef xmlns:a="http://schemas.openxmlformats.org/drawingml/2006/main" idx="minor">
              <a:schemeClr val="tx1"/>
            </a:fontRef>
          </cdr:style>
        </cdr:cxnSp>
        <cdr:sp macro="" textlink="">
          <cdr:nvSpPr>
            <cdr:cNvPr id="50" name="TextBox 49">
              <a:extLst xmlns:a="http://schemas.openxmlformats.org/drawingml/2006/main">
                <a:ext uri="{FF2B5EF4-FFF2-40B4-BE49-F238E27FC236}">
                  <a16:creationId xmlns:a16="http://schemas.microsoft.com/office/drawing/2014/main" id="{970790DC-73D7-19B1-7895-9344C5BEBD6E}"/>
                </a:ext>
              </a:extLst>
            </cdr:cNvPr>
            <cdr:cNvSpPr txBox="1"/>
          </cdr:nvSpPr>
          <cdr:spPr>
            <a:xfrm xmlns:a="http://schemas.openxmlformats.org/drawingml/2006/main">
              <a:off x="2455071" y="1666878"/>
              <a:ext cx="1538287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r>
                <a:rPr lang="en-US" sz="1000">
                  <a:solidFill>
                    <a:sysClr val="windowText" lastClr="000000"/>
                  </a:solidFill>
                </a:rPr>
                <a:t>Mega Pokemon</a:t>
              </a:r>
            </a:p>
          </cdr:txBody>
        </cdr:sp>
      </cdr:grpSp>
      <cdr:grpSp>
        <cdr:nvGrpSpPr>
          <cdr:cNvPr id="101" name="Group 100">
            <a:extLst xmlns:a="http://schemas.openxmlformats.org/drawingml/2006/main">
              <a:ext uri="{FF2B5EF4-FFF2-40B4-BE49-F238E27FC236}">
                <a16:creationId xmlns:a16="http://schemas.microsoft.com/office/drawing/2014/main" id="{A656E4CC-59F4-AE72-92FA-63966BFB1E1F}"/>
              </a:ext>
            </a:extLst>
          </cdr:cNvPr>
          <cdr:cNvGrpSpPr/>
        </cdr:nvGrpSpPr>
        <cdr:grpSpPr>
          <a:xfrm xmlns:a="http://schemas.openxmlformats.org/drawingml/2006/main">
            <a:off x="811769" y="1318795"/>
            <a:ext cx="3352005" cy="238772"/>
            <a:chOff x="1757312" y="1666878"/>
            <a:chExt cx="3361466" cy="276225"/>
          </a:xfrm>
        </cdr:grpSpPr>
        <cdr:sp macro="" textlink="">
          <cdr:nvSpPr>
            <cdr:cNvPr id="103" name="TextBox 102">
              <a:extLst xmlns:a="http://schemas.openxmlformats.org/drawingml/2006/main">
                <a:ext uri="{FF2B5EF4-FFF2-40B4-BE49-F238E27FC236}">
                  <a16:creationId xmlns:a16="http://schemas.microsoft.com/office/drawing/2014/main" id="{65C14CD9-301C-31AD-0243-9755008BE2F1}"/>
                </a:ext>
              </a:extLst>
            </cdr:cNvPr>
            <cdr:cNvSpPr txBox="1"/>
          </cdr:nvSpPr>
          <cdr:spPr>
            <a:xfrm xmlns:a="http://schemas.openxmlformats.org/drawingml/2006/main">
              <a:off x="2455071" y="1666878"/>
              <a:ext cx="2663707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r>
                <a:rPr lang="en-US" sz="1000">
                  <a:solidFill>
                    <a:sysClr val="windowText" lastClr="000000"/>
                  </a:solidFill>
                </a:rPr>
                <a:t>Legacy moves or ticket-exclusives</a:t>
              </a:r>
            </a:p>
          </cdr:txBody>
        </cdr:sp>
        <cdr:sp macro="" textlink="">
          <cdr:nvSpPr>
            <cdr:cNvPr id="104" name="TextBox 103">
              <a:extLst xmlns:a="http://schemas.openxmlformats.org/drawingml/2006/main">
                <a:ext uri="{FF2B5EF4-FFF2-40B4-BE49-F238E27FC236}">
                  <a16:creationId xmlns:a16="http://schemas.microsoft.com/office/drawing/2014/main" id="{698C02EC-973F-480E-623E-2E50DA40D510}"/>
                </a:ext>
              </a:extLst>
            </cdr:cNvPr>
            <cdr:cNvSpPr txBox="1"/>
          </cdr:nvSpPr>
          <cdr:spPr>
            <a:xfrm xmlns:a="http://schemas.openxmlformats.org/drawingml/2006/main">
              <a:off x="1757312" y="1666878"/>
              <a:ext cx="785301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pPr algn="r"/>
              <a:r>
                <a:rPr lang="en-US" sz="1000">
                  <a:solidFill>
                    <a:sysClr val="windowText" lastClr="000000"/>
                  </a:solidFill>
                </a:rPr>
                <a:t>*</a:t>
              </a:r>
            </a:p>
          </cdr:txBody>
        </cdr:sp>
      </cdr:grpSp>
      <cdr:grpSp>
        <cdr:nvGrpSpPr>
          <cdr:cNvPr id="4" name="Group 3">
            <a:extLst xmlns:a="http://schemas.openxmlformats.org/drawingml/2006/main">
              <a:ext uri="{FF2B5EF4-FFF2-40B4-BE49-F238E27FC236}">
                <a16:creationId xmlns:a16="http://schemas.microsoft.com/office/drawing/2014/main" id="{A2E3AC44-DD7B-E8B5-BCC7-69AC199AC338}"/>
              </a:ext>
            </a:extLst>
          </cdr:cNvPr>
          <cdr:cNvGrpSpPr/>
        </cdr:nvGrpSpPr>
        <cdr:grpSpPr>
          <a:xfrm xmlns:a="http://schemas.openxmlformats.org/drawingml/2006/main">
            <a:off x="0" y="63665"/>
            <a:ext cx="0" cy="0"/>
            <a:chOff x="0" y="63665"/>
            <a:chExt cx="0" cy="0"/>
          </a:xfrm>
        </cdr:grpSpPr>
      </cdr:grpSp>
    </cdr:grpSp>
  </cdr:relSizeAnchor>
  <cdr:relSizeAnchor xmlns:cdr="http://schemas.openxmlformats.org/drawingml/2006/chartDrawing">
    <cdr:from>
      <cdr:x>0.28811</cdr:x>
      <cdr:y>0.49159</cdr:y>
    </cdr:from>
    <cdr:to>
      <cdr:x>0.49073</cdr:x>
      <cdr:y>0.52828</cdr:y>
    </cdr:to>
    <cdr:sp macro="" textlink="">
      <cdr:nvSpPr>
        <cdr:cNvPr id="55" name="TextBox 54">
          <a:extLst xmlns:a="http://schemas.openxmlformats.org/drawingml/2006/main">
            <a:ext uri="{FF2B5EF4-FFF2-40B4-BE49-F238E27FC236}">
              <a16:creationId xmlns:a16="http://schemas.microsoft.com/office/drawing/2014/main" id="{8463CC27-E0B4-3396-57DE-9D1C91D94076}"/>
            </a:ext>
          </a:extLst>
        </cdr:cNvPr>
        <cdr:cNvSpPr txBox="1"/>
      </cdr:nvSpPr>
      <cdr:spPr>
        <a:xfrm xmlns:a="http://schemas.openxmlformats.org/drawingml/2006/main" rot="20355913">
          <a:off x="2652858" y="4369142"/>
          <a:ext cx="1865703" cy="32612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r"/>
          <a:endParaRPr lang="en-US" sz="1200" b="1">
            <a:solidFill>
              <a:sysClr val="windowText" lastClr="000000"/>
            </a:solidFill>
          </a:endParaRPr>
        </a:p>
      </cdr:txBody>
    </cdr:sp>
  </cdr:relSizeAnchor>
  <cdr:relSizeAnchor xmlns:cdr="http://schemas.openxmlformats.org/drawingml/2006/chartDrawing">
    <cdr:from>
      <cdr:x>0.23027</cdr:x>
      <cdr:y>0.39577</cdr:y>
    </cdr:from>
    <cdr:to>
      <cdr:x>0.49706</cdr:x>
      <cdr:y>0.43246</cdr:y>
    </cdr:to>
    <cdr:sp macro="" textlink="">
      <cdr:nvSpPr>
        <cdr:cNvPr id="5" name="TextBox 4">
          <a:extLst xmlns:a="http://schemas.openxmlformats.org/drawingml/2006/main">
            <a:ext uri="{FF2B5EF4-FFF2-40B4-BE49-F238E27FC236}">
              <a16:creationId xmlns:a16="http://schemas.microsoft.com/office/drawing/2014/main" id="{A581EBC9-DCC4-BCBA-1FC1-2A2912EB520E}"/>
            </a:ext>
          </a:extLst>
        </cdr:cNvPr>
        <cdr:cNvSpPr txBox="1"/>
      </cdr:nvSpPr>
      <cdr:spPr>
        <a:xfrm xmlns:a="http://schemas.openxmlformats.org/drawingml/2006/main" rot="20158832">
          <a:off x="2120344" y="3517479"/>
          <a:ext cx="2456537" cy="32609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r"/>
          <a:endParaRPr lang="en-US" sz="1000" b="1">
            <a:solidFill>
              <a:schemeClr val="accent2">
                <a:lumMod val="75000"/>
              </a:schemeClr>
            </a:solidFill>
          </a:endParaRPr>
        </a:p>
      </cdr:txBody>
    </cdr:sp>
  </cdr:relSizeAnchor>
  <cdr:relSizeAnchor xmlns:cdr="http://schemas.openxmlformats.org/drawingml/2006/chartDrawing">
    <cdr:from>
      <cdr:x>0.52288</cdr:x>
      <cdr:y>0.39099</cdr:y>
    </cdr:from>
    <cdr:to>
      <cdr:x>0.70179</cdr:x>
      <cdr:y>0.42854</cdr:y>
    </cdr:to>
    <cdr:sp macro="" textlink="">
      <cdr:nvSpPr>
        <cdr:cNvPr id="10" name="TextBox 9">
          <a:extLst xmlns:a="http://schemas.openxmlformats.org/drawingml/2006/main">
            <a:ext uri="{FF2B5EF4-FFF2-40B4-BE49-F238E27FC236}">
              <a16:creationId xmlns:a16="http://schemas.microsoft.com/office/drawing/2014/main" id="{F96FCE8D-27D9-8ACF-B947-4C76CA935526}"/>
            </a:ext>
          </a:extLst>
        </cdr:cNvPr>
        <cdr:cNvSpPr txBox="1"/>
      </cdr:nvSpPr>
      <cdr:spPr>
        <a:xfrm xmlns:a="http://schemas.openxmlformats.org/drawingml/2006/main" rot="20601209">
          <a:off x="4814649" y="3475051"/>
          <a:ext cx="1647383" cy="33373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endParaRPr lang="en-US" sz="1000" b="1">
            <a:solidFill>
              <a:schemeClr val="accent1"/>
            </a:solidFill>
          </a:endParaRPr>
        </a:p>
      </cdr:txBody>
    </cdr:sp>
  </cdr:relSizeAnchor>
  <cdr:relSizeAnchor xmlns:cdr="http://schemas.openxmlformats.org/drawingml/2006/chartDrawing">
    <cdr:from>
      <cdr:x>0.56878</cdr:x>
      <cdr:y>0.53157</cdr:y>
    </cdr:from>
    <cdr:to>
      <cdr:x>0.75591</cdr:x>
      <cdr:y>0.56912</cdr:y>
    </cdr:to>
    <cdr:sp macro="" textlink="">
      <cdr:nvSpPr>
        <cdr:cNvPr id="26" name="TextBox 25">
          <a:extLst xmlns:a="http://schemas.openxmlformats.org/drawingml/2006/main">
            <a:ext uri="{FF2B5EF4-FFF2-40B4-BE49-F238E27FC236}">
              <a16:creationId xmlns:a16="http://schemas.microsoft.com/office/drawing/2014/main" id="{984616B6-AA75-47D1-C12E-D8318707C3E1}"/>
            </a:ext>
          </a:extLst>
        </cdr:cNvPr>
        <cdr:cNvSpPr txBox="1"/>
      </cdr:nvSpPr>
      <cdr:spPr>
        <a:xfrm xmlns:a="http://schemas.openxmlformats.org/drawingml/2006/main" rot="20440002">
          <a:off x="5237306" y="4724503"/>
          <a:ext cx="1722983" cy="333698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endParaRPr lang="en-US" sz="1100" b="1">
            <a:solidFill>
              <a:srgbClr val="FFC000"/>
            </a:solidFill>
          </a:endParaRPr>
        </a:p>
      </cdr:txBody>
    </cdr:sp>
  </cdr:relSizeAnchor>
  <cdr:relSizeAnchor xmlns:cdr="http://schemas.openxmlformats.org/drawingml/2006/chartDrawing">
    <cdr:from>
      <cdr:x>0.17091</cdr:x>
      <cdr:y>0.75724</cdr:y>
    </cdr:from>
    <cdr:to>
      <cdr:x>0.405</cdr:x>
      <cdr:y>0.79478</cdr:y>
    </cdr:to>
    <cdr:sp macro="" textlink="">
      <cdr:nvSpPr>
        <cdr:cNvPr id="68" name="TextBox 67">
          <a:extLst xmlns:a="http://schemas.openxmlformats.org/drawingml/2006/main">
            <a:ext uri="{FF2B5EF4-FFF2-40B4-BE49-F238E27FC236}">
              <a16:creationId xmlns:a16="http://schemas.microsoft.com/office/drawing/2014/main" id="{CCF8D42A-3A17-D24D-2750-A3872FABBA62}"/>
            </a:ext>
          </a:extLst>
        </cdr:cNvPr>
        <cdr:cNvSpPr txBox="1"/>
      </cdr:nvSpPr>
      <cdr:spPr>
        <a:xfrm xmlns:a="http://schemas.openxmlformats.org/drawingml/2006/main" rot="19988995">
          <a:off x="1573719" y="6730142"/>
          <a:ext cx="2155475" cy="33364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r"/>
          <a:endParaRPr lang="en-US" sz="1200" b="1">
            <a:solidFill>
              <a:srgbClr val="99CC00"/>
            </a:solidFill>
          </a:endParaRPr>
        </a:p>
      </cdr:txBody>
    </cdr:sp>
  </cdr:relSizeAnchor>
  <cdr:relSizeAnchor xmlns:cdr="http://schemas.openxmlformats.org/drawingml/2006/chartDrawing">
    <cdr:from>
      <cdr:x>0.56729</cdr:x>
      <cdr:y>0.3396</cdr:y>
    </cdr:from>
    <cdr:to>
      <cdr:x>0.7471</cdr:x>
      <cdr:y>0.37629</cdr:y>
    </cdr:to>
    <cdr:sp macro="" textlink="">
      <cdr:nvSpPr>
        <cdr:cNvPr id="77" name="TextBox 76">
          <a:extLst xmlns:a="http://schemas.openxmlformats.org/drawingml/2006/main">
            <a:ext uri="{FF2B5EF4-FFF2-40B4-BE49-F238E27FC236}">
              <a16:creationId xmlns:a16="http://schemas.microsoft.com/office/drawing/2014/main" id="{C116469C-E813-E1D0-AB42-A481931849C5}"/>
            </a:ext>
          </a:extLst>
        </cdr:cNvPr>
        <cdr:cNvSpPr txBox="1"/>
      </cdr:nvSpPr>
      <cdr:spPr>
        <a:xfrm xmlns:a="http://schemas.openxmlformats.org/drawingml/2006/main" rot="20460385">
          <a:off x="5223565" y="3018302"/>
          <a:ext cx="1655655" cy="32609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endParaRPr lang="en-US" sz="1050" b="1">
            <a:solidFill>
              <a:schemeClr val="accent2">
                <a:lumMod val="75000"/>
              </a:schemeClr>
            </a:solidFill>
          </a:endParaRPr>
        </a:p>
      </cdr:txBody>
    </cdr:sp>
  </cdr:relSizeAnchor>
  <cdr:relSizeAnchor xmlns:cdr="http://schemas.openxmlformats.org/drawingml/2006/chartDrawing">
    <cdr:from>
      <cdr:x>0.68202</cdr:x>
      <cdr:y>0.87665</cdr:y>
    </cdr:from>
    <cdr:to>
      <cdr:x>0.9676</cdr:x>
      <cdr:y>0.9382</cdr:y>
    </cdr:to>
    <cdr:grpSp>
      <cdr:nvGrpSpPr>
        <cdr:cNvPr id="24" name="Group 23">
          <a:extLst xmlns:a="http://schemas.openxmlformats.org/drawingml/2006/main">
            <a:ext uri="{FF2B5EF4-FFF2-40B4-BE49-F238E27FC236}">
              <a16:creationId xmlns:a16="http://schemas.microsoft.com/office/drawing/2014/main" id="{F9627A43-6148-7CBE-62FA-F587023F6C1B}"/>
            </a:ext>
          </a:extLst>
        </cdr:cNvPr>
        <cdr:cNvGrpSpPr/>
      </cdr:nvGrpSpPr>
      <cdr:grpSpPr>
        <a:xfrm xmlns:a="http://schemas.openxmlformats.org/drawingml/2006/main">
          <a:off x="6279964" y="7791474"/>
          <a:ext cx="2629588" cy="547043"/>
          <a:chOff x="5638633" y="6548696"/>
          <a:chExt cx="2649416" cy="421786"/>
        </a:xfrm>
      </cdr:grpSpPr>
      <cdr:sp macro="" textlink="">
        <cdr:nvSpPr>
          <cdr:cNvPr id="96" name="TextBox 7">
            <a:extLst xmlns:a="http://schemas.openxmlformats.org/drawingml/2006/main">
              <a:ext uri="{FF2B5EF4-FFF2-40B4-BE49-F238E27FC236}">
                <a16:creationId xmlns:a16="http://schemas.microsoft.com/office/drawing/2014/main" id="{FE223417-32A6-8F6B-F860-4970F9CC33C6}"/>
              </a:ext>
            </a:extLst>
          </cdr:cNvPr>
          <cdr:cNvSpPr txBox="1"/>
        </cdr:nvSpPr>
        <cdr:spPr>
          <a:xfrm xmlns:a="http://schemas.openxmlformats.org/drawingml/2006/main">
            <a:off x="6849619" y="6548696"/>
            <a:ext cx="1438430" cy="421786"/>
          </a:xfrm>
          <a:prstGeom xmlns:a="http://schemas.openxmlformats.org/drawingml/2006/main" prst="rect">
            <a:avLst/>
          </a:prstGeom>
        </cdr:spPr>
        <cdr:txBody>
          <a:bodyPr xmlns:a="http://schemas.openxmlformats.org/drawingml/2006/main" wrap="square" rtlCol="0"/>
          <a:lstStyle xmlns:a="http://schemas.openxmlformats.org/drawingml/2006/main">
            <a:lvl1pPr marL="0" indent="0">
              <a:defRPr sz="1100">
                <a:latin typeface="+mn-lt"/>
                <a:ea typeface="+mn-ea"/>
                <a:cs typeface="+mn-cs"/>
              </a:defRPr>
            </a:lvl1pPr>
            <a:lvl2pPr marL="457200" indent="0">
              <a:defRPr sz="1100">
                <a:latin typeface="+mn-lt"/>
                <a:ea typeface="+mn-ea"/>
                <a:cs typeface="+mn-cs"/>
              </a:defRPr>
            </a:lvl2pPr>
            <a:lvl3pPr marL="914400" indent="0">
              <a:defRPr sz="1100">
                <a:latin typeface="+mn-lt"/>
                <a:ea typeface="+mn-ea"/>
                <a:cs typeface="+mn-cs"/>
              </a:defRPr>
            </a:lvl3pPr>
            <a:lvl4pPr marL="1371600" indent="0">
              <a:defRPr sz="1100">
                <a:latin typeface="+mn-lt"/>
                <a:ea typeface="+mn-ea"/>
                <a:cs typeface="+mn-cs"/>
              </a:defRPr>
            </a:lvl4pPr>
            <a:lvl5pPr marL="1828800" indent="0">
              <a:defRPr sz="1100">
                <a:latin typeface="+mn-lt"/>
                <a:ea typeface="+mn-ea"/>
                <a:cs typeface="+mn-cs"/>
              </a:defRPr>
            </a:lvl5pPr>
            <a:lvl6pPr marL="2286000" indent="0">
              <a:defRPr sz="1100">
                <a:latin typeface="+mn-lt"/>
                <a:ea typeface="+mn-ea"/>
                <a:cs typeface="+mn-cs"/>
              </a:defRPr>
            </a:lvl6pPr>
            <a:lvl7pPr marL="2743200" indent="0">
              <a:defRPr sz="1100">
                <a:latin typeface="+mn-lt"/>
                <a:ea typeface="+mn-ea"/>
                <a:cs typeface="+mn-cs"/>
              </a:defRPr>
            </a:lvl7pPr>
            <a:lvl8pPr marL="3200400" indent="0">
              <a:defRPr sz="1100">
                <a:latin typeface="+mn-lt"/>
                <a:ea typeface="+mn-ea"/>
                <a:cs typeface="+mn-cs"/>
              </a:defRPr>
            </a:lvl8pPr>
            <a:lvl9pPr marL="3657600" indent="0">
              <a:defRPr sz="1100">
                <a:latin typeface="+mn-lt"/>
                <a:ea typeface="+mn-ea"/>
                <a:cs typeface="+mn-cs"/>
              </a:defRPr>
            </a:lvl9pPr>
          </a:lstStyle>
          <a:p xmlns:a="http://schemas.openxmlformats.org/drawingml/2006/main">
            <a:r>
              <a:rPr lang="en-US" sz="900">
                <a:solidFill>
                  <a:schemeClr val="tx1"/>
                </a:solidFill>
              </a:rPr>
              <a:t>(4) Shadow Houndoom</a:t>
            </a:r>
          </a:p>
          <a:p xmlns:a="http://schemas.openxmlformats.org/drawingml/2006/main">
            <a:pPr marL="0" marR="0" lvl="0" indent="0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kumimoji="0" lang="en-US" sz="900" b="0" i="0" u="none" strike="noStrike" kern="0" cap="none" spc="0" normalizeH="0" baseline="0" noProof="0">
                <a:ln>
                  <a:noFill/>
                </a:ln>
                <a:solidFill>
                  <a:srgbClr val="FF0000"/>
                </a:solidFill>
                <a:effectLst/>
                <a:uLnTx/>
                <a:uFillTx/>
                <a:latin typeface="+mn-lt"/>
                <a:ea typeface="+mn-ea"/>
                <a:cs typeface="+mn-cs"/>
              </a:rPr>
              <a:t>(5) Apex Purified Ho-Oh*</a:t>
            </a:r>
            <a:endParaRPr lang="en-US" sz="900">
              <a:solidFill>
                <a:schemeClr val="tx1"/>
              </a:solidFill>
            </a:endParaRPr>
          </a:p>
          <a:p xmlns:a="http://schemas.openxmlformats.org/drawingml/2006/main">
            <a:r>
              <a:rPr kumimoji="0" lang="en-US" sz="900" b="0" i="0" u="none" strike="noStrike" kern="0" cap="none" spc="0" normalizeH="0" baseline="0" noProof="0">
                <a:ln>
                  <a:noFill/>
                </a:ln>
                <a:solidFill>
                  <a:srgbClr val="FFC000"/>
                </a:solidFill>
                <a:effectLst/>
                <a:uLnTx/>
                <a:uFillTx/>
                <a:latin typeface="+mn-lt"/>
                <a:ea typeface="+mn-ea"/>
                <a:cs typeface="+mn-cs"/>
              </a:rPr>
              <a:t>(6) Infernape*</a:t>
            </a:r>
          </a:p>
          <a:p xmlns:a="http://schemas.openxmlformats.org/drawingml/2006/main">
            <a:r>
              <a:rPr kumimoji="0" lang="en-US" sz="900" b="0" i="0" u="none" strike="noStrike" kern="0" cap="none" spc="0" normalizeH="0" baseline="0" noProof="0">
                <a:ln>
                  <a:noFill/>
                </a:ln>
                <a:solidFill>
                  <a:schemeClr val="bg1">
                    <a:lumMod val="50000"/>
                  </a:schemeClr>
                </a:solidFill>
                <a:effectLst/>
                <a:uLnTx/>
                <a:uFillTx/>
                <a:latin typeface="+mn-lt"/>
                <a:ea typeface="+mn-ea"/>
                <a:cs typeface="+mn-cs"/>
              </a:rPr>
              <a:t>(7) Hisuian Arcanine</a:t>
            </a:r>
          </a:p>
        </cdr:txBody>
      </cdr:sp>
      <cdr:sp macro="" textlink="">
        <cdr:nvSpPr>
          <cdr:cNvPr id="97" name="TextBox 8">
            <a:extLst xmlns:a="http://schemas.openxmlformats.org/drawingml/2006/main">
              <a:ext uri="{FF2B5EF4-FFF2-40B4-BE49-F238E27FC236}">
                <a16:creationId xmlns:a16="http://schemas.microsoft.com/office/drawing/2014/main" id="{F9828926-CE2E-4EFC-0659-2724AFBD33FB}"/>
              </a:ext>
            </a:extLst>
          </cdr:cNvPr>
          <cdr:cNvSpPr txBox="1"/>
        </cdr:nvSpPr>
        <cdr:spPr>
          <a:xfrm xmlns:a="http://schemas.openxmlformats.org/drawingml/2006/main">
            <a:off x="5638633" y="6548696"/>
            <a:ext cx="1386084" cy="421786"/>
          </a:xfrm>
          <a:prstGeom xmlns:a="http://schemas.openxmlformats.org/drawingml/2006/main" prst="rect">
            <a:avLst/>
          </a:prstGeom>
        </cdr:spPr>
        <cdr:txBody>
          <a:bodyPr xmlns:a="http://schemas.openxmlformats.org/drawingml/2006/main" wrap="square" rtlCol="0"/>
          <a:lstStyle xmlns:a="http://schemas.openxmlformats.org/drawingml/2006/main">
            <a:lvl1pPr marL="0" indent="0">
              <a:defRPr sz="1100">
                <a:latin typeface="+mn-lt"/>
                <a:ea typeface="+mn-ea"/>
                <a:cs typeface="+mn-cs"/>
              </a:defRPr>
            </a:lvl1pPr>
            <a:lvl2pPr marL="457200" indent="0">
              <a:defRPr sz="1100">
                <a:latin typeface="+mn-lt"/>
                <a:ea typeface="+mn-ea"/>
                <a:cs typeface="+mn-cs"/>
              </a:defRPr>
            </a:lvl2pPr>
            <a:lvl3pPr marL="914400" indent="0">
              <a:defRPr sz="1100">
                <a:latin typeface="+mn-lt"/>
                <a:ea typeface="+mn-ea"/>
                <a:cs typeface="+mn-cs"/>
              </a:defRPr>
            </a:lvl3pPr>
            <a:lvl4pPr marL="1371600" indent="0">
              <a:defRPr sz="1100">
                <a:latin typeface="+mn-lt"/>
                <a:ea typeface="+mn-ea"/>
                <a:cs typeface="+mn-cs"/>
              </a:defRPr>
            </a:lvl4pPr>
            <a:lvl5pPr marL="1828800" indent="0">
              <a:defRPr sz="1100">
                <a:latin typeface="+mn-lt"/>
                <a:ea typeface="+mn-ea"/>
                <a:cs typeface="+mn-cs"/>
              </a:defRPr>
            </a:lvl5pPr>
            <a:lvl6pPr marL="2286000" indent="0">
              <a:defRPr sz="1100">
                <a:latin typeface="+mn-lt"/>
                <a:ea typeface="+mn-ea"/>
                <a:cs typeface="+mn-cs"/>
              </a:defRPr>
            </a:lvl6pPr>
            <a:lvl7pPr marL="2743200" indent="0">
              <a:defRPr sz="1100">
                <a:latin typeface="+mn-lt"/>
                <a:ea typeface="+mn-ea"/>
                <a:cs typeface="+mn-cs"/>
              </a:defRPr>
            </a:lvl7pPr>
            <a:lvl8pPr marL="3200400" indent="0">
              <a:defRPr sz="1100">
                <a:latin typeface="+mn-lt"/>
                <a:ea typeface="+mn-ea"/>
                <a:cs typeface="+mn-cs"/>
              </a:defRPr>
            </a:lvl8pPr>
            <a:lvl9pPr marL="3657600" indent="0">
              <a:defRPr sz="1100">
                <a:latin typeface="+mn-lt"/>
                <a:ea typeface="+mn-ea"/>
                <a:cs typeface="+mn-cs"/>
              </a:defRPr>
            </a:lvl9pPr>
          </a:lstStyle>
          <a:p xmlns:a="http://schemas.openxmlformats.org/drawingml/2006/main">
            <a:pPr marL="0" marR="0" lvl="0" indent="0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kumimoji="0" lang="en-US" sz="900" b="0" i="0" u="none" strike="noStrike" kern="0" cap="none" spc="0" normalizeH="0" baseline="0" noProof="0">
                <a:ln>
                  <a:noFill/>
                </a:ln>
                <a:solidFill>
                  <a:prstClr val="black"/>
                </a:solidFill>
                <a:effectLst/>
                <a:uLnTx/>
                <a:uFillTx/>
                <a:latin typeface="+mn-lt"/>
                <a:ea typeface="+mn-ea"/>
                <a:cs typeface="+mn-cs"/>
              </a:rPr>
              <a:t>(1) Mega Charizard X*</a:t>
            </a:r>
            <a:endParaRPr lang="en-US" sz="900" baseline="0">
              <a:solidFill>
                <a:schemeClr val="tx1"/>
              </a:solidFill>
            </a:endParaRPr>
          </a:p>
          <a:p xmlns:a="http://schemas.openxmlformats.org/drawingml/2006/main">
            <a:r>
              <a:rPr lang="en-US" sz="900" baseline="0">
                <a:solidFill>
                  <a:schemeClr val="tx1"/>
                </a:solidFill>
              </a:rPr>
              <a:t>(2) Mega Houndoom</a:t>
            </a:r>
            <a:endParaRPr lang="en-US" sz="900">
              <a:solidFill>
                <a:schemeClr val="tx1"/>
              </a:solidFill>
            </a:endParaRPr>
          </a:p>
          <a:p xmlns:a="http://schemas.openxmlformats.org/drawingml/2006/main">
            <a:pPr marL="0" marR="0" lvl="0" indent="0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kumimoji="0" lang="en-US" sz="900" b="0" i="0" u="none" strike="noStrike" kern="0" cap="none" spc="0" normalizeH="0" baseline="0" noProof="0">
                <a:ln>
                  <a:noFill/>
                </a:ln>
                <a:solidFill>
                  <a:srgbClr val="FF0000"/>
                </a:solidFill>
                <a:effectLst/>
                <a:uLnTx/>
                <a:uFillTx/>
                <a:latin typeface="+mn-lt"/>
                <a:ea typeface="+mn-ea"/>
                <a:cs typeface="+mn-cs"/>
              </a:rPr>
              <a:t>(3) Shadow Magmortar,</a:t>
            </a:r>
          </a:p>
          <a:p xmlns:a="http://schemas.openxmlformats.org/drawingml/2006/main">
            <a:pPr marL="0" marR="0" lvl="0" indent="0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kumimoji="0" lang="en-US" sz="900" b="0" i="0" u="none" strike="noStrike" kern="0" cap="none" spc="0" normalizeH="0" baseline="0" noProof="0">
                <a:ln>
                  <a:noFill/>
                </a:ln>
                <a:solidFill>
                  <a:srgbClr val="ED7D31">
                    <a:lumMod val="60000"/>
                    <a:lumOff val="40000"/>
                  </a:srgbClr>
                </a:solidFill>
                <a:effectLst/>
                <a:uLnTx/>
                <a:uFillTx/>
                <a:latin typeface="+mn-lt"/>
                <a:ea typeface="+mn-ea"/>
                <a:cs typeface="+mn-cs"/>
              </a:rPr>
              <a:t>      Shadow Arcanine</a:t>
            </a:r>
          </a:p>
        </cdr:txBody>
      </cdr:sp>
    </cdr:grpSp>
  </cdr:relSizeAnchor>
  <cdr:relSizeAnchor xmlns:cdr="http://schemas.openxmlformats.org/drawingml/2006/chartDrawing">
    <cdr:from>
      <cdr:x>0.56283</cdr:x>
      <cdr:y>0.13782</cdr:y>
    </cdr:from>
    <cdr:to>
      <cdr:x>0.85224</cdr:x>
      <cdr:y>0.17537</cdr:y>
    </cdr:to>
    <cdr:sp macro="" textlink="">
      <cdr:nvSpPr>
        <cdr:cNvPr id="29" name="TextBox 11">
          <a:extLst xmlns:a="http://schemas.openxmlformats.org/drawingml/2006/main">
            <a:ext uri="{FF2B5EF4-FFF2-40B4-BE49-F238E27FC236}">
              <a16:creationId xmlns:a16="http://schemas.microsoft.com/office/drawing/2014/main" id="{B0D73DB8-1F04-48A7-6747-CF54CAAD7C73}"/>
            </a:ext>
          </a:extLst>
        </cdr:cNvPr>
        <cdr:cNvSpPr txBox="1"/>
      </cdr:nvSpPr>
      <cdr:spPr>
        <a:xfrm xmlns:a="http://schemas.openxmlformats.org/drawingml/2006/main" rot="20547575">
          <a:off x="5182497" y="1224928"/>
          <a:ext cx="2664821" cy="33373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1200" b="1" i="0" u="none" strike="noStrike" kern="0" cap="none" spc="0" normalizeH="0" baseline="0" noProof="0">
              <a:ln>
                <a:noFill/>
              </a:ln>
              <a:solidFill>
                <a:srgbClr val="FF0000"/>
              </a:solidFill>
              <a:effectLst/>
              <a:uLnTx/>
              <a:uFillTx/>
              <a:latin typeface="+mn-lt"/>
              <a:ea typeface="+mn-ea"/>
              <a:cs typeface="+mn-cs"/>
            </a:rPr>
            <a:t>Mega Blaziken*</a:t>
          </a:r>
          <a:endParaRPr kumimoji="0" lang="en-US" sz="1200" b="1" i="0" u="none" strike="noStrike" kern="0" cap="none" spc="0" normalizeH="0" baseline="0" noProof="0">
            <a:ln>
              <a:noFill/>
            </a:ln>
            <a:solidFill>
              <a:srgbClr val="FFC000"/>
            </a:solidFill>
            <a:effectLst/>
            <a:uLnTx/>
            <a:uFillTx/>
            <a:latin typeface="+mn-lt"/>
            <a:ea typeface="+mn-ea"/>
            <a:cs typeface="+mn-cs"/>
          </a:endParaRPr>
        </a:p>
      </cdr:txBody>
    </cdr:sp>
  </cdr:relSizeAnchor>
  <cdr:relSizeAnchor xmlns:cdr="http://schemas.openxmlformats.org/drawingml/2006/chartDrawing">
    <cdr:from>
      <cdr:x>0.24239</cdr:x>
      <cdr:y>0.44293</cdr:y>
    </cdr:from>
    <cdr:to>
      <cdr:x>0.7949</cdr:x>
      <cdr:y>0.48048</cdr:y>
    </cdr:to>
    <cdr:sp macro="" textlink="">
      <cdr:nvSpPr>
        <cdr:cNvPr id="100" name="TextBox 13">
          <a:extLst xmlns:a="http://schemas.openxmlformats.org/drawingml/2006/main">
            <a:ext uri="{FF2B5EF4-FFF2-40B4-BE49-F238E27FC236}">
              <a16:creationId xmlns:a16="http://schemas.microsoft.com/office/drawing/2014/main" id="{3AA05ADA-89F3-B6B3-601E-0D4DE7250314}"/>
            </a:ext>
          </a:extLst>
        </cdr:cNvPr>
        <cdr:cNvSpPr txBox="1"/>
      </cdr:nvSpPr>
      <cdr:spPr>
        <a:xfrm xmlns:a="http://schemas.openxmlformats.org/drawingml/2006/main" rot="20552802">
          <a:off x="2231875" y="3936636"/>
          <a:ext cx="5087500" cy="33373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altLang="zh-CN" sz="1200" b="1" i="0" u="none" strike="noStrike" kern="0" cap="none" spc="0" normalizeH="0" baseline="0" noProof="0">
              <a:ln>
                <a:noFill/>
              </a:ln>
              <a:solidFill>
                <a:srgbClr val="FFC000"/>
              </a:solidFill>
              <a:effectLst/>
              <a:uLnTx/>
              <a:uFillTx/>
              <a:latin typeface="+mn-lt"/>
              <a:ea typeface="+mn-ea"/>
              <a:cs typeface="+mn-cs"/>
            </a:rPr>
            <a:t>Shadow Moltres, </a:t>
          </a:r>
          <a:r>
            <a:rPr lang="en-US" altLang="zh-CN" sz="1600" b="1">
              <a:solidFill>
                <a:schemeClr val="accent1"/>
              </a:solidFill>
            </a:rPr>
            <a:t>Reshiram* (Fusion</a:t>
          </a:r>
          <a:r>
            <a:rPr lang="en-US" altLang="zh-CN" sz="1600" b="1" baseline="0">
              <a:solidFill>
                <a:schemeClr val="accent1"/>
              </a:solidFill>
            </a:rPr>
            <a:t> Flare*), </a:t>
          </a:r>
          <a:r>
            <a:rPr kumimoji="0" lang="en-US" altLang="zh-CN" sz="1200" b="1" i="0" u="none" strike="noStrike" kern="0" cap="none" spc="0" normalizeH="0" baseline="0" noProof="0">
              <a:ln>
                <a:noFill/>
              </a:ln>
              <a:solidFill>
                <a:srgbClr val="FFC000"/>
              </a:solidFill>
              <a:effectLst/>
              <a:uLnTx/>
              <a:uFillTx/>
              <a:latin typeface="+mn-lt"/>
              <a:ea typeface="+mn-ea"/>
              <a:cs typeface="+mn-cs"/>
            </a:rPr>
            <a:t>Shadow Charizard*</a:t>
          </a:r>
          <a:r>
            <a:rPr kumimoji="0" lang="zh-CN" altLang="en-US" sz="1200" b="1" i="0" u="none" strike="noStrike" kern="0" cap="none" spc="0" normalizeH="0" baseline="0" noProof="0">
              <a:ln>
                <a:noFill/>
              </a:ln>
              <a:solidFill>
                <a:srgbClr val="FFC000"/>
              </a:solidFill>
              <a:effectLst/>
              <a:uLnTx/>
              <a:uFillTx/>
              <a:latin typeface="+mn-lt"/>
              <a:ea typeface="+mn-ea"/>
              <a:cs typeface="+mn-cs"/>
            </a:rPr>
            <a:t>▼</a:t>
          </a:r>
          <a:endParaRPr lang="en-US" sz="1400" b="1">
            <a:solidFill>
              <a:schemeClr val="accent1"/>
            </a:solidFill>
          </a:endParaRPr>
        </a:p>
      </cdr:txBody>
    </cdr:sp>
  </cdr:relSizeAnchor>
  <cdr:relSizeAnchor xmlns:cdr="http://schemas.openxmlformats.org/drawingml/2006/chartDrawing">
    <cdr:from>
      <cdr:x>0.29568</cdr:x>
      <cdr:y>0.57346</cdr:y>
    </cdr:from>
    <cdr:to>
      <cdr:x>0.31688</cdr:x>
      <cdr:y>0.67258</cdr:y>
    </cdr:to>
    <cdr:sp macro="" textlink="">
      <cdr:nvSpPr>
        <cdr:cNvPr id="102" name="Arrow: Down 101">
          <a:extLst xmlns:a="http://schemas.openxmlformats.org/drawingml/2006/main">
            <a:ext uri="{FF2B5EF4-FFF2-40B4-BE49-F238E27FC236}">
              <a16:creationId xmlns:a16="http://schemas.microsoft.com/office/drawing/2014/main" id="{BAE11A01-4671-AB3E-EAEB-C137CE528489}"/>
            </a:ext>
          </a:extLst>
        </cdr:cNvPr>
        <cdr:cNvSpPr/>
      </cdr:nvSpPr>
      <cdr:spPr>
        <a:xfrm xmlns:a="http://schemas.openxmlformats.org/drawingml/2006/main" rot="10800000">
          <a:off x="2725621" y="5055577"/>
          <a:ext cx="195426" cy="873834"/>
        </a:xfrm>
        <a:prstGeom xmlns:a="http://schemas.openxmlformats.org/drawingml/2006/main" prst="downArrow">
          <a:avLst>
            <a:gd name="adj1" fmla="val 50000"/>
            <a:gd name="adj2" fmla="val 93999"/>
          </a:avLst>
        </a:prstGeom>
        <a:solidFill xmlns:a="http://schemas.openxmlformats.org/drawingml/2006/main">
          <a:schemeClr val="accent1">
            <a:alpha val="50000"/>
          </a:schemeClr>
        </a:solidFill>
        <a:ln xmlns:a="http://schemas.openxmlformats.org/drawingml/2006/main" w="19050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/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>
            <a:solidFill>
              <a:srgbClr val="33CCCC"/>
            </a:solidFill>
          </a:endParaRPr>
        </a:p>
      </cdr:txBody>
    </cdr:sp>
  </cdr:relSizeAnchor>
  <cdr:relSizeAnchor xmlns:cdr="http://schemas.openxmlformats.org/drawingml/2006/chartDrawing">
    <cdr:from>
      <cdr:x>0.21568</cdr:x>
      <cdr:y>0.62578</cdr:y>
    </cdr:from>
    <cdr:to>
      <cdr:x>0.30154</cdr:x>
      <cdr:y>0.6855</cdr:y>
    </cdr:to>
    <cdr:sp macro="" textlink="">
      <cdr:nvSpPr>
        <cdr:cNvPr id="108" name="TextBox 13">
          <a:extLst xmlns:a="http://schemas.openxmlformats.org/drawingml/2006/main">
            <a:ext uri="{FF2B5EF4-FFF2-40B4-BE49-F238E27FC236}">
              <a16:creationId xmlns:a16="http://schemas.microsoft.com/office/drawing/2014/main" id="{CF2144F8-67A8-3C7F-74E2-E78E8EE5FF04}"/>
            </a:ext>
          </a:extLst>
        </cdr:cNvPr>
        <cdr:cNvSpPr txBox="1"/>
      </cdr:nvSpPr>
      <cdr:spPr>
        <a:xfrm xmlns:a="http://schemas.openxmlformats.org/drawingml/2006/main">
          <a:off x="1985957" y="5561836"/>
          <a:ext cx="790590" cy="530778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r"/>
          <a:r>
            <a:rPr lang="en-US" altLang="zh-CN" sz="1600" b="1">
              <a:solidFill>
                <a:schemeClr val="accent1"/>
              </a:solidFill>
            </a:rPr>
            <a:t>6.8% </a:t>
          </a:r>
        </a:p>
      </cdr:txBody>
    </cdr:sp>
  </cdr:relSizeAnchor>
  <cdr:relSizeAnchor xmlns:cdr="http://schemas.openxmlformats.org/drawingml/2006/chartDrawing">
    <cdr:from>
      <cdr:x>0.56807</cdr:x>
      <cdr:y>0.53032</cdr:y>
    </cdr:from>
    <cdr:to>
      <cdr:x>0.7552</cdr:x>
      <cdr:y>0.56787</cdr:y>
    </cdr:to>
    <cdr:sp macro="" textlink="">
      <cdr:nvSpPr>
        <cdr:cNvPr id="30" name="TextBox 12">
          <a:extLst xmlns:a="http://schemas.openxmlformats.org/drawingml/2006/main">
            <a:ext uri="{FF2B5EF4-FFF2-40B4-BE49-F238E27FC236}">
              <a16:creationId xmlns:a16="http://schemas.microsoft.com/office/drawing/2014/main" id="{D1961AB9-5850-12E7-FA32-3320CE7B64C5}"/>
            </a:ext>
          </a:extLst>
        </cdr:cNvPr>
        <cdr:cNvSpPr txBox="1"/>
      </cdr:nvSpPr>
      <cdr:spPr>
        <a:xfrm xmlns:a="http://schemas.openxmlformats.org/drawingml/2006/main" rot="20440002">
          <a:off x="5230705" y="4713330"/>
          <a:ext cx="1723072" cy="33373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n-US" sz="1100" b="1">
            <a:solidFill>
              <a:srgbClr val="FFC000"/>
            </a:solidFill>
          </a:endParaRPr>
        </a:p>
      </cdr:txBody>
    </cdr:sp>
  </cdr:relSizeAnchor>
  <cdr:relSizeAnchor xmlns:cdr="http://schemas.openxmlformats.org/drawingml/2006/chartDrawing">
    <cdr:from>
      <cdr:x>0.74062</cdr:x>
      <cdr:y>0.83642</cdr:y>
    </cdr:from>
    <cdr:to>
      <cdr:x>0.96206</cdr:x>
      <cdr:y>0.87173</cdr:y>
    </cdr:to>
    <cdr:sp macro="" textlink="">
      <cdr:nvSpPr>
        <cdr:cNvPr id="25" name="TextBox 4">
          <a:extLst xmlns:a="http://schemas.openxmlformats.org/drawingml/2006/main">
            <a:ext uri="{FF2B5EF4-FFF2-40B4-BE49-F238E27FC236}">
              <a16:creationId xmlns:a16="http://schemas.microsoft.com/office/drawing/2014/main" id="{2C4B8745-BDC2-6A6C-9F60-2CB2E7074EBB}"/>
            </a:ext>
          </a:extLst>
        </cdr:cNvPr>
        <cdr:cNvSpPr txBox="1"/>
      </cdr:nvSpPr>
      <cdr:spPr>
        <a:xfrm xmlns:a="http://schemas.openxmlformats.org/drawingml/2006/main" rot="20814980">
          <a:off x="6819545" y="7433897"/>
          <a:ext cx="2038995" cy="313828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r"/>
          <a:r>
            <a:rPr lang="en-US" altLang="zh-CN" sz="1100" b="1">
              <a:solidFill>
                <a:schemeClr val="accent2">
                  <a:lumMod val="75000"/>
                </a:schemeClr>
              </a:solidFill>
            </a:rPr>
            <a:t>Budget counters</a:t>
          </a:r>
          <a:endParaRPr lang="en-US" sz="1100" b="1">
            <a:solidFill>
              <a:schemeClr val="accent2">
                <a:lumMod val="75000"/>
              </a:schemeClr>
            </a:solidFill>
          </a:endParaRPr>
        </a:p>
      </cdr:txBody>
    </cdr:sp>
  </cdr:relSizeAnchor>
  <cdr:relSizeAnchor xmlns:cdr="http://schemas.openxmlformats.org/drawingml/2006/chartDrawing">
    <cdr:from>
      <cdr:x>0.74125</cdr:x>
      <cdr:y>0.71757</cdr:y>
    </cdr:from>
    <cdr:to>
      <cdr:x>0.96269</cdr:x>
      <cdr:y>0.75355</cdr:y>
    </cdr:to>
    <cdr:sp macro="" textlink="">
      <cdr:nvSpPr>
        <cdr:cNvPr id="27" name="TextBox 5">
          <a:extLst xmlns:a="http://schemas.openxmlformats.org/drawingml/2006/main">
            <a:ext uri="{FF2B5EF4-FFF2-40B4-BE49-F238E27FC236}">
              <a16:creationId xmlns:a16="http://schemas.microsoft.com/office/drawing/2014/main" id="{226F1B91-37F1-301D-AACA-485504A01A8E}"/>
            </a:ext>
          </a:extLst>
        </cdr:cNvPr>
        <cdr:cNvSpPr txBox="1"/>
      </cdr:nvSpPr>
      <cdr:spPr>
        <a:xfrm xmlns:a="http://schemas.openxmlformats.org/drawingml/2006/main" rot="20775121">
          <a:off x="6825346" y="6377584"/>
          <a:ext cx="2038995" cy="31978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r"/>
          <a:r>
            <a:rPr lang="en-US" altLang="zh-CN" sz="1100" b="1">
              <a:solidFill>
                <a:srgbClr val="FF9933"/>
              </a:solidFill>
            </a:rPr>
            <a:t>Still viable counters</a:t>
          </a:r>
          <a:endParaRPr lang="en-US" sz="1100" b="1">
            <a:solidFill>
              <a:srgbClr val="FF9933"/>
            </a:solidFill>
          </a:endParaRPr>
        </a:p>
      </cdr:txBody>
    </cdr:sp>
  </cdr:relSizeAnchor>
  <cdr:relSizeAnchor xmlns:cdr="http://schemas.openxmlformats.org/drawingml/2006/chartDrawing">
    <cdr:from>
      <cdr:x>0.0739</cdr:x>
      <cdr:y>0.35263</cdr:y>
    </cdr:from>
    <cdr:to>
      <cdr:x>0.29533</cdr:x>
      <cdr:y>0.38839</cdr:y>
    </cdr:to>
    <cdr:sp macro="" textlink="">
      <cdr:nvSpPr>
        <cdr:cNvPr id="56" name="TextBox 6">
          <a:extLst xmlns:a="http://schemas.openxmlformats.org/drawingml/2006/main">
            <a:ext uri="{FF2B5EF4-FFF2-40B4-BE49-F238E27FC236}">
              <a16:creationId xmlns:a16="http://schemas.microsoft.com/office/drawing/2014/main" id="{9A0FCFE6-7FCF-DD0F-9252-E754BFF3890D}"/>
            </a:ext>
          </a:extLst>
        </cdr:cNvPr>
        <cdr:cNvSpPr txBox="1"/>
      </cdr:nvSpPr>
      <cdr:spPr>
        <a:xfrm xmlns:a="http://schemas.openxmlformats.org/drawingml/2006/main" rot="20392824">
          <a:off x="680462" y="3134133"/>
          <a:ext cx="2038903" cy="317828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altLang="zh-CN" sz="1100" b="1">
              <a:solidFill>
                <a:srgbClr val="FF9933"/>
              </a:solidFill>
            </a:rPr>
            <a:t>Mega starters</a:t>
          </a:r>
          <a:endParaRPr lang="en-US" sz="1100" b="1">
            <a:solidFill>
              <a:srgbClr val="FF9933"/>
            </a:solidFill>
          </a:endParaRPr>
        </a:p>
      </cdr:txBody>
    </cdr:sp>
  </cdr:relSizeAnchor>
  <cdr:relSizeAnchor xmlns:cdr="http://schemas.openxmlformats.org/drawingml/2006/chartDrawing">
    <cdr:from>
      <cdr:x>0.79487</cdr:x>
      <cdr:y>0.43502</cdr:y>
    </cdr:from>
    <cdr:to>
      <cdr:x>0.83531</cdr:x>
      <cdr:y>0.46728</cdr:y>
    </cdr:to>
    <cdr:sp macro="" textlink="">
      <cdr:nvSpPr>
        <cdr:cNvPr id="62" name="TextBox 7">
          <a:extLst xmlns:a="http://schemas.openxmlformats.org/drawingml/2006/main">
            <a:ext uri="{FF2B5EF4-FFF2-40B4-BE49-F238E27FC236}">
              <a16:creationId xmlns:a16="http://schemas.microsoft.com/office/drawing/2014/main" id="{5E962C74-9AEF-0ED8-7004-8F1400CE7316}"/>
            </a:ext>
          </a:extLst>
        </cdr:cNvPr>
        <cdr:cNvSpPr txBox="1"/>
      </cdr:nvSpPr>
      <cdr:spPr>
        <a:xfrm xmlns:a="http://schemas.openxmlformats.org/drawingml/2006/main">
          <a:off x="7319073" y="3866340"/>
          <a:ext cx="372367" cy="28672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900" b="0">
              <a:solidFill>
                <a:sysClr val="windowText" lastClr="000000"/>
              </a:solidFill>
            </a:rPr>
            <a:t>(1)</a:t>
          </a:r>
        </a:p>
      </cdr:txBody>
    </cdr:sp>
  </cdr:relSizeAnchor>
  <cdr:relSizeAnchor xmlns:cdr="http://schemas.openxmlformats.org/drawingml/2006/chartDrawing">
    <cdr:from>
      <cdr:x>0.3904</cdr:x>
      <cdr:y>0.87442</cdr:y>
    </cdr:from>
    <cdr:to>
      <cdr:x>0.43084</cdr:x>
      <cdr:y>0.90668</cdr:y>
    </cdr:to>
    <cdr:sp macro="" textlink="">
      <cdr:nvSpPr>
        <cdr:cNvPr id="63" name="TextBox 8">
          <a:extLst xmlns:a="http://schemas.openxmlformats.org/drawingml/2006/main">
            <a:ext uri="{FF2B5EF4-FFF2-40B4-BE49-F238E27FC236}">
              <a16:creationId xmlns:a16="http://schemas.microsoft.com/office/drawing/2014/main" id="{976B6D71-9004-2AF1-81FA-4E3343F976E8}"/>
            </a:ext>
          </a:extLst>
        </cdr:cNvPr>
        <cdr:cNvSpPr txBox="1"/>
      </cdr:nvSpPr>
      <cdr:spPr>
        <a:xfrm xmlns:a="http://schemas.openxmlformats.org/drawingml/2006/main">
          <a:off x="3594759" y="7771633"/>
          <a:ext cx="372367" cy="28672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900" b="0">
              <a:solidFill>
                <a:sysClr val="windowText" lastClr="000000"/>
              </a:solidFill>
            </a:rPr>
            <a:t>(7)</a:t>
          </a:r>
        </a:p>
      </cdr:txBody>
    </cdr:sp>
  </cdr:relSizeAnchor>
  <cdr:relSizeAnchor xmlns:cdr="http://schemas.openxmlformats.org/drawingml/2006/chartDrawing">
    <cdr:from>
      <cdr:x>0.07559</cdr:x>
      <cdr:y>0.51943</cdr:y>
    </cdr:from>
    <cdr:to>
      <cdr:x>0.32638</cdr:x>
      <cdr:y>0.55519</cdr:y>
    </cdr:to>
    <cdr:sp macro="" textlink="">
      <cdr:nvSpPr>
        <cdr:cNvPr id="64" name="TextBox 9">
          <a:extLst xmlns:a="http://schemas.openxmlformats.org/drawingml/2006/main">
            <a:ext uri="{FF2B5EF4-FFF2-40B4-BE49-F238E27FC236}">
              <a16:creationId xmlns:a16="http://schemas.microsoft.com/office/drawing/2014/main" id="{BE239FA9-E9D8-EFCC-2405-612A96D4CE98}"/>
            </a:ext>
          </a:extLst>
        </cdr:cNvPr>
        <cdr:cNvSpPr txBox="1"/>
      </cdr:nvSpPr>
      <cdr:spPr>
        <a:xfrm xmlns:a="http://schemas.openxmlformats.org/drawingml/2006/main" rot="20477410">
          <a:off x="696024" y="4616576"/>
          <a:ext cx="2309246" cy="31782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altLang="zh-CN" sz="1100" b="1">
              <a:solidFill>
                <a:schemeClr val="accent2">
                  <a:lumMod val="75000"/>
                </a:schemeClr>
              </a:solidFill>
            </a:rPr>
            <a:t>Reshiram &amp; Shadows</a:t>
          </a:r>
          <a:endParaRPr lang="en-US" sz="1100" b="1">
            <a:solidFill>
              <a:schemeClr val="accent2">
                <a:lumMod val="75000"/>
              </a:schemeClr>
            </a:solidFill>
          </a:endParaRPr>
        </a:p>
      </cdr:txBody>
    </cdr:sp>
  </cdr:relSizeAnchor>
  <cdr:relSizeAnchor xmlns:cdr="http://schemas.openxmlformats.org/drawingml/2006/chartDrawing">
    <cdr:from>
      <cdr:x>0.07379</cdr:x>
      <cdr:y>0.67986</cdr:y>
    </cdr:from>
    <cdr:to>
      <cdr:x>0.29523</cdr:x>
      <cdr:y>0.71562</cdr:y>
    </cdr:to>
    <cdr:sp macro="" textlink="">
      <cdr:nvSpPr>
        <cdr:cNvPr id="65" name="TextBox 10">
          <a:extLst xmlns:a="http://schemas.openxmlformats.org/drawingml/2006/main">
            <a:ext uri="{FF2B5EF4-FFF2-40B4-BE49-F238E27FC236}">
              <a16:creationId xmlns:a16="http://schemas.microsoft.com/office/drawing/2014/main" id="{7E5D720C-8723-7A22-2F35-E123D6457ACB}"/>
            </a:ext>
          </a:extLst>
        </cdr:cNvPr>
        <cdr:cNvSpPr txBox="1"/>
      </cdr:nvSpPr>
      <cdr:spPr>
        <a:xfrm xmlns:a="http://schemas.openxmlformats.org/drawingml/2006/main" rot="20494326">
          <a:off x="679450" y="6042426"/>
          <a:ext cx="2038994" cy="31782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altLang="zh-CN" sz="1100" b="1">
              <a:solidFill>
                <a:srgbClr val="FF9933"/>
              </a:solidFill>
            </a:rPr>
            <a:t>Darmanitan tier</a:t>
          </a:r>
          <a:endParaRPr lang="en-US" sz="1100" b="1">
            <a:solidFill>
              <a:srgbClr val="FF9933"/>
            </a:solidFill>
          </a:endParaRPr>
        </a:p>
      </cdr:txBody>
    </cdr:sp>
  </cdr:relSizeAnchor>
  <cdr:relSizeAnchor xmlns:cdr="http://schemas.openxmlformats.org/drawingml/2006/chartDrawing">
    <cdr:from>
      <cdr:x>0.07572</cdr:x>
      <cdr:y>0.77786</cdr:y>
    </cdr:from>
    <cdr:to>
      <cdr:x>0.37601</cdr:x>
      <cdr:y>0.81362</cdr:y>
    </cdr:to>
    <cdr:sp macro="" textlink="">
      <cdr:nvSpPr>
        <cdr:cNvPr id="66" name="TextBox 11">
          <a:extLst xmlns:a="http://schemas.openxmlformats.org/drawingml/2006/main">
            <a:ext uri="{FF2B5EF4-FFF2-40B4-BE49-F238E27FC236}">
              <a16:creationId xmlns:a16="http://schemas.microsoft.com/office/drawing/2014/main" id="{595181D1-8221-BB48-ACA8-44DAA3DEA014}"/>
            </a:ext>
          </a:extLst>
        </cdr:cNvPr>
        <cdr:cNvSpPr txBox="1"/>
      </cdr:nvSpPr>
      <cdr:spPr>
        <a:xfrm xmlns:a="http://schemas.openxmlformats.org/drawingml/2006/main" rot="20574974">
          <a:off x="697221" y="6913429"/>
          <a:ext cx="2765036" cy="31782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altLang="zh-CN" sz="1100" b="1">
              <a:solidFill>
                <a:schemeClr val="accent2">
                  <a:lumMod val="75000"/>
                </a:schemeClr>
              </a:solidFill>
            </a:rPr>
            <a:t>Top non-shadow non-Reshiram counters</a:t>
          </a:r>
          <a:endParaRPr lang="en-US" sz="1100" b="1">
            <a:solidFill>
              <a:schemeClr val="accent2">
                <a:lumMod val="75000"/>
              </a:schemeClr>
            </a:solidFill>
          </a:endParaRPr>
        </a:p>
      </cdr:txBody>
    </cdr:sp>
  </cdr:relSizeAnchor>
  <cdr:relSizeAnchor xmlns:cdr="http://schemas.openxmlformats.org/drawingml/2006/chartDrawing">
    <cdr:from>
      <cdr:x>0.3904</cdr:x>
      <cdr:y>0.79886</cdr:y>
    </cdr:from>
    <cdr:to>
      <cdr:x>0.43084</cdr:x>
      <cdr:y>0.83112</cdr:y>
    </cdr:to>
    <cdr:sp macro="" textlink="">
      <cdr:nvSpPr>
        <cdr:cNvPr id="67" name="TextBox 12">
          <a:extLst xmlns:a="http://schemas.openxmlformats.org/drawingml/2006/main">
            <a:ext uri="{FF2B5EF4-FFF2-40B4-BE49-F238E27FC236}">
              <a16:creationId xmlns:a16="http://schemas.microsoft.com/office/drawing/2014/main" id="{BDD523AC-668C-0895-88F1-B8C7AC274210}"/>
            </a:ext>
          </a:extLst>
        </cdr:cNvPr>
        <cdr:cNvSpPr txBox="1"/>
      </cdr:nvSpPr>
      <cdr:spPr>
        <a:xfrm xmlns:a="http://schemas.openxmlformats.org/drawingml/2006/main">
          <a:off x="3594759" y="7100072"/>
          <a:ext cx="372367" cy="28672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900" b="0">
              <a:solidFill>
                <a:sysClr val="windowText" lastClr="000000"/>
              </a:solidFill>
            </a:rPr>
            <a:t>(6)</a:t>
          </a:r>
        </a:p>
      </cdr:txBody>
    </cdr:sp>
  </cdr:relSizeAnchor>
  <cdr:relSizeAnchor xmlns:cdr="http://schemas.openxmlformats.org/drawingml/2006/chartDrawing">
    <cdr:from>
      <cdr:x>0.5688</cdr:x>
      <cdr:y>0.58508</cdr:y>
    </cdr:from>
    <cdr:to>
      <cdr:x>0.78458</cdr:x>
      <cdr:y>0.61786</cdr:y>
    </cdr:to>
    <cdr:sp macro="" textlink="">
      <cdr:nvSpPr>
        <cdr:cNvPr id="69" name="TextBox 5">
          <a:extLst xmlns:a="http://schemas.openxmlformats.org/drawingml/2006/main">
            <a:ext uri="{FF2B5EF4-FFF2-40B4-BE49-F238E27FC236}">
              <a16:creationId xmlns:a16="http://schemas.microsoft.com/office/drawing/2014/main" id="{C0F8668B-0951-89FF-21F7-0E1DD814233A}"/>
            </a:ext>
          </a:extLst>
        </cdr:cNvPr>
        <cdr:cNvSpPr txBox="1"/>
      </cdr:nvSpPr>
      <cdr:spPr>
        <a:xfrm xmlns:a="http://schemas.openxmlformats.org/drawingml/2006/main" rot="20722074">
          <a:off x="5237446" y="5200042"/>
          <a:ext cx="1986878" cy="291342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1200" b="1" i="0" u="none" strike="noStrike" kern="0" cap="none" spc="0" normalizeH="0" baseline="0" noProof="0">
              <a:ln>
                <a:noFill/>
              </a:ln>
              <a:solidFill>
                <a:srgbClr val="C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Darmanitan</a:t>
          </a:r>
          <a:endParaRPr kumimoji="0" lang="en-US" sz="1100" b="1" i="0" u="none" strike="noStrike" kern="0" cap="none" spc="0" normalizeH="0" baseline="0" noProof="0">
            <a:ln>
              <a:noFill/>
            </a:ln>
            <a:solidFill>
              <a:srgbClr val="4472C4">
                <a:lumMod val="75000"/>
              </a:srgbClr>
            </a:solidFill>
            <a:effectLst/>
            <a:uLnTx/>
            <a:uFillTx/>
            <a:latin typeface="+mn-lt"/>
            <a:ea typeface="+mn-ea"/>
            <a:cs typeface="+mn-cs"/>
          </a:endParaRPr>
        </a:p>
      </cdr:txBody>
    </cdr:sp>
  </cdr:relSizeAnchor>
  <cdr:relSizeAnchor xmlns:cdr="http://schemas.openxmlformats.org/drawingml/2006/chartDrawing">
    <cdr:from>
      <cdr:x>0.57088</cdr:x>
      <cdr:y>0.50149</cdr:y>
    </cdr:from>
    <cdr:to>
      <cdr:x>0.76017</cdr:x>
      <cdr:y>0.5394</cdr:y>
    </cdr:to>
    <cdr:sp macro="" textlink="">
      <cdr:nvSpPr>
        <cdr:cNvPr id="70" name="TextBox 6">
          <a:extLst xmlns:a="http://schemas.openxmlformats.org/drawingml/2006/main">
            <a:ext uri="{FF2B5EF4-FFF2-40B4-BE49-F238E27FC236}">
              <a16:creationId xmlns:a16="http://schemas.microsoft.com/office/drawing/2014/main" id="{B6ABCD80-8B4F-BF52-99F9-85408F04E02F}"/>
            </a:ext>
          </a:extLst>
        </cdr:cNvPr>
        <cdr:cNvSpPr txBox="1"/>
      </cdr:nvSpPr>
      <cdr:spPr>
        <a:xfrm xmlns:a="http://schemas.openxmlformats.org/drawingml/2006/main" rot="20713364">
          <a:off x="5256599" y="4457113"/>
          <a:ext cx="1742961" cy="33693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altLang="zh-CN" sz="1000" b="0">
              <a:solidFill>
                <a:schemeClr val="accent1">
                  <a:lumMod val="75000"/>
                </a:schemeClr>
              </a:solidFill>
            </a:rPr>
            <a:t>Shadow</a:t>
          </a:r>
          <a:r>
            <a:rPr lang="en-US" altLang="zh-CN" sz="1000" b="0" baseline="0">
              <a:solidFill>
                <a:schemeClr val="accent1">
                  <a:lumMod val="75000"/>
                </a:schemeClr>
              </a:solidFill>
            </a:rPr>
            <a:t> Typhlosion*</a:t>
          </a:r>
          <a:endParaRPr lang="en-US" sz="900" b="0">
            <a:solidFill>
              <a:schemeClr val="accent1">
                <a:lumMod val="75000"/>
              </a:schemeClr>
            </a:solidFill>
          </a:endParaRPr>
        </a:p>
      </cdr:txBody>
    </cdr:sp>
  </cdr:relSizeAnchor>
  <cdr:relSizeAnchor xmlns:cdr="http://schemas.openxmlformats.org/drawingml/2006/chartDrawing">
    <cdr:from>
      <cdr:x>0.37578</cdr:x>
      <cdr:y>0.68116</cdr:y>
    </cdr:from>
    <cdr:to>
      <cdr:x>0.66004</cdr:x>
      <cdr:y>0.71062</cdr:y>
    </cdr:to>
    <cdr:sp macro="" textlink="">
      <cdr:nvSpPr>
        <cdr:cNvPr id="71" name="TextBox 7">
          <a:extLst xmlns:a="http://schemas.openxmlformats.org/drawingml/2006/main">
            <a:ext uri="{FF2B5EF4-FFF2-40B4-BE49-F238E27FC236}">
              <a16:creationId xmlns:a16="http://schemas.microsoft.com/office/drawing/2014/main" id="{FF3396E0-EC06-B351-F462-EBA8B81F5500}"/>
            </a:ext>
          </a:extLst>
        </cdr:cNvPr>
        <cdr:cNvSpPr txBox="1"/>
      </cdr:nvSpPr>
      <cdr:spPr>
        <a:xfrm xmlns:a="http://schemas.openxmlformats.org/drawingml/2006/main" rot="20626062">
          <a:off x="3460140" y="6053980"/>
          <a:ext cx="2617434" cy="261834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zh-CN" altLang="en-US" sz="1200" b="1" i="0" u="none" strike="noStrike" kern="0" cap="none" spc="0" normalizeH="0" baseline="0" noProof="0">
              <a:ln>
                <a:noFill/>
              </a:ln>
              <a:solidFill>
                <a:srgbClr val="FF0000"/>
              </a:solidFill>
              <a:effectLst/>
              <a:uLnTx/>
              <a:uFillTx/>
              <a:latin typeface="+mn-lt"/>
              <a:ea typeface="+mn-ea"/>
              <a:cs typeface="+mn-cs"/>
            </a:rPr>
            <a:t>▲</a:t>
          </a:r>
          <a:r>
            <a:rPr kumimoji="0" lang="en-US" altLang="zh-CN" sz="1200" b="1" i="0" u="none" strike="noStrike" kern="0" cap="none" spc="0" normalizeH="0" baseline="0" noProof="0">
              <a:ln>
                <a:noFill/>
              </a:ln>
              <a:solidFill>
                <a:srgbClr val="FF0000"/>
              </a:solidFill>
              <a:effectLst/>
              <a:uLnTx/>
              <a:uFillTx/>
              <a:latin typeface="+mn-lt"/>
              <a:ea typeface="+mn-ea"/>
              <a:cs typeface="+mn-cs"/>
            </a:rPr>
            <a:t>Blaziken*, </a:t>
          </a:r>
          <a:r>
            <a:rPr lang="en-US" sz="1200" b="1">
              <a:solidFill>
                <a:srgbClr val="3333FF"/>
              </a:solidFill>
            </a:rPr>
            <a:t>Chandelure</a:t>
          </a:r>
        </a:p>
      </cdr:txBody>
    </cdr:sp>
  </cdr:relSizeAnchor>
  <cdr:relSizeAnchor xmlns:cdr="http://schemas.openxmlformats.org/drawingml/2006/chartDrawing">
    <cdr:from>
      <cdr:x>0.572</cdr:x>
      <cdr:y>0.78689</cdr:y>
    </cdr:from>
    <cdr:to>
      <cdr:x>0.75848</cdr:x>
      <cdr:y>0.82478</cdr:y>
    </cdr:to>
    <cdr:sp macro="" textlink="">
      <cdr:nvSpPr>
        <cdr:cNvPr id="72" name="TextBox 9">
          <a:extLst xmlns:a="http://schemas.openxmlformats.org/drawingml/2006/main">
            <a:ext uri="{FF2B5EF4-FFF2-40B4-BE49-F238E27FC236}">
              <a16:creationId xmlns:a16="http://schemas.microsoft.com/office/drawing/2014/main" id="{2146F6AA-3E70-9A0C-F2C6-78B830C9FF98}"/>
            </a:ext>
          </a:extLst>
        </cdr:cNvPr>
        <cdr:cNvSpPr txBox="1"/>
      </cdr:nvSpPr>
      <cdr:spPr>
        <a:xfrm xmlns:a="http://schemas.openxmlformats.org/drawingml/2006/main" rot="20884640">
          <a:off x="5266911" y="6993686"/>
          <a:ext cx="1717087" cy="336758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zh-CN" altLang="en-US" sz="1000" b="0" i="0" u="none" strike="noStrike" kern="0" cap="none" spc="0" normalizeH="0" baseline="0" noProof="0">
              <a:ln>
                <a:noFill/>
              </a:ln>
              <a:solidFill>
                <a:prstClr val="white">
                  <a:lumMod val="50000"/>
                </a:prstClr>
              </a:solidFill>
              <a:effectLst/>
              <a:uLnTx/>
              <a:uFillTx/>
              <a:latin typeface="+mn-lt"/>
              <a:ea typeface="+mn-ea"/>
              <a:cs typeface="+mn-cs"/>
            </a:rPr>
            <a:t>▲</a:t>
          </a:r>
          <a:r>
            <a:rPr kumimoji="0" lang="en-US" altLang="zh-CN" sz="1000" b="0" i="0" u="none" strike="noStrike" kern="0" cap="none" spc="0" normalizeH="0" baseline="0" noProof="0">
              <a:ln>
                <a:noFill/>
              </a:ln>
              <a:solidFill>
                <a:prstClr val="white">
                  <a:lumMod val="50000"/>
                </a:prstClr>
              </a:solidFill>
              <a:effectLst/>
              <a:uLnTx/>
              <a:uFillTx/>
              <a:latin typeface="+mn-lt"/>
              <a:ea typeface="+mn-ea"/>
              <a:cs typeface="+mn-cs"/>
            </a:rPr>
            <a:t>Heatran, </a:t>
          </a:r>
          <a:r>
            <a:rPr lang="en-US" altLang="zh-CN" sz="1000" b="0" baseline="0">
              <a:solidFill>
                <a:schemeClr val="accent1">
                  <a:lumMod val="75000"/>
                </a:schemeClr>
              </a:solidFill>
            </a:rPr>
            <a:t>Typhlosion*</a:t>
          </a:r>
          <a:endParaRPr lang="en-US" sz="1100" b="0">
            <a:solidFill>
              <a:schemeClr val="accent1">
                <a:lumMod val="75000"/>
              </a:schemeClr>
            </a:solidFill>
          </a:endParaRPr>
        </a:p>
      </cdr:txBody>
    </cdr:sp>
  </cdr:relSizeAnchor>
  <cdr:relSizeAnchor xmlns:cdr="http://schemas.openxmlformats.org/drawingml/2006/chartDrawing">
    <cdr:from>
      <cdr:x>0.57242</cdr:x>
      <cdr:y>0.85645</cdr:y>
    </cdr:from>
    <cdr:to>
      <cdr:x>0.7766</cdr:x>
      <cdr:y>0.89435</cdr:y>
    </cdr:to>
    <cdr:sp macro="" textlink="">
      <cdr:nvSpPr>
        <cdr:cNvPr id="73" name="TextBox 10">
          <a:extLst xmlns:a="http://schemas.openxmlformats.org/drawingml/2006/main">
            <a:ext uri="{FF2B5EF4-FFF2-40B4-BE49-F238E27FC236}">
              <a16:creationId xmlns:a16="http://schemas.microsoft.com/office/drawing/2014/main" id="{27569727-F4FF-67BF-94DC-49DAC43EEFF6}"/>
            </a:ext>
          </a:extLst>
        </cdr:cNvPr>
        <cdr:cNvSpPr txBox="1"/>
      </cdr:nvSpPr>
      <cdr:spPr>
        <a:xfrm xmlns:a="http://schemas.openxmlformats.org/drawingml/2006/main" rot="20886844">
          <a:off x="5270779" y="7611911"/>
          <a:ext cx="1880066" cy="33684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altLang="zh-CN" sz="1000" b="0" i="0" u="none" strike="noStrike" kern="0" cap="none" spc="0" normalizeH="0" baseline="0" noProof="0">
              <a:ln>
                <a:noFill/>
              </a:ln>
              <a:solidFill>
                <a:srgbClr val="ED7D31">
                  <a:lumMod val="60000"/>
                  <a:lumOff val="40000"/>
                </a:srgbClr>
              </a:solidFill>
              <a:effectLst/>
              <a:uLnTx/>
              <a:uFillTx/>
              <a:latin typeface="+mn-lt"/>
              <a:ea typeface="+mn-ea"/>
              <a:cs typeface="+mn-cs"/>
            </a:rPr>
            <a:t>Arcanine</a:t>
          </a:r>
          <a:endParaRPr kumimoji="0" lang="en-US" sz="900" b="0" i="0" u="none" strike="noStrike" kern="0" cap="none" spc="0" normalizeH="0" baseline="0" noProof="0">
            <a:ln>
              <a:noFill/>
            </a:ln>
            <a:solidFill>
              <a:srgbClr val="ED7D31">
                <a:lumMod val="60000"/>
                <a:lumOff val="40000"/>
              </a:srgbClr>
            </a:solidFill>
            <a:effectLst/>
            <a:uLnTx/>
            <a:uFillTx/>
            <a:latin typeface="+mn-lt"/>
            <a:ea typeface="+mn-ea"/>
            <a:cs typeface="+mn-cs"/>
          </a:endParaRPr>
        </a:p>
      </cdr:txBody>
    </cdr:sp>
  </cdr:relSizeAnchor>
  <cdr:relSizeAnchor xmlns:cdr="http://schemas.openxmlformats.org/drawingml/2006/chartDrawing">
    <cdr:from>
      <cdr:x>0.31824</cdr:x>
      <cdr:y>0.57024</cdr:y>
    </cdr:from>
    <cdr:to>
      <cdr:x>0.72</cdr:x>
      <cdr:y>0.60727</cdr:y>
    </cdr:to>
    <cdr:sp macro="" textlink="">
      <cdr:nvSpPr>
        <cdr:cNvPr id="75" name="TextBox 12">
          <a:extLst xmlns:a="http://schemas.openxmlformats.org/drawingml/2006/main">
            <a:ext uri="{FF2B5EF4-FFF2-40B4-BE49-F238E27FC236}">
              <a16:creationId xmlns:a16="http://schemas.microsoft.com/office/drawing/2014/main" id="{693F364F-55B9-1507-D231-755939FC9EDB}"/>
            </a:ext>
          </a:extLst>
        </cdr:cNvPr>
        <cdr:cNvSpPr txBox="1"/>
      </cdr:nvSpPr>
      <cdr:spPr>
        <a:xfrm xmlns:a="http://schemas.openxmlformats.org/drawingml/2006/main" rot="20635202">
          <a:off x="2930318" y="5068148"/>
          <a:ext cx="3699361" cy="329114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altLang="zh-CN" sz="1000" b="0" i="0" u="none" strike="noStrike" kern="0" cap="none" spc="0" normalizeH="0" baseline="0" noProof="0">
              <a:ln>
                <a:noFill/>
              </a:ln>
              <a:solidFill>
                <a:srgbClr val="FF0000"/>
              </a:solidFill>
              <a:effectLst/>
              <a:uLnTx/>
              <a:uFillTx/>
              <a:latin typeface="+mn-lt"/>
              <a:ea typeface="+mn-ea"/>
              <a:cs typeface="+mn-cs"/>
            </a:rPr>
            <a:t>Apex Shadow Ho-Oh*, </a:t>
          </a:r>
          <a:r>
            <a:rPr kumimoji="0" lang="en-US" altLang="zh-CN" sz="1400" b="1" i="0" u="none" strike="noStrike" kern="0" cap="none" spc="0" normalizeH="0" baseline="0" noProof="0">
              <a:ln>
                <a:noFill/>
              </a:ln>
              <a:solidFill>
                <a:srgbClr val="4472C4"/>
              </a:solidFill>
              <a:effectLst/>
              <a:uLnTx/>
              <a:uFillTx/>
              <a:latin typeface="+mn-lt"/>
              <a:ea typeface="+mn-ea"/>
              <a:cs typeface="+mn-cs"/>
            </a:rPr>
            <a:t>Reshiram (Overheat)</a:t>
          </a:r>
          <a:endParaRPr lang="en-US" sz="1400" b="1">
            <a:solidFill>
              <a:schemeClr val="accent2">
                <a:lumMod val="75000"/>
              </a:schemeClr>
            </a:solidFill>
          </a:endParaRPr>
        </a:p>
      </cdr:txBody>
    </cdr:sp>
  </cdr:relSizeAnchor>
  <cdr:relSizeAnchor xmlns:cdr="http://schemas.openxmlformats.org/drawingml/2006/chartDrawing">
    <cdr:from>
      <cdr:x>0.56923</cdr:x>
      <cdr:y>0.40145</cdr:y>
    </cdr:from>
    <cdr:to>
      <cdr:x>0.79694</cdr:x>
      <cdr:y>0.43848</cdr:y>
    </cdr:to>
    <cdr:sp macro="" textlink="">
      <cdr:nvSpPr>
        <cdr:cNvPr id="76" name="TextBox 13">
          <a:extLst xmlns:a="http://schemas.openxmlformats.org/drawingml/2006/main">
            <a:ext uri="{FF2B5EF4-FFF2-40B4-BE49-F238E27FC236}">
              <a16:creationId xmlns:a16="http://schemas.microsoft.com/office/drawing/2014/main" id="{2B29C608-540A-36BE-A766-DD09B574E6A9}"/>
            </a:ext>
          </a:extLst>
        </cdr:cNvPr>
        <cdr:cNvSpPr txBox="1"/>
      </cdr:nvSpPr>
      <cdr:spPr>
        <a:xfrm xmlns:a="http://schemas.openxmlformats.org/drawingml/2006/main" rot="20547052">
          <a:off x="5241406" y="3567979"/>
          <a:ext cx="2096728" cy="329114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n-US" sz="1200" b="1">
            <a:solidFill>
              <a:schemeClr val="accent2">
                <a:lumMod val="75000"/>
              </a:schemeClr>
            </a:solidFill>
          </a:endParaRPr>
        </a:p>
      </cdr:txBody>
    </cdr:sp>
  </cdr:relSizeAnchor>
  <cdr:relSizeAnchor xmlns:cdr="http://schemas.openxmlformats.org/drawingml/2006/chartDrawing">
    <cdr:from>
      <cdr:x>0.56858</cdr:x>
      <cdr:y>0.46174</cdr:y>
    </cdr:from>
    <cdr:to>
      <cdr:x>0.85123</cdr:x>
      <cdr:y>0.49877</cdr:y>
    </cdr:to>
    <cdr:sp macro="" textlink="">
      <cdr:nvSpPr>
        <cdr:cNvPr id="78" name="TextBox 14">
          <a:extLst xmlns:a="http://schemas.openxmlformats.org/drawingml/2006/main">
            <a:ext uri="{FF2B5EF4-FFF2-40B4-BE49-F238E27FC236}">
              <a16:creationId xmlns:a16="http://schemas.microsoft.com/office/drawing/2014/main" id="{14CC54E5-2740-830D-29C8-C9DBF5329EDB}"/>
            </a:ext>
          </a:extLst>
        </cdr:cNvPr>
        <cdr:cNvSpPr txBox="1"/>
      </cdr:nvSpPr>
      <cdr:spPr>
        <a:xfrm xmlns:a="http://schemas.openxmlformats.org/drawingml/2006/main" rot="20644900">
          <a:off x="5235443" y="4103831"/>
          <a:ext cx="2602610" cy="32911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altLang="zh-CN" sz="1200" b="1" i="0" u="none" strike="noStrike" kern="0" cap="none" spc="0" normalizeH="0" baseline="0" noProof="0">
              <a:ln>
                <a:noFill/>
              </a:ln>
              <a:solidFill>
                <a:srgbClr val="ED7D31">
                  <a:lumMod val="75000"/>
                </a:srgbClr>
              </a:solidFill>
              <a:effectLst/>
              <a:uLnTx/>
              <a:uFillTx/>
              <a:latin typeface="+mn-lt"/>
              <a:ea typeface="+mn-ea"/>
              <a:cs typeface="+mn-cs"/>
            </a:rPr>
            <a:t>Shadow Entei</a:t>
          </a:r>
          <a:endParaRPr kumimoji="0" lang="en-US" sz="1200" b="1" i="0" u="none" strike="noStrike" kern="0" cap="none" spc="0" normalizeH="0" baseline="0" noProof="0">
            <a:ln>
              <a:noFill/>
            </a:ln>
            <a:solidFill>
              <a:srgbClr val="ED7D31">
                <a:lumMod val="75000"/>
              </a:srgbClr>
            </a:solidFill>
            <a:effectLst/>
            <a:uLnTx/>
            <a:uFillTx/>
            <a:latin typeface="+mn-lt"/>
            <a:ea typeface="+mn-ea"/>
            <a:cs typeface="+mn-cs"/>
          </a:endParaRPr>
        </a:p>
      </cdr:txBody>
    </cdr:sp>
  </cdr:relSizeAnchor>
  <cdr:relSizeAnchor xmlns:cdr="http://schemas.openxmlformats.org/drawingml/2006/chartDrawing">
    <cdr:from>
      <cdr:x>0.39985</cdr:x>
      <cdr:y>0.72775</cdr:y>
    </cdr:from>
    <cdr:to>
      <cdr:x>0.64126</cdr:x>
      <cdr:y>0.76564</cdr:y>
    </cdr:to>
    <cdr:sp macro="" textlink="">
      <cdr:nvSpPr>
        <cdr:cNvPr id="79" name="TextBox 15">
          <a:extLst xmlns:a="http://schemas.openxmlformats.org/drawingml/2006/main">
            <a:ext uri="{FF2B5EF4-FFF2-40B4-BE49-F238E27FC236}">
              <a16:creationId xmlns:a16="http://schemas.microsoft.com/office/drawing/2014/main" id="{56CBC268-804C-9C6E-78A6-37515419F3E2}"/>
            </a:ext>
          </a:extLst>
        </cdr:cNvPr>
        <cdr:cNvSpPr txBox="1"/>
      </cdr:nvSpPr>
      <cdr:spPr>
        <a:xfrm xmlns:a="http://schemas.openxmlformats.org/drawingml/2006/main" rot="20768658">
          <a:off x="3681773" y="6468062"/>
          <a:ext cx="2222877" cy="336758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zh-CN" altLang="en-US" sz="1000" b="0" i="0" u="none" strike="noStrike" kern="0" cap="none" spc="0" normalizeH="0" baseline="0" noProof="0">
              <a:ln>
                <a:noFill/>
              </a:ln>
              <a:solidFill>
                <a:srgbClr val="C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▲</a:t>
          </a:r>
          <a:r>
            <a:rPr kumimoji="0" lang="en-US" altLang="zh-CN" sz="1000" b="0" i="0" u="none" strike="noStrike" kern="0" cap="none" spc="0" normalizeH="0" baseline="0" noProof="0">
              <a:ln>
                <a:noFill/>
              </a:ln>
              <a:solidFill>
                <a:srgbClr val="C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Emboar*, </a:t>
          </a:r>
          <a:r>
            <a:rPr kumimoji="0" lang="en-US" altLang="zh-CN" sz="1200" b="1" i="0" u="none" strike="noStrike" kern="0" cap="none" spc="0" normalizeH="0" baseline="0" noProof="0">
              <a:ln>
                <a:noFill/>
              </a:ln>
              <a:solidFill>
                <a:srgbClr val="FFC000"/>
              </a:solidFill>
              <a:effectLst/>
              <a:uLnTx/>
              <a:uFillTx/>
              <a:latin typeface="+mn-lt"/>
              <a:ea typeface="+mn-ea"/>
              <a:cs typeface="+mn-cs"/>
            </a:rPr>
            <a:t>Moltres</a:t>
          </a:r>
          <a:r>
            <a:rPr kumimoji="0" lang="zh-CN" altLang="en-US" sz="1200" b="1" i="0" u="none" strike="noStrike" kern="0" cap="none" spc="0" normalizeH="0" baseline="0" noProof="0">
              <a:ln>
                <a:noFill/>
              </a:ln>
              <a:solidFill>
                <a:srgbClr val="FFC000"/>
              </a:solidFill>
              <a:effectLst/>
              <a:uLnTx/>
              <a:uFillTx/>
              <a:latin typeface="+mn-lt"/>
              <a:ea typeface="+mn-ea"/>
              <a:cs typeface="+mn-cs"/>
            </a:rPr>
            <a:t>▼</a:t>
          </a:r>
          <a:endParaRPr lang="en-US" sz="1100" b="1">
            <a:solidFill>
              <a:schemeClr val="bg1">
                <a:lumMod val="50000"/>
              </a:schemeClr>
            </a:solidFill>
          </a:endParaRPr>
        </a:p>
      </cdr:txBody>
    </cdr:sp>
  </cdr:relSizeAnchor>
  <cdr:relSizeAnchor xmlns:cdr="http://schemas.openxmlformats.org/drawingml/2006/chartDrawing">
    <cdr:from>
      <cdr:x>0.57001</cdr:x>
      <cdr:y>0.75143</cdr:y>
    </cdr:from>
    <cdr:to>
      <cdr:x>0.81142</cdr:x>
      <cdr:y>0.78932</cdr:y>
    </cdr:to>
    <cdr:sp macro="" textlink="">
      <cdr:nvSpPr>
        <cdr:cNvPr id="80" name="TextBox 16">
          <a:extLst xmlns:a="http://schemas.openxmlformats.org/drawingml/2006/main">
            <a:ext uri="{FF2B5EF4-FFF2-40B4-BE49-F238E27FC236}">
              <a16:creationId xmlns:a16="http://schemas.microsoft.com/office/drawing/2014/main" id="{18524EF3-0B3E-3C05-56D9-CFF4E1179243}"/>
            </a:ext>
          </a:extLst>
        </cdr:cNvPr>
        <cdr:cNvSpPr txBox="1"/>
      </cdr:nvSpPr>
      <cdr:spPr>
        <a:xfrm xmlns:a="http://schemas.openxmlformats.org/drawingml/2006/main" rot="20761099">
          <a:off x="5248588" y="6678525"/>
          <a:ext cx="2222876" cy="336758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altLang="zh-CN" sz="1200" b="1" i="0" u="none" strike="noStrike" kern="0" cap="none" spc="0" normalizeH="0" baseline="0" noProof="0">
              <a:ln>
                <a:noFill/>
              </a:ln>
              <a:solidFill>
                <a:srgbClr val="ED7D31"/>
              </a:solidFill>
              <a:effectLst/>
              <a:uLnTx/>
              <a:uFillTx/>
              <a:latin typeface="+mn-lt"/>
              <a:ea typeface="+mn-ea"/>
              <a:cs typeface="+mn-cs"/>
            </a:rPr>
            <a:t>Flareon</a:t>
          </a:r>
          <a:endParaRPr lang="en-US" sz="1100" b="1">
            <a:solidFill>
              <a:schemeClr val="bg1">
                <a:lumMod val="50000"/>
              </a:schemeClr>
            </a:solidFill>
          </a:endParaRPr>
        </a:p>
      </cdr:txBody>
    </cdr:sp>
  </cdr:relSizeAnchor>
  <cdr:relSizeAnchor xmlns:cdr="http://schemas.openxmlformats.org/drawingml/2006/chartDrawing">
    <cdr:from>
      <cdr:x>0.56898</cdr:x>
      <cdr:y>0.72271</cdr:y>
    </cdr:from>
    <cdr:to>
      <cdr:x>0.81039</cdr:x>
      <cdr:y>0.7606</cdr:y>
    </cdr:to>
    <cdr:sp macro="" textlink="">
      <cdr:nvSpPr>
        <cdr:cNvPr id="81" name="TextBox 18">
          <a:extLst xmlns:a="http://schemas.openxmlformats.org/drawingml/2006/main">
            <a:ext uri="{FF2B5EF4-FFF2-40B4-BE49-F238E27FC236}">
              <a16:creationId xmlns:a16="http://schemas.microsoft.com/office/drawing/2014/main" id="{0F7D5FE7-3F85-F9D3-57FA-16D18FEF13D6}"/>
            </a:ext>
          </a:extLst>
        </cdr:cNvPr>
        <cdr:cNvSpPr txBox="1"/>
      </cdr:nvSpPr>
      <cdr:spPr>
        <a:xfrm xmlns:a="http://schemas.openxmlformats.org/drawingml/2006/main" rot="20808795">
          <a:off x="5239104" y="6423268"/>
          <a:ext cx="2222876" cy="336758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altLang="zh-CN" sz="1200" b="1" i="0" u="none" strike="noStrike" kern="0" cap="none" spc="0" normalizeH="0" baseline="0" noProof="0">
              <a:ln>
                <a:noFill/>
              </a:ln>
              <a:solidFill>
                <a:srgbClr val="FFC000"/>
              </a:solidFill>
              <a:effectLst/>
              <a:uLnTx/>
              <a:uFillTx/>
              <a:latin typeface="+mn-lt"/>
              <a:ea typeface="+mn-ea"/>
              <a:cs typeface="+mn-cs"/>
            </a:rPr>
            <a:t>Charizard*, </a:t>
          </a:r>
          <a:r>
            <a:rPr lang="en-US" altLang="zh-CN" sz="1200" b="1">
              <a:solidFill>
                <a:schemeClr val="accent2">
                  <a:lumMod val="75000"/>
                </a:schemeClr>
              </a:solidFill>
            </a:rPr>
            <a:t>Entei</a:t>
          </a:r>
          <a:endParaRPr lang="en-US" sz="1100" b="1">
            <a:solidFill>
              <a:schemeClr val="bg1">
                <a:lumMod val="50000"/>
              </a:schemeClr>
            </a:solidFill>
          </a:endParaRPr>
        </a:p>
      </cdr:txBody>
    </cdr:sp>
  </cdr:relSizeAnchor>
  <cdr:relSizeAnchor xmlns:cdr="http://schemas.openxmlformats.org/drawingml/2006/chartDrawing">
    <cdr:from>
      <cdr:x>0.57242</cdr:x>
      <cdr:y>0.83268</cdr:y>
    </cdr:from>
    <cdr:to>
      <cdr:x>0.7766</cdr:x>
      <cdr:y>0.87058</cdr:y>
    </cdr:to>
    <cdr:sp macro="" textlink="">
      <cdr:nvSpPr>
        <cdr:cNvPr id="82" name="TextBox 19">
          <a:extLst xmlns:a="http://schemas.openxmlformats.org/drawingml/2006/main">
            <a:ext uri="{FF2B5EF4-FFF2-40B4-BE49-F238E27FC236}">
              <a16:creationId xmlns:a16="http://schemas.microsoft.com/office/drawing/2014/main" id="{A4A29FA7-E323-047E-D53B-B3D4941A4558}"/>
            </a:ext>
          </a:extLst>
        </cdr:cNvPr>
        <cdr:cNvSpPr txBox="1"/>
      </cdr:nvSpPr>
      <cdr:spPr>
        <a:xfrm xmlns:a="http://schemas.openxmlformats.org/drawingml/2006/main" rot="20852947">
          <a:off x="5270780" y="7400647"/>
          <a:ext cx="1880066" cy="33684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zh-CN" altLang="en-US" sz="1000" b="0" i="0" u="none" strike="noStrike" kern="0" cap="none" spc="0" normalizeH="0" baseline="0" noProof="0">
              <a:ln>
                <a:noFill/>
              </a:ln>
              <a:solidFill>
                <a:srgbClr val="FFC000">
                  <a:lumMod val="75000"/>
                </a:srgbClr>
              </a:solidFill>
              <a:effectLst/>
              <a:uLnTx/>
              <a:uFillTx/>
              <a:latin typeface="+mn-lt"/>
              <a:ea typeface="+mn-ea"/>
              <a:cs typeface="+mn-cs"/>
            </a:rPr>
            <a:t>▲</a:t>
          </a:r>
          <a:r>
            <a:rPr kumimoji="0" lang="en-US" altLang="zh-CN" sz="1000" b="0" i="0" u="none" strike="noStrike" kern="0" cap="none" spc="0" normalizeH="0" baseline="0" noProof="0">
              <a:ln>
                <a:noFill/>
              </a:ln>
              <a:solidFill>
                <a:srgbClr val="FFC000">
                  <a:lumMod val="75000"/>
                </a:srgbClr>
              </a:solidFill>
              <a:effectLst/>
              <a:uLnTx/>
              <a:uFillTx/>
              <a:latin typeface="+mn-lt"/>
              <a:ea typeface="+mn-ea"/>
              <a:cs typeface="+mn-cs"/>
            </a:rPr>
            <a:t>Pyroar, </a:t>
          </a:r>
          <a:r>
            <a:rPr kumimoji="0" lang="en-US" altLang="zh-CN" sz="1000" b="0" i="0" u="none" strike="noStrike" kern="0" cap="none" spc="0" normalizeH="0" baseline="0" noProof="0">
              <a:ln>
                <a:noFill/>
              </a:ln>
              <a:solidFill>
                <a:srgbClr val="FF0000"/>
              </a:solidFill>
              <a:effectLst/>
              <a:uLnTx/>
              <a:uFillTx/>
              <a:latin typeface="+mn-lt"/>
              <a:ea typeface="+mn-ea"/>
              <a:cs typeface="+mn-cs"/>
            </a:rPr>
            <a:t>Magmortar</a:t>
          </a:r>
          <a:r>
            <a:rPr kumimoji="0" lang="zh-CN" altLang="en-US" sz="1000" b="0" i="0" u="none" strike="noStrike" kern="0" cap="none" spc="0" normalizeH="0" baseline="0" noProof="0">
              <a:ln>
                <a:noFill/>
              </a:ln>
              <a:solidFill>
                <a:srgbClr val="FF0000"/>
              </a:solidFill>
              <a:effectLst/>
              <a:uLnTx/>
              <a:uFillTx/>
              <a:latin typeface="+mn-lt"/>
              <a:ea typeface="+mn-ea"/>
              <a:cs typeface="+mn-cs"/>
            </a:rPr>
            <a:t>▼</a:t>
          </a:r>
          <a:endParaRPr kumimoji="0" lang="en-US" sz="900" b="0" i="0" u="none" strike="noStrike" kern="0" cap="none" spc="0" normalizeH="0" baseline="0" noProof="0">
            <a:ln>
              <a:noFill/>
            </a:ln>
            <a:solidFill>
              <a:srgbClr val="ED7D31">
                <a:lumMod val="60000"/>
                <a:lumOff val="40000"/>
              </a:srgbClr>
            </a:solidFill>
            <a:effectLst/>
            <a:uLnTx/>
            <a:uFillTx/>
            <a:latin typeface="+mn-lt"/>
            <a:ea typeface="+mn-ea"/>
            <a:cs typeface="+mn-cs"/>
          </a:endParaRPr>
        </a:p>
      </cdr:txBody>
    </cdr:sp>
  </cdr:relSizeAnchor>
  <cdr:relSizeAnchor xmlns:cdr="http://schemas.openxmlformats.org/drawingml/2006/chartDrawing">
    <cdr:from>
      <cdr:x>0.56488</cdr:x>
      <cdr:y>0.22651</cdr:y>
    </cdr:from>
    <cdr:to>
      <cdr:x>0.8296</cdr:x>
      <cdr:y>0.26406</cdr:y>
    </cdr:to>
    <cdr:sp macro="" textlink="">
      <cdr:nvSpPr>
        <cdr:cNvPr id="83" name="TextBox 26">
          <a:extLst xmlns:a="http://schemas.openxmlformats.org/drawingml/2006/main">
            <a:ext uri="{FF2B5EF4-FFF2-40B4-BE49-F238E27FC236}">
              <a16:creationId xmlns:a16="http://schemas.microsoft.com/office/drawing/2014/main" id="{56BDDF1A-5DF2-8B8D-38F1-1ECF8C488786}"/>
            </a:ext>
          </a:extLst>
        </cdr:cNvPr>
        <cdr:cNvSpPr txBox="1"/>
      </cdr:nvSpPr>
      <cdr:spPr>
        <a:xfrm xmlns:a="http://schemas.openxmlformats.org/drawingml/2006/main" rot="20572712">
          <a:off x="5201351" y="2013186"/>
          <a:ext cx="2437512" cy="33373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1200" b="1" i="0" u="none" strike="noStrike" kern="0" cap="none" spc="0" normalizeH="0" baseline="0" noProof="0">
              <a:ln>
                <a:noFill/>
              </a:ln>
              <a:solidFill>
                <a:srgbClr val="FFC000"/>
              </a:solidFill>
              <a:effectLst/>
              <a:uLnTx/>
              <a:uFillTx/>
              <a:latin typeface="+mn-lt"/>
              <a:ea typeface="+mn-ea"/>
              <a:cs typeface="+mn-cs"/>
            </a:rPr>
            <a:t>Mega Charizard Y*</a:t>
          </a:r>
          <a:endParaRPr kumimoji="0" lang="en-US" sz="1100" b="1" i="0" u="none" strike="noStrike" kern="0" cap="none" spc="0" normalizeH="0" baseline="0" noProof="0">
            <a:ln>
              <a:noFill/>
            </a:ln>
            <a:solidFill>
              <a:srgbClr val="FFC000"/>
            </a:solidFill>
            <a:effectLst/>
            <a:uLnTx/>
            <a:uFillTx/>
            <a:latin typeface="+mn-lt"/>
            <a:ea typeface="+mn-ea"/>
            <a:cs typeface="+mn-cs"/>
          </a:endParaRPr>
        </a:p>
      </cdr:txBody>
    </cdr:sp>
  </cdr:relSizeAnchor>
  <cdr:relSizeAnchor xmlns:cdr="http://schemas.openxmlformats.org/drawingml/2006/chartDrawing">
    <cdr:from>
      <cdr:x>0.79487</cdr:x>
      <cdr:y>0.52451</cdr:y>
    </cdr:from>
    <cdr:to>
      <cdr:x>0.83531</cdr:x>
      <cdr:y>0.55677</cdr:y>
    </cdr:to>
    <cdr:sp macro="" textlink="">
      <cdr:nvSpPr>
        <cdr:cNvPr id="84" name="TextBox 27">
          <a:extLst xmlns:a="http://schemas.openxmlformats.org/drawingml/2006/main">
            <a:ext uri="{FF2B5EF4-FFF2-40B4-BE49-F238E27FC236}">
              <a16:creationId xmlns:a16="http://schemas.microsoft.com/office/drawing/2014/main" id="{AC7E92EE-D15E-C9AD-3A3E-9A09FDE3DA44}"/>
            </a:ext>
          </a:extLst>
        </cdr:cNvPr>
        <cdr:cNvSpPr txBox="1"/>
      </cdr:nvSpPr>
      <cdr:spPr>
        <a:xfrm xmlns:a="http://schemas.openxmlformats.org/drawingml/2006/main">
          <a:off x="7319073" y="4661748"/>
          <a:ext cx="372367" cy="28672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900" b="0">
              <a:solidFill>
                <a:sysClr val="windowText" lastClr="000000"/>
              </a:solidFill>
            </a:rPr>
            <a:t>(2)</a:t>
          </a:r>
        </a:p>
      </cdr:txBody>
    </cdr:sp>
  </cdr:relSizeAnchor>
  <cdr:relSizeAnchor xmlns:cdr="http://schemas.openxmlformats.org/drawingml/2006/chartDrawing">
    <cdr:from>
      <cdr:x>0.79487</cdr:x>
      <cdr:y>0.57113</cdr:y>
    </cdr:from>
    <cdr:to>
      <cdr:x>0.83531</cdr:x>
      <cdr:y>0.60339</cdr:y>
    </cdr:to>
    <cdr:sp macro="" textlink="">
      <cdr:nvSpPr>
        <cdr:cNvPr id="85" name="TextBox 28">
          <a:extLst xmlns:a="http://schemas.openxmlformats.org/drawingml/2006/main">
            <a:ext uri="{FF2B5EF4-FFF2-40B4-BE49-F238E27FC236}">
              <a16:creationId xmlns:a16="http://schemas.microsoft.com/office/drawing/2014/main" id="{532DEBCF-A2DF-E34A-D694-44DE07C5D79C}"/>
            </a:ext>
          </a:extLst>
        </cdr:cNvPr>
        <cdr:cNvSpPr txBox="1"/>
      </cdr:nvSpPr>
      <cdr:spPr>
        <a:xfrm xmlns:a="http://schemas.openxmlformats.org/drawingml/2006/main">
          <a:off x="7319073" y="5076073"/>
          <a:ext cx="372367" cy="28672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900" b="0">
              <a:solidFill>
                <a:sysClr val="windowText" lastClr="000000"/>
              </a:solidFill>
            </a:rPr>
            <a:t>(4)</a:t>
          </a:r>
        </a:p>
      </cdr:txBody>
    </cdr:sp>
  </cdr:relSizeAnchor>
  <cdr:relSizeAnchor xmlns:cdr="http://schemas.openxmlformats.org/drawingml/2006/chartDrawing">
    <cdr:from>
      <cdr:x>0.79487</cdr:x>
      <cdr:y>0.68848</cdr:y>
    </cdr:from>
    <cdr:to>
      <cdr:x>0.83531</cdr:x>
      <cdr:y>0.72074</cdr:y>
    </cdr:to>
    <cdr:sp macro="" textlink="">
      <cdr:nvSpPr>
        <cdr:cNvPr id="86" name="TextBox 29">
          <a:extLst xmlns:a="http://schemas.openxmlformats.org/drawingml/2006/main">
            <a:ext uri="{FF2B5EF4-FFF2-40B4-BE49-F238E27FC236}">
              <a16:creationId xmlns:a16="http://schemas.microsoft.com/office/drawing/2014/main" id="{20BFBAB9-370B-19A5-EFB5-70648D3A1EFE}"/>
            </a:ext>
          </a:extLst>
        </cdr:cNvPr>
        <cdr:cNvSpPr txBox="1"/>
      </cdr:nvSpPr>
      <cdr:spPr>
        <a:xfrm xmlns:a="http://schemas.openxmlformats.org/drawingml/2006/main">
          <a:off x="7319073" y="6119039"/>
          <a:ext cx="372367" cy="28672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900" b="0">
              <a:solidFill>
                <a:sysClr val="windowText" lastClr="000000"/>
              </a:solidFill>
            </a:rPr>
            <a:t>(5)</a:t>
          </a:r>
        </a:p>
      </cdr:txBody>
    </cdr:sp>
  </cdr:relSizeAnchor>
  <cdr:relSizeAnchor xmlns:cdr="http://schemas.openxmlformats.org/drawingml/2006/chartDrawing">
    <cdr:from>
      <cdr:x>0.79487</cdr:x>
      <cdr:y>0.5497</cdr:y>
    </cdr:from>
    <cdr:to>
      <cdr:x>0.83531</cdr:x>
      <cdr:y>0.58196</cdr:y>
    </cdr:to>
    <cdr:sp macro="" textlink="">
      <cdr:nvSpPr>
        <cdr:cNvPr id="87" name="TextBox 27">
          <a:extLst xmlns:a="http://schemas.openxmlformats.org/drawingml/2006/main">
            <a:ext uri="{FF2B5EF4-FFF2-40B4-BE49-F238E27FC236}">
              <a16:creationId xmlns:a16="http://schemas.microsoft.com/office/drawing/2014/main" id="{1F944B37-873A-7D53-7731-D2CEA6EC56EC}"/>
            </a:ext>
          </a:extLst>
        </cdr:cNvPr>
        <cdr:cNvSpPr txBox="1"/>
      </cdr:nvSpPr>
      <cdr:spPr>
        <a:xfrm xmlns:a="http://schemas.openxmlformats.org/drawingml/2006/main">
          <a:off x="7319073" y="4885586"/>
          <a:ext cx="372367" cy="28672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900" b="0">
              <a:solidFill>
                <a:sysClr val="windowText" lastClr="000000"/>
              </a:solidFill>
            </a:rPr>
            <a:t>(3)</a:t>
          </a:r>
        </a:p>
      </cdr:txBody>
    </cdr:sp>
  </cdr:relSizeAnchor>
</c:userShapes>
</file>

<file path=xl/drawings/drawing20.xml><?xml version="1.0" encoding="utf-8"?>
<xdr:wsDr xmlns:xdr="http://schemas.openxmlformats.org/drawingml/2006/spreadsheetDrawing" xmlns:a="http://schemas.openxmlformats.org/drawingml/2006/main">
  <xdr:twoCellAnchor editAs="absolute">
    <xdr:from>
      <xdr:col>24</xdr:col>
      <xdr:colOff>0</xdr:colOff>
      <xdr:row>1</xdr:row>
      <xdr:rowOff>0</xdr:rowOff>
    </xdr:from>
    <xdr:to>
      <xdr:col>38</xdr:col>
      <xdr:colOff>140088</xdr:colOff>
      <xdr:row>50</xdr:row>
      <xdr:rowOff>20007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3F8B859-E7A0-4438-B0AD-659CD068F7F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absolute">
    <xdr:from>
      <xdr:col>38</xdr:col>
      <xdr:colOff>138113</xdr:colOff>
      <xdr:row>1</xdr:row>
      <xdr:rowOff>0</xdr:rowOff>
    </xdr:from>
    <xdr:to>
      <xdr:col>52</xdr:col>
      <xdr:colOff>278201</xdr:colOff>
      <xdr:row>50</xdr:row>
      <xdr:rowOff>20007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8418AB2A-B57C-0BB5-1C26-21EF9257211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21.xml><?xml version="1.0" encoding="utf-8"?>
<c:userShapes xmlns:c="http://schemas.openxmlformats.org/drawingml/2006/chart">
  <cdr:relSizeAnchor xmlns:cdr="http://schemas.openxmlformats.org/drawingml/2006/chartDrawing">
    <cdr:from>
      <cdr:x>0.07579</cdr:x>
      <cdr:y>0.15415</cdr:y>
    </cdr:from>
    <cdr:to>
      <cdr:x>0.95977</cdr:x>
      <cdr:y>0.7409</cdr:y>
    </cdr:to>
    <cdr:sp macro="" textlink="">
      <cdr:nvSpPr>
        <cdr:cNvPr id="2" name="Freeform: Shape 1">
          <a:extLst xmlns:a="http://schemas.openxmlformats.org/drawingml/2006/main">
            <a:ext uri="{FF2B5EF4-FFF2-40B4-BE49-F238E27FC236}">
              <a16:creationId xmlns:a16="http://schemas.microsoft.com/office/drawing/2014/main" id="{5959D9EE-5F1F-C3E9-7EFA-6B32761476B6}"/>
            </a:ext>
          </a:extLst>
        </cdr:cNvPr>
        <cdr:cNvSpPr/>
      </cdr:nvSpPr>
      <cdr:spPr>
        <a:xfrm xmlns:a="http://schemas.openxmlformats.org/drawingml/2006/main">
          <a:off x="697845" y="1370013"/>
          <a:ext cx="8139589" cy="5214906"/>
        </a:xfrm>
        <a:custGeom xmlns:a="http://schemas.openxmlformats.org/drawingml/2006/main">
          <a:avLst/>
          <a:gdLst>
            <a:gd name="connsiteX0" fmla="*/ 0 w 8148637"/>
            <a:gd name="connsiteY0" fmla="*/ 3519488 h 5129213"/>
            <a:gd name="connsiteX1" fmla="*/ 9525 w 8148637"/>
            <a:gd name="connsiteY1" fmla="*/ 5129213 h 5129213"/>
            <a:gd name="connsiteX2" fmla="*/ 4090987 w 8148637"/>
            <a:gd name="connsiteY2" fmla="*/ 3509963 h 5129213"/>
            <a:gd name="connsiteX3" fmla="*/ 8143875 w 8148637"/>
            <a:gd name="connsiteY3" fmla="*/ 1995488 h 5129213"/>
            <a:gd name="connsiteX4" fmla="*/ 8148637 w 8148637"/>
            <a:gd name="connsiteY4" fmla="*/ 0 h 5129213"/>
            <a:gd name="connsiteX5" fmla="*/ 4095750 w 8148637"/>
            <a:gd name="connsiteY5" fmla="*/ 1762125 h 5129213"/>
            <a:gd name="connsiteX6" fmla="*/ 0 w 8148637"/>
            <a:gd name="connsiteY6" fmla="*/ 3519488 h 5129213"/>
            <a:gd name="connsiteX0" fmla="*/ 0 w 8139112"/>
            <a:gd name="connsiteY0" fmla="*/ 3552825 h 5129213"/>
            <a:gd name="connsiteX1" fmla="*/ 0 w 8139112"/>
            <a:gd name="connsiteY1" fmla="*/ 5129213 h 5129213"/>
            <a:gd name="connsiteX2" fmla="*/ 4081462 w 8139112"/>
            <a:gd name="connsiteY2" fmla="*/ 3509963 h 5129213"/>
            <a:gd name="connsiteX3" fmla="*/ 8134350 w 8139112"/>
            <a:gd name="connsiteY3" fmla="*/ 1995488 h 5129213"/>
            <a:gd name="connsiteX4" fmla="*/ 8139112 w 8139112"/>
            <a:gd name="connsiteY4" fmla="*/ 0 h 5129213"/>
            <a:gd name="connsiteX5" fmla="*/ 4086225 w 8139112"/>
            <a:gd name="connsiteY5" fmla="*/ 1762125 h 5129213"/>
            <a:gd name="connsiteX6" fmla="*/ 0 w 8139112"/>
            <a:gd name="connsiteY6" fmla="*/ 3552825 h 5129213"/>
            <a:gd name="connsiteX0" fmla="*/ 0 w 8139112"/>
            <a:gd name="connsiteY0" fmla="*/ 3600450 h 5129213"/>
            <a:gd name="connsiteX1" fmla="*/ 0 w 8139112"/>
            <a:gd name="connsiteY1" fmla="*/ 5129213 h 5129213"/>
            <a:gd name="connsiteX2" fmla="*/ 4081462 w 8139112"/>
            <a:gd name="connsiteY2" fmla="*/ 3509963 h 5129213"/>
            <a:gd name="connsiteX3" fmla="*/ 8134350 w 8139112"/>
            <a:gd name="connsiteY3" fmla="*/ 1995488 h 5129213"/>
            <a:gd name="connsiteX4" fmla="*/ 8139112 w 8139112"/>
            <a:gd name="connsiteY4" fmla="*/ 0 h 5129213"/>
            <a:gd name="connsiteX5" fmla="*/ 4086225 w 8139112"/>
            <a:gd name="connsiteY5" fmla="*/ 1762125 h 5129213"/>
            <a:gd name="connsiteX6" fmla="*/ 0 w 8139112"/>
            <a:gd name="connsiteY6" fmla="*/ 3600450 h 5129213"/>
            <a:gd name="connsiteX0" fmla="*/ 0 w 8139112"/>
            <a:gd name="connsiteY0" fmla="*/ 3600450 h 5181601"/>
            <a:gd name="connsiteX1" fmla="*/ 4763 w 8139112"/>
            <a:gd name="connsiteY1" fmla="*/ 5181601 h 5181601"/>
            <a:gd name="connsiteX2" fmla="*/ 4081462 w 8139112"/>
            <a:gd name="connsiteY2" fmla="*/ 3509963 h 5181601"/>
            <a:gd name="connsiteX3" fmla="*/ 8134350 w 8139112"/>
            <a:gd name="connsiteY3" fmla="*/ 1995488 h 5181601"/>
            <a:gd name="connsiteX4" fmla="*/ 8139112 w 8139112"/>
            <a:gd name="connsiteY4" fmla="*/ 0 h 5181601"/>
            <a:gd name="connsiteX5" fmla="*/ 4086225 w 8139112"/>
            <a:gd name="connsiteY5" fmla="*/ 1762125 h 5181601"/>
            <a:gd name="connsiteX6" fmla="*/ 0 w 8139112"/>
            <a:gd name="connsiteY6" fmla="*/ 3600450 h 5181601"/>
            <a:gd name="connsiteX0" fmla="*/ 458 w 8139570"/>
            <a:gd name="connsiteY0" fmla="*/ 3600450 h 5214938"/>
            <a:gd name="connsiteX1" fmla="*/ 458 w 8139570"/>
            <a:gd name="connsiteY1" fmla="*/ 5214938 h 5214938"/>
            <a:gd name="connsiteX2" fmla="*/ 4081920 w 8139570"/>
            <a:gd name="connsiteY2" fmla="*/ 3509963 h 5214938"/>
            <a:gd name="connsiteX3" fmla="*/ 8134808 w 8139570"/>
            <a:gd name="connsiteY3" fmla="*/ 1995488 h 5214938"/>
            <a:gd name="connsiteX4" fmla="*/ 8139570 w 8139570"/>
            <a:gd name="connsiteY4" fmla="*/ 0 h 5214938"/>
            <a:gd name="connsiteX5" fmla="*/ 4086683 w 8139570"/>
            <a:gd name="connsiteY5" fmla="*/ 1762125 h 5214938"/>
            <a:gd name="connsiteX6" fmla="*/ 458 w 8139570"/>
            <a:gd name="connsiteY6" fmla="*/ 3600450 h 5214938"/>
          </a:gdLst>
          <a:ahLst/>
          <a:cxnLst>
            <a:cxn ang="0">
              <a:pos x="connsiteX0" y="connsiteY0"/>
            </a:cxn>
            <a:cxn ang="0">
              <a:pos x="connsiteX1" y="connsiteY1"/>
            </a:cxn>
            <a:cxn ang="0">
              <a:pos x="connsiteX2" y="connsiteY2"/>
            </a:cxn>
            <a:cxn ang="0">
              <a:pos x="connsiteX3" y="connsiteY3"/>
            </a:cxn>
            <a:cxn ang="0">
              <a:pos x="connsiteX4" y="connsiteY4"/>
            </a:cxn>
            <a:cxn ang="0">
              <a:pos x="connsiteX5" y="connsiteY5"/>
            </a:cxn>
            <a:cxn ang="0">
              <a:pos x="connsiteX6" y="connsiteY6"/>
            </a:cxn>
          </a:cxnLst>
          <a:rect l="l" t="t" r="r" b="b"/>
          <a:pathLst>
            <a:path w="8139570" h="5214938">
              <a:moveTo>
                <a:pt x="458" y="3600450"/>
              </a:moveTo>
              <a:cubicBezTo>
                <a:pt x="2046" y="4127500"/>
                <a:pt x="-1130" y="4687888"/>
                <a:pt x="458" y="5214938"/>
              </a:cubicBezTo>
              <a:lnTo>
                <a:pt x="4081920" y="3509963"/>
              </a:lnTo>
              <a:lnTo>
                <a:pt x="8134808" y="1995488"/>
              </a:lnTo>
              <a:cubicBezTo>
                <a:pt x="8136395" y="1330325"/>
                <a:pt x="8137983" y="665163"/>
                <a:pt x="8139570" y="0"/>
              </a:cubicBezTo>
              <a:lnTo>
                <a:pt x="4086683" y="1762125"/>
              </a:lnTo>
              <a:lnTo>
                <a:pt x="458" y="3600450"/>
              </a:lnTo>
              <a:close/>
            </a:path>
          </a:pathLst>
        </a:custGeom>
        <a:solidFill xmlns:a="http://schemas.openxmlformats.org/drawingml/2006/main">
          <a:srgbClr val="FF9933">
            <a:alpha val="10000"/>
          </a:srgbClr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/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/>
        </a:p>
      </cdr:txBody>
    </cdr:sp>
  </cdr:relSizeAnchor>
  <cdr:relSizeAnchor xmlns:cdr="http://schemas.openxmlformats.org/drawingml/2006/chartDrawing">
    <cdr:from>
      <cdr:x>0.07584</cdr:x>
      <cdr:y>0.51424</cdr:y>
    </cdr:from>
    <cdr:to>
      <cdr:x>0.9608</cdr:x>
      <cdr:y>0.9054</cdr:y>
    </cdr:to>
    <cdr:sp macro="" textlink="">
      <cdr:nvSpPr>
        <cdr:cNvPr id="11" name="Freeform: Shape 10">
          <a:extLst xmlns:a="http://schemas.openxmlformats.org/drawingml/2006/main">
            <a:ext uri="{FF2B5EF4-FFF2-40B4-BE49-F238E27FC236}">
              <a16:creationId xmlns:a16="http://schemas.microsoft.com/office/drawing/2014/main" id="{FB3B63D1-BAAD-3C58-D3B0-742E87E8B041}"/>
            </a:ext>
          </a:extLst>
        </cdr:cNvPr>
        <cdr:cNvSpPr/>
      </cdr:nvSpPr>
      <cdr:spPr>
        <a:xfrm xmlns:a="http://schemas.openxmlformats.org/drawingml/2006/main">
          <a:off x="698306" y="4570415"/>
          <a:ext cx="8148612" cy="3476545"/>
        </a:xfrm>
        <a:custGeom xmlns:a="http://schemas.openxmlformats.org/drawingml/2006/main">
          <a:avLst/>
          <a:gdLst>
            <a:gd name="connsiteX0" fmla="*/ 0 w 8148637"/>
            <a:gd name="connsiteY0" fmla="*/ 2814638 h 3371850"/>
            <a:gd name="connsiteX1" fmla="*/ 0 w 8148637"/>
            <a:gd name="connsiteY1" fmla="*/ 3371850 h 3371850"/>
            <a:gd name="connsiteX2" fmla="*/ 4071937 w 8148637"/>
            <a:gd name="connsiteY2" fmla="*/ 2062163 h 3371850"/>
            <a:gd name="connsiteX3" fmla="*/ 8143875 w 8148637"/>
            <a:gd name="connsiteY3" fmla="*/ 852488 h 3371850"/>
            <a:gd name="connsiteX4" fmla="*/ 8148637 w 8148637"/>
            <a:gd name="connsiteY4" fmla="*/ 0 h 3371850"/>
            <a:gd name="connsiteX5" fmla="*/ 4081462 w 8148637"/>
            <a:gd name="connsiteY5" fmla="*/ 1352550 h 3371850"/>
            <a:gd name="connsiteX6" fmla="*/ 0 w 8148637"/>
            <a:gd name="connsiteY6" fmla="*/ 2814638 h 3371850"/>
            <a:gd name="connsiteX0" fmla="*/ 0 w 8148637"/>
            <a:gd name="connsiteY0" fmla="*/ 2814638 h 3448050"/>
            <a:gd name="connsiteX1" fmla="*/ 4763 w 8148637"/>
            <a:gd name="connsiteY1" fmla="*/ 3448050 h 3448050"/>
            <a:gd name="connsiteX2" fmla="*/ 4071937 w 8148637"/>
            <a:gd name="connsiteY2" fmla="*/ 2062163 h 3448050"/>
            <a:gd name="connsiteX3" fmla="*/ 8143875 w 8148637"/>
            <a:gd name="connsiteY3" fmla="*/ 852488 h 3448050"/>
            <a:gd name="connsiteX4" fmla="*/ 8148637 w 8148637"/>
            <a:gd name="connsiteY4" fmla="*/ 0 h 3448050"/>
            <a:gd name="connsiteX5" fmla="*/ 4081462 w 8148637"/>
            <a:gd name="connsiteY5" fmla="*/ 1352550 h 3448050"/>
            <a:gd name="connsiteX6" fmla="*/ 0 w 8148637"/>
            <a:gd name="connsiteY6" fmla="*/ 2814638 h 3448050"/>
            <a:gd name="connsiteX0" fmla="*/ 0 w 8148637"/>
            <a:gd name="connsiteY0" fmla="*/ 2814638 h 3476625"/>
            <a:gd name="connsiteX1" fmla="*/ 14288 w 8148637"/>
            <a:gd name="connsiteY1" fmla="*/ 3476625 h 3476625"/>
            <a:gd name="connsiteX2" fmla="*/ 4071937 w 8148637"/>
            <a:gd name="connsiteY2" fmla="*/ 2062163 h 3476625"/>
            <a:gd name="connsiteX3" fmla="*/ 8143875 w 8148637"/>
            <a:gd name="connsiteY3" fmla="*/ 852488 h 3476625"/>
            <a:gd name="connsiteX4" fmla="*/ 8148637 w 8148637"/>
            <a:gd name="connsiteY4" fmla="*/ 0 h 3476625"/>
            <a:gd name="connsiteX5" fmla="*/ 4081462 w 8148637"/>
            <a:gd name="connsiteY5" fmla="*/ 1352550 h 3476625"/>
            <a:gd name="connsiteX6" fmla="*/ 0 w 8148637"/>
            <a:gd name="connsiteY6" fmla="*/ 2814638 h 3476625"/>
            <a:gd name="connsiteX0" fmla="*/ 458 w 8149095"/>
            <a:gd name="connsiteY0" fmla="*/ 2814638 h 3476625"/>
            <a:gd name="connsiteX1" fmla="*/ 458 w 8149095"/>
            <a:gd name="connsiteY1" fmla="*/ 3476625 h 3476625"/>
            <a:gd name="connsiteX2" fmla="*/ 4072395 w 8149095"/>
            <a:gd name="connsiteY2" fmla="*/ 2062163 h 3476625"/>
            <a:gd name="connsiteX3" fmla="*/ 8144333 w 8149095"/>
            <a:gd name="connsiteY3" fmla="*/ 852488 h 3476625"/>
            <a:gd name="connsiteX4" fmla="*/ 8149095 w 8149095"/>
            <a:gd name="connsiteY4" fmla="*/ 0 h 3476625"/>
            <a:gd name="connsiteX5" fmla="*/ 4081920 w 8149095"/>
            <a:gd name="connsiteY5" fmla="*/ 1352550 h 3476625"/>
            <a:gd name="connsiteX6" fmla="*/ 458 w 8149095"/>
            <a:gd name="connsiteY6" fmla="*/ 2814638 h 3476625"/>
            <a:gd name="connsiteX0" fmla="*/ 0 w 8148637"/>
            <a:gd name="connsiteY0" fmla="*/ 2814638 h 3476625"/>
            <a:gd name="connsiteX1" fmla="*/ 14287 w 8148637"/>
            <a:gd name="connsiteY1" fmla="*/ 3476625 h 3476625"/>
            <a:gd name="connsiteX2" fmla="*/ 4071937 w 8148637"/>
            <a:gd name="connsiteY2" fmla="*/ 2062163 h 3476625"/>
            <a:gd name="connsiteX3" fmla="*/ 8143875 w 8148637"/>
            <a:gd name="connsiteY3" fmla="*/ 852488 h 3476625"/>
            <a:gd name="connsiteX4" fmla="*/ 8148637 w 8148637"/>
            <a:gd name="connsiteY4" fmla="*/ 0 h 3476625"/>
            <a:gd name="connsiteX5" fmla="*/ 4081462 w 8148637"/>
            <a:gd name="connsiteY5" fmla="*/ 1352550 h 3476625"/>
            <a:gd name="connsiteX6" fmla="*/ 0 w 8148637"/>
            <a:gd name="connsiteY6" fmla="*/ 2814638 h 3476625"/>
          </a:gdLst>
          <a:ahLst/>
          <a:cxnLst>
            <a:cxn ang="0">
              <a:pos x="connsiteX0" y="connsiteY0"/>
            </a:cxn>
            <a:cxn ang="0">
              <a:pos x="connsiteX1" y="connsiteY1"/>
            </a:cxn>
            <a:cxn ang="0">
              <a:pos x="connsiteX2" y="connsiteY2"/>
            </a:cxn>
            <a:cxn ang="0">
              <a:pos x="connsiteX3" y="connsiteY3"/>
            </a:cxn>
            <a:cxn ang="0">
              <a:pos x="connsiteX4" y="connsiteY4"/>
            </a:cxn>
            <a:cxn ang="0">
              <a:pos x="connsiteX5" y="connsiteY5"/>
            </a:cxn>
            <a:cxn ang="0">
              <a:pos x="connsiteX6" y="connsiteY6"/>
            </a:cxn>
          </a:cxnLst>
          <a:rect l="l" t="t" r="r" b="b"/>
          <a:pathLst>
            <a:path w="8148637" h="3476625">
              <a:moveTo>
                <a:pt x="0" y="2814638"/>
              </a:moveTo>
              <a:cubicBezTo>
                <a:pt x="1588" y="3025775"/>
                <a:pt x="12699" y="3265488"/>
                <a:pt x="14287" y="3476625"/>
              </a:cubicBezTo>
              <a:lnTo>
                <a:pt x="4071937" y="2062163"/>
              </a:lnTo>
              <a:lnTo>
                <a:pt x="8143875" y="852488"/>
              </a:lnTo>
              <a:cubicBezTo>
                <a:pt x="8145462" y="568325"/>
                <a:pt x="8147050" y="284163"/>
                <a:pt x="8148637" y="0"/>
              </a:cubicBezTo>
              <a:lnTo>
                <a:pt x="4081462" y="1352550"/>
              </a:lnTo>
              <a:lnTo>
                <a:pt x="0" y="2814638"/>
              </a:lnTo>
              <a:close/>
            </a:path>
          </a:pathLst>
        </a:custGeom>
        <a:solidFill xmlns:a="http://schemas.openxmlformats.org/drawingml/2006/main">
          <a:srgbClr val="FF9933">
            <a:alpha val="10000"/>
          </a:srgbClr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/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/>
        </a:p>
      </cdr:txBody>
    </cdr:sp>
  </cdr:relSizeAnchor>
  <cdr:relSizeAnchor xmlns:cdr="http://schemas.openxmlformats.org/drawingml/2006/chartDrawing">
    <cdr:from>
      <cdr:x>0.22014</cdr:x>
      <cdr:y>0.71625</cdr:y>
    </cdr:from>
    <cdr:to>
      <cdr:x>0.9608</cdr:x>
      <cdr:y>0.94613</cdr:y>
    </cdr:to>
    <cdr:sp macro="" textlink="">
      <cdr:nvSpPr>
        <cdr:cNvPr id="12" name="Freeform: Shape 11">
          <a:extLst xmlns:a="http://schemas.openxmlformats.org/drawingml/2006/main">
            <a:ext uri="{FF2B5EF4-FFF2-40B4-BE49-F238E27FC236}">
              <a16:creationId xmlns:a16="http://schemas.microsoft.com/office/drawing/2014/main" id="{AE9D0D8C-27D2-FEF7-1AA3-F32BC8478010}"/>
            </a:ext>
          </a:extLst>
        </cdr:cNvPr>
        <cdr:cNvSpPr/>
      </cdr:nvSpPr>
      <cdr:spPr>
        <a:xfrm xmlns:a="http://schemas.openxmlformats.org/drawingml/2006/main">
          <a:off x="2027004" y="6365836"/>
          <a:ext cx="6819914" cy="2043123"/>
        </a:xfrm>
        <a:custGeom xmlns:a="http://schemas.openxmlformats.org/drawingml/2006/main">
          <a:avLst/>
          <a:gdLst>
            <a:gd name="connsiteX0" fmla="*/ 0 w 6819900"/>
            <a:gd name="connsiteY0" fmla="*/ 2038350 h 2043112"/>
            <a:gd name="connsiteX1" fmla="*/ 6815138 w 6819900"/>
            <a:gd name="connsiteY1" fmla="*/ 2043112 h 2043112"/>
            <a:gd name="connsiteX2" fmla="*/ 6819900 w 6819900"/>
            <a:gd name="connsiteY2" fmla="*/ 0 h 2043112"/>
            <a:gd name="connsiteX3" fmla="*/ 2733675 w 6819900"/>
            <a:gd name="connsiteY3" fmla="*/ 1143000 h 2043112"/>
            <a:gd name="connsiteX4" fmla="*/ 0 w 6819900"/>
            <a:gd name="connsiteY4" fmla="*/ 2038350 h 2043112"/>
          </a:gdLst>
          <a:ahLst/>
          <a:cxnLst>
            <a:cxn ang="0">
              <a:pos x="connsiteX0" y="connsiteY0"/>
            </a:cxn>
            <a:cxn ang="0">
              <a:pos x="connsiteX1" y="connsiteY1"/>
            </a:cxn>
            <a:cxn ang="0">
              <a:pos x="connsiteX2" y="connsiteY2"/>
            </a:cxn>
            <a:cxn ang="0">
              <a:pos x="connsiteX3" y="connsiteY3"/>
            </a:cxn>
            <a:cxn ang="0">
              <a:pos x="connsiteX4" y="connsiteY4"/>
            </a:cxn>
          </a:cxnLst>
          <a:rect l="l" t="t" r="r" b="b"/>
          <a:pathLst>
            <a:path w="6819900" h="2043112">
              <a:moveTo>
                <a:pt x="0" y="2038350"/>
              </a:moveTo>
              <a:lnTo>
                <a:pt x="6815138" y="2043112"/>
              </a:lnTo>
              <a:cubicBezTo>
                <a:pt x="6816725" y="1362075"/>
                <a:pt x="6818313" y="681037"/>
                <a:pt x="6819900" y="0"/>
              </a:cubicBezTo>
              <a:lnTo>
                <a:pt x="2733675" y="1143000"/>
              </a:lnTo>
              <a:lnTo>
                <a:pt x="0" y="2038350"/>
              </a:lnTo>
              <a:close/>
            </a:path>
          </a:pathLst>
        </a:custGeom>
        <a:solidFill xmlns:a="http://schemas.openxmlformats.org/drawingml/2006/main">
          <a:srgbClr val="FF9933">
            <a:alpha val="10000"/>
          </a:srgbClr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/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/>
        </a:p>
      </cdr:txBody>
    </cdr:sp>
  </cdr:relSizeAnchor>
  <cdr:relSizeAnchor xmlns:cdr="http://schemas.openxmlformats.org/drawingml/2006/chartDrawing">
    <cdr:from>
      <cdr:x>0.42309</cdr:x>
      <cdr:y>0.5162</cdr:y>
    </cdr:from>
    <cdr:to>
      <cdr:x>0.52137</cdr:x>
      <cdr:y>0.60865</cdr:y>
    </cdr:to>
    <cdr:sp macro="" textlink="">
      <cdr:nvSpPr>
        <cdr:cNvPr id="23" name="TextBox 22">
          <a:extLst xmlns:a="http://schemas.openxmlformats.org/drawingml/2006/main">
            <a:ext uri="{FF2B5EF4-FFF2-40B4-BE49-F238E27FC236}">
              <a16:creationId xmlns:a16="http://schemas.microsoft.com/office/drawing/2014/main" id="{187E8053-77FA-8D35-A1D2-B108779C4A9C}"/>
            </a:ext>
          </a:extLst>
        </cdr:cNvPr>
        <cdr:cNvSpPr txBox="1"/>
      </cdr:nvSpPr>
      <cdr:spPr>
        <a:xfrm xmlns:a="http://schemas.openxmlformats.org/drawingml/2006/main">
          <a:off x="3936208" y="5105403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0.36947</cdr:x>
      <cdr:y>0.05923</cdr:y>
    </cdr:from>
    <cdr:to>
      <cdr:x>0.86479</cdr:x>
      <cdr:y>0.17683</cdr:y>
    </cdr:to>
    <cdr:sp macro="" textlink="">
      <cdr:nvSpPr>
        <cdr:cNvPr id="31" name="TextBox 1">
          <a:extLst xmlns:a="http://schemas.openxmlformats.org/drawingml/2006/main">
            <a:ext uri="{FF2B5EF4-FFF2-40B4-BE49-F238E27FC236}">
              <a16:creationId xmlns:a16="http://schemas.microsoft.com/office/drawing/2014/main" id="{59AF7F35-F161-8276-FB65-25AC384A898B}"/>
            </a:ext>
          </a:extLst>
        </cdr:cNvPr>
        <cdr:cNvSpPr txBox="1"/>
      </cdr:nvSpPr>
      <cdr:spPr>
        <a:xfrm xmlns:a="http://schemas.openxmlformats.org/drawingml/2006/main">
          <a:off x="3402038" y="526422"/>
          <a:ext cx="4560862" cy="104520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Equivalent Rating (ER) = (DPS</a:t>
          </a:r>
          <a:r>
            <a:rPr kumimoji="0" lang="en-US" sz="1000" b="0" i="0" u="none" strike="noStrike" kern="0" cap="none" spc="0" normalizeH="0" baseline="3000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3</a:t>
          </a: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*TDO)</a:t>
          </a:r>
          <a:r>
            <a:rPr kumimoji="0" lang="en-US" sz="1000" b="0" i="0" u="none" strike="noStrike" kern="0" cap="none" spc="0" normalizeH="0" baseline="3000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1/4</a:t>
          </a: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:</a:t>
          </a:r>
        </a:p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Best theoretical measure for approximating in-raid performance</a:t>
          </a:r>
        </a:p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Considers both speed (DPS) and bulk, but may overvalue tanks</a:t>
          </a:r>
        </a:p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Good for non-shortmanning and no dodging</a:t>
          </a:r>
        </a:p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The greater, the better</a:t>
          </a:r>
        </a:p>
      </cdr:txBody>
    </cdr:sp>
  </cdr:relSizeAnchor>
  <cdr:relSizeAnchor xmlns:cdr="http://schemas.openxmlformats.org/drawingml/2006/chartDrawing">
    <cdr:from>
      <cdr:x>0.00641</cdr:x>
      <cdr:y>0</cdr:y>
    </cdr:from>
    <cdr:to>
      <cdr:x>0.00641</cdr:x>
      <cdr:y>0</cdr:y>
    </cdr:to>
    <cdr:grpSp>
      <cdr:nvGrpSpPr>
        <cdr:cNvPr id="8" name="Group 7">
          <a:extLst xmlns:a="http://schemas.openxmlformats.org/drawingml/2006/main">
            <a:ext uri="{FF2B5EF4-FFF2-40B4-BE49-F238E27FC236}">
              <a16:creationId xmlns:a16="http://schemas.microsoft.com/office/drawing/2014/main" id="{756982F4-50B9-8303-3AEC-017EB14EA995}"/>
            </a:ext>
          </a:extLst>
        </cdr:cNvPr>
        <cdr:cNvGrpSpPr/>
      </cdr:nvGrpSpPr>
      <cdr:grpSpPr>
        <a:xfrm xmlns:a="http://schemas.openxmlformats.org/drawingml/2006/main">
          <a:off x="59023" y="0"/>
          <a:ext cx="0" cy="0"/>
          <a:chOff x="59023" y="0"/>
          <a:chExt cx="0" cy="0"/>
        </a:xfrm>
      </cdr:grpSpPr>
      <cdr:grpSp>
        <cdr:nvGrpSpPr>
          <cdr:cNvPr id="3" name="Group 2">
            <a:extLst xmlns:a="http://schemas.openxmlformats.org/drawingml/2006/main">
              <a:ext uri="{FF2B5EF4-FFF2-40B4-BE49-F238E27FC236}">
                <a16:creationId xmlns:a16="http://schemas.microsoft.com/office/drawing/2014/main" id="{DEA65A16-8F38-E777-6497-D0D96EA75261}"/>
              </a:ext>
            </a:extLst>
          </cdr:cNvPr>
          <cdr:cNvGrpSpPr/>
        </cdr:nvGrpSpPr>
        <cdr:grpSpPr>
          <a:xfrm xmlns:a="http://schemas.openxmlformats.org/drawingml/2006/main">
            <a:off x="59491" y="0"/>
            <a:ext cx="0" cy="0"/>
            <a:chOff x="59491" y="0"/>
            <a:chExt cx="0" cy="0"/>
          </a:xfrm>
        </cdr:grpSpPr>
      </cdr:grpSp>
    </cdr:grpSp>
  </cdr:relSizeAnchor>
  <cdr:relSizeAnchor xmlns:cdr="http://schemas.openxmlformats.org/drawingml/2006/chartDrawing">
    <cdr:from>
      <cdr:x>0.0875</cdr:x>
      <cdr:y>0.06507</cdr:y>
    </cdr:from>
    <cdr:to>
      <cdr:x>0.44881</cdr:x>
      <cdr:y>0.2039</cdr:y>
    </cdr:to>
    <cdr:grpSp>
      <cdr:nvGrpSpPr>
        <cdr:cNvPr id="9" name="Group 8">
          <a:extLst xmlns:a="http://schemas.openxmlformats.org/drawingml/2006/main">
            <a:ext uri="{FF2B5EF4-FFF2-40B4-BE49-F238E27FC236}">
              <a16:creationId xmlns:a16="http://schemas.microsoft.com/office/drawing/2014/main" id="{19958B1F-691C-E1B9-3CA1-6B3687B583D2}"/>
            </a:ext>
          </a:extLst>
        </cdr:cNvPr>
        <cdr:cNvGrpSpPr/>
      </cdr:nvGrpSpPr>
      <cdr:grpSpPr>
        <a:xfrm xmlns:a="http://schemas.openxmlformats.org/drawingml/2006/main">
          <a:off x="805690" y="578328"/>
          <a:ext cx="3326902" cy="1233891"/>
          <a:chOff x="811769" y="556323"/>
          <a:chExt cx="3352005" cy="1186982"/>
        </a:xfrm>
      </cdr:grpSpPr>
      <cdr:grpSp>
        <cdr:nvGrpSpPr>
          <cdr:cNvPr id="35" name="Group 34">
            <a:extLst xmlns:a="http://schemas.openxmlformats.org/drawingml/2006/main">
              <a:ext uri="{FF2B5EF4-FFF2-40B4-BE49-F238E27FC236}">
                <a16:creationId xmlns:a16="http://schemas.microsoft.com/office/drawing/2014/main" id="{3454CE21-4DBF-1951-D704-63D4BDAA489B}"/>
              </a:ext>
            </a:extLst>
          </cdr:cNvPr>
          <cdr:cNvGrpSpPr/>
        </cdr:nvGrpSpPr>
        <cdr:grpSpPr>
          <a:xfrm xmlns:a="http://schemas.openxmlformats.org/drawingml/2006/main">
            <a:off x="811769" y="556323"/>
            <a:ext cx="2595120" cy="238779"/>
            <a:chOff x="1769271" y="1666870"/>
            <a:chExt cx="2602443" cy="276225"/>
          </a:xfrm>
        </cdr:grpSpPr>
        <cdr:cxnSp macro="">
          <cdr:nvCxnSpPr>
            <cdr:cNvPr id="33" name="Straight Connector 32">
              <a:extLst xmlns:a="http://schemas.openxmlformats.org/drawingml/2006/main">
                <a:ext uri="{FF2B5EF4-FFF2-40B4-BE49-F238E27FC236}">
                  <a16:creationId xmlns:a16="http://schemas.microsoft.com/office/drawing/2014/main" id="{93C21F53-BD59-AD59-BB3B-4BB5957A3B69}"/>
                </a:ext>
              </a:extLst>
            </cdr:cNvPr>
            <cdr:cNvCxnSpPr/>
          </cdr:nvCxnSpPr>
          <cdr:spPr>
            <a:xfrm xmlns:a="http://schemas.openxmlformats.org/drawingml/2006/main">
              <a:off x="1769271" y="1804982"/>
              <a:ext cx="666750" cy="0"/>
            </a:xfrm>
            <a:prstGeom xmlns:a="http://schemas.openxmlformats.org/drawingml/2006/main" prst="line">
              <a:avLst/>
            </a:prstGeom>
            <a:ln xmlns:a="http://schemas.openxmlformats.org/drawingml/2006/main" w="76200">
              <a:solidFill>
                <a:sysClr val="windowText" lastClr="000000"/>
              </a:solidFill>
            </a:ln>
          </cdr:spPr>
          <cdr:style>
            <a:lnRef xmlns:a="http://schemas.openxmlformats.org/drawingml/2006/main" idx="1">
              <a:schemeClr val="accent1"/>
            </a:lnRef>
            <a:fillRef xmlns:a="http://schemas.openxmlformats.org/drawingml/2006/main" idx="0">
              <a:schemeClr val="accent1"/>
            </a:fillRef>
            <a:effectRef xmlns:a="http://schemas.openxmlformats.org/drawingml/2006/main" idx="0">
              <a:schemeClr val="accent1"/>
            </a:effectRef>
            <a:fontRef xmlns:a="http://schemas.openxmlformats.org/drawingml/2006/main" idx="minor">
              <a:schemeClr val="tx1"/>
            </a:fontRef>
          </cdr:style>
        </cdr:cxnSp>
        <cdr:sp macro="" textlink="">
          <cdr:nvSpPr>
            <cdr:cNvPr id="34" name="TextBox 33">
              <a:extLst xmlns:a="http://schemas.openxmlformats.org/drawingml/2006/main">
                <a:ext uri="{FF2B5EF4-FFF2-40B4-BE49-F238E27FC236}">
                  <a16:creationId xmlns:a16="http://schemas.microsoft.com/office/drawing/2014/main" id="{42D0A786-1DFD-4F02-E9F8-263771AF0A4D}"/>
                </a:ext>
              </a:extLst>
            </cdr:cNvPr>
            <cdr:cNvSpPr txBox="1"/>
          </cdr:nvSpPr>
          <cdr:spPr>
            <a:xfrm xmlns:a="http://schemas.openxmlformats.org/drawingml/2006/main">
              <a:off x="2455070" y="1666870"/>
              <a:ext cx="1916644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r>
                <a:rPr lang="en-US" altLang="zh-CN" sz="1000">
                  <a:solidFill>
                    <a:sysClr val="windowText" lastClr="000000"/>
                  </a:solidFill>
                </a:rPr>
                <a:t>Reshiram</a:t>
              </a:r>
              <a:endParaRPr lang="en-US" sz="1000">
                <a:solidFill>
                  <a:sysClr val="windowText" lastClr="000000"/>
                </a:solidFill>
              </a:endParaRPr>
            </a:p>
          </cdr:txBody>
        </cdr:sp>
      </cdr:grpSp>
      <cdr:grpSp>
        <cdr:nvGrpSpPr>
          <cdr:cNvPr id="39" name="Group 38">
            <a:extLst xmlns:a="http://schemas.openxmlformats.org/drawingml/2006/main">
              <a:ext uri="{FF2B5EF4-FFF2-40B4-BE49-F238E27FC236}">
                <a16:creationId xmlns:a16="http://schemas.microsoft.com/office/drawing/2014/main" id="{23CAA695-BA30-D0D9-4C8B-4987AF1C258F}"/>
              </a:ext>
            </a:extLst>
          </cdr:cNvPr>
          <cdr:cNvGrpSpPr/>
        </cdr:nvGrpSpPr>
        <cdr:grpSpPr>
          <a:xfrm xmlns:a="http://schemas.openxmlformats.org/drawingml/2006/main">
            <a:off x="811769" y="746945"/>
            <a:ext cx="2814839" cy="238775"/>
            <a:chOff x="1769271" y="1666878"/>
            <a:chExt cx="2822781" cy="276225"/>
          </a:xfrm>
        </cdr:grpSpPr>
        <cdr:cxnSp macro="">
          <cdr:nvCxnSpPr>
            <cdr:cNvPr id="40" name="Straight Connector 39">
              <a:extLst xmlns:a="http://schemas.openxmlformats.org/drawingml/2006/main">
                <a:ext uri="{FF2B5EF4-FFF2-40B4-BE49-F238E27FC236}">
                  <a16:creationId xmlns:a16="http://schemas.microsoft.com/office/drawing/2014/main" id="{A9CC7C3B-C24B-360B-1682-FB89617B8782}"/>
                </a:ext>
              </a:extLst>
            </cdr:cNvPr>
            <cdr:cNvCxnSpPr/>
          </cdr:nvCxnSpPr>
          <cdr:spPr>
            <a:xfrm xmlns:a="http://schemas.openxmlformats.org/drawingml/2006/main">
              <a:off x="1769271" y="1804991"/>
              <a:ext cx="666750" cy="0"/>
            </a:xfrm>
            <a:prstGeom xmlns:a="http://schemas.openxmlformats.org/drawingml/2006/main" prst="line">
              <a:avLst/>
            </a:prstGeom>
            <a:ln xmlns:a="http://schemas.openxmlformats.org/drawingml/2006/main" w="28575">
              <a:solidFill>
                <a:schemeClr val="tx1"/>
              </a:solidFill>
            </a:ln>
          </cdr:spPr>
          <cdr:style>
            <a:lnRef xmlns:a="http://schemas.openxmlformats.org/drawingml/2006/main" idx="1">
              <a:schemeClr val="accent1"/>
            </a:lnRef>
            <a:fillRef xmlns:a="http://schemas.openxmlformats.org/drawingml/2006/main" idx="0">
              <a:schemeClr val="accent1"/>
            </a:fillRef>
            <a:effectRef xmlns:a="http://schemas.openxmlformats.org/drawingml/2006/main" idx="0">
              <a:schemeClr val="accent1"/>
            </a:effectRef>
            <a:fontRef xmlns:a="http://schemas.openxmlformats.org/drawingml/2006/main" idx="minor">
              <a:schemeClr val="tx1"/>
            </a:fontRef>
          </cdr:style>
        </cdr:cxnSp>
        <cdr:sp macro="" textlink="">
          <cdr:nvSpPr>
            <cdr:cNvPr id="41" name="TextBox 40">
              <a:extLst xmlns:a="http://schemas.openxmlformats.org/drawingml/2006/main">
                <a:ext uri="{FF2B5EF4-FFF2-40B4-BE49-F238E27FC236}">
                  <a16:creationId xmlns:a16="http://schemas.microsoft.com/office/drawing/2014/main" id="{2B0F8902-193E-097C-23F2-AE8AB4993E95}"/>
                </a:ext>
              </a:extLst>
            </cdr:cNvPr>
            <cdr:cNvSpPr txBox="1"/>
          </cdr:nvSpPr>
          <cdr:spPr>
            <a:xfrm xmlns:a="http://schemas.openxmlformats.org/drawingml/2006/main">
              <a:off x="2455070" y="1666878"/>
              <a:ext cx="2136982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r>
                <a:rPr lang="en-US" sz="1000">
                  <a:solidFill>
                    <a:sysClr val="windowText" lastClr="000000"/>
                  </a:solidFill>
                </a:rPr>
                <a:t>Non-shadow non-mega</a:t>
              </a:r>
              <a:r>
                <a:rPr lang="en-US" altLang="zh-CN" sz="1000">
                  <a:solidFill>
                    <a:sysClr val="windowText" lastClr="000000"/>
                  </a:solidFill>
                </a:rPr>
                <a:t>s</a:t>
              </a:r>
              <a:endParaRPr lang="en-US" sz="1000">
                <a:solidFill>
                  <a:sysClr val="windowText" lastClr="000000"/>
                </a:solidFill>
              </a:endParaRPr>
            </a:p>
          </cdr:txBody>
        </cdr:sp>
      </cdr:grpSp>
      <cdr:grpSp>
        <cdr:nvGrpSpPr>
          <cdr:cNvPr id="45" name="Group 44">
            <a:extLst xmlns:a="http://schemas.openxmlformats.org/drawingml/2006/main">
              <a:ext uri="{FF2B5EF4-FFF2-40B4-BE49-F238E27FC236}">
                <a16:creationId xmlns:a16="http://schemas.microsoft.com/office/drawing/2014/main" id="{CE5F2755-96C3-1C40-E7C7-33EACF32EAC6}"/>
              </a:ext>
            </a:extLst>
          </cdr:cNvPr>
          <cdr:cNvGrpSpPr/>
        </cdr:nvGrpSpPr>
        <cdr:grpSpPr>
          <a:xfrm xmlns:a="http://schemas.openxmlformats.org/drawingml/2006/main">
            <a:off x="811769" y="937563"/>
            <a:ext cx="2217828" cy="238773"/>
            <a:chOff x="1769271" y="1666878"/>
            <a:chExt cx="2224087" cy="276225"/>
          </a:xfrm>
        </cdr:grpSpPr>
        <cdr:cxnSp macro="">
          <cdr:nvCxnSpPr>
            <cdr:cNvPr id="46" name="Straight Connector 45">
              <a:extLst xmlns:a="http://schemas.openxmlformats.org/drawingml/2006/main">
                <a:ext uri="{FF2B5EF4-FFF2-40B4-BE49-F238E27FC236}">
                  <a16:creationId xmlns:a16="http://schemas.microsoft.com/office/drawing/2014/main" id="{E05F7476-CB74-8940-1CC3-AD2A2DEAC1F9}"/>
                </a:ext>
              </a:extLst>
            </cdr:cNvPr>
            <cdr:cNvCxnSpPr/>
          </cdr:nvCxnSpPr>
          <cdr:spPr>
            <a:xfrm xmlns:a="http://schemas.openxmlformats.org/drawingml/2006/main">
              <a:off x="1769271" y="1804990"/>
              <a:ext cx="666750" cy="0"/>
            </a:xfrm>
            <a:prstGeom xmlns:a="http://schemas.openxmlformats.org/drawingml/2006/main" prst="line">
              <a:avLst/>
            </a:prstGeom>
            <a:ln xmlns:a="http://schemas.openxmlformats.org/drawingml/2006/main" w="28575">
              <a:solidFill>
                <a:schemeClr val="tx1"/>
              </a:solidFill>
              <a:prstDash val="sysDash"/>
            </a:ln>
          </cdr:spPr>
          <cdr:style>
            <a:lnRef xmlns:a="http://schemas.openxmlformats.org/drawingml/2006/main" idx="1">
              <a:schemeClr val="accent1"/>
            </a:lnRef>
            <a:fillRef xmlns:a="http://schemas.openxmlformats.org/drawingml/2006/main" idx="0">
              <a:schemeClr val="accent1"/>
            </a:fillRef>
            <a:effectRef xmlns:a="http://schemas.openxmlformats.org/drawingml/2006/main" idx="0">
              <a:schemeClr val="accent1"/>
            </a:effectRef>
            <a:fontRef xmlns:a="http://schemas.openxmlformats.org/drawingml/2006/main" idx="minor">
              <a:schemeClr val="tx1"/>
            </a:fontRef>
          </cdr:style>
        </cdr:cxnSp>
        <cdr:sp macro="" textlink="">
          <cdr:nvSpPr>
            <cdr:cNvPr id="47" name="TextBox 46">
              <a:extLst xmlns:a="http://schemas.openxmlformats.org/drawingml/2006/main">
                <a:ext uri="{FF2B5EF4-FFF2-40B4-BE49-F238E27FC236}">
                  <a16:creationId xmlns:a16="http://schemas.microsoft.com/office/drawing/2014/main" id="{7A1C6001-3F8C-8352-318C-C8F3E3AEB69D}"/>
                </a:ext>
              </a:extLst>
            </cdr:cNvPr>
            <cdr:cNvSpPr txBox="1"/>
          </cdr:nvSpPr>
          <cdr:spPr>
            <a:xfrm xmlns:a="http://schemas.openxmlformats.org/drawingml/2006/main">
              <a:off x="2455071" y="1666878"/>
              <a:ext cx="1538287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r>
                <a:rPr lang="en-US" sz="1000">
                  <a:solidFill>
                    <a:sysClr val="windowText" lastClr="000000"/>
                  </a:solidFill>
                </a:rPr>
                <a:t>Shadow Pokemon</a:t>
              </a:r>
            </a:p>
          </cdr:txBody>
        </cdr:sp>
      </cdr:grpSp>
      <cdr:grpSp>
        <cdr:nvGrpSpPr>
          <cdr:cNvPr id="48" name="Group 47">
            <a:extLst xmlns:a="http://schemas.openxmlformats.org/drawingml/2006/main">
              <a:ext uri="{FF2B5EF4-FFF2-40B4-BE49-F238E27FC236}">
                <a16:creationId xmlns:a16="http://schemas.microsoft.com/office/drawing/2014/main" id="{D6AE5B2E-3FD1-C9F1-826C-B88535E30773}"/>
              </a:ext>
            </a:extLst>
          </cdr:cNvPr>
          <cdr:cNvGrpSpPr/>
        </cdr:nvGrpSpPr>
        <cdr:grpSpPr>
          <a:xfrm xmlns:a="http://schemas.openxmlformats.org/drawingml/2006/main">
            <a:off x="811769" y="1128180"/>
            <a:ext cx="2217828" cy="238772"/>
            <a:chOff x="1769271" y="1666878"/>
            <a:chExt cx="2224087" cy="276225"/>
          </a:xfrm>
        </cdr:grpSpPr>
        <cdr:cxnSp macro="">
          <cdr:nvCxnSpPr>
            <cdr:cNvPr id="49" name="Straight Connector 48">
              <a:extLst xmlns:a="http://schemas.openxmlformats.org/drawingml/2006/main">
                <a:ext uri="{FF2B5EF4-FFF2-40B4-BE49-F238E27FC236}">
                  <a16:creationId xmlns:a16="http://schemas.microsoft.com/office/drawing/2014/main" id="{4ECB6BA2-61DD-A788-3788-77B10BB9727E}"/>
                </a:ext>
              </a:extLst>
            </cdr:cNvPr>
            <cdr:cNvCxnSpPr/>
          </cdr:nvCxnSpPr>
          <cdr:spPr>
            <a:xfrm xmlns:a="http://schemas.openxmlformats.org/drawingml/2006/main">
              <a:off x="1769271" y="1804990"/>
              <a:ext cx="666750" cy="0"/>
            </a:xfrm>
            <a:prstGeom xmlns:a="http://schemas.openxmlformats.org/drawingml/2006/main" prst="line">
              <a:avLst/>
            </a:prstGeom>
            <a:ln xmlns:a="http://schemas.openxmlformats.org/drawingml/2006/main" w="28575">
              <a:solidFill>
                <a:schemeClr val="tx1"/>
              </a:solidFill>
              <a:prstDash val="lgDash"/>
            </a:ln>
          </cdr:spPr>
          <cdr:style>
            <a:lnRef xmlns:a="http://schemas.openxmlformats.org/drawingml/2006/main" idx="1">
              <a:schemeClr val="accent1"/>
            </a:lnRef>
            <a:fillRef xmlns:a="http://schemas.openxmlformats.org/drawingml/2006/main" idx="0">
              <a:schemeClr val="accent1"/>
            </a:fillRef>
            <a:effectRef xmlns:a="http://schemas.openxmlformats.org/drawingml/2006/main" idx="0">
              <a:schemeClr val="accent1"/>
            </a:effectRef>
            <a:fontRef xmlns:a="http://schemas.openxmlformats.org/drawingml/2006/main" idx="minor">
              <a:schemeClr val="tx1"/>
            </a:fontRef>
          </cdr:style>
        </cdr:cxnSp>
        <cdr:sp macro="" textlink="">
          <cdr:nvSpPr>
            <cdr:cNvPr id="50" name="TextBox 49">
              <a:extLst xmlns:a="http://schemas.openxmlformats.org/drawingml/2006/main">
                <a:ext uri="{FF2B5EF4-FFF2-40B4-BE49-F238E27FC236}">
                  <a16:creationId xmlns:a16="http://schemas.microsoft.com/office/drawing/2014/main" id="{970790DC-73D7-19B1-7895-9344C5BEBD6E}"/>
                </a:ext>
              </a:extLst>
            </cdr:cNvPr>
            <cdr:cNvSpPr txBox="1"/>
          </cdr:nvSpPr>
          <cdr:spPr>
            <a:xfrm xmlns:a="http://schemas.openxmlformats.org/drawingml/2006/main">
              <a:off x="2455071" y="1666878"/>
              <a:ext cx="1538287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r>
                <a:rPr lang="en-US" sz="1000">
                  <a:solidFill>
                    <a:sysClr val="windowText" lastClr="000000"/>
                  </a:solidFill>
                </a:rPr>
                <a:t>Mega Pokemon</a:t>
              </a:r>
            </a:p>
          </cdr:txBody>
        </cdr:sp>
      </cdr:grpSp>
      <cdr:grpSp>
        <cdr:nvGrpSpPr>
          <cdr:cNvPr id="101" name="Group 100">
            <a:extLst xmlns:a="http://schemas.openxmlformats.org/drawingml/2006/main">
              <a:ext uri="{FF2B5EF4-FFF2-40B4-BE49-F238E27FC236}">
                <a16:creationId xmlns:a16="http://schemas.microsoft.com/office/drawing/2014/main" id="{A656E4CC-59F4-AE72-92FA-63966BFB1E1F}"/>
              </a:ext>
            </a:extLst>
          </cdr:cNvPr>
          <cdr:cNvGrpSpPr/>
        </cdr:nvGrpSpPr>
        <cdr:grpSpPr>
          <a:xfrm xmlns:a="http://schemas.openxmlformats.org/drawingml/2006/main">
            <a:off x="811769" y="1318795"/>
            <a:ext cx="3352005" cy="238772"/>
            <a:chOff x="1757312" y="1666878"/>
            <a:chExt cx="3361466" cy="276225"/>
          </a:xfrm>
        </cdr:grpSpPr>
        <cdr:sp macro="" textlink="">
          <cdr:nvSpPr>
            <cdr:cNvPr id="103" name="TextBox 102">
              <a:extLst xmlns:a="http://schemas.openxmlformats.org/drawingml/2006/main">
                <a:ext uri="{FF2B5EF4-FFF2-40B4-BE49-F238E27FC236}">
                  <a16:creationId xmlns:a16="http://schemas.microsoft.com/office/drawing/2014/main" id="{65C14CD9-301C-31AD-0243-9755008BE2F1}"/>
                </a:ext>
              </a:extLst>
            </cdr:cNvPr>
            <cdr:cNvSpPr txBox="1"/>
          </cdr:nvSpPr>
          <cdr:spPr>
            <a:xfrm xmlns:a="http://schemas.openxmlformats.org/drawingml/2006/main">
              <a:off x="2455071" y="1666878"/>
              <a:ext cx="2663707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r>
                <a:rPr lang="en-US" sz="1000">
                  <a:solidFill>
                    <a:sysClr val="windowText" lastClr="000000"/>
                  </a:solidFill>
                </a:rPr>
                <a:t>Legacy moves or ticket-exclusives</a:t>
              </a:r>
            </a:p>
          </cdr:txBody>
        </cdr:sp>
        <cdr:sp macro="" textlink="">
          <cdr:nvSpPr>
            <cdr:cNvPr id="104" name="TextBox 103">
              <a:extLst xmlns:a="http://schemas.openxmlformats.org/drawingml/2006/main">
                <a:ext uri="{FF2B5EF4-FFF2-40B4-BE49-F238E27FC236}">
                  <a16:creationId xmlns:a16="http://schemas.microsoft.com/office/drawing/2014/main" id="{698C02EC-973F-480E-623E-2E50DA40D510}"/>
                </a:ext>
              </a:extLst>
            </cdr:cNvPr>
            <cdr:cNvSpPr txBox="1"/>
          </cdr:nvSpPr>
          <cdr:spPr>
            <a:xfrm xmlns:a="http://schemas.openxmlformats.org/drawingml/2006/main">
              <a:off x="1757312" y="1666878"/>
              <a:ext cx="785301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pPr algn="r"/>
              <a:r>
                <a:rPr lang="en-US" sz="1000">
                  <a:solidFill>
                    <a:sysClr val="windowText" lastClr="000000"/>
                  </a:solidFill>
                </a:rPr>
                <a:t>*</a:t>
              </a:r>
            </a:p>
          </cdr:txBody>
        </cdr:sp>
      </cdr:grpSp>
      <cdr:grpSp>
        <cdr:nvGrpSpPr>
          <cdr:cNvPr id="4" name="Group 3">
            <a:extLst xmlns:a="http://schemas.openxmlformats.org/drawingml/2006/main">
              <a:ext uri="{FF2B5EF4-FFF2-40B4-BE49-F238E27FC236}">
                <a16:creationId xmlns:a16="http://schemas.microsoft.com/office/drawing/2014/main" id="{A2E3AC44-DD7B-E8B5-BCC7-69AC199AC338}"/>
              </a:ext>
            </a:extLst>
          </cdr:cNvPr>
          <cdr:cNvGrpSpPr/>
        </cdr:nvGrpSpPr>
        <cdr:grpSpPr>
          <a:xfrm xmlns:a="http://schemas.openxmlformats.org/drawingml/2006/main">
            <a:off x="811769" y="1504533"/>
            <a:ext cx="3352005" cy="238772"/>
            <a:chOff x="1757312" y="1666878"/>
            <a:chExt cx="3361466" cy="276225"/>
          </a:xfrm>
        </cdr:grpSpPr>
        <cdr:sp macro="" textlink="">
          <cdr:nvSpPr>
            <cdr:cNvPr id="6" name="TextBox 5">
              <a:extLst xmlns:a="http://schemas.openxmlformats.org/drawingml/2006/main">
                <a:ext uri="{FF2B5EF4-FFF2-40B4-BE49-F238E27FC236}">
                  <a16:creationId xmlns:a16="http://schemas.microsoft.com/office/drawing/2014/main" id="{1ADA83DF-F41A-FCB5-5AFE-788542BC843A}"/>
                </a:ext>
              </a:extLst>
            </cdr:cNvPr>
            <cdr:cNvSpPr txBox="1"/>
          </cdr:nvSpPr>
          <cdr:spPr>
            <a:xfrm xmlns:a="http://schemas.openxmlformats.org/drawingml/2006/main">
              <a:off x="2455071" y="1666878"/>
              <a:ext cx="2663707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r>
                <a:rPr lang="en-US" sz="1000">
                  <a:solidFill>
                    <a:srgbClr val="FF0000"/>
                  </a:solidFill>
                </a:rPr>
                <a:t>Speculative moves (may not happen)</a:t>
              </a:r>
            </a:p>
          </cdr:txBody>
        </cdr:sp>
        <cdr:sp macro="" textlink="">
          <cdr:nvSpPr>
            <cdr:cNvPr id="7" name="TextBox 6">
              <a:extLst xmlns:a="http://schemas.openxmlformats.org/drawingml/2006/main">
                <a:ext uri="{FF2B5EF4-FFF2-40B4-BE49-F238E27FC236}">
                  <a16:creationId xmlns:a16="http://schemas.microsoft.com/office/drawing/2014/main" id="{14C684F5-997F-788F-D727-19419D8CB1ED}"/>
                </a:ext>
              </a:extLst>
            </cdr:cNvPr>
            <cdr:cNvSpPr txBox="1"/>
          </cdr:nvSpPr>
          <cdr:spPr>
            <a:xfrm xmlns:a="http://schemas.openxmlformats.org/drawingml/2006/main">
              <a:off x="1757312" y="1666878"/>
              <a:ext cx="785301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pPr algn="r"/>
              <a:r>
                <a:rPr lang="en-US" sz="1000">
                  <a:solidFill>
                    <a:srgbClr val="FF0000"/>
                  </a:solidFill>
                </a:rPr>
                <a:t>†</a:t>
              </a:r>
            </a:p>
          </cdr:txBody>
        </cdr:sp>
      </cdr:grpSp>
    </cdr:grpSp>
  </cdr:relSizeAnchor>
  <cdr:relSizeAnchor xmlns:cdr="http://schemas.openxmlformats.org/drawingml/2006/chartDrawing">
    <cdr:from>
      <cdr:x>0.28811</cdr:x>
      <cdr:y>0.49159</cdr:y>
    </cdr:from>
    <cdr:to>
      <cdr:x>0.49073</cdr:x>
      <cdr:y>0.52828</cdr:y>
    </cdr:to>
    <cdr:sp macro="" textlink="">
      <cdr:nvSpPr>
        <cdr:cNvPr id="55" name="TextBox 54">
          <a:extLst xmlns:a="http://schemas.openxmlformats.org/drawingml/2006/main">
            <a:ext uri="{FF2B5EF4-FFF2-40B4-BE49-F238E27FC236}">
              <a16:creationId xmlns:a16="http://schemas.microsoft.com/office/drawing/2014/main" id="{8463CC27-E0B4-3396-57DE-9D1C91D94076}"/>
            </a:ext>
          </a:extLst>
        </cdr:cNvPr>
        <cdr:cNvSpPr txBox="1"/>
      </cdr:nvSpPr>
      <cdr:spPr>
        <a:xfrm xmlns:a="http://schemas.openxmlformats.org/drawingml/2006/main" rot="20355913">
          <a:off x="2652858" y="4369142"/>
          <a:ext cx="1865703" cy="32612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r"/>
          <a:endParaRPr lang="en-US" sz="1200" b="1">
            <a:solidFill>
              <a:sysClr val="windowText" lastClr="000000"/>
            </a:solidFill>
          </a:endParaRPr>
        </a:p>
      </cdr:txBody>
    </cdr:sp>
  </cdr:relSizeAnchor>
  <cdr:relSizeAnchor xmlns:cdr="http://schemas.openxmlformats.org/drawingml/2006/chartDrawing">
    <cdr:from>
      <cdr:x>0.23027</cdr:x>
      <cdr:y>0.39577</cdr:y>
    </cdr:from>
    <cdr:to>
      <cdr:x>0.49706</cdr:x>
      <cdr:y>0.43246</cdr:y>
    </cdr:to>
    <cdr:sp macro="" textlink="">
      <cdr:nvSpPr>
        <cdr:cNvPr id="5" name="TextBox 4">
          <a:extLst xmlns:a="http://schemas.openxmlformats.org/drawingml/2006/main">
            <a:ext uri="{FF2B5EF4-FFF2-40B4-BE49-F238E27FC236}">
              <a16:creationId xmlns:a16="http://schemas.microsoft.com/office/drawing/2014/main" id="{A581EBC9-DCC4-BCBA-1FC1-2A2912EB520E}"/>
            </a:ext>
          </a:extLst>
        </cdr:cNvPr>
        <cdr:cNvSpPr txBox="1"/>
      </cdr:nvSpPr>
      <cdr:spPr>
        <a:xfrm xmlns:a="http://schemas.openxmlformats.org/drawingml/2006/main" rot="20158832">
          <a:off x="2120344" y="3517479"/>
          <a:ext cx="2456537" cy="32609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r"/>
          <a:endParaRPr lang="en-US" sz="1000" b="1">
            <a:solidFill>
              <a:schemeClr val="accent2">
                <a:lumMod val="75000"/>
              </a:schemeClr>
            </a:solidFill>
          </a:endParaRPr>
        </a:p>
      </cdr:txBody>
    </cdr:sp>
  </cdr:relSizeAnchor>
  <cdr:relSizeAnchor xmlns:cdr="http://schemas.openxmlformats.org/drawingml/2006/chartDrawing">
    <cdr:from>
      <cdr:x>0.52288</cdr:x>
      <cdr:y>0.39099</cdr:y>
    </cdr:from>
    <cdr:to>
      <cdr:x>0.70179</cdr:x>
      <cdr:y>0.42854</cdr:y>
    </cdr:to>
    <cdr:sp macro="" textlink="">
      <cdr:nvSpPr>
        <cdr:cNvPr id="10" name="TextBox 9">
          <a:extLst xmlns:a="http://schemas.openxmlformats.org/drawingml/2006/main">
            <a:ext uri="{FF2B5EF4-FFF2-40B4-BE49-F238E27FC236}">
              <a16:creationId xmlns:a16="http://schemas.microsoft.com/office/drawing/2014/main" id="{F96FCE8D-27D9-8ACF-B947-4C76CA935526}"/>
            </a:ext>
          </a:extLst>
        </cdr:cNvPr>
        <cdr:cNvSpPr txBox="1"/>
      </cdr:nvSpPr>
      <cdr:spPr>
        <a:xfrm xmlns:a="http://schemas.openxmlformats.org/drawingml/2006/main" rot="20601209">
          <a:off x="4814649" y="3475051"/>
          <a:ext cx="1647383" cy="33373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endParaRPr lang="en-US" sz="1000" b="1">
            <a:solidFill>
              <a:schemeClr val="accent1"/>
            </a:solidFill>
          </a:endParaRPr>
        </a:p>
      </cdr:txBody>
    </cdr:sp>
  </cdr:relSizeAnchor>
  <cdr:relSizeAnchor xmlns:cdr="http://schemas.openxmlformats.org/drawingml/2006/chartDrawing">
    <cdr:from>
      <cdr:x>0.56878</cdr:x>
      <cdr:y>0.53157</cdr:y>
    </cdr:from>
    <cdr:to>
      <cdr:x>0.75591</cdr:x>
      <cdr:y>0.56912</cdr:y>
    </cdr:to>
    <cdr:sp macro="" textlink="">
      <cdr:nvSpPr>
        <cdr:cNvPr id="26" name="TextBox 25">
          <a:extLst xmlns:a="http://schemas.openxmlformats.org/drawingml/2006/main">
            <a:ext uri="{FF2B5EF4-FFF2-40B4-BE49-F238E27FC236}">
              <a16:creationId xmlns:a16="http://schemas.microsoft.com/office/drawing/2014/main" id="{984616B6-AA75-47D1-C12E-D8318707C3E1}"/>
            </a:ext>
          </a:extLst>
        </cdr:cNvPr>
        <cdr:cNvSpPr txBox="1"/>
      </cdr:nvSpPr>
      <cdr:spPr>
        <a:xfrm xmlns:a="http://schemas.openxmlformats.org/drawingml/2006/main" rot="20440002">
          <a:off x="5237306" y="4724503"/>
          <a:ext cx="1722983" cy="333698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endParaRPr lang="en-US" sz="1100" b="1">
            <a:solidFill>
              <a:srgbClr val="FFC000"/>
            </a:solidFill>
          </a:endParaRPr>
        </a:p>
      </cdr:txBody>
    </cdr:sp>
  </cdr:relSizeAnchor>
  <cdr:relSizeAnchor xmlns:cdr="http://schemas.openxmlformats.org/drawingml/2006/chartDrawing">
    <cdr:from>
      <cdr:x>0.17091</cdr:x>
      <cdr:y>0.75724</cdr:y>
    </cdr:from>
    <cdr:to>
      <cdr:x>0.405</cdr:x>
      <cdr:y>0.79478</cdr:y>
    </cdr:to>
    <cdr:sp macro="" textlink="">
      <cdr:nvSpPr>
        <cdr:cNvPr id="68" name="TextBox 67">
          <a:extLst xmlns:a="http://schemas.openxmlformats.org/drawingml/2006/main">
            <a:ext uri="{FF2B5EF4-FFF2-40B4-BE49-F238E27FC236}">
              <a16:creationId xmlns:a16="http://schemas.microsoft.com/office/drawing/2014/main" id="{CCF8D42A-3A17-D24D-2750-A3872FABBA62}"/>
            </a:ext>
          </a:extLst>
        </cdr:cNvPr>
        <cdr:cNvSpPr txBox="1"/>
      </cdr:nvSpPr>
      <cdr:spPr>
        <a:xfrm xmlns:a="http://schemas.openxmlformats.org/drawingml/2006/main" rot="19988995">
          <a:off x="1573719" y="6730142"/>
          <a:ext cx="2155475" cy="33364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r"/>
          <a:endParaRPr lang="en-US" sz="1200" b="1">
            <a:solidFill>
              <a:srgbClr val="99CC00"/>
            </a:solidFill>
          </a:endParaRPr>
        </a:p>
      </cdr:txBody>
    </cdr:sp>
  </cdr:relSizeAnchor>
  <cdr:relSizeAnchor xmlns:cdr="http://schemas.openxmlformats.org/drawingml/2006/chartDrawing">
    <cdr:from>
      <cdr:x>0.56729</cdr:x>
      <cdr:y>0.3396</cdr:y>
    </cdr:from>
    <cdr:to>
      <cdr:x>0.7471</cdr:x>
      <cdr:y>0.37629</cdr:y>
    </cdr:to>
    <cdr:sp macro="" textlink="">
      <cdr:nvSpPr>
        <cdr:cNvPr id="77" name="TextBox 76">
          <a:extLst xmlns:a="http://schemas.openxmlformats.org/drawingml/2006/main">
            <a:ext uri="{FF2B5EF4-FFF2-40B4-BE49-F238E27FC236}">
              <a16:creationId xmlns:a16="http://schemas.microsoft.com/office/drawing/2014/main" id="{C116469C-E813-E1D0-AB42-A481931849C5}"/>
            </a:ext>
          </a:extLst>
        </cdr:cNvPr>
        <cdr:cNvSpPr txBox="1"/>
      </cdr:nvSpPr>
      <cdr:spPr>
        <a:xfrm xmlns:a="http://schemas.openxmlformats.org/drawingml/2006/main" rot="20460385">
          <a:off x="5223565" y="3018302"/>
          <a:ext cx="1655655" cy="32609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endParaRPr lang="en-US" sz="1050" b="1">
            <a:solidFill>
              <a:schemeClr val="accent2">
                <a:lumMod val="75000"/>
              </a:schemeClr>
            </a:solidFill>
          </a:endParaRPr>
        </a:p>
      </cdr:txBody>
    </cdr:sp>
  </cdr:relSizeAnchor>
  <cdr:relSizeAnchor xmlns:cdr="http://schemas.openxmlformats.org/drawingml/2006/chartDrawing">
    <cdr:from>
      <cdr:x>0.68202</cdr:x>
      <cdr:y>0.87665</cdr:y>
    </cdr:from>
    <cdr:to>
      <cdr:x>0.9676</cdr:x>
      <cdr:y>0.9382</cdr:y>
    </cdr:to>
    <cdr:grpSp>
      <cdr:nvGrpSpPr>
        <cdr:cNvPr id="24" name="Group 23">
          <a:extLst xmlns:a="http://schemas.openxmlformats.org/drawingml/2006/main">
            <a:ext uri="{FF2B5EF4-FFF2-40B4-BE49-F238E27FC236}">
              <a16:creationId xmlns:a16="http://schemas.microsoft.com/office/drawing/2014/main" id="{F9627A43-6148-7CBE-62FA-F587023F6C1B}"/>
            </a:ext>
          </a:extLst>
        </cdr:cNvPr>
        <cdr:cNvGrpSpPr/>
      </cdr:nvGrpSpPr>
      <cdr:grpSpPr>
        <a:xfrm xmlns:a="http://schemas.openxmlformats.org/drawingml/2006/main">
          <a:off x="6279964" y="7791474"/>
          <a:ext cx="2629588" cy="547043"/>
          <a:chOff x="5638633" y="6548696"/>
          <a:chExt cx="2649416" cy="421786"/>
        </a:xfrm>
      </cdr:grpSpPr>
      <cdr:sp macro="" textlink="">
        <cdr:nvSpPr>
          <cdr:cNvPr id="96" name="TextBox 7">
            <a:extLst xmlns:a="http://schemas.openxmlformats.org/drawingml/2006/main">
              <a:ext uri="{FF2B5EF4-FFF2-40B4-BE49-F238E27FC236}">
                <a16:creationId xmlns:a16="http://schemas.microsoft.com/office/drawing/2014/main" id="{FE223417-32A6-8F6B-F860-4970F9CC33C6}"/>
              </a:ext>
            </a:extLst>
          </cdr:cNvPr>
          <cdr:cNvSpPr txBox="1"/>
        </cdr:nvSpPr>
        <cdr:spPr>
          <a:xfrm xmlns:a="http://schemas.openxmlformats.org/drawingml/2006/main">
            <a:off x="6981554" y="6548696"/>
            <a:ext cx="1306495" cy="421786"/>
          </a:xfrm>
          <a:prstGeom xmlns:a="http://schemas.openxmlformats.org/drawingml/2006/main" prst="rect">
            <a:avLst/>
          </a:prstGeom>
        </cdr:spPr>
        <cdr:txBody>
          <a:bodyPr xmlns:a="http://schemas.openxmlformats.org/drawingml/2006/main" wrap="square" rtlCol="0"/>
          <a:lstStyle xmlns:a="http://schemas.openxmlformats.org/drawingml/2006/main">
            <a:lvl1pPr marL="0" indent="0">
              <a:defRPr sz="1100">
                <a:latin typeface="+mn-lt"/>
                <a:ea typeface="+mn-ea"/>
                <a:cs typeface="+mn-cs"/>
              </a:defRPr>
            </a:lvl1pPr>
            <a:lvl2pPr marL="457200" indent="0">
              <a:defRPr sz="1100">
                <a:latin typeface="+mn-lt"/>
                <a:ea typeface="+mn-ea"/>
                <a:cs typeface="+mn-cs"/>
              </a:defRPr>
            </a:lvl2pPr>
            <a:lvl3pPr marL="914400" indent="0">
              <a:defRPr sz="1100">
                <a:latin typeface="+mn-lt"/>
                <a:ea typeface="+mn-ea"/>
                <a:cs typeface="+mn-cs"/>
              </a:defRPr>
            </a:lvl3pPr>
            <a:lvl4pPr marL="1371600" indent="0">
              <a:defRPr sz="1100">
                <a:latin typeface="+mn-lt"/>
                <a:ea typeface="+mn-ea"/>
                <a:cs typeface="+mn-cs"/>
              </a:defRPr>
            </a:lvl4pPr>
            <a:lvl5pPr marL="1828800" indent="0">
              <a:defRPr sz="1100">
                <a:latin typeface="+mn-lt"/>
                <a:ea typeface="+mn-ea"/>
                <a:cs typeface="+mn-cs"/>
              </a:defRPr>
            </a:lvl5pPr>
            <a:lvl6pPr marL="2286000" indent="0">
              <a:defRPr sz="1100">
                <a:latin typeface="+mn-lt"/>
                <a:ea typeface="+mn-ea"/>
                <a:cs typeface="+mn-cs"/>
              </a:defRPr>
            </a:lvl6pPr>
            <a:lvl7pPr marL="2743200" indent="0">
              <a:defRPr sz="1100">
                <a:latin typeface="+mn-lt"/>
                <a:ea typeface="+mn-ea"/>
                <a:cs typeface="+mn-cs"/>
              </a:defRPr>
            </a:lvl7pPr>
            <a:lvl8pPr marL="3200400" indent="0">
              <a:defRPr sz="1100">
                <a:latin typeface="+mn-lt"/>
                <a:ea typeface="+mn-ea"/>
                <a:cs typeface="+mn-cs"/>
              </a:defRPr>
            </a:lvl8pPr>
            <a:lvl9pPr marL="3657600" indent="0">
              <a:defRPr sz="1100">
                <a:latin typeface="+mn-lt"/>
                <a:ea typeface="+mn-ea"/>
                <a:cs typeface="+mn-cs"/>
              </a:defRPr>
            </a:lvl9pPr>
          </a:lstStyle>
          <a:p xmlns:a="http://schemas.openxmlformats.org/drawingml/2006/main">
            <a:r>
              <a:rPr lang="en-US" sz="900">
                <a:solidFill>
                  <a:schemeClr val="bg1">
                    <a:lumMod val="50000"/>
                  </a:schemeClr>
                </a:solidFill>
              </a:rPr>
              <a:t>(5) Heatran</a:t>
            </a:r>
          </a:p>
          <a:p xmlns:a="http://schemas.openxmlformats.org/drawingml/2006/main">
            <a:r>
              <a:rPr lang="en-US" sz="900">
                <a:solidFill>
                  <a:schemeClr val="tx1"/>
                </a:solidFill>
              </a:rPr>
              <a:t>(6) Shadow Houndoom</a:t>
            </a:r>
          </a:p>
          <a:p xmlns:a="http://schemas.openxmlformats.org/drawingml/2006/main">
            <a:r>
              <a:rPr kumimoji="0" lang="en-US" sz="900" b="0" i="0" u="none" strike="noStrike" kern="0" cap="none" spc="0" normalizeH="0" baseline="0" noProof="0">
                <a:ln>
                  <a:noFill/>
                </a:ln>
                <a:solidFill>
                  <a:srgbClr val="FFC000"/>
                </a:solidFill>
                <a:effectLst/>
                <a:uLnTx/>
                <a:uFillTx/>
                <a:latin typeface="+mn-lt"/>
                <a:ea typeface="+mn-ea"/>
                <a:cs typeface="+mn-cs"/>
              </a:rPr>
              <a:t>(7) Infernape*</a:t>
            </a:r>
          </a:p>
          <a:p xmlns:a="http://schemas.openxmlformats.org/drawingml/2006/main">
            <a:r>
              <a:rPr kumimoji="0" lang="en-US" sz="900" b="0" i="0" u="none" strike="noStrike" kern="0" cap="none" spc="0" normalizeH="0" baseline="0" noProof="0">
                <a:ln>
                  <a:noFill/>
                </a:ln>
                <a:solidFill>
                  <a:schemeClr val="bg1">
                    <a:lumMod val="50000"/>
                  </a:schemeClr>
                </a:solidFill>
                <a:effectLst/>
                <a:uLnTx/>
                <a:uFillTx/>
                <a:latin typeface="+mn-lt"/>
                <a:ea typeface="+mn-ea"/>
                <a:cs typeface="+mn-cs"/>
              </a:rPr>
              <a:t>(8) Hisuian Arcanine</a:t>
            </a:r>
          </a:p>
        </cdr:txBody>
      </cdr:sp>
      <cdr:sp macro="" textlink="">
        <cdr:nvSpPr>
          <cdr:cNvPr id="97" name="TextBox 8">
            <a:extLst xmlns:a="http://schemas.openxmlformats.org/drawingml/2006/main">
              <a:ext uri="{FF2B5EF4-FFF2-40B4-BE49-F238E27FC236}">
                <a16:creationId xmlns:a16="http://schemas.microsoft.com/office/drawing/2014/main" id="{F9828926-CE2E-4EFC-0659-2724AFBD33FB}"/>
              </a:ext>
            </a:extLst>
          </cdr:cNvPr>
          <cdr:cNvSpPr txBox="1"/>
        </cdr:nvSpPr>
        <cdr:spPr>
          <a:xfrm xmlns:a="http://schemas.openxmlformats.org/drawingml/2006/main">
            <a:off x="5638633" y="6548696"/>
            <a:ext cx="1386084" cy="421786"/>
          </a:xfrm>
          <a:prstGeom xmlns:a="http://schemas.openxmlformats.org/drawingml/2006/main" prst="rect">
            <a:avLst/>
          </a:prstGeom>
        </cdr:spPr>
        <cdr:txBody>
          <a:bodyPr xmlns:a="http://schemas.openxmlformats.org/drawingml/2006/main" wrap="square" rtlCol="0"/>
          <a:lstStyle xmlns:a="http://schemas.openxmlformats.org/drawingml/2006/main">
            <a:lvl1pPr marL="0" indent="0">
              <a:defRPr sz="1100">
                <a:latin typeface="+mn-lt"/>
                <a:ea typeface="+mn-ea"/>
                <a:cs typeface="+mn-cs"/>
              </a:defRPr>
            </a:lvl1pPr>
            <a:lvl2pPr marL="457200" indent="0">
              <a:defRPr sz="1100">
                <a:latin typeface="+mn-lt"/>
                <a:ea typeface="+mn-ea"/>
                <a:cs typeface="+mn-cs"/>
              </a:defRPr>
            </a:lvl2pPr>
            <a:lvl3pPr marL="914400" indent="0">
              <a:defRPr sz="1100">
                <a:latin typeface="+mn-lt"/>
                <a:ea typeface="+mn-ea"/>
                <a:cs typeface="+mn-cs"/>
              </a:defRPr>
            </a:lvl3pPr>
            <a:lvl4pPr marL="1371600" indent="0">
              <a:defRPr sz="1100">
                <a:latin typeface="+mn-lt"/>
                <a:ea typeface="+mn-ea"/>
                <a:cs typeface="+mn-cs"/>
              </a:defRPr>
            </a:lvl4pPr>
            <a:lvl5pPr marL="1828800" indent="0">
              <a:defRPr sz="1100">
                <a:latin typeface="+mn-lt"/>
                <a:ea typeface="+mn-ea"/>
                <a:cs typeface="+mn-cs"/>
              </a:defRPr>
            </a:lvl5pPr>
            <a:lvl6pPr marL="2286000" indent="0">
              <a:defRPr sz="1100">
                <a:latin typeface="+mn-lt"/>
                <a:ea typeface="+mn-ea"/>
                <a:cs typeface="+mn-cs"/>
              </a:defRPr>
            </a:lvl6pPr>
            <a:lvl7pPr marL="2743200" indent="0">
              <a:defRPr sz="1100">
                <a:latin typeface="+mn-lt"/>
                <a:ea typeface="+mn-ea"/>
                <a:cs typeface="+mn-cs"/>
              </a:defRPr>
            </a:lvl7pPr>
            <a:lvl8pPr marL="3200400" indent="0">
              <a:defRPr sz="1100">
                <a:latin typeface="+mn-lt"/>
                <a:ea typeface="+mn-ea"/>
                <a:cs typeface="+mn-cs"/>
              </a:defRPr>
            </a:lvl8pPr>
            <a:lvl9pPr marL="3657600" indent="0">
              <a:defRPr sz="1100">
                <a:latin typeface="+mn-lt"/>
                <a:ea typeface="+mn-ea"/>
                <a:cs typeface="+mn-cs"/>
              </a:defRPr>
            </a:lvl9pPr>
          </a:lstStyle>
          <a:p xmlns:a="http://schemas.openxmlformats.org/drawingml/2006/main">
            <a:r>
              <a:rPr lang="en-US" sz="900" baseline="0">
                <a:solidFill>
                  <a:schemeClr val="tx1"/>
                </a:solidFill>
              </a:rPr>
              <a:t>(1) Mega Houndoom</a:t>
            </a:r>
            <a:endParaRPr lang="en-US" sz="900">
              <a:solidFill>
                <a:schemeClr val="tx1"/>
              </a:solidFill>
            </a:endParaRPr>
          </a:p>
          <a:p xmlns:a="http://schemas.openxmlformats.org/drawingml/2006/main">
            <a:pPr marL="0" marR="0" lvl="0" indent="0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kumimoji="0" lang="en-US" sz="900" b="0" i="0" u="none" strike="noStrike" kern="0" cap="none" spc="0" normalizeH="0" baseline="0" noProof="0">
                <a:ln>
                  <a:noFill/>
                </a:ln>
                <a:solidFill>
                  <a:srgbClr val="FF0000"/>
                </a:solidFill>
                <a:effectLst/>
                <a:uLnTx/>
                <a:uFillTx/>
                <a:latin typeface="+mn-lt"/>
                <a:ea typeface="+mn-ea"/>
                <a:cs typeface="+mn-cs"/>
              </a:rPr>
              <a:t>(2) Apex Purified Ho-Oh*</a:t>
            </a:r>
          </a:p>
          <a:p xmlns:a="http://schemas.openxmlformats.org/drawingml/2006/main">
            <a:pPr marL="0" marR="0" lvl="0" indent="0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kumimoji="0" lang="en-US" sz="900" b="0" i="0" u="none" strike="noStrike" kern="0" cap="none" spc="0" normalizeH="0" baseline="0" noProof="0">
                <a:ln>
                  <a:noFill/>
                </a:ln>
                <a:solidFill>
                  <a:schemeClr val="accent2">
                    <a:lumMod val="60000"/>
                    <a:lumOff val="40000"/>
                  </a:schemeClr>
                </a:solidFill>
                <a:effectLst/>
                <a:uLnTx/>
                <a:uFillTx/>
                <a:latin typeface="+mn-lt"/>
                <a:ea typeface="+mn-ea"/>
                <a:cs typeface="+mn-cs"/>
              </a:rPr>
              <a:t>(3) Shadow Arcanine</a:t>
            </a:r>
          </a:p>
          <a:p xmlns:a="http://schemas.openxmlformats.org/drawingml/2006/main">
            <a:pPr marL="0" marR="0" lvl="0" indent="0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kumimoji="0" lang="en-US" sz="900" b="0" i="0" u="none" strike="noStrike" kern="0" cap="none" spc="0" normalizeH="0" baseline="0" noProof="0">
                <a:ln>
                  <a:noFill/>
                </a:ln>
                <a:solidFill>
                  <a:srgbClr val="FF0000"/>
                </a:solidFill>
                <a:effectLst/>
                <a:uLnTx/>
                <a:uFillTx/>
                <a:latin typeface="+mn-lt"/>
                <a:ea typeface="+mn-ea"/>
                <a:cs typeface="+mn-cs"/>
              </a:rPr>
              <a:t>(4) Shadow Magmortar</a:t>
            </a:r>
          </a:p>
        </cdr:txBody>
      </cdr:sp>
    </cdr:grpSp>
  </cdr:relSizeAnchor>
  <cdr:relSizeAnchor xmlns:cdr="http://schemas.openxmlformats.org/drawingml/2006/chartDrawing">
    <cdr:from>
      <cdr:x>0.26884</cdr:x>
      <cdr:y>0.23028</cdr:y>
    </cdr:from>
    <cdr:to>
      <cdr:x>0.76437</cdr:x>
      <cdr:y>0.26783</cdr:y>
    </cdr:to>
    <cdr:sp macro="" textlink="">
      <cdr:nvSpPr>
        <cdr:cNvPr id="29" name="TextBox 11">
          <a:extLst xmlns:a="http://schemas.openxmlformats.org/drawingml/2006/main">
            <a:ext uri="{FF2B5EF4-FFF2-40B4-BE49-F238E27FC236}">
              <a16:creationId xmlns:a16="http://schemas.microsoft.com/office/drawing/2014/main" id="{B0D73DB8-1F04-48A7-6747-CF54CAAD7C73}"/>
            </a:ext>
          </a:extLst>
        </cdr:cNvPr>
        <cdr:cNvSpPr txBox="1"/>
      </cdr:nvSpPr>
      <cdr:spPr>
        <a:xfrm xmlns:a="http://schemas.openxmlformats.org/drawingml/2006/main" rot="20152308">
          <a:off x="2475418" y="2046710"/>
          <a:ext cx="4562785" cy="33373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1200" b="1" i="0" u="none" strike="noStrike" kern="0" cap="none" spc="0" normalizeH="0" baseline="0" noProof="0">
              <a:ln>
                <a:noFill/>
              </a:ln>
              <a:solidFill>
                <a:srgbClr val="FFC000"/>
              </a:solidFill>
              <a:effectLst/>
              <a:uLnTx/>
              <a:uFillTx/>
              <a:latin typeface="+mn-lt"/>
              <a:ea typeface="+mn-ea"/>
              <a:cs typeface="+mn-cs"/>
            </a:rPr>
            <a:t>Mega Charizard Y*, </a:t>
          </a:r>
          <a:r>
            <a:rPr kumimoji="0" lang="en-US" sz="1200" b="1" i="0" u="none" strike="noStrike" kern="0" cap="none" spc="0" normalizeH="0" baseline="0" noProof="0">
              <a:ln>
                <a:noFill/>
              </a:ln>
              <a:solidFill>
                <a:srgbClr val="FF0000"/>
              </a:solidFill>
              <a:effectLst/>
              <a:uLnTx/>
              <a:uFillTx/>
              <a:latin typeface="+mn-lt"/>
              <a:ea typeface="+mn-ea"/>
              <a:cs typeface="+mn-cs"/>
            </a:rPr>
            <a:t>Mega Blaziken*</a:t>
          </a:r>
          <a:r>
            <a:rPr kumimoji="0" lang="zh-CN" altLang="en-US" sz="1200" b="1" i="0" u="none" strike="noStrike" kern="0" cap="none" spc="0" normalizeH="0" baseline="0" noProof="0">
              <a:ln>
                <a:noFill/>
              </a:ln>
              <a:solidFill>
                <a:srgbClr val="FF0000"/>
              </a:solidFill>
              <a:effectLst/>
              <a:uLnTx/>
              <a:uFillTx/>
              <a:latin typeface="+mn-lt"/>
              <a:ea typeface="+mn-ea"/>
              <a:cs typeface="+mn-cs"/>
            </a:rPr>
            <a:t>▼</a:t>
          </a:r>
          <a:endParaRPr kumimoji="0" lang="en-US" sz="1200" b="1" i="0" u="none" strike="noStrike" kern="0" cap="none" spc="0" normalizeH="0" baseline="0" noProof="0">
            <a:ln>
              <a:noFill/>
            </a:ln>
            <a:solidFill>
              <a:srgbClr val="FFC000"/>
            </a:solidFill>
            <a:effectLst/>
            <a:uLnTx/>
            <a:uFillTx/>
            <a:latin typeface="+mn-lt"/>
            <a:ea typeface="+mn-ea"/>
            <a:cs typeface="+mn-cs"/>
          </a:endParaRPr>
        </a:p>
      </cdr:txBody>
    </cdr:sp>
  </cdr:relSizeAnchor>
  <cdr:relSizeAnchor xmlns:cdr="http://schemas.openxmlformats.org/drawingml/2006/chartDrawing">
    <cdr:from>
      <cdr:x>0.35537</cdr:x>
      <cdr:y>0.39056</cdr:y>
    </cdr:from>
    <cdr:to>
      <cdr:x>0.6698</cdr:x>
      <cdr:y>0.42811</cdr:y>
    </cdr:to>
    <cdr:sp macro="" textlink="">
      <cdr:nvSpPr>
        <cdr:cNvPr id="100" name="TextBox 13">
          <a:extLst xmlns:a="http://schemas.openxmlformats.org/drawingml/2006/main">
            <a:ext uri="{FF2B5EF4-FFF2-40B4-BE49-F238E27FC236}">
              <a16:creationId xmlns:a16="http://schemas.microsoft.com/office/drawing/2014/main" id="{3AA05ADA-89F3-B6B3-601E-0D4DE7250314}"/>
            </a:ext>
          </a:extLst>
        </cdr:cNvPr>
        <cdr:cNvSpPr txBox="1"/>
      </cdr:nvSpPr>
      <cdr:spPr>
        <a:xfrm xmlns:a="http://schemas.openxmlformats.org/drawingml/2006/main" rot="20214432">
          <a:off x="3272223" y="3471246"/>
          <a:ext cx="2895237" cy="33373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ctr"/>
          <a:r>
            <a:rPr lang="en-US" altLang="zh-CN" sz="1600" b="1">
              <a:solidFill>
                <a:schemeClr val="accent1"/>
              </a:solidFill>
            </a:rPr>
            <a:t>Reshiram* (Fusion</a:t>
          </a:r>
          <a:r>
            <a:rPr lang="en-US" altLang="zh-CN" sz="1600" b="1" baseline="0">
              <a:solidFill>
                <a:schemeClr val="accent1"/>
              </a:solidFill>
            </a:rPr>
            <a:t> Flare*)</a:t>
          </a:r>
          <a:endParaRPr lang="en-US" sz="1400" b="1">
            <a:solidFill>
              <a:schemeClr val="accent1"/>
            </a:solidFill>
          </a:endParaRPr>
        </a:p>
      </cdr:txBody>
    </cdr:sp>
  </cdr:relSizeAnchor>
  <cdr:relSizeAnchor xmlns:cdr="http://schemas.openxmlformats.org/drawingml/2006/chartDrawing">
    <cdr:from>
      <cdr:x>0.29568</cdr:x>
      <cdr:y>0.53398</cdr:y>
    </cdr:from>
    <cdr:to>
      <cdr:x>0.31688</cdr:x>
      <cdr:y>0.62167</cdr:y>
    </cdr:to>
    <cdr:sp macro="" textlink="">
      <cdr:nvSpPr>
        <cdr:cNvPr id="102" name="Arrow: Down 101">
          <a:extLst xmlns:a="http://schemas.openxmlformats.org/drawingml/2006/main">
            <a:ext uri="{FF2B5EF4-FFF2-40B4-BE49-F238E27FC236}">
              <a16:creationId xmlns:a16="http://schemas.microsoft.com/office/drawing/2014/main" id="{BAE11A01-4671-AB3E-EAEB-C137CE528489}"/>
            </a:ext>
          </a:extLst>
        </cdr:cNvPr>
        <cdr:cNvSpPr/>
      </cdr:nvSpPr>
      <cdr:spPr>
        <a:xfrm xmlns:a="http://schemas.openxmlformats.org/drawingml/2006/main" rot="10800000">
          <a:off x="2725621" y="4707548"/>
          <a:ext cx="195426" cy="773060"/>
        </a:xfrm>
        <a:prstGeom xmlns:a="http://schemas.openxmlformats.org/drawingml/2006/main" prst="downArrow">
          <a:avLst>
            <a:gd name="adj1" fmla="val 50000"/>
            <a:gd name="adj2" fmla="val 93999"/>
          </a:avLst>
        </a:prstGeom>
        <a:solidFill xmlns:a="http://schemas.openxmlformats.org/drawingml/2006/main">
          <a:schemeClr val="accent1">
            <a:alpha val="50000"/>
          </a:schemeClr>
        </a:solidFill>
        <a:ln xmlns:a="http://schemas.openxmlformats.org/drawingml/2006/main" w="19050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/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>
            <a:solidFill>
              <a:srgbClr val="33CCCC"/>
            </a:solidFill>
          </a:endParaRPr>
        </a:p>
      </cdr:txBody>
    </cdr:sp>
  </cdr:relSizeAnchor>
  <cdr:relSizeAnchor xmlns:cdr="http://schemas.openxmlformats.org/drawingml/2006/chartDrawing">
    <cdr:from>
      <cdr:x>0.21568</cdr:x>
      <cdr:y>0.55666</cdr:y>
    </cdr:from>
    <cdr:to>
      <cdr:x>0.30154</cdr:x>
      <cdr:y>0.61638</cdr:y>
    </cdr:to>
    <cdr:sp macro="" textlink="">
      <cdr:nvSpPr>
        <cdr:cNvPr id="108" name="TextBox 13">
          <a:extLst xmlns:a="http://schemas.openxmlformats.org/drawingml/2006/main">
            <a:ext uri="{FF2B5EF4-FFF2-40B4-BE49-F238E27FC236}">
              <a16:creationId xmlns:a16="http://schemas.microsoft.com/office/drawing/2014/main" id="{CF2144F8-67A8-3C7F-74E2-E78E8EE5FF04}"/>
            </a:ext>
          </a:extLst>
        </cdr:cNvPr>
        <cdr:cNvSpPr txBox="1"/>
      </cdr:nvSpPr>
      <cdr:spPr>
        <a:xfrm xmlns:a="http://schemas.openxmlformats.org/drawingml/2006/main">
          <a:off x="1988170" y="4907537"/>
          <a:ext cx="791470" cy="526491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r"/>
          <a:r>
            <a:rPr lang="en-US" altLang="zh-CN" sz="1600" b="1">
              <a:solidFill>
                <a:schemeClr val="accent1"/>
              </a:solidFill>
            </a:rPr>
            <a:t>6.8% </a:t>
          </a:r>
        </a:p>
      </cdr:txBody>
    </cdr:sp>
  </cdr:relSizeAnchor>
  <cdr:relSizeAnchor xmlns:cdr="http://schemas.openxmlformats.org/drawingml/2006/chartDrawing">
    <cdr:from>
      <cdr:x>0.73959</cdr:x>
      <cdr:y>0.80116</cdr:y>
    </cdr:from>
    <cdr:to>
      <cdr:x>0.96103</cdr:x>
      <cdr:y>0.83647</cdr:y>
    </cdr:to>
    <cdr:sp macro="" textlink="">
      <cdr:nvSpPr>
        <cdr:cNvPr id="13" name="TextBox 4">
          <a:extLst xmlns:a="http://schemas.openxmlformats.org/drawingml/2006/main">
            <a:ext uri="{FF2B5EF4-FFF2-40B4-BE49-F238E27FC236}">
              <a16:creationId xmlns:a16="http://schemas.microsoft.com/office/drawing/2014/main" id="{50F97676-BD89-C824-8A6A-A453C7997DCB}"/>
            </a:ext>
          </a:extLst>
        </cdr:cNvPr>
        <cdr:cNvSpPr txBox="1"/>
      </cdr:nvSpPr>
      <cdr:spPr>
        <a:xfrm xmlns:a="http://schemas.openxmlformats.org/drawingml/2006/main" rot="20660384">
          <a:off x="6810041" y="7120497"/>
          <a:ext cx="2038995" cy="313828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r"/>
          <a:r>
            <a:rPr lang="en-US" altLang="zh-CN" sz="1100" b="1">
              <a:solidFill>
                <a:schemeClr val="accent2">
                  <a:lumMod val="75000"/>
                </a:schemeClr>
              </a:solidFill>
            </a:rPr>
            <a:t>Budget counters</a:t>
          </a:r>
          <a:endParaRPr lang="en-US" sz="1100" b="1">
            <a:solidFill>
              <a:schemeClr val="accent2">
                <a:lumMod val="75000"/>
              </a:schemeClr>
            </a:solidFill>
          </a:endParaRPr>
        </a:p>
      </cdr:txBody>
    </cdr:sp>
  </cdr:relSizeAnchor>
  <cdr:relSizeAnchor xmlns:cdr="http://schemas.openxmlformats.org/drawingml/2006/chartDrawing">
    <cdr:from>
      <cdr:x>0.79384</cdr:x>
      <cdr:y>0.49664</cdr:y>
    </cdr:from>
    <cdr:to>
      <cdr:x>0.83428</cdr:x>
      <cdr:y>0.5289</cdr:y>
    </cdr:to>
    <cdr:sp macro="" textlink="">
      <cdr:nvSpPr>
        <cdr:cNvPr id="15" name="TextBox 5">
          <a:extLst xmlns:a="http://schemas.openxmlformats.org/drawingml/2006/main">
            <a:ext uri="{FF2B5EF4-FFF2-40B4-BE49-F238E27FC236}">
              <a16:creationId xmlns:a16="http://schemas.microsoft.com/office/drawing/2014/main" id="{4F1B48CD-35F6-B188-B9AA-9186264B5875}"/>
            </a:ext>
          </a:extLst>
        </cdr:cNvPr>
        <cdr:cNvSpPr txBox="1"/>
      </cdr:nvSpPr>
      <cdr:spPr>
        <a:xfrm xmlns:a="http://schemas.openxmlformats.org/drawingml/2006/main">
          <a:off x="7309569" y="4413990"/>
          <a:ext cx="372367" cy="28672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900" b="0">
              <a:solidFill>
                <a:sysClr val="windowText" lastClr="000000"/>
              </a:solidFill>
            </a:rPr>
            <a:t>(2)</a:t>
          </a:r>
        </a:p>
      </cdr:txBody>
    </cdr:sp>
  </cdr:relSizeAnchor>
  <cdr:relSizeAnchor xmlns:cdr="http://schemas.openxmlformats.org/drawingml/2006/chartDrawing">
    <cdr:from>
      <cdr:x>0.74022</cdr:x>
      <cdr:y>0.6824</cdr:y>
    </cdr:from>
    <cdr:to>
      <cdr:x>0.96166</cdr:x>
      <cdr:y>0.71838</cdr:y>
    </cdr:to>
    <cdr:sp macro="" textlink="">
      <cdr:nvSpPr>
        <cdr:cNvPr id="16" name="TextBox 6">
          <a:extLst xmlns:a="http://schemas.openxmlformats.org/drawingml/2006/main">
            <a:ext uri="{FF2B5EF4-FFF2-40B4-BE49-F238E27FC236}">
              <a16:creationId xmlns:a16="http://schemas.microsoft.com/office/drawing/2014/main" id="{7FAE6387-A41F-74E5-798C-134FAE6C05A2}"/>
            </a:ext>
          </a:extLst>
        </cdr:cNvPr>
        <cdr:cNvSpPr txBox="1"/>
      </cdr:nvSpPr>
      <cdr:spPr>
        <a:xfrm xmlns:a="http://schemas.openxmlformats.org/drawingml/2006/main" rot="20555173">
          <a:off x="6815842" y="6064984"/>
          <a:ext cx="2038995" cy="31978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r"/>
          <a:r>
            <a:rPr lang="en-US" altLang="zh-CN" sz="1100" b="1">
              <a:solidFill>
                <a:srgbClr val="FF9933"/>
              </a:solidFill>
            </a:rPr>
            <a:t>Still viable counters</a:t>
          </a:r>
          <a:endParaRPr lang="en-US" sz="1100" b="1">
            <a:solidFill>
              <a:srgbClr val="FF9933"/>
            </a:solidFill>
          </a:endParaRPr>
        </a:p>
      </cdr:txBody>
    </cdr:sp>
  </cdr:relSizeAnchor>
  <cdr:relSizeAnchor xmlns:cdr="http://schemas.openxmlformats.org/drawingml/2006/chartDrawing">
    <cdr:from>
      <cdr:x>0.07287</cdr:x>
      <cdr:y>0.32798</cdr:y>
    </cdr:from>
    <cdr:to>
      <cdr:x>0.2943</cdr:x>
      <cdr:y>0.36374</cdr:y>
    </cdr:to>
    <cdr:sp macro="" textlink="">
      <cdr:nvSpPr>
        <cdr:cNvPr id="17" name="TextBox 7">
          <a:extLst xmlns:a="http://schemas.openxmlformats.org/drawingml/2006/main">
            <a:ext uri="{FF2B5EF4-FFF2-40B4-BE49-F238E27FC236}">
              <a16:creationId xmlns:a16="http://schemas.microsoft.com/office/drawing/2014/main" id="{F651D320-083B-7FF1-2A98-DCE48DC3A236}"/>
            </a:ext>
          </a:extLst>
        </cdr:cNvPr>
        <cdr:cNvSpPr txBox="1"/>
      </cdr:nvSpPr>
      <cdr:spPr>
        <a:xfrm xmlns:a="http://schemas.openxmlformats.org/drawingml/2006/main" rot="20030316">
          <a:off x="670958" y="2914976"/>
          <a:ext cx="2038903" cy="317828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altLang="zh-CN" sz="1100" b="1">
              <a:solidFill>
                <a:srgbClr val="FF9933"/>
              </a:solidFill>
            </a:rPr>
            <a:t>Mega starters</a:t>
          </a:r>
          <a:endParaRPr lang="en-US" sz="1100" b="1">
            <a:solidFill>
              <a:srgbClr val="FF9933"/>
            </a:solidFill>
          </a:endParaRPr>
        </a:p>
      </cdr:txBody>
    </cdr:sp>
  </cdr:relSizeAnchor>
  <cdr:relSizeAnchor xmlns:cdr="http://schemas.openxmlformats.org/drawingml/2006/chartDrawing">
    <cdr:from>
      <cdr:x>0.23403</cdr:x>
      <cdr:y>0.53044</cdr:y>
    </cdr:from>
    <cdr:to>
      <cdr:x>0.81187</cdr:x>
      <cdr:y>0.56713</cdr:y>
    </cdr:to>
    <cdr:sp macro="" textlink="">
      <cdr:nvSpPr>
        <cdr:cNvPr id="18" name="TextBox 8">
          <a:extLst xmlns:a="http://schemas.openxmlformats.org/drawingml/2006/main">
            <a:ext uri="{FF2B5EF4-FFF2-40B4-BE49-F238E27FC236}">
              <a16:creationId xmlns:a16="http://schemas.microsoft.com/office/drawing/2014/main" id="{E262769E-C8C0-A61F-46BB-2A39F6037B33}"/>
            </a:ext>
          </a:extLst>
        </cdr:cNvPr>
        <cdr:cNvSpPr txBox="1"/>
      </cdr:nvSpPr>
      <cdr:spPr>
        <a:xfrm xmlns:a="http://schemas.openxmlformats.org/drawingml/2006/main" rot="20281039">
          <a:off x="2154935" y="4714400"/>
          <a:ext cx="5320713" cy="326092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ctr"/>
          <a:r>
            <a:rPr kumimoji="0" lang="zh-CN" altLang="en-US" sz="1200" b="1" i="0" u="none" strike="noStrike" kern="0" cap="none" spc="0" normalizeH="0" baseline="0" noProof="0">
              <a:ln>
                <a:noFill/>
              </a:ln>
              <a:solidFill>
                <a:srgbClr val="ED7D31">
                  <a:lumMod val="75000"/>
                </a:srgbClr>
              </a:solidFill>
              <a:effectLst/>
              <a:uLnTx/>
              <a:uFillTx/>
              <a:latin typeface="+mn-lt"/>
              <a:ea typeface="+mn-ea"/>
              <a:cs typeface="+mn-cs"/>
            </a:rPr>
            <a:t>▲</a:t>
          </a:r>
          <a:r>
            <a:rPr kumimoji="0" lang="en-US" altLang="zh-CN" sz="1200" b="1" i="0" u="none" strike="noStrike" kern="0" cap="none" spc="0" normalizeH="0" baseline="0" noProof="0">
              <a:ln>
                <a:noFill/>
              </a:ln>
              <a:solidFill>
                <a:srgbClr val="ED7D31">
                  <a:lumMod val="75000"/>
                </a:srgbClr>
              </a:solidFill>
              <a:effectLst/>
              <a:uLnTx/>
              <a:uFillTx/>
              <a:latin typeface="+mn-lt"/>
              <a:ea typeface="+mn-ea"/>
              <a:cs typeface="+mn-cs"/>
            </a:rPr>
            <a:t>Shadow Entei, </a:t>
          </a:r>
          <a:r>
            <a:rPr lang="en-US" altLang="zh-CN" sz="1000" b="0">
              <a:solidFill>
                <a:srgbClr val="FF0000"/>
              </a:solidFill>
            </a:rPr>
            <a:t>Apex Shadow Ho-Oh*, </a:t>
          </a:r>
          <a:r>
            <a:rPr kumimoji="0" lang="en-US" altLang="zh-CN" sz="1400" b="1" i="0" u="none" strike="noStrike" kern="0" cap="none" spc="0" normalizeH="0" baseline="0" noProof="0">
              <a:ln>
                <a:noFill/>
              </a:ln>
              <a:solidFill>
                <a:srgbClr val="4472C4"/>
              </a:solidFill>
              <a:effectLst/>
              <a:uLnTx/>
              <a:uFillTx/>
              <a:latin typeface="+mn-lt"/>
              <a:ea typeface="+mn-ea"/>
              <a:cs typeface="+mn-cs"/>
            </a:rPr>
            <a:t>Reshiram (Overheat), </a:t>
          </a:r>
          <a:r>
            <a:rPr lang="en-US" altLang="zh-CN" sz="1200" b="1">
              <a:solidFill>
                <a:srgbClr val="FFC000"/>
              </a:solidFill>
            </a:rPr>
            <a:t>Shadow Moltres</a:t>
          </a:r>
          <a:endParaRPr lang="en-US" sz="1200" b="1">
            <a:solidFill>
              <a:schemeClr val="accent2">
                <a:lumMod val="75000"/>
              </a:schemeClr>
            </a:solidFill>
          </a:endParaRPr>
        </a:p>
      </cdr:txBody>
    </cdr:sp>
  </cdr:relSizeAnchor>
  <cdr:relSizeAnchor xmlns:cdr="http://schemas.openxmlformats.org/drawingml/2006/chartDrawing">
    <cdr:from>
      <cdr:x>0.56829</cdr:x>
      <cdr:y>0.51636</cdr:y>
    </cdr:from>
    <cdr:to>
      <cdr:x>0.77754</cdr:x>
      <cdr:y>0.5539</cdr:y>
    </cdr:to>
    <cdr:sp macro="" textlink="">
      <cdr:nvSpPr>
        <cdr:cNvPr id="19" name="TextBox 9">
          <a:extLst xmlns:a="http://schemas.openxmlformats.org/drawingml/2006/main">
            <a:ext uri="{FF2B5EF4-FFF2-40B4-BE49-F238E27FC236}">
              <a16:creationId xmlns:a16="http://schemas.microsoft.com/office/drawing/2014/main" id="{EA55463C-6090-98C3-BA8A-681BF1B9F4F1}"/>
            </a:ext>
          </a:extLst>
        </cdr:cNvPr>
        <cdr:cNvSpPr txBox="1"/>
      </cdr:nvSpPr>
      <cdr:spPr>
        <a:xfrm xmlns:a="http://schemas.openxmlformats.org/drawingml/2006/main" rot="20452681">
          <a:off x="5232730" y="4589296"/>
          <a:ext cx="1926751" cy="33364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altLang="zh-CN" sz="1200" b="1">
              <a:solidFill>
                <a:srgbClr val="FFC000"/>
              </a:solidFill>
            </a:rPr>
            <a:t>Shadow Charizard*</a:t>
          </a:r>
          <a:endParaRPr lang="en-US" sz="1100" b="1">
            <a:solidFill>
              <a:schemeClr val="accent1">
                <a:lumMod val="75000"/>
              </a:schemeClr>
            </a:solidFill>
          </a:endParaRPr>
        </a:p>
      </cdr:txBody>
    </cdr:sp>
  </cdr:relSizeAnchor>
  <cdr:relSizeAnchor xmlns:cdr="http://schemas.openxmlformats.org/drawingml/2006/chartDrawing">
    <cdr:from>
      <cdr:x>0.56962</cdr:x>
      <cdr:y>0.58176</cdr:y>
    </cdr:from>
    <cdr:to>
      <cdr:x>0.75675</cdr:x>
      <cdr:y>0.61931</cdr:y>
    </cdr:to>
    <cdr:sp macro="" textlink="">
      <cdr:nvSpPr>
        <cdr:cNvPr id="20" name="TextBox 10">
          <a:extLst xmlns:a="http://schemas.openxmlformats.org/drawingml/2006/main">
            <a:ext uri="{FF2B5EF4-FFF2-40B4-BE49-F238E27FC236}">
              <a16:creationId xmlns:a16="http://schemas.microsoft.com/office/drawing/2014/main" id="{87812A7C-F75F-0379-066F-1D12666D9B2C}"/>
            </a:ext>
          </a:extLst>
        </cdr:cNvPr>
        <cdr:cNvSpPr txBox="1"/>
      </cdr:nvSpPr>
      <cdr:spPr>
        <a:xfrm xmlns:a="http://schemas.openxmlformats.org/drawingml/2006/main" rot="20440002">
          <a:off x="5244977" y="5170518"/>
          <a:ext cx="1723072" cy="33373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altLang="zh-CN" sz="1000" b="0">
              <a:solidFill>
                <a:schemeClr val="accent1">
                  <a:lumMod val="75000"/>
                </a:schemeClr>
              </a:solidFill>
            </a:rPr>
            <a:t>Shadow</a:t>
          </a:r>
          <a:r>
            <a:rPr lang="en-US" altLang="zh-CN" sz="1000" b="0" baseline="0">
              <a:solidFill>
                <a:schemeClr val="accent1">
                  <a:lumMod val="75000"/>
                </a:schemeClr>
              </a:solidFill>
            </a:rPr>
            <a:t> Typhlosion*</a:t>
          </a:r>
          <a:endParaRPr lang="en-US" sz="900" b="0">
            <a:solidFill>
              <a:schemeClr val="accent1">
                <a:lumMod val="75000"/>
              </a:schemeClr>
            </a:solidFill>
          </a:endParaRPr>
        </a:p>
      </cdr:txBody>
    </cdr:sp>
  </cdr:relSizeAnchor>
  <cdr:relSizeAnchor xmlns:cdr="http://schemas.openxmlformats.org/drawingml/2006/chartDrawing">
    <cdr:from>
      <cdr:x>0.37304</cdr:x>
      <cdr:y>0.66865</cdr:y>
    </cdr:from>
    <cdr:to>
      <cdr:x>0.65826</cdr:x>
      <cdr:y>0.70045</cdr:y>
    </cdr:to>
    <cdr:sp macro="" textlink="">
      <cdr:nvSpPr>
        <cdr:cNvPr id="28" name="TextBox 11">
          <a:extLst xmlns:a="http://schemas.openxmlformats.org/drawingml/2006/main">
            <a:ext uri="{FF2B5EF4-FFF2-40B4-BE49-F238E27FC236}">
              <a16:creationId xmlns:a16="http://schemas.microsoft.com/office/drawing/2014/main" id="{1514B800-9DEB-E6FB-EDB2-1A32FDBBC55F}"/>
            </a:ext>
          </a:extLst>
        </cdr:cNvPr>
        <cdr:cNvSpPr txBox="1"/>
      </cdr:nvSpPr>
      <cdr:spPr>
        <a:xfrm xmlns:a="http://schemas.openxmlformats.org/drawingml/2006/main" rot="20444059">
          <a:off x="3434890" y="5942777"/>
          <a:ext cx="2626274" cy="282632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ctr"/>
          <a:r>
            <a:rPr lang="en-US" sz="1200" b="1">
              <a:solidFill>
                <a:srgbClr val="C00000"/>
              </a:solidFill>
            </a:rPr>
            <a:t>Darmanitan, </a:t>
          </a:r>
          <a:r>
            <a:rPr kumimoji="0" lang="en-US" altLang="zh-CN" sz="1200" b="1" i="0" u="none" strike="noStrike" kern="0" cap="none" spc="0" normalizeH="0" baseline="0" noProof="0">
              <a:ln>
                <a:noFill/>
              </a:ln>
              <a:solidFill>
                <a:srgbClr val="ED7D31">
                  <a:lumMod val="75000"/>
                </a:srgbClr>
              </a:solidFill>
              <a:effectLst/>
              <a:uLnTx/>
              <a:uFillTx/>
              <a:latin typeface="+mn-lt"/>
              <a:ea typeface="+mn-ea"/>
              <a:cs typeface="+mn-cs"/>
            </a:rPr>
            <a:t>Entei, </a:t>
          </a:r>
          <a:r>
            <a:rPr kumimoji="0" lang="en-US" altLang="zh-CN" sz="1200" b="1" i="0" u="none" strike="noStrike" kern="0" cap="none" spc="0" normalizeH="0" baseline="0" noProof="0">
              <a:ln>
                <a:noFill/>
              </a:ln>
              <a:solidFill>
                <a:srgbClr val="FFC000"/>
              </a:solidFill>
              <a:effectLst/>
              <a:uLnTx/>
              <a:uFillTx/>
              <a:latin typeface="+mn-lt"/>
              <a:ea typeface="+mn-ea"/>
              <a:cs typeface="+mn-cs"/>
            </a:rPr>
            <a:t>Moltres</a:t>
          </a:r>
          <a:r>
            <a:rPr kumimoji="0" lang="zh-CN" altLang="en-US" sz="1200" b="1" i="0" u="none" strike="noStrike" kern="0" cap="none" spc="0" normalizeH="0" baseline="0" noProof="0">
              <a:ln>
                <a:noFill/>
              </a:ln>
              <a:solidFill>
                <a:srgbClr val="FFC000"/>
              </a:solidFill>
              <a:effectLst/>
              <a:uLnTx/>
              <a:uFillTx/>
              <a:latin typeface="+mn-lt"/>
              <a:ea typeface="+mn-ea"/>
              <a:cs typeface="+mn-cs"/>
            </a:rPr>
            <a:t>▼</a:t>
          </a:r>
          <a:endParaRPr lang="en-US" sz="1400" b="1">
            <a:solidFill>
              <a:srgbClr val="3333FF"/>
            </a:solidFill>
          </a:endParaRPr>
        </a:p>
      </cdr:txBody>
    </cdr:sp>
  </cdr:relSizeAnchor>
  <cdr:relSizeAnchor xmlns:cdr="http://schemas.openxmlformats.org/drawingml/2006/chartDrawing">
    <cdr:from>
      <cdr:x>0.56807</cdr:x>
      <cdr:y>0.53032</cdr:y>
    </cdr:from>
    <cdr:to>
      <cdr:x>0.7552</cdr:x>
      <cdr:y>0.56787</cdr:y>
    </cdr:to>
    <cdr:sp macro="" textlink="">
      <cdr:nvSpPr>
        <cdr:cNvPr id="30" name="TextBox 12">
          <a:extLst xmlns:a="http://schemas.openxmlformats.org/drawingml/2006/main">
            <a:ext uri="{FF2B5EF4-FFF2-40B4-BE49-F238E27FC236}">
              <a16:creationId xmlns:a16="http://schemas.microsoft.com/office/drawing/2014/main" id="{D1961AB9-5850-12E7-FA32-3320CE7B64C5}"/>
            </a:ext>
          </a:extLst>
        </cdr:cNvPr>
        <cdr:cNvSpPr txBox="1"/>
      </cdr:nvSpPr>
      <cdr:spPr>
        <a:xfrm xmlns:a="http://schemas.openxmlformats.org/drawingml/2006/main" rot="20440002">
          <a:off x="5230705" y="4713330"/>
          <a:ext cx="1723072" cy="33373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n-US" sz="1100" b="1">
            <a:solidFill>
              <a:srgbClr val="FFC000"/>
            </a:solidFill>
          </a:endParaRPr>
        </a:p>
      </cdr:txBody>
    </cdr:sp>
  </cdr:relSizeAnchor>
  <cdr:relSizeAnchor xmlns:cdr="http://schemas.openxmlformats.org/drawingml/2006/chartDrawing">
    <cdr:from>
      <cdr:x>0.37963</cdr:x>
      <cdr:y>0.741</cdr:y>
    </cdr:from>
    <cdr:to>
      <cdr:x>0.66307</cdr:x>
      <cdr:y>0.77854</cdr:y>
    </cdr:to>
    <cdr:sp macro="" textlink="">
      <cdr:nvSpPr>
        <cdr:cNvPr id="32" name="TextBox 13">
          <a:extLst xmlns:a="http://schemas.openxmlformats.org/drawingml/2006/main">
            <a:ext uri="{FF2B5EF4-FFF2-40B4-BE49-F238E27FC236}">
              <a16:creationId xmlns:a16="http://schemas.microsoft.com/office/drawing/2014/main" id="{BC764622-CE85-3852-5CF9-B6CF74C4EFD5}"/>
            </a:ext>
          </a:extLst>
        </cdr:cNvPr>
        <cdr:cNvSpPr txBox="1"/>
      </cdr:nvSpPr>
      <cdr:spPr>
        <a:xfrm xmlns:a="http://schemas.openxmlformats.org/drawingml/2006/main" rot="20529180">
          <a:off x="3495570" y="6585888"/>
          <a:ext cx="2609884" cy="333648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ctr"/>
          <a:r>
            <a:rPr kumimoji="0" lang="zh-CN" altLang="en-US" sz="1200" b="1" i="0" u="none" strike="noStrike" kern="0" cap="none" spc="0" normalizeH="0" baseline="0" noProof="0">
              <a:ln>
                <a:noFill/>
              </a:ln>
              <a:solidFill>
                <a:srgbClr val="3333FF"/>
              </a:solidFill>
              <a:effectLst/>
              <a:uLnTx/>
              <a:uFillTx/>
              <a:latin typeface="+mn-lt"/>
              <a:ea typeface="+mn-ea"/>
              <a:cs typeface="+mn-cs"/>
            </a:rPr>
            <a:t>▲</a:t>
          </a:r>
          <a:r>
            <a:rPr kumimoji="0" lang="en-US" sz="1200" b="1" i="0" u="none" strike="noStrike" kern="0" cap="none" spc="0" normalizeH="0" baseline="0" noProof="0">
              <a:ln>
                <a:noFill/>
              </a:ln>
              <a:solidFill>
                <a:srgbClr val="3333FF"/>
              </a:solidFill>
              <a:effectLst/>
              <a:uLnTx/>
              <a:uFillTx/>
              <a:latin typeface="+mn-lt"/>
              <a:ea typeface="+mn-ea"/>
              <a:cs typeface="+mn-cs"/>
            </a:rPr>
            <a:t>Chandelure, </a:t>
          </a:r>
          <a:r>
            <a:rPr lang="en-US" altLang="zh-CN" sz="1200" b="1">
              <a:solidFill>
                <a:srgbClr val="FF0000"/>
              </a:solidFill>
            </a:rPr>
            <a:t>Blaziken*, </a:t>
          </a:r>
          <a:r>
            <a:rPr lang="en-US" altLang="zh-CN" sz="1000" b="0">
              <a:solidFill>
                <a:srgbClr val="C00000"/>
              </a:solidFill>
            </a:rPr>
            <a:t>Emboar*</a:t>
          </a:r>
          <a:endParaRPr lang="en-US" sz="1100" b="0">
            <a:solidFill>
              <a:srgbClr val="C00000"/>
            </a:solidFill>
          </a:endParaRPr>
        </a:p>
      </cdr:txBody>
    </cdr:sp>
  </cdr:relSizeAnchor>
  <cdr:relSizeAnchor xmlns:cdr="http://schemas.openxmlformats.org/drawingml/2006/chartDrawing">
    <cdr:from>
      <cdr:x>0.56914</cdr:x>
      <cdr:y>0.73339</cdr:y>
    </cdr:from>
    <cdr:to>
      <cdr:x>0.77059</cdr:x>
      <cdr:y>0.77094</cdr:y>
    </cdr:to>
    <cdr:sp macro="" textlink="">
      <cdr:nvSpPr>
        <cdr:cNvPr id="36" name="TextBox 14">
          <a:extLst xmlns:a="http://schemas.openxmlformats.org/drawingml/2006/main">
            <a:ext uri="{FF2B5EF4-FFF2-40B4-BE49-F238E27FC236}">
              <a16:creationId xmlns:a16="http://schemas.microsoft.com/office/drawing/2014/main" id="{68C15531-98E9-E9D3-83D6-D485B30F765D}"/>
            </a:ext>
          </a:extLst>
        </cdr:cNvPr>
        <cdr:cNvSpPr txBox="1"/>
      </cdr:nvSpPr>
      <cdr:spPr>
        <a:xfrm xmlns:a="http://schemas.openxmlformats.org/drawingml/2006/main" rot="20572964">
          <a:off x="5240557" y="6518172"/>
          <a:ext cx="1854929" cy="33373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altLang="zh-CN" sz="1200" b="1">
              <a:solidFill>
                <a:srgbClr val="FFC000"/>
              </a:solidFill>
            </a:rPr>
            <a:t>Charizard* </a:t>
          </a:r>
          <a:endParaRPr lang="en-US" sz="1100" b="1">
            <a:solidFill>
              <a:schemeClr val="accent2"/>
            </a:solidFill>
          </a:endParaRPr>
        </a:p>
      </cdr:txBody>
    </cdr:sp>
  </cdr:relSizeAnchor>
  <cdr:relSizeAnchor xmlns:cdr="http://schemas.openxmlformats.org/drawingml/2006/chartDrawing">
    <cdr:from>
      <cdr:x>0.57273</cdr:x>
      <cdr:y>0.77146</cdr:y>
    </cdr:from>
    <cdr:to>
      <cdr:x>0.75985</cdr:x>
      <cdr:y>0.809</cdr:y>
    </cdr:to>
    <cdr:sp macro="" textlink="">
      <cdr:nvSpPr>
        <cdr:cNvPr id="37" name="TextBox 15">
          <a:extLst xmlns:a="http://schemas.openxmlformats.org/drawingml/2006/main">
            <a:ext uri="{FF2B5EF4-FFF2-40B4-BE49-F238E27FC236}">
              <a16:creationId xmlns:a16="http://schemas.microsoft.com/office/drawing/2014/main" id="{451989F7-349B-B287-D7A7-EE81D2CEF712}"/>
            </a:ext>
          </a:extLst>
        </cdr:cNvPr>
        <cdr:cNvSpPr txBox="1"/>
      </cdr:nvSpPr>
      <cdr:spPr>
        <a:xfrm xmlns:a="http://schemas.openxmlformats.org/drawingml/2006/main" rot="20621666">
          <a:off x="5273613" y="6856530"/>
          <a:ext cx="1722980" cy="33364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altLang="zh-CN" sz="1000" b="0" baseline="0">
              <a:solidFill>
                <a:schemeClr val="accent1">
                  <a:lumMod val="75000"/>
                </a:schemeClr>
              </a:solidFill>
            </a:rPr>
            <a:t>Typhlosion*, </a:t>
          </a:r>
          <a:r>
            <a:rPr kumimoji="0" lang="en-US" altLang="zh-CN" sz="1200" b="1" i="0" u="none" strike="noStrike" kern="0" cap="none" spc="0" normalizeH="0" baseline="0" noProof="0">
              <a:ln>
                <a:noFill/>
              </a:ln>
              <a:solidFill>
                <a:srgbClr val="ED7D31"/>
              </a:solidFill>
              <a:effectLst/>
              <a:uLnTx/>
              <a:uFillTx/>
              <a:latin typeface="+mn-lt"/>
              <a:ea typeface="+mn-ea"/>
              <a:cs typeface="+mn-cs"/>
            </a:rPr>
            <a:t>Flareon</a:t>
          </a:r>
          <a:endParaRPr lang="en-US" sz="1100" b="1">
            <a:solidFill>
              <a:schemeClr val="accent1">
                <a:lumMod val="75000"/>
              </a:schemeClr>
            </a:solidFill>
          </a:endParaRPr>
        </a:p>
      </cdr:txBody>
    </cdr:sp>
  </cdr:relSizeAnchor>
  <cdr:relSizeAnchor xmlns:cdr="http://schemas.openxmlformats.org/drawingml/2006/chartDrawing">
    <cdr:from>
      <cdr:x>0.57545</cdr:x>
      <cdr:y>0.80166</cdr:y>
    </cdr:from>
    <cdr:to>
      <cdr:x>0.7251</cdr:x>
      <cdr:y>0.83921</cdr:y>
    </cdr:to>
    <cdr:sp macro="" textlink="">
      <cdr:nvSpPr>
        <cdr:cNvPr id="38" name="TextBox 16">
          <a:extLst xmlns:a="http://schemas.openxmlformats.org/drawingml/2006/main">
            <a:ext uri="{FF2B5EF4-FFF2-40B4-BE49-F238E27FC236}">
              <a16:creationId xmlns:a16="http://schemas.microsoft.com/office/drawing/2014/main" id="{A0D6D944-F57F-79F5-5273-F640F449F9EE}"/>
            </a:ext>
          </a:extLst>
        </cdr:cNvPr>
        <cdr:cNvSpPr txBox="1"/>
      </cdr:nvSpPr>
      <cdr:spPr>
        <a:xfrm xmlns:a="http://schemas.openxmlformats.org/drawingml/2006/main" rot="20664386">
          <a:off x="5298659" y="7124941"/>
          <a:ext cx="1377960" cy="33373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altLang="zh-CN" sz="1000" b="0">
              <a:solidFill>
                <a:schemeClr val="accent2">
                  <a:lumMod val="60000"/>
                  <a:lumOff val="40000"/>
                </a:schemeClr>
              </a:solidFill>
            </a:rPr>
            <a:t>Arcanine</a:t>
          </a:r>
          <a:endParaRPr lang="en-US" sz="900" b="0">
            <a:solidFill>
              <a:schemeClr val="accent2">
                <a:lumMod val="60000"/>
                <a:lumOff val="40000"/>
              </a:schemeClr>
            </a:solidFill>
          </a:endParaRPr>
        </a:p>
      </cdr:txBody>
    </cdr:sp>
  </cdr:relSizeAnchor>
  <cdr:relSizeAnchor xmlns:cdr="http://schemas.openxmlformats.org/drawingml/2006/chartDrawing">
    <cdr:from>
      <cdr:x>0.57493</cdr:x>
      <cdr:y>0.8397</cdr:y>
    </cdr:from>
    <cdr:to>
      <cdr:x>0.72458</cdr:x>
      <cdr:y>0.87725</cdr:y>
    </cdr:to>
    <cdr:sp macro="" textlink="">
      <cdr:nvSpPr>
        <cdr:cNvPr id="42" name="TextBox 17">
          <a:extLst xmlns:a="http://schemas.openxmlformats.org/drawingml/2006/main">
            <a:ext uri="{FF2B5EF4-FFF2-40B4-BE49-F238E27FC236}">
              <a16:creationId xmlns:a16="http://schemas.microsoft.com/office/drawing/2014/main" id="{5EA096C7-978A-A167-CF3A-6E1C9213EBD8}"/>
            </a:ext>
          </a:extLst>
        </cdr:cNvPr>
        <cdr:cNvSpPr txBox="1"/>
      </cdr:nvSpPr>
      <cdr:spPr>
        <a:xfrm xmlns:a="http://schemas.openxmlformats.org/drawingml/2006/main" rot="20680078">
          <a:off x="5293871" y="7463032"/>
          <a:ext cx="1377960" cy="33373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zh-CN" altLang="en-US" sz="1000" b="0" i="0" u="none" strike="noStrike" kern="0" cap="none" spc="0" normalizeH="0" baseline="0" noProof="0">
              <a:ln>
                <a:noFill/>
              </a:ln>
              <a:solidFill>
                <a:srgbClr val="FFC000">
                  <a:lumMod val="75000"/>
                </a:srgbClr>
              </a:solidFill>
              <a:effectLst/>
              <a:uLnTx/>
              <a:uFillTx/>
              <a:latin typeface="+mn-lt"/>
              <a:ea typeface="+mn-ea"/>
              <a:cs typeface="+mn-cs"/>
            </a:rPr>
            <a:t>▲</a:t>
          </a:r>
          <a:r>
            <a:rPr kumimoji="0" lang="en-US" altLang="zh-CN" sz="1000" b="0" i="0" u="none" strike="noStrike" kern="0" cap="none" spc="0" normalizeH="0" baseline="0" noProof="0">
              <a:ln>
                <a:noFill/>
              </a:ln>
              <a:solidFill>
                <a:srgbClr val="FFC000">
                  <a:lumMod val="75000"/>
                </a:srgbClr>
              </a:solidFill>
              <a:effectLst/>
              <a:uLnTx/>
              <a:uFillTx/>
              <a:latin typeface="+mn-lt"/>
              <a:ea typeface="+mn-ea"/>
              <a:cs typeface="+mn-cs"/>
            </a:rPr>
            <a:t>Pyroar, </a:t>
          </a:r>
          <a:r>
            <a:rPr kumimoji="0" lang="en-US" altLang="zh-CN" sz="1000" b="0" i="0" u="none" strike="noStrike" kern="0" cap="none" spc="0" normalizeH="0" baseline="0" noProof="0">
              <a:ln>
                <a:noFill/>
              </a:ln>
              <a:solidFill>
                <a:srgbClr val="FF0000"/>
              </a:solidFill>
              <a:effectLst/>
              <a:uLnTx/>
              <a:uFillTx/>
              <a:latin typeface="+mn-lt"/>
              <a:ea typeface="+mn-ea"/>
              <a:cs typeface="+mn-cs"/>
            </a:rPr>
            <a:t>Magmortar</a:t>
          </a:r>
          <a:r>
            <a:rPr kumimoji="0" lang="zh-CN" altLang="en-US" sz="1000" b="0" i="0" u="none" strike="noStrike" kern="0" cap="none" spc="0" normalizeH="0" baseline="0" noProof="0">
              <a:ln>
                <a:noFill/>
              </a:ln>
              <a:solidFill>
                <a:srgbClr val="FF0000"/>
              </a:solidFill>
              <a:effectLst/>
              <a:uLnTx/>
              <a:uFillTx/>
              <a:latin typeface="+mn-lt"/>
              <a:ea typeface="+mn-ea"/>
              <a:cs typeface="+mn-cs"/>
            </a:rPr>
            <a:t> </a:t>
          </a:r>
          <a:endParaRPr lang="en-US" sz="900" b="0">
            <a:solidFill>
              <a:schemeClr val="accent4">
                <a:lumMod val="75000"/>
              </a:schemeClr>
            </a:solidFill>
          </a:endParaRPr>
        </a:p>
      </cdr:txBody>
    </cdr:sp>
  </cdr:relSizeAnchor>
  <cdr:relSizeAnchor xmlns:cdr="http://schemas.openxmlformats.org/drawingml/2006/chartDrawing">
    <cdr:from>
      <cdr:x>0.41471</cdr:x>
      <cdr:y>0.74366</cdr:y>
    </cdr:from>
    <cdr:to>
      <cdr:x>0.45515</cdr:x>
      <cdr:y>0.77592</cdr:y>
    </cdr:to>
    <cdr:sp macro="" textlink="">
      <cdr:nvSpPr>
        <cdr:cNvPr id="43" name="TextBox 18">
          <a:extLst xmlns:a="http://schemas.openxmlformats.org/drawingml/2006/main">
            <a:ext uri="{FF2B5EF4-FFF2-40B4-BE49-F238E27FC236}">
              <a16:creationId xmlns:a16="http://schemas.microsoft.com/office/drawing/2014/main" id="{F6F3A125-401F-C7DA-8EDF-4F3B833B7096}"/>
            </a:ext>
          </a:extLst>
        </cdr:cNvPr>
        <cdr:cNvSpPr txBox="1"/>
      </cdr:nvSpPr>
      <cdr:spPr>
        <a:xfrm xmlns:a="http://schemas.openxmlformats.org/drawingml/2006/main">
          <a:off x="3818583" y="6609480"/>
          <a:ext cx="372367" cy="28672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900" b="0">
              <a:solidFill>
                <a:sysClr val="windowText" lastClr="000000"/>
              </a:solidFill>
            </a:rPr>
            <a:t>(5)</a:t>
          </a:r>
        </a:p>
      </cdr:txBody>
    </cdr:sp>
  </cdr:relSizeAnchor>
  <cdr:relSizeAnchor xmlns:cdr="http://schemas.openxmlformats.org/drawingml/2006/chartDrawing">
    <cdr:from>
      <cdr:x>0.79384</cdr:x>
      <cdr:y>0.67024</cdr:y>
    </cdr:from>
    <cdr:to>
      <cdr:x>0.83428</cdr:x>
      <cdr:y>0.7025</cdr:y>
    </cdr:to>
    <cdr:sp macro="" textlink="">
      <cdr:nvSpPr>
        <cdr:cNvPr id="44" name="TextBox 19">
          <a:extLst xmlns:a="http://schemas.openxmlformats.org/drawingml/2006/main">
            <a:ext uri="{FF2B5EF4-FFF2-40B4-BE49-F238E27FC236}">
              <a16:creationId xmlns:a16="http://schemas.microsoft.com/office/drawing/2014/main" id="{177ABD76-CBDB-E362-B2E1-5BAA1B64FFBE}"/>
            </a:ext>
          </a:extLst>
        </cdr:cNvPr>
        <cdr:cNvSpPr txBox="1"/>
      </cdr:nvSpPr>
      <cdr:spPr>
        <a:xfrm xmlns:a="http://schemas.openxmlformats.org/drawingml/2006/main">
          <a:off x="7309569" y="5956984"/>
          <a:ext cx="372367" cy="28672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900" b="0">
              <a:solidFill>
                <a:sysClr val="windowText" lastClr="000000"/>
              </a:solidFill>
            </a:rPr>
            <a:t>(6)</a:t>
          </a:r>
        </a:p>
      </cdr:txBody>
    </cdr:sp>
  </cdr:relSizeAnchor>
  <cdr:relSizeAnchor xmlns:cdr="http://schemas.openxmlformats.org/drawingml/2006/chartDrawing">
    <cdr:from>
      <cdr:x>0.79384</cdr:x>
      <cdr:y>0.7217</cdr:y>
    </cdr:from>
    <cdr:to>
      <cdr:x>0.83428</cdr:x>
      <cdr:y>0.75396</cdr:y>
    </cdr:to>
    <cdr:sp macro="" textlink="">
      <cdr:nvSpPr>
        <cdr:cNvPr id="51" name="TextBox 20">
          <a:extLst xmlns:a="http://schemas.openxmlformats.org/drawingml/2006/main">
            <a:ext uri="{FF2B5EF4-FFF2-40B4-BE49-F238E27FC236}">
              <a16:creationId xmlns:a16="http://schemas.microsoft.com/office/drawing/2014/main" id="{4A841708-2303-1045-FF17-171D1E743AD1}"/>
            </a:ext>
          </a:extLst>
        </cdr:cNvPr>
        <cdr:cNvSpPr txBox="1"/>
      </cdr:nvSpPr>
      <cdr:spPr>
        <a:xfrm xmlns:a="http://schemas.openxmlformats.org/drawingml/2006/main">
          <a:off x="7309569" y="6414274"/>
          <a:ext cx="372367" cy="28672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900" b="0">
              <a:solidFill>
                <a:sysClr val="windowText" lastClr="000000"/>
              </a:solidFill>
            </a:rPr>
            <a:t>(7)</a:t>
          </a:r>
        </a:p>
      </cdr:txBody>
    </cdr:sp>
  </cdr:relSizeAnchor>
  <cdr:relSizeAnchor xmlns:cdr="http://schemas.openxmlformats.org/drawingml/2006/chartDrawing">
    <cdr:from>
      <cdr:x>0.07197</cdr:x>
      <cdr:y>0.52928</cdr:y>
    </cdr:from>
    <cdr:to>
      <cdr:x>0.32276</cdr:x>
      <cdr:y>0.56504</cdr:y>
    </cdr:to>
    <cdr:sp macro="" textlink="">
      <cdr:nvSpPr>
        <cdr:cNvPr id="52" name="TextBox 21">
          <a:extLst xmlns:a="http://schemas.openxmlformats.org/drawingml/2006/main">
            <a:ext uri="{FF2B5EF4-FFF2-40B4-BE49-F238E27FC236}">
              <a16:creationId xmlns:a16="http://schemas.microsoft.com/office/drawing/2014/main" id="{45FF865A-6D5B-2FFC-BC4C-F5DB4470F9F7}"/>
            </a:ext>
          </a:extLst>
        </cdr:cNvPr>
        <cdr:cNvSpPr txBox="1"/>
      </cdr:nvSpPr>
      <cdr:spPr>
        <a:xfrm xmlns:a="http://schemas.openxmlformats.org/drawingml/2006/main" rot="20133103">
          <a:off x="662671" y="4704105"/>
          <a:ext cx="2309247" cy="31782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altLang="zh-CN" sz="1100" b="1">
              <a:solidFill>
                <a:schemeClr val="accent2">
                  <a:lumMod val="75000"/>
                </a:schemeClr>
              </a:solidFill>
            </a:rPr>
            <a:t>Reshiram &amp; Shadow legendaries</a:t>
          </a:r>
          <a:endParaRPr lang="en-US" sz="1100" b="1">
            <a:solidFill>
              <a:schemeClr val="accent2">
                <a:lumMod val="75000"/>
              </a:schemeClr>
            </a:solidFill>
          </a:endParaRPr>
        </a:p>
      </cdr:txBody>
    </cdr:sp>
  </cdr:relSizeAnchor>
  <cdr:relSizeAnchor xmlns:cdr="http://schemas.openxmlformats.org/drawingml/2006/chartDrawing">
    <cdr:from>
      <cdr:x>0.06862</cdr:x>
      <cdr:y>0.73641</cdr:y>
    </cdr:from>
    <cdr:to>
      <cdr:x>0.29006</cdr:x>
      <cdr:y>0.77217</cdr:y>
    </cdr:to>
    <cdr:sp macro="" textlink="">
      <cdr:nvSpPr>
        <cdr:cNvPr id="53" name="TextBox 22">
          <a:extLst xmlns:a="http://schemas.openxmlformats.org/drawingml/2006/main">
            <a:ext uri="{FF2B5EF4-FFF2-40B4-BE49-F238E27FC236}">
              <a16:creationId xmlns:a16="http://schemas.microsoft.com/office/drawing/2014/main" id="{13121390-C72A-8A44-1229-79CAC591FEE2}"/>
            </a:ext>
          </a:extLst>
        </cdr:cNvPr>
        <cdr:cNvSpPr txBox="1"/>
      </cdr:nvSpPr>
      <cdr:spPr>
        <a:xfrm xmlns:a="http://schemas.openxmlformats.org/drawingml/2006/main" rot="20216667">
          <a:off x="631825" y="6545013"/>
          <a:ext cx="2038995" cy="31782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altLang="zh-CN" sz="1100" b="1">
              <a:solidFill>
                <a:srgbClr val="FF9933"/>
              </a:solidFill>
            </a:rPr>
            <a:t>Shadow CD starters</a:t>
          </a:r>
          <a:endParaRPr lang="en-US" sz="1100" b="1">
            <a:solidFill>
              <a:srgbClr val="FF9933"/>
            </a:solidFill>
          </a:endParaRPr>
        </a:p>
      </cdr:txBody>
    </cdr:sp>
  </cdr:relSizeAnchor>
  <cdr:relSizeAnchor xmlns:cdr="http://schemas.openxmlformats.org/drawingml/2006/chartDrawing">
    <cdr:from>
      <cdr:x>0.06952</cdr:x>
      <cdr:y>0.77689</cdr:y>
    </cdr:from>
    <cdr:to>
      <cdr:x>0.36981</cdr:x>
      <cdr:y>0.81265</cdr:y>
    </cdr:to>
    <cdr:sp macro="" textlink="">
      <cdr:nvSpPr>
        <cdr:cNvPr id="54" name="TextBox 23">
          <a:extLst xmlns:a="http://schemas.openxmlformats.org/drawingml/2006/main">
            <a:ext uri="{FF2B5EF4-FFF2-40B4-BE49-F238E27FC236}">
              <a16:creationId xmlns:a16="http://schemas.microsoft.com/office/drawing/2014/main" id="{EF996EE9-C83F-CC45-0388-7849221B8502}"/>
            </a:ext>
          </a:extLst>
        </cdr:cNvPr>
        <cdr:cNvSpPr txBox="1"/>
      </cdr:nvSpPr>
      <cdr:spPr>
        <a:xfrm xmlns:a="http://schemas.openxmlformats.org/drawingml/2006/main" rot="20415818">
          <a:off x="640112" y="6904791"/>
          <a:ext cx="2765037" cy="31782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altLang="zh-CN" sz="1100" b="1">
              <a:solidFill>
                <a:schemeClr val="accent2">
                  <a:lumMod val="75000"/>
                </a:schemeClr>
              </a:solidFill>
            </a:rPr>
            <a:t>Top non-shadow non-Reshiram counters</a:t>
          </a:r>
          <a:endParaRPr lang="en-US" sz="1100" b="1">
            <a:solidFill>
              <a:schemeClr val="accent2">
                <a:lumMod val="75000"/>
              </a:schemeClr>
            </a:solidFill>
          </a:endParaRPr>
        </a:p>
      </cdr:txBody>
    </cdr:sp>
  </cdr:relSizeAnchor>
  <cdr:relSizeAnchor xmlns:cdr="http://schemas.openxmlformats.org/drawingml/2006/chartDrawing">
    <cdr:from>
      <cdr:x>0.56157</cdr:x>
      <cdr:y>0.40207</cdr:y>
    </cdr:from>
    <cdr:to>
      <cdr:x>0.81439</cdr:x>
      <cdr:y>0.4295</cdr:y>
    </cdr:to>
    <cdr:sp macro="" textlink="">
      <cdr:nvSpPr>
        <cdr:cNvPr id="57" name="TextBox 24">
          <a:extLst xmlns:a="http://schemas.openxmlformats.org/drawingml/2006/main">
            <a:ext uri="{FF2B5EF4-FFF2-40B4-BE49-F238E27FC236}">
              <a16:creationId xmlns:a16="http://schemas.microsoft.com/office/drawing/2014/main" id="{2C7F34C5-DC6A-7A14-AF5E-5AF198975244}"/>
            </a:ext>
          </a:extLst>
        </cdr:cNvPr>
        <cdr:cNvSpPr txBox="1"/>
      </cdr:nvSpPr>
      <cdr:spPr>
        <a:xfrm xmlns:a="http://schemas.openxmlformats.org/drawingml/2006/main" rot="20334203">
          <a:off x="5170853" y="3573516"/>
          <a:ext cx="2327939" cy="243792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altLang="zh-CN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Mega Charizard X*</a:t>
          </a:r>
          <a:endParaRPr lang="en-US" sz="1050" b="0">
            <a:solidFill>
              <a:srgbClr val="3333FF"/>
            </a:solidFill>
          </a:endParaRPr>
        </a:p>
      </cdr:txBody>
    </cdr:sp>
  </cdr:relSizeAnchor>
  <cdr:relSizeAnchor xmlns:cdr="http://schemas.openxmlformats.org/drawingml/2006/chartDrawing">
    <cdr:from>
      <cdr:x>0.79384</cdr:x>
      <cdr:y>0.57648</cdr:y>
    </cdr:from>
    <cdr:to>
      <cdr:x>0.83428</cdr:x>
      <cdr:y>0.60874</cdr:y>
    </cdr:to>
    <cdr:sp macro="" textlink="">
      <cdr:nvSpPr>
        <cdr:cNvPr id="58" name="TextBox 25">
          <a:extLst xmlns:a="http://schemas.openxmlformats.org/drawingml/2006/main">
            <a:ext uri="{FF2B5EF4-FFF2-40B4-BE49-F238E27FC236}">
              <a16:creationId xmlns:a16="http://schemas.microsoft.com/office/drawing/2014/main" id="{7A57825F-4E9F-64E2-AE30-ADE26692CE57}"/>
            </a:ext>
          </a:extLst>
        </cdr:cNvPr>
        <cdr:cNvSpPr txBox="1"/>
      </cdr:nvSpPr>
      <cdr:spPr>
        <a:xfrm xmlns:a="http://schemas.openxmlformats.org/drawingml/2006/main">
          <a:off x="7309569" y="5123590"/>
          <a:ext cx="372367" cy="28672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900" b="0">
              <a:solidFill>
                <a:sysClr val="windowText" lastClr="000000"/>
              </a:solidFill>
            </a:rPr>
            <a:t>(3)</a:t>
          </a:r>
        </a:p>
      </cdr:txBody>
    </cdr:sp>
  </cdr:relSizeAnchor>
  <cdr:relSizeAnchor xmlns:cdr="http://schemas.openxmlformats.org/drawingml/2006/chartDrawing">
    <cdr:from>
      <cdr:x>0.79384</cdr:x>
      <cdr:y>0.60917</cdr:y>
    </cdr:from>
    <cdr:to>
      <cdr:x>0.83428</cdr:x>
      <cdr:y>0.64143</cdr:y>
    </cdr:to>
    <cdr:sp macro="" textlink="">
      <cdr:nvSpPr>
        <cdr:cNvPr id="59" name="TextBox 26">
          <a:extLst xmlns:a="http://schemas.openxmlformats.org/drawingml/2006/main">
            <a:ext uri="{FF2B5EF4-FFF2-40B4-BE49-F238E27FC236}">
              <a16:creationId xmlns:a16="http://schemas.microsoft.com/office/drawing/2014/main" id="{522AE732-0CE3-37C4-B0B1-CD5774FA1EE9}"/>
            </a:ext>
          </a:extLst>
        </cdr:cNvPr>
        <cdr:cNvSpPr txBox="1"/>
      </cdr:nvSpPr>
      <cdr:spPr>
        <a:xfrm xmlns:a="http://schemas.openxmlformats.org/drawingml/2006/main">
          <a:off x="7309569" y="5414132"/>
          <a:ext cx="372367" cy="28672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900" b="0">
              <a:solidFill>
                <a:sysClr val="windowText" lastClr="000000"/>
              </a:solidFill>
            </a:rPr>
            <a:t>(4)</a:t>
          </a:r>
        </a:p>
      </cdr:txBody>
    </cdr:sp>
  </cdr:relSizeAnchor>
  <cdr:relSizeAnchor xmlns:cdr="http://schemas.openxmlformats.org/drawingml/2006/chartDrawing">
    <cdr:from>
      <cdr:x>0.79384</cdr:x>
      <cdr:y>0.73616</cdr:y>
    </cdr:from>
    <cdr:to>
      <cdr:x>0.83428</cdr:x>
      <cdr:y>0.76842</cdr:y>
    </cdr:to>
    <cdr:sp macro="" textlink="">
      <cdr:nvSpPr>
        <cdr:cNvPr id="60" name="TextBox 27">
          <a:extLst xmlns:a="http://schemas.openxmlformats.org/drawingml/2006/main">
            <a:ext uri="{FF2B5EF4-FFF2-40B4-BE49-F238E27FC236}">
              <a16:creationId xmlns:a16="http://schemas.microsoft.com/office/drawing/2014/main" id="{27D33F1F-5C62-8DEF-D2FC-32C95560A7B6}"/>
            </a:ext>
          </a:extLst>
        </cdr:cNvPr>
        <cdr:cNvSpPr txBox="1"/>
      </cdr:nvSpPr>
      <cdr:spPr>
        <a:xfrm xmlns:a="http://schemas.openxmlformats.org/drawingml/2006/main">
          <a:off x="7309569" y="6542791"/>
          <a:ext cx="372367" cy="28672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900" b="0">
              <a:solidFill>
                <a:sysClr val="windowText" lastClr="000000"/>
              </a:solidFill>
            </a:rPr>
            <a:t>(8)</a:t>
          </a:r>
        </a:p>
      </cdr:txBody>
    </cdr:sp>
  </cdr:relSizeAnchor>
  <cdr:relSizeAnchor xmlns:cdr="http://schemas.openxmlformats.org/drawingml/2006/chartDrawing">
    <cdr:from>
      <cdr:x>0.79384</cdr:x>
      <cdr:y>0.47359</cdr:y>
    </cdr:from>
    <cdr:to>
      <cdr:x>0.83428</cdr:x>
      <cdr:y>0.50585</cdr:y>
    </cdr:to>
    <cdr:sp macro="" textlink="">
      <cdr:nvSpPr>
        <cdr:cNvPr id="61" name="TextBox 5">
          <a:extLst xmlns:a="http://schemas.openxmlformats.org/drawingml/2006/main">
            <a:ext uri="{FF2B5EF4-FFF2-40B4-BE49-F238E27FC236}">
              <a16:creationId xmlns:a16="http://schemas.microsoft.com/office/drawing/2014/main" id="{693E5D4E-9DF0-E8F3-367B-128A7B2CDC38}"/>
            </a:ext>
          </a:extLst>
        </cdr:cNvPr>
        <cdr:cNvSpPr txBox="1"/>
      </cdr:nvSpPr>
      <cdr:spPr>
        <a:xfrm xmlns:a="http://schemas.openxmlformats.org/drawingml/2006/main">
          <a:off x="7309569" y="4209203"/>
          <a:ext cx="372367" cy="28672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900" b="0">
              <a:solidFill>
                <a:sysClr val="windowText" lastClr="000000"/>
              </a:solidFill>
            </a:rPr>
            <a:t>(1)</a:t>
          </a:r>
        </a:p>
      </cdr:txBody>
    </cdr:sp>
  </cdr:relSizeAnchor>
</c:userShapes>
</file>

<file path=xl/drawings/drawing22.xml><?xml version="1.0" encoding="utf-8"?>
<c:userShapes xmlns:c="http://schemas.openxmlformats.org/drawingml/2006/chart">
  <cdr:relSizeAnchor xmlns:cdr="http://schemas.openxmlformats.org/drawingml/2006/chartDrawing">
    <cdr:from>
      <cdr:x>0.07887</cdr:x>
      <cdr:y>0.23131</cdr:y>
    </cdr:from>
    <cdr:to>
      <cdr:x>0.95949</cdr:x>
      <cdr:y>0.7188</cdr:y>
    </cdr:to>
    <cdr:sp macro="" textlink="">
      <cdr:nvSpPr>
        <cdr:cNvPr id="14" name="Freeform: Shape 13">
          <a:extLst xmlns:a="http://schemas.openxmlformats.org/drawingml/2006/main">
            <a:ext uri="{FF2B5EF4-FFF2-40B4-BE49-F238E27FC236}">
              <a16:creationId xmlns:a16="http://schemas.microsoft.com/office/drawing/2014/main" id="{42D776DE-EB02-6F64-47B1-030EDC18E5D8}"/>
            </a:ext>
          </a:extLst>
        </cdr:cNvPr>
        <cdr:cNvSpPr/>
      </cdr:nvSpPr>
      <cdr:spPr>
        <a:xfrm xmlns:a="http://schemas.openxmlformats.org/drawingml/2006/main">
          <a:off x="726226" y="2055812"/>
          <a:ext cx="8108650" cy="4332704"/>
        </a:xfrm>
        <a:custGeom xmlns:a="http://schemas.openxmlformats.org/drawingml/2006/main">
          <a:avLst/>
          <a:gdLst>
            <a:gd name="connsiteX0" fmla="*/ 0 w 8174691"/>
            <a:gd name="connsiteY0" fmla="*/ 2610970 h 4644838"/>
            <a:gd name="connsiteX1" fmla="*/ 5603 w 8174691"/>
            <a:gd name="connsiteY1" fmla="*/ 4644838 h 4644838"/>
            <a:gd name="connsiteX2" fmla="*/ 4101353 w 8174691"/>
            <a:gd name="connsiteY2" fmla="*/ 3356162 h 4644838"/>
            <a:gd name="connsiteX3" fmla="*/ 8169088 w 8174691"/>
            <a:gd name="connsiteY3" fmla="*/ 2173941 h 4644838"/>
            <a:gd name="connsiteX4" fmla="*/ 8174691 w 8174691"/>
            <a:gd name="connsiteY4" fmla="*/ 0 h 4644838"/>
            <a:gd name="connsiteX5" fmla="*/ 4084544 w 8174691"/>
            <a:gd name="connsiteY5" fmla="*/ 1249456 h 4644838"/>
            <a:gd name="connsiteX6" fmla="*/ 0 w 8174691"/>
            <a:gd name="connsiteY6" fmla="*/ 2610970 h 4644838"/>
            <a:gd name="connsiteX0" fmla="*/ 5852 w 8169337"/>
            <a:gd name="connsiteY0" fmla="*/ 2756646 h 4644838"/>
            <a:gd name="connsiteX1" fmla="*/ 249 w 8169337"/>
            <a:gd name="connsiteY1" fmla="*/ 4644838 h 4644838"/>
            <a:gd name="connsiteX2" fmla="*/ 4095999 w 8169337"/>
            <a:gd name="connsiteY2" fmla="*/ 3356162 h 4644838"/>
            <a:gd name="connsiteX3" fmla="*/ 8163734 w 8169337"/>
            <a:gd name="connsiteY3" fmla="*/ 2173941 h 4644838"/>
            <a:gd name="connsiteX4" fmla="*/ 8169337 w 8169337"/>
            <a:gd name="connsiteY4" fmla="*/ 0 h 4644838"/>
            <a:gd name="connsiteX5" fmla="*/ 4079190 w 8169337"/>
            <a:gd name="connsiteY5" fmla="*/ 1249456 h 4644838"/>
            <a:gd name="connsiteX6" fmla="*/ 5852 w 8169337"/>
            <a:gd name="connsiteY6" fmla="*/ 2756646 h 4644838"/>
            <a:gd name="connsiteX0" fmla="*/ 540 w 8164025"/>
            <a:gd name="connsiteY0" fmla="*/ 2756646 h 4768103"/>
            <a:gd name="connsiteX1" fmla="*/ 540 w 8164025"/>
            <a:gd name="connsiteY1" fmla="*/ 4768103 h 4768103"/>
            <a:gd name="connsiteX2" fmla="*/ 4090687 w 8164025"/>
            <a:gd name="connsiteY2" fmla="*/ 3356162 h 4768103"/>
            <a:gd name="connsiteX3" fmla="*/ 8158422 w 8164025"/>
            <a:gd name="connsiteY3" fmla="*/ 2173941 h 4768103"/>
            <a:gd name="connsiteX4" fmla="*/ 8164025 w 8164025"/>
            <a:gd name="connsiteY4" fmla="*/ 0 h 4768103"/>
            <a:gd name="connsiteX5" fmla="*/ 4073878 w 8164025"/>
            <a:gd name="connsiteY5" fmla="*/ 1249456 h 4768103"/>
            <a:gd name="connsiteX6" fmla="*/ 540 w 8164025"/>
            <a:gd name="connsiteY6" fmla="*/ 2756646 h 4768103"/>
          </a:gdLst>
          <a:ahLst/>
          <a:cxnLst>
            <a:cxn ang="0">
              <a:pos x="connsiteX0" y="connsiteY0"/>
            </a:cxn>
            <a:cxn ang="0">
              <a:pos x="connsiteX1" y="connsiteY1"/>
            </a:cxn>
            <a:cxn ang="0">
              <a:pos x="connsiteX2" y="connsiteY2"/>
            </a:cxn>
            <a:cxn ang="0">
              <a:pos x="connsiteX3" y="connsiteY3"/>
            </a:cxn>
            <a:cxn ang="0">
              <a:pos x="connsiteX4" y="connsiteY4"/>
            </a:cxn>
            <a:cxn ang="0">
              <a:pos x="connsiteX5" y="connsiteY5"/>
            </a:cxn>
            <a:cxn ang="0">
              <a:pos x="connsiteX6" y="connsiteY6"/>
            </a:cxn>
          </a:cxnLst>
          <a:rect l="l" t="t" r="r" b="b"/>
          <a:pathLst>
            <a:path w="8164025" h="4768103">
              <a:moveTo>
                <a:pt x="540" y="2756646"/>
              </a:moveTo>
              <a:cubicBezTo>
                <a:pt x="2408" y="3434602"/>
                <a:pt x="-1328" y="4090147"/>
                <a:pt x="540" y="4768103"/>
              </a:cubicBezTo>
              <a:lnTo>
                <a:pt x="4090687" y="3356162"/>
              </a:lnTo>
              <a:lnTo>
                <a:pt x="8158422" y="2173941"/>
              </a:lnTo>
              <a:cubicBezTo>
                <a:pt x="8160290" y="1449294"/>
                <a:pt x="8162157" y="724647"/>
                <a:pt x="8164025" y="0"/>
              </a:cubicBezTo>
              <a:lnTo>
                <a:pt x="4073878" y="1249456"/>
              </a:lnTo>
              <a:lnTo>
                <a:pt x="540" y="2756646"/>
              </a:lnTo>
              <a:close/>
            </a:path>
          </a:pathLst>
        </a:custGeom>
        <a:solidFill xmlns:a="http://schemas.openxmlformats.org/drawingml/2006/main">
          <a:srgbClr val="FF9933">
            <a:alpha val="10000"/>
          </a:srgbClr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/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/>
        </a:p>
      </cdr:txBody>
    </cdr:sp>
  </cdr:relSizeAnchor>
  <cdr:relSizeAnchor xmlns:cdr="http://schemas.openxmlformats.org/drawingml/2006/chartDrawing">
    <cdr:from>
      <cdr:x>0.07771</cdr:x>
      <cdr:y>0.54049</cdr:y>
    </cdr:from>
    <cdr:to>
      <cdr:x>0.95949</cdr:x>
      <cdr:y>0.89861</cdr:y>
    </cdr:to>
    <cdr:sp macro="" textlink="">
      <cdr:nvSpPr>
        <cdr:cNvPr id="21" name="Freeform: Shape 20">
          <a:extLst xmlns:a="http://schemas.openxmlformats.org/drawingml/2006/main">
            <a:ext uri="{FF2B5EF4-FFF2-40B4-BE49-F238E27FC236}">
              <a16:creationId xmlns:a16="http://schemas.microsoft.com/office/drawing/2014/main" id="{266B5BE8-B0BC-78FA-BD04-DA44239CA90B}"/>
            </a:ext>
          </a:extLst>
        </cdr:cNvPr>
        <cdr:cNvSpPr/>
      </cdr:nvSpPr>
      <cdr:spPr>
        <a:xfrm xmlns:a="http://schemas.openxmlformats.org/drawingml/2006/main">
          <a:off x="715544" y="4803735"/>
          <a:ext cx="8119332" cy="3182894"/>
        </a:xfrm>
        <a:custGeom xmlns:a="http://schemas.openxmlformats.org/drawingml/2006/main">
          <a:avLst/>
          <a:gdLst>
            <a:gd name="connsiteX0" fmla="*/ 0 w 8169088"/>
            <a:gd name="connsiteY0" fmla="*/ 2442882 h 3563470"/>
            <a:gd name="connsiteX1" fmla="*/ 11206 w 8169088"/>
            <a:gd name="connsiteY1" fmla="*/ 3563470 h 3563470"/>
            <a:gd name="connsiteX2" fmla="*/ 4078941 w 8169088"/>
            <a:gd name="connsiteY2" fmla="*/ 2459691 h 3563470"/>
            <a:gd name="connsiteX3" fmla="*/ 8169088 w 8169088"/>
            <a:gd name="connsiteY3" fmla="*/ 1395132 h 3563470"/>
            <a:gd name="connsiteX4" fmla="*/ 8169088 w 8169088"/>
            <a:gd name="connsiteY4" fmla="*/ 0 h 3563470"/>
            <a:gd name="connsiteX5" fmla="*/ 4090147 w 8169088"/>
            <a:gd name="connsiteY5" fmla="*/ 1114985 h 3563470"/>
            <a:gd name="connsiteX6" fmla="*/ 0 w 8169088"/>
            <a:gd name="connsiteY6" fmla="*/ 2442882 h 3563470"/>
            <a:gd name="connsiteX0" fmla="*/ 0 w 8174690"/>
            <a:gd name="connsiteY0" fmla="*/ 2493309 h 3563470"/>
            <a:gd name="connsiteX1" fmla="*/ 16808 w 8174690"/>
            <a:gd name="connsiteY1" fmla="*/ 3563470 h 3563470"/>
            <a:gd name="connsiteX2" fmla="*/ 4084543 w 8174690"/>
            <a:gd name="connsiteY2" fmla="*/ 2459691 h 3563470"/>
            <a:gd name="connsiteX3" fmla="*/ 8174690 w 8174690"/>
            <a:gd name="connsiteY3" fmla="*/ 1395132 h 3563470"/>
            <a:gd name="connsiteX4" fmla="*/ 8174690 w 8174690"/>
            <a:gd name="connsiteY4" fmla="*/ 0 h 3563470"/>
            <a:gd name="connsiteX5" fmla="*/ 4095749 w 8174690"/>
            <a:gd name="connsiteY5" fmla="*/ 1114985 h 3563470"/>
            <a:gd name="connsiteX6" fmla="*/ 0 w 8174690"/>
            <a:gd name="connsiteY6" fmla="*/ 2493309 h 3563470"/>
            <a:gd name="connsiteX0" fmla="*/ 0 w 8174690"/>
            <a:gd name="connsiteY0" fmla="*/ 2493309 h 3720353"/>
            <a:gd name="connsiteX1" fmla="*/ 16808 w 8174690"/>
            <a:gd name="connsiteY1" fmla="*/ 3720353 h 3720353"/>
            <a:gd name="connsiteX2" fmla="*/ 4084543 w 8174690"/>
            <a:gd name="connsiteY2" fmla="*/ 2459691 h 3720353"/>
            <a:gd name="connsiteX3" fmla="*/ 8174690 w 8174690"/>
            <a:gd name="connsiteY3" fmla="*/ 1395132 h 3720353"/>
            <a:gd name="connsiteX4" fmla="*/ 8174690 w 8174690"/>
            <a:gd name="connsiteY4" fmla="*/ 0 h 3720353"/>
            <a:gd name="connsiteX5" fmla="*/ 4095749 w 8174690"/>
            <a:gd name="connsiteY5" fmla="*/ 1114985 h 3720353"/>
            <a:gd name="connsiteX6" fmla="*/ 0 w 8174690"/>
            <a:gd name="connsiteY6" fmla="*/ 2493309 h 3720353"/>
            <a:gd name="connsiteX0" fmla="*/ 0 w 8174690"/>
            <a:gd name="connsiteY0" fmla="*/ 2538133 h 3765177"/>
            <a:gd name="connsiteX1" fmla="*/ 16808 w 8174690"/>
            <a:gd name="connsiteY1" fmla="*/ 3765177 h 3765177"/>
            <a:gd name="connsiteX2" fmla="*/ 4084543 w 8174690"/>
            <a:gd name="connsiteY2" fmla="*/ 2504515 h 3765177"/>
            <a:gd name="connsiteX3" fmla="*/ 8174690 w 8174690"/>
            <a:gd name="connsiteY3" fmla="*/ 1439956 h 3765177"/>
            <a:gd name="connsiteX4" fmla="*/ 8174690 w 8174690"/>
            <a:gd name="connsiteY4" fmla="*/ 0 h 3765177"/>
            <a:gd name="connsiteX5" fmla="*/ 4095749 w 8174690"/>
            <a:gd name="connsiteY5" fmla="*/ 1159809 h 3765177"/>
            <a:gd name="connsiteX6" fmla="*/ 0 w 8174690"/>
            <a:gd name="connsiteY6" fmla="*/ 2538133 h 3765177"/>
            <a:gd name="connsiteX0" fmla="*/ 0 w 8174690"/>
            <a:gd name="connsiteY0" fmla="*/ 2538133 h 3765177"/>
            <a:gd name="connsiteX1" fmla="*/ 16808 w 8174690"/>
            <a:gd name="connsiteY1" fmla="*/ 3765177 h 3765177"/>
            <a:gd name="connsiteX2" fmla="*/ 4084543 w 8174690"/>
            <a:gd name="connsiteY2" fmla="*/ 2504515 h 3765177"/>
            <a:gd name="connsiteX3" fmla="*/ 8174690 w 8174690"/>
            <a:gd name="connsiteY3" fmla="*/ 1439956 h 3765177"/>
            <a:gd name="connsiteX4" fmla="*/ 8174690 w 8174690"/>
            <a:gd name="connsiteY4" fmla="*/ 0 h 3765177"/>
            <a:gd name="connsiteX5" fmla="*/ 4100543 w 8174690"/>
            <a:gd name="connsiteY5" fmla="*/ 1352943 h 3765177"/>
            <a:gd name="connsiteX6" fmla="*/ 0 w 8174690"/>
            <a:gd name="connsiteY6" fmla="*/ 2538133 h 3765177"/>
            <a:gd name="connsiteX0" fmla="*/ 0 w 8174690"/>
            <a:gd name="connsiteY0" fmla="*/ 2694728 h 3765177"/>
            <a:gd name="connsiteX1" fmla="*/ 16808 w 8174690"/>
            <a:gd name="connsiteY1" fmla="*/ 3765177 h 3765177"/>
            <a:gd name="connsiteX2" fmla="*/ 4084543 w 8174690"/>
            <a:gd name="connsiteY2" fmla="*/ 2504515 h 3765177"/>
            <a:gd name="connsiteX3" fmla="*/ 8174690 w 8174690"/>
            <a:gd name="connsiteY3" fmla="*/ 1439956 h 3765177"/>
            <a:gd name="connsiteX4" fmla="*/ 8174690 w 8174690"/>
            <a:gd name="connsiteY4" fmla="*/ 0 h 3765177"/>
            <a:gd name="connsiteX5" fmla="*/ 4100543 w 8174690"/>
            <a:gd name="connsiteY5" fmla="*/ 1352943 h 3765177"/>
            <a:gd name="connsiteX6" fmla="*/ 0 w 8174690"/>
            <a:gd name="connsiteY6" fmla="*/ 2694728 h 3765177"/>
            <a:gd name="connsiteX0" fmla="*/ 0 w 8160306"/>
            <a:gd name="connsiteY0" fmla="*/ 2694728 h 3765177"/>
            <a:gd name="connsiteX1" fmla="*/ 2424 w 8160306"/>
            <a:gd name="connsiteY1" fmla="*/ 3765177 h 3765177"/>
            <a:gd name="connsiteX2" fmla="*/ 4070159 w 8160306"/>
            <a:gd name="connsiteY2" fmla="*/ 2504515 h 3765177"/>
            <a:gd name="connsiteX3" fmla="*/ 8160306 w 8160306"/>
            <a:gd name="connsiteY3" fmla="*/ 1439956 h 3765177"/>
            <a:gd name="connsiteX4" fmla="*/ 8160306 w 8160306"/>
            <a:gd name="connsiteY4" fmla="*/ 0 h 3765177"/>
            <a:gd name="connsiteX5" fmla="*/ 4086159 w 8160306"/>
            <a:gd name="connsiteY5" fmla="*/ 1352943 h 3765177"/>
            <a:gd name="connsiteX6" fmla="*/ 0 w 8160306"/>
            <a:gd name="connsiteY6" fmla="*/ 2694728 h 3765177"/>
            <a:gd name="connsiteX0" fmla="*/ 0 w 8174690"/>
            <a:gd name="connsiteY0" fmla="*/ 2699948 h 3765177"/>
            <a:gd name="connsiteX1" fmla="*/ 16808 w 8174690"/>
            <a:gd name="connsiteY1" fmla="*/ 3765177 h 3765177"/>
            <a:gd name="connsiteX2" fmla="*/ 4084543 w 8174690"/>
            <a:gd name="connsiteY2" fmla="*/ 2504515 h 3765177"/>
            <a:gd name="connsiteX3" fmla="*/ 8174690 w 8174690"/>
            <a:gd name="connsiteY3" fmla="*/ 1439956 h 3765177"/>
            <a:gd name="connsiteX4" fmla="*/ 8174690 w 8174690"/>
            <a:gd name="connsiteY4" fmla="*/ 0 h 3765177"/>
            <a:gd name="connsiteX5" fmla="*/ 4100543 w 8174690"/>
            <a:gd name="connsiteY5" fmla="*/ 1352943 h 3765177"/>
            <a:gd name="connsiteX6" fmla="*/ 0 w 8174690"/>
            <a:gd name="connsiteY6" fmla="*/ 2699948 h 3765177"/>
            <a:gd name="connsiteX0" fmla="*/ 0 w 8174690"/>
            <a:gd name="connsiteY0" fmla="*/ 2423298 h 3488527"/>
            <a:gd name="connsiteX1" fmla="*/ 16808 w 8174690"/>
            <a:gd name="connsiteY1" fmla="*/ 3488527 h 3488527"/>
            <a:gd name="connsiteX2" fmla="*/ 4084543 w 8174690"/>
            <a:gd name="connsiteY2" fmla="*/ 2227865 h 3488527"/>
            <a:gd name="connsiteX3" fmla="*/ 8174690 w 8174690"/>
            <a:gd name="connsiteY3" fmla="*/ 1163306 h 3488527"/>
            <a:gd name="connsiteX4" fmla="*/ 8174690 w 8174690"/>
            <a:gd name="connsiteY4" fmla="*/ 0 h 3488527"/>
            <a:gd name="connsiteX5" fmla="*/ 4100543 w 8174690"/>
            <a:gd name="connsiteY5" fmla="*/ 1076293 h 3488527"/>
            <a:gd name="connsiteX6" fmla="*/ 0 w 8174690"/>
            <a:gd name="connsiteY6" fmla="*/ 2423298 h 3488527"/>
          </a:gdLst>
          <a:ahLst/>
          <a:cxnLst>
            <a:cxn ang="0">
              <a:pos x="connsiteX0" y="connsiteY0"/>
            </a:cxn>
            <a:cxn ang="0">
              <a:pos x="connsiteX1" y="connsiteY1"/>
            </a:cxn>
            <a:cxn ang="0">
              <a:pos x="connsiteX2" y="connsiteY2"/>
            </a:cxn>
            <a:cxn ang="0">
              <a:pos x="connsiteX3" y="connsiteY3"/>
            </a:cxn>
            <a:cxn ang="0">
              <a:pos x="connsiteX4" y="connsiteY4"/>
            </a:cxn>
            <a:cxn ang="0">
              <a:pos x="connsiteX5" y="connsiteY5"/>
            </a:cxn>
            <a:cxn ang="0">
              <a:pos x="connsiteX6" y="connsiteY6"/>
            </a:cxn>
          </a:cxnLst>
          <a:rect l="l" t="t" r="r" b="b"/>
          <a:pathLst>
            <a:path w="8174690" h="3488527">
              <a:moveTo>
                <a:pt x="0" y="2423298"/>
              </a:moveTo>
              <a:lnTo>
                <a:pt x="16808" y="3488527"/>
              </a:lnTo>
              <a:cubicBezTo>
                <a:pt x="1372720" y="3068306"/>
                <a:pt x="2724896" y="2615402"/>
                <a:pt x="4084543" y="2227865"/>
              </a:cubicBezTo>
              <a:cubicBezTo>
                <a:pt x="5444190" y="1840328"/>
                <a:pt x="6811308" y="1518159"/>
                <a:pt x="8174690" y="1163306"/>
              </a:cubicBezTo>
              <a:lnTo>
                <a:pt x="8174690" y="0"/>
              </a:lnTo>
              <a:lnTo>
                <a:pt x="4100543" y="1076293"/>
              </a:lnTo>
              <a:lnTo>
                <a:pt x="0" y="2423298"/>
              </a:lnTo>
              <a:close/>
            </a:path>
          </a:pathLst>
        </a:custGeom>
        <a:solidFill xmlns:a="http://schemas.openxmlformats.org/drawingml/2006/main">
          <a:srgbClr val="FF9933">
            <a:alpha val="10000"/>
          </a:srgbClr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/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/>
        </a:p>
      </cdr:txBody>
    </cdr:sp>
  </cdr:relSizeAnchor>
  <cdr:relSizeAnchor xmlns:cdr="http://schemas.openxmlformats.org/drawingml/2006/chartDrawing">
    <cdr:from>
      <cdr:x>0.14238</cdr:x>
      <cdr:y>0.74679</cdr:y>
    </cdr:from>
    <cdr:to>
      <cdr:x>0.96009</cdr:x>
      <cdr:y>0.94827</cdr:y>
    </cdr:to>
    <cdr:sp macro="" textlink="">
      <cdr:nvSpPr>
        <cdr:cNvPr id="22" name="Freeform: Shape 21">
          <a:extLst xmlns:a="http://schemas.openxmlformats.org/drawingml/2006/main">
            <a:ext uri="{FF2B5EF4-FFF2-40B4-BE49-F238E27FC236}">
              <a16:creationId xmlns:a16="http://schemas.microsoft.com/office/drawing/2014/main" id="{FDB7B67A-28E2-86D1-6E45-C4F9E82555B6}"/>
            </a:ext>
          </a:extLst>
        </cdr:cNvPr>
        <cdr:cNvSpPr/>
      </cdr:nvSpPr>
      <cdr:spPr>
        <a:xfrm xmlns:a="http://schemas.openxmlformats.org/drawingml/2006/main">
          <a:off x="1311019" y="6637285"/>
          <a:ext cx="7529382" cy="1790711"/>
        </a:xfrm>
        <a:custGeom xmlns:a="http://schemas.openxmlformats.org/drawingml/2006/main">
          <a:avLst/>
          <a:gdLst>
            <a:gd name="connsiteX0" fmla="*/ 0 w 7580780"/>
            <a:gd name="connsiteY0" fmla="*/ 1916206 h 1921809"/>
            <a:gd name="connsiteX1" fmla="*/ 7575177 w 7580780"/>
            <a:gd name="connsiteY1" fmla="*/ 1921809 h 1921809"/>
            <a:gd name="connsiteX2" fmla="*/ 7580780 w 7580780"/>
            <a:gd name="connsiteY2" fmla="*/ 0 h 1921809"/>
            <a:gd name="connsiteX3" fmla="*/ 3501839 w 7580780"/>
            <a:gd name="connsiteY3" fmla="*/ 958103 h 1921809"/>
            <a:gd name="connsiteX4" fmla="*/ 0 w 7580780"/>
            <a:gd name="connsiteY4" fmla="*/ 1916206 h 1921809"/>
          </a:gdLst>
          <a:ahLst/>
          <a:cxnLst>
            <a:cxn ang="0">
              <a:pos x="connsiteX0" y="connsiteY0"/>
            </a:cxn>
            <a:cxn ang="0">
              <a:pos x="connsiteX1" y="connsiteY1"/>
            </a:cxn>
            <a:cxn ang="0">
              <a:pos x="connsiteX2" y="connsiteY2"/>
            </a:cxn>
            <a:cxn ang="0">
              <a:pos x="connsiteX3" y="connsiteY3"/>
            </a:cxn>
            <a:cxn ang="0">
              <a:pos x="connsiteX4" y="connsiteY4"/>
            </a:cxn>
          </a:cxnLst>
          <a:rect l="l" t="t" r="r" b="b"/>
          <a:pathLst>
            <a:path w="7580780" h="1921809">
              <a:moveTo>
                <a:pt x="0" y="1916206"/>
              </a:moveTo>
              <a:lnTo>
                <a:pt x="7575177" y="1921809"/>
              </a:lnTo>
              <a:cubicBezTo>
                <a:pt x="7577045" y="1281206"/>
                <a:pt x="7578912" y="640603"/>
                <a:pt x="7580780" y="0"/>
              </a:cubicBezTo>
              <a:lnTo>
                <a:pt x="3501839" y="958103"/>
              </a:lnTo>
              <a:lnTo>
                <a:pt x="0" y="1916206"/>
              </a:lnTo>
              <a:close/>
            </a:path>
          </a:pathLst>
        </a:custGeom>
        <a:solidFill xmlns:a="http://schemas.openxmlformats.org/drawingml/2006/main">
          <a:srgbClr val="FF9933">
            <a:alpha val="10000"/>
          </a:srgbClr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/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/>
        </a:p>
      </cdr:txBody>
    </cdr:sp>
  </cdr:relSizeAnchor>
  <cdr:relSizeAnchor xmlns:cdr="http://schemas.openxmlformats.org/drawingml/2006/chartDrawing">
    <cdr:from>
      <cdr:x>0.42309</cdr:x>
      <cdr:y>0.5162</cdr:y>
    </cdr:from>
    <cdr:to>
      <cdr:x>0.52137</cdr:x>
      <cdr:y>0.60865</cdr:y>
    </cdr:to>
    <cdr:sp macro="" textlink="">
      <cdr:nvSpPr>
        <cdr:cNvPr id="23" name="TextBox 22">
          <a:extLst xmlns:a="http://schemas.openxmlformats.org/drawingml/2006/main">
            <a:ext uri="{FF2B5EF4-FFF2-40B4-BE49-F238E27FC236}">
              <a16:creationId xmlns:a16="http://schemas.microsoft.com/office/drawing/2014/main" id="{187E8053-77FA-8D35-A1D2-B108779C4A9C}"/>
            </a:ext>
          </a:extLst>
        </cdr:cNvPr>
        <cdr:cNvSpPr txBox="1"/>
      </cdr:nvSpPr>
      <cdr:spPr>
        <a:xfrm xmlns:a="http://schemas.openxmlformats.org/drawingml/2006/main">
          <a:off x="3936208" y="5105403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0.36947</cdr:x>
      <cdr:y>0.05923</cdr:y>
    </cdr:from>
    <cdr:to>
      <cdr:x>0.86479</cdr:x>
      <cdr:y>0.17683</cdr:y>
    </cdr:to>
    <cdr:sp macro="" textlink="">
      <cdr:nvSpPr>
        <cdr:cNvPr id="31" name="TextBox 1">
          <a:extLst xmlns:a="http://schemas.openxmlformats.org/drawingml/2006/main">
            <a:ext uri="{FF2B5EF4-FFF2-40B4-BE49-F238E27FC236}">
              <a16:creationId xmlns:a16="http://schemas.microsoft.com/office/drawing/2014/main" id="{59AF7F35-F161-8276-FB65-25AC384A898B}"/>
            </a:ext>
          </a:extLst>
        </cdr:cNvPr>
        <cdr:cNvSpPr txBox="1"/>
      </cdr:nvSpPr>
      <cdr:spPr>
        <a:xfrm xmlns:a="http://schemas.openxmlformats.org/drawingml/2006/main">
          <a:off x="3402038" y="526422"/>
          <a:ext cx="4560862" cy="104520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Damage Per Second (DPS):</a:t>
          </a:r>
        </a:p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How fast you're dealing damage in raid</a:t>
          </a:r>
        </a:p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Important in raids, but overvalues glass cannons (e.g. Blaziken)</a:t>
          </a:r>
        </a:p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Good for shortmanning and dodging</a:t>
          </a:r>
        </a:p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The greater, the better</a:t>
          </a:r>
        </a:p>
      </cdr:txBody>
    </cdr:sp>
  </cdr:relSizeAnchor>
  <cdr:relSizeAnchor xmlns:cdr="http://schemas.openxmlformats.org/drawingml/2006/chartDrawing">
    <cdr:from>
      <cdr:x>0.00641</cdr:x>
      <cdr:y>0</cdr:y>
    </cdr:from>
    <cdr:to>
      <cdr:x>0.00641</cdr:x>
      <cdr:y>0</cdr:y>
    </cdr:to>
    <cdr:grpSp>
      <cdr:nvGrpSpPr>
        <cdr:cNvPr id="8" name="Group 7">
          <a:extLst xmlns:a="http://schemas.openxmlformats.org/drawingml/2006/main">
            <a:ext uri="{FF2B5EF4-FFF2-40B4-BE49-F238E27FC236}">
              <a16:creationId xmlns:a16="http://schemas.microsoft.com/office/drawing/2014/main" id="{756982F4-50B9-8303-3AEC-017EB14EA995}"/>
            </a:ext>
          </a:extLst>
        </cdr:cNvPr>
        <cdr:cNvGrpSpPr/>
      </cdr:nvGrpSpPr>
      <cdr:grpSpPr>
        <a:xfrm xmlns:a="http://schemas.openxmlformats.org/drawingml/2006/main">
          <a:off x="59023" y="0"/>
          <a:ext cx="0" cy="0"/>
          <a:chOff x="59023" y="0"/>
          <a:chExt cx="0" cy="0"/>
        </a:xfrm>
      </cdr:grpSpPr>
      <cdr:grpSp>
        <cdr:nvGrpSpPr>
          <cdr:cNvPr id="3" name="Group 2">
            <a:extLst xmlns:a="http://schemas.openxmlformats.org/drawingml/2006/main">
              <a:ext uri="{FF2B5EF4-FFF2-40B4-BE49-F238E27FC236}">
                <a16:creationId xmlns:a16="http://schemas.microsoft.com/office/drawing/2014/main" id="{DEA65A16-8F38-E777-6497-D0D96EA75261}"/>
              </a:ext>
            </a:extLst>
          </cdr:cNvPr>
          <cdr:cNvGrpSpPr/>
        </cdr:nvGrpSpPr>
        <cdr:grpSpPr>
          <a:xfrm xmlns:a="http://schemas.openxmlformats.org/drawingml/2006/main">
            <a:off x="59491" y="0"/>
            <a:ext cx="0" cy="0"/>
            <a:chOff x="59491" y="0"/>
            <a:chExt cx="0" cy="0"/>
          </a:xfrm>
        </cdr:grpSpPr>
      </cdr:grpSp>
    </cdr:grpSp>
  </cdr:relSizeAnchor>
  <cdr:relSizeAnchor xmlns:cdr="http://schemas.openxmlformats.org/drawingml/2006/chartDrawing">
    <cdr:from>
      <cdr:x>0.0875</cdr:x>
      <cdr:y>0.06507</cdr:y>
    </cdr:from>
    <cdr:to>
      <cdr:x>0.44881</cdr:x>
      <cdr:y>0.2039</cdr:y>
    </cdr:to>
    <cdr:grpSp>
      <cdr:nvGrpSpPr>
        <cdr:cNvPr id="9" name="Group 8">
          <a:extLst xmlns:a="http://schemas.openxmlformats.org/drawingml/2006/main">
            <a:ext uri="{FF2B5EF4-FFF2-40B4-BE49-F238E27FC236}">
              <a16:creationId xmlns:a16="http://schemas.microsoft.com/office/drawing/2014/main" id="{19958B1F-691C-E1B9-3CA1-6B3687B583D2}"/>
            </a:ext>
          </a:extLst>
        </cdr:cNvPr>
        <cdr:cNvGrpSpPr/>
      </cdr:nvGrpSpPr>
      <cdr:grpSpPr>
        <a:xfrm xmlns:a="http://schemas.openxmlformats.org/drawingml/2006/main">
          <a:off x="805690" y="578328"/>
          <a:ext cx="3326902" cy="1233891"/>
          <a:chOff x="811769" y="556323"/>
          <a:chExt cx="3352005" cy="1186982"/>
        </a:xfrm>
      </cdr:grpSpPr>
      <cdr:grpSp>
        <cdr:nvGrpSpPr>
          <cdr:cNvPr id="35" name="Group 34">
            <a:extLst xmlns:a="http://schemas.openxmlformats.org/drawingml/2006/main">
              <a:ext uri="{FF2B5EF4-FFF2-40B4-BE49-F238E27FC236}">
                <a16:creationId xmlns:a16="http://schemas.microsoft.com/office/drawing/2014/main" id="{3454CE21-4DBF-1951-D704-63D4BDAA489B}"/>
              </a:ext>
            </a:extLst>
          </cdr:cNvPr>
          <cdr:cNvGrpSpPr/>
        </cdr:nvGrpSpPr>
        <cdr:grpSpPr>
          <a:xfrm xmlns:a="http://schemas.openxmlformats.org/drawingml/2006/main">
            <a:off x="811769" y="556323"/>
            <a:ext cx="2595120" cy="238779"/>
            <a:chOff x="1769271" y="1666870"/>
            <a:chExt cx="2602443" cy="276225"/>
          </a:xfrm>
        </cdr:grpSpPr>
        <cdr:cxnSp macro="">
          <cdr:nvCxnSpPr>
            <cdr:cNvPr id="33" name="Straight Connector 32">
              <a:extLst xmlns:a="http://schemas.openxmlformats.org/drawingml/2006/main">
                <a:ext uri="{FF2B5EF4-FFF2-40B4-BE49-F238E27FC236}">
                  <a16:creationId xmlns:a16="http://schemas.microsoft.com/office/drawing/2014/main" id="{93C21F53-BD59-AD59-BB3B-4BB5957A3B69}"/>
                </a:ext>
              </a:extLst>
            </cdr:cNvPr>
            <cdr:cNvCxnSpPr/>
          </cdr:nvCxnSpPr>
          <cdr:spPr>
            <a:xfrm xmlns:a="http://schemas.openxmlformats.org/drawingml/2006/main">
              <a:off x="1769271" y="1804982"/>
              <a:ext cx="666750" cy="0"/>
            </a:xfrm>
            <a:prstGeom xmlns:a="http://schemas.openxmlformats.org/drawingml/2006/main" prst="line">
              <a:avLst/>
            </a:prstGeom>
            <a:ln xmlns:a="http://schemas.openxmlformats.org/drawingml/2006/main" w="76200">
              <a:solidFill>
                <a:sysClr val="windowText" lastClr="000000"/>
              </a:solidFill>
            </a:ln>
          </cdr:spPr>
          <cdr:style>
            <a:lnRef xmlns:a="http://schemas.openxmlformats.org/drawingml/2006/main" idx="1">
              <a:schemeClr val="accent1"/>
            </a:lnRef>
            <a:fillRef xmlns:a="http://schemas.openxmlformats.org/drawingml/2006/main" idx="0">
              <a:schemeClr val="accent1"/>
            </a:fillRef>
            <a:effectRef xmlns:a="http://schemas.openxmlformats.org/drawingml/2006/main" idx="0">
              <a:schemeClr val="accent1"/>
            </a:effectRef>
            <a:fontRef xmlns:a="http://schemas.openxmlformats.org/drawingml/2006/main" idx="minor">
              <a:schemeClr val="tx1"/>
            </a:fontRef>
          </cdr:style>
        </cdr:cxnSp>
        <cdr:sp macro="" textlink="">
          <cdr:nvSpPr>
            <cdr:cNvPr id="34" name="TextBox 33">
              <a:extLst xmlns:a="http://schemas.openxmlformats.org/drawingml/2006/main">
                <a:ext uri="{FF2B5EF4-FFF2-40B4-BE49-F238E27FC236}">
                  <a16:creationId xmlns:a16="http://schemas.microsoft.com/office/drawing/2014/main" id="{42D0A786-1DFD-4F02-E9F8-263771AF0A4D}"/>
                </a:ext>
              </a:extLst>
            </cdr:cNvPr>
            <cdr:cNvSpPr txBox="1"/>
          </cdr:nvSpPr>
          <cdr:spPr>
            <a:xfrm xmlns:a="http://schemas.openxmlformats.org/drawingml/2006/main">
              <a:off x="2455070" y="1666870"/>
              <a:ext cx="1916644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r>
                <a:rPr lang="en-US" altLang="zh-CN" sz="1000">
                  <a:solidFill>
                    <a:sysClr val="windowText" lastClr="000000"/>
                  </a:solidFill>
                </a:rPr>
                <a:t>Reshiram</a:t>
              </a:r>
              <a:endParaRPr lang="en-US" sz="1000">
                <a:solidFill>
                  <a:sysClr val="windowText" lastClr="000000"/>
                </a:solidFill>
              </a:endParaRPr>
            </a:p>
          </cdr:txBody>
        </cdr:sp>
      </cdr:grpSp>
      <cdr:grpSp>
        <cdr:nvGrpSpPr>
          <cdr:cNvPr id="39" name="Group 38">
            <a:extLst xmlns:a="http://schemas.openxmlformats.org/drawingml/2006/main">
              <a:ext uri="{FF2B5EF4-FFF2-40B4-BE49-F238E27FC236}">
                <a16:creationId xmlns:a16="http://schemas.microsoft.com/office/drawing/2014/main" id="{23CAA695-BA30-D0D9-4C8B-4987AF1C258F}"/>
              </a:ext>
            </a:extLst>
          </cdr:cNvPr>
          <cdr:cNvGrpSpPr/>
        </cdr:nvGrpSpPr>
        <cdr:grpSpPr>
          <a:xfrm xmlns:a="http://schemas.openxmlformats.org/drawingml/2006/main">
            <a:off x="811769" y="746945"/>
            <a:ext cx="2814839" cy="238775"/>
            <a:chOff x="1769271" y="1666878"/>
            <a:chExt cx="2822781" cy="276225"/>
          </a:xfrm>
        </cdr:grpSpPr>
        <cdr:cxnSp macro="">
          <cdr:nvCxnSpPr>
            <cdr:cNvPr id="40" name="Straight Connector 39">
              <a:extLst xmlns:a="http://schemas.openxmlformats.org/drawingml/2006/main">
                <a:ext uri="{FF2B5EF4-FFF2-40B4-BE49-F238E27FC236}">
                  <a16:creationId xmlns:a16="http://schemas.microsoft.com/office/drawing/2014/main" id="{A9CC7C3B-C24B-360B-1682-FB89617B8782}"/>
                </a:ext>
              </a:extLst>
            </cdr:cNvPr>
            <cdr:cNvCxnSpPr/>
          </cdr:nvCxnSpPr>
          <cdr:spPr>
            <a:xfrm xmlns:a="http://schemas.openxmlformats.org/drawingml/2006/main">
              <a:off x="1769271" y="1804991"/>
              <a:ext cx="666750" cy="0"/>
            </a:xfrm>
            <a:prstGeom xmlns:a="http://schemas.openxmlformats.org/drawingml/2006/main" prst="line">
              <a:avLst/>
            </a:prstGeom>
            <a:ln xmlns:a="http://schemas.openxmlformats.org/drawingml/2006/main" w="28575">
              <a:solidFill>
                <a:schemeClr val="tx1"/>
              </a:solidFill>
            </a:ln>
          </cdr:spPr>
          <cdr:style>
            <a:lnRef xmlns:a="http://schemas.openxmlformats.org/drawingml/2006/main" idx="1">
              <a:schemeClr val="accent1"/>
            </a:lnRef>
            <a:fillRef xmlns:a="http://schemas.openxmlformats.org/drawingml/2006/main" idx="0">
              <a:schemeClr val="accent1"/>
            </a:fillRef>
            <a:effectRef xmlns:a="http://schemas.openxmlformats.org/drawingml/2006/main" idx="0">
              <a:schemeClr val="accent1"/>
            </a:effectRef>
            <a:fontRef xmlns:a="http://schemas.openxmlformats.org/drawingml/2006/main" idx="minor">
              <a:schemeClr val="tx1"/>
            </a:fontRef>
          </cdr:style>
        </cdr:cxnSp>
        <cdr:sp macro="" textlink="">
          <cdr:nvSpPr>
            <cdr:cNvPr id="41" name="TextBox 40">
              <a:extLst xmlns:a="http://schemas.openxmlformats.org/drawingml/2006/main">
                <a:ext uri="{FF2B5EF4-FFF2-40B4-BE49-F238E27FC236}">
                  <a16:creationId xmlns:a16="http://schemas.microsoft.com/office/drawing/2014/main" id="{2B0F8902-193E-097C-23F2-AE8AB4993E95}"/>
                </a:ext>
              </a:extLst>
            </cdr:cNvPr>
            <cdr:cNvSpPr txBox="1"/>
          </cdr:nvSpPr>
          <cdr:spPr>
            <a:xfrm xmlns:a="http://schemas.openxmlformats.org/drawingml/2006/main">
              <a:off x="2455070" y="1666878"/>
              <a:ext cx="2136982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r>
                <a:rPr lang="en-US" sz="1000">
                  <a:solidFill>
                    <a:sysClr val="windowText" lastClr="000000"/>
                  </a:solidFill>
                </a:rPr>
                <a:t>Non-shadow non-mega</a:t>
              </a:r>
              <a:r>
                <a:rPr lang="en-US" altLang="zh-CN" sz="1000">
                  <a:solidFill>
                    <a:sysClr val="windowText" lastClr="000000"/>
                  </a:solidFill>
                </a:rPr>
                <a:t>s</a:t>
              </a:r>
              <a:endParaRPr lang="en-US" sz="1000">
                <a:solidFill>
                  <a:sysClr val="windowText" lastClr="000000"/>
                </a:solidFill>
              </a:endParaRPr>
            </a:p>
          </cdr:txBody>
        </cdr:sp>
      </cdr:grpSp>
      <cdr:grpSp>
        <cdr:nvGrpSpPr>
          <cdr:cNvPr id="45" name="Group 44">
            <a:extLst xmlns:a="http://schemas.openxmlformats.org/drawingml/2006/main">
              <a:ext uri="{FF2B5EF4-FFF2-40B4-BE49-F238E27FC236}">
                <a16:creationId xmlns:a16="http://schemas.microsoft.com/office/drawing/2014/main" id="{CE5F2755-96C3-1C40-E7C7-33EACF32EAC6}"/>
              </a:ext>
            </a:extLst>
          </cdr:cNvPr>
          <cdr:cNvGrpSpPr/>
        </cdr:nvGrpSpPr>
        <cdr:grpSpPr>
          <a:xfrm xmlns:a="http://schemas.openxmlformats.org/drawingml/2006/main">
            <a:off x="811769" y="937563"/>
            <a:ext cx="2217828" cy="238773"/>
            <a:chOff x="1769271" y="1666878"/>
            <a:chExt cx="2224087" cy="276225"/>
          </a:xfrm>
        </cdr:grpSpPr>
        <cdr:cxnSp macro="">
          <cdr:nvCxnSpPr>
            <cdr:cNvPr id="46" name="Straight Connector 45">
              <a:extLst xmlns:a="http://schemas.openxmlformats.org/drawingml/2006/main">
                <a:ext uri="{FF2B5EF4-FFF2-40B4-BE49-F238E27FC236}">
                  <a16:creationId xmlns:a16="http://schemas.microsoft.com/office/drawing/2014/main" id="{E05F7476-CB74-8940-1CC3-AD2A2DEAC1F9}"/>
                </a:ext>
              </a:extLst>
            </cdr:cNvPr>
            <cdr:cNvCxnSpPr/>
          </cdr:nvCxnSpPr>
          <cdr:spPr>
            <a:xfrm xmlns:a="http://schemas.openxmlformats.org/drawingml/2006/main">
              <a:off x="1769271" y="1804990"/>
              <a:ext cx="666750" cy="0"/>
            </a:xfrm>
            <a:prstGeom xmlns:a="http://schemas.openxmlformats.org/drawingml/2006/main" prst="line">
              <a:avLst/>
            </a:prstGeom>
            <a:ln xmlns:a="http://schemas.openxmlformats.org/drawingml/2006/main" w="28575">
              <a:solidFill>
                <a:schemeClr val="tx1"/>
              </a:solidFill>
              <a:prstDash val="sysDash"/>
            </a:ln>
          </cdr:spPr>
          <cdr:style>
            <a:lnRef xmlns:a="http://schemas.openxmlformats.org/drawingml/2006/main" idx="1">
              <a:schemeClr val="accent1"/>
            </a:lnRef>
            <a:fillRef xmlns:a="http://schemas.openxmlformats.org/drawingml/2006/main" idx="0">
              <a:schemeClr val="accent1"/>
            </a:fillRef>
            <a:effectRef xmlns:a="http://schemas.openxmlformats.org/drawingml/2006/main" idx="0">
              <a:schemeClr val="accent1"/>
            </a:effectRef>
            <a:fontRef xmlns:a="http://schemas.openxmlformats.org/drawingml/2006/main" idx="minor">
              <a:schemeClr val="tx1"/>
            </a:fontRef>
          </cdr:style>
        </cdr:cxnSp>
        <cdr:sp macro="" textlink="">
          <cdr:nvSpPr>
            <cdr:cNvPr id="47" name="TextBox 46">
              <a:extLst xmlns:a="http://schemas.openxmlformats.org/drawingml/2006/main">
                <a:ext uri="{FF2B5EF4-FFF2-40B4-BE49-F238E27FC236}">
                  <a16:creationId xmlns:a16="http://schemas.microsoft.com/office/drawing/2014/main" id="{7A1C6001-3F8C-8352-318C-C8F3E3AEB69D}"/>
                </a:ext>
              </a:extLst>
            </cdr:cNvPr>
            <cdr:cNvSpPr txBox="1"/>
          </cdr:nvSpPr>
          <cdr:spPr>
            <a:xfrm xmlns:a="http://schemas.openxmlformats.org/drawingml/2006/main">
              <a:off x="2455071" y="1666878"/>
              <a:ext cx="1538287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r>
                <a:rPr lang="en-US" sz="1000">
                  <a:solidFill>
                    <a:sysClr val="windowText" lastClr="000000"/>
                  </a:solidFill>
                </a:rPr>
                <a:t>Shadow Pokemon</a:t>
              </a:r>
            </a:p>
          </cdr:txBody>
        </cdr:sp>
      </cdr:grpSp>
      <cdr:grpSp>
        <cdr:nvGrpSpPr>
          <cdr:cNvPr id="48" name="Group 47">
            <a:extLst xmlns:a="http://schemas.openxmlformats.org/drawingml/2006/main">
              <a:ext uri="{FF2B5EF4-FFF2-40B4-BE49-F238E27FC236}">
                <a16:creationId xmlns:a16="http://schemas.microsoft.com/office/drawing/2014/main" id="{D6AE5B2E-3FD1-C9F1-826C-B88535E30773}"/>
              </a:ext>
            </a:extLst>
          </cdr:cNvPr>
          <cdr:cNvGrpSpPr/>
        </cdr:nvGrpSpPr>
        <cdr:grpSpPr>
          <a:xfrm xmlns:a="http://schemas.openxmlformats.org/drawingml/2006/main">
            <a:off x="811769" y="1128180"/>
            <a:ext cx="2217828" cy="238772"/>
            <a:chOff x="1769271" y="1666878"/>
            <a:chExt cx="2224087" cy="276225"/>
          </a:xfrm>
        </cdr:grpSpPr>
        <cdr:cxnSp macro="">
          <cdr:nvCxnSpPr>
            <cdr:cNvPr id="49" name="Straight Connector 48">
              <a:extLst xmlns:a="http://schemas.openxmlformats.org/drawingml/2006/main">
                <a:ext uri="{FF2B5EF4-FFF2-40B4-BE49-F238E27FC236}">
                  <a16:creationId xmlns:a16="http://schemas.microsoft.com/office/drawing/2014/main" id="{4ECB6BA2-61DD-A788-3788-77B10BB9727E}"/>
                </a:ext>
              </a:extLst>
            </cdr:cNvPr>
            <cdr:cNvCxnSpPr/>
          </cdr:nvCxnSpPr>
          <cdr:spPr>
            <a:xfrm xmlns:a="http://schemas.openxmlformats.org/drawingml/2006/main">
              <a:off x="1769271" y="1804990"/>
              <a:ext cx="666750" cy="0"/>
            </a:xfrm>
            <a:prstGeom xmlns:a="http://schemas.openxmlformats.org/drawingml/2006/main" prst="line">
              <a:avLst/>
            </a:prstGeom>
            <a:ln xmlns:a="http://schemas.openxmlformats.org/drawingml/2006/main" w="28575">
              <a:solidFill>
                <a:schemeClr val="tx1"/>
              </a:solidFill>
              <a:prstDash val="lgDash"/>
            </a:ln>
          </cdr:spPr>
          <cdr:style>
            <a:lnRef xmlns:a="http://schemas.openxmlformats.org/drawingml/2006/main" idx="1">
              <a:schemeClr val="accent1"/>
            </a:lnRef>
            <a:fillRef xmlns:a="http://schemas.openxmlformats.org/drawingml/2006/main" idx="0">
              <a:schemeClr val="accent1"/>
            </a:fillRef>
            <a:effectRef xmlns:a="http://schemas.openxmlformats.org/drawingml/2006/main" idx="0">
              <a:schemeClr val="accent1"/>
            </a:effectRef>
            <a:fontRef xmlns:a="http://schemas.openxmlformats.org/drawingml/2006/main" idx="minor">
              <a:schemeClr val="tx1"/>
            </a:fontRef>
          </cdr:style>
        </cdr:cxnSp>
        <cdr:sp macro="" textlink="">
          <cdr:nvSpPr>
            <cdr:cNvPr id="50" name="TextBox 49">
              <a:extLst xmlns:a="http://schemas.openxmlformats.org/drawingml/2006/main">
                <a:ext uri="{FF2B5EF4-FFF2-40B4-BE49-F238E27FC236}">
                  <a16:creationId xmlns:a16="http://schemas.microsoft.com/office/drawing/2014/main" id="{970790DC-73D7-19B1-7895-9344C5BEBD6E}"/>
                </a:ext>
              </a:extLst>
            </cdr:cNvPr>
            <cdr:cNvSpPr txBox="1"/>
          </cdr:nvSpPr>
          <cdr:spPr>
            <a:xfrm xmlns:a="http://schemas.openxmlformats.org/drawingml/2006/main">
              <a:off x="2455071" y="1666878"/>
              <a:ext cx="1538287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r>
                <a:rPr lang="en-US" sz="1000">
                  <a:solidFill>
                    <a:sysClr val="windowText" lastClr="000000"/>
                  </a:solidFill>
                </a:rPr>
                <a:t>Mega Pokemon</a:t>
              </a:r>
            </a:p>
          </cdr:txBody>
        </cdr:sp>
      </cdr:grpSp>
      <cdr:grpSp>
        <cdr:nvGrpSpPr>
          <cdr:cNvPr id="101" name="Group 100">
            <a:extLst xmlns:a="http://schemas.openxmlformats.org/drawingml/2006/main">
              <a:ext uri="{FF2B5EF4-FFF2-40B4-BE49-F238E27FC236}">
                <a16:creationId xmlns:a16="http://schemas.microsoft.com/office/drawing/2014/main" id="{A656E4CC-59F4-AE72-92FA-63966BFB1E1F}"/>
              </a:ext>
            </a:extLst>
          </cdr:cNvPr>
          <cdr:cNvGrpSpPr/>
        </cdr:nvGrpSpPr>
        <cdr:grpSpPr>
          <a:xfrm xmlns:a="http://schemas.openxmlformats.org/drawingml/2006/main">
            <a:off x="811769" y="1318795"/>
            <a:ext cx="3352005" cy="238772"/>
            <a:chOff x="1757312" y="1666878"/>
            <a:chExt cx="3361466" cy="276225"/>
          </a:xfrm>
        </cdr:grpSpPr>
        <cdr:sp macro="" textlink="">
          <cdr:nvSpPr>
            <cdr:cNvPr id="103" name="TextBox 102">
              <a:extLst xmlns:a="http://schemas.openxmlformats.org/drawingml/2006/main">
                <a:ext uri="{FF2B5EF4-FFF2-40B4-BE49-F238E27FC236}">
                  <a16:creationId xmlns:a16="http://schemas.microsoft.com/office/drawing/2014/main" id="{65C14CD9-301C-31AD-0243-9755008BE2F1}"/>
                </a:ext>
              </a:extLst>
            </cdr:cNvPr>
            <cdr:cNvSpPr txBox="1"/>
          </cdr:nvSpPr>
          <cdr:spPr>
            <a:xfrm xmlns:a="http://schemas.openxmlformats.org/drawingml/2006/main">
              <a:off x="2455071" y="1666878"/>
              <a:ext cx="2663707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r>
                <a:rPr lang="en-US" sz="1000">
                  <a:solidFill>
                    <a:sysClr val="windowText" lastClr="000000"/>
                  </a:solidFill>
                </a:rPr>
                <a:t>Legacy moves or ticket-exclusives</a:t>
              </a:r>
            </a:p>
          </cdr:txBody>
        </cdr:sp>
        <cdr:sp macro="" textlink="">
          <cdr:nvSpPr>
            <cdr:cNvPr id="104" name="TextBox 103">
              <a:extLst xmlns:a="http://schemas.openxmlformats.org/drawingml/2006/main">
                <a:ext uri="{FF2B5EF4-FFF2-40B4-BE49-F238E27FC236}">
                  <a16:creationId xmlns:a16="http://schemas.microsoft.com/office/drawing/2014/main" id="{698C02EC-973F-480E-623E-2E50DA40D510}"/>
                </a:ext>
              </a:extLst>
            </cdr:cNvPr>
            <cdr:cNvSpPr txBox="1"/>
          </cdr:nvSpPr>
          <cdr:spPr>
            <a:xfrm xmlns:a="http://schemas.openxmlformats.org/drawingml/2006/main">
              <a:off x="1757312" y="1666878"/>
              <a:ext cx="785301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pPr algn="r"/>
              <a:r>
                <a:rPr lang="en-US" sz="1000">
                  <a:solidFill>
                    <a:sysClr val="windowText" lastClr="000000"/>
                  </a:solidFill>
                </a:rPr>
                <a:t>*</a:t>
              </a:r>
            </a:p>
          </cdr:txBody>
        </cdr:sp>
      </cdr:grpSp>
      <cdr:grpSp>
        <cdr:nvGrpSpPr>
          <cdr:cNvPr id="4" name="Group 3">
            <a:extLst xmlns:a="http://schemas.openxmlformats.org/drawingml/2006/main">
              <a:ext uri="{FF2B5EF4-FFF2-40B4-BE49-F238E27FC236}">
                <a16:creationId xmlns:a16="http://schemas.microsoft.com/office/drawing/2014/main" id="{A2E3AC44-DD7B-E8B5-BCC7-69AC199AC338}"/>
              </a:ext>
            </a:extLst>
          </cdr:cNvPr>
          <cdr:cNvGrpSpPr/>
        </cdr:nvGrpSpPr>
        <cdr:grpSpPr>
          <a:xfrm xmlns:a="http://schemas.openxmlformats.org/drawingml/2006/main">
            <a:off x="811769" y="1504533"/>
            <a:ext cx="3352005" cy="238772"/>
            <a:chOff x="1757312" y="1666878"/>
            <a:chExt cx="3361466" cy="276225"/>
          </a:xfrm>
        </cdr:grpSpPr>
        <cdr:sp macro="" textlink="">
          <cdr:nvSpPr>
            <cdr:cNvPr id="6" name="TextBox 5">
              <a:extLst xmlns:a="http://schemas.openxmlformats.org/drawingml/2006/main">
                <a:ext uri="{FF2B5EF4-FFF2-40B4-BE49-F238E27FC236}">
                  <a16:creationId xmlns:a16="http://schemas.microsoft.com/office/drawing/2014/main" id="{1ADA83DF-F41A-FCB5-5AFE-788542BC843A}"/>
                </a:ext>
              </a:extLst>
            </cdr:cNvPr>
            <cdr:cNvSpPr txBox="1"/>
          </cdr:nvSpPr>
          <cdr:spPr>
            <a:xfrm xmlns:a="http://schemas.openxmlformats.org/drawingml/2006/main">
              <a:off x="2455071" y="1666878"/>
              <a:ext cx="2663707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r>
                <a:rPr lang="en-US" sz="1000">
                  <a:solidFill>
                    <a:srgbClr val="FF0000"/>
                  </a:solidFill>
                </a:rPr>
                <a:t>Speculative moves (may not happen)</a:t>
              </a:r>
            </a:p>
          </cdr:txBody>
        </cdr:sp>
        <cdr:sp macro="" textlink="">
          <cdr:nvSpPr>
            <cdr:cNvPr id="7" name="TextBox 6">
              <a:extLst xmlns:a="http://schemas.openxmlformats.org/drawingml/2006/main">
                <a:ext uri="{FF2B5EF4-FFF2-40B4-BE49-F238E27FC236}">
                  <a16:creationId xmlns:a16="http://schemas.microsoft.com/office/drawing/2014/main" id="{14C684F5-997F-788F-D727-19419D8CB1ED}"/>
                </a:ext>
              </a:extLst>
            </cdr:cNvPr>
            <cdr:cNvSpPr txBox="1"/>
          </cdr:nvSpPr>
          <cdr:spPr>
            <a:xfrm xmlns:a="http://schemas.openxmlformats.org/drawingml/2006/main">
              <a:off x="1757312" y="1666878"/>
              <a:ext cx="785301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pPr algn="r"/>
              <a:r>
                <a:rPr lang="en-US" sz="1000">
                  <a:solidFill>
                    <a:srgbClr val="FF0000"/>
                  </a:solidFill>
                </a:rPr>
                <a:t>†</a:t>
              </a:r>
            </a:p>
          </cdr:txBody>
        </cdr:sp>
      </cdr:grpSp>
    </cdr:grpSp>
  </cdr:relSizeAnchor>
  <cdr:relSizeAnchor xmlns:cdr="http://schemas.openxmlformats.org/drawingml/2006/chartDrawing">
    <cdr:from>
      <cdr:x>0.28811</cdr:x>
      <cdr:y>0.49159</cdr:y>
    </cdr:from>
    <cdr:to>
      <cdr:x>0.49073</cdr:x>
      <cdr:y>0.52828</cdr:y>
    </cdr:to>
    <cdr:sp macro="" textlink="">
      <cdr:nvSpPr>
        <cdr:cNvPr id="55" name="TextBox 54">
          <a:extLst xmlns:a="http://schemas.openxmlformats.org/drawingml/2006/main">
            <a:ext uri="{FF2B5EF4-FFF2-40B4-BE49-F238E27FC236}">
              <a16:creationId xmlns:a16="http://schemas.microsoft.com/office/drawing/2014/main" id="{8463CC27-E0B4-3396-57DE-9D1C91D94076}"/>
            </a:ext>
          </a:extLst>
        </cdr:cNvPr>
        <cdr:cNvSpPr txBox="1"/>
      </cdr:nvSpPr>
      <cdr:spPr>
        <a:xfrm xmlns:a="http://schemas.openxmlformats.org/drawingml/2006/main" rot="20355913">
          <a:off x="2652858" y="4369142"/>
          <a:ext cx="1865703" cy="32612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r"/>
          <a:endParaRPr lang="en-US" sz="1200" b="1">
            <a:solidFill>
              <a:sysClr val="windowText" lastClr="000000"/>
            </a:solidFill>
          </a:endParaRPr>
        </a:p>
      </cdr:txBody>
    </cdr:sp>
  </cdr:relSizeAnchor>
  <cdr:relSizeAnchor xmlns:cdr="http://schemas.openxmlformats.org/drawingml/2006/chartDrawing">
    <cdr:from>
      <cdr:x>0.23027</cdr:x>
      <cdr:y>0.39577</cdr:y>
    </cdr:from>
    <cdr:to>
      <cdr:x>0.49706</cdr:x>
      <cdr:y>0.43246</cdr:y>
    </cdr:to>
    <cdr:sp macro="" textlink="">
      <cdr:nvSpPr>
        <cdr:cNvPr id="5" name="TextBox 4">
          <a:extLst xmlns:a="http://schemas.openxmlformats.org/drawingml/2006/main">
            <a:ext uri="{FF2B5EF4-FFF2-40B4-BE49-F238E27FC236}">
              <a16:creationId xmlns:a16="http://schemas.microsoft.com/office/drawing/2014/main" id="{A581EBC9-DCC4-BCBA-1FC1-2A2912EB520E}"/>
            </a:ext>
          </a:extLst>
        </cdr:cNvPr>
        <cdr:cNvSpPr txBox="1"/>
      </cdr:nvSpPr>
      <cdr:spPr>
        <a:xfrm xmlns:a="http://schemas.openxmlformats.org/drawingml/2006/main" rot="20158832">
          <a:off x="2120344" y="3517479"/>
          <a:ext cx="2456537" cy="32609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r"/>
          <a:endParaRPr lang="en-US" sz="1000" b="1">
            <a:solidFill>
              <a:schemeClr val="accent2">
                <a:lumMod val="75000"/>
              </a:schemeClr>
            </a:solidFill>
          </a:endParaRPr>
        </a:p>
      </cdr:txBody>
    </cdr:sp>
  </cdr:relSizeAnchor>
  <cdr:relSizeAnchor xmlns:cdr="http://schemas.openxmlformats.org/drawingml/2006/chartDrawing">
    <cdr:from>
      <cdr:x>0.52288</cdr:x>
      <cdr:y>0.39099</cdr:y>
    </cdr:from>
    <cdr:to>
      <cdr:x>0.70179</cdr:x>
      <cdr:y>0.42854</cdr:y>
    </cdr:to>
    <cdr:sp macro="" textlink="">
      <cdr:nvSpPr>
        <cdr:cNvPr id="10" name="TextBox 9">
          <a:extLst xmlns:a="http://schemas.openxmlformats.org/drawingml/2006/main">
            <a:ext uri="{FF2B5EF4-FFF2-40B4-BE49-F238E27FC236}">
              <a16:creationId xmlns:a16="http://schemas.microsoft.com/office/drawing/2014/main" id="{F96FCE8D-27D9-8ACF-B947-4C76CA935526}"/>
            </a:ext>
          </a:extLst>
        </cdr:cNvPr>
        <cdr:cNvSpPr txBox="1"/>
      </cdr:nvSpPr>
      <cdr:spPr>
        <a:xfrm xmlns:a="http://schemas.openxmlformats.org/drawingml/2006/main" rot="20601209">
          <a:off x="4814649" y="3475051"/>
          <a:ext cx="1647383" cy="33373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endParaRPr lang="en-US" sz="1000" b="1">
            <a:solidFill>
              <a:schemeClr val="accent1"/>
            </a:solidFill>
          </a:endParaRPr>
        </a:p>
      </cdr:txBody>
    </cdr:sp>
  </cdr:relSizeAnchor>
  <cdr:relSizeAnchor xmlns:cdr="http://schemas.openxmlformats.org/drawingml/2006/chartDrawing">
    <cdr:from>
      <cdr:x>0.56878</cdr:x>
      <cdr:y>0.53157</cdr:y>
    </cdr:from>
    <cdr:to>
      <cdr:x>0.75591</cdr:x>
      <cdr:y>0.56912</cdr:y>
    </cdr:to>
    <cdr:sp macro="" textlink="">
      <cdr:nvSpPr>
        <cdr:cNvPr id="26" name="TextBox 25">
          <a:extLst xmlns:a="http://schemas.openxmlformats.org/drawingml/2006/main">
            <a:ext uri="{FF2B5EF4-FFF2-40B4-BE49-F238E27FC236}">
              <a16:creationId xmlns:a16="http://schemas.microsoft.com/office/drawing/2014/main" id="{984616B6-AA75-47D1-C12E-D8318707C3E1}"/>
            </a:ext>
          </a:extLst>
        </cdr:cNvPr>
        <cdr:cNvSpPr txBox="1"/>
      </cdr:nvSpPr>
      <cdr:spPr>
        <a:xfrm xmlns:a="http://schemas.openxmlformats.org/drawingml/2006/main" rot="20440002">
          <a:off x="5237306" y="4724503"/>
          <a:ext cx="1722983" cy="333698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endParaRPr lang="en-US" sz="1100" b="1">
            <a:solidFill>
              <a:srgbClr val="FFC000"/>
            </a:solidFill>
          </a:endParaRPr>
        </a:p>
      </cdr:txBody>
    </cdr:sp>
  </cdr:relSizeAnchor>
  <cdr:relSizeAnchor xmlns:cdr="http://schemas.openxmlformats.org/drawingml/2006/chartDrawing">
    <cdr:from>
      <cdr:x>0.17091</cdr:x>
      <cdr:y>0.75724</cdr:y>
    </cdr:from>
    <cdr:to>
      <cdr:x>0.405</cdr:x>
      <cdr:y>0.79478</cdr:y>
    </cdr:to>
    <cdr:sp macro="" textlink="">
      <cdr:nvSpPr>
        <cdr:cNvPr id="68" name="TextBox 67">
          <a:extLst xmlns:a="http://schemas.openxmlformats.org/drawingml/2006/main">
            <a:ext uri="{FF2B5EF4-FFF2-40B4-BE49-F238E27FC236}">
              <a16:creationId xmlns:a16="http://schemas.microsoft.com/office/drawing/2014/main" id="{CCF8D42A-3A17-D24D-2750-A3872FABBA62}"/>
            </a:ext>
          </a:extLst>
        </cdr:cNvPr>
        <cdr:cNvSpPr txBox="1"/>
      </cdr:nvSpPr>
      <cdr:spPr>
        <a:xfrm xmlns:a="http://schemas.openxmlformats.org/drawingml/2006/main" rot="19988995">
          <a:off x="1573719" y="6730142"/>
          <a:ext cx="2155475" cy="33364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r"/>
          <a:endParaRPr lang="en-US" sz="1200" b="1">
            <a:solidFill>
              <a:srgbClr val="99CC00"/>
            </a:solidFill>
          </a:endParaRPr>
        </a:p>
      </cdr:txBody>
    </cdr:sp>
  </cdr:relSizeAnchor>
  <cdr:relSizeAnchor xmlns:cdr="http://schemas.openxmlformats.org/drawingml/2006/chartDrawing">
    <cdr:from>
      <cdr:x>0.56729</cdr:x>
      <cdr:y>0.3396</cdr:y>
    </cdr:from>
    <cdr:to>
      <cdr:x>0.7471</cdr:x>
      <cdr:y>0.37629</cdr:y>
    </cdr:to>
    <cdr:sp macro="" textlink="">
      <cdr:nvSpPr>
        <cdr:cNvPr id="77" name="TextBox 76">
          <a:extLst xmlns:a="http://schemas.openxmlformats.org/drawingml/2006/main">
            <a:ext uri="{FF2B5EF4-FFF2-40B4-BE49-F238E27FC236}">
              <a16:creationId xmlns:a16="http://schemas.microsoft.com/office/drawing/2014/main" id="{C116469C-E813-E1D0-AB42-A481931849C5}"/>
            </a:ext>
          </a:extLst>
        </cdr:cNvPr>
        <cdr:cNvSpPr txBox="1"/>
      </cdr:nvSpPr>
      <cdr:spPr>
        <a:xfrm xmlns:a="http://schemas.openxmlformats.org/drawingml/2006/main" rot="20460385">
          <a:off x="5223565" y="3018302"/>
          <a:ext cx="1655655" cy="32609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endParaRPr lang="en-US" sz="1050" b="1">
            <a:solidFill>
              <a:schemeClr val="accent2">
                <a:lumMod val="75000"/>
              </a:schemeClr>
            </a:solidFill>
          </a:endParaRPr>
        </a:p>
      </cdr:txBody>
    </cdr:sp>
  </cdr:relSizeAnchor>
  <cdr:relSizeAnchor xmlns:cdr="http://schemas.openxmlformats.org/drawingml/2006/chartDrawing">
    <cdr:from>
      <cdr:x>0.68202</cdr:x>
      <cdr:y>0.87665</cdr:y>
    </cdr:from>
    <cdr:to>
      <cdr:x>0.9676</cdr:x>
      <cdr:y>0.9382</cdr:y>
    </cdr:to>
    <cdr:grpSp>
      <cdr:nvGrpSpPr>
        <cdr:cNvPr id="24" name="Group 23">
          <a:extLst xmlns:a="http://schemas.openxmlformats.org/drawingml/2006/main">
            <a:ext uri="{FF2B5EF4-FFF2-40B4-BE49-F238E27FC236}">
              <a16:creationId xmlns:a16="http://schemas.microsoft.com/office/drawing/2014/main" id="{F9627A43-6148-7CBE-62FA-F587023F6C1B}"/>
            </a:ext>
          </a:extLst>
        </cdr:cNvPr>
        <cdr:cNvGrpSpPr/>
      </cdr:nvGrpSpPr>
      <cdr:grpSpPr>
        <a:xfrm xmlns:a="http://schemas.openxmlformats.org/drawingml/2006/main">
          <a:off x="6279964" y="7791474"/>
          <a:ext cx="2629588" cy="547043"/>
          <a:chOff x="5638633" y="6548696"/>
          <a:chExt cx="2649416" cy="421786"/>
        </a:xfrm>
      </cdr:grpSpPr>
      <cdr:sp macro="" textlink="">
        <cdr:nvSpPr>
          <cdr:cNvPr id="96" name="TextBox 7">
            <a:extLst xmlns:a="http://schemas.openxmlformats.org/drawingml/2006/main">
              <a:ext uri="{FF2B5EF4-FFF2-40B4-BE49-F238E27FC236}">
                <a16:creationId xmlns:a16="http://schemas.microsoft.com/office/drawing/2014/main" id="{FE223417-32A6-8F6B-F860-4970F9CC33C6}"/>
              </a:ext>
            </a:extLst>
          </cdr:cNvPr>
          <cdr:cNvSpPr txBox="1"/>
        </cdr:nvSpPr>
        <cdr:spPr>
          <a:xfrm xmlns:a="http://schemas.openxmlformats.org/drawingml/2006/main">
            <a:off x="6849619" y="6548696"/>
            <a:ext cx="1438430" cy="421786"/>
          </a:xfrm>
          <a:prstGeom xmlns:a="http://schemas.openxmlformats.org/drawingml/2006/main" prst="rect">
            <a:avLst/>
          </a:prstGeom>
        </cdr:spPr>
        <cdr:txBody>
          <a:bodyPr xmlns:a="http://schemas.openxmlformats.org/drawingml/2006/main" wrap="square" rtlCol="0"/>
          <a:lstStyle xmlns:a="http://schemas.openxmlformats.org/drawingml/2006/main">
            <a:lvl1pPr marL="0" indent="0">
              <a:defRPr sz="1100">
                <a:latin typeface="+mn-lt"/>
                <a:ea typeface="+mn-ea"/>
                <a:cs typeface="+mn-cs"/>
              </a:defRPr>
            </a:lvl1pPr>
            <a:lvl2pPr marL="457200" indent="0">
              <a:defRPr sz="1100">
                <a:latin typeface="+mn-lt"/>
                <a:ea typeface="+mn-ea"/>
                <a:cs typeface="+mn-cs"/>
              </a:defRPr>
            </a:lvl2pPr>
            <a:lvl3pPr marL="914400" indent="0">
              <a:defRPr sz="1100">
                <a:latin typeface="+mn-lt"/>
                <a:ea typeface="+mn-ea"/>
                <a:cs typeface="+mn-cs"/>
              </a:defRPr>
            </a:lvl3pPr>
            <a:lvl4pPr marL="1371600" indent="0">
              <a:defRPr sz="1100">
                <a:latin typeface="+mn-lt"/>
                <a:ea typeface="+mn-ea"/>
                <a:cs typeface="+mn-cs"/>
              </a:defRPr>
            </a:lvl4pPr>
            <a:lvl5pPr marL="1828800" indent="0">
              <a:defRPr sz="1100">
                <a:latin typeface="+mn-lt"/>
                <a:ea typeface="+mn-ea"/>
                <a:cs typeface="+mn-cs"/>
              </a:defRPr>
            </a:lvl5pPr>
            <a:lvl6pPr marL="2286000" indent="0">
              <a:defRPr sz="1100">
                <a:latin typeface="+mn-lt"/>
                <a:ea typeface="+mn-ea"/>
                <a:cs typeface="+mn-cs"/>
              </a:defRPr>
            </a:lvl6pPr>
            <a:lvl7pPr marL="2743200" indent="0">
              <a:defRPr sz="1100">
                <a:latin typeface="+mn-lt"/>
                <a:ea typeface="+mn-ea"/>
                <a:cs typeface="+mn-cs"/>
              </a:defRPr>
            </a:lvl7pPr>
            <a:lvl8pPr marL="3200400" indent="0">
              <a:defRPr sz="1100">
                <a:latin typeface="+mn-lt"/>
                <a:ea typeface="+mn-ea"/>
                <a:cs typeface="+mn-cs"/>
              </a:defRPr>
            </a:lvl8pPr>
            <a:lvl9pPr marL="3657600" indent="0">
              <a:defRPr sz="1100">
                <a:latin typeface="+mn-lt"/>
                <a:ea typeface="+mn-ea"/>
                <a:cs typeface="+mn-cs"/>
              </a:defRPr>
            </a:lvl9pPr>
          </a:lstStyle>
          <a:p xmlns:a="http://schemas.openxmlformats.org/drawingml/2006/main">
            <a:r>
              <a:rPr lang="en-US" sz="900">
                <a:solidFill>
                  <a:schemeClr val="tx1"/>
                </a:solidFill>
              </a:rPr>
              <a:t>(4) Shadow Houndoom</a:t>
            </a:r>
          </a:p>
          <a:p xmlns:a="http://schemas.openxmlformats.org/drawingml/2006/main">
            <a:pPr marL="0" marR="0" lvl="0" indent="0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kumimoji="0" lang="en-US" sz="900" b="0" i="0" u="none" strike="noStrike" kern="0" cap="none" spc="0" normalizeH="0" baseline="0" noProof="0">
                <a:ln>
                  <a:noFill/>
                </a:ln>
                <a:solidFill>
                  <a:srgbClr val="FF0000"/>
                </a:solidFill>
                <a:effectLst/>
                <a:uLnTx/>
                <a:uFillTx/>
                <a:latin typeface="+mn-lt"/>
                <a:ea typeface="+mn-ea"/>
                <a:cs typeface="+mn-cs"/>
              </a:rPr>
              <a:t>(5) Apex Purified Ho-Oh*</a:t>
            </a:r>
            <a:endParaRPr lang="en-US" sz="900">
              <a:solidFill>
                <a:schemeClr val="tx1"/>
              </a:solidFill>
            </a:endParaRPr>
          </a:p>
          <a:p xmlns:a="http://schemas.openxmlformats.org/drawingml/2006/main">
            <a:r>
              <a:rPr kumimoji="0" lang="en-US" sz="900" b="0" i="0" u="none" strike="noStrike" kern="0" cap="none" spc="0" normalizeH="0" baseline="0" noProof="0">
                <a:ln>
                  <a:noFill/>
                </a:ln>
                <a:solidFill>
                  <a:srgbClr val="FFC000"/>
                </a:solidFill>
                <a:effectLst/>
                <a:uLnTx/>
                <a:uFillTx/>
                <a:latin typeface="+mn-lt"/>
                <a:ea typeface="+mn-ea"/>
                <a:cs typeface="+mn-cs"/>
              </a:rPr>
              <a:t>(6) Infernape*</a:t>
            </a:r>
          </a:p>
          <a:p xmlns:a="http://schemas.openxmlformats.org/drawingml/2006/main">
            <a:r>
              <a:rPr kumimoji="0" lang="en-US" sz="900" b="0" i="0" u="none" strike="noStrike" kern="0" cap="none" spc="0" normalizeH="0" baseline="0" noProof="0">
                <a:ln>
                  <a:noFill/>
                </a:ln>
                <a:solidFill>
                  <a:schemeClr val="bg1">
                    <a:lumMod val="50000"/>
                  </a:schemeClr>
                </a:solidFill>
                <a:effectLst/>
                <a:uLnTx/>
                <a:uFillTx/>
                <a:latin typeface="+mn-lt"/>
                <a:ea typeface="+mn-ea"/>
                <a:cs typeface="+mn-cs"/>
              </a:rPr>
              <a:t>(7) Hisuian Arcanine</a:t>
            </a:r>
          </a:p>
        </cdr:txBody>
      </cdr:sp>
      <cdr:sp macro="" textlink="">
        <cdr:nvSpPr>
          <cdr:cNvPr id="97" name="TextBox 8">
            <a:extLst xmlns:a="http://schemas.openxmlformats.org/drawingml/2006/main">
              <a:ext uri="{FF2B5EF4-FFF2-40B4-BE49-F238E27FC236}">
                <a16:creationId xmlns:a16="http://schemas.microsoft.com/office/drawing/2014/main" id="{F9828926-CE2E-4EFC-0659-2724AFBD33FB}"/>
              </a:ext>
            </a:extLst>
          </cdr:cNvPr>
          <cdr:cNvSpPr txBox="1"/>
        </cdr:nvSpPr>
        <cdr:spPr>
          <a:xfrm xmlns:a="http://schemas.openxmlformats.org/drawingml/2006/main">
            <a:off x="5638633" y="6548696"/>
            <a:ext cx="1386084" cy="421786"/>
          </a:xfrm>
          <a:prstGeom xmlns:a="http://schemas.openxmlformats.org/drawingml/2006/main" prst="rect">
            <a:avLst/>
          </a:prstGeom>
        </cdr:spPr>
        <cdr:txBody>
          <a:bodyPr xmlns:a="http://schemas.openxmlformats.org/drawingml/2006/main" wrap="square" rtlCol="0"/>
          <a:lstStyle xmlns:a="http://schemas.openxmlformats.org/drawingml/2006/main">
            <a:lvl1pPr marL="0" indent="0">
              <a:defRPr sz="1100">
                <a:latin typeface="+mn-lt"/>
                <a:ea typeface="+mn-ea"/>
                <a:cs typeface="+mn-cs"/>
              </a:defRPr>
            </a:lvl1pPr>
            <a:lvl2pPr marL="457200" indent="0">
              <a:defRPr sz="1100">
                <a:latin typeface="+mn-lt"/>
                <a:ea typeface="+mn-ea"/>
                <a:cs typeface="+mn-cs"/>
              </a:defRPr>
            </a:lvl2pPr>
            <a:lvl3pPr marL="914400" indent="0">
              <a:defRPr sz="1100">
                <a:latin typeface="+mn-lt"/>
                <a:ea typeface="+mn-ea"/>
                <a:cs typeface="+mn-cs"/>
              </a:defRPr>
            </a:lvl3pPr>
            <a:lvl4pPr marL="1371600" indent="0">
              <a:defRPr sz="1100">
                <a:latin typeface="+mn-lt"/>
                <a:ea typeface="+mn-ea"/>
                <a:cs typeface="+mn-cs"/>
              </a:defRPr>
            </a:lvl4pPr>
            <a:lvl5pPr marL="1828800" indent="0">
              <a:defRPr sz="1100">
                <a:latin typeface="+mn-lt"/>
                <a:ea typeface="+mn-ea"/>
                <a:cs typeface="+mn-cs"/>
              </a:defRPr>
            </a:lvl5pPr>
            <a:lvl6pPr marL="2286000" indent="0">
              <a:defRPr sz="1100">
                <a:latin typeface="+mn-lt"/>
                <a:ea typeface="+mn-ea"/>
                <a:cs typeface="+mn-cs"/>
              </a:defRPr>
            </a:lvl6pPr>
            <a:lvl7pPr marL="2743200" indent="0">
              <a:defRPr sz="1100">
                <a:latin typeface="+mn-lt"/>
                <a:ea typeface="+mn-ea"/>
                <a:cs typeface="+mn-cs"/>
              </a:defRPr>
            </a:lvl7pPr>
            <a:lvl8pPr marL="3200400" indent="0">
              <a:defRPr sz="1100">
                <a:latin typeface="+mn-lt"/>
                <a:ea typeface="+mn-ea"/>
                <a:cs typeface="+mn-cs"/>
              </a:defRPr>
            </a:lvl8pPr>
            <a:lvl9pPr marL="3657600" indent="0">
              <a:defRPr sz="1100">
                <a:latin typeface="+mn-lt"/>
                <a:ea typeface="+mn-ea"/>
                <a:cs typeface="+mn-cs"/>
              </a:defRPr>
            </a:lvl9pPr>
          </a:lstStyle>
          <a:p xmlns:a="http://schemas.openxmlformats.org/drawingml/2006/main">
            <a:pPr marL="0" marR="0" lvl="0" indent="0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kumimoji="0" lang="en-US" sz="900" b="0" i="0" u="none" strike="noStrike" kern="0" cap="none" spc="0" normalizeH="0" baseline="0" noProof="0">
                <a:ln>
                  <a:noFill/>
                </a:ln>
                <a:solidFill>
                  <a:prstClr val="black"/>
                </a:solidFill>
                <a:effectLst/>
                <a:uLnTx/>
                <a:uFillTx/>
                <a:latin typeface="+mn-lt"/>
                <a:ea typeface="+mn-ea"/>
                <a:cs typeface="+mn-cs"/>
              </a:rPr>
              <a:t>(1) Mega Charizard X*</a:t>
            </a:r>
            <a:endParaRPr lang="en-US" sz="900" baseline="0">
              <a:solidFill>
                <a:schemeClr val="tx1"/>
              </a:solidFill>
            </a:endParaRPr>
          </a:p>
          <a:p xmlns:a="http://schemas.openxmlformats.org/drawingml/2006/main">
            <a:r>
              <a:rPr lang="en-US" sz="900" baseline="0">
                <a:solidFill>
                  <a:schemeClr val="tx1"/>
                </a:solidFill>
              </a:rPr>
              <a:t>(2) Mega Houndoom</a:t>
            </a:r>
            <a:endParaRPr lang="en-US" sz="900">
              <a:solidFill>
                <a:schemeClr val="tx1"/>
              </a:solidFill>
            </a:endParaRPr>
          </a:p>
          <a:p xmlns:a="http://schemas.openxmlformats.org/drawingml/2006/main">
            <a:pPr marL="0" marR="0" lvl="0" indent="0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kumimoji="0" lang="en-US" sz="900" b="0" i="0" u="none" strike="noStrike" kern="0" cap="none" spc="0" normalizeH="0" baseline="0" noProof="0">
                <a:ln>
                  <a:noFill/>
                </a:ln>
                <a:solidFill>
                  <a:srgbClr val="FF0000"/>
                </a:solidFill>
                <a:effectLst/>
                <a:uLnTx/>
                <a:uFillTx/>
                <a:latin typeface="+mn-lt"/>
                <a:ea typeface="+mn-ea"/>
                <a:cs typeface="+mn-cs"/>
              </a:rPr>
              <a:t>(3) Shadow Magmortar,</a:t>
            </a:r>
          </a:p>
          <a:p xmlns:a="http://schemas.openxmlformats.org/drawingml/2006/main">
            <a:pPr marL="0" marR="0" lvl="0" indent="0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kumimoji="0" lang="en-US" sz="900" b="0" i="0" u="none" strike="noStrike" kern="0" cap="none" spc="0" normalizeH="0" baseline="0" noProof="0">
                <a:ln>
                  <a:noFill/>
                </a:ln>
                <a:solidFill>
                  <a:srgbClr val="ED7D31">
                    <a:lumMod val="60000"/>
                    <a:lumOff val="40000"/>
                  </a:srgbClr>
                </a:solidFill>
                <a:effectLst/>
                <a:uLnTx/>
                <a:uFillTx/>
                <a:latin typeface="+mn-lt"/>
                <a:ea typeface="+mn-ea"/>
                <a:cs typeface="+mn-cs"/>
              </a:rPr>
              <a:t>      Shadow Arcanine</a:t>
            </a:r>
          </a:p>
        </cdr:txBody>
      </cdr:sp>
    </cdr:grpSp>
  </cdr:relSizeAnchor>
  <cdr:relSizeAnchor xmlns:cdr="http://schemas.openxmlformats.org/drawingml/2006/chartDrawing">
    <cdr:from>
      <cdr:x>0.56283</cdr:x>
      <cdr:y>0.13782</cdr:y>
    </cdr:from>
    <cdr:to>
      <cdr:x>0.85224</cdr:x>
      <cdr:y>0.17537</cdr:y>
    </cdr:to>
    <cdr:sp macro="" textlink="">
      <cdr:nvSpPr>
        <cdr:cNvPr id="29" name="TextBox 11">
          <a:extLst xmlns:a="http://schemas.openxmlformats.org/drawingml/2006/main">
            <a:ext uri="{FF2B5EF4-FFF2-40B4-BE49-F238E27FC236}">
              <a16:creationId xmlns:a16="http://schemas.microsoft.com/office/drawing/2014/main" id="{B0D73DB8-1F04-48A7-6747-CF54CAAD7C73}"/>
            </a:ext>
          </a:extLst>
        </cdr:cNvPr>
        <cdr:cNvSpPr txBox="1"/>
      </cdr:nvSpPr>
      <cdr:spPr>
        <a:xfrm xmlns:a="http://schemas.openxmlformats.org/drawingml/2006/main" rot="20547575">
          <a:off x="5182497" y="1224928"/>
          <a:ext cx="2664821" cy="33373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1200" b="1" i="0" u="none" strike="noStrike" kern="0" cap="none" spc="0" normalizeH="0" baseline="0" noProof="0">
              <a:ln>
                <a:noFill/>
              </a:ln>
              <a:solidFill>
                <a:srgbClr val="FF0000"/>
              </a:solidFill>
              <a:effectLst/>
              <a:uLnTx/>
              <a:uFillTx/>
              <a:latin typeface="+mn-lt"/>
              <a:ea typeface="+mn-ea"/>
              <a:cs typeface="+mn-cs"/>
            </a:rPr>
            <a:t>Mega Blaziken*</a:t>
          </a:r>
          <a:endParaRPr kumimoji="0" lang="en-US" sz="1200" b="1" i="0" u="none" strike="noStrike" kern="0" cap="none" spc="0" normalizeH="0" baseline="0" noProof="0">
            <a:ln>
              <a:noFill/>
            </a:ln>
            <a:solidFill>
              <a:srgbClr val="FFC000"/>
            </a:solidFill>
            <a:effectLst/>
            <a:uLnTx/>
            <a:uFillTx/>
            <a:latin typeface="+mn-lt"/>
            <a:ea typeface="+mn-ea"/>
            <a:cs typeface="+mn-cs"/>
          </a:endParaRPr>
        </a:p>
      </cdr:txBody>
    </cdr:sp>
  </cdr:relSizeAnchor>
  <cdr:relSizeAnchor xmlns:cdr="http://schemas.openxmlformats.org/drawingml/2006/chartDrawing">
    <cdr:from>
      <cdr:x>0.24239</cdr:x>
      <cdr:y>0.44293</cdr:y>
    </cdr:from>
    <cdr:to>
      <cdr:x>0.7949</cdr:x>
      <cdr:y>0.48048</cdr:y>
    </cdr:to>
    <cdr:sp macro="" textlink="">
      <cdr:nvSpPr>
        <cdr:cNvPr id="100" name="TextBox 13">
          <a:extLst xmlns:a="http://schemas.openxmlformats.org/drawingml/2006/main">
            <a:ext uri="{FF2B5EF4-FFF2-40B4-BE49-F238E27FC236}">
              <a16:creationId xmlns:a16="http://schemas.microsoft.com/office/drawing/2014/main" id="{3AA05ADA-89F3-B6B3-601E-0D4DE7250314}"/>
            </a:ext>
          </a:extLst>
        </cdr:cNvPr>
        <cdr:cNvSpPr txBox="1"/>
      </cdr:nvSpPr>
      <cdr:spPr>
        <a:xfrm xmlns:a="http://schemas.openxmlformats.org/drawingml/2006/main" rot="20552802">
          <a:off x="2231875" y="3936636"/>
          <a:ext cx="5087500" cy="33373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altLang="zh-CN" sz="1200" b="1" i="0" u="none" strike="noStrike" kern="0" cap="none" spc="0" normalizeH="0" baseline="0" noProof="0">
              <a:ln>
                <a:noFill/>
              </a:ln>
              <a:solidFill>
                <a:srgbClr val="FFC000"/>
              </a:solidFill>
              <a:effectLst/>
              <a:uLnTx/>
              <a:uFillTx/>
              <a:latin typeface="+mn-lt"/>
              <a:ea typeface="+mn-ea"/>
              <a:cs typeface="+mn-cs"/>
            </a:rPr>
            <a:t>Shadow Moltres, </a:t>
          </a:r>
          <a:r>
            <a:rPr lang="en-US" altLang="zh-CN" sz="1600" b="1">
              <a:solidFill>
                <a:schemeClr val="accent1"/>
              </a:solidFill>
            </a:rPr>
            <a:t>Reshiram* (Fusion</a:t>
          </a:r>
          <a:r>
            <a:rPr lang="en-US" altLang="zh-CN" sz="1600" b="1" baseline="0">
              <a:solidFill>
                <a:schemeClr val="accent1"/>
              </a:solidFill>
            </a:rPr>
            <a:t> Flare*), </a:t>
          </a:r>
          <a:r>
            <a:rPr kumimoji="0" lang="en-US" altLang="zh-CN" sz="1200" b="1" i="0" u="none" strike="noStrike" kern="0" cap="none" spc="0" normalizeH="0" baseline="0" noProof="0">
              <a:ln>
                <a:noFill/>
              </a:ln>
              <a:solidFill>
                <a:srgbClr val="FFC000"/>
              </a:solidFill>
              <a:effectLst/>
              <a:uLnTx/>
              <a:uFillTx/>
              <a:latin typeface="+mn-lt"/>
              <a:ea typeface="+mn-ea"/>
              <a:cs typeface="+mn-cs"/>
            </a:rPr>
            <a:t>Shadow Charizard*</a:t>
          </a:r>
          <a:r>
            <a:rPr kumimoji="0" lang="zh-CN" altLang="en-US" sz="1200" b="1" i="0" u="none" strike="noStrike" kern="0" cap="none" spc="0" normalizeH="0" baseline="0" noProof="0">
              <a:ln>
                <a:noFill/>
              </a:ln>
              <a:solidFill>
                <a:srgbClr val="FFC000"/>
              </a:solidFill>
              <a:effectLst/>
              <a:uLnTx/>
              <a:uFillTx/>
              <a:latin typeface="+mn-lt"/>
              <a:ea typeface="+mn-ea"/>
              <a:cs typeface="+mn-cs"/>
            </a:rPr>
            <a:t>▼</a:t>
          </a:r>
          <a:endParaRPr lang="en-US" sz="1400" b="1">
            <a:solidFill>
              <a:schemeClr val="accent1"/>
            </a:solidFill>
          </a:endParaRPr>
        </a:p>
      </cdr:txBody>
    </cdr:sp>
  </cdr:relSizeAnchor>
  <cdr:relSizeAnchor xmlns:cdr="http://schemas.openxmlformats.org/drawingml/2006/chartDrawing">
    <cdr:from>
      <cdr:x>0.29568</cdr:x>
      <cdr:y>0.57346</cdr:y>
    </cdr:from>
    <cdr:to>
      <cdr:x>0.31688</cdr:x>
      <cdr:y>0.67258</cdr:y>
    </cdr:to>
    <cdr:sp macro="" textlink="">
      <cdr:nvSpPr>
        <cdr:cNvPr id="102" name="Arrow: Down 101">
          <a:extLst xmlns:a="http://schemas.openxmlformats.org/drawingml/2006/main">
            <a:ext uri="{FF2B5EF4-FFF2-40B4-BE49-F238E27FC236}">
              <a16:creationId xmlns:a16="http://schemas.microsoft.com/office/drawing/2014/main" id="{BAE11A01-4671-AB3E-EAEB-C137CE528489}"/>
            </a:ext>
          </a:extLst>
        </cdr:cNvPr>
        <cdr:cNvSpPr/>
      </cdr:nvSpPr>
      <cdr:spPr>
        <a:xfrm xmlns:a="http://schemas.openxmlformats.org/drawingml/2006/main" rot="10800000">
          <a:off x="2725621" y="5055577"/>
          <a:ext cx="195426" cy="873834"/>
        </a:xfrm>
        <a:prstGeom xmlns:a="http://schemas.openxmlformats.org/drawingml/2006/main" prst="downArrow">
          <a:avLst>
            <a:gd name="adj1" fmla="val 50000"/>
            <a:gd name="adj2" fmla="val 93999"/>
          </a:avLst>
        </a:prstGeom>
        <a:solidFill xmlns:a="http://schemas.openxmlformats.org/drawingml/2006/main">
          <a:schemeClr val="accent1">
            <a:alpha val="50000"/>
          </a:schemeClr>
        </a:solidFill>
        <a:ln xmlns:a="http://schemas.openxmlformats.org/drawingml/2006/main" w="19050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/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>
            <a:solidFill>
              <a:srgbClr val="33CCCC"/>
            </a:solidFill>
          </a:endParaRPr>
        </a:p>
      </cdr:txBody>
    </cdr:sp>
  </cdr:relSizeAnchor>
  <cdr:relSizeAnchor xmlns:cdr="http://schemas.openxmlformats.org/drawingml/2006/chartDrawing">
    <cdr:from>
      <cdr:x>0.21568</cdr:x>
      <cdr:y>0.62578</cdr:y>
    </cdr:from>
    <cdr:to>
      <cdr:x>0.30154</cdr:x>
      <cdr:y>0.6855</cdr:y>
    </cdr:to>
    <cdr:sp macro="" textlink="">
      <cdr:nvSpPr>
        <cdr:cNvPr id="108" name="TextBox 13">
          <a:extLst xmlns:a="http://schemas.openxmlformats.org/drawingml/2006/main">
            <a:ext uri="{FF2B5EF4-FFF2-40B4-BE49-F238E27FC236}">
              <a16:creationId xmlns:a16="http://schemas.microsoft.com/office/drawing/2014/main" id="{CF2144F8-67A8-3C7F-74E2-E78E8EE5FF04}"/>
            </a:ext>
          </a:extLst>
        </cdr:cNvPr>
        <cdr:cNvSpPr txBox="1"/>
      </cdr:nvSpPr>
      <cdr:spPr>
        <a:xfrm xmlns:a="http://schemas.openxmlformats.org/drawingml/2006/main">
          <a:off x="1985957" y="5561836"/>
          <a:ext cx="790590" cy="530778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r"/>
          <a:r>
            <a:rPr lang="en-US" altLang="zh-CN" sz="1600" b="1">
              <a:solidFill>
                <a:schemeClr val="accent1"/>
              </a:solidFill>
            </a:rPr>
            <a:t>6.8% </a:t>
          </a:r>
        </a:p>
      </cdr:txBody>
    </cdr:sp>
  </cdr:relSizeAnchor>
  <cdr:relSizeAnchor xmlns:cdr="http://schemas.openxmlformats.org/drawingml/2006/chartDrawing">
    <cdr:from>
      <cdr:x>0.56807</cdr:x>
      <cdr:y>0.53032</cdr:y>
    </cdr:from>
    <cdr:to>
      <cdr:x>0.7552</cdr:x>
      <cdr:y>0.56787</cdr:y>
    </cdr:to>
    <cdr:sp macro="" textlink="">
      <cdr:nvSpPr>
        <cdr:cNvPr id="30" name="TextBox 12">
          <a:extLst xmlns:a="http://schemas.openxmlformats.org/drawingml/2006/main">
            <a:ext uri="{FF2B5EF4-FFF2-40B4-BE49-F238E27FC236}">
              <a16:creationId xmlns:a16="http://schemas.microsoft.com/office/drawing/2014/main" id="{D1961AB9-5850-12E7-FA32-3320CE7B64C5}"/>
            </a:ext>
          </a:extLst>
        </cdr:cNvPr>
        <cdr:cNvSpPr txBox="1"/>
      </cdr:nvSpPr>
      <cdr:spPr>
        <a:xfrm xmlns:a="http://schemas.openxmlformats.org/drawingml/2006/main" rot="20440002">
          <a:off x="5230705" y="4713330"/>
          <a:ext cx="1723072" cy="33373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n-US" sz="1100" b="1">
            <a:solidFill>
              <a:srgbClr val="FFC000"/>
            </a:solidFill>
          </a:endParaRPr>
        </a:p>
      </cdr:txBody>
    </cdr:sp>
  </cdr:relSizeAnchor>
  <cdr:relSizeAnchor xmlns:cdr="http://schemas.openxmlformats.org/drawingml/2006/chartDrawing">
    <cdr:from>
      <cdr:x>0.74062</cdr:x>
      <cdr:y>0.83642</cdr:y>
    </cdr:from>
    <cdr:to>
      <cdr:x>0.96206</cdr:x>
      <cdr:y>0.87173</cdr:y>
    </cdr:to>
    <cdr:sp macro="" textlink="">
      <cdr:nvSpPr>
        <cdr:cNvPr id="25" name="TextBox 4">
          <a:extLst xmlns:a="http://schemas.openxmlformats.org/drawingml/2006/main">
            <a:ext uri="{FF2B5EF4-FFF2-40B4-BE49-F238E27FC236}">
              <a16:creationId xmlns:a16="http://schemas.microsoft.com/office/drawing/2014/main" id="{2C4B8745-BDC2-6A6C-9F60-2CB2E7074EBB}"/>
            </a:ext>
          </a:extLst>
        </cdr:cNvPr>
        <cdr:cNvSpPr txBox="1"/>
      </cdr:nvSpPr>
      <cdr:spPr>
        <a:xfrm xmlns:a="http://schemas.openxmlformats.org/drawingml/2006/main" rot="20814980">
          <a:off x="6819545" y="7433897"/>
          <a:ext cx="2038995" cy="313828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r"/>
          <a:r>
            <a:rPr lang="en-US" altLang="zh-CN" sz="1100" b="1">
              <a:solidFill>
                <a:schemeClr val="accent2">
                  <a:lumMod val="75000"/>
                </a:schemeClr>
              </a:solidFill>
            </a:rPr>
            <a:t>Budget counters</a:t>
          </a:r>
          <a:endParaRPr lang="en-US" sz="1100" b="1">
            <a:solidFill>
              <a:schemeClr val="accent2">
                <a:lumMod val="75000"/>
              </a:schemeClr>
            </a:solidFill>
          </a:endParaRPr>
        </a:p>
      </cdr:txBody>
    </cdr:sp>
  </cdr:relSizeAnchor>
  <cdr:relSizeAnchor xmlns:cdr="http://schemas.openxmlformats.org/drawingml/2006/chartDrawing">
    <cdr:from>
      <cdr:x>0.74125</cdr:x>
      <cdr:y>0.71757</cdr:y>
    </cdr:from>
    <cdr:to>
      <cdr:x>0.96269</cdr:x>
      <cdr:y>0.75355</cdr:y>
    </cdr:to>
    <cdr:sp macro="" textlink="">
      <cdr:nvSpPr>
        <cdr:cNvPr id="27" name="TextBox 5">
          <a:extLst xmlns:a="http://schemas.openxmlformats.org/drawingml/2006/main">
            <a:ext uri="{FF2B5EF4-FFF2-40B4-BE49-F238E27FC236}">
              <a16:creationId xmlns:a16="http://schemas.microsoft.com/office/drawing/2014/main" id="{226F1B91-37F1-301D-AACA-485504A01A8E}"/>
            </a:ext>
          </a:extLst>
        </cdr:cNvPr>
        <cdr:cNvSpPr txBox="1"/>
      </cdr:nvSpPr>
      <cdr:spPr>
        <a:xfrm xmlns:a="http://schemas.openxmlformats.org/drawingml/2006/main" rot="20775121">
          <a:off x="6825346" y="6377584"/>
          <a:ext cx="2038995" cy="31978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r"/>
          <a:r>
            <a:rPr lang="en-US" altLang="zh-CN" sz="1100" b="1">
              <a:solidFill>
                <a:srgbClr val="FF9933"/>
              </a:solidFill>
            </a:rPr>
            <a:t>Still viable counters</a:t>
          </a:r>
          <a:endParaRPr lang="en-US" sz="1100" b="1">
            <a:solidFill>
              <a:srgbClr val="FF9933"/>
            </a:solidFill>
          </a:endParaRPr>
        </a:p>
      </cdr:txBody>
    </cdr:sp>
  </cdr:relSizeAnchor>
  <cdr:relSizeAnchor xmlns:cdr="http://schemas.openxmlformats.org/drawingml/2006/chartDrawing">
    <cdr:from>
      <cdr:x>0.0739</cdr:x>
      <cdr:y>0.35263</cdr:y>
    </cdr:from>
    <cdr:to>
      <cdr:x>0.29533</cdr:x>
      <cdr:y>0.38839</cdr:y>
    </cdr:to>
    <cdr:sp macro="" textlink="">
      <cdr:nvSpPr>
        <cdr:cNvPr id="56" name="TextBox 6">
          <a:extLst xmlns:a="http://schemas.openxmlformats.org/drawingml/2006/main">
            <a:ext uri="{FF2B5EF4-FFF2-40B4-BE49-F238E27FC236}">
              <a16:creationId xmlns:a16="http://schemas.microsoft.com/office/drawing/2014/main" id="{9A0FCFE6-7FCF-DD0F-9252-E754BFF3890D}"/>
            </a:ext>
          </a:extLst>
        </cdr:cNvPr>
        <cdr:cNvSpPr txBox="1"/>
      </cdr:nvSpPr>
      <cdr:spPr>
        <a:xfrm xmlns:a="http://schemas.openxmlformats.org/drawingml/2006/main" rot="20392824">
          <a:off x="680462" y="3134133"/>
          <a:ext cx="2038903" cy="317828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altLang="zh-CN" sz="1100" b="1">
              <a:solidFill>
                <a:srgbClr val="FF9933"/>
              </a:solidFill>
            </a:rPr>
            <a:t>Mega starters</a:t>
          </a:r>
          <a:endParaRPr lang="en-US" sz="1100" b="1">
            <a:solidFill>
              <a:srgbClr val="FF9933"/>
            </a:solidFill>
          </a:endParaRPr>
        </a:p>
      </cdr:txBody>
    </cdr:sp>
  </cdr:relSizeAnchor>
  <cdr:relSizeAnchor xmlns:cdr="http://schemas.openxmlformats.org/drawingml/2006/chartDrawing">
    <cdr:from>
      <cdr:x>0.79487</cdr:x>
      <cdr:y>0.43502</cdr:y>
    </cdr:from>
    <cdr:to>
      <cdr:x>0.83531</cdr:x>
      <cdr:y>0.46728</cdr:y>
    </cdr:to>
    <cdr:sp macro="" textlink="">
      <cdr:nvSpPr>
        <cdr:cNvPr id="62" name="TextBox 7">
          <a:extLst xmlns:a="http://schemas.openxmlformats.org/drawingml/2006/main">
            <a:ext uri="{FF2B5EF4-FFF2-40B4-BE49-F238E27FC236}">
              <a16:creationId xmlns:a16="http://schemas.microsoft.com/office/drawing/2014/main" id="{5E962C74-9AEF-0ED8-7004-8F1400CE7316}"/>
            </a:ext>
          </a:extLst>
        </cdr:cNvPr>
        <cdr:cNvSpPr txBox="1"/>
      </cdr:nvSpPr>
      <cdr:spPr>
        <a:xfrm xmlns:a="http://schemas.openxmlformats.org/drawingml/2006/main">
          <a:off x="7319073" y="3866340"/>
          <a:ext cx="372367" cy="28672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900" b="0">
              <a:solidFill>
                <a:sysClr val="windowText" lastClr="000000"/>
              </a:solidFill>
            </a:rPr>
            <a:t>(1)</a:t>
          </a:r>
        </a:p>
      </cdr:txBody>
    </cdr:sp>
  </cdr:relSizeAnchor>
  <cdr:relSizeAnchor xmlns:cdr="http://schemas.openxmlformats.org/drawingml/2006/chartDrawing">
    <cdr:from>
      <cdr:x>0.3904</cdr:x>
      <cdr:y>0.87442</cdr:y>
    </cdr:from>
    <cdr:to>
      <cdr:x>0.43084</cdr:x>
      <cdr:y>0.90668</cdr:y>
    </cdr:to>
    <cdr:sp macro="" textlink="">
      <cdr:nvSpPr>
        <cdr:cNvPr id="63" name="TextBox 8">
          <a:extLst xmlns:a="http://schemas.openxmlformats.org/drawingml/2006/main">
            <a:ext uri="{FF2B5EF4-FFF2-40B4-BE49-F238E27FC236}">
              <a16:creationId xmlns:a16="http://schemas.microsoft.com/office/drawing/2014/main" id="{976B6D71-9004-2AF1-81FA-4E3343F976E8}"/>
            </a:ext>
          </a:extLst>
        </cdr:cNvPr>
        <cdr:cNvSpPr txBox="1"/>
      </cdr:nvSpPr>
      <cdr:spPr>
        <a:xfrm xmlns:a="http://schemas.openxmlformats.org/drawingml/2006/main">
          <a:off x="3594759" y="7771633"/>
          <a:ext cx="372367" cy="28672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900" b="0">
              <a:solidFill>
                <a:sysClr val="windowText" lastClr="000000"/>
              </a:solidFill>
            </a:rPr>
            <a:t>(7)</a:t>
          </a:r>
        </a:p>
      </cdr:txBody>
    </cdr:sp>
  </cdr:relSizeAnchor>
  <cdr:relSizeAnchor xmlns:cdr="http://schemas.openxmlformats.org/drawingml/2006/chartDrawing">
    <cdr:from>
      <cdr:x>0.07559</cdr:x>
      <cdr:y>0.51943</cdr:y>
    </cdr:from>
    <cdr:to>
      <cdr:x>0.32638</cdr:x>
      <cdr:y>0.55519</cdr:y>
    </cdr:to>
    <cdr:sp macro="" textlink="">
      <cdr:nvSpPr>
        <cdr:cNvPr id="64" name="TextBox 9">
          <a:extLst xmlns:a="http://schemas.openxmlformats.org/drawingml/2006/main">
            <a:ext uri="{FF2B5EF4-FFF2-40B4-BE49-F238E27FC236}">
              <a16:creationId xmlns:a16="http://schemas.microsoft.com/office/drawing/2014/main" id="{BE239FA9-E9D8-EFCC-2405-612A96D4CE98}"/>
            </a:ext>
          </a:extLst>
        </cdr:cNvPr>
        <cdr:cNvSpPr txBox="1"/>
      </cdr:nvSpPr>
      <cdr:spPr>
        <a:xfrm xmlns:a="http://schemas.openxmlformats.org/drawingml/2006/main" rot="20477410">
          <a:off x="696024" y="4616576"/>
          <a:ext cx="2309246" cy="31782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altLang="zh-CN" sz="1100" b="1">
              <a:solidFill>
                <a:schemeClr val="accent2">
                  <a:lumMod val="75000"/>
                </a:schemeClr>
              </a:solidFill>
            </a:rPr>
            <a:t>Reshiram &amp; Shadows</a:t>
          </a:r>
          <a:endParaRPr lang="en-US" sz="1100" b="1">
            <a:solidFill>
              <a:schemeClr val="accent2">
                <a:lumMod val="75000"/>
              </a:schemeClr>
            </a:solidFill>
          </a:endParaRPr>
        </a:p>
      </cdr:txBody>
    </cdr:sp>
  </cdr:relSizeAnchor>
  <cdr:relSizeAnchor xmlns:cdr="http://schemas.openxmlformats.org/drawingml/2006/chartDrawing">
    <cdr:from>
      <cdr:x>0.07379</cdr:x>
      <cdr:y>0.67986</cdr:y>
    </cdr:from>
    <cdr:to>
      <cdr:x>0.29523</cdr:x>
      <cdr:y>0.71562</cdr:y>
    </cdr:to>
    <cdr:sp macro="" textlink="">
      <cdr:nvSpPr>
        <cdr:cNvPr id="65" name="TextBox 10">
          <a:extLst xmlns:a="http://schemas.openxmlformats.org/drawingml/2006/main">
            <a:ext uri="{FF2B5EF4-FFF2-40B4-BE49-F238E27FC236}">
              <a16:creationId xmlns:a16="http://schemas.microsoft.com/office/drawing/2014/main" id="{7E5D720C-8723-7A22-2F35-E123D6457ACB}"/>
            </a:ext>
          </a:extLst>
        </cdr:cNvPr>
        <cdr:cNvSpPr txBox="1"/>
      </cdr:nvSpPr>
      <cdr:spPr>
        <a:xfrm xmlns:a="http://schemas.openxmlformats.org/drawingml/2006/main" rot="20494326">
          <a:off x="679450" y="6042426"/>
          <a:ext cx="2038994" cy="31782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altLang="zh-CN" sz="1100" b="1">
              <a:solidFill>
                <a:srgbClr val="FF9933"/>
              </a:solidFill>
            </a:rPr>
            <a:t>Darmanitan tier</a:t>
          </a:r>
          <a:endParaRPr lang="en-US" sz="1100" b="1">
            <a:solidFill>
              <a:srgbClr val="FF9933"/>
            </a:solidFill>
          </a:endParaRPr>
        </a:p>
      </cdr:txBody>
    </cdr:sp>
  </cdr:relSizeAnchor>
  <cdr:relSizeAnchor xmlns:cdr="http://schemas.openxmlformats.org/drawingml/2006/chartDrawing">
    <cdr:from>
      <cdr:x>0.07572</cdr:x>
      <cdr:y>0.77786</cdr:y>
    </cdr:from>
    <cdr:to>
      <cdr:x>0.37601</cdr:x>
      <cdr:y>0.81362</cdr:y>
    </cdr:to>
    <cdr:sp macro="" textlink="">
      <cdr:nvSpPr>
        <cdr:cNvPr id="66" name="TextBox 11">
          <a:extLst xmlns:a="http://schemas.openxmlformats.org/drawingml/2006/main">
            <a:ext uri="{FF2B5EF4-FFF2-40B4-BE49-F238E27FC236}">
              <a16:creationId xmlns:a16="http://schemas.microsoft.com/office/drawing/2014/main" id="{595181D1-8221-BB48-ACA8-44DAA3DEA014}"/>
            </a:ext>
          </a:extLst>
        </cdr:cNvPr>
        <cdr:cNvSpPr txBox="1"/>
      </cdr:nvSpPr>
      <cdr:spPr>
        <a:xfrm xmlns:a="http://schemas.openxmlformats.org/drawingml/2006/main" rot="20574974">
          <a:off x="697221" y="6913429"/>
          <a:ext cx="2765036" cy="31782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altLang="zh-CN" sz="1100" b="1">
              <a:solidFill>
                <a:schemeClr val="accent2">
                  <a:lumMod val="75000"/>
                </a:schemeClr>
              </a:solidFill>
            </a:rPr>
            <a:t>Top non-shadow non-Reshiram counters</a:t>
          </a:r>
          <a:endParaRPr lang="en-US" sz="1100" b="1">
            <a:solidFill>
              <a:schemeClr val="accent2">
                <a:lumMod val="75000"/>
              </a:schemeClr>
            </a:solidFill>
          </a:endParaRPr>
        </a:p>
      </cdr:txBody>
    </cdr:sp>
  </cdr:relSizeAnchor>
  <cdr:relSizeAnchor xmlns:cdr="http://schemas.openxmlformats.org/drawingml/2006/chartDrawing">
    <cdr:from>
      <cdr:x>0.3904</cdr:x>
      <cdr:y>0.79886</cdr:y>
    </cdr:from>
    <cdr:to>
      <cdr:x>0.43084</cdr:x>
      <cdr:y>0.83112</cdr:y>
    </cdr:to>
    <cdr:sp macro="" textlink="">
      <cdr:nvSpPr>
        <cdr:cNvPr id="67" name="TextBox 12">
          <a:extLst xmlns:a="http://schemas.openxmlformats.org/drawingml/2006/main">
            <a:ext uri="{FF2B5EF4-FFF2-40B4-BE49-F238E27FC236}">
              <a16:creationId xmlns:a16="http://schemas.microsoft.com/office/drawing/2014/main" id="{BDD523AC-668C-0895-88F1-B8C7AC274210}"/>
            </a:ext>
          </a:extLst>
        </cdr:cNvPr>
        <cdr:cNvSpPr txBox="1"/>
      </cdr:nvSpPr>
      <cdr:spPr>
        <a:xfrm xmlns:a="http://schemas.openxmlformats.org/drawingml/2006/main">
          <a:off x="3594759" y="7100072"/>
          <a:ext cx="372367" cy="28672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900" b="0">
              <a:solidFill>
                <a:sysClr val="windowText" lastClr="000000"/>
              </a:solidFill>
            </a:rPr>
            <a:t>(6)</a:t>
          </a:r>
        </a:p>
      </cdr:txBody>
    </cdr:sp>
  </cdr:relSizeAnchor>
  <cdr:relSizeAnchor xmlns:cdr="http://schemas.openxmlformats.org/drawingml/2006/chartDrawing">
    <cdr:from>
      <cdr:x>0.5688</cdr:x>
      <cdr:y>0.58508</cdr:y>
    </cdr:from>
    <cdr:to>
      <cdr:x>0.78458</cdr:x>
      <cdr:y>0.61786</cdr:y>
    </cdr:to>
    <cdr:sp macro="" textlink="">
      <cdr:nvSpPr>
        <cdr:cNvPr id="69" name="TextBox 5">
          <a:extLst xmlns:a="http://schemas.openxmlformats.org/drawingml/2006/main">
            <a:ext uri="{FF2B5EF4-FFF2-40B4-BE49-F238E27FC236}">
              <a16:creationId xmlns:a16="http://schemas.microsoft.com/office/drawing/2014/main" id="{C0F8668B-0951-89FF-21F7-0E1DD814233A}"/>
            </a:ext>
          </a:extLst>
        </cdr:cNvPr>
        <cdr:cNvSpPr txBox="1"/>
      </cdr:nvSpPr>
      <cdr:spPr>
        <a:xfrm xmlns:a="http://schemas.openxmlformats.org/drawingml/2006/main" rot="20722074">
          <a:off x="5237446" y="5200042"/>
          <a:ext cx="1986878" cy="291342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1200" b="1" i="0" u="none" strike="noStrike" kern="0" cap="none" spc="0" normalizeH="0" baseline="0" noProof="0">
              <a:ln>
                <a:noFill/>
              </a:ln>
              <a:solidFill>
                <a:srgbClr val="C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Darmanitan</a:t>
          </a:r>
          <a:endParaRPr kumimoji="0" lang="en-US" sz="1100" b="1" i="0" u="none" strike="noStrike" kern="0" cap="none" spc="0" normalizeH="0" baseline="0" noProof="0">
            <a:ln>
              <a:noFill/>
            </a:ln>
            <a:solidFill>
              <a:srgbClr val="4472C4">
                <a:lumMod val="75000"/>
              </a:srgbClr>
            </a:solidFill>
            <a:effectLst/>
            <a:uLnTx/>
            <a:uFillTx/>
            <a:latin typeface="+mn-lt"/>
            <a:ea typeface="+mn-ea"/>
            <a:cs typeface="+mn-cs"/>
          </a:endParaRPr>
        </a:p>
      </cdr:txBody>
    </cdr:sp>
  </cdr:relSizeAnchor>
  <cdr:relSizeAnchor xmlns:cdr="http://schemas.openxmlformats.org/drawingml/2006/chartDrawing">
    <cdr:from>
      <cdr:x>0.57088</cdr:x>
      <cdr:y>0.50149</cdr:y>
    </cdr:from>
    <cdr:to>
      <cdr:x>0.76017</cdr:x>
      <cdr:y>0.5394</cdr:y>
    </cdr:to>
    <cdr:sp macro="" textlink="">
      <cdr:nvSpPr>
        <cdr:cNvPr id="70" name="TextBox 6">
          <a:extLst xmlns:a="http://schemas.openxmlformats.org/drawingml/2006/main">
            <a:ext uri="{FF2B5EF4-FFF2-40B4-BE49-F238E27FC236}">
              <a16:creationId xmlns:a16="http://schemas.microsoft.com/office/drawing/2014/main" id="{B6ABCD80-8B4F-BF52-99F9-85408F04E02F}"/>
            </a:ext>
          </a:extLst>
        </cdr:cNvPr>
        <cdr:cNvSpPr txBox="1"/>
      </cdr:nvSpPr>
      <cdr:spPr>
        <a:xfrm xmlns:a="http://schemas.openxmlformats.org/drawingml/2006/main" rot="20713364">
          <a:off x="5256599" y="4457113"/>
          <a:ext cx="1742961" cy="33693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altLang="zh-CN" sz="1000" b="0">
              <a:solidFill>
                <a:schemeClr val="accent1">
                  <a:lumMod val="75000"/>
                </a:schemeClr>
              </a:solidFill>
            </a:rPr>
            <a:t>Shadow</a:t>
          </a:r>
          <a:r>
            <a:rPr lang="en-US" altLang="zh-CN" sz="1000" b="0" baseline="0">
              <a:solidFill>
                <a:schemeClr val="accent1">
                  <a:lumMod val="75000"/>
                </a:schemeClr>
              </a:solidFill>
            </a:rPr>
            <a:t> Typhlosion*</a:t>
          </a:r>
          <a:endParaRPr lang="en-US" sz="900" b="0">
            <a:solidFill>
              <a:schemeClr val="accent1">
                <a:lumMod val="75000"/>
              </a:schemeClr>
            </a:solidFill>
          </a:endParaRPr>
        </a:p>
      </cdr:txBody>
    </cdr:sp>
  </cdr:relSizeAnchor>
  <cdr:relSizeAnchor xmlns:cdr="http://schemas.openxmlformats.org/drawingml/2006/chartDrawing">
    <cdr:from>
      <cdr:x>0.37578</cdr:x>
      <cdr:y>0.68116</cdr:y>
    </cdr:from>
    <cdr:to>
      <cdr:x>0.66004</cdr:x>
      <cdr:y>0.71062</cdr:y>
    </cdr:to>
    <cdr:sp macro="" textlink="">
      <cdr:nvSpPr>
        <cdr:cNvPr id="71" name="TextBox 7">
          <a:extLst xmlns:a="http://schemas.openxmlformats.org/drawingml/2006/main">
            <a:ext uri="{FF2B5EF4-FFF2-40B4-BE49-F238E27FC236}">
              <a16:creationId xmlns:a16="http://schemas.microsoft.com/office/drawing/2014/main" id="{FF3396E0-EC06-B351-F462-EBA8B81F5500}"/>
            </a:ext>
          </a:extLst>
        </cdr:cNvPr>
        <cdr:cNvSpPr txBox="1"/>
      </cdr:nvSpPr>
      <cdr:spPr>
        <a:xfrm xmlns:a="http://schemas.openxmlformats.org/drawingml/2006/main" rot="20626062">
          <a:off x="3460140" y="6053980"/>
          <a:ext cx="2617434" cy="261834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zh-CN" altLang="en-US" sz="1200" b="1" i="0" u="none" strike="noStrike" kern="0" cap="none" spc="0" normalizeH="0" baseline="0" noProof="0">
              <a:ln>
                <a:noFill/>
              </a:ln>
              <a:solidFill>
                <a:srgbClr val="FF0000"/>
              </a:solidFill>
              <a:effectLst/>
              <a:uLnTx/>
              <a:uFillTx/>
              <a:latin typeface="+mn-lt"/>
              <a:ea typeface="+mn-ea"/>
              <a:cs typeface="+mn-cs"/>
            </a:rPr>
            <a:t>▲</a:t>
          </a:r>
          <a:r>
            <a:rPr kumimoji="0" lang="en-US" altLang="zh-CN" sz="1200" b="1" i="0" u="none" strike="noStrike" kern="0" cap="none" spc="0" normalizeH="0" baseline="0" noProof="0">
              <a:ln>
                <a:noFill/>
              </a:ln>
              <a:solidFill>
                <a:srgbClr val="FF0000"/>
              </a:solidFill>
              <a:effectLst/>
              <a:uLnTx/>
              <a:uFillTx/>
              <a:latin typeface="+mn-lt"/>
              <a:ea typeface="+mn-ea"/>
              <a:cs typeface="+mn-cs"/>
            </a:rPr>
            <a:t>Blaziken*, </a:t>
          </a:r>
          <a:r>
            <a:rPr lang="en-US" sz="1200" b="1">
              <a:solidFill>
                <a:srgbClr val="3333FF"/>
              </a:solidFill>
            </a:rPr>
            <a:t>Chandelure</a:t>
          </a:r>
        </a:p>
      </cdr:txBody>
    </cdr:sp>
  </cdr:relSizeAnchor>
  <cdr:relSizeAnchor xmlns:cdr="http://schemas.openxmlformats.org/drawingml/2006/chartDrawing">
    <cdr:from>
      <cdr:x>0.572</cdr:x>
      <cdr:y>0.78689</cdr:y>
    </cdr:from>
    <cdr:to>
      <cdr:x>0.75848</cdr:x>
      <cdr:y>0.82478</cdr:y>
    </cdr:to>
    <cdr:sp macro="" textlink="">
      <cdr:nvSpPr>
        <cdr:cNvPr id="72" name="TextBox 9">
          <a:extLst xmlns:a="http://schemas.openxmlformats.org/drawingml/2006/main">
            <a:ext uri="{FF2B5EF4-FFF2-40B4-BE49-F238E27FC236}">
              <a16:creationId xmlns:a16="http://schemas.microsoft.com/office/drawing/2014/main" id="{2146F6AA-3E70-9A0C-F2C6-78B830C9FF98}"/>
            </a:ext>
          </a:extLst>
        </cdr:cNvPr>
        <cdr:cNvSpPr txBox="1"/>
      </cdr:nvSpPr>
      <cdr:spPr>
        <a:xfrm xmlns:a="http://schemas.openxmlformats.org/drawingml/2006/main" rot="20884640">
          <a:off x="5266911" y="6993686"/>
          <a:ext cx="1717087" cy="336758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zh-CN" altLang="en-US" sz="1000" b="0" i="0" u="none" strike="noStrike" kern="0" cap="none" spc="0" normalizeH="0" baseline="0" noProof="0">
              <a:ln>
                <a:noFill/>
              </a:ln>
              <a:solidFill>
                <a:prstClr val="white">
                  <a:lumMod val="50000"/>
                </a:prstClr>
              </a:solidFill>
              <a:effectLst/>
              <a:uLnTx/>
              <a:uFillTx/>
              <a:latin typeface="+mn-lt"/>
              <a:ea typeface="+mn-ea"/>
              <a:cs typeface="+mn-cs"/>
            </a:rPr>
            <a:t>▲</a:t>
          </a:r>
          <a:r>
            <a:rPr kumimoji="0" lang="en-US" altLang="zh-CN" sz="1000" b="0" i="0" u="none" strike="noStrike" kern="0" cap="none" spc="0" normalizeH="0" baseline="0" noProof="0">
              <a:ln>
                <a:noFill/>
              </a:ln>
              <a:solidFill>
                <a:prstClr val="white">
                  <a:lumMod val="50000"/>
                </a:prstClr>
              </a:solidFill>
              <a:effectLst/>
              <a:uLnTx/>
              <a:uFillTx/>
              <a:latin typeface="+mn-lt"/>
              <a:ea typeface="+mn-ea"/>
              <a:cs typeface="+mn-cs"/>
            </a:rPr>
            <a:t>Heatran, </a:t>
          </a:r>
          <a:r>
            <a:rPr lang="en-US" altLang="zh-CN" sz="1000" b="0" baseline="0">
              <a:solidFill>
                <a:schemeClr val="accent1">
                  <a:lumMod val="75000"/>
                </a:schemeClr>
              </a:solidFill>
            </a:rPr>
            <a:t>Typhlosion*</a:t>
          </a:r>
          <a:endParaRPr lang="en-US" sz="1100" b="0">
            <a:solidFill>
              <a:schemeClr val="accent1">
                <a:lumMod val="75000"/>
              </a:schemeClr>
            </a:solidFill>
          </a:endParaRPr>
        </a:p>
      </cdr:txBody>
    </cdr:sp>
  </cdr:relSizeAnchor>
  <cdr:relSizeAnchor xmlns:cdr="http://schemas.openxmlformats.org/drawingml/2006/chartDrawing">
    <cdr:from>
      <cdr:x>0.57242</cdr:x>
      <cdr:y>0.85645</cdr:y>
    </cdr:from>
    <cdr:to>
      <cdr:x>0.7766</cdr:x>
      <cdr:y>0.89435</cdr:y>
    </cdr:to>
    <cdr:sp macro="" textlink="">
      <cdr:nvSpPr>
        <cdr:cNvPr id="73" name="TextBox 10">
          <a:extLst xmlns:a="http://schemas.openxmlformats.org/drawingml/2006/main">
            <a:ext uri="{FF2B5EF4-FFF2-40B4-BE49-F238E27FC236}">
              <a16:creationId xmlns:a16="http://schemas.microsoft.com/office/drawing/2014/main" id="{27569727-F4FF-67BF-94DC-49DAC43EEFF6}"/>
            </a:ext>
          </a:extLst>
        </cdr:cNvPr>
        <cdr:cNvSpPr txBox="1"/>
      </cdr:nvSpPr>
      <cdr:spPr>
        <a:xfrm xmlns:a="http://schemas.openxmlformats.org/drawingml/2006/main" rot="20886844">
          <a:off x="5270779" y="7611911"/>
          <a:ext cx="1880066" cy="33684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altLang="zh-CN" sz="1000" b="0" i="0" u="none" strike="noStrike" kern="0" cap="none" spc="0" normalizeH="0" baseline="0" noProof="0">
              <a:ln>
                <a:noFill/>
              </a:ln>
              <a:solidFill>
                <a:srgbClr val="ED7D31">
                  <a:lumMod val="60000"/>
                  <a:lumOff val="40000"/>
                </a:srgbClr>
              </a:solidFill>
              <a:effectLst/>
              <a:uLnTx/>
              <a:uFillTx/>
              <a:latin typeface="+mn-lt"/>
              <a:ea typeface="+mn-ea"/>
              <a:cs typeface="+mn-cs"/>
            </a:rPr>
            <a:t>Arcanine</a:t>
          </a:r>
          <a:endParaRPr kumimoji="0" lang="en-US" sz="900" b="0" i="0" u="none" strike="noStrike" kern="0" cap="none" spc="0" normalizeH="0" baseline="0" noProof="0">
            <a:ln>
              <a:noFill/>
            </a:ln>
            <a:solidFill>
              <a:srgbClr val="ED7D31">
                <a:lumMod val="60000"/>
                <a:lumOff val="40000"/>
              </a:srgbClr>
            </a:solidFill>
            <a:effectLst/>
            <a:uLnTx/>
            <a:uFillTx/>
            <a:latin typeface="+mn-lt"/>
            <a:ea typeface="+mn-ea"/>
            <a:cs typeface="+mn-cs"/>
          </a:endParaRPr>
        </a:p>
      </cdr:txBody>
    </cdr:sp>
  </cdr:relSizeAnchor>
  <cdr:relSizeAnchor xmlns:cdr="http://schemas.openxmlformats.org/drawingml/2006/chartDrawing">
    <cdr:from>
      <cdr:x>0.31824</cdr:x>
      <cdr:y>0.57024</cdr:y>
    </cdr:from>
    <cdr:to>
      <cdr:x>0.72</cdr:x>
      <cdr:y>0.60727</cdr:y>
    </cdr:to>
    <cdr:sp macro="" textlink="">
      <cdr:nvSpPr>
        <cdr:cNvPr id="75" name="TextBox 12">
          <a:extLst xmlns:a="http://schemas.openxmlformats.org/drawingml/2006/main">
            <a:ext uri="{FF2B5EF4-FFF2-40B4-BE49-F238E27FC236}">
              <a16:creationId xmlns:a16="http://schemas.microsoft.com/office/drawing/2014/main" id="{693F364F-55B9-1507-D231-755939FC9EDB}"/>
            </a:ext>
          </a:extLst>
        </cdr:cNvPr>
        <cdr:cNvSpPr txBox="1"/>
      </cdr:nvSpPr>
      <cdr:spPr>
        <a:xfrm xmlns:a="http://schemas.openxmlformats.org/drawingml/2006/main" rot="20635202">
          <a:off x="2930318" y="5068148"/>
          <a:ext cx="3699361" cy="329114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altLang="zh-CN" sz="1000" b="0" i="0" u="none" strike="noStrike" kern="0" cap="none" spc="0" normalizeH="0" baseline="0" noProof="0">
              <a:ln>
                <a:noFill/>
              </a:ln>
              <a:solidFill>
                <a:srgbClr val="FF0000"/>
              </a:solidFill>
              <a:effectLst/>
              <a:uLnTx/>
              <a:uFillTx/>
              <a:latin typeface="+mn-lt"/>
              <a:ea typeface="+mn-ea"/>
              <a:cs typeface="+mn-cs"/>
            </a:rPr>
            <a:t>Apex Shadow Ho-Oh*, </a:t>
          </a:r>
          <a:r>
            <a:rPr kumimoji="0" lang="en-US" altLang="zh-CN" sz="1400" b="1" i="0" u="none" strike="noStrike" kern="0" cap="none" spc="0" normalizeH="0" baseline="0" noProof="0">
              <a:ln>
                <a:noFill/>
              </a:ln>
              <a:solidFill>
                <a:srgbClr val="4472C4"/>
              </a:solidFill>
              <a:effectLst/>
              <a:uLnTx/>
              <a:uFillTx/>
              <a:latin typeface="+mn-lt"/>
              <a:ea typeface="+mn-ea"/>
              <a:cs typeface="+mn-cs"/>
            </a:rPr>
            <a:t>Reshiram (Overheat)</a:t>
          </a:r>
          <a:endParaRPr lang="en-US" sz="1400" b="1">
            <a:solidFill>
              <a:schemeClr val="accent2">
                <a:lumMod val="75000"/>
              </a:schemeClr>
            </a:solidFill>
          </a:endParaRPr>
        </a:p>
      </cdr:txBody>
    </cdr:sp>
  </cdr:relSizeAnchor>
  <cdr:relSizeAnchor xmlns:cdr="http://schemas.openxmlformats.org/drawingml/2006/chartDrawing">
    <cdr:from>
      <cdr:x>0.56923</cdr:x>
      <cdr:y>0.40145</cdr:y>
    </cdr:from>
    <cdr:to>
      <cdr:x>0.79694</cdr:x>
      <cdr:y>0.43848</cdr:y>
    </cdr:to>
    <cdr:sp macro="" textlink="">
      <cdr:nvSpPr>
        <cdr:cNvPr id="76" name="TextBox 13">
          <a:extLst xmlns:a="http://schemas.openxmlformats.org/drawingml/2006/main">
            <a:ext uri="{FF2B5EF4-FFF2-40B4-BE49-F238E27FC236}">
              <a16:creationId xmlns:a16="http://schemas.microsoft.com/office/drawing/2014/main" id="{2B29C608-540A-36BE-A766-DD09B574E6A9}"/>
            </a:ext>
          </a:extLst>
        </cdr:cNvPr>
        <cdr:cNvSpPr txBox="1"/>
      </cdr:nvSpPr>
      <cdr:spPr>
        <a:xfrm xmlns:a="http://schemas.openxmlformats.org/drawingml/2006/main" rot="20547052">
          <a:off x="5241406" y="3567979"/>
          <a:ext cx="2096728" cy="329114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n-US" sz="1200" b="1">
            <a:solidFill>
              <a:schemeClr val="accent2">
                <a:lumMod val="75000"/>
              </a:schemeClr>
            </a:solidFill>
          </a:endParaRPr>
        </a:p>
      </cdr:txBody>
    </cdr:sp>
  </cdr:relSizeAnchor>
  <cdr:relSizeAnchor xmlns:cdr="http://schemas.openxmlformats.org/drawingml/2006/chartDrawing">
    <cdr:from>
      <cdr:x>0.56858</cdr:x>
      <cdr:y>0.46174</cdr:y>
    </cdr:from>
    <cdr:to>
      <cdr:x>0.85123</cdr:x>
      <cdr:y>0.49877</cdr:y>
    </cdr:to>
    <cdr:sp macro="" textlink="">
      <cdr:nvSpPr>
        <cdr:cNvPr id="78" name="TextBox 14">
          <a:extLst xmlns:a="http://schemas.openxmlformats.org/drawingml/2006/main">
            <a:ext uri="{FF2B5EF4-FFF2-40B4-BE49-F238E27FC236}">
              <a16:creationId xmlns:a16="http://schemas.microsoft.com/office/drawing/2014/main" id="{14CC54E5-2740-830D-29C8-C9DBF5329EDB}"/>
            </a:ext>
          </a:extLst>
        </cdr:cNvPr>
        <cdr:cNvSpPr txBox="1"/>
      </cdr:nvSpPr>
      <cdr:spPr>
        <a:xfrm xmlns:a="http://schemas.openxmlformats.org/drawingml/2006/main" rot="20644900">
          <a:off x="5235443" y="4103831"/>
          <a:ext cx="2602610" cy="32911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altLang="zh-CN" sz="1200" b="1" i="0" u="none" strike="noStrike" kern="0" cap="none" spc="0" normalizeH="0" baseline="0" noProof="0">
              <a:ln>
                <a:noFill/>
              </a:ln>
              <a:solidFill>
                <a:srgbClr val="ED7D31">
                  <a:lumMod val="75000"/>
                </a:srgbClr>
              </a:solidFill>
              <a:effectLst/>
              <a:uLnTx/>
              <a:uFillTx/>
              <a:latin typeface="+mn-lt"/>
              <a:ea typeface="+mn-ea"/>
              <a:cs typeface="+mn-cs"/>
            </a:rPr>
            <a:t>Shadow Entei</a:t>
          </a:r>
          <a:endParaRPr kumimoji="0" lang="en-US" sz="1200" b="1" i="0" u="none" strike="noStrike" kern="0" cap="none" spc="0" normalizeH="0" baseline="0" noProof="0">
            <a:ln>
              <a:noFill/>
            </a:ln>
            <a:solidFill>
              <a:srgbClr val="ED7D31">
                <a:lumMod val="75000"/>
              </a:srgbClr>
            </a:solidFill>
            <a:effectLst/>
            <a:uLnTx/>
            <a:uFillTx/>
            <a:latin typeface="+mn-lt"/>
            <a:ea typeface="+mn-ea"/>
            <a:cs typeface="+mn-cs"/>
          </a:endParaRPr>
        </a:p>
      </cdr:txBody>
    </cdr:sp>
  </cdr:relSizeAnchor>
  <cdr:relSizeAnchor xmlns:cdr="http://schemas.openxmlformats.org/drawingml/2006/chartDrawing">
    <cdr:from>
      <cdr:x>0.39985</cdr:x>
      <cdr:y>0.72775</cdr:y>
    </cdr:from>
    <cdr:to>
      <cdr:x>0.64126</cdr:x>
      <cdr:y>0.76564</cdr:y>
    </cdr:to>
    <cdr:sp macro="" textlink="">
      <cdr:nvSpPr>
        <cdr:cNvPr id="79" name="TextBox 15">
          <a:extLst xmlns:a="http://schemas.openxmlformats.org/drawingml/2006/main">
            <a:ext uri="{FF2B5EF4-FFF2-40B4-BE49-F238E27FC236}">
              <a16:creationId xmlns:a16="http://schemas.microsoft.com/office/drawing/2014/main" id="{56CBC268-804C-9C6E-78A6-37515419F3E2}"/>
            </a:ext>
          </a:extLst>
        </cdr:cNvPr>
        <cdr:cNvSpPr txBox="1"/>
      </cdr:nvSpPr>
      <cdr:spPr>
        <a:xfrm xmlns:a="http://schemas.openxmlformats.org/drawingml/2006/main" rot="20768658">
          <a:off x="3681773" y="6468062"/>
          <a:ext cx="2222877" cy="336758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zh-CN" altLang="en-US" sz="1000" b="0" i="0" u="none" strike="noStrike" kern="0" cap="none" spc="0" normalizeH="0" baseline="0" noProof="0">
              <a:ln>
                <a:noFill/>
              </a:ln>
              <a:solidFill>
                <a:srgbClr val="C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▲</a:t>
          </a:r>
          <a:r>
            <a:rPr kumimoji="0" lang="en-US" altLang="zh-CN" sz="1000" b="0" i="0" u="none" strike="noStrike" kern="0" cap="none" spc="0" normalizeH="0" baseline="0" noProof="0">
              <a:ln>
                <a:noFill/>
              </a:ln>
              <a:solidFill>
                <a:srgbClr val="C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Emboar*, </a:t>
          </a:r>
          <a:r>
            <a:rPr kumimoji="0" lang="en-US" altLang="zh-CN" sz="1200" b="1" i="0" u="none" strike="noStrike" kern="0" cap="none" spc="0" normalizeH="0" baseline="0" noProof="0">
              <a:ln>
                <a:noFill/>
              </a:ln>
              <a:solidFill>
                <a:srgbClr val="FFC000"/>
              </a:solidFill>
              <a:effectLst/>
              <a:uLnTx/>
              <a:uFillTx/>
              <a:latin typeface="+mn-lt"/>
              <a:ea typeface="+mn-ea"/>
              <a:cs typeface="+mn-cs"/>
            </a:rPr>
            <a:t>Moltres</a:t>
          </a:r>
          <a:r>
            <a:rPr kumimoji="0" lang="zh-CN" altLang="en-US" sz="1200" b="1" i="0" u="none" strike="noStrike" kern="0" cap="none" spc="0" normalizeH="0" baseline="0" noProof="0">
              <a:ln>
                <a:noFill/>
              </a:ln>
              <a:solidFill>
                <a:srgbClr val="FFC000"/>
              </a:solidFill>
              <a:effectLst/>
              <a:uLnTx/>
              <a:uFillTx/>
              <a:latin typeface="+mn-lt"/>
              <a:ea typeface="+mn-ea"/>
              <a:cs typeface="+mn-cs"/>
            </a:rPr>
            <a:t>▼</a:t>
          </a:r>
          <a:endParaRPr lang="en-US" sz="1100" b="1">
            <a:solidFill>
              <a:schemeClr val="bg1">
                <a:lumMod val="50000"/>
              </a:schemeClr>
            </a:solidFill>
          </a:endParaRPr>
        </a:p>
      </cdr:txBody>
    </cdr:sp>
  </cdr:relSizeAnchor>
  <cdr:relSizeAnchor xmlns:cdr="http://schemas.openxmlformats.org/drawingml/2006/chartDrawing">
    <cdr:from>
      <cdr:x>0.57001</cdr:x>
      <cdr:y>0.75143</cdr:y>
    </cdr:from>
    <cdr:to>
      <cdr:x>0.81142</cdr:x>
      <cdr:y>0.78932</cdr:y>
    </cdr:to>
    <cdr:sp macro="" textlink="">
      <cdr:nvSpPr>
        <cdr:cNvPr id="80" name="TextBox 16">
          <a:extLst xmlns:a="http://schemas.openxmlformats.org/drawingml/2006/main">
            <a:ext uri="{FF2B5EF4-FFF2-40B4-BE49-F238E27FC236}">
              <a16:creationId xmlns:a16="http://schemas.microsoft.com/office/drawing/2014/main" id="{18524EF3-0B3E-3C05-56D9-CFF4E1179243}"/>
            </a:ext>
          </a:extLst>
        </cdr:cNvPr>
        <cdr:cNvSpPr txBox="1"/>
      </cdr:nvSpPr>
      <cdr:spPr>
        <a:xfrm xmlns:a="http://schemas.openxmlformats.org/drawingml/2006/main" rot="20761099">
          <a:off x="5248588" y="6678525"/>
          <a:ext cx="2222876" cy="336758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altLang="zh-CN" sz="1200" b="1" i="0" u="none" strike="noStrike" kern="0" cap="none" spc="0" normalizeH="0" baseline="0" noProof="0">
              <a:ln>
                <a:noFill/>
              </a:ln>
              <a:solidFill>
                <a:srgbClr val="ED7D31"/>
              </a:solidFill>
              <a:effectLst/>
              <a:uLnTx/>
              <a:uFillTx/>
              <a:latin typeface="+mn-lt"/>
              <a:ea typeface="+mn-ea"/>
              <a:cs typeface="+mn-cs"/>
            </a:rPr>
            <a:t>Flareon</a:t>
          </a:r>
          <a:endParaRPr lang="en-US" sz="1100" b="1">
            <a:solidFill>
              <a:schemeClr val="bg1">
                <a:lumMod val="50000"/>
              </a:schemeClr>
            </a:solidFill>
          </a:endParaRPr>
        </a:p>
      </cdr:txBody>
    </cdr:sp>
  </cdr:relSizeAnchor>
  <cdr:relSizeAnchor xmlns:cdr="http://schemas.openxmlformats.org/drawingml/2006/chartDrawing">
    <cdr:from>
      <cdr:x>0.56898</cdr:x>
      <cdr:y>0.72271</cdr:y>
    </cdr:from>
    <cdr:to>
      <cdr:x>0.81039</cdr:x>
      <cdr:y>0.7606</cdr:y>
    </cdr:to>
    <cdr:sp macro="" textlink="">
      <cdr:nvSpPr>
        <cdr:cNvPr id="81" name="TextBox 18">
          <a:extLst xmlns:a="http://schemas.openxmlformats.org/drawingml/2006/main">
            <a:ext uri="{FF2B5EF4-FFF2-40B4-BE49-F238E27FC236}">
              <a16:creationId xmlns:a16="http://schemas.microsoft.com/office/drawing/2014/main" id="{0F7D5FE7-3F85-F9D3-57FA-16D18FEF13D6}"/>
            </a:ext>
          </a:extLst>
        </cdr:cNvPr>
        <cdr:cNvSpPr txBox="1"/>
      </cdr:nvSpPr>
      <cdr:spPr>
        <a:xfrm xmlns:a="http://schemas.openxmlformats.org/drawingml/2006/main" rot="20808795">
          <a:off x="5239104" y="6423268"/>
          <a:ext cx="2222876" cy="336758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altLang="zh-CN" sz="1200" b="1" i="0" u="none" strike="noStrike" kern="0" cap="none" spc="0" normalizeH="0" baseline="0" noProof="0">
              <a:ln>
                <a:noFill/>
              </a:ln>
              <a:solidFill>
                <a:srgbClr val="FFC000"/>
              </a:solidFill>
              <a:effectLst/>
              <a:uLnTx/>
              <a:uFillTx/>
              <a:latin typeface="+mn-lt"/>
              <a:ea typeface="+mn-ea"/>
              <a:cs typeface="+mn-cs"/>
            </a:rPr>
            <a:t>Charizard*, </a:t>
          </a:r>
          <a:r>
            <a:rPr lang="en-US" altLang="zh-CN" sz="1200" b="1">
              <a:solidFill>
                <a:schemeClr val="accent2">
                  <a:lumMod val="75000"/>
                </a:schemeClr>
              </a:solidFill>
            </a:rPr>
            <a:t>Entei</a:t>
          </a:r>
          <a:endParaRPr lang="en-US" sz="1100" b="1">
            <a:solidFill>
              <a:schemeClr val="bg1">
                <a:lumMod val="50000"/>
              </a:schemeClr>
            </a:solidFill>
          </a:endParaRPr>
        </a:p>
      </cdr:txBody>
    </cdr:sp>
  </cdr:relSizeAnchor>
  <cdr:relSizeAnchor xmlns:cdr="http://schemas.openxmlformats.org/drawingml/2006/chartDrawing">
    <cdr:from>
      <cdr:x>0.57242</cdr:x>
      <cdr:y>0.83268</cdr:y>
    </cdr:from>
    <cdr:to>
      <cdr:x>0.7766</cdr:x>
      <cdr:y>0.87058</cdr:y>
    </cdr:to>
    <cdr:sp macro="" textlink="">
      <cdr:nvSpPr>
        <cdr:cNvPr id="82" name="TextBox 19">
          <a:extLst xmlns:a="http://schemas.openxmlformats.org/drawingml/2006/main">
            <a:ext uri="{FF2B5EF4-FFF2-40B4-BE49-F238E27FC236}">
              <a16:creationId xmlns:a16="http://schemas.microsoft.com/office/drawing/2014/main" id="{A4A29FA7-E323-047E-D53B-B3D4941A4558}"/>
            </a:ext>
          </a:extLst>
        </cdr:cNvPr>
        <cdr:cNvSpPr txBox="1"/>
      </cdr:nvSpPr>
      <cdr:spPr>
        <a:xfrm xmlns:a="http://schemas.openxmlformats.org/drawingml/2006/main" rot="20852947">
          <a:off x="5270780" y="7400647"/>
          <a:ext cx="1880066" cy="33684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zh-CN" altLang="en-US" sz="1000" b="0" i="0" u="none" strike="noStrike" kern="0" cap="none" spc="0" normalizeH="0" baseline="0" noProof="0">
              <a:ln>
                <a:noFill/>
              </a:ln>
              <a:solidFill>
                <a:srgbClr val="FFC000">
                  <a:lumMod val="75000"/>
                </a:srgbClr>
              </a:solidFill>
              <a:effectLst/>
              <a:uLnTx/>
              <a:uFillTx/>
              <a:latin typeface="+mn-lt"/>
              <a:ea typeface="+mn-ea"/>
              <a:cs typeface="+mn-cs"/>
            </a:rPr>
            <a:t>▲</a:t>
          </a:r>
          <a:r>
            <a:rPr kumimoji="0" lang="en-US" altLang="zh-CN" sz="1000" b="0" i="0" u="none" strike="noStrike" kern="0" cap="none" spc="0" normalizeH="0" baseline="0" noProof="0">
              <a:ln>
                <a:noFill/>
              </a:ln>
              <a:solidFill>
                <a:srgbClr val="FFC000">
                  <a:lumMod val="75000"/>
                </a:srgbClr>
              </a:solidFill>
              <a:effectLst/>
              <a:uLnTx/>
              <a:uFillTx/>
              <a:latin typeface="+mn-lt"/>
              <a:ea typeface="+mn-ea"/>
              <a:cs typeface="+mn-cs"/>
            </a:rPr>
            <a:t>Pyroar, </a:t>
          </a:r>
          <a:r>
            <a:rPr kumimoji="0" lang="en-US" altLang="zh-CN" sz="1000" b="0" i="0" u="none" strike="noStrike" kern="0" cap="none" spc="0" normalizeH="0" baseline="0" noProof="0">
              <a:ln>
                <a:noFill/>
              </a:ln>
              <a:solidFill>
                <a:srgbClr val="FF0000"/>
              </a:solidFill>
              <a:effectLst/>
              <a:uLnTx/>
              <a:uFillTx/>
              <a:latin typeface="+mn-lt"/>
              <a:ea typeface="+mn-ea"/>
              <a:cs typeface="+mn-cs"/>
            </a:rPr>
            <a:t>Magmortar</a:t>
          </a:r>
          <a:r>
            <a:rPr kumimoji="0" lang="zh-CN" altLang="en-US" sz="1000" b="0" i="0" u="none" strike="noStrike" kern="0" cap="none" spc="0" normalizeH="0" baseline="0" noProof="0">
              <a:ln>
                <a:noFill/>
              </a:ln>
              <a:solidFill>
                <a:srgbClr val="FF0000"/>
              </a:solidFill>
              <a:effectLst/>
              <a:uLnTx/>
              <a:uFillTx/>
              <a:latin typeface="+mn-lt"/>
              <a:ea typeface="+mn-ea"/>
              <a:cs typeface="+mn-cs"/>
            </a:rPr>
            <a:t>▼</a:t>
          </a:r>
          <a:endParaRPr kumimoji="0" lang="en-US" sz="900" b="0" i="0" u="none" strike="noStrike" kern="0" cap="none" spc="0" normalizeH="0" baseline="0" noProof="0">
            <a:ln>
              <a:noFill/>
            </a:ln>
            <a:solidFill>
              <a:srgbClr val="ED7D31">
                <a:lumMod val="60000"/>
                <a:lumOff val="40000"/>
              </a:srgbClr>
            </a:solidFill>
            <a:effectLst/>
            <a:uLnTx/>
            <a:uFillTx/>
            <a:latin typeface="+mn-lt"/>
            <a:ea typeface="+mn-ea"/>
            <a:cs typeface="+mn-cs"/>
          </a:endParaRPr>
        </a:p>
      </cdr:txBody>
    </cdr:sp>
  </cdr:relSizeAnchor>
  <cdr:relSizeAnchor xmlns:cdr="http://schemas.openxmlformats.org/drawingml/2006/chartDrawing">
    <cdr:from>
      <cdr:x>0.56488</cdr:x>
      <cdr:y>0.22651</cdr:y>
    </cdr:from>
    <cdr:to>
      <cdr:x>0.8296</cdr:x>
      <cdr:y>0.26406</cdr:y>
    </cdr:to>
    <cdr:sp macro="" textlink="">
      <cdr:nvSpPr>
        <cdr:cNvPr id="83" name="TextBox 26">
          <a:extLst xmlns:a="http://schemas.openxmlformats.org/drawingml/2006/main">
            <a:ext uri="{FF2B5EF4-FFF2-40B4-BE49-F238E27FC236}">
              <a16:creationId xmlns:a16="http://schemas.microsoft.com/office/drawing/2014/main" id="{56BDDF1A-5DF2-8B8D-38F1-1ECF8C488786}"/>
            </a:ext>
          </a:extLst>
        </cdr:cNvPr>
        <cdr:cNvSpPr txBox="1"/>
      </cdr:nvSpPr>
      <cdr:spPr>
        <a:xfrm xmlns:a="http://schemas.openxmlformats.org/drawingml/2006/main" rot="20572712">
          <a:off x="5201351" y="2013186"/>
          <a:ext cx="2437512" cy="33373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1200" b="1" i="0" u="none" strike="noStrike" kern="0" cap="none" spc="0" normalizeH="0" baseline="0" noProof="0">
              <a:ln>
                <a:noFill/>
              </a:ln>
              <a:solidFill>
                <a:srgbClr val="FFC000"/>
              </a:solidFill>
              <a:effectLst/>
              <a:uLnTx/>
              <a:uFillTx/>
              <a:latin typeface="+mn-lt"/>
              <a:ea typeface="+mn-ea"/>
              <a:cs typeface="+mn-cs"/>
            </a:rPr>
            <a:t>Mega Charizard Y*</a:t>
          </a:r>
          <a:endParaRPr kumimoji="0" lang="en-US" sz="1100" b="1" i="0" u="none" strike="noStrike" kern="0" cap="none" spc="0" normalizeH="0" baseline="0" noProof="0">
            <a:ln>
              <a:noFill/>
            </a:ln>
            <a:solidFill>
              <a:srgbClr val="FFC000"/>
            </a:solidFill>
            <a:effectLst/>
            <a:uLnTx/>
            <a:uFillTx/>
            <a:latin typeface="+mn-lt"/>
            <a:ea typeface="+mn-ea"/>
            <a:cs typeface="+mn-cs"/>
          </a:endParaRPr>
        </a:p>
      </cdr:txBody>
    </cdr:sp>
  </cdr:relSizeAnchor>
  <cdr:relSizeAnchor xmlns:cdr="http://schemas.openxmlformats.org/drawingml/2006/chartDrawing">
    <cdr:from>
      <cdr:x>0.79487</cdr:x>
      <cdr:y>0.52451</cdr:y>
    </cdr:from>
    <cdr:to>
      <cdr:x>0.83531</cdr:x>
      <cdr:y>0.55677</cdr:y>
    </cdr:to>
    <cdr:sp macro="" textlink="">
      <cdr:nvSpPr>
        <cdr:cNvPr id="84" name="TextBox 27">
          <a:extLst xmlns:a="http://schemas.openxmlformats.org/drawingml/2006/main">
            <a:ext uri="{FF2B5EF4-FFF2-40B4-BE49-F238E27FC236}">
              <a16:creationId xmlns:a16="http://schemas.microsoft.com/office/drawing/2014/main" id="{AC7E92EE-D15E-C9AD-3A3E-9A09FDE3DA44}"/>
            </a:ext>
          </a:extLst>
        </cdr:cNvPr>
        <cdr:cNvSpPr txBox="1"/>
      </cdr:nvSpPr>
      <cdr:spPr>
        <a:xfrm xmlns:a="http://schemas.openxmlformats.org/drawingml/2006/main">
          <a:off x="7319073" y="4661748"/>
          <a:ext cx="372367" cy="28672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900" b="0">
              <a:solidFill>
                <a:sysClr val="windowText" lastClr="000000"/>
              </a:solidFill>
            </a:rPr>
            <a:t>(2)</a:t>
          </a:r>
        </a:p>
      </cdr:txBody>
    </cdr:sp>
  </cdr:relSizeAnchor>
  <cdr:relSizeAnchor xmlns:cdr="http://schemas.openxmlformats.org/drawingml/2006/chartDrawing">
    <cdr:from>
      <cdr:x>0.79487</cdr:x>
      <cdr:y>0.57113</cdr:y>
    </cdr:from>
    <cdr:to>
      <cdr:x>0.83531</cdr:x>
      <cdr:y>0.60339</cdr:y>
    </cdr:to>
    <cdr:sp macro="" textlink="">
      <cdr:nvSpPr>
        <cdr:cNvPr id="85" name="TextBox 28">
          <a:extLst xmlns:a="http://schemas.openxmlformats.org/drawingml/2006/main">
            <a:ext uri="{FF2B5EF4-FFF2-40B4-BE49-F238E27FC236}">
              <a16:creationId xmlns:a16="http://schemas.microsoft.com/office/drawing/2014/main" id="{532DEBCF-A2DF-E34A-D694-44DE07C5D79C}"/>
            </a:ext>
          </a:extLst>
        </cdr:cNvPr>
        <cdr:cNvSpPr txBox="1"/>
      </cdr:nvSpPr>
      <cdr:spPr>
        <a:xfrm xmlns:a="http://schemas.openxmlformats.org/drawingml/2006/main">
          <a:off x="7319073" y="5076073"/>
          <a:ext cx="372367" cy="28672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900" b="0">
              <a:solidFill>
                <a:sysClr val="windowText" lastClr="000000"/>
              </a:solidFill>
            </a:rPr>
            <a:t>(4)</a:t>
          </a:r>
        </a:p>
      </cdr:txBody>
    </cdr:sp>
  </cdr:relSizeAnchor>
  <cdr:relSizeAnchor xmlns:cdr="http://schemas.openxmlformats.org/drawingml/2006/chartDrawing">
    <cdr:from>
      <cdr:x>0.79487</cdr:x>
      <cdr:y>0.68848</cdr:y>
    </cdr:from>
    <cdr:to>
      <cdr:x>0.83531</cdr:x>
      <cdr:y>0.72074</cdr:y>
    </cdr:to>
    <cdr:sp macro="" textlink="">
      <cdr:nvSpPr>
        <cdr:cNvPr id="86" name="TextBox 29">
          <a:extLst xmlns:a="http://schemas.openxmlformats.org/drawingml/2006/main">
            <a:ext uri="{FF2B5EF4-FFF2-40B4-BE49-F238E27FC236}">
              <a16:creationId xmlns:a16="http://schemas.microsoft.com/office/drawing/2014/main" id="{20BFBAB9-370B-19A5-EFB5-70648D3A1EFE}"/>
            </a:ext>
          </a:extLst>
        </cdr:cNvPr>
        <cdr:cNvSpPr txBox="1"/>
      </cdr:nvSpPr>
      <cdr:spPr>
        <a:xfrm xmlns:a="http://schemas.openxmlformats.org/drawingml/2006/main">
          <a:off x="7319073" y="6119039"/>
          <a:ext cx="372367" cy="28672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900" b="0">
              <a:solidFill>
                <a:sysClr val="windowText" lastClr="000000"/>
              </a:solidFill>
            </a:rPr>
            <a:t>(5)</a:t>
          </a:r>
        </a:p>
      </cdr:txBody>
    </cdr:sp>
  </cdr:relSizeAnchor>
  <cdr:relSizeAnchor xmlns:cdr="http://schemas.openxmlformats.org/drawingml/2006/chartDrawing">
    <cdr:from>
      <cdr:x>0.79487</cdr:x>
      <cdr:y>0.5497</cdr:y>
    </cdr:from>
    <cdr:to>
      <cdr:x>0.83531</cdr:x>
      <cdr:y>0.58196</cdr:y>
    </cdr:to>
    <cdr:sp macro="" textlink="">
      <cdr:nvSpPr>
        <cdr:cNvPr id="87" name="TextBox 27">
          <a:extLst xmlns:a="http://schemas.openxmlformats.org/drawingml/2006/main">
            <a:ext uri="{FF2B5EF4-FFF2-40B4-BE49-F238E27FC236}">
              <a16:creationId xmlns:a16="http://schemas.microsoft.com/office/drawing/2014/main" id="{1F944B37-873A-7D53-7731-D2CEA6EC56EC}"/>
            </a:ext>
          </a:extLst>
        </cdr:cNvPr>
        <cdr:cNvSpPr txBox="1"/>
      </cdr:nvSpPr>
      <cdr:spPr>
        <a:xfrm xmlns:a="http://schemas.openxmlformats.org/drawingml/2006/main">
          <a:off x="7319073" y="4885586"/>
          <a:ext cx="372367" cy="28672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900" b="0">
              <a:solidFill>
                <a:sysClr val="windowText" lastClr="000000"/>
              </a:solidFill>
            </a:rPr>
            <a:t>(3)</a:t>
          </a:r>
        </a:p>
      </cdr:txBody>
    </cdr:sp>
  </cdr:relSizeAnchor>
</c:userShapes>
</file>

<file path=xl/drawings/drawing23.xml><?xml version="1.0" encoding="utf-8"?>
<xdr:wsDr xmlns:xdr="http://schemas.openxmlformats.org/drawingml/2006/spreadsheetDrawing" xmlns:a="http://schemas.openxmlformats.org/drawingml/2006/main">
  <xdr:twoCellAnchor editAs="absolute">
    <xdr:from>
      <xdr:col>24</xdr:col>
      <xdr:colOff>0</xdr:colOff>
      <xdr:row>1</xdr:row>
      <xdr:rowOff>0</xdr:rowOff>
    </xdr:from>
    <xdr:to>
      <xdr:col>38</xdr:col>
      <xdr:colOff>140088</xdr:colOff>
      <xdr:row>50</xdr:row>
      <xdr:rowOff>20007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C86D621-3C52-4427-B510-530120F6478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absolute">
    <xdr:from>
      <xdr:col>38</xdr:col>
      <xdr:colOff>142875</xdr:colOff>
      <xdr:row>1</xdr:row>
      <xdr:rowOff>0</xdr:rowOff>
    </xdr:from>
    <xdr:to>
      <xdr:col>52</xdr:col>
      <xdr:colOff>282963</xdr:colOff>
      <xdr:row>50</xdr:row>
      <xdr:rowOff>20007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F4F89BC3-A51E-FCD4-4D1C-F0AF632605A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24.xml><?xml version="1.0" encoding="utf-8"?>
<c:userShapes xmlns:c="http://schemas.openxmlformats.org/drawingml/2006/chart">
  <cdr:relSizeAnchor xmlns:cdr="http://schemas.openxmlformats.org/drawingml/2006/chartDrawing">
    <cdr:from>
      <cdr:x>0.07682</cdr:x>
      <cdr:y>0.15575</cdr:y>
    </cdr:from>
    <cdr:to>
      <cdr:x>0.9608</cdr:x>
      <cdr:y>0.7425</cdr:y>
    </cdr:to>
    <cdr:sp macro="" textlink="">
      <cdr:nvSpPr>
        <cdr:cNvPr id="11" name="Freeform: Shape 10">
          <a:extLst xmlns:a="http://schemas.openxmlformats.org/drawingml/2006/main">
            <a:ext uri="{FF2B5EF4-FFF2-40B4-BE49-F238E27FC236}">
              <a16:creationId xmlns:a16="http://schemas.microsoft.com/office/drawing/2014/main" id="{65B1CF91-4F90-B0BE-0E00-85F0F5C0603B}"/>
            </a:ext>
          </a:extLst>
        </cdr:cNvPr>
        <cdr:cNvSpPr/>
      </cdr:nvSpPr>
      <cdr:spPr>
        <a:xfrm xmlns:a="http://schemas.openxmlformats.org/drawingml/2006/main">
          <a:off x="707371" y="1384300"/>
          <a:ext cx="8139589" cy="5214906"/>
        </a:xfrm>
        <a:custGeom xmlns:a="http://schemas.openxmlformats.org/drawingml/2006/main">
          <a:avLst/>
          <a:gdLst>
            <a:gd name="connsiteX0" fmla="*/ 0 w 8148637"/>
            <a:gd name="connsiteY0" fmla="*/ 3519488 h 5129213"/>
            <a:gd name="connsiteX1" fmla="*/ 9525 w 8148637"/>
            <a:gd name="connsiteY1" fmla="*/ 5129213 h 5129213"/>
            <a:gd name="connsiteX2" fmla="*/ 4090987 w 8148637"/>
            <a:gd name="connsiteY2" fmla="*/ 3509963 h 5129213"/>
            <a:gd name="connsiteX3" fmla="*/ 8143875 w 8148637"/>
            <a:gd name="connsiteY3" fmla="*/ 1995488 h 5129213"/>
            <a:gd name="connsiteX4" fmla="*/ 8148637 w 8148637"/>
            <a:gd name="connsiteY4" fmla="*/ 0 h 5129213"/>
            <a:gd name="connsiteX5" fmla="*/ 4095750 w 8148637"/>
            <a:gd name="connsiteY5" fmla="*/ 1762125 h 5129213"/>
            <a:gd name="connsiteX6" fmla="*/ 0 w 8148637"/>
            <a:gd name="connsiteY6" fmla="*/ 3519488 h 5129213"/>
            <a:gd name="connsiteX0" fmla="*/ 0 w 8139112"/>
            <a:gd name="connsiteY0" fmla="*/ 3552825 h 5129213"/>
            <a:gd name="connsiteX1" fmla="*/ 0 w 8139112"/>
            <a:gd name="connsiteY1" fmla="*/ 5129213 h 5129213"/>
            <a:gd name="connsiteX2" fmla="*/ 4081462 w 8139112"/>
            <a:gd name="connsiteY2" fmla="*/ 3509963 h 5129213"/>
            <a:gd name="connsiteX3" fmla="*/ 8134350 w 8139112"/>
            <a:gd name="connsiteY3" fmla="*/ 1995488 h 5129213"/>
            <a:gd name="connsiteX4" fmla="*/ 8139112 w 8139112"/>
            <a:gd name="connsiteY4" fmla="*/ 0 h 5129213"/>
            <a:gd name="connsiteX5" fmla="*/ 4086225 w 8139112"/>
            <a:gd name="connsiteY5" fmla="*/ 1762125 h 5129213"/>
            <a:gd name="connsiteX6" fmla="*/ 0 w 8139112"/>
            <a:gd name="connsiteY6" fmla="*/ 3552825 h 5129213"/>
            <a:gd name="connsiteX0" fmla="*/ 0 w 8139112"/>
            <a:gd name="connsiteY0" fmla="*/ 3600450 h 5129213"/>
            <a:gd name="connsiteX1" fmla="*/ 0 w 8139112"/>
            <a:gd name="connsiteY1" fmla="*/ 5129213 h 5129213"/>
            <a:gd name="connsiteX2" fmla="*/ 4081462 w 8139112"/>
            <a:gd name="connsiteY2" fmla="*/ 3509963 h 5129213"/>
            <a:gd name="connsiteX3" fmla="*/ 8134350 w 8139112"/>
            <a:gd name="connsiteY3" fmla="*/ 1995488 h 5129213"/>
            <a:gd name="connsiteX4" fmla="*/ 8139112 w 8139112"/>
            <a:gd name="connsiteY4" fmla="*/ 0 h 5129213"/>
            <a:gd name="connsiteX5" fmla="*/ 4086225 w 8139112"/>
            <a:gd name="connsiteY5" fmla="*/ 1762125 h 5129213"/>
            <a:gd name="connsiteX6" fmla="*/ 0 w 8139112"/>
            <a:gd name="connsiteY6" fmla="*/ 3600450 h 5129213"/>
            <a:gd name="connsiteX0" fmla="*/ 0 w 8139112"/>
            <a:gd name="connsiteY0" fmla="*/ 3600450 h 5181601"/>
            <a:gd name="connsiteX1" fmla="*/ 4763 w 8139112"/>
            <a:gd name="connsiteY1" fmla="*/ 5181601 h 5181601"/>
            <a:gd name="connsiteX2" fmla="*/ 4081462 w 8139112"/>
            <a:gd name="connsiteY2" fmla="*/ 3509963 h 5181601"/>
            <a:gd name="connsiteX3" fmla="*/ 8134350 w 8139112"/>
            <a:gd name="connsiteY3" fmla="*/ 1995488 h 5181601"/>
            <a:gd name="connsiteX4" fmla="*/ 8139112 w 8139112"/>
            <a:gd name="connsiteY4" fmla="*/ 0 h 5181601"/>
            <a:gd name="connsiteX5" fmla="*/ 4086225 w 8139112"/>
            <a:gd name="connsiteY5" fmla="*/ 1762125 h 5181601"/>
            <a:gd name="connsiteX6" fmla="*/ 0 w 8139112"/>
            <a:gd name="connsiteY6" fmla="*/ 3600450 h 5181601"/>
            <a:gd name="connsiteX0" fmla="*/ 458 w 8139570"/>
            <a:gd name="connsiteY0" fmla="*/ 3600450 h 5214938"/>
            <a:gd name="connsiteX1" fmla="*/ 458 w 8139570"/>
            <a:gd name="connsiteY1" fmla="*/ 5214938 h 5214938"/>
            <a:gd name="connsiteX2" fmla="*/ 4081920 w 8139570"/>
            <a:gd name="connsiteY2" fmla="*/ 3509963 h 5214938"/>
            <a:gd name="connsiteX3" fmla="*/ 8134808 w 8139570"/>
            <a:gd name="connsiteY3" fmla="*/ 1995488 h 5214938"/>
            <a:gd name="connsiteX4" fmla="*/ 8139570 w 8139570"/>
            <a:gd name="connsiteY4" fmla="*/ 0 h 5214938"/>
            <a:gd name="connsiteX5" fmla="*/ 4086683 w 8139570"/>
            <a:gd name="connsiteY5" fmla="*/ 1762125 h 5214938"/>
            <a:gd name="connsiteX6" fmla="*/ 458 w 8139570"/>
            <a:gd name="connsiteY6" fmla="*/ 3600450 h 5214938"/>
          </a:gdLst>
          <a:ahLst/>
          <a:cxnLst>
            <a:cxn ang="0">
              <a:pos x="connsiteX0" y="connsiteY0"/>
            </a:cxn>
            <a:cxn ang="0">
              <a:pos x="connsiteX1" y="connsiteY1"/>
            </a:cxn>
            <a:cxn ang="0">
              <a:pos x="connsiteX2" y="connsiteY2"/>
            </a:cxn>
            <a:cxn ang="0">
              <a:pos x="connsiteX3" y="connsiteY3"/>
            </a:cxn>
            <a:cxn ang="0">
              <a:pos x="connsiteX4" y="connsiteY4"/>
            </a:cxn>
            <a:cxn ang="0">
              <a:pos x="connsiteX5" y="connsiteY5"/>
            </a:cxn>
            <a:cxn ang="0">
              <a:pos x="connsiteX6" y="connsiteY6"/>
            </a:cxn>
          </a:cxnLst>
          <a:rect l="l" t="t" r="r" b="b"/>
          <a:pathLst>
            <a:path w="8139570" h="5214938">
              <a:moveTo>
                <a:pt x="458" y="3600450"/>
              </a:moveTo>
              <a:cubicBezTo>
                <a:pt x="2046" y="4127500"/>
                <a:pt x="-1130" y="4687888"/>
                <a:pt x="458" y="5214938"/>
              </a:cubicBezTo>
              <a:lnTo>
                <a:pt x="4081920" y="3509963"/>
              </a:lnTo>
              <a:lnTo>
                <a:pt x="8134808" y="1995488"/>
              </a:lnTo>
              <a:cubicBezTo>
                <a:pt x="8136395" y="1330325"/>
                <a:pt x="8137983" y="665163"/>
                <a:pt x="8139570" y="0"/>
              </a:cubicBezTo>
              <a:lnTo>
                <a:pt x="4086683" y="1762125"/>
              </a:lnTo>
              <a:lnTo>
                <a:pt x="458" y="3600450"/>
              </a:lnTo>
              <a:close/>
            </a:path>
          </a:pathLst>
        </a:custGeom>
        <a:solidFill xmlns:a="http://schemas.openxmlformats.org/drawingml/2006/main">
          <a:srgbClr val="FF9933">
            <a:alpha val="10000"/>
          </a:srgbClr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/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/>
        </a:p>
      </cdr:txBody>
    </cdr:sp>
  </cdr:relSizeAnchor>
  <cdr:relSizeAnchor xmlns:cdr="http://schemas.openxmlformats.org/drawingml/2006/chartDrawing">
    <cdr:from>
      <cdr:x>0.07687</cdr:x>
      <cdr:y>0.51584</cdr:y>
    </cdr:from>
    <cdr:to>
      <cdr:x>0.96183</cdr:x>
      <cdr:y>0.907</cdr:y>
    </cdr:to>
    <cdr:sp macro="" textlink="">
      <cdr:nvSpPr>
        <cdr:cNvPr id="12" name="Freeform: Shape 11">
          <a:extLst xmlns:a="http://schemas.openxmlformats.org/drawingml/2006/main">
            <a:ext uri="{FF2B5EF4-FFF2-40B4-BE49-F238E27FC236}">
              <a16:creationId xmlns:a16="http://schemas.microsoft.com/office/drawing/2014/main" id="{2CAC2555-510E-8385-F44D-8A1DDF0DB072}"/>
            </a:ext>
          </a:extLst>
        </cdr:cNvPr>
        <cdr:cNvSpPr/>
      </cdr:nvSpPr>
      <cdr:spPr>
        <a:xfrm xmlns:a="http://schemas.openxmlformats.org/drawingml/2006/main">
          <a:off x="707831" y="4584701"/>
          <a:ext cx="8148613" cy="3476545"/>
        </a:xfrm>
        <a:custGeom xmlns:a="http://schemas.openxmlformats.org/drawingml/2006/main">
          <a:avLst/>
          <a:gdLst>
            <a:gd name="connsiteX0" fmla="*/ 0 w 8148637"/>
            <a:gd name="connsiteY0" fmla="*/ 2814638 h 3371850"/>
            <a:gd name="connsiteX1" fmla="*/ 0 w 8148637"/>
            <a:gd name="connsiteY1" fmla="*/ 3371850 h 3371850"/>
            <a:gd name="connsiteX2" fmla="*/ 4071937 w 8148637"/>
            <a:gd name="connsiteY2" fmla="*/ 2062163 h 3371850"/>
            <a:gd name="connsiteX3" fmla="*/ 8143875 w 8148637"/>
            <a:gd name="connsiteY3" fmla="*/ 852488 h 3371850"/>
            <a:gd name="connsiteX4" fmla="*/ 8148637 w 8148637"/>
            <a:gd name="connsiteY4" fmla="*/ 0 h 3371850"/>
            <a:gd name="connsiteX5" fmla="*/ 4081462 w 8148637"/>
            <a:gd name="connsiteY5" fmla="*/ 1352550 h 3371850"/>
            <a:gd name="connsiteX6" fmla="*/ 0 w 8148637"/>
            <a:gd name="connsiteY6" fmla="*/ 2814638 h 3371850"/>
            <a:gd name="connsiteX0" fmla="*/ 0 w 8148637"/>
            <a:gd name="connsiteY0" fmla="*/ 2814638 h 3448050"/>
            <a:gd name="connsiteX1" fmla="*/ 4763 w 8148637"/>
            <a:gd name="connsiteY1" fmla="*/ 3448050 h 3448050"/>
            <a:gd name="connsiteX2" fmla="*/ 4071937 w 8148637"/>
            <a:gd name="connsiteY2" fmla="*/ 2062163 h 3448050"/>
            <a:gd name="connsiteX3" fmla="*/ 8143875 w 8148637"/>
            <a:gd name="connsiteY3" fmla="*/ 852488 h 3448050"/>
            <a:gd name="connsiteX4" fmla="*/ 8148637 w 8148637"/>
            <a:gd name="connsiteY4" fmla="*/ 0 h 3448050"/>
            <a:gd name="connsiteX5" fmla="*/ 4081462 w 8148637"/>
            <a:gd name="connsiteY5" fmla="*/ 1352550 h 3448050"/>
            <a:gd name="connsiteX6" fmla="*/ 0 w 8148637"/>
            <a:gd name="connsiteY6" fmla="*/ 2814638 h 3448050"/>
            <a:gd name="connsiteX0" fmla="*/ 0 w 8148637"/>
            <a:gd name="connsiteY0" fmla="*/ 2814638 h 3476625"/>
            <a:gd name="connsiteX1" fmla="*/ 14288 w 8148637"/>
            <a:gd name="connsiteY1" fmla="*/ 3476625 h 3476625"/>
            <a:gd name="connsiteX2" fmla="*/ 4071937 w 8148637"/>
            <a:gd name="connsiteY2" fmla="*/ 2062163 h 3476625"/>
            <a:gd name="connsiteX3" fmla="*/ 8143875 w 8148637"/>
            <a:gd name="connsiteY3" fmla="*/ 852488 h 3476625"/>
            <a:gd name="connsiteX4" fmla="*/ 8148637 w 8148637"/>
            <a:gd name="connsiteY4" fmla="*/ 0 h 3476625"/>
            <a:gd name="connsiteX5" fmla="*/ 4081462 w 8148637"/>
            <a:gd name="connsiteY5" fmla="*/ 1352550 h 3476625"/>
            <a:gd name="connsiteX6" fmla="*/ 0 w 8148637"/>
            <a:gd name="connsiteY6" fmla="*/ 2814638 h 3476625"/>
            <a:gd name="connsiteX0" fmla="*/ 458 w 8149095"/>
            <a:gd name="connsiteY0" fmla="*/ 2814638 h 3476625"/>
            <a:gd name="connsiteX1" fmla="*/ 458 w 8149095"/>
            <a:gd name="connsiteY1" fmla="*/ 3476625 h 3476625"/>
            <a:gd name="connsiteX2" fmla="*/ 4072395 w 8149095"/>
            <a:gd name="connsiteY2" fmla="*/ 2062163 h 3476625"/>
            <a:gd name="connsiteX3" fmla="*/ 8144333 w 8149095"/>
            <a:gd name="connsiteY3" fmla="*/ 852488 h 3476625"/>
            <a:gd name="connsiteX4" fmla="*/ 8149095 w 8149095"/>
            <a:gd name="connsiteY4" fmla="*/ 0 h 3476625"/>
            <a:gd name="connsiteX5" fmla="*/ 4081920 w 8149095"/>
            <a:gd name="connsiteY5" fmla="*/ 1352550 h 3476625"/>
            <a:gd name="connsiteX6" fmla="*/ 458 w 8149095"/>
            <a:gd name="connsiteY6" fmla="*/ 2814638 h 3476625"/>
            <a:gd name="connsiteX0" fmla="*/ 0 w 8148637"/>
            <a:gd name="connsiteY0" fmla="*/ 2814638 h 3476625"/>
            <a:gd name="connsiteX1" fmla="*/ 14287 w 8148637"/>
            <a:gd name="connsiteY1" fmla="*/ 3476625 h 3476625"/>
            <a:gd name="connsiteX2" fmla="*/ 4071937 w 8148637"/>
            <a:gd name="connsiteY2" fmla="*/ 2062163 h 3476625"/>
            <a:gd name="connsiteX3" fmla="*/ 8143875 w 8148637"/>
            <a:gd name="connsiteY3" fmla="*/ 852488 h 3476625"/>
            <a:gd name="connsiteX4" fmla="*/ 8148637 w 8148637"/>
            <a:gd name="connsiteY4" fmla="*/ 0 h 3476625"/>
            <a:gd name="connsiteX5" fmla="*/ 4081462 w 8148637"/>
            <a:gd name="connsiteY5" fmla="*/ 1352550 h 3476625"/>
            <a:gd name="connsiteX6" fmla="*/ 0 w 8148637"/>
            <a:gd name="connsiteY6" fmla="*/ 2814638 h 3476625"/>
          </a:gdLst>
          <a:ahLst/>
          <a:cxnLst>
            <a:cxn ang="0">
              <a:pos x="connsiteX0" y="connsiteY0"/>
            </a:cxn>
            <a:cxn ang="0">
              <a:pos x="connsiteX1" y="connsiteY1"/>
            </a:cxn>
            <a:cxn ang="0">
              <a:pos x="connsiteX2" y="connsiteY2"/>
            </a:cxn>
            <a:cxn ang="0">
              <a:pos x="connsiteX3" y="connsiteY3"/>
            </a:cxn>
            <a:cxn ang="0">
              <a:pos x="connsiteX4" y="connsiteY4"/>
            </a:cxn>
            <a:cxn ang="0">
              <a:pos x="connsiteX5" y="connsiteY5"/>
            </a:cxn>
            <a:cxn ang="0">
              <a:pos x="connsiteX6" y="connsiteY6"/>
            </a:cxn>
          </a:cxnLst>
          <a:rect l="l" t="t" r="r" b="b"/>
          <a:pathLst>
            <a:path w="8148637" h="3476625">
              <a:moveTo>
                <a:pt x="0" y="2814638"/>
              </a:moveTo>
              <a:cubicBezTo>
                <a:pt x="1588" y="3025775"/>
                <a:pt x="12699" y="3265488"/>
                <a:pt x="14287" y="3476625"/>
              </a:cubicBezTo>
              <a:lnTo>
                <a:pt x="4071937" y="2062163"/>
              </a:lnTo>
              <a:lnTo>
                <a:pt x="8143875" y="852488"/>
              </a:lnTo>
              <a:cubicBezTo>
                <a:pt x="8145462" y="568325"/>
                <a:pt x="8147050" y="284163"/>
                <a:pt x="8148637" y="0"/>
              </a:cubicBezTo>
              <a:lnTo>
                <a:pt x="4081462" y="1352550"/>
              </a:lnTo>
              <a:lnTo>
                <a:pt x="0" y="2814638"/>
              </a:lnTo>
              <a:close/>
            </a:path>
          </a:pathLst>
        </a:custGeom>
        <a:solidFill xmlns:a="http://schemas.openxmlformats.org/drawingml/2006/main">
          <a:srgbClr val="FF9933">
            <a:alpha val="10000"/>
          </a:srgbClr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/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/>
        </a:p>
      </cdr:txBody>
    </cdr:sp>
  </cdr:relSizeAnchor>
  <cdr:relSizeAnchor xmlns:cdr="http://schemas.openxmlformats.org/drawingml/2006/chartDrawing">
    <cdr:from>
      <cdr:x>0.22117</cdr:x>
      <cdr:y>0.71785</cdr:y>
    </cdr:from>
    <cdr:to>
      <cdr:x>0.96183</cdr:x>
      <cdr:y>0.94773</cdr:y>
    </cdr:to>
    <cdr:sp macro="" textlink="">
      <cdr:nvSpPr>
        <cdr:cNvPr id="13" name="Freeform: Shape 12">
          <a:extLst xmlns:a="http://schemas.openxmlformats.org/drawingml/2006/main">
            <a:ext uri="{FF2B5EF4-FFF2-40B4-BE49-F238E27FC236}">
              <a16:creationId xmlns:a16="http://schemas.microsoft.com/office/drawing/2014/main" id="{AE3D2B8B-6A57-9A14-9F1A-EB79BE128C60}"/>
            </a:ext>
          </a:extLst>
        </cdr:cNvPr>
        <cdr:cNvSpPr/>
      </cdr:nvSpPr>
      <cdr:spPr>
        <a:xfrm xmlns:a="http://schemas.openxmlformats.org/drawingml/2006/main">
          <a:off x="2036529" y="6380122"/>
          <a:ext cx="6819915" cy="2043123"/>
        </a:xfrm>
        <a:custGeom xmlns:a="http://schemas.openxmlformats.org/drawingml/2006/main">
          <a:avLst/>
          <a:gdLst>
            <a:gd name="connsiteX0" fmla="*/ 0 w 6819900"/>
            <a:gd name="connsiteY0" fmla="*/ 2038350 h 2043112"/>
            <a:gd name="connsiteX1" fmla="*/ 6815138 w 6819900"/>
            <a:gd name="connsiteY1" fmla="*/ 2043112 h 2043112"/>
            <a:gd name="connsiteX2" fmla="*/ 6819900 w 6819900"/>
            <a:gd name="connsiteY2" fmla="*/ 0 h 2043112"/>
            <a:gd name="connsiteX3" fmla="*/ 2733675 w 6819900"/>
            <a:gd name="connsiteY3" fmla="*/ 1143000 h 2043112"/>
            <a:gd name="connsiteX4" fmla="*/ 0 w 6819900"/>
            <a:gd name="connsiteY4" fmla="*/ 2038350 h 2043112"/>
          </a:gdLst>
          <a:ahLst/>
          <a:cxnLst>
            <a:cxn ang="0">
              <a:pos x="connsiteX0" y="connsiteY0"/>
            </a:cxn>
            <a:cxn ang="0">
              <a:pos x="connsiteX1" y="connsiteY1"/>
            </a:cxn>
            <a:cxn ang="0">
              <a:pos x="connsiteX2" y="connsiteY2"/>
            </a:cxn>
            <a:cxn ang="0">
              <a:pos x="connsiteX3" y="connsiteY3"/>
            </a:cxn>
            <a:cxn ang="0">
              <a:pos x="connsiteX4" y="connsiteY4"/>
            </a:cxn>
          </a:cxnLst>
          <a:rect l="l" t="t" r="r" b="b"/>
          <a:pathLst>
            <a:path w="6819900" h="2043112">
              <a:moveTo>
                <a:pt x="0" y="2038350"/>
              </a:moveTo>
              <a:lnTo>
                <a:pt x="6815138" y="2043112"/>
              </a:lnTo>
              <a:cubicBezTo>
                <a:pt x="6816725" y="1362075"/>
                <a:pt x="6818313" y="681037"/>
                <a:pt x="6819900" y="0"/>
              </a:cubicBezTo>
              <a:lnTo>
                <a:pt x="2733675" y="1143000"/>
              </a:lnTo>
              <a:lnTo>
                <a:pt x="0" y="2038350"/>
              </a:lnTo>
              <a:close/>
            </a:path>
          </a:pathLst>
        </a:custGeom>
        <a:solidFill xmlns:a="http://schemas.openxmlformats.org/drawingml/2006/main">
          <a:srgbClr val="FF9933">
            <a:alpha val="10000"/>
          </a:srgbClr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/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/>
        </a:p>
      </cdr:txBody>
    </cdr:sp>
  </cdr:relSizeAnchor>
  <cdr:relSizeAnchor xmlns:cdr="http://schemas.openxmlformats.org/drawingml/2006/chartDrawing">
    <cdr:from>
      <cdr:x>0.42309</cdr:x>
      <cdr:y>0.5162</cdr:y>
    </cdr:from>
    <cdr:to>
      <cdr:x>0.52137</cdr:x>
      <cdr:y>0.60865</cdr:y>
    </cdr:to>
    <cdr:sp macro="" textlink="">
      <cdr:nvSpPr>
        <cdr:cNvPr id="23" name="TextBox 22">
          <a:extLst xmlns:a="http://schemas.openxmlformats.org/drawingml/2006/main">
            <a:ext uri="{FF2B5EF4-FFF2-40B4-BE49-F238E27FC236}">
              <a16:creationId xmlns:a16="http://schemas.microsoft.com/office/drawing/2014/main" id="{187E8053-77FA-8D35-A1D2-B108779C4A9C}"/>
            </a:ext>
          </a:extLst>
        </cdr:cNvPr>
        <cdr:cNvSpPr txBox="1"/>
      </cdr:nvSpPr>
      <cdr:spPr>
        <a:xfrm xmlns:a="http://schemas.openxmlformats.org/drawingml/2006/main">
          <a:off x="3936208" y="5105403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0.36947</cdr:x>
      <cdr:y>0.05923</cdr:y>
    </cdr:from>
    <cdr:to>
      <cdr:x>0.86479</cdr:x>
      <cdr:y>0.17683</cdr:y>
    </cdr:to>
    <cdr:sp macro="" textlink="">
      <cdr:nvSpPr>
        <cdr:cNvPr id="31" name="TextBox 1">
          <a:extLst xmlns:a="http://schemas.openxmlformats.org/drawingml/2006/main">
            <a:ext uri="{FF2B5EF4-FFF2-40B4-BE49-F238E27FC236}">
              <a16:creationId xmlns:a16="http://schemas.microsoft.com/office/drawing/2014/main" id="{59AF7F35-F161-8276-FB65-25AC384A898B}"/>
            </a:ext>
          </a:extLst>
        </cdr:cNvPr>
        <cdr:cNvSpPr txBox="1"/>
      </cdr:nvSpPr>
      <cdr:spPr>
        <a:xfrm xmlns:a="http://schemas.openxmlformats.org/drawingml/2006/main">
          <a:off x="3402038" y="526422"/>
          <a:ext cx="4560862" cy="104520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Equivalent Rating (ER) = (DPS</a:t>
          </a:r>
          <a:r>
            <a:rPr kumimoji="0" lang="en-US" sz="1000" b="0" i="0" u="none" strike="noStrike" kern="0" cap="none" spc="0" normalizeH="0" baseline="3000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3</a:t>
          </a: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*TDO)</a:t>
          </a:r>
          <a:r>
            <a:rPr kumimoji="0" lang="en-US" sz="1000" b="0" i="0" u="none" strike="noStrike" kern="0" cap="none" spc="0" normalizeH="0" baseline="3000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1/4</a:t>
          </a: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:</a:t>
          </a:r>
        </a:p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Best theoretical measure for approximating in-raid performance</a:t>
          </a:r>
        </a:p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Considers both speed (DPS) and bulk, but may overvalue tanks</a:t>
          </a:r>
        </a:p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Good for non-shortmanning and no dodging</a:t>
          </a:r>
        </a:p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The greater, the better</a:t>
          </a:r>
        </a:p>
      </cdr:txBody>
    </cdr:sp>
  </cdr:relSizeAnchor>
  <cdr:relSizeAnchor xmlns:cdr="http://schemas.openxmlformats.org/drawingml/2006/chartDrawing">
    <cdr:from>
      <cdr:x>0.00641</cdr:x>
      <cdr:y>0</cdr:y>
    </cdr:from>
    <cdr:to>
      <cdr:x>0.00641</cdr:x>
      <cdr:y>0</cdr:y>
    </cdr:to>
    <cdr:grpSp>
      <cdr:nvGrpSpPr>
        <cdr:cNvPr id="8" name="Group 7">
          <a:extLst xmlns:a="http://schemas.openxmlformats.org/drawingml/2006/main">
            <a:ext uri="{FF2B5EF4-FFF2-40B4-BE49-F238E27FC236}">
              <a16:creationId xmlns:a16="http://schemas.microsoft.com/office/drawing/2014/main" id="{756982F4-50B9-8303-3AEC-017EB14EA995}"/>
            </a:ext>
          </a:extLst>
        </cdr:cNvPr>
        <cdr:cNvGrpSpPr/>
      </cdr:nvGrpSpPr>
      <cdr:grpSpPr>
        <a:xfrm xmlns:a="http://schemas.openxmlformats.org/drawingml/2006/main">
          <a:off x="59023" y="0"/>
          <a:ext cx="0" cy="0"/>
          <a:chOff x="59023" y="0"/>
          <a:chExt cx="0" cy="0"/>
        </a:xfrm>
      </cdr:grpSpPr>
      <cdr:grpSp>
        <cdr:nvGrpSpPr>
          <cdr:cNvPr id="3" name="Group 2">
            <a:extLst xmlns:a="http://schemas.openxmlformats.org/drawingml/2006/main">
              <a:ext uri="{FF2B5EF4-FFF2-40B4-BE49-F238E27FC236}">
                <a16:creationId xmlns:a16="http://schemas.microsoft.com/office/drawing/2014/main" id="{DEA65A16-8F38-E777-6497-D0D96EA75261}"/>
              </a:ext>
            </a:extLst>
          </cdr:cNvPr>
          <cdr:cNvGrpSpPr/>
        </cdr:nvGrpSpPr>
        <cdr:grpSpPr>
          <a:xfrm xmlns:a="http://schemas.openxmlformats.org/drawingml/2006/main">
            <a:off x="59491" y="0"/>
            <a:ext cx="0" cy="0"/>
            <a:chOff x="59491" y="0"/>
            <a:chExt cx="0" cy="0"/>
          </a:xfrm>
        </cdr:grpSpPr>
      </cdr:grpSp>
    </cdr:grpSp>
  </cdr:relSizeAnchor>
  <cdr:relSizeAnchor xmlns:cdr="http://schemas.openxmlformats.org/drawingml/2006/chartDrawing">
    <cdr:from>
      <cdr:x>0.0875</cdr:x>
      <cdr:y>0.06507</cdr:y>
    </cdr:from>
    <cdr:to>
      <cdr:x>0.44881</cdr:x>
      <cdr:y>0.2039</cdr:y>
    </cdr:to>
    <cdr:grpSp>
      <cdr:nvGrpSpPr>
        <cdr:cNvPr id="9" name="Group 8">
          <a:extLst xmlns:a="http://schemas.openxmlformats.org/drawingml/2006/main">
            <a:ext uri="{FF2B5EF4-FFF2-40B4-BE49-F238E27FC236}">
              <a16:creationId xmlns:a16="http://schemas.microsoft.com/office/drawing/2014/main" id="{19958B1F-691C-E1B9-3CA1-6B3687B583D2}"/>
            </a:ext>
          </a:extLst>
        </cdr:cNvPr>
        <cdr:cNvGrpSpPr/>
      </cdr:nvGrpSpPr>
      <cdr:grpSpPr>
        <a:xfrm xmlns:a="http://schemas.openxmlformats.org/drawingml/2006/main">
          <a:off x="805690" y="578328"/>
          <a:ext cx="3326902" cy="1233891"/>
          <a:chOff x="811769" y="556323"/>
          <a:chExt cx="3352005" cy="1186982"/>
        </a:xfrm>
      </cdr:grpSpPr>
      <cdr:grpSp>
        <cdr:nvGrpSpPr>
          <cdr:cNvPr id="35" name="Group 34">
            <a:extLst xmlns:a="http://schemas.openxmlformats.org/drawingml/2006/main">
              <a:ext uri="{FF2B5EF4-FFF2-40B4-BE49-F238E27FC236}">
                <a16:creationId xmlns:a16="http://schemas.microsoft.com/office/drawing/2014/main" id="{3454CE21-4DBF-1951-D704-63D4BDAA489B}"/>
              </a:ext>
            </a:extLst>
          </cdr:cNvPr>
          <cdr:cNvGrpSpPr/>
        </cdr:nvGrpSpPr>
        <cdr:grpSpPr>
          <a:xfrm xmlns:a="http://schemas.openxmlformats.org/drawingml/2006/main">
            <a:off x="811769" y="556323"/>
            <a:ext cx="2595120" cy="238779"/>
            <a:chOff x="1769271" y="1666870"/>
            <a:chExt cx="2602443" cy="276225"/>
          </a:xfrm>
        </cdr:grpSpPr>
        <cdr:cxnSp macro="">
          <cdr:nvCxnSpPr>
            <cdr:cNvPr id="33" name="Straight Connector 32">
              <a:extLst xmlns:a="http://schemas.openxmlformats.org/drawingml/2006/main">
                <a:ext uri="{FF2B5EF4-FFF2-40B4-BE49-F238E27FC236}">
                  <a16:creationId xmlns:a16="http://schemas.microsoft.com/office/drawing/2014/main" id="{93C21F53-BD59-AD59-BB3B-4BB5957A3B69}"/>
                </a:ext>
              </a:extLst>
            </cdr:cNvPr>
            <cdr:cNvCxnSpPr/>
          </cdr:nvCxnSpPr>
          <cdr:spPr>
            <a:xfrm xmlns:a="http://schemas.openxmlformats.org/drawingml/2006/main">
              <a:off x="1769271" y="1804982"/>
              <a:ext cx="666750" cy="0"/>
            </a:xfrm>
            <a:prstGeom xmlns:a="http://schemas.openxmlformats.org/drawingml/2006/main" prst="line">
              <a:avLst/>
            </a:prstGeom>
            <a:ln xmlns:a="http://schemas.openxmlformats.org/drawingml/2006/main" w="76200">
              <a:solidFill>
                <a:sysClr val="windowText" lastClr="000000"/>
              </a:solidFill>
            </a:ln>
          </cdr:spPr>
          <cdr:style>
            <a:lnRef xmlns:a="http://schemas.openxmlformats.org/drawingml/2006/main" idx="1">
              <a:schemeClr val="accent1"/>
            </a:lnRef>
            <a:fillRef xmlns:a="http://schemas.openxmlformats.org/drawingml/2006/main" idx="0">
              <a:schemeClr val="accent1"/>
            </a:fillRef>
            <a:effectRef xmlns:a="http://schemas.openxmlformats.org/drawingml/2006/main" idx="0">
              <a:schemeClr val="accent1"/>
            </a:effectRef>
            <a:fontRef xmlns:a="http://schemas.openxmlformats.org/drawingml/2006/main" idx="minor">
              <a:schemeClr val="tx1"/>
            </a:fontRef>
          </cdr:style>
        </cdr:cxnSp>
        <cdr:sp macro="" textlink="">
          <cdr:nvSpPr>
            <cdr:cNvPr id="34" name="TextBox 33">
              <a:extLst xmlns:a="http://schemas.openxmlformats.org/drawingml/2006/main">
                <a:ext uri="{FF2B5EF4-FFF2-40B4-BE49-F238E27FC236}">
                  <a16:creationId xmlns:a16="http://schemas.microsoft.com/office/drawing/2014/main" id="{42D0A786-1DFD-4F02-E9F8-263771AF0A4D}"/>
                </a:ext>
              </a:extLst>
            </cdr:cNvPr>
            <cdr:cNvSpPr txBox="1"/>
          </cdr:nvSpPr>
          <cdr:spPr>
            <a:xfrm xmlns:a="http://schemas.openxmlformats.org/drawingml/2006/main">
              <a:off x="2455070" y="1666870"/>
              <a:ext cx="1916644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r>
                <a:rPr lang="en-US" altLang="zh-CN" sz="1000">
                  <a:solidFill>
                    <a:sysClr val="windowText" lastClr="000000"/>
                  </a:solidFill>
                </a:rPr>
                <a:t>Future and speculative Pokemon</a:t>
              </a:r>
              <a:endParaRPr lang="en-US" sz="1000">
                <a:solidFill>
                  <a:sysClr val="windowText" lastClr="000000"/>
                </a:solidFill>
              </a:endParaRPr>
            </a:p>
          </cdr:txBody>
        </cdr:sp>
      </cdr:grpSp>
      <cdr:grpSp>
        <cdr:nvGrpSpPr>
          <cdr:cNvPr id="39" name="Group 38">
            <a:extLst xmlns:a="http://schemas.openxmlformats.org/drawingml/2006/main">
              <a:ext uri="{FF2B5EF4-FFF2-40B4-BE49-F238E27FC236}">
                <a16:creationId xmlns:a16="http://schemas.microsoft.com/office/drawing/2014/main" id="{23CAA695-BA30-D0D9-4C8B-4987AF1C258F}"/>
              </a:ext>
            </a:extLst>
          </cdr:cNvPr>
          <cdr:cNvGrpSpPr/>
        </cdr:nvGrpSpPr>
        <cdr:grpSpPr>
          <a:xfrm xmlns:a="http://schemas.openxmlformats.org/drawingml/2006/main">
            <a:off x="811769" y="746945"/>
            <a:ext cx="2814839" cy="238775"/>
            <a:chOff x="1769271" y="1666878"/>
            <a:chExt cx="2822781" cy="276225"/>
          </a:xfrm>
        </cdr:grpSpPr>
        <cdr:cxnSp macro="">
          <cdr:nvCxnSpPr>
            <cdr:cNvPr id="40" name="Straight Connector 39">
              <a:extLst xmlns:a="http://schemas.openxmlformats.org/drawingml/2006/main">
                <a:ext uri="{FF2B5EF4-FFF2-40B4-BE49-F238E27FC236}">
                  <a16:creationId xmlns:a16="http://schemas.microsoft.com/office/drawing/2014/main" id="{A9CC7C3B-C24B-360B-1682-FB89617B8782}"/>
                </a:ext>
              </a:extLst>
            </cdr:cNvPr>
            <cdr:cNvCxnSpPr/>
          </cdr:nvCxnSpPr>
          <cdr:spPr>
            <a:xfrm xmlns:a="http://schemas.openxmlformats.org/drawingml/2006/main">
              <a:off x="1769271" y="1804991"/>
              <a:ext cx="666750" cy="0"/>
            </a:xfrm>
            <a:prstGeom xmlns:a="http://schemas.openxmlformats.org/drawingml/2006/main" prst="line">
              <a:avLst/>
            </a:prstGeom>
            <a:ln xmlns:a="http://schemas.openxmlformats.org/drawingml/2006/main" w="28575">
              <a:solidFill>
                <a:schemeClr val="tx1"/>
              </a:solidFill>
            </a:ln>
          </cdr:spPr>
          <cdr:style>
            <a:lnRef xmlns:a="http://schemas.openxmlformats.org/drawingml/2006/main" idx="1">
              <a:schemeClr val="accent1"/>
            </a:lnRef>
            <a:fillRef xmlns:a="http://schemas.openxmlformats.org/drawingml/2006/main" idx="0">
              <a:schemeClr val="accent1"/>
            </a:fillRef>
            <a:effectRef xmlns:a="http://schemas.openxmlformats.org/drawingml/2006/main" idx="0">
              <a:schemeClr val="accent1"/>
            </a:effectRef>
            <a:fontRef xmlns:a="http://schemas.openxmlformats.org/drawingml/2006/main" idx="minor">
              <a:schemeClr val="tx1"/>
            </a:fontRef>
          </cdr:style>
        </cdr:cxnSp>
        <cdr:sp macro="" textlink="">
          <cdr:nvSpPr>
            <cdr:cNvPr id="41" name="TextBox 40">
              <a:extLst xmlns:a="http://schemas.openxmlformats.org/drawingml/2006/main">
                <a:ext uri="{FF2B5EF4-FFF2-40B4-BE49-F238E27FC236}">
                  <a16:creationId xmlns:a16="http://schemas.microsoft.com/office/drawing/2014/main" id="{2B0F8902-193E-097C-23F2-AE8AB4993E95}"/>
                </a:ext>
              </a:extLst>
            </cdr:cNvPr>
            <cdr:cNvSpPr txBox="1"/>
          </cdr:nvSpPr>
          <cdr:spPr>
            <a:xfrm xmlns:a="http://schemas.openxmlformats.org/drawingml/2006/main">
              <a:off x="2455070" y="1666878"/>
              <a:ext cx="2136982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r>
                <a:rPr lang="en-US" sz="1000">
                  <a:solidFill>
                    <a:sysClr val="windowText" lastClr="000000"/>
                  </a:solidFill>
                </a:rPr>
                <a:t>Non-shadow non-mega</a:t>
              </a:r>
              <a:r>
                <a:rPr lang="en-US" altLang="zh-CN" sz="1000">
                  <a:solidFill>
                    <a:sysClr val="windowText" lastClr="000000"/>
                  </a:solidFill>
                </a:rPr>
                <a:t>s</a:t>
              </a:r>
              <a:endParaRPr lang="en-US" sz="1000">
                <a:solidFill>
                  <a:sysClr val="windowText" lastClr="000000"/>
                </a:solidFill>
              </a:endParaRPr>
            </a:p>
          </cdr:txBody>
        </cdr:sp>
      </cdr:grpSp>
      <cdr:grpSp>
        <cdr:nvGrpSpPr>
          <cdr:cNvPr id="45" name="Group 44">
            <a:extLst xmlns:a="http://schemas.openxmlformats.org/drawingml/2006/main">
              <a:ext uri="{FF2B5EF4-FFF2-40B4-BE49-F238E27FC236}">
                <a16:creationId xmlns:a16="http://schemas.microsoft.com/office/drawing/2014/main" id="{CE5F2755-96C3-1C40-E7C7-33EACF32EAC6}"/>
              </a:ext>
            </a:extLst>
          </cdr:cNvPr>
          <cdr:cNvGrpSpPr/>
        </cdr:nvGrpSpPr>
        <cdr:grpSpPr>
          <a:xfrm xmlns:a="http://schemas.openxmlformats.org/drawingml/2006/main">
            <a:off x="811769" y="937563"/>
            <a:ext cx="2217828" cy="238773"/>
            <a:chOff x="1769271" y="1666878"/>
            <a:chExt cx="2224087" cy="276225"/>
          </a:xfrm>
        </cdr:grpSpPr>
        <cdr:cxnSp macro="">
          <cdr:nvCxnSpPr>
            <cdr:cNvPr id="46" name="Straight Connector 45">
              <a:extLst xmlns:a="http://schemas.openxmlformats.org/drawingml/2006/main">
                <a:ext uri="{FF2B5EF4-FFF2-40B4-BE49-F238E27FC236}">
                  <a16:creationId xmlns:a16="http://schemas.microsoft.com/office/drawing/2014/main" id="{E05F7476-CB74-8940-1CC3-AD2A2DEAC1F9}"/>
                </a:ext>
              </a:extLst>
            </cdr:cNvPr>
            <cdr:cNvCxnSpPr/>
          </cdr:nvCxnSpPr>
          <cdr:spPr>
            <a:xfrm xmlns:a="http://schemas.openxmlformats.org/drawingml/2006/main">
              <a:off x="1769271" y="1804990"/>
              <a:ext cx="666750" cy="0"/>
            </a:xfrm>
            <a:prstGeom xmlns:a="http://schemas.openxmlformats.org/drawingml/2006/main" prst="line">
              <a:avLst/>
            </a:prstGeom>
            <a:ln xmlns:a="http://schemas.openxmlformats.org/drawingml/2006/main" w="28575">
              <a:solidFill>
                <a:schemeClr val="tx1"/>
              </a:solidFill>
              <a:prstDash val="sysDash"/>
            </a:ln>
          </cdr:spPr>
          <cdr:style>
            <a:lnRef xmlns:a="http://schemas.openxmlformats.org/drawingml/2006/main" idx="1">
              <a:schemeClr val="accent1"/>
            </a:lnRef>
            <a:fillRef xmlns:a="http://schemas.openxmlformats.org/drawingml/2006/main" idx="0">
              <a:schemeClr val="accent1"/>
            </a:fillRef>
            <a:effectRef xmlns:a="http://schemas.openxmlformats.org/drawingml/2006/main" idx="0">
              <a:schemeClr val="accent1"/>
            </a:effectRef>
            <a:fontRef xmlns:a="http://schemas.openxmlformats.org/drawingml/2006/main" idx="minor">
              <a:schemeClr val="tx1"/>
            </a:fontRef>
          </cdr:style>
        </cdr:cxnSp>
        <cdr:sp macro="" textlink="">
          <cdr:nvSpPr>
            <cdr:cNvPr id="47" name="TextBox 46">
              <a:extLst xmlns:a="http://schemas.openxmlformats.org/drawingml/2006/main">
                <a:ext uri="{FF2B5EF4-FFF2-40B4-BE49-F238E27FC236}">
                  <a16:creationId xmlns:a16="http://schemas.microsoft.com/office/drawing/2014/main" id="{7A1C6001-3F8C-8352-318C-C8F3E3AEB69D}"/>
                </a:ext>
              </a:extLst>
            </cdr:cNvPr>
            <cdr:cNvSpPr txBox="1"/>
          </cdr:nvSpPr>
          <cdr:spPr>
            <a:xfrm xmlns:a="http://schemas.openxmlformats.org/drawingml/2006/main">
              <a:off x="2455071" y="1666878"/>
              <a:ext cx="1538287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r>
                <a:rPr lang="en-US" sz="1000">
                  <a:solidFill>
                    <a:sysClr val="windowText" lastClr="000000"/>
                  </a:solidFill>
                </a:rPr>
                <a:t>Shadow Pokemon</a:t>
              </a:r>
            </a:p>
          </cdr:txBody>
        </cdr:sp>
      </cdr:grpSp>
      <cdr:grpSp>
        <cdr:nvGrpSpPr>
          <cdr:cNvPr id="48" name="Group 47">
            <a:extLst xmlns:a="http://schemas.openxmlformats.org/drawingml/2006/main">
              <a:ext uri="{FF2B5EF4-FFF2-40B4-BE49-F238E27FC236}">
                <a16:creationId xmlns:a16="http://schemas.microsoft.com/office/drawing/2014/main" id="{D6AE5B2E-3FD1-C9F1-826C-B88535E30773}"/>
              </a:ext>
            </a:extLst>
          </cdr:cNvPr>
          <cdr:cNvGrpSpPr/>
        </cdr:nvGrpSpPr>
        <cdr:grpSpPr>
          <a:xfrm xmlns:a="http://schemas.openxmlformats.org/drawingml/2006/main">
            <a:off x="811769" y="1128180"/>
            <a:ext cx="2217828" cy="238772"/>
            <a:chOff x="1769271" y="1666878"/>
            <a:chExt cx="2224087" cy="276225"/>
          </a:xfrm>
        </cdr:grpSpPr>
        <cdr:cxnSp macro="">
          <cdr:nvCxnSpPr>
            <cdr:cNvPr id="49" name="Straight Connector 48">
              <a:extLst xmlns:a="http://schemas.openxmlformats.org/drawingml/2006/main">
                <a:ext uri="{FF2B5EF4-FFF2-40B4-BE49-F238E27FC236}">
                  <a16:creationId xmlns:a16="http://schemas.microsoft.com/office/drawing/2014/main" id="{4ECB6BA2-61DD-A788-3788-77B10BB9727E}"/>
                </a:ext>
              </a:extLst>
            </cdr:cNvPr>
            <cdr:cNvCxnSpPr/>
          </cdr:nvCxnSpPr>
          <cdr:spPr>
            <a:xfrm xmlns:a="http://schemas.openxmlformats.org/drawingml/2006/main">
              <a:off x="1769271" y="1804990"/>
              <a:ext cx="666750" cy="0"/>
            </a:xfrm>
            <a:prstGeom xmlns:a="http://schemas.openxmlformats.org/drawingml/2006/main" prst="line">
              <a:avLst/>
            </a:prstGeom>
            <a:ln xmlns:a="http://schemas.openxmlformats.org/drawingml/2006/main" w="28575">
              <a:solidFill>
                <a:schemeClr val="tx1"/>
              </a:solidFill>
              <a:prstDash val="lgDash"/>
            </a:ln>
          </cdr:spPr>
          <cdr:style>
            <a:lnRef xmlns:a="http://schemas.openxmlformats.org/drawingml/2006/main" idx="1">
              <a:schemeClr val="accent1"/>
            </a:lnRef>
            <a:fillRef xmlns:a="http://schemas.openxmlformats.org/drawingml/2006/main" idx="0">
              <a:schemeClr val="accent1"/>
            </a:fillRef>
            <a:effectRef xmlns:a="http://schemas.openxmlformats.org/drawingml/2006/main" idx="0">
              <a:schemeClr val="accent1"/>
            </a:effectRef>
            <a:fontRef xmlns:a="http://schemas.openxmlformats.org/drawingml/2006/main" idx="minor">
              <a:schemeClr val="tx1"/>
            </a:fontRef>
          </cdr:style>
        </cdr:cxnSp>
        <cdr:sp macro="" textlink="">
          <cdr:nvSpPr>
            <cdr:cNvPr id="50" name="TextBox 49">
              <a:extLst xmlns:a="http://schemas.openxmlformats.org/drawingml/2006/main">
                <a:ext uri="{FF2B5EF4-FFF2-40B4-BE49-F238E27FC236}">
                  <a16:creationId xmlns:a16="http://schemas.microsoft.com/office/drawing/2014/main" id="{970790DC-73D7-19B1-7895-9344C5BEBD6E}"/>
                </a:ext>
              </a:extLst>
            </cdr:cNvPr>
            <cdr:cNvSpPr txBox="1"/>
          </cdr:nvSpPr>
          <cdr:spPr>
            <a:xfrm xmlns:a="http://schemas.openxmlformats.org/drawingml/2006/main">
              <a:off x="2455071" y="1666878"/>
              <a:ext cx="1538287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r>
                <a:rPr lang="en-US" sz="1000">
                  <a:solidFill>
                    <a:sysClr val="windowText" lastClr="000000"/>
                  </a:solidFill>
                </a:rPr>
                <a:t>Mega Pokemon</a:t>
              </a:r>
            </a:p>
          </cdr:txBody>
        </cdr:sp>
      </cdr:grpSp>
      <cdr:grpSp>
        <cdr:nvGrpSpPr>
          <cdr:cNvPr id="101" name="Group 100">
            <a:extLst xmlns:a="http://schemas.openxmlformats.org/drawingml/2006/main">
              <a:ext uri="{FF2B5EF4-FFF2-40B4-BE49-F238E27FC236}">
                <a16:creationId xmlns:a16="http://schemas.microsoft.com/office/drawing/2014/main" id="{A656E4CC-59F4-AE72-92FA-63966BFB1E1F}"/>
              </a:ext>
            </a:extLst>
          </cdr:cNvPr>
          <cdr:cNvGrpSpPr/>
        </cdr:nvGrpSpPr>
        <cdr:grpSpPr>
          <a:xfrm xmlns:a="http://schemas.openxmlformats.org/drawingml/2006/main">
            <a:off x="811769" y="1318795"/>
            <a:ext cx="3352005" cy="238772"/>
            <a:chOff x="1757312" y="1666878"/>
            <a:chExt cx="3361466" cy="276225"/>
          </a:xfrm>
        </cdr:grpSpPr>
        <cdr:sp macro="" textlink="">
          <cdr:nvSpPr>
            <cdr:cNvPr id="103" name="TextBox 102">
              <a:extLst xmlns:a="http://schemas.openxmlformats.org/drawingml/2006/main">
                <a:ext uri="{FF2B5EF4-FFF2-40B4-BE49-F238E27FC236}">
                  <a16:creationId xmlns:a16="http://schemas.microsoft.com/office/drawing/2014/main" id="{65C14CD9-301C-31AD-0243-9755008BE2F1}"/>
                </a:ext>
              </a:extLst>
            </cdr:cNvPr>
            <cdr:cNvSpPr txBox="1"/>
          </cdr:nvSpPr>
          <cdr:spPr>
            <a:xfrm xmlns:a="http://schemas.openxmlformats.org/drawingml/2006/main">
              <a:off x="2455071" y="1666878"/>
              <a:ext cx="2663707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r>
                <a:rPr lang="en-US" sz="1000">
                  <a:solidFill>
                    <a:sysClr val="windowText" lastClr="000000"/>
                  </a:solidFill>
                </a:rPr>
                <a:t>Legacy moves or ticket-exclusives</a:t>
              </a:r>
            </a:p>
          </cdr:txBody>
        </cdr:sp>
        <cdr:sp macro="" textlink="">
          <cdr:nvSpPr>
            <cdr:cNvPr id="104" name="TextBox 103">
              <a:extLst xmlns:a="http://schemas.openxmlformats.org/drawingml/2006/main">
                <a:ext uri="{FF2B5EF4-FFF2-40B4-BE49-F238E27FC236}">
                  <a16:creationId xmlns:a16="http://schemas.microsoft.com/office/drawing/2014/main" id="{698C02EC-973F-480E-623E-2E50DA40D510}"/>
                </a:ext>
              </a:extLst>
            </cdr:cNvPr>
            <cdr:cNvSpPr txBox="1"/>
          </cdr:nvSpPr>
          <cdr:spPr>
            <a:xfrm xmlns:a="http://schemas.openxmlformats.org/drawingml/2006/main">
              <a:off x="1757312" y="1666878"/>
              <a:ext cx="785301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pPr algn="r"/>
              <a:r>
                <a:rPr lang="en-US" sz="1000">
                  <a:solidFill>
                    <a:sysClr val="windowText" lastClr="000000"/>
                  </a:solidFill>
                </a:rPr>
                <a:t>*</a:t>
              </a:r>
            </a:p>
          </cdr:txBody>
        </cdr:sp>
      </cdr:grpSp>
      <cdr:grpSp>
        <cdr:nvGrpSpPr>
          <cdr:cNvPr id="4" name="Group 3">
            <a:extLst xmlns:a="http://schemas.openxmlformats.org/drawingml/2006/main">
              <a:ext uri="{FF2B5EF4-FFF2-40B4-BE49-F238E27FC236}">
                <a16:creationId xmlns:a16="http://schemas.microsoft.com/office/drawing/2014/main" id="{A2E3AC44-DD7B-E8B5-BCC7-69AC199AC338}"/>
              </a:ext>
            </a:extLst>
          </cdr:cNvPr>
          <cdr:cNvGrpSpPr/>
        </cdr:nvGrpSpPr>
        <cdr:grpSpPr>
          <a:xfrm xmlns:a="http://schemas.openxmlformats.org/drawingml/2006/main">
            <a:off x="811769" y="1504533"/>
            <a:ext cx="3352005" cy="238772"/>
            <a:chOff x="1757312" y="1666878"/>
            <a:chExt cx="3361466" cy="276225"/>
          </a:xfrm>
        </cdr:grpSpPr>
        <cdr:sp macro="" textlink="">
          <cdr:nvSpPr>
            <cdr:cNvPr id="6" name="TextBox 5">
              <a:extLst xmlns:a="http://schemas.openxmlformats.org/drawingml/2006/main">
                <a:ext uri="{FF2B5EF4-FFF2-40B4-BE49-F238E27FC236}">
                  <a16:creationId xmlns:a16="http://schemas.microsoft.com/office/drawing/2014/main" id="{1ADA83DF-F41A-FCB5-5AFE-788542BC843A}"/>
                </a:ext>
              </a:extLst>
            </cdr:cNvPr>
            <cdr:cNvSpPr txBox="1"/>
          </cdr:nvSpPr>
          <cdr:spPr>
            <a:xfrm xmlns:a="http://schemas.openxmlformats.org/drawingml/2006/main">
              <a:off x="2455071" y="1666878"/>
              <a:ext cx="2663707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r>
                <a:rPr lang="en-US" sz="1000">
                  <a:solidFill>
                    <a:srgbClr val="FF0000"/>
                  </a:solidFill>
                </a:rPr>
                <a:t>Speculative moves (may not happen)</a:t>
              </a:r>
            </a:p>
          </cdr:txBody>
        </cdr:sp>
        <cdr:sp macro="" textlink="">
          <cdr:nvSpPr>
            <cdr:cNvPr id="7" name="TextBox 6">
              <a:extLst xmlns:a="http://schemas.openxmlformats.org/drawingml/2006/main">
                <a:ext uri="{FF2B5EF4-FFF2-40B4-BE49-F238E27FC236}">
                  <a16:creationId xmlns:a16="http://schemas.microsoft.com/office/drawing/2014/main" id="{14C684F5-997F-788F-D727-19419D8CB1ED}"/>
                </a:ext>
              </a:extLst>
            </cdr:cNvPr>
            <cdr:cNvSpPr txBox="1"/>
          </cdr:nvSpPr>
          <cdr:spPr>
            <a:xfrm xmlns:a="http://schemas.openxmlformats.org/drawingml/2006/main">
              <a:off x="1757312" y="1666878"/>
              <a:ext cx="785301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pPr algn="r"/>
              <a:r>
                <a:rPr lang="en-US" sz="1000">
                  <a:solidFill>
                    <a:srgbClr val="FF0000"/>
                  </a:solidFill>
                </a:rPr>
                <a:t>†</a:t>
              </a:r>
            </a:p>
          </cdr:txBody>
        </cdr:sp>
      </cdr:grpSp>
    </cdr:grpSp>
  </cdr:relSizeAnchor>
  <cdr:relSizeAnchor xmlns:cdr="http://schemas.openxmlformats.org/drawingml/2006/chartDrawing">
    <cdr:from>
      <cdr:x>0.28811</cdr:x>
      <cdr:y>0.49159</cdr:y>
    </cdr:from>
    <cdr:to>
      <cdr:x>0.49073</cdr:x>
      <cdr:y>0.52828</cdr:y>
    </cdr:to>
    <cdr:sp macro="" textlink="">
      <cdr:nvSpPr>
        <cdr:cNvPr id="55" name="TextBox 54">
          <a:extLst xmlns:a="http://schemas.openxmlformats.org/drawingml/2006/main">
            <a:ext uri="{FF2B5EF4-FFF2-40B4-BE49-F238E27FC236}">
              <a16:creationId xmlns:a16="http://schemas.microsoft.com/office/drawing/2014/main" id="{8463CC27-E0B4-3396-57DE-9D1C91D94076}"/>
            </a:ext>
          </a:extLst>
        </cdr:cNvPr>
        <cdr:cNvSpPr txBox="1"/>
      </cdr:nvSpPr>
      <cdr:spPr>
        <a:xfrm xmlns:a="http://schemas.openxmlformats.org/drawingml/2006/main" rot="20355913">
          <a:off x="2652858" y="4369142"/>
          <a:ext cx="1865703" cy="32612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r"/>
          <a:endParaRPr lang="en-US" sz="1200" b="1">
            <a:solidFill>
              <a:sysClr val="windowText" lastClr="000000"/>
            </a:solidFill>
          </a:endParaRPr>
        </a:p>
      </cdr:txBody>
    </cdr:sp>
  </cdr:relSizeAnchor>
  <cdr:relSizeAnchor xmlns:cdr="http://schemas.openxmlformats.org/drawingml/2006/chartDrawing">
    <cdr:from>
      <cdr:x>0.23027</cdr:x>
      <cdr:y>0.39577</cdr:y>
    </cdr:from>
    <cdr:to>
      <cdr:x>0.49706</cdr:x>
      <cdr:y>0.43246</cdr:y>
    </cdr:to>
    <cdr:sp macro="" textlink="">
      <cdr:nvSpPr>
        <cdr:cNvPr id="5" name="TextBox 4">
          <a:extLst xmlns:a="http://schemas.openxmlformats.org/drawingml/2006/main">
            <a:ext uri="{FF2B5EF4-FFF2-40B4-BE49-F238E27FC236}">
              <a16:creationId xmlns:a16="http://schemas.microsoft.com/office/drawing/2014/main" id="{A581EBC9-DCC4-BCBA-1FC1-2A2912EB520E}"/>
            </a:ext>
          </a:extLst>
        </cdr:cNvPr>
        <cdr:cNvSpPr txBox="1"/>
      </cdr:nvSpPr>
      <cdr:spPr>
        <a:xfrm xmlns:a="http://schemas.openxmlformats.org/drawingml/2006/main" rot="20158832">
          <a:off x="2120344" y="3517479"/>
          <a:ext cx="2456537" cy="32609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r"/>
          <a:endParaRPr lang="en-US" sz="1000" b="1">
            <a:solidFill>
              <a:schemeClr val="accent2">
                <a:lumMod val="75000"/>
              </a:schemeClr>
            </a:solidFill>
          </a:endParaRPr>
        </a:p>
      </cdr:txBody>
    </cdr:sp>
  </cdr:relSizeAnchor>
  <cdr:relSizeAnchor xmlns:cdr="http://schemas.openxmlformats.org/drawingml/2006/chartDrawing">
    <cdr:from>
      <cdr:x>0.52288</cdr:x>
      <cdr:y>0.39099</cdr:y>
    </cdr:from>
    <cdr:to>
      <cdr:x>0.70179</cdr:x>
      <cdr:y>0.42854</cdr:y>
    </cdr:to>
    <cdr:sp macro="" textlink="">
      <cdr:nvSpPr>
        <cdr:cNvPr id="10" name="TextBox 9">
          <a:extLst xmlns:a="http://schemas.openxmlformats.org/drawingml/2006/main">
            <a:ext uri="{FF2B5EF4-FFF2-40B4-BE49-F238E27FC236}">
              <a16:creationId xmlns:a16="http://schemas.microsoft.com/office/drawing/2014/main" id="{F96FCE8D-27D9-8ACF-B947-4C76CA935526}"/>
            </a:ext>
          </a:extLst>
        </cdr:cNvPr>
        <cdr:cNvSpPr txBox="1"/>
      </cdr:nvSpPr>
      <cdr:spPr>
        <a:xfrm xmlns:a="http://schemas.openxmlformats.org/drawingml/2006/main" rot="20601209">
          <a:off x="4814649" y="3475051"/>
          <a:ext cx="1647383" cy="33373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endParaRPr lang="en-US" sz="1000" b="1">
            <a:solidFill>
              <a:schemeClr val="accent1"/>
            </a:solidFill>
          </a:endParaRPr>
        </a:p>
      </cdr:txBody>
    </cdr:sp>
  </cdr:relSizeAnchor>
  <cdr:relSizeAnchor xmlns:cdr="http://schemas.openxmlformats.org/drawingml/2006/chartDrawing">
    <cdr:from>
      <cdr:x>0.56878</cdr:x>
      <cdr:y>0.53157</cdr:y>
    </cdr:from>
    <cdr:to>
      <cdr:x>0.75591</cdr:x>
      <cdr:y>0.56912</cdr:y>
    </cdr:to>
    <cdr:sp macro="" textlink="">
      <cdr:nvSpPr>
        <cdr:cNvPr id="26" name="TextBox 25">
          <a:extLst xmlns:a="http://schemas.openxmlformats.org/drawingml/2006/main">
            <a:ext uri="{FF2B5EF4-FFF2-40B4-BE49-F238E27FC236}">
              <a16:creationId xmlns:a16="http://schemas.microsoft.com/office/drawing/2014/main" id="{984616B6-AA75-47D1-C12E-D8318707C3E1}"/>
            </a:ext>
          </a:extLst>
        </cdr:cNvPr>
        <cdr:cNvSpPr txBox="1"/>
      </cdr:nvSpPr>
      <cdr:spPr>
        <a:xfrm xmlns:a="http://schemas.openxmlformats.org/drawingml/2006/main" rot="20440002">
          <a:off x="5237306" y="4724503"/>
          <a:ext cx="1722983" cy="333698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endParaRPr lang="en-US" sz="1100" b="1">
            <a:solidFill>
              <a:srgbClr val="FFC000"/>
            </a:solidFill>
          </a:endParaRPr>
        </a:p>
      </cdr:txBody>
    </cdr:sp>
  </cdr:relSizeAnchor>
  <cdr:relSizeAnchor xmlns:cdr="http://schemas.openxmlformats.org/drawingml/2006/chartDrawing">
    <cdr:from>
      <cdr:x>0.17091</cdr:x>
      <cdr:y>0.75724</cdr:y>
    </cdr:from>
    <cdr:to>
      <cdr:x>0.405</cdr:x>
      <cdr:y>0.79478</cdr:y>
    </cdr:to>
    <cdr:sp macro="" textlink="">
      <cdr:nvSpPr>
        <cdr:cNvPr id="68" name="TextBox 67">
          <a:extLst xmlns:a="http://schemas.openxmlformats.org/drawingml/2006/main">
            <a:ext uri="{FF2B5EF4-FFF2-40B4-BE49-F238E27FC236}">
              <a16:creationId xmlns:a16="http://schemas.microsoft.com/office/drawing/2014/main" id="{CCF8D42A-3A17-D24D-2750-A3872FABBA62}"/>
            </a:ext>
          </a:extLst>
        </cdr:cNvPr>
        <cdr:cNvSpPr txBox="1"/>
      </cdr:nvSpPr>
      <cdr:spPr>
        <a:xfrm xmlns:a="http://schemas.openxmlformats.org/drawingml/2006/main" rot="19988995">
          <a:off x="1573719" y="6730142"/>
          <a:ext cx="2155475" cy="33364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r"/>
          <a:endParaRPr lang="en-US" sz="1200" b="1">
            <a:solidFill>
              <a:srgbClr val="99CC00"/>
            </a:solidFill>
          </a:endParaRPr>
        </a:p>
      </cdr:txBody>
    </cdr:sp>
  </cdr:relSizeAnchor>
  <cdr:relSizeAnchor xmlns:cdr="http://schemas.openxmlformats.org/drawingml/2006/chartDrawing">
    <cdr:from>
      <cdr:x>0.56729</cdr:x>
      <cdr:y>0.3396</cdr:y>
    </cdr:from>
    <cdr:to>
      <cdr:x>0.7471</cdr:x>
      <cdr:y>0.37629</cdr:y>
    </cdr:to>
    <cdr:sp macro="" textlink="">
      <cdr:nvSpPr>
        <cdr:cNvPr id="77" name="TextBox 76">
          <a:extLst xmlns:a="http://schemas.openxmlformats.org/drawingml/2006/main">
            <a:ext uri="{FF2B5EF4-FFF2-40B4-BE49-F238E27FC236}">
              <a16:creationId xmlns:a16="http://schemas.microsoft.com/office/drawing/2014/main" id="{C116469C-E813-E1D0-AB42-A481931849C5}"/>
            </a:ext>
          </a:extLst>
        </cdr:cNvPr>
        <cdr:cNvSpPr txBox="1"/>
      </cdr:nvSpPr>
      <cdr:spPr>
        <a:xfrm xmlns:a="http://schemas.openxmlformats.org/drawingml/2006/main" rot="20460385">
          <a:off x="5223565" y="3018302"/>
          <a:ext cx="1655655" cy="32609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endParaRPr lang="en-US" sz="1050" b="1">
            <a:solidFill>
              <a:schemeClr val="accent2">
                <a:lumMod val="75000"/>
              </a:schemeClr>
            </a:solidFill>
          </a:endParaRPr>
        </a:p>
      </cdr:txBody>
    </cdr:sp>
  </cdr:relSizeAnchor>
  <cdr:relSizeAnchor xmlns:cdr="http://schemas.openxmlformats.org/drawingml/2006/chartDrawing">
    <cdr:from>
      <cdr:x>0.79487</cdr:x>
      <cdr:y>0.39539</cdr:y>
    </cdr:from>
    <cdr:to>
      <cdr:x>0.83531</cdr:x>
      <cdr:y>0.42765</cdr:y>
    </cdr:to>
    <cdr:sp macro="" textlink="">
      <cdr:nvSpPr>
        <cdr:cNvPr id="22" name="TextBox 5">
          <a:extLst xmlns:a="http://schemas.openxmlformats.org/drawingml/2006/main">
            <a:ext uri="{FF2B5EF4-FFF2-40B4-BE49-F238E27FC236}">
              <a16:creationId xmlns:a16="http://schemas.microsoft.com/office/drawing/2014/main" id="{D8A08430-3909-29B0-B658-F9DC99554154}"/>
            </a:ext>
          </a:extLst>
        </cdr:cNvPr>
        <cdr:cNvSpPr txBox="1"/>
      </cdr:nvSpPr>
      <cdr:spPr>
        <a:xfrm xmlns:a="http://schemas.openxmlformats.org/drawingml/2006/main">
          <a:off x="7319074" y="3514118"/>
          <a:ext cx="372367" cy="28672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900" b="0">
              <a:solidFill>
                <a:sysClr val="windowText" lastClr="000000"/>
              </a:solidFill>
            </a:rPr>
            <a:t>(1)</a:t>
          </a:r>
        </a:p>
      </cdr:txBody>
    </cdr:sp>
  </cdr:relSizeAnchor>
  <cdr:relSizeAnchor xmlns:cdr="http://schemas.openxmlformats.org/drawingml/2006/chartDrawing">
    <cdr:from>
      <cdr:x>0.81462</cdr:x>
      <cdr:y>0.8954</cdr:y>
    </cdr:from>
    <cdr:to>
      <cdr:x>0.9676</cdr:x>
      <cdr:y>0.94684</cdr:y>
    </cdr:to>
    <cdr:sp macro="" textlink="">
      <cdr:nvSpPr>
        <cdr:cNvPr id="96" name="TextBox 7">
          <a:extLst xmlns:a="http://schemas.openxmlformats.org/drawingml/2006/main">
            <a:ext uri="{FF2B5EF4-FFF2-40B4-BE49-F238E27FC236}">
              <a16:creationId xmlns:a16="http://schemas.microsoft.com/office/drawing/2014/main" id="{FE223417-32A6-8F6B-F860-4970F9CC33C6}"/>
            </a:ext>
          </a:extLst>
        </cdr:cNvPr>
        <cdr:cNvSpPr txBox="1"/>
      </cdr:nvSpPr>
      <cdr:spPr>
        <a:xfrm xmlns:a="http://schemas.openxmlformats.org/drawingml/2006/main">
          <a:off x="7500930" y="7958138"/>
          <a:ext cx="1408622" cy="45717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900">
              <a:solidFill>
                <a:srgbClr val="FF0000"/>
              </a:solidFill>
            </a:rPr>
            <a:t>(1) Apex Shadow</a:t>
          </a:r>
          <a:r>
            <a:rPr lang="en-US" sz="900" baseline="0">
              <a:solidFill>
                <a:srgbClr val="FF0000"/>
              </a:solidFill>
            </a:rPr>
            <a:t> Ho-Oh*</a:t>
          </a:r>
        </a:p>
        <a:p xmlns:a="http://schemas.openxmlformats.org/drawingml/2006/main">
          <a:r>
            <a:rPr lang="en-US" sz="900">
              <a:solidFill>
                <a:schemeClr val="accent1">
                  <a:lumMod val="75000"/>
                </a:schemeClr>
              </a:solidFill>
            </a:rPr>
            <a:t>(2)</a:t>
          </a:r>
          <a:r>
            <a:rPr lang="en-US" sz="900" baseline="0">
              <a:solidFill>
                <a:schemeClr val="accent1">
                  <a:lumMod val="75000"/>
                </a:schemeClr>
              </a:solidFill>
            </a:rPr>
            <a:t> Shadow Typhlosion*</a:t>
          </a:r>
          <a:endParaRPr lang="en-US" sz="900">
            <a:solidFill>
              <a:schemeClr val="accent1">
                <a:lumMod val="75000"/>
              </a:schemeClr>
            </a:solidFill>
          </a:endParaRPr>
        </a:p>
        <a:p xmlns:a="http://schemas.openxmlformats.org/drawingml/2006/main">
          <a:r>
            <a:rPr lang="en-US" sz="900">
              <a:solidFill>
                <a:schemeClr val="bg1">
                  <a:lumMod val="50000"/>
                </a:schemeClr>
              </a:solidFill>
            </a:rPr>
            <a:t>(3) Heatran</a:t>
          </a:r>
          <a:endParaRPr kumimoji="0" lang="en-US" sz="900" b="0" i="0" u="none" strike="noStrike" kern="0" cap="none" spc="0" normalizeH="0" baseline="0" noProof="0">
            <a:ln>
              <a:noFill/>
            </a:ln>
            <a:solidFill>
              <a:schemeClr val="bg1">
                <a:lumMod val="50000"/>
              </a:schemeClr>
            </a:solidFill>
            <a:effectLst/>
            <a:uLnTx/>
            <a:uFillTx/>
            <a:latin typeface="+mn-lt"/>
            <a:ea typeface="+mn-ea"/>
            <a:cs typeface="+mn-cs"/>
          </a:endParaRPr>
        </a:p>
      </cdr:txBody>
    </cdr:sp>
  </cdr:relSizeAnchor>
  <cdr:relSizeAnchor xmlns:cdr="http://schemas.openxmlformats.org/drawingml/2006/chartDrawing">
    <cdr:from>
      <cdr:x>0.20301</cdr:x>
      <cdr:y>0.4273</cdr:y>
    </cdr:from>
    <cdr:to>
      <cdr:x>0.84582</cdr:x>
      <cdr:y>0.46485</cdr:y>
    </cdr:to>
    <cdr:sp macro="" textlink="">
      <cdr:nvSpPr>
        <cdr:cNvPr id="100" name="TextBox 13">
          <a:extLst xmlns:a="http://schemas.openxmlformats.org/drawingml/2006/main">
            <a:ext uri="{FF2B5EF4-FFF2-40B4-BE49-F238E27FC236}">
              <a16:creationId xmlns:a16="http://schemas.microsoft.com/office/drawing/2014/main" id="{3AA05ADA-89F3-B6B3-601E-0D4DE7250314}"/>
            </a:ext>
          </a:extLst>
        </cdr:cNvPr>
        <cdr:cNvSpPr txBox="1"/>
      </cdr:nvSpPr>
      <cdr:spPr>
        <a:xfrm xmlns:a="http://schemas.openxmlformats.org/drawingml/2006/main" rot="20188637">
          <a:off x="1869304" y="3797730"/>
          <a:ext cx="5918924" cy="33373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zh-CN" altLang="en-US" sz="1600" b="1">
              <a:solidFill>
                <a:schemeClr val="accent1"/>
              </a:solidFill>
            </a:rPr>
            <a:t>▲</a:t>
          </a:r>
          <a:r>
            <a:rPr lang="en-US" altLang="zh-CN" sz="1600" b="1">
              <a:solidFill>
                <a:schemeClr val="accent1"/>
              </a:solidFill>
            </a:rPr>
            <a:t>Reshiram* (Fusion</a:t>
          </a:r>
          <a:r>
            <a:rPr lang="en-US" altLang="zh-CN" sz="1600" b="1" baseline="0">
              <a:solidFill>
                <a:schemeClr val="accent1"/>
              </a:solidFill>
            </a:rPr>
            <a:t> Flare*), </a:t>
          </a:r>
          <a:r>
            <a:rPr kumimoji="0" lang="en-US" altLang="zh-CN" sz="1200" b="1" i="0" u="none" strike="noStrike" kern="0" cap="none" spc="0" normalizeH="0" baseline="0" noProof="0">
              <a:ln>
                <a:noFill/>
              </a:ln>
              <a:solidFill>
                <a:srgbClr val="00B0F0"/>
              </a:solidFill>
              <a:effectLst/>
              <a:uLnTx/>
              <a:uFillTx/>
              <a:latin typeface="+mn-lt"/>
              <a:ea typeface="+mn-ea"/>
              <a:cs typeface="+mn-cs"/>
            </a:rPr>
            <a:t>Shadow Blacephalon (FS†/Overheat†)</a:t>
          </a:r>
          <a:r>
            <a:rPr kumimoji="0" lang="zh-CN" altLang="en-US" sz="1200" b="1" i="0" u="none" strike="noStrike" kern="0" cap="none" spc="0" normalizeH="0" baseline="0" noProof="0">
              <a:ln>
                <a:noFill/>
              </a:ln>
              <a:solidFill>
                <a:srgbClr val="00B0F0"/>
              </a:solidFill>
              <a:effectLst/>
              <a:uLnTx/>
              <a:uFillTx/>
              <a:latin typeface="+mn-lt"/>
              <a:ea typeface="+mn-ea"/>
              <a:cs typeface="+mn-cs"/>
            </a:rPr>
            <a:t>▼</a:t>
          </a:r>
          <a:endParaRPr kumimoji="0" lang="en-US" sz="1100" b="1" i="0" u="none" strike="noStrike" kern="0" cap="none" spc="0" normalizeH="0" baseline="0" noProof="0">
            <a:ln>
              <a:noFill/>
            </a:ln>
            <a:solidFill>
              <a:srgbClr val="99CC00"/>
            </a:solidFill>
            <a:effectLst/>
            <a:uLnTx/>
            <a:uFillTx/>
            <a:latin typeface="+mn-lt"/>
            <a:ea typeface="+mn-ea"/>
            <a:cs typeface="+mn-cs"/>
          </a:endParaRPr>
        </a:p>
        <a:p xmlns:a="http://schemas.openxmlformats.org/drawingml/2006/main">
          <a:pPr algn="r"/>
          <a:endParaRPr lang="en-US" sz="1400" b="1">
            <a:solidFill>
              <a:schemeClr val="accent1"/>
            </a:solidFill>
          </a:endParaRPr>
        </a:p>
      </cdr:txBody>
    </cdr:sp>
  </cdr:relSizeAnchor>
  <cdr:relSizeAnchor xmlns:cdr="http://schemas.openxmlformats.org/drawingml/2006/chartDrawing">
    <cdr:from>
      <cdr:x>0.31507</cdr:x>
      <cdr:y>0.20633</cdr:y>
    </cdr:from>
    <cdr:to>
      <cdr:x>0.724</cdr:x>
      <cdr:y>0.24388</cdr:y>
    </cdr:to>
    <cdr:sp macro="" textlink="">
      <cdr:nvSpPr>
        <cdr:cNvPr id="2" name="TextBox 13">
          <a:extLst xmlns:a="http://schemas.openxmlformats.org/drawingml/2006/main">
            <a:ext uri="{FF2B5EF4-FFF2-40B4-BE49-F238E27FC236}">
              <a16:creationId xmlns:a16="http://schemas.microsoft.com/office/drawing/2014/main" id="{53454ACD-F139-566C-26DC-9505A51D0209}"/>
            </a:ext>
          </a:extLst>
        </cdr:cNvPr>
        <cdr:cNvSpPr txBox="1"/>
      </cdr:nvSpPr>
      <cdr:spPr>
        <a:xfrm xmlns:a="http://schemas.openxmlformats.org/drawingml/2006/main" rot="20048999">
          <a:off x="2901113" y="1833801"/>
          <a:ext cx="3765382" cy="33373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ctr"/>
          <a:r>
            <a:rPr lang="en-US" altLang="zh-CN" sz="1600" b="1">
              <a:solidFill>
                <a:schemeClr val="accent1"/>
              </a:solidFill>
            </a:rPr>
            <a:t>Shadow Reshiram* (Fusion</a:t>
          </a:r>
          <a:r>
            <a:rPr lang="en-US" altLang="zh-CN" sz="1600" b="1" baseline="0">
              <a:solidFill>
                <a:schemeClr val="accent1"/>
              </a:solidFill>
            </a:rPr>
            <a:t> Flare*)</a:t>
          </a:r>
          <a:endParaRPr lang="en-US" sz="1400" b="1">
            <a:solidFill>
              <a:schemeClr val="accent1"/>
            </a:solidFill>
          </a:endParaRPr>
        </a:p>
      </cdr:txBody>
    </cdr:sp>
  </cdr:relSizeAnchor>
  <cdr:relSizeAnchor xmlns:cdr="http://schemas.openxmlformats.org/drawingml/2006/chartDrawing">
    <cdr:from>
      <cdr:x>0.22963</cdr:x>
      <cdr:y>0.35503</cdr:y>
    </cdr:from>
    <cdr:to>
      <cdr:x>0.52825</cdr:x>
      <cdr:y>0.39258</cdr:y>
    </cdr:to>
    <cdr:sp macro="" textlink="">
      <cdr:nvSpPr>
        <cdr:cNvPr id="16" name="TextBox 13">
          <a:extLst xmlns:a="http://schemas.openxmlformats.org/drawingml/2006/main">
            <a:ext uri="{FF2B5EF4-FFF2-40B4-BE49-F238E27FC236}">
              <a16:creationId xmlns:a16="http://schemas.microsoft.com/office/drawing/2014/main" id="{D516FD8F-EC4C-22A6-47ED-2F1F4AD60609}"/>
            </a:ext>
          </a:extLst>
        </cdr:cNvPr>
        <cdr:cNvSpPr txBox="1"/>
      </cdr:nvSpPr>
      <cdr:spPr>
        <a:xfrm xmlns:a="http://schemas.openxmlformats.org/drawingml/2006/main" rot="20017090">
          <a:off x="2114421" y="3155412"/>
          <a:ext cx="2749659" cy="33373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r"/>
          <a:r>
            <a:rPr lang="en-US" altLang="zh-CN" sz="1400" b="1">
              <a:solidFill>
                <a:schemeClr val="accent1"/>
              </a:solidFill>
            </a:rPr>
            <a:t>Shadow</a:t>
          </a:r>
          <a:r>
            <a:rPr lang="en-US" altLang="zh-CN" sz="1400" b="1" baseline="0">
              <a:solidFill>
                <a:schemeClr val="accent1"/>
              </a:solidFill>
            </a:rPr>
            <a:t> </a:t>
          </a:r>
          <a:r>
            <a:rPr lang="en-US" altLang="zh-CN" sz="1400" b="1">
              <a:solidFill>
                <a:schemeClr val="accent1"/>
              </a:solidFill>
            </a:rPr>
            <a:t>Reshiram (Overheat)</a:t>
          </a:r>
          <a:endParaRPr lang="en-US" sz="1200" b="1">
            <a:solidFill>
              <a:schemeClr val="accent1"/>
            </a:solidFill>
          </a:endParaRPr>
        </a:p>
      </cdr:txBody>
    </cdr:sp>
  </cdr:relSizeAnchor>
  <cdr:relSizeAnchor xmlns:cdr="http://schemas.openxmlformats.org/drawingml/2006/chartDrawing">
    <cdr:from>
      <cdr:x>0.13447</cdr:x>
      <cdr:y>0.36004</cdr:y>
    </cdr:from>
    <cdr:to>
      <cdr:x>0.8996</cdr:x>
      <cdr:y>0.39759</cdr:y>
    </cdr:to>
    <cdr:sp macro="" textlink="">
      <cdr:nvSpPr>
        <cdr:cNvPr id="18" name="TextBox 13">
          <a:extLst xmlns:a="http://schemas.openxmlformats.org/drawingml/2006/main">
            <a:ext uri="{FF2B5EF4-FFF2-40B4-BE49-F238E27FC236}">
              <a16:creationId xmlns:a16="http://schemas.microsoft.com/office/drawing/2014/main" id="{18D7EDAE-E1A6-7253-37A4-7BD925818B69}"/>
            </a:ext>
          </a:extLst>
        </cdr:cNvPr>
        <cdr:cNvSpPr txBox="1"/>
      </cdr:nvSpPr>
      <cdr:spPr>
        <a:xfrm xmlns:a="http://schemas.openxmlformats.org/drawingml/2006/main" rot="20255820">
          <a:off x="1238195" y="3199934"/>
          <a:ext cx="7045231" cy="33373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altLang="zh-CN" sz="1200" b="1">
              <a:solidFill>
                <a:schemeClr val="accent2">
                  <a:lumMod val="75000"/>
                </a:schemeClr>
              </a:solidFill>
            </a:rPr>
            <a:t>Shadow Entei ("Eruption" - Blast Burn clone†), </a:t>
          </a:r>
          <a:r>
            <a:rPr kumimoji="0" lang="en-US" altLang="zh-CN" sz="1200" b="1" i="0" u="none" strike="noStrike" kern="0" cap="none" spc="0" normalizeH="0" baseline="0" noProof="0">
              <a:ln>
                <a:noFill/>
              </a:ln>
              <a:solidFill>
                <a:srgbClr val="33CCCC"/>
              </a:solidFill>
              <a:effectLst/>
              <a:uLnTx/>
              <a:uFillTx/>
              <a:latin typeface="+mn-lt"/>
              <a:ea typeface="+mn-ea"/>
              <a:cs typeface="+mn-cs"/>
            </a:rPr>
            <a:t>Galarian Darmanitan (Zen) (Fire Fang†)</a:t>
          </a:r>
          <a:r>
            <a:rPr kumimoji="0" lang="zh-CN" altLang="en-US" sz="1200" b="1" i="0" u="none" strike="noStrike" kern="0" cap="none" spc="0" normalizeH="0" baseline="0" noProof="0">
              <a:ln>
                <a:noFill/>
              </a:ln>
              <a:solidFill>
                <a:srgbClr val="33CCCC"/>
              </a:solidFill>
              <a:effectLst/>
              <a:uLnTx/>
              <a:uFillTx/>
              <a:latin typeface="+mn-lt"/>
              <a:ea typeface="+mn-ea"/>
              <a:cs typeface="+mn-cs"/>
            </a:rPr>
            <a:t>▼</a:t>
          </a:r>
          <a:endParaRPr kumimoji="0" lang="en-US" sz="1100" b="1" i="0" u="none" strike="noStrike" kern="0" cap="none" spc="0" normalizeH="0" baseline="0" noProof="0">
            <a:ln>
              <a:noFill/>
            </a:ln>
            <a:solidFill>
              <a:srgbClr val="33CCCC"/>
            </a:solidFill>
            <a:effectLst/>
            <a:uLnTx/>
            <a:uFillTx/>
            <a:latin typeface="+mn-lt"/>
            <a:ea typeface="+mn-ea"/>
            <a:cs typeface="+mn-cs"/>
          </a:endParaRPr>
        </a:p>
      </cdr:txBody>
    </cdr:sp>
  </cdr:relSizeAnchor>
  <cdr:relSizeAnchor xmlns:cdr="http://schemas.openxmlformats.org/drawingml/2006/chartDrawing">
    <cdr:from>
      <cdr:x>0.28235</cdr:x>
      <cdr:y>0.42936</cdr:y>
    </cdr:from>
    <cdr:to>
      <cdr:x>0.94228</cdr:x>
      <cdr:y>0.46691</cdr:y>
    </cdr:to>
    <cdr:sp macro="" textlink="">
      <cdr:nvSpPr>
        <cdr:cNvPr id="19" name="TextBox 1">
          <a:extLst xmlns:a="http://schemas.openxmlformats.org/drawingml/2006/main">
            <a:ext uri="{FF2B5EF4-FFF2-40B4-BE49-F238E27FC236}">
              <a16:creationId xmlns:a16="http://schemas.microsoft.com/office/drawing/2014/main" id="{A6009BC0-D394-F3E0-C06F-72A6E03F5D69}"/>
            </a:ext>
          </a:extLst>
        </cdr:cNvPr>
        <cdr:cNvSpPr txBox="1"/>
      </cdr:nvSpPr>
      <cdr:spPr>
        <a:xfrm xmlns:a="http://schemas.openxmlformats.org/drawingml/2006/main" rot="20246753">
          <a:off x="2599859" y="3816066"/>
          <a:ext cx="6076513" cy="33373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r"/>
          <a:r>
            <a:rPr lang="zh-CN" altLang="en-US" sz="1200" b="1">
              <a:solidFill>
                <a:srgbClr val="00B0F0"/>
              </a:solidFill>
            </a:rPr>
            <a:t>▼</a:t>
          </a:r>
          <a:r>
            <a:rPr lang="en-US" altLang="zh-CN" sz="1200" b="1">
              <a:solidFill>
                <a:srgbClr val="00B0F0"/>
              </a:solidFill>
            </a:rPr>
            <a:t>Blacephalon (FS†/"Blast Burn"†), </a:t>
          </a:r>
          <a:r>
            <a:rPr kumimoji="0" lang="en-US" sz="1200" b="1" i="0" u="none" strike="noStrike" kern="0" cap="none" spc="0" normalizeH="0" baseline="0" noProof="0">
              <a:ln>
                <a:noFill/>
              </a:ln>
              <a:solidFill>
                <a:srgbClr val="C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Shadow Darmanitan, </a:t>
          </a:r>
          <a:r>
            <a:rPr kumimoji="0" lang="en-US" altLang="zh-CN" sz="1050" b="1" i="0" u="none" strike="noStrike" kern="0" cap="none" spc="0" normalizeH="0" baseline="0" noProof="0">
              <a:ln>
                <a:noFill/>
              </a:ln>
              <a:solidFill>
                <a:srgbClr val="ED7D31">
                  <a:lumMod val="75000"/>
                </a:srgbClr>
              </a:solidFill>
              <a:effectLst/>
              <a:uLnTx/>
              <a:uFillTx/>
              <a:latin typeface="+mn-lt"/>
              <a:ea typeface="+mn-ea"/>
              <a:cs typeface="+mn-cs"/>
            </a:rPr>
            <a:t>Shadow Entei, </a:t>
          </a:r>
          <a:r>
            <a:rPr kumimoji="0" lang="en-US" altLang="zh-CN" sz="1050" b="1" i="0" u="none" strike="noStrike" kern="0" cap="none" spc="0" normalizeH="0" baseline="0" noProof="0">
              <a:ln>
                <a:noFill/>
              </a:ln>
              <a:solidFill>
                <a:srgbClr val="FFC000"/>
              </a:solidFill>
              <a:effectLst/>
              <a:uLnTx/>
              <a:uFillTx/>
              <a:latin typeface="+mn-lt"/>
              <a:ea typeface="+mn-ea"/>
              <a:cs typeface="+mn-cs"/>
            </a:rPr>
            <a:t>Shadow Moltres</a:t>
          </a:r>
          <a:r>
            <a:rPr kumimoji="0" lang="zh-CN" altLang="en-US" sz="1050" b="1" i="0" u="none" strike="noStrike" kern="0" cap="none" spc="0" normalizeH="0" baseline="0" noProof="0">
              <a:ln>
                <a:noFill/>
              </a:ln>
              <a:solidFill>
                <a:srgbClr val="FFC000"/>
              </a:solidFill>
              <a:effectLst/>
              <a:uLnTx/>
              <a:uFillTx/>
              <a:latin typeface="+mn-lt"/>
              <a:ea typeface="+mn-ea"/>
              <a:cs typeface="+mn-cs"/>
            </a:rPr>
            <a:t>▼</a:t>
          </a:r>
          <a:endParaRPr lang="en-US" sz="1100" b="1">
            <a:solidFill>
              <a:srgbClr val="3333FF"/>
            </a:solidFill>
          </a:endParaRPr>
        </a:p>
      </cdr:txBody>
    </cdr:sp>
  </cdr:relSizeAnchor>
  <cdr:relSizeAnchor xmlns:cdr="http://schemas.openxmlformats.org/drawingml/2006/chartDrawing">
    <cdr:from>
      <cdr:x>0.09072</cdr:x>
      <cdr:y>0.62181</cdr:y>
    </cdr:from>
    <cdr:to>
      <cdr:x>0.48346</cdr:x>
      <cdr:y>0.65936</cdr:y>
    </cdr:to>
    <cdr:sp macro="" textlink="">
      <cdr:nvSpPr>
        <cdr:cNvPr id="28" name="TextBox 1">
          <a:extLst xmlns:a="http://schemas.openxmlformats.org/drawingml/2006/main">
            <a:ext uri="{FF2B5EF4-FFF2-40B4-BE49-F238E27FC236}">
              <a16:creationId xmlns:a16="http://schemas.microsoft.com/office/drawing/2014/main" id="{0E7FE169-F37A-19D8-01AE-C0059B544419}"/>
            </a:ext>
          </a:extLst>
        </cdr:cNvPr>
        <cdr:cNvSpPr txBox="1"/>
      </cdr:nvSpPr>
      <cdr:spPr>
        <a:xfrm xmlns:a="http://schemas.openxmlformats.org/drawingml/2006/main" rot="20081318">
          <a:off x="835340" y="5526474"/>
          <a:ext cx="3616306" cy="33373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r"/>
          <a:endParaRPr lang="en-US" sz="1100" b="1">
            <a:solidFill>
              <a:schemeClr val="bg1">
                <a:lumMod val="50000"/>
              </a:schemeClr>
            </a:solidFill>
          </a:endParaRPr>
        </a:p>
      </cdr:txBody>
    </cdr:sp>
  </cdr:relSizeAnchor>
  <cdr:relSizeAnchor xmlns:cdr="http://schemas.openxmlformats.org/drawingml/2006/chartDrawing">
    <cdr:from>
      <cdr:x>0.15854</cdr:x>
      <cdr:y>0.5581</cdr:y>
    </cdr:from>
    <cdr:to>
      <cdr:x>0.90593</cdr:x>
      <cdr:y>0.59565</cdr:y>
    </cdr:to>
    <cdr:sp macro="" textlink="">
      <cdr:nvSpPr>
        <cdr:cNvPr id="30" name="TextBox 1">
          <a:extLst xmlns:a="http://schemas.openxmlformats.org/drawingml/2006/main">
            <a:ext uri="{FF2B5EF4-FFF2-40B4-BE49-F238E27FC236}">
              <a16:creationId xmlns:a16="http://schemas.microsoft.com/office/drawing/2014/main" id="{BDAE7308-C860-F077-1FA0-45B0679FB637}"/>
            </a:ext>
          </a:extLst>
        </cdr:cNvPr>
        <cdr:cNvSpPr txBox="1"/>
      </cdr:nvSpPr>
      <cdr:spPr>
        <a:xfrm xmlns:a="http://schemas.openxmlformats.org/drawingml/2006/main" rot="20330540">
          <a:off x="1459791" y="4960256"/>
          <a:ext cx="6881913" cy="33373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zh-CN" altLang="en-US" sz="1200" b="1" i="0" u="none" strike="noStrike" kern="0" cap="none" spc="0" normalizeH="0" baseline="0" noProof="0">
              <a:ln>
                <a:noFill/>
              </a:ln>
              <a:solidFill>
                <a:srgbClr val="FF0000"/>
              </a:solidFill>
              <a:effectLst/>
              <a:uLnTx/>
              <a:uFillTx/>
              <a:latin typeface="+mn-lt"/>
              <a:ea typeface="+mn-ea"/>
              <a:cs typeface="+mn-cs"/>
            </a:rPr>
            <a:t>▲</a:t>
          </a:r>
          <a:r>
            <a:rPr kumimoji="0" lang="en-US" altLang="zh-CN" sz="1200" b="1" i="0" u="none" strike="noStrike" kern="0" cap="none" spc="0" normalizeH="0" baseline="0" noProof="0">
              <a:ln>
                <a:noFill/>
              </a:ln>
              <a:solidFill>
                <a:srgbClr val="FF0000"/>
              </a:solidFill>
              <a:effectLst/>
              <a:uLnTx/>
              <a:uFillTx/>
              <a:latin typeface="+mn-lt"/>
              <a:ea typeface="+mn-ea"/>
              <a:cs typeface="+mn-cs"/>
            </a:rPr>
            <a:t>Shadow Blaziken*, </a:t>
          </a:r>
          <a:r>
            <a:rPr kumimoji="0" lang="en-US" altLang="zh-CN" sz="1200" b="1" i="0" u="none" strike="noStrike" kern="0" cap="none" spc="0" normalizeH="0" baseline="0" noProof="0">
              <a:ln>
                <a:noFill/>
              </a:ln>
              <a:solidFill>
                <a:srgbClr val="3333FF"/>
              </a:solidFill>
              <a:effectLst/>
              <a:uLnTx/>
              <a:uFillTx/>
              <a:latin typeface="+mn-lt"/>
              <a:ea typeface="+mn-ea"/>
              <a:cs typeface="+mn-cs"/>
            </a:rPr>
            <a:t>Shadow Chandelure, </a:t>
          </a:r>
          <a:r>
            <a:rPr kumimoji="0" lang="en-US" altLang="zh-CN" sz="1200" b="1" i="0" u="none" strike="noStrike" kern="0" cap="none" spc="0" normalizeH="0" baseline="0" noProof="0">
              <a:ln>
                <a:noFill/>
              </a:ln>
              <a:solidFill>
                <a:prstClr val="white">
                  <a:lumMod val="50000"/>
                </a:prstClr>
              </a:solidFill>
              <a:effectLst/>
              <a:uLnTx/>
              <a:uFillTx/>
              <a:latin typeface="+mn-lt"/>
              <a:ea typeface="+mn-ea"/>
              <a:cs typeface="+mn-cs"/>
            </a:rPr>
            <a:t>Heatran ("Magma Storm" - Blast Burn clone†)</a:t>
          </a:r>
          <a:endParaRPr kumimoji="0" lang="en-US" sz="1100" b="1" i="0" u="none" strike="noStrike" kern="0" cap="none" spc="0" normalizeH="0" baseline="0" noProof="0">
            <a:ln>
              <a:noFill/>
            </a:ln>
            <a:solidFill>
              <a:prstClr val="white">
                <a:lumMod val="50000"/>
              </a:prstClr>
            </a:solidFill>
            <a:effectLst/>
            <a:uLnTx/>
            <a:uFillTx/>
            <a:latin typeface="+mn-lt"/>
            <a:ea typeface="+mn-ea"/>
            <a:cs typeface="+mn-cs"/>
          </a:endParaRPr>
        </a:p>
      </cdr:txBody>
    </cdr:sp>
  </cdr:relSizeAnchor>
  <cdr:relSizeAnchor xmlns:cdr="http://schemas.openxmlformats.org/drawingml/2006/chartDrawing">
    <cdr:from>
      <cdr:x>0.28493</cdr:x>
      <cdr:y>0.61024</cdr:y>
    </cdr:from>
    <cdr:to>
      <cdr:x>0.75808</cdr:x>
      <cdr:y>0.64779</cdr:y>
    </cdr:to>
    <cdr:sp macro="" textlink="">
      <cdr:nvSpPr>
        <cdr:cNvPr id="32" name="TextBox 1">
          <a:extLst xmlns:a="http://schemas.openxmlformats.org/drawingml/2006/main">
            <a:ext uri="{FF2B5EF4-FFF2-40B4-BE49-F238E27FC236}">
              <a16:creationId xmlns:a16="http://schemas.microsoft.com/office/drawing/2014/main" id="{0DD38035-891F-0F31-00F6-E67ED1D13996}"/>
            </a:ext>
          </a:extLst>
        </cdr:cNvPr>
        <cdr:cNvSpPr txBox="1"/>
      </cdr:nvSpPr>
      <cdr:spPr>
        <a:xfrm xmlns:a="http://schemas.openxmlformats.org/drawingml/2006/main" rot="20385862">
          <a:off x="2623626" y="5423645"/>
          <a:ext cx="4356661" cy="33373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zh-CN" altLang="en-US" sz="1050" b="1" i="0" u="none" strike="noStrike" kern="0" cap="none" spc="0" normalizeH="0" baseline="0" noProof="0">
              <a:ln>
                <a:noFill/>
              </a:ln>
              <a:solidFill>
                <a:srgbClr val="FFC000"/>
              </a:solidFill>
              <a:effectLst/>
              <a:uLnTx/>
              <a:uFillTx/>
              <a:latin typeface="+mn-lt"/>
              <a:ea typeface="+mn-ea"/>
              <a:cs typeface="+mn-cs"/>
            </a:rPr>
            <a:t>▲</a:t>
          </a:r>
          <a:r>
            <a:rPr kumimoji="0" lang="en-US" altLang="zh-CN" sz="1050" b="1" i="0" u="none" strike="noStrike" kern="0" cap="none" spc="0" normalizeH="0" baseline="0" noProof="0">
              <a:ln>
                <a:noFill/>
              </a:ln>
              <a:solidFill>
                <a:srgbClr val="FFC000"/>
              </a:solidFill>
              <a:effectLst/>
              <a:uLnTx/>
              <a:uFillTx/>
              <a:latin typeface="+mn-lt"/>
              <a:ea typeface="+mn-ea"/>
              <a:cs typeface="+mn-cs"/>
            </a:rPr>
            <a:t>Shadow Charizard*, </a:t>
          </a:r>
          <a:r>
            <a:rPr lang="en-US" altLang="zh-CN" sz="1200" b="1" baseline="0">
              <a:solidFill>
                <a:srgbClr val="3333FF"/>
              </a:solidFill>
            </a:rPr>
            <a:t>Chandelure ("Inferno" - Blast Burn clone†)</a:t>
          </a:r>
          <a:endParaRPr lang="en-US" sz="1100" b="1">
            <a:solidFill>
              <a:srgbClr val="3333FF"/>
            </a:solidFill>
          </a:endParaRPr>
        </a:p>
      </cdr:txBody>
    </cdr:sp>
  </cdr:relSizeAnchor>
  <cdr:relSizeAnchor xmlns:cdr="http://schemas.openxmlformats.org/drawingml/2006/chartDrawing">
    <cdr:from>
      <cdr:x>0.56652</cdr:x>
      <cdr:y>0.50267</cdr:y>
    </cdr:from>
    <cdr:to>
      <cdr:x>0.78928</cdr:x>
      <cdr:y>0.54022</cdr:y>
    </cdr:to>
    <cdr:sp macro="" textlink="">
      <cdr:nvSpPr>
        <cdr:cNvPr id="37" name="TextBox 1">
          <a:extLst xmlns:a="http://schemas.openxmlformats.org/drawingml/2006/main">
            <a:ext uri="{FF2B5EF4-FFF2-40B4-BE49-F238E27FC236}">
              <a16:creationId xmlns:a16="http://schemas.microsoft.com/office/drawing/2014/main" id="{BA6D5962-5F0E-B66C-942F-CCE4A9C9F615}"/>
            </a:ext>
          </a:extLst>
        </cdr:cNvPr>
        <cdr:cNvSpPr txBox="1"/>
      </cdr:nvSpPr>
      <cdr:spPr>
        <a:xfrm xmlns:a="http://schemas.openxmlformats.org/drawingml/2006/main" rot="20281850">
          <a:off x="5216453" y="4467643"/>
          <a:ext cx="2051149" cy="33373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n-US" sz="1200" b="1">
            <a:solidFill>
              <a:srgbClr val="3333FF"/>
            </a:solidFill>
          </a:endParaRPr>
        </a:p>
      </cdr:txBody>
    </cdr:sp>
  </cdr:relSizeAnchor>
  <cdr:relSizeAnchor xmlns:cdr="http://schemas.openxmlformats.org/drawingml/2006/chartDrawing">
    <cdr:from>
      <cdr:x>0.5332</cdr:x>
      <cdr:y>0.18898</cdr:y>
    </cdr:from>
    <cdr:to>
      <cdr:x>0.86154</cdr:x>
      <cdr:y>0.22653</cdr:y>
    </cdr:to>
    <cdr:sp macro="" textlink="">
      <cdr:nvSpPr>
        <cdr:cNvPr id="15" name="TextBox 11">
          <a:extLst xmlns:a="http://schemas.openxmlformats.org/drawingml/2006/main">
            <a:ext uri="{FF2B5EF4-FFF2-40B4-BE49-F238E27FC236}">
              <a16:creationId xmlns:a16="http://schemas.microsoft.com/office/drawing/2014/main" id="{CD5DF9D9-1714-3FAF-4A0E-F2ABE66845DD}"/>
            </a:ext>
          </a:extLst>
        </cdr:cNvPr>
        <cdr:cNvSpPr txBox="1"/>
      </cdr:nvSpPr>
      <cdr:spPr>
        <a:xfrm xmlns:a="http://schemas.openxmlformats.org/drawingml/2006/main" rot="20209077">
          <a:off x="4909628" y="1679611"/>
          <a:ext cx="3023363" cy="33373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zh-CN" altLang="en-US" sz="1050" b="1" i="0" u="none" strike="noStrike" kern="0" cap="none" spc="0" normalizeH="0" baseline="0" noProof="0">
              <a:ln>
                <a:noFill/>
              </a:ln>
              <a:solidFill>
                <a:srgbClr val="FFC000"/>
              </a:solidFill>
              <a:effectLst/>
              <a:uLnTx/>
              <a:uFillTx/>
              <a:latin typeface="+mn-lt"/>
              <a:ea typeface="+mn-ea"/>
              <a:cs typeface="+mn-cs"/>
            </a:rPr>
            <a:t>▲</a:t>
          </a:r>
          <a:r>
            <a:rPr kumimoji="0" lang="en-US" sz="1050" b="1" i="0" u="none" strike="noStrike" kern="0" cap="none" spc="0" normalizeH="0" baseline="0" noProof="0">
              <a:ln>
                <a:noFill/>
              </a:ln>
              <a:solidFill>
                <a:srgbClr val="FFC000"/>
              </a:solidFill>
              <a:effectLst/>
              <a:uLnTx/>
              <a:uFillTx/>
              <a:latin typeface="+mn-lt"/>
              <a:ea typeface="+mn-ea"/>
              <a:cs typeface="+mn-cs"/>
            </a:rPr>
            <a:t>Mega Charizard Y*, </a:t>
          </a:r>
          <a:r>
            <a:rPr kumimoji="0" lang="en-US" sz="1050" b="1" i="0" u="none" strike="noStrike" kern="0" cap="none" spc="0" normalizeH="0" baseline="0" noProof="0">
              <a:ln>
                <a:noFill/>
              </a:ln>
              <a:solidFill>
                <a:srgbClr val="FF0000"/>
              </a:solidFill>
              <a:effectLst/>
              <a:uLnTx/>
              <a:uFillTx/>
              <a:latin typeface="+mn-lt"/>
              <a:ea typeface="+mn-ea"/>
              <a:cs typeface="+mn-cs"/>
            </a:rPr>
            <a:t>Mega Blaziken*</a:t>
          </a:r>
          <a:endParaRPr kumimoji="0" lang="en-US" sz="1050" b="1" i="0" u="none" strike="noStrike" kern="0" cap="none" spc="0" normalizeH="0" baseline="0" noProof="0">
            <a:ln>
              <a:noFill/>
            </a:ln>
            <a:solidFill>
              <a:srgbClr val="FFC000"/>
            </a:solidFill>
            <a:effectLst/>
            <a:uLnTx/>
            <a:uFillTx/>
            <a:latin typeface="+mn-lt"/>
            <a:ea typeface="+mn-ea"/>
            <a:cs typeface="+mn-cs"/>
          </a:endParaRPr>
        </a:p>
      </cdr:txBody>
    </cdr:sp>
  </cdr:relSizeAnchor>
  <cdr:relSizeAnchor xmlns:cdr="http://schemas.openxmlformats.org/drawingml/2006/chartDrawing">
    <cdr:from>
      <cdr:x>0.74062</cdr:x>
      <cdr:y>0.80276</cdr:y>
    </cdr:from>
    <cdr:to>
      <cdr:x>0.96206</cdr:x>
      <cdr:y>0.83807</cdr:y>
    </cdr:to>
    <cdr:sp macro="" textlink="">
      <cdr:nvSpPr>
        <cdr:cNvPr id="24" name="TextBox 4">
          <a:extLst xmlns:a="http://schemas.openxmlformats.org/drawingml/2006/main">
            <a:ext uri="{FF2B5EF4-FFF2-40B4-BE49-F238E27FC236}">
              <a16:creationId xmlns:a16="http://schemas.microsoft.com/office/drawing/2014/main" id="{37C6C6F3-69B6-B112-0F36-C614B1E86DE4}"/>
            </a:ext>
          </a:extLst>
        </cdr:cNvPr>
        <cdr:cNvSpPr txBox="1"/>
      </cdr:nvSpPr>
      <cdr:spPr>
        <a:xfrm xmlns:a="http://schemas.openxmlformats.org/drawingml/2006/main" rot="20660384">
          <a:off x="6819567" y="7134783"/>
          <a:ext cx="2038995" cy="313828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r"/>
          <a:r>
            <a:rPr lang="en-US" altLang="zh-CN" sz="1100" b="1">
              <a:solidFill>
                <a:schemeClr val="accent2">
                  <a:lumMod val="75000"/>
                </a:schemeClr>
              </a:solidFill>
            </a:rPr>
            <a:t>Budget counters</a:t>
          </a:r>
          <a:endParaRPr lang="en-US" sz="1100" b="1">
            <a:solidFill>
              <a:schemeClr val="accent2">
                <a:lumMod val="75000"/>
              </a:schemeClr>
            </a:solidFill>
          </a:endParaRPr>
        </a:p>
      </cdr:txBody>
    </cdr:sp>
  </cdr:relSizeAnchor>
  <cdr:relSizeAnchor xmlns:cdr="http://schemas.openxmlformats.org/drawingml/2006/chartDrawing">
    <cdr:from>
      <cdr:x>0.74125</cdr:x>
      <cdr:y>0.684</cdr:y>
    </cdr:from>
    <cdr:to>
      <cdr:x>0.96269</cdr:x>
      <cdr:y>0.71998</cdr:y>
    </cdr:to>
    <cdr:sp macro="" textlink="">
      <cdr:nvSpPr>
        <cdr:cNvPr id="36" name="TextBox 6">
          <a:extLst xmlns:a="http://schemas.openxmlformats.org/drawingml/2006/main">
            <a:ext uri="{FF2B5EF4-FFF2-40B4-BE49-F238E27FC236}">
              <a16:creationId xmlns:a16="http://schemas.microsoft.com/office/drawing/2014/main" id="{DA9F9849-83CF-55DB-7B5D-243FC20CE286}"/>
            </a:ext>
          </a:extLst>
        </cdr:cNvPr>
        <cdr:cNvSpPr txBox="1"/>
      </cdr:nvSpPr>
      <cdr:spPr>
        <a:xfrm xmlns:a="http://schemas.openxmlformats.org/drawingml/2006/main" rot="20555173">
          <a:off x="6825368" y="6079270"/>
          <a:ext cx="2038995" cy="31978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r"/>
          <a:r>
            <a:rPr lang="en-US" altLang="zh-CN" sz="1100" b="1">
              <a:solidFill>
                <a:srgbClr val="FF9933"/>
              </a:solidFill>
            </a:rPr>
            <a:t>Still viable counters</a:t>
          </a:r>
          <a:endParaRPr lang="en-US" sz="1100" b="1">
            <a:solidFill>
              <a:srgbClr val="FF9933"/>
            </a:solidFill>
          </a:endParaRPr>
        </a:p>
      </cdr:txBody>
    </cdr:sp>
  </cdr:relSizeAnchor>
  <cdr:relSizeAnchor xmlns:cdr="http://schemas.openxmlformats.org/drawingml/2006/chartDrawing">
    <cdr:from>
      <cdr:x>0.0739</cdr:x>
      <cdr:y>0.32958</cdr:y>
    </cdr:from>
    <cdr:to>
      <cdr:x>0.29533</cdr:x>
      <cdr:y>0.36534</cdr:y>
    </cdr:to>
    <cdr:sp macro="" textlink="">
      <cdr:nvSpPr>
        <cdr:cNvPr id="38" name="TextBox 7">
          <a:extLst xmlns:a="http://schemas.openxmlformats.org/drawingml/2006/main">
            <a:ext uri="{FF2B5EF4-FFF2-40B4-BE49-F238E27FC236}">
              <a16:creationId xmlns:a16="http://schemas.microsoft.com/office/drawing/2014/main" id="{0C8994B2-64C9-E529-0F09-CCBED056F1AC}"/>
            </a:ext>
          </a:extLst>
        </cdr:cNvPr>
        <cdr:cNvSpPr txBox="1"/>
      </cdr:nvSpPr>
      <cdr:spPr>
        <a:xfrm xmlns:a="http://schemas.openxmlformats.org/drawingml/2006/main" rot="20030316">
          <a:off x="680484" y="2929263"/>
          <a:ext cx="2038902" cy="31782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altLang="zh-CN" sz="1100" b="1">
              <a:solidFill>
                <a:srgbClr val="FF9933"/>
              </a:solidFill>
            </a:rPr>
            <a:t>Mega starters</a:t>
          </a:r>
          <a:endParaRPr lang="en-US" sz="1100" b="1">
            <a:solidFill>
              <a:srgbClr val="FF9933"/>
            </a:solidFill>
          </a:endParaRPr>
        </a:p>
      </cdr:txBody>
    </cdr:sp>
  </cdr:relSizeAnchor>
  <cdr:relSizeAnchor xmlns:cdr="http://schemas.openxmlformats.org/drawingml/2006/chartDrawing">
    <cdr:from>
      <cdr:x>0.56932</cdr:x>
      <cdr:y>0.51796</cdr:y>
    </cdr:from>
    <cdr:to>
      <cdr:x>0.77857</cdr:x>
      <cdr:y>0.5555</cdr:y>
    </cdr:to>
    <cdr:sp macro="" textlink="">
      <cdr:nvSpPr>
        <cdr:cNvPr id="43" name="TextBox 9">
          <a:extLst xmlns:a="http://schemas.openxmlformats.org/drawingml/2006/main">
            <a:ext uri="{FF2B5EF4-FFF2-40B4-BE49-F238E27FC236}">
              <a16:creationId xmlns:a16="http://schemas.microsoft.com/office/drawing/2014/main" id="{D2DCC89D-125C-D8D9-3FD6-7477EE989141}"/>
            </a:ext>
          </a:extLst>
        </cdr:cNvPr>
        <cdr:cNvSpPr txBox="1"/>
      </cdr:nvSpPr>
      <cdr:spPr>
        <a:xfrm xmlns:a="http://schemas.openxmlformats.org/drawingml/2006/main" rot="20452681">
          <a:off x="5242256" y="4603543"/>
          <a:ext cx="1926750" cy="33364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n-US" sz="1000" b="1">
            <a:solidFill>
              <a:schemeClr val="accent1">
                <a:lumMod val="75000"/>
              </a:schemeClr>
            </a:solidFill>
          </a:endParaRPr>
        </a:p>
      </cdr:txBody>
    </cdr:sp>
  </cdr:relSizeAnchor>
  <cdr:relSizeAnchor xmlns:cdr="http://schemas.openxmlformats.org/drawingml/2006/chartDrawing">
    <cdr:from>
      <cdr:x>0.37407</cdr:x>
      <cdr:y>0.674</cdr:y>
    </cdr:from>
    <cdr:to>
      <cdr:x>0.65929</cdr:x>
      <cdr:y>0.7058</cdr:y>
    </cdr:to>
    <cdr:sp macro="" textlink="">
      <cdr:nvSpPr>
        <cdr:cNvPr id="51" name="TextBox 11">
          <a:extLst xmlns:a="http://schemas.openxmlformats.org/drawingml/2006/main">
            <a:ext uri="{FF2B5EF4-FFF2-40B4-BE49-F238E27FC236}">
              <a16:creationId xmlns:a16="http://schemas.microsoft.com/office/drawing/2014/main" id="{DA5ADB90-B379-43EC-2F2A-601A09A5C715}"/>
            </a:ext>
          </a:extLst>
        </cdr:cNvPr>
        <cdr:cNvSpPr txBox="1"/>
      </cdr:nvSpPr>
      <cdr:spPr>
        <a:xfrm xmlns:a="http://schemas.openxmlformats.org/drawingml/2006/main" rot="20444059">
          <a:off x="3444416" y="5990401"/>
          <a:ext cx="2626273" cy="282632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ctr"/>
          <a:r>
            <a:rPr lang="en-US" sz="1050" b="1">
              <a:solidFill>
                <a:srgbClr val="C00000"/>
              </a:solidFill>
            </a:rPr>
            <a:t>Darmanitan, </a:t>
          </a:r>
          <a:r>
            <a:rPr kumimoji="0" lang="en-US" altLang="zh-CN" sz="1050" b="1" i="0" u="none" strike="noStrike" kern="0" cap="none" spc="0" normalizeH="0" baseline="0" noProof="0">
              <a:ln>
                <a:noFill/>
              </a:ln>
              <a:solidFill>
                <a:srgbClr val="ED7D31">
                  <a:lumMod val="75000"/>
                </a:srgbClr>
              </a:solidFill>
              <a:effectLst/>
              <a:uLnTx/>
              <a:uFillTx/>
              <a:latin typeface="+mn-lt"/>
              <a:ea typeface="+mn-ea"/>
              <a:cs typeface="+mn-cs"/>
            </a:rPr>
            <a:t>Entei, </a:t>
          </a:r>
          <a:r>
            <a:rPr kumimoji="0" lang="en-US" altLang="zh-CN" sz="1050" b="1" i="0" u="none" strike="noStrike" kern="0" cap="none" spc="0" normalizeH="0" baseline="0" noProof="0">
              <a:ln>
                <a:noFill/>
              </a:ln>
              <a:solidFill>
                <a:srgbClr val="FFC000"/>
              </a:solidFill>
              <a:effectLst/>
              <a:uLnTx/>
              <a:uFillTx/>
              <a:latin typeface="+mn-lt"/>
              <a:ea typeface="+mn-ea"/>
              <a:cs typeface="+mn-cs"/>
            </a:rPr>
            <a:t>Moltres</a:t>
          </a:r>
          <a:r>
            <a:rPr kumimoji="0" lang="zh-CN" altLang="en-US" sz="1050" b="1" i="0" u="none" strike="noStrike" kern="0" cap="none" spc="0" normalizeH="0" baseline="0" noProof="0">
              <a:ln>
                <a:noFill/>
              </a:ln>
              <a:solidFill>
                <a:srgbClr val="FFC000"/>
              </a:solidFill>
              <a:effectLst/>
              <a:uLnTx/>
              <a:uFillTx/>
              <a:latin typeface="+mn-lt"/>
              <a:ea typeface="+mn-ea"/>
              <a:cs typeface="+mn-cs"/>
            </a:rPr>
            <a:t>▼</a:t>
          </a:r>
          <a:endParaRPr lang="en-US" sz="1100" b="1">
            <a:solidFill>
              <a:srgbClr val="3333FF"/>
            </a:solidFill>
          </a:endParaRPr>
        </a:p>
      </cdr:txBody>
    </cdr:sp>
  </cdr:relSizeAnchor>
  <cdr:relSizeAnchor xmlns:cdr="http://schemas.openxmlformats.org/drawingml/2006/chartDrawing">
    <cdr:from>
      <cdr:x>0.28926</cdr:x>
      <cdr:y>0.75092</cdr:y>
    </cdr:from>
    <cdr:to>
      <cdr:x>0.75996</cdr:x>
      <cdr:y>0.78846</cdr:y>
    </cdr:to>
    <cdr:sp macro="" textlink="">
      <cdr:nvSpPr>
        <cdr:cNvPr id="52" name="TextBox 13">
          <a:extLst xmlns:a="http://schemas.openxmlformats.org/drawingml/2006/main">
            <a:ext uri="{FF2B5EF4-FFF2-40B4-BE49-F238E27FC236}">
              <a16:creationId xmlns:a16="http://schemas.microsoft.com/office/drawing/2014/main" id="{9F59E20A-C5EF-D5B8-A4BD-FDA38E402C2A}"/>
            </a:ext>
          </a:extLst>
        </cdr:cNvPr>
        <cdr:cNvSpPr txBox="1"/>
      </cdr:nvSpPr>
      <cdr:spPr>
        <a:xfrm xmlns:a="http://schemas.openxmlformats.org/drawingml/2006/main" rot="20455304">
          <a:off x="2663508" y="6674012"/>
          <a:ext cx="4334131" cy="333648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ctr"/>
          <a:r>
            <a:rPr kumimoji="0" lang="zh-CN" altLang="en-US" sz="1050" b="1" i="0" u="none" strike="noStrike" kern="0" cap="none" spc="0" normalizeH="0" baseline="0" noProof="0">
              <a:ln>
                <a:noFill/>
              </a:ln>
              <a:solidFill>
                <a:srgbClr val="3333FF"/>
              </a:solidFill>
              <a:effectLst/>
              <a:uLnTx/>
              <a:uFillTx/>
              <a:latin typeface="+mn-lt"/>
              <a:ea typeface="+mn-ea"/>
              <a:cs typeface="+mn-cs"/>
            </a:rPr>
            <a:t>▲</a:t>
          </a:r>
          <a:r>
            <a:rPr kumimoji="0" lang="en-US" sz="1050" b="1" i="0" u="none" strike="noStrike" kern="0" cap="none" spc="0" normalizeH="0" baseline="0" noProof="0">
              <a:ln>
                <a:noFill/>
              </a:ln>
              <a:solidFill>
                <a:srgbClr val="3333FF"/>
              </a:solidFill>
              <a:effectLst/>
              <a:uLnTx/>
              <a:uFillTx/>
              <a:latin typeface="+mn-lt"/>
              <a:ea typeface="+mn-ea"/>
              <a:cs typeface="+mn-cs"/>
            </a:rPr>
            <a:t>Chandelure, </a:t>
          </a:r>
          <a:r>
            <a:rPr lang="en-US" altLang="zh-CN" sz="1050" b="1">
              <a:solidFill>
                <a:srgbClr val="FF0000"/>
              </a:solidFill>
            </a:rPr>
            <a:t>Blaziken*, </a:t>
          </a:r>
          <a:r>
            <a:rPr lang="en-US" altLang="zh-CN" sz="1000" b="0">
              <a:solidFill>
                <a:srgbClr val="C00000"/>
              </a:solidFill>
            </a:rPr>
            <a:t>Emboar*, </a:t>
          </a:r>
          <a:r>
            <a:rPr kumimoji="0" lang="en-US" altLang="zh-CN" sz="1200" b="1" i="0" u="none" strike="noStrike" kern="0" cap="none" spc="0" normalizeH="0" baseline="0" noProof="0">
              <a:ln>
                <a:noFill/>
              </a:ln>
              <a:solidFill>
                <a:srgbClr val="00B0F0"/>
              </a:solidFill>
              <a:effectLst/>
              <a:uLnTx/>
              <a:uFillTx/>
              <a:latin typeface="+mn-lt"/>
              <a:ea typeface="+mn-ea"/>
              <a:cs typeface="+mn-cs"/>
            </a:rPr>
            <a:t>Blacephalon (FS†/Fire Blast†)</a:t>
          </a:r>
          <a:endParaRPr lang="en-US" sz="1100" b="0">
            <a:solidFill>
              <a:srgbClr val="C00000"/>
            </a:solidFill>
          </a:endParaRPr>
        </a:p>
      </cdr:txBody>
    </cdr:sp>
  </cdr:relSizeAnchor>
  <cdr:relSizeAnchor xmlns:cdr="http://schemas.openxmlformats.org/drawingml/2006/chartDrawing">
    <cdr:from>
      <cdr:x>0.57017</cdr:x>
      <cdr:y>0.73499</cdr:y>
    </cdr:from>
    <cdr:to>
      <cdr:x>0.77162</cdr:x>
      <cdr:y>0.77254</cdr:y>
    </cdr:to>
    <cdr:sp macro="" textlink="">
      <cdr:nvSpPr>
        <cdr:cNvPr id="53" name="TextBox 14">
          <a:extLst xmlns:a="http://schemas.openxmlformats.org/drawingml/2006/main">
            <a:ext uri="{FF2B5EF4-FFF2-40B4-BE49-F238E27FC236}">
              <a16:creationId xmlns:a16="http://schemas.microsoft.com/office/drawing/2014/main" id="{3318B095-8C3F-F1FF-AC50-51BD76A8EEF5}"/>
            </a:ext>
          </a:extLst>
        </cdr:cNvPr>
        <cdr:cNvSpPr txBox="1"/>
      </cdr:nvSpPr>
      <cdr:spPr>
        <a:xfrm xmlns:a="http://schemas.openxmlformats.org/drawingml/2006/main" rot="20572964">
          <a:off x="5250082" y="6532458"/>
          <a:ext cx="1854929" cy="33373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altLang="zh-CN" sz="1050" b="1">
              <a:solidFill>
                <a:srgbClr val="FFC000"/>
              </a:solidFill>
            </a:rPr>
            <a:t>Charizard* </a:t>
          </a:r>
          <a:endParaRPr lang="en-US" sz="1000" b="1">
            <a:solidFill>
              <a:schemeClr val="accent2"/>
            </a:solidFill>
          </a:endParaRPr>
        </a:p>
      </cdr:txBody>
    </cdr:sp>
  </cdr:relSizeAnchor>
  <cdr:relSizeAnchor xmlns:cdr="http://schemas.openxmlformats.org/drawingml/2006/chartDrawing">
    <cdr:from>
      <cdr:x>0.57376</cdr:x>
      <cdr:y>0.77306</cdr:y>
    </cdr:from>
    <cdr:to>
      <cdr:x>0.76088</cdr:x>
      <cdr:y>0.8106</cdr:y>
    </cdr:to>
    <cdr:sp macro="" textlink="">
      <cdr:nvSpPr>
        <cdr:cNvPr id="54" name="TextBox 15">
          <a:extLst xmlns:a="http://schemas.openxmlformats.org/drawingml/2006/main">
            <a:ext uri="{FF2B5EF4-FFF2-40B4-BE49-F238E27FC236}">
              <a16:creationId xmlns:a16="http://schemas.microsoft.com/office/drawing/2014/main" id="{B123D97C-2C5C-F8EA-B580-E8227FA6B9A8}"/>
            </a:ext>
          </a:extLst>
        </cdr:cNvPr>
        <cdr:cNvSpPr txBox="1"/>
      </cdr:nvSpPr>
      <cdr:spPr>
        <a:xfrm xmlns:a="http://schemas.openxmlformats.org/drawingml/2006/main" rot="20621666">
          <a:off x="5283139" y="6870816"/>
          <a:ext cx="1722980" cy="333648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altLang="zh-CN" sz="1000" b="0" baseline="0">
              <a:solidFill>
                <a:schemeClr val="accent1">
                  <a:lumMod val="75000"/>
                </a:schemeClr>
              </a:solidFill>
            </a:rPr>
            <a:t>Typhlosion*, </a:t>
          </a:r>
          <a:r>
            <a:rPr kumimoji="0" lang="en-US" altLang="zh-CN" sz="1050" b="1" i="0" u="none" strike="noStrike" kern="0" cap="none" spc="0" normalizeH="0" baseline="0" noProof="0">
              <a:ln>
                <a:noFill/>
              </a:ln>
              <a:solidFill>
                <a:srgbClr val="ED7D31"/>
              </a:solidFill>
              <a:effectLst/>
              <a:uLnTx/>
              <a:uFillTx/>
              <a:latin typeface="+mn-lt"/>
              <a:ea typeface="+mn-ea"/>
              <a:cs typeface="+mn-cs"/>
            </a:rPr>
            <a:t>Flareon</a:t>
          </a:r>
          <a:endParaRPr lang="en-US" sz="1100" b="1">
            <a:solidFill>
              <a:schemeClr val="accent1">
                <a:lumMod val="75000"/>
              </a:schemeClr>
            </a:solidFill>
          </a:endParaRPr>
        </a:p>
      </cdr:txBody>
    </cdr:sp>
  </cdr:relSizeAnchor>
  <cdr:relSizeAnchor xmlns:cdr="http://schemas.openxmlformats.org/drawingml/2006/chartDrawing">
    <cdr:from>
      <cdr:x>0.41574</cdr:x>
      <cdr:y>0.74526</cdr:y>
    </cdr:from>
    <cdr:to>
      <cdr:x>0.45618</cdr:x>
      <cdr:y>0.77752</cdr:y>
    </cdr:to>
    <cdr:sp macro="" textlink="">
      <cdr:nvSpPr>
        <cdr:cNvPr id="56" name="TextBox 18">
          <a:extLst xmlns:a="http://schemas.openxmlformats.org/drawingml/2006/main">
            <a:ext uri="{FF2B5EF4-FFF2-40B4-BE49-F238E27FC236}">
              <a16:creationId xmlns:a16="http://schemas.microsoft.com/office/drawing/2014/main" id="{B9AFEB09-A7BD-26AC-B0B5-A7849A3B5CBE}"/>
            </a:ext>
          </a:extLst>
        </cdr:cNvPr>
        <cdr:cNvSpPr txBox="1"/>
      </cdr:nvSpPr>
      <cdr:spPr>
        <a:xfrm xmlns:a="http://schemas.openxmlformats.org/drawingml/2006/main">
          <a:off x="3828108" y="6623736"/>
          <a:ext cx="372367" cy="28672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900" b="0">
              <a:solidFill>
                <a:sysClr val="windowText" lastClr="000000"/>
              </a:solidFill>
            </a:rPr>
            <a:t>(3)</a:t>
          </a:r>
        </a:p>
      </cdr:txBody>
    </cdr:sp>
  </cdr:relSizeAnchor>
  <cdr:relSizeAnchor xmlns:cdr="http://schemas.openxmlformats.org/drawingml/2006/chartDrawing">
    <cdr:from>
      <cdr:x>0.073</cdr:x>
      <cdr:y>0.53731</cdr:y>
    </cdr:from>
    <cdr:to>
      <cdr:x>0.32379</cdr:x>
      <cdr:y>0.57307</cdr:y>
    </cdr:to>
    <cdr:sp macro="" textlink="">
      <cdr:nvSpPr>
        <cdr:cNvPr id="57" name="TextBox 21">
          <a:extLst xmlns:a="http://schemas.openxmlformats.org/drawingml/2006/main">
            <a:ext uri="{FF2B5EF4-FFF2-40B4-BE49-F238E27FC236}">
              <a16:creationId xmlns:a16="http://schemas.microsoft.com/office/drawing/2014/main" id="{129EBB7C-7AD3-1831-CC76-A42C2F72FEED}"/>
            </a:ext>
          </a:extLst>
        </cdr:cNvPr>
        <cdr:cNvSpPr txBox="1"/>
      </cdr:nvSpPr>
      <cdr:spPr>
        <a:xfrm xmlns:a="http://schemas.openxmlformats.org/drawingml/2006/main" rot="20133103">
          <a:off x="672197" y="4775523"/>
          <a:ext cx="2309246" cy="31782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altLang="zh-CN" sz="1100" b="1">
              <a:solidFill>
                <a:schemeClr val="accent2">
                  <a:lumMod val="75000"/>
                </a:schemeClr>
              </a:solidFill>
            </a:rPr>
            <a:t>Reshiram &amp; Shadow legendaries</a:t>
          </a:r>
          <a:endParaRPr lang="en-US" sz="1100" b="1">
            <a:solidFill>
              <a:schemeClr val="accent2">
                <a:lumMod val="75000"/>
              </a:schemeClr>
            </a:solidFill>
          </a:endParaRPr>
        </a:p>
      </cdr:txBody>
    </cdr:sp>
  </cdr:relSizeAnchor>
  <cdr:relSizeAnchor xmlns:cdr="http://schemas.openxmlformats.org/drawingml/2006/chartDrawing">
    <cdr:from>
      <cdr:x>0.06965</cdr:x>
      <cdr:y>0.74659</cdr:y>
    </cdr:from>
    <cdr:to>
      <cdr:x>0.29109</cdr:x>
      <cdr:y>0.78235</cdr:y>
    </cdr:to>
    <cdr:sp macro="" textlink="">
      <cdr:nvSpPr>
        <cdr:cNvPr id="58" name="TextBox 22">
          <a:extLst xmlns:a="http://schemas.openxmlformats.org/drawingml/2006/main">
            <a:ext uri="{FF2B5EF4-FFF2-40B4-BE49-F238E27FC236}">
              <a16:creationId xmlns:a16="http://schemas.microsoft.com/office/drawing/2014/main" id="{0FA3ABB8-8D37-9201-627F-E55E8BDF3CAA}"/>
            </a:ext>
          </a:extLst>
        </cdr:cNvPr>
        <cdr:cNvSpPr txBox="1"/>
      </cdr:nvSpPr>
      <cdr:spPr>
        <a:xfrm xmlns:a="http://schemas.openxmlformats.org/drawingml/2006/main" rot="20216667">
          <a:off x="641351" y="6635500"/>
          <a:ext cx="2038995" cy="31782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altLang="zh-CN" sz="1100" b="1">
              <a:solidFill>
                <a:srgbClr val="FF9933"/>
              </a:solidFill>
            </a:rPr>
            <a:t>Shadow CD starters</a:t>
          </a:r>
          <a:endParaRPr lang="en-US" sz="1100" b="1">
            <a:solidFill>
              <a:srgbClr val="FF9933"/>
            </a:solidFill>
          </a:endParaRPr>
        </a:p>
      </cdr:txBody>
    </cdr:sp>
  </cdr:relSizeAnchor>
  <cdr:relSizeAnchor xmlns:cdr="http://schemas.openxmlformats.org/drawingml/2006/chartDrawing">
    <cdr:from>
      <cdr:x>0.07055</cdr:x>
      <cdr:y>0.78171</cdr:y>
    </cdr:from>
    <cdr:to>
      <cdr:x>0.37084</cdr:x>
      <cdr:y>0.81747</cdr:y>
    </cdr:to>
    <cdr:sp macro="" textlink="">
      <cdr:nvSpPr>
        <cdr:cNvPr id="59" name="TextBox 23">
          <a:extLst xmlns:a="http://schemas.openxmlformats.org/drawingml/2006/main">
            <a:ext uri="{FF2B5EF4-FFF2-40B4-BE49-F238E27FC236}">
              <a16:creationId xmlns:a16="http://schemas.microsoft.com/office/drawing/2014/main" id="{6314D861-225E-0FD2-1CB9-DC333C6C0193}"/>
            </a:ext>
          </a:extLst>
        </cdr:cNvPr>
        <cdr:cNvSpPr txBox="1"/>
      </cdr:nvSpPr>
      <cdr:spPr>
        <a:xfrm xmlns:a="http://schemas.openxmlformats.org/drawingml/2006/main" rot="20415818">
          <a:off x="649636" y="6947652"/>
          <a:ext cx="2765037" cy="31782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altLang="zh-CN" sz="1100" b="1">
              <a:solidFill>
                <a:schemeClr val="accent2">
                  <a:lumMod val="75000"/>
                </a:schemeClr>
              </a:solidFill>
            </a:rPr>
            <a:t>Top non-shadow non-Reshiram counters</a:t>
          </a:r>
          <a:endParaRPr lang="en-US" sz="1100" b="1">
            <a:solidFill>
              <a:schemeClr val="accent2">
                <a:lumMod val="75000"/>
              </a:schemeClr>
            </a:solidFill>
          </a:endParaRPr>
        </a:p>
      </cdr:txBody>
    </cdr:sp>
  </cdr:relSizeAnchor>
  <cdr:relSizeAnchor xmlns:cdr="http://schemas.openxmlformats.org/drawingml/2006/chartDrawing">
    <cdr:from>
      <cdr:x>0.16741</cdr:x>
      <cdr:y>0.23559</cdr:y>
    </cdr:from>
    <cdr:to>
      <cdr:x>0.58193</cdr:x>
      <cdr:y>0.27314</cdr:y>
    </cdr:to>
    <cdr:sp macro="" textlink="">
      <cdr:nvSpPr>
        <cdr:cNvPr id="61" name="TextBox 1">
          <a:extLst xmlns:a="http://schemas.openxmlformats.org/drawingml/2006/main">
            <a:ext uri="{FF2B5EF4-FFF2-40B4-BE49-F238E27FC236}">
              <a16:creationId xmlns:a16="http://schemas.microsoft.com/office/drawing/2014/main" id="{DA733EF7-8426-F694-7FC0-9E490BE03587}"/>
            </a:ext>
          </a:extLst>
        </cdr:cNvPr>
        <cdr:cNvSpPr txBox="1"/>
      </cdr:nvSpPr>
      <cdr:spPr>
        <a:xfrm xmlns:a="http://schemas.openxmlformats.org/drawingml/2006/main" rot="19939072">
          <a:off x="1541462" y="2093912"/>
          <a:ext cx="3816854" cy="33373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ctr"/>
          <a:r>
            <a:rPr lang="en-US" altLang="zh-CN" sz="1200" b="1">
              <a:solidFill>
                <a:srgbClr val="FF0000"/>
              </a:solidFill>
            </a:rPr>
            <a:t>Primal Groudon (Fire Fang†/Overheat†)</a:t>
          </a:r>
          <a:endParaRPr lang="en-US" sz="1100" b="1">
            <a:solidFill>
              <a:srgbClr val="FF0000"/>
            </a:solidFill>
          </a:endParaRPr>
        </a:p>
      </cdr:txBody>
    </cdr:sp>
  </cdr:relSizeAnchor>
  <cdr:relSizeAnchor xmlns:cdr="http://schemas.openxmlformats.org/drawingml/2006/chartDrawing">
    <cdr:from>
      <cdr:x>0.53832</cdr:x>
      <cdr:y>0.24648</cdr:y>
    </cdr:from>
    <cdr:to>
      <cdr:x>0.87203</cdr:x>
      <cdr:y>0.28403</cdr:y>
    </cdr:to>
    <cdr:sp macro="" textlink="">
      <cdr:nvSpPr>
        <cdr:cNvPr id="62" name="TextBox 2">
          <a:extLst xmlns:a="http://schemas.openxmlformats.org/drawingml/2006/main">
            <a:ext uri="{FF2B5EF4-FFF2-40B4-BE49-F238E27FC236}">
              <a16:creationId xmlns:a16="http://schemas.microsoft.com/office/drawing/2014/main" id="{C8E48E83-DFEA-8723-1D78-49E9FBF28146}"/>
            </a:ext>
          </a:extLst>
        </cdr:cNvPr>
        <cdr:cNvSpPr txBox="1"/>
      </cdr:nvSpPr>
      <cdr:spPr>
        <a:xfrm xmlns:a="http://schemas.openxmlformats.org/drawingml/2006/main" rot="20230221">
          <a:off x="4956803" y="2190627"/>
          <a:ext cx="3072757" cy="33373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altLang="zh-CN" sz="1200" b="1">
              <a:solidFill>
                <a:srgbClr val="FF0000"/>
              </a:solidFill>
            </a:rPr>
            <a:t>Primal Groudon (Fire Fang†/Fire</a:t>
          </a:r>
          <a:r>
            <a:rPr lang="en-US" altLang="zh-CN" sz="1200" b="1" baseline="0">
              <a:solidFill>
                <a:srgbClr val="FF0000"/>
              </a:solidFill>
            </a:rPr>
            <a:t> Blast</a:t>
          </a:r>
          <a:r>
            <a:rPr lang="en-US" altLang="zh-CN" sz="1200" b="1">
              <a:solidFill>
                <a:srgbClr val="FF0000"/>
              </a:solidFill>
            </a:rPr>
            <a:t>)</a:t>
          </a:r>
          <a:endParaRPr lang="en-US" sz="1100" b="1">
            <a:solidFill>
              <a:srgbClr val="FF0000"/>
            </a:solidFill>
          </a:endParaRPr>
        </a:p>
      </cdr:txBody>
    </cdr:sp>
  </cdr:relSizeAnchor>
  <cdr:relSizeAnchor xmlns:cdr="http://schemas.openxmlformats.org/drawingml/2006/chartDrawing">
    <cdr:from>
      <cdr:x>0.23509</cdr:x>
      <cdr:y>0.43288</cdr:y>
    </cdr:from>
    <cdr:to>
      <cdr:x>0.80421</cdr:x>
      <cdr:y>0.47043</cdr:y>
    </cdr:to>
    <cdr:sp macro="" textlink="">
      <cdr:nvSpPr>
        <cdr:cNvPr id="63" name="TextBox 3">
          <a:extLst xmlns:a="http://schemas.openxmlformats.org/drawingml/2006/main">
            <a:ext uri="{FF2B5EF4-FFF2-40B4-BE49-F238E27FC236}">
              <a16:creationId xmlns:a16="http://schemas.microsoft.com/office/drawing/2014/main" id="{AAE2839C-D3E9-A013-67E4-9C82F1158370}"/>
            </a:ext>
          </a:extLst>
        </cdr:cNvPr>
        <cdr:cNvSpPr txBox="1"/>
      </cdr:nvSpPr>
      <cdr:spPr>
        <a:xfrm xmlns:a="http://schemas.openxmlformats.org/drawingml/2006/main" rot="20174092">
          <a:off x="2164718" y="3847362"/>
          <a:ext cx="5240394" cy="33373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kumimoji="0" lang="en-US" sz="1100" b="1" i="0" u="none" strike="noStrike" kern="0" cap="none" spc="0" normalizeH="0" baseline="0" noProof="0">
            <a:ln>
              <a:noFill/>
            </a:ln>
            <a:solidFill>
              <a:srgbClr val="99CC00"/>
            </a:solidFill>
            <a:effectLst/>
            <a:uLnTx/>
            <a:uFillTx/>
            <a:latin typeface="+mn-lt"/>
            <a:ea typeface="+mn-ea"/>
            <a:cs typeface="+mn-cs"/>
          </a:endParaRPr>
        </a:p>
      </cdr:txBody>
    </cdr:sp>
  </cdr:relSizeAnchor>
  <cdr:relSizeAnchor xmlns:cdr="http://schemas.openxmlformats.org/drawingml/2006/chartDrawing">
    <cdr:from>
      <cdr:x>0.5648</cdr:x>
      <cdr:y>0.56768</cdr:y>
    </cdr:from>
    <cdr:to>
      <cdr:x>0.88769</cdr:x>
      <cdr:y>0.60523</cdr:y>
    </cdr:to>
    <cdr:sp macro="" textlink="">
      <cdr:nvSpPr>
        <cdr:cNvPr id="64" name="TextBox 1">
          <a:extLst xmlns:a="http://schemas.openxmlformats.org/drawingml/2006/main">
            <a:ext uri="{FF2B5EF4-FFF2-40B4-BE49-F238E27FC236}">
              <a16:creationId xmlns:a16="http://schemas.microsoft.com/office/drawing/2014/main" id="{62CCF824-9552-6CC4-08AF-0C3C42F32033}"/>
            </a:ext>
          </a:extLst>
        </cdr:cNvPr>
        <cdr:cNvSpPr txBox="1"/>
      </cdr:nvSpPr>
      <cdr:spPr>
        <a:xfrm xmlns:a="http://schemas.openxmlformats.org/drawingml/2006/main" rot="20372841">
          <a:off x="5200625" y="5045454"/>
          <a:ext cx="2973085" cy="33373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altLang="zh-CN" sz="1200" b="1">
              <a:solidFill>
                <a:srgbClr val="00B0F0"/>
              </a:solidFill>
            </a:rPr>
            <a:t>Blacephalon (FS†/Overheat†)</a:t>
          </a:r>
          <a:endParaRPr lang="en-US" sz="1100" b="1">
            <a:solidFill>
              <a:srgbClr val="FF0000"/>
            </a:solidFill>
          </a:endParaRPr>
        </a:p>
      </cdr:txBody>
    </cdr:sp>
  </cdr:relSizeAnchor>
  <cdr:relSizeAnchor xmlns:cdr="http://schemas.openxmlformats.org/drawingml/2006/chartDrawing">
    <cdr:from>
      <cdr:x>0.79487</cdr:x>
      <cdr:y>0.51006</cdr:y>
    </cdr:from>
    <cdr:to>
      <cdr:x>0.83531</cdr:x>
      <cdr:y>0.54232</cdr:y>
    </cdr:to>
    <cdr:sp macro="" textlink="">
      <cdr:nvSpPr>
        <cdr:cNvPr id="65" name="TextBox 5">
          <a:extLst xmlns:a="http://schemas.openxmlformats.org/drawingml/2006/main">
            <a:ext uri="{FF2B5EF4-FFF2-40B4-BE49-F238E27FC236}">
              <a16:creationId xmlns:a16="http://schemas.microsoft.com/office/drawing/2014/main" id="{C9823928-A6EC-D165-EFCB-5FB7ED5E74AB}"/>
            </a:ext>
          </a:extLst>
        </cdr:cNvPr>
        <cdr:cNvSpPr txBox="1"/>
      </cdr:nvSpPr>
      <cdr:spPr>
        <a:xfrm xmlns:a="http://schemas.openxmlformats.org/drawingml/2006/main">
          <a:off x="7319074" y="4533293"/>
          <a:ext cx="372367" cy="28672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900" b="0">
              <a:solidFill>
                <a:sysClr val="windowText" lastClr="000000"/>
              </a:solidFill>
            </a:rPr>
            <a:t>(2)</a:t>
          </a:r>
        </a:p>
      </cdr:txBody>
    </cdr:sp>
  </cdr:relSizeAnchor>
</c:userShapes>
</file>

<file path=xl/drawings/drawing25.xml><?xml version="1.0" encoding="utf-8"?>
<c:userShapes xmlns:c="http://schemas.openxmlformats.org/drawingml/2006/chart">
  <cdr:relSizeAnchor xmlns:cdr="http://schemas.openxmlformats.org/drawingml/2006/chartDrawing">
    <cdr:from>
      <cdr:x>0.07887</cdr:x>
      <cdr:y>0.23104</cdr:y>
    </cdr:from>
    <cdr:to>
      <cdr:x>0.95949</cdr:x>
      <cdr:y>0.71853</cdr:y>
    </cdr:to>
    <cdr:sp macro="" textlink="">
      <cdr:nvSpPr>
        <cdr:cNvPr id="14" name="Freeform: Shape 13">
          <a:extLst xmlns:a="http://schemas.openxmlformats.org/drawingml/2006/main">
            <a:ext uri="{FF2B5EF4-FFF2-40B4-BE49-F238E27FC236}">
              <a16:creationId xmlns:a16="http://schemas.microsoft.com/office/drawing/2014/main" id="{F8903CAD-505F-58E2-3D5C-0E24D681A71C}"/>
            </a:ext>
          </a:extLst>
        </cdr:cNvPr>
        <cdr:cNvSpPr/>
      </cdr:nvSpPr>
      <cdr:spPr>
        <a:xfrm xmlns:a="http://schemas.openxmlformats.org/drawingml/2006/main">
          <a:off x="726226" y="2053401"/>
          <a:ext cx="8108650" cy="4332705"/>
        </a:xfrm>
        <a:custGeom xmlns:a="http://schemas.openxmlformats.org/drawingml/2006/main">
          <a:avLst/>
          <a:gdLst>
            <a:gd name="connsiteX0" fmla="*/ 0 w 8174691"/>
            <a:gd name="connsiteY0" fmla="*/ 2610970 h 4644838"/>
            <a:gd name="connsiteX1" fmla="*/ 5603 w 8174691"/>
            <a:gd name="connsiteY1" fmla="*/ 4644838 h 4644838"/>
            <a:gd name="connsiteX2" fmla="*/ 4101353 w 8174691"/>
            <a:gd name="connsiteY2" fmla="*/ 3356162 h 4644838"/>
            <a:gd name="connsiteX3" fmla="*/ 8169088 w 8174691"/>
            <a:gd name="connsiteY3" fmla="*/ 2173941 h 4644838"/>
            <a:gd name="connsiteX4" fmla="*/ 8174691 w 8174691"/>
            <a:gd name="connsiteY4" fmla="*/ 0 h 4644838"/>
            <a:gd name="connsiteX5" fmla="*/ 4084544 w 8174691"/>
            <a:gd name="connsiteY5" fmla="*/ 1249456 h 4644838"/>
            <a:gd name="connsiteX6" fmla="*/ 0 w 8174691"/>
            <a:gd name="connsiteY6" fmla="*/ 2610970 h 4644838"/>
            <a:gd name="connsiteX0" fmla="*/ 5852 w 8169337"/>
            <a:gd name="connsiteY0" fmla="*/ 2756646 h 4644838"/>
            <a:gd name="connsiteX1" fmla="*/ 249 w 8169337"/>
            <a:gd name="connsiteY1" fmla="*/ 4644838 h 4644838"/>
            <a:gd name="connsiteX2" fmla="*/ 4095999 w 8169337"/>
            <a:gd name="connsiteY2" fmla="*/ 3356162 h 4644838"/>
            <a:gd name="connsiteX3" fmla="*/ 8163734 w 8169337"/>
            <a:gd name="connsiteY3" fmla="*/ 2173941 h 4644838"/>
            <a:gd name="connsiteX4" fmla="*/ 8169337 w 8169337"/>
            <a:gd name="connsiteY4" fmla="*/ 0 h 4644838"/>
            <a:gd name="connsiteX5" fmla="*/ 4079190 w 8169337"/>
            <a:gd name="connsiteY5" fmla="*/ 1249456 h 4644838"/>
            <a:gd name="connsiteX6" fmla="*/ 5852 w 8169337"/>
            <a:gd name="connsiteY6" fmla="*/ 2756646 h 4644838"/>
            <a:gd name="connsiteX0" fmla="*/ 540 w 8164025"/>
            <a:gd name="connsiteY0" fmla="*/ 2756646 h 4768103"/>
            <a:gd name="connsiteX1" fmla="*/ 540 w 8164025"/>
            <a:gd name="connsiteY1" fmla="*/ 4768103 h 4768103"/>
            <a:gd name="connsiteX2" fmla="*/ 4090687 w 8164025"/>
            <a:gd name="connsiteY2" fmla="*/ 3356162 h 4768103"/>
            <a:gd name="connsiteX3" fmla="*/ 8158422 w 8164025"/>
            <a:gd name="connsiteY3" fmla="*/ 2173941 h 4768103"/>
            <a:gd name="connsiteX4" fmla="*/ 8164025 w 8164025"/>
            <a:gd name="connsiteY4" fmla="*/ 0 h 4768103"/>
            <a:gd name="connsiteX5" fmla="*/ 4073878 w 8164025"/>
            <a:gd name="connsiteY5" fmla="*/ 1249456 h 4768103"/>
            <a:gd name="connsiteX6" fmla="*/ 540 w 8164025"/>
            <a:gd name="connsiteY6" fmla="*/ 2756646 h 4768103"/>
          </a:gdLst>
          <a:ahLst/>
          <a:cxnLst>
            <a:cxn ang="0">
              <a:pos x="connsiteX0" y="connsiteY0"/>
            </a:cxn>
            <a:cxn ang="0">
              <a:pos x="connsiteX1" y="connsiteY1"/>
            </a:cxn>
            <a:cxn ang="0">
              <a:pos x="connsiteX2" y="connsiteY2"/>
            </a:cxn>
            <a:cxn ang="0">
              <a:pos x="connsiteX3" y="connsiteY3"/>
            </a:cxn>
            <a:cxn ang="0">
              <a:pos x="connsiteX4" y="connsiteY4"/>
            </a:cxn>
            <a:cxn ang="0">
              <a:pos x="connsiteX5" y="connsiteY5"/>
            </a:cxn>
            <a:cxn ang="0">
              <a:pos x="connsiteX6" y="connsiteY6"/>
            </a:cxn>
          </a:cxnLst>
          <a:rect l="l" t="t" r="r" b="b"/>
          <a:pathLst>
            <a:path w="8164025" h="4768103">
              <a:moveTo>
                <a:pt x="540" y="2756646"/>
              </a:moveTo>
              <a:cubicBezTo>
                <a:pt x="2408" y="3434602"/>
                <a:pt x="-1328" y="4090147"/>
                <a:pt x="540" y="4768103"/>
              </a:cubicBezTo>
              <a:lnTo>
                <a:pt x="4090687" y="3356162"/>
              </a:lnTo>
              <a:lnTo>
                <a:pt x="8158422" y="2173941"/>
              </a:lnTo>
              <a:cubicBezTo>
                <a:pt x="8160290" y="1449294"/>
                <a:pt x="8162157" y="724647"/>
                <a:pt x="8164025" y="0"/>
              </a:cubicBezTo>
              <a:lnTo>
                <a:pt x="4073878" y="1249456"/>
              </a:lnTo>
              <a:lnTo>
                <a:pt x="540" y="2756646"/>
              </a:lnTo>
              <a:close/>
            </a:path>
          </a:pathLst>
        </a:custGeom>
        <a:solidFill xmlns:a="http://schemas.openxmlformats.org/drawingml/2006/main">
          <a:srgbClr val="FF9933">
            <a:alpha val="10000"/>
          </a:srgbClr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/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/>
        </a:p>
      </cdr:txBody>
    </cdr:sp>
  </cdr:relSizeAnchor>
  <cdr:relSizeAnchor xmlns:cdr="http://schemas.openxmlformats.org/drawingml/2006/chartDrawing">
    <cdr:from>
      <cdr:x>0.07771</cdr:x>
      <cdr:y>0.54022</cdr:y>
    </cdr:from>
    <cdr:to>
      <cdr:x>0.95949</cdr:x>
      <cdr:y>0.89834</cdr:y>
    </cdr:to>
    <cdr:sp macro="" textlink="">
      <cdr:nvSpPr>
        <cdr:cNvPr id="17" name="Freeform: Shape 16">
          <a:extLst xmlns:a="http://schemas.openxmlformats.org/drawingml/2006/main">
            <a:ext uri="{FF2B5EF4-FFF2-40B4-BE49-F238E27FC236}">
              <a16:creationId xmlns:a16="http://schemas.microsoft.com/office/drawing/2014/main" id="{AFFCBD8A-41D9-8C3D-0165-ACF481681759}"/>
            </a:ext>
          </a:extLst>
        </cdr:cNvPr>
        <cdr:cNvSpPr/>
      </cdr:nvSpPr>
      <cdr:spPr>
        <a:xfrm xmlns:a="http://schemas.openxmlformats.org/drawingml/2006/main">
          <a:off x="715545" y="4801325"/>
          <a:ext cx="8119331" cy="3182893"/>
        </a:xfrm>
        <a:custGeom xmlns:a="http://schemas.openxmlformats.org/drawingml/2006/main">
          <a:avLst/>
          <a:gdLst>
            <a:gd name="connsiteX0" fmla="*/ 0 w 8169088"/>
            <a:gd name="connsiteY0" fmla="*/ 2442882 h 3563470"/>
            <a:gd name="connsiteX1" fmla="*/ 11206 w 8169088"/>
            <a:gd name="connsiteY1" fmla="*/ 3563470 h 3563470"/>
            <a:gd name="connsiteX2" fmla="*/ 4078941 w 8169088"/>
            <a:gd name="connsiteY2" fmla="*/ 2459691 h 3563470"/>
            <a:gd name="connsiteX3" fmla="*/ 8169088 w 8169088"/>
            <a:gd name="connsiteY3" fmla="*/ 1395132 h 3563470"/>
            <a:gd name="connsiteX4" fmla="*/ 8169088 w 8169088"/>
            <a:gd name="connsiteY4" fmla="*/ 0 h 3563470"/>
            <a:gd name="connsiteX5" fmla="*/ 4090147 w 8169088"/>
            <a:gd name="connsiteY5" fmla="*/ 1114985 h 3563470"/>
            <a:gd name="connsiteX6" fmla="*/ 0 w 8169088"/>
            <a:gd name="connsiteY6" fmla="*/ 2442882 h 3563470"/>
            <a:gd name="connsiteX0" fmla="*/ 0 w 8174690"/>
            <a:gd name="connsiteY0" fmla="*/ 2493309 h 3563470"/>
            <a:gd name="connsiteX1" fmla="*/ 16808 w 8174690"/>
            <a:gd name="connsiteY1" fmla="*/ 3563470 h 3563470"/>
            <a:gd name="connsiteX2" fmla="*/ 4084543 w 8174690"/>
            <a:gd name="connsiteY2" fmla="*/ 2459691 h 3563470"/>
            <a:gd name="connsiteX3" fmla="*/ 8174690 w 8174690"/>
            <a:gd name="connsiteY3" fmla="*/ 1395132 h 3563470"/>
            <a:gd name="connsiteX4" fmla="*/ 8174690 w 8174690"/>
            <a:gd name="connsiteY4" fmla="*/ 0 h 3563470"/>
            <a:gd name="connsiteX5" fmla="*/ 4095749 w 8174690"/>
            <a:gd name="connsiteY5" fmla="*/ 1114985 h 3563470"/>
            <a:gd name="connsiteX6" fmla="*/ 0 w 8174690"/>
            <a:gd name="connsiteY6" fmla="*/ 2493309 h 3563470"/>
            <a:gd name="connsiteX0" fmla="*/ 0 w 8174690"/>
            <a:gd name="connsiteY0" fmla="*/ 2493309 h 3720353"/>
            <a:gd name="connsiteX1" fmla="*/ 16808 w 8174690"/>
            <a:gd name="connsiteY1" fmla="*/ 3720353 h 3720353"/>
            <a:gd name="connsiteX2" fmla="*/ 4084543 w 8174690"/>
            <a:gd name="connsiteY2" fmla="*/ 2459691 h 3720353"/>
            <a:gd name="connsiteX3" fmla="*/ 8174690 w 8174690"/>
            <a:gd name="connsiteY3" fmla="*/ 1395132 h 3720353"/>
            <a:gd name="connsiteX4" fmla="*/ 8174690 w 8174690"/>
            <a:gd name="connsiteY4" fmla="*/ 0 h 3720353"/>
            <a:gd name="connsiteX5" fmla="*/ 4095749 w 8174690"/>
            <a:gd name="connsiteY5" fmla="*/ 1114985 h 3720353"/>
            <a:gd name="connsiteX6" fmla="*/ 0 w 8174690"/>
            <a:gd name="connsiteY6" fmla="*/ 2493309 h 3720353"/>
            <a:gd name="connsiteX0" fmla="*/ 0 w 8174690"/>
            <a:gd name="connsiteY0" fmla="*/ 2538133 h 3765177"/>
            <a:gd name="connsiteX1" fmla="*/ 16808 w 8174690"/>
            <a:gd name="connsiteY1" fmla="*/ 3765177 h 3765177"/>
            <a:gd name="connsiteX2" fmla="*/ 4084543 w 8174690"/>
            <a:gd name="connsiteY2" fmla="*/ 2504515 h 3765177"/>
            <a:gd name="connsiteX3" fmla="*/ 8174690 w 8174690"/>
            <a:gd name="connsiteY3" fmla="*/ 1439956 h 3765177"/>
            <a:gd name="connsiteX4" fmla="*/ 8174690 w 8174690"/>
            <a:gd name="connsiteY4" fmla="*/ 0 h 3765177"/>
            <a:gd name="connsiteX5" fmla="*/ 4095749 w 8174690"/>
            <a:gd name="connsiteY5" fmla="*/ 1159809 h 3765177"/>
            <a:gd name="connsiteX6" fmla="*/ 0 w 8174690"/>
            <a:gd name="connsiteY6" fmla="*/ 2538133 h 3765177"/>
            <a:gd name="connsiteX0" fmla="*/ 0 w 8174690"/>
            <a:gd name="connsiteY0" fmla="*/ 2538133 h 3765177"/>
            <a:gd name="connsiteX1" fmla="*/ 16808 w 8174690"/>
            <a:gd name="connsiteY1" fmla="*/ 3765177 h 3765177"/>
            <a:gd name="connsiteX2" fmla="*/ 4084543 w 8174690"/>
            <a:gd name="connsiteY2" fmla="*/ 2504515 h 3765177"/>
            <a:gd name="connsiteX3" fmla="*/ 8174690 w 8174690"/>
            <a:gd name="connsiteY3" fmla="*/ 1439956 h 3765177"/>
            <a:gd name="connsiteX4" fmla="*/ 8174690 w 8174690"/>
            <a:gd name="connsiteY4" fmla="*/ 0 h 3765177"/>
            <a:gd name="connsiteX5" fmla="*/ 4100543 w 8174690"/>
            <a:gd name="connsiteY5" fmla="*/ 1352943 h 3765177"/>
            <a:gd name="connsiteX6" fmla="*/ 0 w 8174690"/>
            <a:gd name="connsiteY6" fmla="*/ 2538133 h 3765177"/>
            <a:gd name="connsiteX0" fmla="*/ 0 w 8174690"/>
            <a:gd name="connsiteY0" fmla="*/ 2694728 h 3765177"/>
            <a:gd name="connsiteX1" fmla="*/ 16808 w 8174690"/>
            <a:gd name="connsiteY1" fmla="*/ 3765177 h 3765177"/>
            <a:gd name="connsiteX2" fmla="*/ 4084543 w 8174690"/>
            <a:gd name="connsiteY2" fmla="*/ 2504515 h 3765177"/>
            <a:gd name="connsiteX3" fmla="*/ 8174690 w 8174690"/>
            <a:gd name="connsiteY3" fmla="*/ 1439956 h 3765177"/>
            <a:gd name="connsiteX4" fmla="*/ 8174690 w 8174690"/>
            <a:gd name="connsiteY4" fmla="*/ 0 h 3765177"/>
            <a:gd name="connsiteX5" fmla="*/ 4100543 w 8174690"/>
            <a:gd name="connsiteY5" fmla="*/ 1352943 h 3765177"/>
            <a:gd name="connsiteX6" fmla="*/ 0 w 8174690"/>
            <a:gd name="connsiteY6" fmla="*/ 2694728 h 3765177"/>
            <a:gd name="connsiteX0" fmla="*/ 0 w 8160306"/>
            <a:gd name="connsiteY0" fmla="*/ 2694728 h 3765177"/>
            <a:gd name="connsiteX1" fmla="*/ 2424 w 8160306"/>
            <a:gd name="connsiteY1" fmla="*/ 3765177 h 3765177"/>
            <a:gd name="connsiteX2" fmla="*/ 4070159 w 8160306"/>
            <a:gd name="connsiteY2" fmla="*/ 2504515 h 3765177"/>
            <a:gd name="connsiteX3" fmla="*/ 8160306 w 8160306"/>
            <a:gd name="connsiteY3" fmla="*/ 1439956 h 3765177"/>
            <a:gd name="connsiteX4" fmla="*/ 8160306 w 8160306"/>
            <a:gd name="connsiteY4" fmla="*/ 0 h 3765177"/>
            <a:gd name="connsiteX5" fmla="*/ 4086159 w 8160306"/>
            <a:gd name="connsiteY5" fmla="*/ 1352943 h 3765177"/>
            <a:gd name="connsiteX6" fmla="*/ 0 w 8160306"/>
            <a:gd name="connsiteY6" fmla="*/ 2694728 h 3765177"/>
            <a:gd name="connsiteX0" fmla="*/ 0 w 8174690"/>
            <a:gd name="connsiteY0" fmla="*/ 2699948 h 3765177"/>
            <a:gd name="connsiteX1" fmla="*/ 16808 w 8174690"/>
            <a:gd name="connsiteY1" fmla="*/ 3765177 h 3765177"/>
            <a:gd name="connsiteX2" fmla="*/ 4084543 w 8174690"/>
            <a:gd name="connsiteY2" fmla="*/ 2504515 h 3765177"/>
            <a:gd name="connsiteX3" fmla="*/ 8174690 w 8174690"/>
            <a:gd name="connsiteY3" fmla="*/ 1439956 h 3765177"/>
            <a:gd name="connsiteX4" fmla="*/ 8174690 w 8174690"/>
            <a:gd name="connsiteY4" fmla="*/ 0 h 3765177"/>
            <a:gd name="connsiteX5" fmla="*/ 4100543 w 8174690"/>
            <a:gd name="connsiteY5" fmla="*/ 1352943 h 3765177"/>
            <a:gd name="connsiteX6" fmla="*/ 0 w 8174690"/>
            <a:gd name="connsiteY6" fmla="*/ 2699948 h 3765177"/>
            <a:gd name="connsiteX0" fmla="*/ 0 w 8174690"/>
            <a:gd name="connsiteY0" fmla="*/ 2423298 h 3488527"/>
            <a:gd name="connsiteX1" fmla="*/ 16808 w 8174690"/>
            <a:gd name="connsiteY1" fmla="*/ 3488527 h 3488527"/>
            <a:gd name="connsiteX2" fmla="*/ 4084543 w 8174690"/>
            <a:gd name="connsiteY2" fmla="*/ 2227865 h 3488527"/>
            <a:gd name="connsiteX3" fmla="*/ 8174690 w 8174690"/>
            <a:gd name="connsiteY3" fmla="*/ 1163306 h 3488527"/>
            <a:gd name="connsiteX4" fmla="*/ 8174690 w 8174690"/>
            <a:gd name="connsiteY4" fmla="*/ 0 h 3488527"/>
            <a:gd name="connsiteX5" fmla="*/ 4100543 w 8174690"/>
            <a:gd name="connsiteY5" fmla="*/ 1076293 h 3488527"/>
            <a:gd name="connsiteX6" fmla="*/ 0 w 8174690"/>
            <a:gd name="connsiteY6" fmla="*/ 2423298 h 3488527"/>
          </a:gdLst>
          <a:ahLst/>
          <a:cxnLst>
            <a:cxn ang="0">
              <a:pos x="connsiteX0" y="connsiteY0"/>
            </a:cxn>
            <a:cxn ang="0">
              <a:pos x="connsiteX1" y="connsiteY1"/>
            </a:cxn>
            <a:cxn ang="0">
              <a:pos x="connsiteX2" y="connsiteY2"/>
            </a:cxn>
            <a:cxn ang="0">
              <a:pos x="connsiteX3" y="connsiteY3"/>
            </a:cxn>
            <a:cxn ang="0">
              <a:pos x="connsiteX4" y="connsiteY4"/>
            </a:cxn>
            <a:cxn ang="0">
              <a:pos x="connsiteX5" y="connsiteY5"/>
            </a:cxn>
            <a:cxn ang="0">
              <a:pos x="connsiteX6" y="connsiteY6"/>
            </a:cxn>
          </a:cxnLst>
          <a:rect l="l" t="t" r="r" b="b"/>
          <a:pathLst>
            <a:path w="8174690" h="3488527">
              <a:moveTo>
                <a:pt x="0" y="2423298"/>
              </a:moveTo>
              <a:lnTo>
                <a:pt x="16808" y="3488527"/>
              </a:lnTo>
              <a:cubicBezTo>
                <a:pt x="1372720" y="3068306"/>
                <a:pt x="2724896" y="2615402"/>
                <a:pt x="4084543" y="2227865"/>
              </a:cubicBezTo>
              <a:cubicBezTo>
                <a:pt x="5444190" y="1840328"/>
                <a:pt x="6811308" y="1518159"/>
                <a:pt x="8174690" y="1163306"/>
              </a:cubicBezTo>
              <a:lnTo>
                <a:pt x="8174690" y="0"/>
              </a:lnTo>
              <a:lnTo>
                <a:pt x="4100543" y="1076293"/>
              </a:lnTo>
              <a:lnTo>
                <a:pt x="0" y="2423298"/>
              </a:lnTo>
              <a:close/>
            </a:path>
          </a:pathLst>
        </a:custGeom>
        <a:solidFill xmlns:a="http://schemas.openxmlformats.org/drawingml/2006/main">
          <a:srgbClr val="FF9933">
            <a:alpha val="10000"/>
          </a:srgbClr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/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/>
        </a:p>
      </cdr:txBody>
    </cdr:sp>
  </cdr:relSizeAnchor>
  <cdr:relSizeAnchor xmlns:cdr="http://schemas.openxmlformats.org/drawingml/2006/chartDrawing">
    <cdr:from>
      <cdr:x>0.14238</cdr:x>
      <cdr:y>0.74652</cdr:y>
    </cdr:from>
    <cdr:to>
      <cdr:x>0.96009</cdr:x>
      <cdr:y>0.948</cdr:y>
    </cdr:to>
    <cdr:sp macro="" textlink="">
      <cdr:nvSpPr>
        <cdr:cNvPr id="20" name="Freeform: Shape 19">
          <a:extLst xmlns:a="http://schemas.openxmlformats.org/drawingml/2006/main">
            <a:ext uri="{FF2B5EF4-FFF2-40B4-BE49-F238E27FC236}">
              <a16:creationId xmlns:a16="http://schemas.microsoft.com/office/drawing/2014/main" id="{79FFDB1F-3B8C-11E5-998B-E78BDC6AC40E}"/>
            </a:ext>
          </a:extLst>
        </cdr:cNvPr>
        <cdr:cNvSpPr/>
      </cdr:nvSpPr>
      <cdr:spPr>
        <a:xfrm xmlns:a="http://schemas.openxmlformats.org/drawingml/2006/main">
          <a:off x="1311019" y="6634875"/>
          <a:ext cx="7529382" cy="1790710"/>
        </a:xfrm>
        <a:custGeom xmlns:a="http://schemas.openxmlformats.org/drawingml/2006/main">
          <a:avLst/>
          <a:gdLst>
            <a:gd name="connsiteX0" fmla="*/ 0 w 7580780"/>
            <a:gd name="connsiteY0" fmla="*/ 1916206 h 1921809"/>
            <a:gd name="connsiteX1" fmla="*/ 7575177 w 7580780"/>
            <a:gd name="connsiteY1" fmla="*/ 1921809 h 1921809"/>
            <a:gd name="connsiteX2" fmla="*/ 7580780 w 7580780"/>
            <a:gd name="connsiteY2" fmla="*/ 0 h 1921809"/>
            <a:gd name="connsiteX3" fmla="*/ 3501839 w 7580780"/>
            <a:gd name="connsiteY3" fmla="*/ 958103 h 1921809"/>
            <a:gd name="connsiteX4" fmla="*/ 0 w 7580780"/>
            <a:gd name="connsiteY4" fmla="*/ 1916206 h 1921809"/>
          </a:gdLst>
          <a:ahLst/>
          <a:cxnLst>
            <a:cxn ang="0">
              <a:pos x="connsiteX0" y="connsiteY0"/>
            </a:cxn>
            <a:cxn ang="0">
              <a:pos x="connsiteX1" y="connsiteY1"/>
            </a:cxn>
            <a:cxn ang="0">
              <a:pos x="connsiteX2" y="connsiteY2"/>
            </a:cxn>
            <a:cxn ang="0">
              <a:pos x="connsiteX3" y="connsiteY3"/>
            </a:cxn>
            <a:cxn ang="0">
              <a:pos x="connsiteX4" y="connsiteY4"/>
            </a:cxn>
          </a:cxnLst>
          <a:rect l="l" t="t" r="r" b="b"/>
          <a:pathLst>
            <a:path w="7580780" h="1921809">
              <a:moveTo>
                <a:pt x="0" y="1916206"/>
              </a:moveTo>
              <a:lnTo>
                <a:pt x="7575177" y="1921809"/>
              </a:lnTo>
              <a:cubicBezTo>
                <a:pt x="7577045" y="1281206"/>
                <a:pt x="7578912" y="640603"/>
                <a:pt x="7580780" y="0"/>
              </a:cubicBezTo>
              <a:lnTo>
                <a:pt x="3501839" y="958103"/>
              </a:lnTo>
              <a:lnTo>
                <a:pt x="0" y="1916206"/>
              </a:lnTo>
              <a:close/>
            </a:path>
          </a:pathLst>
        </a:custGeom>
        <a:solidFill xmlns:a="http://schemas.openxmlformats.org/drawingml/2006/main">
          <a:srgbClr val="FF9933">
            <a:alpha val="10000"/>
          </a:srgbClr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/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/>
        </a:p>
      </cdr:txBody>
    </cdr:sp>
  </cdr:relSizeAnchor>
  <cdr:relSizeAnchor xmlns:cdr="http://schemas.openxmlformats.org/drawingml/2006/chartDrawing">
    <cdr:from>
      <cdr:x>0.42309</cdr:x>
      <cdr:y>0.5162</cdr:y>
    </cdr:from>
    <cdr:to>
      <cdr:x>0.52137</cdr:x>
      <cdr:y>0.60865</cdr:y>
    </cdr:to>
    <cdr:sp macro="" textlink="">
      <cdr:nvSpPr>
        <cdr:cNvPr id="23" name="TextBox 22">
          <a:extLst xmlns:a="http://schemas.openxmlformats.org/drawingml/2006/main">
            <a:ext uri="{FF2B5EF4-FFF2-40B4-BE49-F238E27FC236}">
              <a16:creationId xmlns:a16="http://schemas.microsoft.com/office/drawing/2014/main" id="{187E8053-77FA-8D35-A1D2-B108779C4A9C}"/>
            </a:ext>
          </a:extLst>
        </cdr:cNvPr>
        <cdr:cNvSpPr txBox="1"/>
      </cdr:nvSpPr>
      <cdr:spPr>
        <a:xfrm xmlns:a="http://schemas.openxmlformats.org/drawingml/2006/main">
          <a:off x="3936208" y="5105403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0.36947</cdr:x>
      <cdr:y>0.05923</cdr:y>
    </cdr:from>
    <cdr:to>
      <cdr:x>0.86479</cdr:x>
      <cdr:y>0.17683</cdr:y>
    </cdr:to>
    <cdr:sp macro="" textlink="">
      <cdr:nvSpPr>
        <cdr:cNvPr id="31" name="TextBox 1">
          <a:extLst xmlns:a="http://schemas.openxmlformats.org/drawingml/2006/main">
            <a:ext uri="{FF2B5EF4-FFF2-40B4-BE49-F238E27FC236}">
              <a16:creationId xmlns:a16="http://schemas.microsoft.com/office/drawing/2014/main" id="{59AF7F35-F161-8276-FB65-25AC384A898B}"/>
            </a:ext>
          </a:extLst>
        </cdr:cNvPr>
        <cdr:cNvSpPr txBox="1"/>
      </cdr:nvSpPr>
      <cdr:spPr>
        <a:xfrm xmlns:a="http://schemas.openxmlformats.org/drawingml/2006/main">
          <a:off x="3402038" y="526422"/>
          <a:ext cx="4560862" cy="104520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Damage Per Second (DPS):</a:t>
          </a:r>
        </a:p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How fast you're dealing damage in raid</a:t>
          </a:r>
        </a:p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Important in raids, but overvalues glass cannons (e.g. Blaziken)</a:t>
          </a:r>
        </a:p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Good for shortmanning and dodging</a:t>
          </a:r>
        </a:p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The greater, the better</a:t>
          </a:r>
        </a:p>
      </cdr:txBody>
    </cdr:sp>
  </cdr:relSizeAnchor>
  <cdr:relSizeAnchor xmlns:cdr="http://schemas.openxmlformats.org/drawingml/2006/chartDrawing">
    <cdr:from>
      <cdr:x>0.00641</cdr:x>
      <cdr:y>0</cdr:y>
    </cdr:from>
    <cdr:to>
      <cdr:x>0.00641</cdr:x>
      <cdr:y>0</cdr:y>
    </cdr:to>
    <cdr:grpSp>
      <cdr:nvGrpSpPr>
        <cdr:cNvPr id="8" name="Group 7">
          <a:extLst xmlns:a="http://schemas.openxmlformats.org/drawingml/2006/main">
            <a:ext uri="{FF2B5EF4-FFF2-40B4-BE49-F238E27FC236}">
              <a16:creationId xmlns:a16="http://schemas.microsoft.com/office/drawing/2014/main" id="{756982F4-50B9-8303-3AEC-017EB14EA995}"/>
            </a:ext>
          </a:extLst>
        </cdr:cNvPr>
        <cdr:cNvGrpSpPr/>
      </cdr:nvGrpSpPr>
      <cdr:grpSpPr>
        <a:xfrm xmlns:a="http://schemas.openxmlformats.org/drawingml/2006/main">
          <a:off x="59023" y="0"/>
          <a:ext cx="0" cy="0"/>
          <a:chOff x="59023" y="0"/>
          <a:chExt cx="0" cy="0"/>
        </a:xfrm>
      </cdr:grpSpPr>
      <cdr:grpSp>
        <cdr:nvGrpSpPr>
          <cdr:cNvPr id="3" name="Group 2">
            <a:extLst xmlns:a="http://schemas.openxmlformats.org/drawingml/2006/main">
              <a:ext uri="{FF2B5EF4-FFF2-40B4-BE49-F238E27FC236}">
                <a16:creationId xmlns:a16="http://schemas.microsoft.com/office/drawing/2014/main" id="{DEA65A16-8F38-E777-6497-D0D96EA75261}"/>
              </a:ext>
            </a:extLst>
          </cdr:cNvPr>
          <cdr:cNvGrpSpPr/>
        </cdr:nvGrpSpPr>
        <cdr:grpSpPr>
          <a:xfrm xmlns:a="http://schemas.openxmlformats.org/drawingml/2006/main">
            <a:off x="59491" y="0"/>
            <a:ext cx="0" cy="0"/>
            <a:chOff x="59491" y="0"/>
            <a:chExt cx="0" cy="0"/>
          </a:xfrm>
        </cdr:grpSpPr>
      </cdr:grpSp>
    </cdr:grpSp>
  </cdr:relSizeAnchor>
  <cdr:relSizeAnchor xmlns:cdr="http://schemas.openxmlformats.org/drawingml/2006/chartDrawing">
    <cdr:from>
      <cdr:x>0.0875</cdr:x>
      <cdr:y>0.06507</cdr:y>
    </cdr:from>
    <cdr:to>
      <cdr:x>0.44881</cdr:x>
      <cdr:y>0.2039</cdr:y>
    </cdr:to>
    <cdr:grpSp>
      <cdr:nvGrpSpPr>
        <cdr:cNvPr id="9" name="Group 8">
          <a:extLst xmlns:a="http://schemas.openxmlformats.org/drawingml/2006/main">
            <a:ext uri="{FF2B5EF4-FFF2-40B4-BE49-F238E27FC236}">
              <a16:creationId xmlns:a16="http://schemas.microsoft.com/office/drawing/2014/main" id="{19958B1F-691C-E1B9-3CA1-6B3687B583D2}"/>
            </a:ext>
          </a:extLst>
        </cdr:cNvPr>
        <cdr:cNvGrpSpPr/>
      </cdr:nvGrpSpPr>
      <cdr:grpSpPr>
        <a:xfrm xmlns:a="http://schemas.openxmlformats.org/drawingml/2006/main">
          <a:off x="805690" y="578328"/>
          <a:ext cx="3326902" cy="1233891"/>
          <a:chOff x="811769" y="556323"/>
          <a:chExt cx="3352005" cy="1186982"/>
        </a:xfrm>
      </cdr:grpSpPr>
      <cdr:grpSp>
        <cdr:nvGrpSpPr>
          <cdr:cNvPr id="35" name="Group 34">
            <a:extLst xmlns:a="http://schemas.openxmlformats.org/drawingml/2006/main">
              <a:ext uri="{FF2B5EF4-FFF2-40B4-BE49-F238E27FC236}">
                <a16:creationId xmlns:a16="http://schemas.microsoft.com/office/drawing/2014/main" id="{3454CE21-4DBF-1951-D704-63D4BDAA489B}"/>
              </a:ext>
            </a:extLst>
          </cdr:cNvPr>
          <cdr:cNvGrpSpPr/>
        </cdr:nvGrpSpPr>
        <cdr:grpSpPr>
          <a:xfrm xmlns:a="http://schemas.openxmlformats.org/drawingml/2006/main">
            <a:off x="811769" y="556323"/>
            <a:ext cx="2595120" cy="238779"/>
            <a:chOff x="1769271" y="1666870"/>
            <a:chExt cx="2602443" cy="276225"/>
          </a:xfrm>
        </cdr:grpSpPr>
        <cdr:cxnSp macro="">
          <cdr:nvCxnSpPr>
            <cdr:cNvPr id="33" name="Straight Connector 32">
              <a:extLst xmlns:a="http://schemas.openxmlformats.org/drawingml/2006/main">
                <a:ext uri="{FF2B5EF4-FFF2-40B4-BE49-F238E27FC236}">
                  <a16:creationId xmlns:a16="http://schemas.microsoft.com/office/drawing/2014/main" id="{93C21F53-BD59-AD59-BB3B-4BB5957A3B69}"/>
                </a:ext>
              </a:extLst>
            </cdr:cNvPr>
            <cdr:cNvCxnSpPr/>
          </cdr:nvCxnSpPr>
          <cdr:spPr>
            <a:xfrm xmlns:a="http://schemas.openxmlformats.org/drawingml/2006/main">
              <a:off x="1769271" y="1804982"/>
              <a:ext cx="666750" cy="0"/>
            </a:xfrm>
            <a:prstGeom xmlns:a="http://schemas.openxmlformats.org/drawingml/2006/main" prst="line">
              <a:avLst/>
            </a:prstGeom>
            <a:ln xmlns:a="http://schemas.openxmlformats.org/drawingml/2006/main" w="76200">
              <a:solidFill>
                <a:sysClr val="windowText" lastClr="000000"/>
              </a:solidFill>
            </a:ln>
          </cdr:spPr>
          <cdr:style>
            <a:lnRef xmlns:a="http://schemas.openxmlformats.org/drawingml/2006/main" idx="1">
              <a:schemeClr val="accent1"/>
            </a:lnRef>
            <a:fillRef xmlns:a="http://schemas.openxmlformats.org/drawingml/2006/main" idx="0">
              <a:schemeClr val="accent1"/>
            </a:fillRef>
            <a:effectRef xmlns:a="http://schemas.openxmlformats.org/drawingml/2006/main" idx="0">
              <a:schemeClr val="accent1"/>
            </a:effectRef>
            <a:fontRef xmlns:a="http://schemas.openxmlformats.org/drawingml/2006/main" idx="minor">
              <a:schemeClr val="tx1"/>
            </a:fontRef>
          </cdr:style>
        </cdr:cxnSp>
        <cdr:sp macro="" textlink="">
          <cdr:nvSpPr>
            <cdr:cNvPr id="34" name="TextBox 33">
              <a:extLst xmlns:a="http://schemas.openxmlformats.org/drawingml/2006/main">
                <a:ext uri="{FF2B5EF4-FFF2-40B4-BE49-F238E27FC236}">
                  <a16:creationId xmlns:a16="http://schemas.microsoft.com/office/drawing/2014/main" id="{42D0A786-1DFD-4F02-E9F8-263771AF0A4D}"/>
                </a:ext>
              </a:extLst>
            </cdr:cNvPr>
            <cdr:cNvSpPr txBox="1"/>
          </cdr:nvSpPr>
          <cdr:spPr>
            <a:xfrm xmlns:a="http://schemas.openxmlformats.org/drawingml/2006/main">
              <a:off x="2455070" y="1666870"/>
              <a:ext cx="1916644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r>
                <a:rPr lang="en-US" altLang="zh-CN" sz="1000">
                  <a:solidFill>
                    <a:sysClr val="windowText" lastClr="000000"/>
                  </a:solidFill>
                </a:rPr>
                <a:t>Future and speculative Pokemon</a:t>
              </a:r>
              <a:endParaRPr lang="en-US" sz="1000">
                <a:solidFill>
                  <a:sysClr val="windowText" lastClr="000000"/>
                </a:solidFill>
              </a:endParaRPr>
            </a:p>
          </cdr:txBody>
        </cdr:sp>
      </cdr:grpSp>
      <cdr:grpSp>
        <cdr:nvGrpSpPr>
          <cdr:cNvPr id="39" name="Group 38">
            <a:extLst xmlns:a="http://schemas.openxmlformats.org/drawingml/2006/main">
              <a:ext uri="{FF2B5EF4-FFF2-40B4-BE49-F238E27FC236}">
                <a16:creationId xmlns:a16="http://schemas.microsoft.com/office/drawing/2014/main" id="{23CAA695-BA30-D0D9-4C8B-4987AF1C258F}"/>
              </a:ext>
            </a:extLst>
          </cdr:cNvPr>
          <cdr:cNvGrpSpPr/>
        </cdr:nvGrpSpPr>
        <cdr:grpSpPr>
          <a:xfrm xmlns:a="http://schemas.openxmlformats.org/drawingml/2006/main">
            <a:off x="811769" y="746945"/>
            <a:ext cx="2814839" cy="238775"/>
            <a:chOff x="1769271" y="1666878"/>
            <a:chExt cx="2822781" cy="276225"/>
          </a:xfrm>
        </cdr:grpSpPr>
        <cdr:cxnSp macro="">
          <cdr:nvCxnSpPr>
            <cdr:cNvPr id="40" name="Straight Connector 39">
              <a:extLst xmlns:a="http://schemas.openxmlformats.org/drawingml/2006/main">
                <a:ext uri="{FF2B5EF4-FFF2-40B4-BE49-F238E27FC236}">
                  <a16:creationId xmlns:a16="http://schemas.microsoft.com/office/drawing/2014/main" id="{A9CC7C3B-C24B-360B-1682-FB89617B8782}"/>
                </a:ext>
              </a:extLst>
            </cdr:cNvPr>
            <cdr:cNvCxnSpPr/>
          </cdr:nvCxnSpPr>
          <cdr:spPr>
            <a:xfrm xmlns:a="http://schemas.openxmlformats.org/drawingml/2006/main">
              <a:off x="1769271" y="1804991"/>
              <a:ext cx="666750" cy="0"/>
            </a:xfrm>
            <a:prstGeom xmlns:a="http://schemas.openxmlformats.org/drawingml/2006/main" prst="line">
              <a:avLst/>
            </a:prstGeom>
            <a:ln xmlns:a="http://schemas.openxmlformats.org/drawingml/2006/main" w="28575">
              <a:solidFill>
                <a:schemeClr val="tx1"/>
              </a:solidFill>
            </a:ln>
          </cdr:spPr>
          <cdr:style>
            <a:lnRef xmlns:a="http://schemas.openxmlformats.org/drawingml/2006/main" idx="1">
              <a:schemeClr val="accent1"/>
            </a:lnRef>
            <a:fillRef xmlns:a="http://schemas.openxmlformats.org/drawingml/2006/main" idx="0">
              <a:schemeClr val="accent1"/>
            </a:fillRef>
            <a:effectRef xmlns:a="http://schemas.openxmlformats.org/drawingml/2006/main" idx="0">
              <a:schemeClr val="accent1"/>
            </a:effectRef>
            <a:fontRef xmlns:a="http://schemas.openxmlformats.org/drawingml/2006/main" idx="minor">
              <a:schemeClr val="tx1"/>
            </a:fontRef>
          </cdr:style>
        </cdr:cxnSp>
        <cdr:sp macro="" textlink="">
          <cdr:nvSpPr>
            <cdr:cNvPr id="41" name="TextBox 40">
              <a:extLst xmlns:a="http://schemas.openxmlformats.org/drawingml/2006/main">
                <a:ext uri="{FF2B5EF4-FFF2-40B4-BE49-F238E27FC236}">
                  <a16:creationId xmlns:a16="http://schemas.microsoft.com/office/drawing/2014/main" id="{2B0F8902-193E-097C-23F2-AE8AB4993E95}"/>
                </a:ext>
              </a:extLst>
            </cdr:cNvPr>
            <cdr:cNvSpPr txBox="1"/>
          </cdr:nvSpPr>
          <cdr:spPr>
            <a:xfrm xmlns:a="http://schemas.openxmlformats.org/drawingml/2006/main">
              <a:off x="2455070" y="1666878"/>
              <a:ext cx="2136982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r>
                <a:rPr lang="en-US" sz="1000">
                  <a:solidFill>
                    <a:sysClr val="windowText" lastClr="000000"/>
                  </a:solidFill>
                </a:rPr>
                <a:t>Non-shadow non-mega</a:t>
              </a:r>
              <a:r>
                <a:rPr lang="en-US" altLang="zh-CN" sz="1000">
                  <a:solidFill>
                    <a:sysClr val="windowText" lastClr="000000"/>
                  </a:solidFill>
                </a:rPr>
                <a:t>s</a:t>
              </a:r>
              <a:endParaRPr lang="en-US" sz="1000">
                <a:solidFill>
                  <a:sysClr val="windowText" lastClr="000000"/>
                </a:solidFill>
              </a:endParaRPr>
            </a:p>
          </cdr:txBody>
        </cdr:sp>
      </cdr:grpSp>
      <cdr:grpSp>
        <cdr:nvGrpSpPr>
          <cdr:cNvPr id="45" name="Group 44">
            <a:extLst xmlns:a="http://schemas.openxmlformats.org/drawingml/2006/main">
              <a:ext uri="{FF2B5EF4-FFF2-40B4-BE49-F238E27FC236}">
                <a16:creationId xmlns:a16="http://schemas.microsoft.com/office/drawing/2014/main" id="{CE5F2755-96C3-1C40-E7C7-33EACF32EAC6}"/>
              </a:ext>
            </a:extLst>
          </cdr:cNvPr>
          <cdr:cNvGrpSpPr/>
        </cdr:nvGrpSpPr>
        <cdr:grpSpPr>
          <a:xfrm xmlns:a="http://schemas.openxmlformats.org/drawingml/2006/main">
            <a:off x="811769" y="937563"/>
            <a:ext cx="2217828" cy="238773"/>
            <a:chOff x="1769271" y="1666878"/>
            <a:chExt cx="2224087" cy="276225"/>
          </a:xfrm>
        </cdr:grpSpPr>
        <cdr:cxnSp macro="">
          <cdr:nvCxnSpPr>
            <cdr:cNvPr id="46" name="Straight Connector 45">
              <a:extLst xmlns:a="http://schemas.openxmlformats.org/drawingml/2006/main">
                <a:ext uri="{FF2B5EF4-FFF2-40B4-BE49-F238E27FC236}">
                  <a16:creationId xmlns:a16="http://schemas.microsoft.com/office/drawing/2014/main" id="{E05F7476-CB74-8940-1CC3-AD2A2DEAC1F9}"/>
                </a:ext>
              </a:extLst>
            </cdr:cNvPr>
            <cdr:cNvCxnSpPr/>
          </cdr:nvCxnSpPr>
          <cdr:spPr>
            <a:xfrm xmlns:a="http://schemas.openxmlformats.org/drawingml/2006/main">
              <a:off x="1769271" y="1804990"/>
              <a:ext cx="666750" cy="0"/>
            </a:xfrm>
            <a:prstGeom xmlns:a="http://schemas.openxmlformats.org/drawingml/2006/main" prst="line">
              <a:avLst/>
            </a:prstGeom>
            <a:ln xmlns:a="http://schemas.openxmlformats.org/drawingml/2006/main" w="28575">
              <a:solidFill>
                <a:schemeClr val="tx1"/>
              </a:solidFill>
              <a:prstDash val="sysDash"/>
            </a:ln>
          </cdr:spPr>
          <cdr:style>
            <a:lnRef xmlns:a="http://schemas.openxmlformats.org/drawingml/2006/main" idx="1">
              <a:schemeClr val="accent1"/>
            </a:lnRef>
            <a:fillRef xmlns:a="http://schemas.openxmlformats.org/drawingml/2006/main" idx="0">
              <a:schemeClr val="accent1"/>
            </a:fillRef>
            <a:effectRef xmlns:a="http://schemas.openxmlformats.org/drawingml/2006/main" idx="0">
              <a:schemeClr val="accent1"/>
            </a:effectRef>
            <a:fontRef xmlns:a="http://schemas.openxmlformats.org/drawingml/2006/main" idx="minor">
              <a:schemeClr val="tx1"/>
            </a:fontRef>
          </cdr:style>
        </cdr:cxnSp>
        <cdr:sp macro="" textlink="">
          <cdr:nvSpPr>
            <cdr:cNvPr id="47" name="TextBox 46">
              <a:extLst xmlns:a="http://schemas.openxmlformats.org/drawingml/2006/main">
                <a:ext uri="{FF2B5EF4-FFF2-40B4-BE49-F238E27FC236}">
                  <a16:creationId xmlns:a16="http://schemas.microsoft.com/office/drawing/2014/main" id="{7A1C6001-3F8C-8352-318C-C8F3E3AEB69D}"/>
                </a:ext>
              </a:extLst>
            </cdr:cNvPr>
            <cdr:cNvSpPr txBox="1"/>
          </cdr:nvSpPr>
          <cdr:spPr>
            <a:xfrm xmlns:a="http://schemas.openxmlformats.org/drawingml/2006/main">
              <a:off x="2455071" y="1666878"/>
              <a:ext cx="1538287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r>
                <a:rPr lang="en-US" sz="1000">
                  <a:solidFill>
                    <a:sysClr val="windowText" lastClr="000000"/>
                  </a:solidFill>
                </a:rPr>
                <a:t>Shadow Pokemon</a:t>
              </a:r>
            </a:p>
          </cdr:txBody>
        </cdr:sp>
      </cdr:grpSp>
      <cdr:grpSp>
        <cdr:nvGrpSpPr>
          <cdr:cNvPr id="48" name="Group 47">
            <a:extLst xmlns:a="http://schemas.openxmlformats.org/drawingml/2006/main">
              <a:ext uri="{FF2B5EF4-FFF2-40B4-BE49-F238E27FC236}">
                <a16:creationId xmlns:a16="http://schemas.microsoft.com/office/drawing/2014/main" id="{D6AE5B2E-3FD1-C9F1-826C-B88535E30773}"/>
              </a:ext>
            </a:extLst>
          </cdr:cNvPr>
          <cdr:cNvGrpSpPr/>
        </cdr:nvGrpSpPr>
        <cdr:grpSpPr>
          <a:xfrm xmlns:a="http://schemas.openxmlformats.org/drawingml/2006/main">
            <a:off x="811769" y="1128180"/>
            <a:ext cx="2217828" cy="238772"/>
            <a:chOff x="1769271" y="1666878"/>
            <a:chExt cx="2224087" cy="276225"/>
          </a:xfrm>
        </cdr:grpSpPr>
        <cdr:cxnSp macro="">
          <cdr:nvCxnSpPr>
            <cdr:cNvPr id="49" name="Straight Connector 48">
              <a:extLst xmlns:a="http://schemas.openxmlformats.org/drawingml/2006/main">
                <a:ext uri="{FF2B5EF4-FFF2-40B4-BE49-F238E27FC236}">
                  <a16:creationId xmlns:a16="http://schemas.microsoft.com/office/drawing/2014/main" id="{4ECB6BA2-61DD-A788-3788-77B10BB9727E}"/>
                </a:ext>
              </a:extLst>
            </cdr:cNvPr>
            <cdr:cNvCxnSpPr/>
          </cdr:nvCxnSpPr>
          <cdr:spPr>
            <a:xfrm xmlns:a="http://schemas.openxmlformats.org/drawingml/2006/main">
              <a:off x="1769271" y="1804990"/>
              <a:ext cx="666750" cy="0"/>
            </a:xfrm>
            <a:prstGeom xmlns:a="http://schemas.openxmlformats.org/drawingml/2006/main" prst="line">
              <a:avLst/>
            </a:prstGeom>
            <a:ln xmlns:a="http://schemas.openxmlformats.org/drawingml/2006/main" w="28575">
              <a:solidFill>
                <a:schemeClr val="tx1"/>
              </a:solidFill>
              <a:prstDash val="lgDash"/>
            </a:ln>
          </cdr:spPr>
          <cdr:style>
            <a:lnRef xmlns:a="http://schemas.openxmlformats.org/drawingml/2006/main" idx="1">
              <a:schemeClr val="accent1"/>
            </a:lnRef>
            <a:fillRef xmlns:a="http://schemas.openxmlformats.org/drawingml/2006/main" idx="0">
              <a:schemeClr val="accent1"/>
            </a:fillRef>
            <a:effectRef xmlns:a="http://schemas.openxmlformats.org/drawingml/2006/main" idx="0">
              <a:schemeClr val="accent1"/>
            </a:effectRef>
            <a:fontRef xmlns:a="http://schemas.openxmlformats.org/drawingml/2006/main" idx="minor">
              <a:schemeClr val="tx1"/>
            </a:fontRef>
          </cdr:style>
        </cdr:cxnSp>
        <cdr:sp macro="" textlink="">
          <cdr:nvSpPr>
            <cdr:cNvPr id="50" name="TextBox 49">
              <a:extLst xmlns:a="http://schemas.openxmlformats.org/drawingml/2006/main">
                <a:ext uri="{FF2B5EF4-FFF2-40B4-BE49-F238E27FC236}">
                  <a16:creationId xmlns:a16="http://schemas.microsoft.com/office/drawing/2014/main" id="{970790DC-73D7-19B1-7895-9344C5BEBD6E}"/>
                </a:ext>
              </a:extLst>
            </cdr:cNvPr>
            <cdr:cNvSpPr txBox="1"/>
          </cdr:nvSpPr>
          <cdr:spPr>
            <a:xfrm xmlns:a="http://schemas.openxmlformats.org/drawingml/2006/main">
              <a:off x="2455071" y="1666878"/>
              <a:ext cx="1538287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r>
                <a:rPr lang="en-US" sz="1000">
                  <a:solidFill>
                    <a:sysClr val="windowText" lastClr="000000"/>
                  </a:solidFill>
                </a:rPr>
                <a:t>Mega Pokemon</a:t>
              </a:r>
            </a:p>
          </cdr:txBody>
        </cdr:sp>
      </cdr:grpSp>
      <cdr:grpSp>
        <cdr:nvGrpSpPr>
          <cdr:cNvPr id="101" name="Group 100">
            <a:extLst xmlns:a="http://schemas.openxmlformats.org/drawingml/2006/main">
              <a:ext uri="{FF2B5EF4-FFF2-40B4-BE49-F238E27FC236}">
                <a16:creationId xmlns:a16="http://schemas.microsoft.com/office/drawing/2014/main" id="{A656E4CC-59F4-AE72-92FA-63966BFB1E1F}"/>
              </a:ext>
            </a:extLst>
          </cdr:cNvPr>
          <cdr:cNvGrpSpPr/>
        </cdr:nvGrpSpPr>
        <cdr:grpSpPr>
          <a:xfrm xmlns:a="http://schemas.openxmlformats.org/drawingml/2006/main">
            <a:off x="811769" y="1318795"/>
            <a:ext cx="3352005" cy="238772"/>
            <a:chOff x="1757312" y="1666878"/>
            <a:chExt cx="3361466" cy="276225"/>
          </a:xfrm>
        </cdr:grpSpPr>
        <cdr:sp macro="" textlink="">
          <cdr:nvSpPr>
            <cdr:cNvPr id="103" name="TextBox 102">
              <a:extLst xmlns:a="http://schemas.openxmlformats.org/drawingml/2006/main">
                <a:ext uri="{FF2B5EF4-FFF2-40B4-BE49-F238E27FC236}">
                  <a16:creationId xmlns:a16="http://schemas.microsoft.com/office/drawing/2014/main" id="{65C14CD9-301C-31AD-0243-9755008BE2F1}"/>
                </a:ext>
              </a:extLst>
            </cdr:cNvPr>
            <cdr:cNvSpPr txBox="1"/>
          </cdr:nvSpPr>
          <cdr:spPr>
            <a:xfrm xmlns:a="http://schemas.openxmlformats.org/drawingml/2006/main">
              <a:off x="2455071" y="1666878"/>
              <a:ext cx="2663707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r>
                <a:rPr lang="en-US" sz="1000">
                  <a:solidFill>
                    <a:sysClr val="windowText" lastClr="000000"/>
                  </a:solidFill>
                </a:rPr>
                <a:t>Legacy moves or ticket-exclusives</a:t>
              </a:r>
            </a:p>
          </cdr:txBody>
        </cdr:sp>
        <cdr:sp macro="" textlink="">
          <cdr:nvSpPr>
            <cdr:cNvPr id="104" name="TextBox 103">
              <a:extLst xmlns:a="http://schemas.openxmlformats.org/drawingml/2006/main">
                <a:ext uri="{FF2B5EF4-FFF2-40B4-BE49-F238E27FC236}">
                  <a16:creationId xmlns:a16="http://schemas.microsoft.com/office/drawing/2014/main" id="{698C02EC-973F-480E-623E-2E50DA40D510}"/>
                </a:ext>
              </a:extLst>
            </cdr:cNvPr>
            <cdr:cNvSpPr txBox="1"/>
          </cdr:nvSpPr>
          <cdr:spPr>
            <a:xfrm xmlns:a="http://schemas.openxmlformats.org/drawingml/2006/main">
              <a:off x="1757312" y="1666878"/>
              <a:ext cx="785301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pPr algn="r"/>
              <a:r>
                <a:rPr lang="en-US" sz="1000">
                  <a:solidFill>
                    <a:sysClr val="windowText" lastClr="000000"/>
                  </a:solidFill>
                </a:rPr>
                <a:t>*</a:t>
              </a:r>
            </a:p>
          </cdr:txBody>
        </cdr:sp>
      </cdr:grpSp>
      <cdr:grpSp>
        <cdr:nvGrpSpPr>
          <cdr:cNvPr id="4" name="Group 3">
            <a:extLst xmlns:a="http://schemas.openxmlformats.org/drawingml/2006/main">
              <a:ext uri="{FF2B5EF4-FFF2-40B4-BE49-F238E27FC236}">
                <a16:creationId xmlns:a16="http://schemas.microsoft.com/office/drawing/2014/main" id="{A2E3AC44-DD7B-E8B5-BCC7-69AC199AC338}"/>
              </a:ext>
            </a:extLst>
          </cdr:cNvPr>
          <cdr:cNvGrpSpPr/>
        </cdr:nvGrpSpPr>
        <cdr:grpSpPr>
          <a:xfrm xmlns:a="http://schemas.openxmlformats.org/drawingml/2006/main">
            <a:off x="811769" y="1504533"/>
            <a:ext cx="3352005" cy="238772"/>
            <a:chOff x="1757312" y="1666878"/>
            <a:chExt cx="3361466" cy="276225"/>
          </a:xfrm>
        </cdr:grpSpPr>
        <cdr:sp macro="" textlink="">
          <cdr:nvSpPr>
            <cdr:cNvPr id="6" name="TextBox 5">
              <a:extLst xmlns:a="http://schemas.openxmlformats.org/drawingml/2006/main">
                <a:ext uri="{FF2B5EF4-FFF2-40B4-BE49-F238E27FC236}">
                  <a16:creationId xmlns:a16="http://schemas.microsoft.com/office/drawing/2014/main" id="{1ADA83DF-F41A-FCB5-5AFE-788542BC843A}"/>
                </a:ext>
              </a:extLst>
            </cdr:cNvPr>
            <cdr:cNvSpPr txBox="1"/>
          </cdr:nvSpPr>
          <cdr:spPr>
            <a:xfrm xmlns:a="http://schemas.openxmlformats.org/drawingml/2006/main">
              <a:off x="2455071" y="1666878"/>
              <a:ext cx="2663707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r>
                <a:rPr lang="en-US" sz="1000">
                  <a:solidFill>
                    <a:srgbClr val="FF0000"/>
                  </a:solidFill>
                </a:rPr>
                <a:t>Speculative moves (may not happen)</a:t>
              </a:r>
            </a:p>
          </cdr:txBody>
        </cdr:sp>
        <cdr:sp macro="" textlink="">
          <cdr:nvSpPr>
            <cdr:cNvPr id="7" name="TextBox 6">
              <a:extLst xmlns:a="http://schemas.openxmlformats.org/drawingml/2006/main">
                <a:ext uri="{FF2B5EF4-FFF2-40B4-BE49-F238E27FC236}">
                  <a16:creationId xmlns:a16="http://schemas.microsoft.com/office/drawing/2014/main" id="{14C684F5-997F-788F-D727-19419D8CB1ED}"/>
                </a:ext>
              </a:extLst>
            </cdr:cNvPr>
            <cdr:cNvSpPr txBox="1"/>
          </cdr:nvSpPr>
          <cdr:spPr>
            <a:xfrm xmlns:a="http://schemas.openxmlformats.org/drawingml/2006/main">
              <a:off x="1757312" y="1666878"/>
              <a:ext cx="785301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pPr algn="r"/>
              <a:r>
                <a:rPr lang="en-US" sz="1000">
                  <a:solidFill>
                    <a:srgbClr val="FF0000"/>
                  </a:solidFill>
                </a:rPr>
                <a:t>†</a:t>
              </a:r>
            </a:p>
          </cdr:txBody>
        </cdr:sp>
      </cdr:grpSp>
    </cdr:grpSp>
  </cdr:relSizeAnchor>
  <cdr:relSizeAnchor xmlns:cdr="http://schemas.openxmlformats.org/drawingml/2006/chartDrawing">
    <cdr:from>
      <cdr:x>0.28811</cdr:x>
      <cdr:y>0.49159</cdr:y>
    </cdr:from>
    <cdr:to>
      <cdr:x>0.49073</cdr:x>
      <cdr:y>0.52828</cdr:y>
    </cdr:to>
    <cdr:sp macro="" textlink="">
      <cdr:nvSpPr>
        <cdr:cNvPr id="55" name="TextBox 54">
          <a:extLst xmlns:a="http://schemas.openxmlformats.org/drawingml/2006/main">
            <a:ext uri="{FF2B5EF4-FFF2-40B4-BE49-F238E27FC236}">
              <a16:creationId xmlns:a16="http://schemas.microsoft.com/office/drawing/2014/main" id="{8463CC27-E0B4-3396-57DE-9D1C91D94076}"/>
            </a:ext>
          </a:extLst>
        </cdr:cNvPr>
        <cdr:cNvSpPr txBox="1"/>
      </cdr:nvSpPr>
      <cdr:spPr>
        <a:xfrm xmlns:a="http://schemas.openxmlformats.org/drawingml/2006/main" rot="20355913">
          <a:off x="2652858" y="4369142"/>
          <a:ext cx="1865703" cy="32612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r"/>
          <a:endParaRPr lang="en-US" sz="1200" b="1">
            <a:solidFill>
              <a:sysClr val="windowText" lastClr="000000"/>
            </a:solidFill>
          </a:endParaRPr>
        </a:p>
      </cdr:txBody>
    </cdr:sp>
  </cdr:relSizeAnchor>
  <cdr:relSizeAnchor xmlns:cdr="http://schemas.openxmlformats.org/drawingml/2006/chartDrawing">
    <cdr:from>
      <cdr:x>0.23027</cdr:x>
      <cdr:y>0.39577</cdr:y>
    </cdr:from>
    <cdr:to>
      <cdr:x>0.49706</cdr:x>
      <cdr:y>0.43246</cdr:y>
    </cdr:to>
    <cdr:sp macro="" textlink="">
      <cdr:nvSpPr>
        <cdr:cNvPr id="5" name="TextBox 4">
          <a:extLst xmlns:a="http://schemas.openxmlformats.org/drawingml/2006/main">
            <a:ext uri="{FF2B5EF4-FFF2-40B4-BE49-F238E27FC236}">
              <a16:creationId xmlns:a16="http://schemas.microsoft.com/office/drawing/2014/main" id="{A581EBC9-DCC4-BCBA-1FC1-2A2912EB520E}"/>
            </a:ext>
          </a:extLst>
        </cdr:cNvPr>
        <cdr:cNvSpPr txBox="1"/>
      </cdr:nvSpPr>
      <cdr:spPr>
        <a:xfrm xmlns:a="http://schemas.openxmlformats.org/drawingml/2006/main" rot="20158832">
          <a:off x="2120344" y="3517479"/>
          <a:ext cx="2456537" cy="32609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r"/>
          <a:endParaRPr lang="en-US" sz="1000" b="1">
            <a:solidFill>
              <a:schemeClr val="accent2">
                <a:lumMod val="75000"/>
              </a:schemeClr>
            </a:solidFill>
          </a:endParaRPr>
        </a:p>
      </cdr:txBody>
    </cdr:sp>
  </cdr:relSizeAnchor>
  <cdr:relSizeAnchor xmlns:cdr="http://schemas.openxmlformats.org/drawingml/2006/chartDrawing">
    <cdr:from>
      <cdr:x>0.52288</cdr:x>
      <cdr:y>0.39099</cdr:y>
    </cdr:from>
    <cdr:to>
      <cdr:x>0.70179</cdr:x>
      <cdr:y>0.42854</cdr:y>
    </cdr:to>
    <cdr:sp macro="" textlink="">
      <cdr:nvSpPr>
        <cdr:cNvPr id="10" name="TextBox 9">
          <a:extLst xmlns:a="http://schemas.openxmlformats.org/drawingml/2006/main">
            <a:ext uri="{FF2B5EF4-FFF2-40B4-BE49-F238E27FC236}">
              <a16:creationId xmlns:a16="http://schemas.microsoft.com/office/drawing/2014/main" id="{F96FCE8D-27D9-8ACF-B947-4C76CA935526}"/>
            </a:ext>
          </a:extLst>
        </cdr:cNvPr>
        <cdr:cNvSpPr txBox="1"/>
      </cdr:nvSpPr>
      <cdr:spPr>
        <a:xfrm xmlns:a="http://schemas.openxmlformats.org/drawingml/2006/main" rot="20601209">
          <a:off x="4814649" y="3475051"/>
          <a:ext cx="1647383" cy="33373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endParaRPr lang="en-US" sz="1000" b="1">
            <a:solidFill>
              <a:schemeClr val="accent1"/>
            </a:solidFill>
          </a:endParaRPr>
        </a:p>
      </cdr:txBody>
    </cdr:sp>
  </cdr:relSizeAnchor>
  <cdr:relSizeAnchor xmlns:cdr="http://schemas.openxmlformats.org/drawingml/2006/chartDrawing">
    <cdr:from>
      <cdr:x>0.56878</cdr:x>
      <cdr:y>0.53157</cdr:y>
    </cdr:from>
    <cdr:to>
      <cdr:x>0.75591</cdr:x>
      <cdr:y>0.56912</cdr:y>
    </cdr:to>
    <cdr:sp macro="" textlink="">
      <cdr:nvSpPr>
        <cdr:cNvPr id="26" name="TextBox 25">
          <a:extLst xmlns:a="http://schemas.openxmlformats.org/drawingml/2006/main">
            <a:ext uri="{FF2B5EF4-FFF2-40B4-BE49-F238E27FC236}">
              <a16:creationId xmlns:a16="http://schemas.microsoft.com/office/drawing/2014/main" id="{984616B6-AA75-47D1-C12E-D8318707C3E1}"/>
            </a:ext>
          </a:extLst>
        </cdr:cNvPr>
        <cdr:cNvSpPr txBox="1"/>
      </cdr:nvSpPr>
      <cdr:spPr>
        <a:xfrm xmlns:a="http://schemas.openxmlformats.org/drawingml/2006/main" rot="20440002">
          <a:off x="5237306" y="4724503"/>
          <a:ext cx="1722983" cy="333698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endParaRPr lang="en-US" sz="1100" b="1">
            <a:solidFill>
              <a:srgbClr val="FFC000"/>
            </a:solidFill>
          </a:endParaRPr>
        </a:p>
      </cdr:txBody>
    </cdr:sp>
  </cdr:relSizeAnchor>
  <cdr:relSizeAnchor xmlns:cdr="http://schemas.openxmlformats.org/drawingml/2006/chartDrawing">
    <cdr:from>
      <cdr:x>0.17091</cdr:x>
      <cdr:y>0.75724</cdr:y>
    </cdr:from>
    <cdr:to>
      <cdr:x>0.405</cdr:x>
      <cdr:y>0.79478</cdr:y>
    </cdr:to>
    <cdr:sp macro="" textlink="">
      <cdr:nvSpPr>
        <cdr:cNvPr id="68" name="TextBox 67">
          <a:extLst xmlns:a="http://schemas.openxmlformats.org/drawingml/2006/main">
            <a:ext uri="{FF2B5EF4-FFF2-40B4-BE49-F238E27FC236}">
              <a16:creationId xmlns:a16="http://schemas.microsoft.com/office/drawing/2014/main" id="{CCF8D42A-3A17-D24D-2750-A3872FABBA62}"/>
            </a:ext>
          </a:extLst>
        </cdr:cNvPr>
        <cdr:cNvSpPr txBox="1"/>
      </cdr:nvSpPr>
      <cdr:spPr>
        <a:xfrm xmlns:a="http://schemas.openxmlformats.org/drawingml/2006/main" rot="19988995">
          <a:off x="1573719" y="6730142"/>
          <a:ext cx="2155475" cy="33364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r"/>
          <a:endParaRPr lang="en-US" sz="1200" b="1">
            <a:solidFill>
              <a:srgbClr val="99CC00"/>
            </a:solidFill>
          </a:endParaRPr>
        </a:p>
      </cdr:txBody>
    </cdr:sp>
  </cdr:relSizeAnchor>
  <cdr:relSizeAnchor xmlns:cdr="http://schemas.openxmlformats.org/drawingml/2006/chartDrawing">
    <cdr:from>
      <cdr:x>0.56729</cdr:x>
      <cdr:y>0.3396</cdr:y>
    </cdr:from>
    <cdr:to>
      <cdr:x>0.7471</cdr:x>
      <cdr:y>0.37629</cdr:y>
    </cdr:to>
    <cdr:sp macro="" textlink="">
      <cdr:nvSpPr>
        <cdr:cNvPr id="77" name="TextBox 76">
          <a:extLst xmlns:a="http://schemas.openxmlformats.org/drawingml/2006/main">
            <a:ext uri="{FF2B5EF4-FFF2-40B4-BE49-F238E27FC236}">
              <a16:creationId xmlns:a16="http://schemas.microsoft.com/office/drawing/2014/main" id="{C116469C-E813-E1D0-AB42-A481931849C5}"/>
            </a:ext>
          </a:extLst>
        </cdr:cNvPr>
        <cdr:cNvSpPr txBox="1"/>
      </cdr:nvSpPr>
      <cdr:spPr>
        <a:xfrm xmlns:a="http://schemas.openxmlformats.org/drawingml/2006/main" rot="20460385">
          <a:off x="5223565" y="3018302"/>
          <a:ext cx="1655655" cy="32609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endParaRPr lang="en-US" sz="1050" b="1">
            <a:solidFill>
              <a:schemeClr val="accent2">
                <a:lumMod val="75000"/>
              </a:schemeClr>
            </a:solidFill>
          </a:endParaRPr>
        </a:p>
      </cdr:txBody>
    </cdr:sp>
  </cdr:relSizeAnchor>
  <cdr:relSizeAnchor xmlns:cdr="http://schemas.openxmlformats.org/drawingml/2006/chartDrawing">
    <cdr:from>
      <cdr:x>0.79487</cdr:x>
      <cdr:y>0.46237</cdr:y>
    </cdr:from>
    <cdr:to>
      <cdr:x>0.83531</cdr:x>
      <cdr:y>0.49463</cdr:y>
    </cdr:to>
    <cdr:sp macro="" textlink="">
      <cdr:nvSpPr>
        <cdr:cNvPr id="22" name="TextBox 5">
          <a:extLst xmlns:a="http://schemas.openxmlformats.org/drawingml/2006/main">
            <a:ext uri="{FF2B5EF4-FFF2-40B4-BE49-F238E27FC236}">
              <a16:creationId xmlns:a16="http://schemas.microsoft.com/office/drawing/2014/main" id="{D8A08430-3909-29B0-B658-F9DC99554154}"/>
            </a:ext>
          </a:extLst>
        </cdr:cNvPr>
        <cdr:cNvSpPr txBox="1"/>
      </cdr:nvSpPr>
      <cdr:spPr>
        <a:xfrm xmlns:a="http://schemas.openxmlformats.org/drawingml/2006/main">
          <a:off x="7319074" y="4109453"/>
          <a:ext cx="372367" cy="28672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900" b="0">
              <a:solidFill>
                <a:sysClr val="windowText" lastClr="000000"/>
              </a:solidFill>
            </a:rPr>
            <a:t>(1)</a:t>
          </a:r>
        </a:p>
      </cdr:txBody>
    </cdr:sp>
  </cdr:relSizeAnchor>
  <cdr:relSizeAnchor xmlns:cdr="http://schemas.openxmlformats.org/drawingml/2006/chartDrawing">
    <cdr:from>
      <cdr:x>0.81462</cdr:x>
      <cdr:y>0.90826</cdr:y>
    </cdr:from>
    <cdr:to>
      <cdr:x>0.9676</cdr:x>
      <cdr:y>0.94684</cdr:y>
    </cdr:to>
    <cdr:sp macro="" textlink="">
      <cdr:nvSpPr>
        <cdr:cNvPr id="96" name="TextBox 7">
          <a:extLst xmlns:a="http://schemas.openxmlformats.org/drawingml/2006/main">
            <a:ext uri="{FF2B5EF4-FFF2-40B4-BE49-F238E27FC236}">
              <a16:creationId xmlns:a16="http://schemas.microsoft.com/office/drawing/2014/main" id="{FE223417-32A6-8F6B-F860-4970F9CC33C6}"/>
            </a:ext>
          </a:extLst>
        </cdr:cNvPr>
        <cdr:cNvSpPr txBox="1"/>
      </cdr:nvSpPr>
      <cdr:spPr>
        <a:xfrm xmlns:a="http://schemas.openxmlformats.org/drawingml/2006/main">
          <a:off x="7500930" y="8072438"/>
          <a:ext cx="1408622" cy="34287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900" b="0" i="0" u="none" strike="noStrike" kern="0" cap="none" spc="0" normalizeH="0" baseline="0" noProof="0">
              <a:ln>
                <a:noFill/>
              </a:ln>
              <a:solidFill>
                <a:srgbClr val="4472C4">
                  <a:lumMod val="75000"/>
                </a:srgbClr>
              </a:solidFill>
              <a:effectLst/>
              <a:uLnTx/>
              <a:uFillTx/>
              <a:latin typeface="+mn-lt"/>
              <a:ea typeface="+mn-ea"/>
              <a:cs typeface="+mn-cs"/>
            </a:rPr>
            <a:t>(1) Shadow Typhlosion*</a:t>
          </a:r>
          <a:endParaRPr lang="en-US" sz="900">
            <a:solidFill>
              <a:srgbClr val="FF0000"/>
            </a:solidFill>
          </a:endParaRPr>
        </a:p>
        <a:p xmlns:a="http://schemas.openxmlformats.org/drawingml/2006/main">
          <a:r>
            <a:rPr lang="en-US" sz="900">
              <a:solidFill>
                <a:srgbClr val="FF0000"/>
              </a:solidFill>
            </a:rPr>
            <a:t>(2) Apex Shadow</a:t>
          </a:r>
          <a:r>
            <a:rPr lang="en-US" sz="900" baseline="0">
              <a:solidFill>
                <a:srgbClr val="FF0000"/>
              </a:solidFill>
            </a:rPr>
            <a:t> Ho-Oh</a:t>
          </a:r>
          <a:r>
            <a:rPr lang="zh-CN" altLang="en-US" sz="900" baseline="0">
              <a:solidFill>
                <a:srgbClr val="FF0000"/>
              </a:solidFill>
            </a:rPr>
            <a:t>*</a:t>
          </a:r>
          <a:endParaRPr lang="en-US" sz="900" baseline="0">
            <a:solidFill>
              <a:srgbClr val="FF0000"/>
            </a:solidFill>
          </a:endParaRPr>
        </a:p>
      </cdr:txBody>
    </cdr:sp>
  </cdr:relSizeAnchor>
  <cdr:relSizeAnchor xmlns:cdr="http://schemas.openxmlformats.org/drawingml/2006/chartDrawing">
    <cdr:from>
      <cdr:x>0.11641</cdr:x>
      <cdr:y>0.22815</cdr:y>
    </cdr:from>
    <cdr:to>
      <cdr:x>0.47841</cdr:x>
      <cdr:y>0.2657</cdr:y>
    </cdr:to>
    <cdr:sp macro="" textlink="">
      <cdr:nvSpPr>
        <cdr:cNvPr id="100" name="TextBox 13">
          <a:extLst xmlns:a="http://schemas.openxmlformats.org/drawingml/2006/main">
            <a:ext uri="{FF2B5EF4-FFF2-40B4-BE49-F238E27FC236}">
              <a16:creationId xmlns:a16="http://schemas.microsoft.com/office/drawing/2014/main" id="{3AA05ADA-89F3-B6B3-601E-0D4DE7250314}"/>
            </a:ext>
          </a:extLst>
        </cdr:cNvPr>
        <cdr:cNvSpPr txBox="1"/>
      </cdr:nvSpPr>
      <cdr:spPr>
        <a:xfrm xmlns:a="http://schemas.openxmlformats.org/drawingml/2006/main" rot="20188637">
          <a:off x="1071847" y="2027727"/>
          <a:ext cx="3333292" cy="33373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marL="0" marR="0" lvl="0" indent="0" algn="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altLang="zh-CN" sz="1200" b="1" i="0" u="none" strike="noStrike" kern="0" cap="none" spc="0" normalizeH="0" baseline="0" noProof="0">
              <a:ln>
                <a:noFill/>
              </a:ln>
              <a:solidFill>
                <a:srgbClr val="00B0F0"/>
              </a:solidFill>
              <a:effectLst/>
              <a:uLnTx/>
              <a:uFillTx/>
              <a:latin typeface="+mn-lt"/>
              <a:ea typeface="+mn-ea"/>
              <a:cs typeface="+mn-cs"/>
            </a:rPr>
            <a:t>Shadow Blacephalon (FS†/Overheat†)</a:t>
          </a:r>
          <a:endParaRPr kumimoji="0" lang="en-US" sz="1100" b="1" i="0" u="none" strike="noStrike" kern="0" cap="none" spc="0" normalizeH="0" baseline="0" noProof="0">
            <a:ln>
              <a:noFill/>
            </a:ln>
            <a:solidFill>
              <a:srgbClr val="99CC00"/>
            </a:solidFill>
            <a:effectLst/>
            <a:uLnTx/>
            <a:uFillTx/>
            <a:latin typeface="+mn-lt"/>
            <a:ea typeface="+mn-ea"/>
            <a:cs typeface="+mn-cs"/>
          </a:endParaRPr>
        </a:p>
        <a:p xmlns:a="http://schemas.openxmlformats.org/drawingml/2006/main">
          <a:pPr algn="r"/>
          <a:endParaRPr lang="en-US" sz="1400" b="1">
            <a:solidFill>
              <a:schemeClr val="accent1"/>
            </a:solidFill>
          </a:endParaRPr>
        </a:p>
      </cdr:txBody>
    </cdr:sp>
  </cdr:relSizeAnchor>
  <cdr:relSizeAnchor xmlns:cdr="http://schemas.openxmlformats.org/drawingml/2006/chartDrawing">
    <cdr:from>
      <cdr:x>0.26313</cdr:x>
      <cdr:y>0.20059</cdr:y>
    </cdr:from>
    <cdr:to>
      <cdr:x>0.77504</cdr:x>
      <cdr:y>0.23814</cdr:y>
    </cdr:to>
    <cdr:sp macro="" textlink="">
      <cdr:nvSpPr>
        <cdr:cNvPr id="2" name="TextBox 13">
          <a:extLst xmlns:a="http://schemas.openxmlformats.org/drawingml/2006/main">
            <a:ext uri="{FF2B5EF4-FFF2-40B4-BE49-F238E27FC236}">
              <a16:creationId xmlns:a16="http://schemas.microsoft.com/office/drawing/2014/main" id="{53454ACD-F139-566C-26DC-9505A51D0209}"/>
            </a:ext>
          </a:extLst>
        </cdr:cNvPr>
        <cdr:cNvSpPr txBox="1"/>
      </cdr:nvSpPr>
      <cdr:spPr>
        <a:xfrm xmlns:a="http://schemas.openxmlformats.org/drawingml/2006/main" rot="20461036">
          <a:off x="2422880" y="1782801"/>
          <a:ext cx="4713601" cy="33373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zh-CN" altLang="en-US" sz="1600" b="1">
              <a:solidFill>
                <a:schemeClr val="accent1"/>
              </a:solidFill>
            </a:rPr>
            <a:t>▲</a:t>
          </a:r>
          <a:r>
            <a:rPr lang="en-US" altLang="zh-CN" sz="1600" b="1">
              <a:solidFill>
                <a:schemeClr val="accent1"/>
              </a:solidFill>
            </a:rPr>
            <a:t>Shadow Reshiram* (Fusion</a:t>
          </a:r>
          <a:r>
            <a:rPr lang="en-US" altLang="zh-CN" sz="1600" b="1" baseline="0">
              <a:solidFill>
                <a:schemeClr val="accent1"/>
              </a:solidFill>
            </a:rPr>
            <a:t> Flare*), </a:t>
          </a:r>
          <a:r>
            <a:rPr kumimoji="0" lang="en-US" sz="1050" b="1" i="0" u="none" strike="noStrike" kern="0" cap="none" spc="0" normalizeH="0" baseline="0" noProof="0">
              <a:ln>
                <a:noFill/>
              </a:ln>
              <a:solidFill>
                <a:srgbClr val="FF0000"/>
              </a:solidFill>
              <a:effectLst/>
              <a:uLnTx/>
              <a:uFillTx/>
              <a:latin typeface="+mn-lt"/>
              <a:ea typeface="+mn-ea"/>
              <a:cs typeface="+mn-cs"/>
            </a:rPr>
            <a:t>Mega Blaziken*</a:t>
          </a:r>
          <a:endParaRPr kumimoji="0" lang="en-US" sz="1200" b="1" i="0" u="none" strike="noStrike" kern="0" cap="none" spc="0" normalizeH="0" baseline="0" noProof="0">
            <a:ln>
              <a:noFill/>
            </a:ln>
            <a:solidFill>
              <a:srgbClr val="FFC000"/>
            </a:solidFill>
            <a:effectLst/>
            <a:uLnTx/>
            <a:uFillTx/>
            <a:latin typeface="+mn-lt"/>
            <a:ea typeface="+mn-ea"/>
            <a:cs typeface="+mn-cs"/>
          </a:endParaRPr>
        </a:p>
      </cdr:txBody>
    </cdr:sp>
  </cdr:relSizeAnchor>
  <cdr:relSizeAnchor xmlns:cdr="http://schemas.openxmlformats.org/drawingml/2006/chartDrawing">
    <cdr:from>
      <cdr:x>0.22963</cdr:x>
      <cdr:y>0.33628</cdr:y>
    </cdr:from>
    <cdr:to>
      <cdr:x>0.52825</cdr:x>
      <cdr:y>0.37383</cdr:y>
    </cdr:to>
    <cdr:sp macro="" textlink="">
      <cdr:nvSpPr>
        <cdr:cNvPr id="16" name="TextBox 13">
          <a:extLst xmlns:a="http://schemas.openxmlformats.org/drawingml/2006/main">
            <a:ext uri="{FF2B5EF4-FFF2-40B4-BE49-F238E27FC236}">
              <a16:creationId xmlns:a16="http://schemas.microsoft.com/office/drawing/2014/main" id="{D516FD8F-EC4C-22A6-47ED-2F1F4AD60609}"/>
            </a:ext>
          </a:extLst>
        </cdr:cNvPr>
        <cdr:cNvSpPr txBox="1"/>
      </cdr:nvSpPr>
      <cdr:spPr>
        <a:xfrm xmlns:a="http://schemas.openxmlformats.org/drawingml/2006/main" rot="20017090">
          <a:off x="2114407" y="2988743"/>
          <a:ext cx="2749660" cy="33373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r"/>
          <a:endParaRPr lang="en-US" sz="1200" b="1">
            <a:solidFill>
              <a:schemeClr val="accent1"/>
            </a:solidFill>
          </a:endParaRPr>
        </a:p>
      </cdr:txBody>
    </cdr:sp>
  </cdr:relSizeAnchor>
  <cdr:relSizeAnchor xmlns:cdr="http://schemas.openxmlformats.org/drawingml/2006/chartDrawing">
    <cdr:from>
      <cdr:x>0.12967</cdr:x>
      <cdr:y>0.4442</cdr:y>
    </cdr:from>
    <cdr:to>
      <cdr:x>0.50106</cdr:x>
      <cdr:y>0.48175</cdr:y>
    </cdr:to>
    <cdr:sp macro="" textlink="">
      <cdr:nvSpPr>
        <cdr:cNvPr id="18" name="TextBox 13">
          <a:extLst xmlns:a="http://schemas.openxmlformats.org/drawingml/2006/main">
            <a:ext uri="{FF2B5EF4-FFF2-40B4-BE49-F238E27FC236}">
              <a16:creationId xmlns:a16="http://schemas.microsoft.com/office/drawing/2014/main" id="{18D7EDAE-E1A6-7253-37A4-7BD925818B69}"/>
            </a:ext>
          </a:extLst>
        </cdr:cNvPr>
        <cdr:cNvSpPr txBox="1"/>
      </cdr:nvSpPr>
      <cdr:spPr>
        <a:xfrm xmlns:a="http://schemas.openxmlformats.org/drawingml/2006/main" rot="20500420">
          <a:off x="1194028" y="3947987"/>
          <a:ext cx="3419690" cy="33373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marL="0" marR="0" lvl="0" indent="0" algn="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altLang="zh-CN" sz="1200" b="1">
              <a:solidFill>
                <a:schemeClr val="accent2">
                  <a:lumMod val="75000"/>
                </a:schemeClr>
              </a:solidFill>
            </a:rPr>
            <a:t>Shadow Entei ("Eruption" - Blast Burn clone†)</a:t>
          </a:r>
          <a:endParaRPr kumimoji="0" lang="en-US" sz="1100" b="1" i="0" u="none" strike="noStrike" kern="0" cap="none" spc="0" normalizeH="0" baseline="0" noProof="0">
            <a:ln>
              <a:noFill/>
            </a:ln>
            <a:solidFill>
              <a:srgbClr val="33CCCC"/>
            </a:solidFill>
            <a:effectLst/>
            <a:uLnTx/>
            <a:uFillTx/>
            <a:latin typeface="+mn-lt"/>
            <a:ea typeface="+mn-ea"/>
            <a:cs typeface="+mn-cs"/>
          </a:endParaRPr>
        </a:p>
      </cdr:txBody>
    </cdr:sp>
  </cdr:relSizeAnchor>
  <cdr:relSizeAnchor xmlns:cdr="http://schemas.openxmlformats.org/drawingml/2006/chartDrawing">
    <cdr:from>
      <cdr:x>0.28235</cdr:x>
      <cdr:y>0.19841</cdr:y>
    </cdr:from>
    <cdr:to>
      <cdr:x>0.94228</cdr:x>
      <cdr:y>0.23596</cdr:y>
    </cdr:to>
    <cdr:sp macro="" textlink="">
      <cdr:nvSpPr>
        <cdr:cNvPr id="19" name="TextBox 1">
          <a:extLst xmlns:a="http://schemas.openxmlformats.org/drawingml/2006/main">
            <a:ext uri="{FF2B5EF4-FFF2-40B4-BE49-F238E27FC236}">
              <a16:creationId xmlns:a16="http://schemas.microsoft.com/office/drawing/2014/main" id="{A6009BC0-D394-F3E0-C06F-72A6E03F5D69}"/>
            </a:ext>
          </a:extLst>
        </cdr:cNvPr>
        <cdr:cNvSpPr txBox="1"/>
      </cdr:nvSpPr>
      <cdr:spPr>
        <a:xfrm xmlns:a="http://schemas.openxmlformats.org/drawingml/2006/main" rot="20246753">
          <a:off x="2599848" y="1763422"/>
          <a:ext cx="6076562" cy="33373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r"/>
          <a:endParaRPr lang="en-US" sz="1100" b="1">
            <a:solidFill>
              <a:srgbClr val="3333FF"/>
            </a:solidFill>
          </a:endParaRPr>
        </a:p>
      </cdr:txBody>
    </cdr:sp>
  </cdr:relSizeAnchor>
  <cdr:relSizeAnchor xmlns:cdr="http://schemas.openxmlformats.org/drawingml/2006/chartDrawing">
    <cdr:from>
      <cdr:x>0.09072</cdr:x>
      <cdr:y>0.62181</cdr:y>
    </cdr:from>
    <cdr:to>
      <cdr:x>0.48346</cdr:x>
      <cdr:y>0.65936</cdr:y>
    </cdr:to>
    <cdr:sp macro="" textlink="">
      <cdr:nvSpPr>
        <cdr:cNvPr id="28" name="TextBox 1">
          <a:extLst xmlns:a="http://schemas.openxmlformats.org/drawingml/2006/main">
            <a:ext uri="{FF2B5EF4-FFF2-40B4-BE49-F238E27FC236}">
              <a16:creationId xmlns:a16="http://schemas.microsoft.com/office/drawing/2014/main" id="{0E7FE169-F37A-19D8-01AE-C0059B544419}"/>
            </a:ext>
          </a:extLst>
        </cdr:cNvPr>
        <cdr:cNvSpPr txBox="1"/>
      </cdr:nvSpPr>
      <cdr:spPr>
        <a:xfrm xmlns:a="http://schemas.openxmlformats.org/drawingml/2006/main" rot="20081318">
          <a:off x="835340" y="5526474"/>
          <a:ext cx="3616306" cy="33373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r"/>
          <a:endParaRPr lang="en-US" sz="1100" b="1">
            <a:solidFill>
              <a:schemeClr val="bg1">
                <a:lumMod val="50000"/>
              </a:schemeClr>
            </a:solidFill>
          </a:endParaRPr>
        </a:p>
      </cdr:txBody>
    </cdr:sp>
  </cdr:relSizeAnchor>
  <cdr:relSizeAnchor xmlns:cdr="http://schemas.openxmlformats.org/drawingml/2006/chartDrawing">
    <cdr:from>
      <cdr:x>0.56964</cdr:x>
      <cdr:y>0.34407</cdr:y>
    </cdr:from>
    <cdr:to>
      <cdr:x>0.799</cdr:x>
      <cdr:y>0.38162</cdr:y>
    </cdr:to>
    <cdr:sp macro="" textlink="">
      <cdr:nvSpPr>
        <cdr:cNvPr id="30" name="TextBox 1">
          <a:extLst xmlns:a="http://schemas.openxmlformats.org/drawingml/2006/main">
            <a:ext uri="{FF2B5EF4-FFF2-40B4-BE49-F238E27FC236}">
              <a16:creationId xmlns:a16="http://schemas.microsoft.com/office/drawing/2014/main" id="{BDAE7308-C860-F077-1FA0-45B0679FB637}"/>
            </a:ext>
          </a:extLst>
        </cdr:cNvPr>
        <cdr:cNvSpPr txBox="1"/>
      </cdr:nvSpPr>
      <cdr:spPr>
        <a:xfrm xmlns:a="http://schemas.openxmlformats.org/drawingml/2006/main" rot="20503074">
          <a:off x="5245181" y="3058028"/>
          <a:ext cx="2111921" cy="33373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altLang="zh-CN" sz="1200" b="1" i="0" u="none" strike="noStrike" kern="0" cap="none" spc="0" normalizeH="0" baseline="0" noProof="0">
              <a:ln>
                <a:noFill/>
              </a:ln>
              <a:solidFill>
                <a:srgbClr val="3333FF"/>
              </a:solidFill>
              <a:effectLst/>
              <a:uLnTx/>
              <a:uFillTx/>
              <a:latin typeface="+mn-lt"/>
              <a:ea typeface="+mn-ea"/>
              <a:cs typeface="+mn-cs"/>
            </a:rPr>
            <a:t>Shadow Chandelure</a:t>
          </a:r>
          <a:endParaRPr kumimoji="0" lang="en-US" sz="1100" b="1" i="0" u="none" strike="noStrike" kern="0" cap="none" spc="0" normalizeH="0" baseline="0" noProof="0">
            <a:ln>
              <a:noFill/>
            </a:ln>
            <a:solidFill>
              <a:prstClr val="white">
                <a:lumMod val="50000"/>
              </a:prstClr>
            </a:solidFill>
            <a:effectLst/>
            <a:uLnTx/>
            <a:uFillTx/>
            <a:latin typeface="+mn-lt"/>
            <a:ea typeface="+mn-ea"/>
            <a:cs typeface="+mn-cs"/>
          </a:endParaRPr>
        </a:p>
      </cdr:txBody>
    </cdr:sp>
  </cdr:relSizeAnchor>
  <cdr:relSizeAnchor xmlns:cdr="http://schemas.openxmlformats.org/drawingml/2006/chartDrawing">
    <cdr:from>
      <cdr:x>0.28493</cdr:x>
      <cdr:y>0.54433</cdr:y>
    </cdr:from>
    <cdr:to>
      <cdr:x>0.75808</cdr:x>
      <cdr:y>0.58188</cdr:y>
    </cdr:to>
    <cdr:sp macro="" textlink="">
      <cdr:nvSpPr>
        <cdr:cNvPr id="32" name="TextBox 1">
          <a:extLst xmlns:a="http://schemas.openxmlformats.org/drawingml/2006/main">
            <a:ext uri="{FF2B5EF4-FFF2-40B4-BE49-F238E27FC236}">
              <a16:creationId xmlns:a16="http://schemas.microsoft.com/office/drawing/2014/main" id="{0DD38035-891F-0F31-00F6-E67ED1D13996}"/>
            </a:ext>
          </a:extLst>
        </cdr:cNvPr>
        <cdr:cNvSpPr txBox="1"/>
      </cdr:nvSpPr>
      <cdr:spPr>
        <a:xfrm xmlns:a="http://schemas.openxmlformats.org/drawingml/2006/main" rot="20644305">
          <a:off x="2623603" y="4837892"/>
          <a:ext cx="4356712" cy="33373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altLang="zh-CN" sz="1200" b="1" baseline="0">
              <a:solidFill>
                <a:srgbClr val="3333FF"/>
              </a:solidFill>
            </a:rPr>
            <a:t>Chandelure ("Inferno" - Blast Burn clone†)</a:t>
          </a:r>
          <a:endParaRPr lang="en-US" sz="1100" b="1">
            <a:solidFill>
              <a:srgbClr val="3333FF"/>
            </a:solidFill>
          </a:endParaRPr>
        </a:p>
      </cdr:txBody>
    </cdr:sp>
  </cdr:relSizeAnchor>
  <cdr:relSizeAnchor xmlns:cdr="http://schemas.openxmlformats.org/drawingml/2006/chartDrawing">
    <cdr:from>
      <cdr:x>0.56652</cdr:x>
      <cdr:y>0.50267</cdr:y>
    </cdr:from>
    <cdr:to>
      <cdr:x>0.78928</cdr:x>
      <cdr:y>0.54022</cdr:y>
    </cdr:to>
    <cdr:sp macro="" textlink="">
      <cdr:nvSpPr>
        <cdr:cNvPr id="37" name="TextBox 1">
          <a:extLst xmlns:a="http://schemas.openxmlformats.org/drawingml/2006/main">
            <a:ext uri="{FF2B5EF4-FFF2-40B4-BE49-F238E27FC236}">
              <a16:creationId xmlns:a16="http://schemas.microsoft.com/office/drawing/2014/main" id="{BA6D5962-5F0E-B66C-942F-CCE4A9C9F615}"/>
            </a:ext>
          </a:extLst>
        </cdr:cNvPr>
        <cdr:cNvSpPr txBox="1"/>
      </cdr:nvSpPr>
      <cdr:spPr>
        <a:xfrm xmlns:a="http://schemas.openxmlformats.org/drawingml/2006/main" rot="20281850">
          <a:off x="5216453" y="4467643"/>
          <a:ext cx="2051149" cy="33373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n-US" sz="1200" b="1">
            <a:solidFill>
              <a:srgbClr val="3333FF"/>
            </a:solidFill>
          </a:endParaRPr>
        </a:p>
      </cdr:txBody>
    </cdr:sp>
  </cdr:relSizeAnchor>
  <cdr:relSizeAnchor xmlns:cdr="http://schemas.openxmlformats.org/drawingml/2006/chartDrawing">
    <cdr:from>
      <cdr:x>0.11965</cdr:x>
      <cdr:y>0.25347</cdr:y>
    </cdr:from>
    <cdr:to>
      <cdr:x>0.91667</cdr:x>
      <cdr:y>0.29102</cdr:y>
    </cdr:to>
    <cdr:sp macro="" textlink="">
      <cdr:nvSpPr>
        <cdr:cNvPr id="15" name="TextBox 11">
          <a:extLst xmlns:a="http://schemas.openxmlformats.org/drawingml/2006/main">
            <a:ext uri="{FF2B5EF4-FFF2-40B4-BE49-F238E27FC236}">
              <a16:creationId xmlns:a16="http://schemas.microsoft.com/office/drawing/2014/main" id="{CD5DF9D9-1714-3FAF-4A0E-F2ABE66845DD}"/>
            </a:ext>
          </a:extLst>
        </cdr:cNvPr>
        <cdr:cNvSpPr txBox="1"/>
      </cdr:nvSpPr>
      <cdr:spPr>
        <a:xfrm xmlns:a="http://schemas.openxmlformats.org/drawingml/2006/main" rot="20522008">
          <a:off x="1101767" y="2252790"/>
          <a:ext cx="7338791" cy="33373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1050" b="1" i="0" u="none" strike="noStrike" kern="0" cap="none" spc="0" normalizeH="0" baseline="0" noProof="0">
              <a:ln>
                <a:noFill/>
              </a:ln>
              <a:solidFill>
                <a:srgbClr val="FFC000"/>
              </a:solidFill>
              <a:effectLst/>
              <a:uLnTx/>
              <a:uFillTx/>
              <a:latin typeface="+mn-lt"/>
              <a:ea typeface="+mn-ea"/>
              <a:cs typeface="+mn-cs"/>
            </a:rPr>
            <a:t>Mega Charizard Y*, </a:t>
          </a:r>
          <a:r>
            <a:rPr kumimoji="0" lang="en-US" altLang="zh-CN" sz="1200" b="1" i="0" u="none" strike="noStrike" kern="0" cap="none" spc="0" normalizeH="0" baseline="0" noProof="0">
              <a:ln>
                <a:noFill/>
              </a:ln>
              <a:solidFill>
                <a:srgbClr val="00B0F0"/>
              </a:solidFill>
              <a:effectLst/>
              <a:uLnTx/>
              <a:uFillTx/>
              <a:latin typeface="+mn-lt"/>
              <a:ea typeface="+mn-ea"/>
              <a:cs typeface="+mn-cs"/>
            </a:rPr>
            <a:t>Blacephalon (FS†/"Mind Blown" - Blast Burn clone†), </a:t>
          </a:r>
          <a:r>
            <a:rPr kumimoji="0" lang="en-US" altLang="zh-CN" sz="1400" b="1" i="0" u="none" strike="noStrike" kern="0" cap="none" spc="0" normalizeH="0" baseline="0" noProof="0">
              <a:ln>
                <a:noFill/>
              </a:ln>
              <a:solidFill>
                <a:srgbClr val="4472C4"/>
              </a:solidFill>
              <a:effectLst/>
              <a:uLnTx/>
              <a:uFillTx/>
              <a:latin typeface="+mn-lt"/>
              <a:ea typeface="+mn-ea"/>
              <a:cs typeface="+mn-cs"/>
            </a:rPr>
            <a:t>Shadow Reshiram (Overheat)</a:t>
          </a:r>
          <a:r>
            <a:rPr kumimoji="0" lang="zh-CN" altLang="en-US" sz="1400" b="1" i="0" u="none" strike="noStrike" kern="0" cap="none" spc="0" normalizeH="0" baseline="0" noProof="0">
              <a:ln>
                <a:noFill/>
              </a:ln>
              <a:solidFill>
                <a:srgbClr val="4472C4"/>
              </a:solidFill>
              <a:effectLst/>
              <a:uLnTx/>
              <a:uFillTx/>
              <a:latin typeface="+mn-lt"/>
              <a:ea typeface="+mn-ea"/>
              <a:cs typeface="+mn-cs"/>
            </a:rPr>
            <a:t>▼</a:t>
          </a:r>
          <a:endParaRPr kumimoji="0" lang="en-US" sz="1200" b="1" i="0" u="none" strike="noStrike" kern="0" cap="none" spc="0" normalizeH="0" baseline="0" noProof="0">
            <a:ln>
              <a:noFill/>
            </a:ln>
            <a:solidFill>
              <a:srgbClr val="4472C4"/>
            </a:solidFill>
            <a:effectLst/>
            <a:uLnTx/>
            <a:uFillTx/>
            <a:latin typeface="+mn-lt"/>
            <a:ea typeface="+mn-ea"/>
            <a:cs typeface="+mn-cs"/>
          </a:endParaRPr>
        </a:p>
      </cdr:txBody>
    </cdr:sp>
  </cdr:relSizeAnchor>
  <cdr:relSizeAnchor xmlns:cdr="http://schemas.openxmlformats.org/drawingml/2006/chartDrawing">
    <cdr:from>
      <cdr:x>0.56932</cdr:x>
      <cdr:y>0.51796</cdr:y>
    </cdr:from>
    <cdr:to>
      <cdr:x>0.77857</cdr:x>
      <cdr:y>0.5555</cdr:y>
    </cdr:to>
    <cdr:sp macro="" textlink="">
      <cdr:nvSpPr>
        <cdr:cNvPr id="43" name="TextBox 9">
          <a:extLst xmlns:a="http://schemas.openxmlformats.org/drawingml/2006/main">
            <a:ext uri="{FF2B5EF4-FFF2-40B4-BE49-F238E27FC236}">
              <a16:creationId xmlns:a16="http://schemas.microsoft.com/office/drawing/2014/main" id="{D2DCC89D-125C-D8D9-3FD6-7477EE989141}"/>
            </a:ext>
          </a:extLst>
        </cdr:cNvPr>
        <cdr:cNvSpPr txBox="1"/>
      </cdr:nvSpPr>
      <cdr:spPr>
        <a:xfrm xmlns:a="http://schemas.openxmlformats.org/drawingml/2006/main" rot="20452681">
          <a:off x="5242256" y="4603543"/>
          <a:ext cx="1926750" cy="33364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n-US" sz="1000" b="1">
            <a:solidFill>
              <a:schemeClr val="accent1">
                <a:lumMod val="75000"/>
              </a:schemeClr>
            </a:solidFill>
          </a:endParaRPr>
        </a:p>
      </cdr:txBody>
    </cdr:sp>
  </cdr:relSizeAnchor>
  <cdr:relSizeAnchor xmlns:cdr="http://schemas.openxmlformats.org/drawingml/2006/chartDrawing">
    <cdr:from>
      <cdr:x>0.16741</cdr:x>
      <cdr:y>0.23559</cdr:y>
    </cdr:from>
    <cdr:to>
      <cdr:x>0.58193</cdr:x>
      <cdr:y>0.27314</cdr:y>
    </cdr:to>
    <cdr:sp macro="" textlink="">
      <cdr:nvSpPr>
        <cdr:cNvPr id="61" name="TextBox 1">
          <a:extLst xmlns:a="http://schemas.openxmlformats.org/drawingml/2006/main">
            <a:ext uri="{FF2B5EF4-FFF2-40B4-BE49-F238E27FC236}">
              <a16:creationId xmlns:a16="http://schemas.microsoft.com/office/drawing/2014/main" id="{DA733EF7-8426-F694-7FC0-9E490BE03587}"/>
            </a:ext>
          </a:extLst>
        </cdr:cNvPr>
        <cdr:cNvSpPr txBox="1"/>
      </cdr:nvSpPr>
      <cdr:spPr>
        <a:xfrm xmlns:a="http://schemas.openxmlformats.org/drawingml/2006/main" rot="19939072">
          <a:off x="1541462" y="2093912"/>
          <a:ext cx="3816854" cy="33373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ctr"/>
          <a:endParaRPr lang="en-US" sz="1100" b="1">
            <a:solidFill>
              <a:srgbClr val="FF0000"/>
            </a:solidFill>
          </a:endParaRPr>
        </a:p>
      </cdr:txBody>
    </cdr:sp>
  </cdr:relSizeAnchor>
  <cdr:relSizeAnchor xmlns:cdr="http://schemas.openxmlformats.org/drawingml/2006/chartDrawing">
    <cdr:from>
      <cdr:x>0.19888</cdr:x>
      <cdr:y>0.43281</cdr:y>
    </cdr:from>
    <cdr:to>
      <cdr:x>0.83991</cdr:x>
      <cdr:y>0.47036</cdr:y>
    </cdr:to>
    <cdr:sp macro="" textlink="">
      <cdr:nvSpPr>
        <cdr:cNvPr id="62" name="TextBox 2">
          <a:extLst xmlns:a="http://schemas.openxmlformats.org/drawingml/2006/main">
            <a:ext uri="{FF2B5EF4-FFF2-40B4-BE49-F238E27FC236}">
              <a16:creationId xmlns:a16="http://schemas.microsoft.com/office/drawing/2014/main" id="{C8E48E83-DFEA-8723-1D78-49E9FBF28146}"/>
            </a:ext>
          </a:extLst>
        </cdr:cNvPr>
        <cdr:cNvSpPr txBox="1"/>
      </cdr:nvSpPr>
      <cdr:spPr>
        <a:xfrm xmlns:a="http://schemas.openxmlformats.org/drawingml/2006/main" rot="20553661">
          <a:off x="1831292" y="3846738"/>
          <a:ext cx="5902515" cy="33373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altLang="zh-CN" sz="1200" b="1">
              <a:solidFill>
                <a:srgbClr val="FF0000"/>
              </a:solidFill>
            </a:rPr>
            <a:t>Primal Groudon (Fire Fang†/Fire</a:t>
          </a:r>
          <a:r>
            <a:rPr lang="en-US" altLang="zh-CN" sz="1200" b="1" baseline="0">
              <a:solidFill>
                <a:srgbClr val="FF0000"/>
              </a:solidFill>
            </a:rPr>
            <a:t> Blast</a:t>
          </a:r>
          <a:r>
            <a:rPr lang="en-US" altLang="zh-CN" sz="1200" b="1">
              <a:solidFill>
                <a:srgbClr val="FF0000"/>
              </a:solidFill>
            </a:rPr>
            <a:t>), </a:t>
          </a:r>
          <a:r>
            <a:rPr kumimoji="0" lang="en-US" altLang="zh-CN" sz="1200" b="1" i="0" u="none" strike="noStrike" kern="0" cap="none" spc="0" normalizeH="0" baseline="0" noProof="0">
              <a:ln>
                <a:noFill/>
              </a:ln>
              <a:solidFill>
                <a:srgbClr val="00B0F0"/>
              </a:solidFill>
              <a:effectLst/>
              <a:uLnTx/>
              <a:uFillTx/>
              <a:latin typeface="+mn-lt"/>
              <a:ea typeface="+mn-ea"/>
              <a:cs typeface="+mn-cs"/>
            </a:rPr>
            <a:t>Blacephalon (FS†/Overheat†), </a:t>
          </a:r>
          <a:r>
            <a:rPr kumimoji="0" lang="en-US" altLang="zh-CN" sz="1050" b="1" i="0" u="none" strike="noStrike" kern="0" cap="none" spc="0" normalizeH="0" baseline="0" noProof="0">
              <a:ln>
                <a:noFill/>
              </a:ln>
              <a:solidFill>
                <a:srgbClr val="FFC000"/>
              </a:solidFill>
              <a:effectLst/>
              <a:uLnTx/>
              <a:uFillTx/>
              <a:latin typeface="+mn-lt"/>
              <a:ea typeface="+mn-ea"/>
              <a:cs typeface="+mn-cs"/>
            </a:rPr>
            <a:t>Shadow Moltres</a:t>
          </a:r>
          <a:r>
            <a:rPr kumimoji="0" lang="zh-CN" altLang="en-US" sz="1050" b="1" i="0" u="none" strike="noStrike" kern="0" cap="none" spc="0" normalizeH="0" baseline="0" noProof="0">
              <a:ln>
                <a:noFill/>
              </a:ln>
              <a:solidFill>
                <a:srgbClr val="FFC000"/>
              </a:solidFill>
              <a:effectLst/>
              <a:uLnTx/>
              <a:uFillTx/>
              <a:latin typeface="+mn-lt"/>
              <a:ea typeface="+mn-ea"/>
              <a:cs typeface="+mn-cs"/>
            </a:rPr>
            <a:t>▼</a:t>
          </a:r>
          <a:endParaRPr kumimoji="0" lang="en-US" sz="1100" b="1" i="0" u="none" strike="noStrike" kern="0" cap="none" spc="0" normalizeH="0" baseline="0" noProof="0">
            <a:ln>
              <a:noFill/>
            </a:ln>
            <a:solidFill>
              <a:srgbClr val="FF0000"/>
            </a:solidFill>
            <a:effectLst/>
            <a:uLnTx/>
            <a:uFillTx/>
            <a:latin typeface="+mn-lt"/>
            <a:ea typeface="+mn-ea"/>
            <a:cs typeface="+mn-cs"/>
          </a:endParaRPr>
        </a:p>
        <a:p xmlns:a="http://schemas.openxmlformats.org/drawingml/2006/main">
          <a:pPr algn="ctr"/>
          <a:endParaRPr lang="en-US" sz="1100" b="1">
            <a:solidFill>
              <a:srgbClr val="FF0000"/>
            </a:solidFill>
          </a:endParaRPr>
        </a:p>
      </cdr:txBody>
    </cdr:sp>
  </cdr:relSizeAnchor>
  <cdr:relSizeAnchor xmlns:cdr="http://schemas.openxmlformats.org/drawingml/2006/chartDrawing">
    <cdr:from>
      <cdr:x>0.23509</cdr:x>
      <cdr:y>0.43288</cdr:y>
    </cdr:from>
    <cdr:to>
      <cdr:x>0.80421</cdr:x>
      <cdr:y>0.47043</cdr:y>
    </cdr:to>
    <cdr:sp macro="" textlink="">
      <cdr:nvSpPr>
        <cdr:cNvPr id="63" name="TextBox 3">
          <a:extLst xmlns:a="http://schemas.openxmlformats.org/drawingml/2006/main">
            <a:ext uri="{FF2B5EF4-FFF2-40B4-BE49-F238E27FC236}">
              <a16:creationId xmlns:a16="http://schemas.microsoft.com/office/drawing/2014/main" id="{AAE2839C-D3E9-A013-67E4-9C82F1158370}"/>
            </a:ext>
          </a:extLst>
        </cdr:cNvPr>
        <cdr:cNvSpPr txBox="1"/>
      </cdr:nvSpPr>
      <cdr:spPr>
        <a:xfrm xmlns:a="http://schemas.openxmlformats.org/drawingml/2006/main" rot="20174092">
          <a:off x="2164718" y="3847362"/>
          <a:ext cx="5240394" cy="33373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kumimoji="0" lang="en-US" sz="1100" b="1" i="0" u="none" strike="noStrike" kern="0" cap="none" spc="0" normalizeH="0" baseline="0" noProof="0">
            <a:ln>
              <a:noFill/>
            </a:ln>
            <a:solidFill>
              <a:srgbClr val="99CC00"/>
            </a:solidFill>
            <a:effectLst/>
            <a:uLnTx/>
            <a:uFillTx/>
            <a:latin typeface="+mn-lt"/>
            <a:ea typeface="+mn-ea"/>
            <a:cs typeface="+mn-cs"/>
          </a:endParaRPr>
        </a:p>
      </cdr:txBody>
    </cdr:sp>
  </cdr:relSizeAnchor>
  <cdr:relSizeAnchor xmlns:cdr="http://schemas.openxmlformats.org/drawingml/2006/chartDrawing">
    <cdr:from>
      <cdr:x>0.5648</cdr:x>
      <cdr:y>0.41818</cdr:y>
    </cdr:from>
    <cdr:to>
      <cdr:x>0.88769</cdr:x>
      <cdr:y>0.45573</cdr:y>
    </cdr:to>
    <cdr:sp macro="" textlink="">
      <cdr:nvSpPr>
        <cdr:cNvPr id="64" name="TextBox 1">
          <a:extLst xmlns:a="http://schemas.openxmlformats.org/drawingml/2006/main">
            <a:ext uri="{FF2B5EF4-FFF2-40B4-BE49-F238E27FC236}">
              <a16:creationId xmlns:a16="http://schemas.microsoft.com/office/drawing/2014/main" id="{62CCF824-9552-6CC4-08AF-0C3C42F32033}"/>
            </a:ext>
          </a:extLst>
        </cdr:cNvPr>
        <cdr:cNvSpPr txBox="1"/>
      </cdr:nvSpPr>
      <cdr:spPr>
        <a:xfrm xmlns:a="http://schemas.openxmlformats.org/drawingml/2006/main" rot="20372841">
          <a:off x="5200615" y="3716678"/>
          <a:ext cx="2973135" cy="33373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n-US" sz="1100" b="1">
            <a:solidFill>
              <a:srgbClr val="FF0000"/>
            </a:solidFill>
          </a:endParaRPr>
        </a:p>
      </cdr:txBody>
    </cdr:sp>
  </cdr:relSizeAnchor>
  <cdr:relSizeAnchor xmlns:cdr="http://schemas.openxmlformats.org/drawingml/2006/chartDrawing">
    <cdr:from>
      <cdr:x>0.79487</cdr:x>
      <cdr:y>0.49774</cdr:y>
    </cdr:from>
    <cdr:to>
      <cdr:x>0.83531</cdr:x>
      <cdr:y>0.53</cdr:y>
    </cdr:to>
    <cdr:sp macro="" textlink="">
      <cdr:nvSpPr>
        <cdr:cNvPr id="65" name="TextBox 5">
          <a:extLst xmlns:a="http://schemas.openxmlformats.org/drawingml/2006/main">
            <a:ext uri="{FF2B5EF4-FFF2-40B4-BE49-F238E27FC236}">
              <a16:creationId xmlns:a16="http://schemas.microsoft.com/office/drawing/2014/main" id="{C9823928-A6EC-D165-EFCB-5FB7ED5E74AB}"/>
            </a:ext>
          </a:extLst>
        </cdr:cNvPr>
        <cdr:cNvSpPr txBox="1"/>
      </cdr:nvSpPr>
      <cdr:spPr>
        <a:xfrm xmlns:a="http://schemas.openxmlformats.org/drawingml/2006/main">
          <a:off x="7319074" y="4423764"/>
          <a:ext cx="372367" cy="28672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900" b="0">
              <a:solidFill>
                <a:sysClr val="windowText" lastClr="000000"/>
              </a:solidFill>
            </a:rPr>
            <a:t>(2)</a:t>
          </a:r>
        </a:p>
      </cdr:txBody>
    </cdr:sp>
  </cdr:relSizeAnchor>
  <cdr:relSizeAnchor xmlns:cdr="http://schemas.openxmlformats.org/drawingml/2006/chartDrawing">
    <cdr:from>
      <cdr:x>0.56283</cdr:x>
      <cdr:y>0.13755</cdr:y>
    </cdr:from>
    <cdr:to>
      <cdr:x>0.85224</cdr:x>
      <cdr:y>0.1751</cdr:y>
    </cdr:to>
    <cdr:sp macro="" textlink="">
      <cdr:nvSpPr>
        <cdr:cNvPr id="21" name="TextBox 11">
          <a:extLst xmlns:a="http://schemas.openxmlformats.org/drawingml/2006/main">
            <a:ext uri="{FF2B5EF4-FFF2-40B4-BE49-F238E27FC236}">
              <a16:creationId xmlns:a16="http://schemas.microsoft.com/office/drawing/2014/main" id="{6BFCCFDD-C2C0-3D0D-C2F5-3849B0CCC2D6}"/>
            </a:ext>
          </a:extLst>
        </cdr:cNvPr>
        <cdr:cNvSpPr txBox="1"/>
      </cdr:nvSpPr>
      <cdr:spPr>
        <a:xfrm xmlns:a="http://schemas.openxmlformats.org/drawingml/2006/main" rot="20547575">
          <a:off x="5182476" y="1222482"/>
          <a:ext cx="2664854" cy="33373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kumimoji="0" lang="en-US" sz="1200" b="1" i="0" u="none" strike="noStrike" kern="0" cap="none" spc="0" normalizeH="0" baseline="0" noProof="0">
            <a:ln>
              <a:noFill/>
            </a:ln>
            <a:solidFill>
              <a:srgbClr val="FFC000"/>
            </a:solidFill>
            <a:effectLst/>
            <a:uLnTx/>
            <a:uFillTx/>
            <a:latin typeface="+mn-lt"/>
            <a:ea typeface="+mn-ea"/>
            <a:cs typeface="+mn-cs"/>
          </a:endParaRPr>
        </a:p>
      </cdr:txBody>
    </cdr:sp>
  </cdr:relSizeAnchor>
  <cdr:relSizeAnchor xmlns:cdr="http://schemas.openxmlformats.org/drawingml/2006/chartDrawing">
    <cdr:from>
      <cdr:x>0.74062</cdr:x>
      <cdr:y>0.83615</cdr:y>
    </cdr:from>
    <cdr:to>
      <cdr:x>0.96206</cdr:x>
      <cdr:y>0.87146</cdr:y>
    </cdr:to>
    <cdr:sp macro="" textlink="">
      <cdr:nvSpPr>
        <cdr:cNvPr id="25" name="TextBox 4">
          <a:extLst xmlns:a="http://schemas.openxmlformats.org/drawingml/2006/main">
            <a:ext uri="{FF2B5EF4-FFF2-40B4-BE49-F238E27FC236}">
              <a16:creationId xmlns:a16="http://schemas.microsoft.com/office/drawing/2014/main" id="{875D160D-E48A-242B-DCEF-0FBA8CE51F8F}"/>
            </a:ext>
          </a:extLst>
        </cdr:cNvPr>
        <cdr:cNvSpPr txBox="1"/>
      </cdr:nvSpPr>
      <cdr:spPr>
        <a:xfrm xmlns:a="http://schemas.openxmlformats.org/drawingml/2006/main" rot="20814980">
          <a:off x="6819546" y="7431487"/>
          <a:ext cx="2038995" cy="31382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r"/>
          <a:r>
            <a:rPr lang="en-US" altLang="zh-CN" sz="1100" b="1">
              <a:solidFill>
                <a:schemeClr val="accent2">
                  <a:lumMod val="75000"/>
                </a:schemeClr>
              </a:solidFill>
            </a:rPr>
            <a:t>Budget counters</a:t>
          </a:r>
          <a:endParaRPr lang="en-US" sz="1100" b="1">
            <a:solidFill>
              <a:schemeClr val="accent2">
                <a:lumMod val="75000"/>
              </a:schemeClr>
            </a:solidFill>
          </a:endParaRPr>
        </a:p>
      </cdr:txBody>
    </cdr:sp>
  </cdr:relSizeAnchor>
  <cdr:relSizeAnchor xmlns:cdr="http://schemas.openxmlformats.org/drawingml/2006/chartDrawing">
    <cdr:from>
      <cdr:x>0.74125</cdr:x>
      <cdr:y>0.7173</cdr:y>
    </cdr:from>
    <cdr:to>
      <cdr:x>0.96269</cdr:x>
      <cdr:y>0.75328</cdr:y>
    </cdr:to>
    <cdr:sp macro="" textlink="">
      <cdr:nvSpPr>
        <cdr:cNvPr id="27" name="TextBox 5">
          <a:extLst xmlns:a="http://schemas.openxmlformats.org/drawingml/2006/main">
            <a:ext uri="{FF2B5EF4-FFF2-40B4-BE49-F238E27FC236}">
              <a16:creationId xmlns:a16="http://schemas.microsoft.com/office/drawing/2014/main" id="{4DD0A907-D394-46C6-896D-120C7E3442CE}"/>
            </a:ext>
          </a:extLst>
        </cdr:cNvPr>
        <cdr:cNvSpPr txBox="1"/>
      </cdr:nvSpPr>
      <cdr:spPr>
        <a:xfrm xmlns:a="http://schemas.openxmlformats.org/drawingml/2006/main" rot="20775121">
          <a:off x="6825347" y="6375174"/>
          <a:ext cx="2038995" cy="319782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r"/>
          <a:r>
            <a:rPr lang="en-US" altLang="zh-CN" sz="1100" b="1">
              <a:solidFill>
                <a:srgbClr val="FF9933"/>
              </a:solidFill>
            </a:rPr>
            <a:t>Still viable counters</a:t>
          </a:r>
          <a:endParaRPr lang="en-US" sz="1100" b="1">
            <a:solidFill>
              <a:srgbClr val="FF9933"/>
            </a:solidFill>
          </a:endParaRPr>
        </a:p>
      </cdr:txBody>
    </cdr:sp>
  </cdr:relSizeAnchor>
  <cdr:relSizeAnchor xmlns:cdr="http://schemas.openxmlformats.org/drawingml/2006/chartDrawing">
    <cdr:from>
      <cdr:x>0.0739</cdr:x>
      <cdr:y>0.34271</cdr:y>
    </cdr:from>
    <cdr:to>
      <cdr:x>0.29533</cdr:x>
      <cdr:y>0.37847</cdr:y>
    </cdr:to>
    <cdr:sp macro="" textlink="">
      <cdr:nvSpPr>
        <cdr:cNvPr id="29" name="TextBox 6">
          <a:extLst xmlns:a="http://schemas.openxmlformats.org/drawingml/2006/main">
            <a:ext uri="{FF2B5EF4-FFF2-40B4-BE49-F238E27FC236}">
              <a16:creationId xmlns:a16="http://schemas.microsoft.com/office/drawing/2014/main" id="{4FCAD7CA-BF7F-C50B-520C-69E5E1AFD133}"/>
            </a:ext>
          </a:extLst>
        </cdr:cNvPr>
        <cdr:cNvSpPr txBox="1"/>
      </cdr:nvSpPr>
      <cdr:spPr>
        <a:xfrm xmlns:a="http://schemas.openxmlformats.org/drawingml/2006/main" rot="20392824">
          <a:off x="680463" y="3045941"/>
          <a:ext cx="2038903" cy="31782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altLang="zh-CN" sz="1100" b="1">
              <a:solidFill>
                <a:srgbClr val="FF9933"/>
              </a:solidFill>
            </a:rPr>
            <a:t>Mega starters</a:t>
          </a:r>
          <a:endParaRPr lang="en-US" sz="1100" b="1">
            <a:solidFill>
              <a:srgbClr val="FF9933"/>
            </a:solidFill>
          </a:endParaRPr>
        </a:p>
      </cdr:txBody>
    </cdr:sp>
  </cdr:relSizeAnchor>
  <cdr:relSizeAnchor xmlns:cdr="http://schemas.openxmlformats.org/drawingml/2006/chartDrawing">
    <cdr:from>
      <cdr:x>0.07559</cdr:x>
      <cdr:y>0.53309</cdr:y>
    </cdr:from>
    <cdr:to>
      <cdr:x>0.32638</cdr:x>
      <cdr:y>0.56885</cdr:y>
    </cdr:to>
    <cdr:sp macro="" textlink="">
      <cdr:nvSpPr>
        <cdr:cNvPr id="42" name="TextBox 9">
          <a:extLst xmlns:a="http://schemas.openxmlformats.org/drawingml/2006/main">
            <a:ext uri="{FF2B5EF4-FFF2-40B4-BE49-F238E27FC236}">
              <a16:creationId xmlns:a16="http://schemas.microsoft.com/office/drawing/2014/main" id="{5B498982-B267-93CC-7BE1-886C73AE8DE2}"/>
            </a:ext>
          </a:extLst>
        </cdr:cNvPr>
        <cdr:cNvSpPr txBox="1"/>
      </cdr:nvSpPr>
      <cdr:spPr>
        <a:xfrm xmlns:a="http://schemas.openxmlformats.org/drawingml/2006/main" rot="20477410">
          <a:off x="696024" y="4737974"/>
          <a:ext cx="2309246" cy="31782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altLang="zh-CN" sz="1100" b="1">
              <a:solidFill>
                <a:schemeClr val="accent2">
                  <a:lumMod val="75000"/>
                </a:schemeClr>
              </a:solidFill>
            </a:rPr>
            <a:t>Reshiram &amp; Shadows</a:t>
          </a:r>
          <a:endParaRPr lang="en-US" sz="1100" b="1">
            <a:solidFill>
              <a:schemeClr val="accent2">
                <a:lumMod val="75000"/>
              </a:schemeClr>
            </a:solidFill>
          </a:endParaRPr>
        </a:p>
      </cdr:txBody>
    </cdr:sp>
  </cdr:relSizeAnchor>
  <cdr:relSizeAnchor xmlns:cdr="http://schemas.openxmlformats.org/drawingml/2006/chartDrawing">
    <cdr:from>
      <cdr:x>0.07379</cdr:x>
      <cdr:y>0.67959</cdr:y>
    </cdr:from>
    <cdr:to>
      <cdr:x>0.29523</cdr:x>
      <cdr:y>0.71535</cdr:y>
    </cdr:to>
    <cdr:sp macro="" textlink="">
      <cdr:nvSpPr>
        <cdr:cNvPr id="44" name="TextBox 10">
          <a:extLst xmlns:a="http://schemas.openxmlformats.org/drawingml/2006/main">
            <a:ext uri="{FF2B5EF4-FFF2-40B4-BE49-F238E27FC236}">
              <a16:creationId xmlns:a16="http://schemas.microsoft.com/office/drawing/2014/main" id="{71936FEE-9648-9D4B-06E8-E7D4EB11AD60}"/>
            </a:ext>
          </a:extLst>
        </cdr:cNvPr>
        <cdr:cNvSpPr txBox="1"/>
      </cdr:nvSpPr>
      <cdr:spPr>
        <a:xfrm xmlns:a="http://schemas.openxmlformats.org/drawingml/2006/main" rot="20494326">
          <a:off x="679450" y="6040015"/>
          <a:ext cx="2038995" cy="317828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altLang="zh-CN" sz="1100" b="1">
              <a:solidFill>
                <a:srgbClr val="FF9933"/>
              </a:solidFill>
            </a:rPr>
            <a:t>Darmanitan tier</a:t>
          </a:r>
          <a:endParaRPr lang="en-US" sz="1100" b="1">
            <a:solidFill>
              <a:srgbClr val="FF9933"/>
            </a:solidFill>
          </a:endParaRPr>
        </a:p>
      </cdr:txBody>
    </cdr:sp>
  </cdr:relSizeAnchor>
  <cdr:relSizeAnchor xmlns:cdr="http://schemas.openxmlformats.org/drawingml/2006/chartDrawing">
    <cdr:from>
      <cdr:x>0.07572</cdr:x>
      <cdr:y>0.77759</cdr:y>
    </cdr:from>
    <cdr:to>
      <cdr:x>0.37601</cdr:x>
      <cdr:y>0.81335</cdr:y>
    </cdr:to>
    <cdr:sp macro="" textlink="">
      <cdr:nvSpPr>
        <cdr:cNvPr id="60" name="TextBox 11">
          <a:extLst xmlns:a="http://schemas.openxmlformats.org/drawingml/2006/main">
            <a:ext uri="{FF2B5EF4-FFF2-40B4-BE49-F238E27FC236}">
              <a16:creationId xmlns:a16="http://schemas.microsoft.com/office/drawing/2014/main" id="{C6CB1EFC-303E-E5B3-981D-F74BE0875B97}"/>
            </a:ext>
          </a:extLst>
        </cdr:cNvPr>
        <cdr:cNvSpPr txBox="1"/>
      </cdr:nvSpPr>
      <cdr:spPr>
        <a:xfrm xmlns:a="http://schemas.openxmlformats.org/drawingml/2006/main" rot="20574974">
          <a:off x="697221" y="6911018"/>
          <a:ext cx="2765037" cy="31782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altLang="zh-CN" sz="1100" b="1">
              <a:solidFill>
                <a:schemeClr val="accent2">
                  <a:lumMod val="75000"/>
                </a:schemeClr>
              </a:solidFill>
            </a:rPr>
            <a:t>Top non-shadow non-Reshiram counters</a:t>
          </a:r>
          <a:endParaRPr lang="en-US" sz="1100" b="1">
            <a:solidFill>
              <a:schemeClr val="accent2">
                <a:lumMod val="75000"/>
              </a:schemeClr>
            </a:solidFill>
          </a:endParaRPr>
        </a:p>
      </cdr:txBody>
    </cdr:sp>
  </cdr:relSizeAnchor>
  <cdr:relSizeAnchor xmlns:cdr="http://schemas.openxmlformats.org/drawingml/2006/chartDrawing">
    <cdr:from>
      <cdr:x>0.56834</cdr:x>
      <cdr:y>0.57292</cdr:y>
    </cdr:from>
    <cdr:to>
      <cdr:x>0.72792</cdr:x>
      <cdr:y>0.6057</cdr:y>
    </cdr:to>
    <cdr:sp macro="" textlink="">
      <cdr:nvSpPr>
        <cdr:cNvPr id="66" name="TextBox 5">
          <a:extLst xmlns:a="http://schemas.openxmlformats.org/drawingml/2006/main">
            <a:ext uri="{FF2B5EF4-FFF2-40B4-BE49-F238E27FC236}">
              <a16:creationId xmlns:a16="http://schemas.microsoft.com/office/drawing/2014/main" id="{B1D5F4D9-8481-BAE6-554A-56C0684FE677}"/>
            </a:ext>
          </a:extLst>
        </cdr:cNvPr>
        <cdr:cNvSpPr txBox="1"/>
      </cdr:nvSpPr>
      <cdr:spPr>
        <a:xfrm xmlns:a="http://schemas.openxmlformats.org/drawingml/2006/main" rot="20697184">
          <a:off x="5233190" y="5092027"/>
          <a:ext cx="1469435" cy="291342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1050" b="1" i="0" u="none" strike="noStrike" kern="0" cap="none" spc="0" normalizeH="0" baseline="0" noProof="0">
              <a:ln>
                <a:noFill/>
              </a:ln>
              <a:solidFill>
                <a:srgbClr val="C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Darmanitan</a:t>
          </a:r>
          <a:endParaRPr kumimoji="0" lang="en-US" sz="1000" b="1" i="0" u="none" strike="noStrike" kern="0" cap="none" spc="0" normalizeH="0" baseline="0" noProof="0">
            <a:ln>
              <a:noFill/>
            </a:ln>
            <a:solidFill>
              <a:srgbClr val="4472C4">
                <a:lumMod val="75000"/>
              </a:srgbClr>
            </a:solidFill>
            <a:effectLst/>
            <a:uLnTx/>
            <a:uFillTx/>
            <a:latin typeface="+mn-lt"/>
            <a:ea typeface="+mn-ea"/>
            <a:cs typeface="+mn-cs"/>
          </a:endParaRPr>
        </a:p>
      </cdr:txBody>
    </cdr:sp>
  </cdr:relSizeAnchor>
  <cdr:relSizeAnchor xmlns:cdr="http://schemas.openxmlformats.org/drawingml/2006/chartDrawing">
    <cdr:from>
      <cdr:x>0.37578</cdr:x>
      <cdr:y>0.68089</cdr:y>
    </cdr:from>
    <cdr:to>
      <cdr:x>0.66004</cdr:x>
      <cdr:y>0.71035</cdr:y>
    </cdr:to>
    <cdr:sp macro="" textlink="">
      <cdr:nvSpPr>
        <cdr:cNvPr id="67" name="TextBox 7">
          <a:extLst xmlns:a="http://schemas.openxmlformats.org/drawingml/2006/main">
            <a:ext uri="{FF2B5EF4-FFF2-40B4-BE49-F238E27FC236}">
              <a16:creationId xmlns:a16="http://schemas.microsoft.com/office/drawing/2014/main" id="{49518F4F-5B8E-6765-9169-338F4B3DB681}"/>
            </a:ext>
          </a:extLst>
        </cdr:cNvPr>
        <cdr:cNvSpPr txBox="1"/>
      </cdr:nvSpPr>
      <cdr:spPr>
        <a:xfrm xmlns:a="http://schemas.openxmlformats.org/drawingml/2006/main" rot="20626062">
          <a:off x="3460140" y="6051570"/>
          <a:ext cx="2617434" cy="261834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zh-CN" altLang="en-US" sz="1050" b="1" i="0" u="none" strike="noStrike" kern="0" cap="none" spc="0" normalizeH="0" baseline="0" noProof="0">
              <a:ln>
                <a:noFill/>
              </a:ln>
              <a:solidFill>
                <a:srgbClr val="FF0000"/>
              </a:solidFill>
              <a:effectLst/>
              <a:uLnTx/>
              <a:uFillTx/>
              <a:latin typeface="+mn-lt"/>
              <a:ea typeface="+mn-ea"/>
              <a:cs typeface="+mn-cs"/>
            </a:rPr>
            <a:t>▲</a:t>
          </a:r>
          <a:r>
            <a:rPr kumimoji="0" lang="en-US" altLang="zh-CN" sz="1050" b="1" i="0" u="none" strike="noStrike" kern="0" cap="none" spc="0" normalizeH="0" baseline="0" noProof="0">
              <a:ln>
                <a:noFill/>
              </a:ln>
              <a:solidFill>
                <a:srgbClr val="FF0000"/>
              </a:solidFill>
              <a:effectLst/>
              <a:uLnTx/>
              <a:uFillTx/>
              <a:latin typeface="+mn-lt"/>
              <a:ea typeface="+mn-ea"/>
              <a:cs typeface="+mn-cs"/>
            </a:rPr>
            <a:t>Blaziken*, </a:t>
          </a:r>
          <a:r>
            <a:rPr lang="en-US" sz="1050" b="1">
              <a:solidFill>
                <a:srgbClr val="3333FF"/>
              </a:solidFill>
            </a:rPr>
            <a:t>Chandelure</a:t>
          </a:r>
        </a:p>
      </cdr:txBody>
    </cdr:sp>
  </cdr:relSizeAnchor>
  <cdr:relSizeAnchor xmlns:cdr="http://schemas.openxmlformats.org/drawingml/2006/chartDrawing">
    <cdr:from>
      <cdr:x>0.572</cdr:x>
      <cdr:y>0.78662</cdr:y>
    </cdr:from>
    <cdr:to>
      <cdr:x>0.75848</cdr:x>
      <cdr:y>0.82451</cdr:y>
    </cdr:to>
    <cdr:sp macro="" textlink="">
      <cdr:nvSpPr>
        <cdr:cNvPr id="69" name="TextBox 9">
          <a:extLst xmlns:a="http://schemas.openxmlformats.org/drawingml/2006/main">
            <a:ext uri="{FF2B5EF4-FFF2-40B4-BE49-F238E27FC236}">
              <a16:creationId xmlns:a16="http://schemas.microsoft.com/office/drawing/2014/main" id="{7D096D9A-8501-A63C-3A2F-25996E1F145B}"/>
            </a:ext>
          </a:extLst>
        </cdr:cNvPr>
        <cdr:cNvSpPr txBox="1"/>
      </cdr:nvSpPr>
      <cdr:spPr>
        <a:xfrm xmlns:a="http://schemas.openxmlformats.org/drawingml/2006/main" rot="20884640">
          <a:off x="5266912" y="6991275"/>
          <a:ext cx="1717087" cy="336758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zh-CN" altLang="en-US" sz="1000" b="0" i="0" u="none" strike="noStrike" kern="0" cap="none" spc="0" normalizeH="0" baseline="0" noProof="0">
              <a:ln>
                <a:noFill/>
              </a:ln>
              <a:solidFill>
                <a:prstClr val="white">
                  <a:lumMod val="50000"/>
                </a:prstClr>
              </a:solidFill>
              <a:effectLst/>
              <a:uLnTx/>
              <a:uFillTx/>
              <a:latin typeface="+mn-lt"/>
              <a:ea typeface="+mn-ea"/>
              <a:cs typeface="+mn-cs"/>
            </a:rPr>
            <a:t>▲</a:t>
          </a:r>
          <a:r>
            <a:rPr kumimoji="0" lang="en-US" altLang="zh-CN" sz="1000" b="0" i="0" u="none" strike="noStrike" kern="0" cap="none" spc="0" normalizeH="0" baseline="0" noProof="0">
              <a:ln>
                <a:noFill/>
              </a:ln>
              <a:solidFill>
                <a:prstClr val="white">
                  <a:lumMod val="50000"/>
                </a:prstClr>
              </a:solidFill>
              <a:effectLst/>
              <a:uLnTx/>
              <a:uFillTx/>
              <a:latin typeface="+mn-lt"/>
              <a:ea typeface="+mn-ea"/>
              <a:cs typeface="+mn-cs"/>
            </a:rPr>
            <a:t>Heatran, </a:t>
          </a:r>
          <a:r>
            <a:rPr lang="en-US" altLang="zh-CN" sz="1000" b="0" baseline="0">
              <a:solidFill>
                <a:schemeClr val="accent1">
                  <a:lumMod val="75000"/>
                </a:schemeClr>
              </a:solidFill>
            </a:rPr>
            <a:t>Typhlosion*</a:t>
          </a:r>
          <a:endParaRPr lang="en-US" sz="1100" b="0">
            <a:solidFill>
              <a:schemeClr val="accent1">
                <a:lumMod val="75000"/>
              </a:schemeClr>
            </a:solidFill>
          </a:endParaRPr>
        </a:p>
      </cdr:txBody>
    </cdr:sp>
  </cdr:relSizeAnchor>
  <cdr:relSizeAnchor xmlns:cdr="http://schemas.openxmlformats.org/drawingml/2006/chartDrawing">
    <cdr:from>
      <cdr:x>0.39985</cdr:x>
      <cdr:y>0.73016</cdr:y>
    </cdr:from>
    <cdr:to>
      <cdr:x>0.64126</cdr:x>
      <cdr:y>0.76805</cdr:y>
    </cdr:to>
    <cdr:sp macro="" textlink="">
      <cdr:nvSpPr>
        <cdr:cNvPr id="70" name="TextBox 15">
          <a:extLst xmlns:a="http://schemas.openxmlformats.org/drawingml/2006/main">
            <a:ext uri="{FF2B5EF4-FFF2-40B4-BE49-F238E27FC236}">
              <a16:creationId xmlns:a16="http://schemas.microsoft.com/office/drawing/2014/main" id="{A4248451-F9BC-3AFC-D58B-59696F40420F}"/>
            </a:ext>
          </a:extLst>
        </cdr:cNvPr>
        <cdr:cNvSpPr txBox="1"/>
      </cdr:nvSpPr>
      <cdr:spPr>
        <a:xfrm xmlns:a="http://schemas.openxmlformats.org/drawingml/2006/main" rot="20768658">
          <a:off x="3681774" y="6489463"/>
          <a:ext cx="2222876" cy="336758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zh-CN" altLang="en-US" sz="1000" b="0" i="0" u="none" strike="noStrike" kern="0" cap="none" spc="0" normalizeH="0" baseline="0" noProof="0">
              <a:ln>
                <a:noFill/>
              </a:ln>
              <a:solidFill>
                <a:srgbClr val="C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▲</a:t>
          </a:r>
          <a:r>
            <a:rPr kumimoji="0" lang="en-US" altLang="zh-CN" sz="1000" b="0" i="0" u="none" strike="noStrike" kern="0" cap="none" spc="0" normalizeH="0" baseline="0" noProof="0">
              <a:ln>
                <a:noFill/>
              </a:ln>
              <a:solidFill>
                <a:srgbClr val="C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Emboar*, </a:t>
          </a:r>
          <a:r>
            <a:rPr kumimoji="0" lang="en-US" altLang="zh-CN" sz="1050" b="1" i="0" u="none" strike="noStrike" kern="0" cap="none" spc="0" normalizeH="0" baseline="0" noProof="0">
              <a:ln>
                <a:noFill/>
              </a:ln>
              <a:solidFill>
                <a:srgbClr val="FFC000"/>
              </a:solidFill>
              <a:effectLst/>
              <a:uLnTx/>
              <a:uFillTx/>
              <a:latin typeface="+mn-lt"/>
              <a:ea typeface="+mn-ea"/>
              <a:cs typeface="+mn-cs"/>
            </a:rPr>
            <a:t>Moltres</a:t>
          </a:r>
          <a:r>
            <a:rPr kumimoji="0" lang="zh-CN" altLang="en-US" sz="1050" b="1" i="0" u="none" strike="noStrike" kern="0" cap="none" spc="0" normalizeH="0" baseline="0" noProof="0">
              <a:ln>
                <a:noFill/>
              </a:ln>
              <a:solidFill>
                <a:srgbClr val="FFC000"/>
              </a:solidFill>
              <a:effectLst/>
              <a:uLnTx/>
              <a:uFillTx/>
              <a:latin typeface="+mn-lt"/>
              <a:ea typeface="+mn-ea"/>
              <a:cs typeface="+mn-cs"/>
            </a:rPr>
            <a:t>▼</a:t>
          </a:r>
          <a:endParaRPr lang="en-US" sz="1100" b="1">
            <a:solidFill>
              <a:schemeClr val="bg1">
                <a:lumMod val="50000"/>
              </a:schemeClr>
            </a:solidFill>
          </a:endParaRPr>
        </a:p>
      </cdr:txBody>
    </cdr:sp>
  </cdr:relSizeAnchor>
  <cdr:relSizeAnchor xmlns:cdr="http://schemas.openxmlformats.org/drawingml/2006/chartDrawing">
    <cdr:from>
      <cdr:x>0.57001</cdr:x>
      <cdr:y>0.75276</cdr:y>
    </cdr:from>
    <cdr:to>
      <cdr:x>0.81142</cdr:x>
      <cdr:y>0.79065</cdr:y>
    </cdr:to>
    <cdr:sp macro="" textlink="">
      <cdr:nvSpPr>
        <cdr:cNvPr id="71" name="TextBox 16">
          <a:extLst xmlns:a="http://schemas.openxmlformats.org/drawingml/2006/main">
            <a:ext uri="{FF2B5EF4-FFF2-40B4-BE49-F238E27FC236}">
              <a16:creationId xmlns:a16="http://schemas.microsoft.com/office/drawing/2014/main" id="{27F98FB6-164C-32E1-588E-5BFBA6FC4C3D}"/>
            </a:ext>
          </a:extLst>
        </cdr:cNvPr>
        <cdr:cNvSpPr txBox="1"/>
      </cdr:nvSpPr>
      <cdr:spPr>
        <a:xfrm xmlns:a="http://schemas.openxmlformats.org/drawingml/2006/main" rot="20761099">
          <a:off x="5248588" y="6690401"/>
          <a:ext cx="2222876" cy="336758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altLang="zh-CN" sz="1050" b="1" i="0" u="none" strike="noStrike" kern="0" cap="none" spc="0" normalizeH="0" baseline="0" noProof="0">
              <a:ln>
                <a:noFill/>
              </a:ln>
              <a:solidFill>
                <a:srgbClr val="ED7D31"/>
              </a:solidFill>
              <a:effectLst/>
              <a:uLnTx/>
              <a:uFillTx/>
              <a:latin typeface="+mn-lt"/>
              <a:ea typeface="+mn-ea"/>
              <a:cs typeface="+mn-cs"/>
            </a:rPr>
            <a:t>Flareon</a:t>
          </a:r>
          <a:endParaRPr lang="en-US" sz="1000" b="1">
            <a:solidFill>
              <a:schemeClr val="bg1">
                <a:lumMod val="50000"/>
              </a:schemeClr>
            </a:solidFill>
          </a:endParaRPr>
        </a:p>
      </cdr:txBody>
    </cdr:sp>
  </cdr:relSizeAnchor>
  <cdr:relSizeAnchor xmlns:cdr="http://schemas.openxmlformats.org/drawingml/2006/chartDrawing">
    <cdr:from>
      <cdr:x>0.56898</cdr:x>
      <cdr:y>0.72404</cdr:y>
    </cdr:from>
    <cdr:to>
      <cdr:x>0.81039</cdr:x>
      <cdr:y>0.76193</cdr:y>
    </cdr:to>
    <cdr:sp macro="" textlink="">
      <cdr:nvSpPr>
        <cdr:cNvPr id="72" name="TextBox 18">
          <a:extLst xmlns:a="http://schemas.openxmlformats.org/drawingml/2006/main">
            <a:ext uri="{FF2B5EF4-FFF2-40B4-BE49-F238E27FC236}">
              <a16:creationId xmlns:a16="http://schemas.microsoft.com/office/drawing/2014/main" id="{90949D3E-C332-7DA3-E1C3-CBEA89E89C58}"/>
            </a:ext>
          </a:extLst>
        </cdr:cNvPr>
        <cdr:cNvSpPr txBox="1"/>
      </cdr:nvSpPr>
      <cdr:spPr>
        <a:xfrm xmlns:a="http://schemas.openxmlformats.org/drawingml/2006/main" rot="20808795">
          <a:off x="5239104" y="6435144"/>
          <a:ext cx="2222876" cy="336758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altLang="zh-CN" sz="1050" b="1" i="0" u="none" strike="noStrike" kern="0" cap="none" spc="0" normalizeH="0" baseline="0" noProof="0">
              <a:ln>
                <a:noFill/>
              </a:ln>
              <a:solidFill>
                <a:srgbClr val="FFC000"/>
              </a:solidFill>
              <a:effectLst/>
              <a:uLnTx/>
              <a:uFillTx/>
              <a:latin typeface="+mn-lt"/>
              <a:ea typeface="+mn-ea"/>
              <a:cs typeface="+mn-cs"/>
            </a:rPr>
            <a:t>Charizard*, </a:t>
          </a:r>
          <a:r>
            <a:rPr lang="en-US" altLang="zh-CN" sz="1050" b="1">
              <a:solidFill>
                <a:schemeClr val="accent2">
                  <a:lumMod val="75000"/>
                </a:schemeClr>
              </a:solidFill>
            </a:rPr>
            <a:t>Entei</a:t>
          </a:r>
          <a:endParaRPr lang="en-US" sz="1000" b="1">
            <a:solidFill>
              <a:schemeClr val="bg1">
                <a:lumMod val="50000"/>
              </a:schemeClr>
            </a:solidFill>
          </a:endParaRPr>
        </a:p>
      </cdr:txBody>
    </cdr:sp>
  </cdr:relSizeAnchor>
  <cdr:relSizeAnchor xmlns:cdr="http://schemas.openxmlformats.org/drawingml/2006/chartDrawing">
    <cdr:from>
      <cdr:x>0.3041</cdr:x>
      <cdr:y>0.64724</cdr:y>
    </cdr:from>
    <cdr:to>
      <cdr:x>0.73807</cdr:x>
      <cdr:y>0.68479</cdr:y>
    </cdr:to>
    <cdr:sp macro="" textlink="">
      <cdr:nvSpPr>
        <cdr:cNvPr id="74" name="TextBox 1">
          <a:extLst xmlns:a="http://schemas.openxmlformats.org/drawingml/2006/main">
            <a:ext uri="{FF2B5EF4-FFF2-40B4-BE49-F238E27FC236}">
              <a16:creationId xmlns:a16="http://schemas.microsoft.com/office/drawing/2014/main" id="{EADC1EBD-A937-F5B2-301C-35286817CFFA}"/>
            </a:ext>
          </a:extLst>
        </cdr:cNvPr>
        <cdr:cNvSpPr txBox="1"/>
      </cdr:nvSpPr>
      <cdr:spPr>
        <a:xfrm xmlns:a="http://schemas.openxmlformats.org/drawingml/2006/main" rot="20710571">
          <a:off x="2800102" y="5752550"/>
          <a:ext cx="3995952" cy="33373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altLang="zh-CN" sz="1200" b="1" i="0" u="none" strike="noStrike" kern="0" cap="none" spc="0" normalizeH="0" baseline="0" noProof="0">
              <a:ln>
                <a:noFill/>
              </a:ln>
              <a:solidFill>
                <a:prstClr val="white">
                  <a:lumMod val="50000"/>
                </a:prstClr>
              </a:solidFill>
              <a:effectLst/>
              <a:uLnTx/>
              <a:uFillTx/>
              <a:latin typeface="+mn-lt"/>
              <a:ea typeface="+mn-ea"/>
              <a:cs typeface="+mn-cs"/>
            </a:rPr>
            <a:t>Heatran ("Magma Storm" - Blast Burn clone†)</a:t>
          </a:r>
          <a:endParaRPr kumimoji="0" lang="en-US" sz="1100" b="1" i="0" u="none" strike="noStrike" kern="0" cap="none" spc="0" normalizeH="0" baseline="0" noProof="0">
            <a:ln>
              <a:noFill/>
            </a:ln>
            <a:solidFill>
              <a:prstClr val="white">
                <a:lumMod val="50000"/>
              </a:prstClr>
            </a:solidFill>
            <a:effectLst/>
            <a:uLnTx/>
            <a:uFillTx/>
            <a:latin typeface="+mn-lt"/>
            <a:ea typeface="+mn-ea"/>
            <a:cs typeface="+mn-cs"/>
          </a:endParaRPr>
        </a:p>
      </cdr:txBody>
    </cdr:sp>
  </cdr:relSizeAnchor>
  <cdr:relSizeAnchor xmlns:cdr="http://schemas.openxmlformats.org/drawingml/2006/chartDrawing">
    <cdr:from>
      <cdr:x>0.1763</cdr:x>
      <cdr:y>0.55738</cdr:y>
    </cdr:from>
    <cdr:to>
      <cdr:x>0.50353</cdr:x>
      <cdr:y>0.59493</cdr:y>
    </cdr:to>
    <cdr:sp macro="" textlink="">
      <cdr:nvSpPr>
        <cdr:cNvPr id="76" name="TextBox 13">
          <a:extLst xmlns:a="http://schemas.openxmlformats.org/drawingml/2006/main">
            <a:ext uri="{FF2B5EF4-FFF2-40B4-BE49-F238E27FC236}">
              <a16:creationId xmlns:a16="http://schemas.microsoft.com/office/drawing/2014/main" id="{2C672522-B83C-65EA-76E6-8C61E37D8B76}"/>
            </a:ext>
          </a:extLst>
        </cdr:cNvPr>
        <cdr:cNvSpPr txBox="1"/>
      </cdr:nvSpPr>
      <cdr:spPr>
        <a:xfrm xmlns:a="http://schemas.openxmlformats.org/drawingml/2006/main" rot="20505275">
          <a:off x="1623313" y="4953879"/>
          <a:ext cx="3013133" cy="33373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marL="0" marR="0" lvl="0" indent="0" algn="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altLang="zh-CN" sz="1600" b="1">
              <a:solidFill>
                <a:schemeClr val="accent1"/>
              </a:solidFill>
            </a:rPr>
            <a:t>Reshiram* (Fusion</a:t>
          </a:r>
          <a:r>
            <a:rPr lang="en-US" altLang="zh-CN" sz="1600" b="1" baseline="0">
              <a:solidFill>
                <a:schemeClr val="accent1"/>
              </a:solidFill>
            </a:rPr>
            <a:t> Flare*)</a:t>
          </a:r>
          <a:endParaRPr lang="en-US" sz="1400" b="1">
            <a:solidFill>
              <a:schemeClr val="accent1"/>
            </a:solidFill>
          </a:endParaRPr>
        </a:p>
      </cdr:txBody>
    </cdr:sp>
  </cdr:relSizeAnchor>
  <cdr:relSizeAnchor xmlns:cdr="http://schemas.openxmlformats.org/drawingml/2006/chartDrawing">
    <cdr:from>
      <cdr:x>0.56845</cdr:x>
      <cdr:y>0.46336</cdr:y>
    </cdr:from>
    <cdr:to>
      <cdr:x>0.83203</cdr:x>
      <cdr:y>0.50091</cdr:y>
    </cdr:to>
    <cdr:sp macro="" textlink="">
      <cdr:nvSpPr>
        <cdr:cNvPr id="78" name="TextBox 1">
          <a:extLst xmlns:a="http://schemas.openxmlformats.org/drawingml/2006/main">
            <a:ext uri="{FF2B5EF4-FFF2-40B4-BE49-F238E27FC236}">
              <a16:creationId xmlns:a16="http://schemas.microsoft.com/office/drawing/2014/main" id="{F4B1C85E-FD97-D27C-24F2-009B05A82E53}"/>
            </a:ext>
          </a:extLst>
        </cdr:cNvPr>
        <cdr:cNvSpPr txBox="1"/>
      </cdr:nvSpPr>
      <cdr:spPr>
        <a:xfrm xmlns:a="http://schemas.openxmlformats.org/drawingml/2006/main" rot="20640627">
          <a:off x="5234268" y="4118242"/>
          <a:ext cx="2426961" cy="33373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kumimoji="0" lang="zh-CN" altLang="en-US" sz="1050" b="1" i="0" u="none" strike="noStrike" kern="0" cap="none" spc="0" normalizeH="0" baseline="0" noProof="0">
              <a:ln>
                <a:noFill/>
              </a:ln>
              <a:solidFill>
                <a:srgbClr val="FFC000"/>
              </a:solidFill>
              <a:effectLst/>
              <a:uLnTx/>
              <a:uFillTx/>
              <a:latin typeface="+mn-lt"/>
              <a:ea typeface="+mn-ea"/>
              <a:cs typeface="+mn-cs"/>
            </a:rPr>
            <a:t>▲</a:t>
          </a:r>
          <a:r>
            <a:rPr kumimoji="0" lang="en-US" altLang="zh-CN" sz="1050" b="1" i="0" u="none" strike="noStrike" kern="0" cap="none" spc="0" normalizeH="0" baseline="0" noProof="0">
              <a:ln>
                <a:noFill/>
              </a:ln>
              <a:solidFill>
                <a:srgbClr val="FFC000"/>
              </a:solidFill>
              <a:effectLst/>
              <a:uLnTx/>
              <a:uFillTx/>
              <a:latin typeface="+mn-lt"/>
              <a:ea typeface="+mn-ea"/>
              <a:cs typeface="+mn-cs"/>
            </a:rPr>
            <a:t>Shadow Charizard*, </a:t>
          </a:r>
          <a:r>
            <a:rPr kumimoji="0" lang="en-US" altLang="zh-CN" sz="1050" b="1" i="0" u="none" strike="noStrike" kern="0" cap="none" spc="0" normalizeH="0" baseline="0" noProof="0">
              <a:ln>
                <a:noFill/>
              </a:ln>
              <a:solidFill>
                <a:srgbClr val="ED7D31">
                  <a:lumMod val="75000"/>
                </a:srgbClr>
              </a:solidFill>
              <a:effectLst/>
              <a:uLnTx/>
              <a:uFillTx/>
              <a:latin typeface="+mn-lt"/>
              <a:ea typeface="+mn-ea"/>
              <a:cs typeface="+mn-cs"/>
            </a:rPr>
            <a:t>Shadow Entei</a:t>
          </a:r>
          <a:endParaRPr lang="en-US" sz="1100" b="1">
            <a:solidFill>
              <a:srgbClr val="3333FF"/>
            </a:solidFill>
          </a:endParaRPr>
        </a:p>
      </cdr:txBody>
    </cdr:sp>
  </cdr:relSizeAnchor>
  <cdr:relSizeAnchor xmlns:cdr="http://schemas.openxmlformats.org/drawingml/2006/chartDrawing">
    <cdr:from>
      <cdr:x>0.19757</cdr:x>
      <cdr:y>0.30967</cdr:y>
    </cdr:from>
    <cdr:to>
      <cdr:x>0.9627</cdr:x>
      <cdr:y>0.34722</cdr:y>
    </cdr:to>
    <cdr:sp macro="" textlink="">
      <cdr:nvSpPr>
        <cdr:cNvPr id="79" name="TextBox 13">
          <a:extLst xmlns:a="http://schemas.openxmlformats.org/drawingml/2006/main">
            <a:ext uri="{FF2B5EF4-FFF2-40B4-BE49-F238E27FC236}">
              <a16:creationId xmlns:a16="http://schemas.microsoft.com/office/drawing/2014/main" id="{0A8E9F1D-7F45-F15A-8DEE-DBC02829218F}"/>
            </a:ext>
          </a:extLst>
        </cdr:cNvPr>
        <cdr:cNvSpPr txBox="1"/>
      </cdr:nvSpPr>
      <cdr:spPr>
        <a:xfrm xmlns:a="http://schemas.openxmlformats.org/drawingml/2006/main" rot="20481949">
          <a:off x="1819210" y="2752283"/>
          <a:ext cx="7045231" cy="33373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zh-CN" altLang="en-US" sz="1200" b="1" i="0" u="none" strike="noStrike" kern="0" cap="none" spc="0" normalizeH="0" baseline="0" noProof="0">
              <a:ln>
                <a:noFill/>
              </a:ln>
              <a:solidFill>
                <a:srgbClr val="33CCCC"/>
              </a:solidFill>
              <a:effectLst/>
              <a:uLnTx/>
              <a:uFillTx/>
              <a:latin typeface="+mn-lt"/>
              <a:ea typeface="+mn-ea"/>
              <a:cs typeface="+mn-cs"/>
            </a:rPr>
            <a:t>▲</a:t>
          </a:r>
          <a:r>
            <a:rPr kumimoji="0" lang="en-US" altLang="zh-CN" sz="1200" b="1" i="0" u="none" strike="noStrike" kern="0" cap="none" spc="0" normalizeH="0" baseline="0" noProof="0">
              <a:ln>
                <a:noFill/>
              </a:ln>
              <a:solidFill>
                <a:srgbClr val="33CCCC"/>
              </a:solidFill>
              <a:effectLst/>
              <a:uLnTx/>
              <a:uFillTx/>
              <a:latin typeface="+mn-lt"/>
              <a:ea typeface="+mn-ea"/>
              <a:cs typeface="+mn-cs"/>
            </a:rPr>
            <a:t>Galarian Darmanitan (Zen) (FF†), </a:t>
          </a:r>
          <a:r>
            <a:rPr kumimoji="0" lang="zh-CN" altLang="en-US" sz="1200" b="1" i="0" u="none" strike="noStrike" kern="0" cap="none" spc="0" normalizeH="0" baseline="0" noProof="0">
              <a:ln>
                <a:noFill/>
              </a:ln>
              <a:solidFill>
                <a:srgbClr val="FF0000"/>
              </a:solidFill>
              <a:effectLst/>
              <a:uLnTx/>
              <a:uFillTx/>
              <a:latin typeface="+mn-lt"/>
              <a:ea typeface="+mn-ea"/>
              <a:cs typeface="+mn-cs"/>
            </a:rPr>
            <a:t>▲</a:t>
          </a:r>
          <a:r>
            <a:rPr kumimoji="0" lang="en-US" altLang="zh-CN" sz="1200" b="1" i="0" u="none" strike="noStrike" kern="0" cap="none" spc="0" normalizeH="0" baseline="0" noProof="0">
              <a:ln>
                <a:noFill/>
              </a:ln>
              <a:solidFill>
                <a:srgbClr val="FF0000"/>
              </a:solidFill>
              <a:effectLst/>
              <a:uLnTx/>
              <a:uFillTx/>
              <a:latin typeface="+mn-lt"/>
              <a:ea typeface="+mn-ea"/>
              <a:cs typeface="+mn-cs"/>
            </a:rPr>
            <a:t>Primal Groudon (FF†/Overheat†), </a:t>
          </a:r>
          <a:r>
            <a:rPr kumimoji="0" lang="en-US" sz="1200" b="1" i="0" u="none" strike="noStrike" kern="0" cap="none" spc="0" normalizeH="0" baseline="0" noProof="0">
              <a:ln>
                <a:noFill/>
              </a:ln>
              <a:solidFill>
                <a:srgbClr val="C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Shadow Darmanitan</a:t>
          </a:r>
          <a:r>
            <a:rPr kumimoji="0" lang="zh-CN" altLang="en-US" sz="1200" b="1" i="0" u="none" strike="noStrike" kern="0" cap="none" spc="0" normalizeH="0" baseline="0" noProof="0">
              <a:ln>
                <a:noFill/>
              </a:ln>
              <a:solidFill>
                <a:srgbClr val="C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▲</a:t>
          </a:r>
          <a:endParaRPr kumimoji="0" lang="en-US" sz="1100" b="1" i="0" u="none" strike="noStrike" kern="0" cap="none" spc="0" normalizeH="0" baseline="0" noProof="0">
            <a:ln>
              <a:noFill/>
            </a:ln>
            <a:solidFill>
              <a:srgbClr val="FF0000"/>
            </a:solidFill>
            <a:effectLst/>
            <a:uLnTx/>
            <a:uFillTx/>
            <a:latin typeface="+mn-lt"/>
            <a:ea typeface="+mn-ea"/>
            <a:cs typeface="+mn-cs"/>
          </a:endParaRPr>
        </a:p>
      </cdr:txBody>
    </cdr:sp>
  </cdr:relSizeAnchor>
  <cdr:relSizeAnchor xmlns:cdr="http://schemas.openxmlformats.org/drawingml/2006/chartDrawing">
    <cdr:from>
      <cdr:x>0.56112</cdr:x>
      <cdr:y>0.3011</cdr:y>
    </cdr:from>
    <cdr:to>
      <cdr:x>0.82828</cdr:x>
      <cdr:y>0.33865</cdr:y>
    </cdr:to>
    <cdr:sp macro="" textlink="">
      <cdr:nvSpPr>
        <cdr:cNvPr id="82" name="TextBox 1">
          <a:extLst xmlns:a="http://schemas.openxmlformats.org/drawingml/2006/main">
            <a:ext uri="{FF2B5EF4-FFF2-40B4-BE49-F238E27FC236}">
              <a16:creationId xmlns:a16="http://schemas.microsoft.com/office/drawing/2014/main" id="{2951189C-E083-5AD9-9273-360783583A31}"/>
            </a:ext>
          </a:extLst>
        </cdr:cNvPr>
        <cdr:cNvSpPr txBox="1"/>
      </cdr:nvSpPr>
      <cdr:spPr>
        <a:xfrm xmlns:a="http://schemas.openxmlformats.org/drawingml/2006/main" rot="20629530">
          <a:off x="5166776" y="2676134"/>
          <a:ext cx="2459926" cy="33373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altLang="zh-CN" sz="1200" b="1" i="0" u="none" strike="noStrike" kern="0" cap="none" spc="0" normalizeH="0" baseline="0" noProof="0">
              <a:ln>
                <a:noFill/>
              </a:ln>
              <a:solidFill>
                <a:srgbClr val="FF0000"/>
              </a:solidFill>
              <a:effectLst/>
              <a:uLnTx/>
              <a:uFillTx/>
              <a:latin typeface="+mn-lt"/>
              <a:ea typeface="+mn-ea"/>
              <a:cs typeface="+mn-cs"/>
            </a:rPr>
            <a:t>Shadow Blaziken*</a:t>
          </a:r>
          <a:endParaRPr kumimoji="0" lang="en-US" sz="1100" b="1" i="0" u="none" strike="noStrike" kern="0" cap="none" spc="0" normalizeH="0" baseline="0" noProof="0">
            <a:ln>
              <a:noFill/>
            </a:ln>
            <a:solidFill>
              <a:prstClr val="white">
                <a:lumMod val="50000"/>
              </a:prstClr>
            </a:solidFill>
            <a:effectLst/>
            <a:uLnTx/>
            <a:uFillTx/>
            <a:latin typeface="+mn-lt"/>
            <a:ea typeface="+mn-ea"/>
            <a:cs typeface="+mn-cs"/>
          </a:endParaRPr>
        </a:p>
      </cdr:txBody>
    </cdr:sp>
  </cdr:relSizeAnchor>
  <cdr:relSizeAnchor xmlns:cdr="http://schemas.openxmlformats.org/drawingml/2006/chartDrawing">
    <cdr:from>
      <cdr:x>0.22319</cdr:x>
      <cdr:y>0.62781</cdr:y>
    </cdr:from>
    <cdr:to>
      <cdr:x>0.4982</cdr:x>
      <cdr:y>0.66059</cdr:y>
    </cdr:to>
    <cdr:sp macro="" textlink="">
      <cdr:nvSpPr>
        <cdr:cNvPr id="83" name="TextBox 5">
          <a:extLst xmlns:a="http://schemas.openxmlformats.org/drawingml/2006/main">
            <a:ext uri="{FF2B5EF4-FFF2-40B4-BE49-F238E27FC236}">
              <a16:creationId xmlns:a16="http://schemas.microsoft.com/office/drawing/2014/main" id="{E92B9282-3258-3380-B459-5FA3103E4B59}"/>
            </a:ext>
          </a:extLst>
        </cdr:cNvPr>
        <cdr:cNvSpPr txBox="1"/>
      </cdr:nvSpPr>
      <cdr:spPr>
        <a:xfrm xmlns:a="http://schemas.openxmlformats.org/drawingml/2006/main" rot="20503045">
          <a:off x="2055140" y="5579857"/>
          <a:ext cx="2532230" cy="291342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marL="0" marR="0" lvl="0" indent="0" algn="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altLang="zh-CN" sz="1200" b="1" i="0" u="none" strike="noStrike" kern="0" cap="none" spc="0" normalizeH="0" baseline="0" noProof="0">
              <a:ln>
                <a:noFill/>
              </a:ln>
              <a:solidFill>
                <a:srgbClr val="00B0F0"/>
              </a:solidFill>
              <a:effectLst/>
              <a:uLnTx/>
              <a:uFillTx/>
              <a:latin typeface="+mn-lt"/>
              <a:ea typeface="+mn-ea"/>
              <a:cs typeface="+mn-cs"/>
            </a:rPr>
            <a:t>Blacephalon (FS†/Fire Blast†)</a:t>
          </a:r>
          <a:endParaRPr kumimoji="0" lang="en-US" sz="1000" b="1" i="0" u="none" strike="noStrike" kern="0" cap="none" spc="0" normalizeH="0" baseline="0" noProof="0">
            <a:ln>
              <a:noFill/>
            </a:ln>
            <a:solidFill>
              <a:srgbClr val="4472C4">
                <a:lumMod val="75000"/>
              </a:srgbClr>
            </a:solidFill>
            <a:effectLst/>
            <a:uLnTx/>
            <a:uFillTx/>
            <a:latin typeface="+mn-lt"/>
            <a:ea typeface="+mn-ea"/>
            <a:cs typeface="+mn-cs"/>
          </a:endParaRPr>
        </a:p>
      </cdr:txBody>
    </cdr:sp>
  </cdr:relSizeAnchor>
</c:userShapes>
</file>

<file path=xl/drawings/drawing26.xml><?xml version="1.0" encoding="utf-8"?>
<xdr:wsDr xmlns:xdr="http://schemas.openxmlformats.org/drawingml/2006/spreadsheetDrawing" xmlns:a="http://schemas.openxmlformats.org/drawingml/2006/main">
  <xdr:twoCellAnchor editAs="absolute">
    <xdr:from>
      <xdr:col>34</xdr:col>
      <xdr:colOff>42862</xdr:colOff>
      <xdr:row>1</xdr:row>
      <xdr:rowOff>0</xdr:rowOff>
    </xdr:from>
    <xdr:to>
      <xdr:col>48</xdr:col>
      <xdr:colOff>182950</xdr:colOff>
      <xdr:row>50</xdr:row>
      <xdr:rowOff>20007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E2D1574-5980-4038-B30C-1FF369978D3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absolute">
    <xdr:from>
      <xdr:col>24</xdr:col>
      <xdr:colOff>0</xdr:colOff>
      <xdr:row>1</xdr:row>
      <xdr:rowOff>0</xdr:rowOff>
    </xdr:from>
    <xdr:to>
      <xdr:col>38</xdr:col>
      <xdr:colOff>140088</xdr:colOff>
      <xdr:row>50</xdr:row>
      <xdr:rowOff>20007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BF295A51-CDE6-4F4A-ACBB-543A6D75686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27.xml><?xml version="1.0" encoding="utf-8"?>
<c:userShapes xmlns:c="http://schemas.openxmlformats.org/drawingml/2006/chart">
  <cdr:relSizeAnchor xmlns:cdr="http://schemas.openxmlformats.org/drawingml/2006/chartDrawing">
    <cdr:from>
      <cdr:x>0.42309</cdr:x>
      <cdr:y>0.5162</cdr:y>
    </cdr:from>
    <cdr:to>
      <cdr:x>0.52137</cdr:x>
      <cdr:y>0.60865</cdr:y>
    </cdr:to>
    <cdr:sp macro="" textlink="">
      <cdr:nvSpPr>
        <cdr:cNvPr id="23" name="TextBox 22">
          <a:extLst xmlns:a="http://schemas.openxmlformats.org/drawingml/2006/main">
            <a:ext uri="{FF2B5EF4-FFF2-40B4-BE49-F238E27FC236}">
              <a16:creationId xmlns:a16="http://schemas.microsoft.com/office/drawing/2014/main" id="{187E8053-77FA-8D35-A1D2-B108779C4A9C}"/>
            </a:ext>
          </a:extLst>
        </cdr:cNvPr>
        <cdr:cNvSpPr txBox="1"/>
      </cdr:nvSpPr>
      <cdr:spPr>
        <a:xfrm xmlns:a="http://schemas.openxmlformats.org/drawingml/2006/main">
          <a:off x="3936208" y="5105403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0.36947</cdr:x>
      <cdr:y>0.05923</cdr:y>
    </cdr:from>
    <cdr:to>
      <cdr:x>0.86065</cdr:x>
      <cdr:y>0.15474</cdr:y>
    </cdr:to>
    <cdr:sp macro="" textlink="">
      <cdr:nvSpPr>
        <cdr:cNvPr id="31" name="TextBox 1">
          <a:extLst xmlns:a="http://schemas.openxmlformats.org/drawingml/2006/main">
            <a:ext uri="{FF2B5EF4-FFF2-40B4-BE49-F238E27FC236}">
              <a16:creationId xmlns:a16="http://schemas.microsoft.com/office/drawing/2014/main" id="{59AF7F35-F161-8276-FB65-25AC384A898B}"/>
            </a:ext>
          </a:extLst>
        </cdr:cNvPr>
        <cdr:cNvSpPr txBox="1"/>
      </cdr:nvSpPr>
      <cdr:spPr>
        <a:xfrm xmlns:a="http://schemas.openxmlformats.org/drawingml/2006/main">
          <a:off x="3402038" y="526423"/>
          <a:ext cx="4522762" cy="848872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Average Scaled Estimator (ASE):</a:t>
          </a:r>
        </a:p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Teban54's own metric, designed to rank how good attackers are </a:t>
          </a:r>
          <a:r>
            <a:rPr kumimoji="0" lang="en-US" sz="1000" b="0" i="1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in practice</a:t>
          </a:r>
        </a:p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ASE uses </a:t>
          </a: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rgbClr val="FF0000"/>
              </a:solidFill>
              <a:effectLst/>
              <a:uLnTx/>
              <a:uFillTx/>
              <a:latin typeface="+mn-lt"/>
              <a:ea typeface="+mn-ea"/>
              <a:cs typeface="+mn-cs"/>
            </a:rPr>
            <a:t>Pokebattler Estimator</a:t>
          </a: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, which accounts for relobbying but in solo scenarios</a:t>
          </a:r>
        </a:p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Best for </a:t>
          </a: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rgbClr val="FF0000"/>
              </a:solidFill>
              <a:effectLst/>
              <a:uLnTx/>
              <a:uFillTx/>
              <a:latin typeface="+mn-lt"/>
              <a:ea typeface="+mn-ea"/>
              <a:cs typeface="+mn-cs"/>
            </a:rPr>
            <a:t>realistic short-manning (2-5 raiders)</a:t>
          </a: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, where you may need to relobby</a:t>
          </a:r>
        </a:p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The smaller, the better</a:t>
          </a:r>
        </a:p>
      </cdr:txBody>
    </cdr:sp>
  </cdr:relSizeAnchor>
  <cdr:relSizeAnchor xmlns:cdr="http://schemas.openxmlformats.org/drawingml/2006/chartDrawing">
    <cdr:from>
      <cdr:x>0.00641</cdr:x>
      <cdr:y>0</cdr:y>
    </cdr:from>
    <cdr:to>
      <cdr:x>0.00641</cdr:x>
      <cdr:y>0</cdr:y>
    </cdr:to>
    <cdr:grpSp>
      <cdr:nvGrpSpPr>
        <cdr:cNvPr id="8" name="Group 7">
          <a:extLst xmlns:a="http://schemas.openxmlformats.org/drawingml/2006/main">
            <a:ext uri="{FF2B5EF4-FFF2-40B4-BE49-F238E27FC236}">
              <a16:creationId xmlns:a16="http://schemas.microsoft.com/office/drawing/2014/main" id="{756982F4-50B9-8303-3AEC-017EB14EA995}"/>
            </a:ext>
          </a:extLst>
        </cdr:cNvPr>
        <cdr:cNvGrpSpPr/>
      </cdr:nvGrpSpPr>
      <cdr:grpSpPr>
        <a:xfrm xmlns:a="http://schemas.openxmlformats.org/drawingml/2006/main">
          <a:off x="59023" y="0"/>
          <a:ext cx="0" cy="0"/>
          <a:chOff x="59023" y="0"/>
          <a:chExt cx="0" cy="0"/>
        </a:xfrm>
      </cdr:grpSpPr>
      <cdr:grpSp>
        <cdr:nvGrpSpPr>
          <cdr:cNvPr id="3" name="Group 2">
            <a:extLst xmlns:a="http://schemas.openxmlformats.org/drawingml/2006/main">
              <a:ext uri="{FF2B5EF4-FFF2-40B4-BE49-F238E27FC236}">
                <a16:creationId xmlns:a16="http://schemas.microsoft.com/office/drawing/2014/main" id="{DEA65A16-8F38-E777-6497-D0D96EA75261}"/>
              </a:ext>
            </a:extLst>
          </cdr:cNvPr>
          <cdr:cNvGrpSpPr/>
        </cdr:nvGrpSpPr>
        <cdr:grpSpPr>
          <a:xfrm xmlns:a="http://schemas.openxmlformats.org/drawingml/2006/main">
            <a:off x="59491" y="0"/>
            <a:ext cx="0" cy="0"/>
            <a:chOff x="59491" y="0"/>
            <a:chExt cx="0" cy="0"/>
          </a:xfrm>
        </cdr:grpSpPr>
      </cdr:grpSp>
    </cdr:grpSp>
  </cdr:relSizeAnchor>
  <cdr:relSizeAnchor xmlns:cdr="http://schemas.openxmlformats.org/drawingml/2006/chartDrawing">
    <cdr:from>
      <cdr:x>0.74486</cdr:x>
      <cdr:y>0.74958</cdr:y>
    </cdr:from>
    <cdr:to>
      <cdr:x>0.9663</cdr:x>
      <cdr:y>0.81252</cdr:y>
    </cdr:to>
    <cdr:sp macro="" textlink="">
      <cdr:nvSpPr>
        <cdr:cNvPr id="81" name="TextBox 80">
          <a:extLst xmlns:a="http://schemas.openxmlformats.org/drawingml/2006/main">
            <a:ext uri="{FF2B5EF4-FFF2-40B4-BE49-F238E27FC236}">
              <a16:creationId xmlns:a16="http://schemas.microsoft.com/office/drawing/2014/main" id="{09A6A9B6-52E4-5EF2-943A-1268C1F7AE0C}"/>
            </a:ext>
          </a:extLst>
        </cdr:cNvPr>
        <cdr:cNvSpPr txBox="1"/>
      </cdr:nvSpPr>
      <cdr:spPr>
        <a:xfrm xmlns:a="http://schemas.openxmlformats.org/drawingml/2006/main" rot="20532509">
          <a:off x="6910370" y="6408603"/>
          <a:ext cx="2054380" cy="538112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r"/>
          <a:r>
            <a:rPr lang="en-US" altLang="zh-CN" sz="1100" b="1">
              <a:solidFill>
                <a:srgbClr val="FF5050"/>
              </a:solidFill>
            </a:rPr>
            <a:t>Budget counters</a:t>
          </a:r>
          <a:endParaRPr lang="en-US" sz="1100" b="1">
            <a:solidFill>
              <a:srgbClr val="FF5050"/>
            </a:solidFill>
          </a:endParaRPr>
        </a:p>
      </cdr:txBody>
    </cdr:sp>
  </cdr:relSizeAnchor>
  <cdr:relSizeAnchor xmlns:cdr="http://schemas.openxmlformats.org/drawingml/2006/chartDrawing">
    <cdr:from>
      <cdr:x>0.56967</cdr:x>
      <cdr:y>0.15819</cdr:y>
    </cdr:from>
    <cdr:to>
      <cdr:x>0.85383</cdr:x>
      <cdr:y>0.20381</cdr:y>
    </cdr:to>
    <cdr:sp macro="" textlink="">
      <cdr:nvSpPr>
        <cdr:cNvPr id="42" name="TextBox 41">
          <a:extLst xmlns:a="http://schemas.openxmlformats.org/drawingml/2006/main">
            <a:ext uri="{FF2B5EF4-FFF2-40B4-BE49-F238E27FC236}">
              <a16:creationId xmlns:a16="http://schemas.microsoft.com/office/drawing/2014/main" id="{35B54A38-366E-F862-B0FC-FCB364A2FB4F}"/>
            </a:ext>
          </a:extLst>
        </cdr:cNvPr>
        <cdr:cNvSpPr txBox="1"/>
      </cdr:nvSpPr>
      <cdr:spPr>
        <a:xfrm xmlns:a="http://schemas.openxmlformats.org/drawingml/2006/main" rot="21196259">
          <a:off x="5245433" y="1405944"/>
          <a:ext cx="2616514" cy="40544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r>
            <a:rPr lang="en-US" sz="1600" b="1">
              <a:solidFill>
                <a:srgbClr val="F17FE3"/>
              </a:solidFill>
            </a:rPr>
            <a:t>Mega Mewtwo Y*</a:t>
          </a:r>
          <a:endParaRPr lang="en-US" sz="1400" b="1">
            <a:solidFill>
              <a:srgbClr val="F17FE3"/>
            </a:solidFill>
          </a:endParaRPr>
        </a:p>
      </cdr:txBody>
    </cdr:sp>
  </cdr:relSizeAnchor>
  <cdr:relSizeAnchor xmlns:cdr="http://schemas.openxmlformats.org/drawingml/2006/chartDrawing">
    <cdr:from>
      <cdr:x>0.0875</cdr:x>
      <cdr:y>0.06507</cdr:y>
    </cdr:from>
    <cdr:to>
      <cdr:x>0.44881</cdr:x>
      <cdr:y>0.2039</cdr:y>
    </cdr:to>
    <cdr:grpSp>
      <cdr:nvGrpSpPr>
        <cdr:cNvPr id="9" name="Group 8">
          <a:extLst xmlns:a="http://schemas.openxmlformats.org/drawingml/2006/main">
            <a:ext uri="{FF2B5EF4-FFF2-40B4-BE49-F238E27FC236}">
              <a16:creationId xmlns:a16="http://schemas.microsoft.com/office/drawing/2014/main" id="{19958B1F-691C-E1B9-3CA1-6B3687B583D2}"/>
            </a:ext>
          </a:extLst>
        </cdr:cNvPr>
        <cdr:cNvGrpSpPr/>
      </cdr:nvGrpSpPr>
      <cdr:grpSpPr>
        <a:xfrm xmlns:a="http://schemas.openxmlformats.org/drawingml/2006/main">
          <a:off x="805690" y="578328"/>
          <a:ext cx="3326902" cy="1233891"/>
          <a:chOff x="811769" y="556323"/>
          <a:chExt cx="3352005" cy="1186982"/>
        </a:xfrm>
      </cdr:grpSpPr>
      <cdr:grpSp>
        <cdr:nvGrpSpPr>
          <cdr:cNvPr id="35" name="Group 34">
            <a:extLst xmlns:a="http://schemas.openxmlformats.org/drawingml/2006/main">
              <a:ext uri="{FF2B5EF4-FFF2-40B4-BE49-F238E27FC236}">
                <a16:creationId xmlns:a16="http://schemas.microsoft.com/office/drawing/2014/main" id="{3454CE21-4DBF-1951-D704-63D4BDAA489B}"/>
              </a:ext>
            </a:extLst>
          </cdr:cNvPr>
          <cdr:cNvGrpSpPr/>
        </cdr:nvGrpSpPr>
        <cdr:grpSpPr>
          <a:xfrm xmlns:a="http://schemas.openxmlformats.org/drawingml/2006/main">
            <a:off x="811769" y="556323"/>
            <a:ext cx="2509241" cy="238779"/>
            <a:chOff x="1769271" y="1666870"/>
            <a:chExt cx="2516322" cy="276225"/>
          </a:xfrm>
        </cdr:grpSpPr>
        <cdr:cxnSp macro="">
          <cdr:nvCxnSpPr>
            <cdr:cNvPr id="33" name="Straight Connector 32">
              <a:extLst xmlns:a="http://schemas.openxmlformats.org/drawingml/2006/main">
                <a:ext uri="{FF2B5EF4-FFF2-40B4-BE49-F238E27FC236}">
                  <a16:creationId xmlns:a16="http://schemas.microsoft.com/office/drawing/2014/main" id="{93C21F53-BD59-AD59-BB3B-4BB5957A3B69}"/>
                </a:ext>
              </a:extLst>
            </cdr:cNvPr>
            <cdr:cNvCxnSpPr/>
          </cdr:nvCxnSpPr>
          <cdr:spPr>
            <a:xfrm xmlns:a="http://schemas.openxmlformats.org/drawingml/2006/main">
              <a:off x="1769271" y="1804982"/>
              <a:ext cx="666750" cy="0"/>
            </a:xfrm>
            <a:prstGeom xmlns:a="http://schemas.openxmlformats.org/drawingml/2006/main" prst="line">
              <a:avLst/>
            </a:prstGeom>
            <a:ln xmlns:a="http://schemas.openxmlformats.org/drawingml/2006/main" w="76200">
              <a:solidFill>
                <a:sysClr val="windowText" lastClr="000000"/>
              </a:solidFill>
            </a:ln>
          </cdr:spPr>
          <cdr:style>
            <a:lnRef xmlns:a="http://schemas.openxmlformats.org/drawingml/2006/main" idx="1">
              <a:schemeClr val="accent1"/>
            </a:lnRef>
            <a:fillRef xmlns:a="http://schemas.openxmlformats.org/drawingml/2006/main" idx="0">
              <a:schemeClr val="accent1"/>
            </a:fillRef>
            <a:effectRef xmlns:a="http://schemas.openxmlformats.org/drawingml/2006/main" idx="0">
              <a:schemeClr val="accent1"/>
            </a:effectRef>
            <a:fontRef xmlns:a="http://schemas.openxmlformats.org/drawingml/2006/main" idx="minor">
              <a:schemeClr val="tx1"/>
            </a:fontRef>
          </cdr:style>
        </cdr:cxnSp>
        <cdr:sp macro="" textlink="">
          <cdr:nvSpPr>
            <cdr:cNvPr id="34" name="TextBox 33">
              <a:extLst xmlns:a="http://schemas.openxmlformats.org/drawingml/2006/main">
                <a:ext uri="{FF2B5EF4-FFF2-40B4-BE49-F238E27FC236}">
                  <a16:creationId xmlns:a16="http://schemas.microsoft.com/office/drawing/2014/main" id="{42D0A786-1DFD-4F02-E9F8-263771AF0A4D}"/>
                </a:ext>
              </a:extLst>
            </cdr:cNvPr>
            <cdr:cNvSpPr txBox="1"/>
          </cdr:nvSpPr>
          <cdr:spPr>
            <a:xfrm xmlns:a="http://schemas.openxmlformats.org/drawingml/2006/main">
              <a:off x="2455070" y="1666870"/>
              <a:ext cx="1830523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r>
                <a:rPr lang="en-US" sz="1000">
                  <a:solidFill>
                    <a:sysClr val="windowText" lastClr="000000"/>
                  </a:solidFill>
                </a:rPr>
                <a:t>Future Pokemon</a:t>
              </a:r>
            </a:p>
          </cdr:txBody>
        </cdr:sp>
      </cdr:grpSp>
      <cdr:grpSp>
        <cdr:nvGrpSpPr>
          <cdr:cNvPr id="39" name="Group 38">
            <a:extLst xmlns:a="http://schemas.openxmlformats.org/drawingml/2006/main">
              <a:ext uri="{FF2B5EF4-FFF2-40B4-BE49-F238E27FC236}">
                <a16:creationId xmlns:a16="http://schemas.microsoft.com/office/drawing/2014/main" id="{23CAA695-BA30-D0D9-4C8B-4987AF1C258F}"/>
              </a:ext>
            </a:extLst>
          </cdr:cNvPr>
          <cdr:cNvGrpSpPr/>
        </cdr:nvGrpSpPr>
        <cdr:grpSpPr>
          <a:xfrm xmlns:a="http://schemas.openxmlformats.org/drawingml/2006/main">
            <a:off x="811769" y="746945"/>
            <a:ext cx="2814839" cy="238775"/>
            <a:chOff x="1769271" y="1666878"/>
            <a:chExt cx="2822781" cy="276225"/>
          </a:xfrm>
        </cdr:grpSpPr>
        <cdr:cxnSp macro="">
          <cdr:nvCxnSpPr>
            <cdr:cNvPr id="40" name="Straight Connector 39">
              <a:extLst xmlns:a="http://schemas.openxmlformats.org/drawingml/2006/main">
                <a:ext uri="{FF2B5EF4-FFF2-40B4-BE49-F238E27FC236}">
                  <a16:creationId xmlns:a16="http://schemas.microsoft.com/office/drawing/2014/main" id="{A9CC7C3B-C24B-360B-1682-FB89617B8782}"/>
                </a:ext>
              </a:extLst>
            </cdr:cNvPr>
            <cdr:cNvCxnSpPr/>
          </cdr:nvCxnSpPr>
          <cdr:spPr>
            <a:xfrm xmlns:a="http://schemas.openxmlformats.org/drawingml/2006/main">
              <a:off x="1769271" y="1804991"/>
              <a:ext cx="666750" cy="0"/>
            </a:xfrm>
            <a:prstGeom xmlns:a="http://schemas.openxmlformats.org/drawingml/2006/main" prst="line">
              <a:avLst/>
            </a:prstGeom>
            <a:ln xmlns:a="http://schemas.openxmlformats.org/drawingml/2006/main" w="28575">
              <a:solidFill>
                <a:schemeClr val="tx1"/>
              </a:solidFill>
            </a:ln>
          </cdr:spPr>
          <cdr:style>
            <a:lnRef xmlns:a="http://schemas.openxmlformats.org/drawingml/2006/main" idx="1">
              <a:schemeClr val="accent1"/>
            </a:lnRef>
            <a:fillRef xmlns:a="http://schemas.openxmlformats.org/drawingml/2006/main" idx="0">
              <a:schemeClr val="accent1"/>
            </a:fillRef>
            <a:effectRef xmlns:a="http://schemas.openxmlformats.org/drawingml/2006/main" idx="0">
              <a:schemeClr val="accent1"/>
            </a:effectRef>
            <a:fontRef xmlns:a="http://schemas.openxmlformats.org/drawingml/2006/main" idx="minor">
              <a:schemeClr val="tx1"/>
            </a:fontRef>
          </cdr:style>
        </cdr:cxnSp>
        <cdr:sp macro="" textlink="">
          <cdr:nvSpPr>
            <cdr:cNvPr id="41" name="TextBox 40">
              <a:extLst xmlns:a="http://schemas.openxmlformats.org/drawingml/2006/main">
                <a:ext uri="{FF2B5EF4-FFF2-40B4-BE49-F238E27FC236}">
                  <a16:creationId xmlns:a16="http://schemas.microsoft.com/office/drawing/2014/main" id="{2B0F8902-193E-097C-23F2-AE8AB4993E95}"/>
                </a:ext>
              </a:extLst>
            </cdr:cNvPr>
            <cdr:cNvSpPr txBox="1"/>
          </cdr:nvSpPr>
          <cdr:spPr>
            <a:xfrm xmlns:a="http://schemas.openxmlformats.org/drawingml/2006/main">
              <a:off x="2455070" y="1666878"/>
              <a:ext cx="2136982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r>
                <a:rPr lang="en-US" sz="1000">
                  <a:solidFill>
                    <a:sysClr val="windowText" lastClr="000000"/>
                  </a:solidFill>
                </a:rPr>
                <a:t>Non-shadow non-mega</a:t>
              </a:r>
              <a:r>
                <a:rPr lang="en-US" altLang="zh-CN" sz="1000">
                  <a:solidFill>
                    <a:sysClr val="windowText" lastClr="000000"/>
                  </a:solidFill>
                </a:rPr>
                <a:t>s</a:t>
              </a:r>
              <a:endParaRPr lang="en-US" sz="1000">
                <a:solidFill>
                  <a:sysClr val="windowText" lastClr="000000"/>
                </a:solidFill>
              </a:endParaRPr>
            </a:p>
          </cdr:txBody>
        </cdr:sp>
      </cdr:grpSp>
      <cdr:grpSp>
        <cdr:nvGrpSpPr>
          <cdr:cNvPr id="45" name="Group 44">
            <a:extLst xmlns:a="http://schemas.openxmlformats.org/drawingml/2006/main">
              <a:ext uri="{FF2B5EF4-FFF2-40B4-BE49-F238E27FC236}">
                <a16:creationId xmlns:a16="http://schemas.microsoft.com/office/drawing/2014/main" id="{CE5F2755-96C3-1C40-E7C7-33EACF32EAC6}"/>
              </a:ext>
            </a:extLst>
          </cdr:cNvPr>
          <cdr:cNvGrpSpPr/>
        </cdr:nvGrpSpPr>
        <cdr:grpSpPr>
          <a:xfrm xmlns:a="http://schemas.openxmlformats.org/drawingml/2006/main">
            <a:off x="811769" y="937563"/>
            <a:ext cx="2217828" cy="238773"/>
            <a:chOff x="1769271" y="1666878"/>
            <a:chExt cx="2224087" cy="276225"/>
          </a:xfrm>
        </cdr:grpSpPr>
        <cdr:cxnSp macro="">
          <cdr:nvCxnSpPr>
            <cdr:cNvPr id="46" name="Straight Connector 45">
              <a:extLst xmlns:a="http://schemas.openxmlformats.org/drawingml/2006/main">
                <a:ext uri="{FF2B5EF4-FFF2-40B4-BE49-F238E27FC236}">
                  <a16:creationId xmlns:a16="http://schemas.microsoft.com/office/drawing/2014/main" id="{E05F7476-CB74-8940-1CC3-AD2A2DEAC1F9}"/>
                </a:ext>
              </a:extLst>
            </cdr:cNvPr>
            <cdr:cNvCxnSpPr/>
          </cdr:nvCxnSpPr>
          <cdr:spPr>
            <a:xfrm xmlns:a="http://schemas.openxmlformats.org/drawingml/2006/main">
              <a:off x="1769271" y="1804990"/>
              <a:ext cx="666750" cy="0"/>
            </a:xfrm>
            <a:prstGeom xmlns:a="http://schemas.openxmlformats.org/drawingml/2006/main" prst="line">
              <a:avLst/>
            </a:prstGeom>
            <a:ln xmlns:a="http://schemas.openxmlformats.org/drawingml/2006/main" w="28575">
              <a:solidFill>
                <a:schemeClr val="tx1"/>
              </a:solidFill>
              <a:prstDash val="sysDash"/>
            </a:ln>
          </cdr:spPr>
          <cdr:style>
            <a:lnRef xmlns:a="http://schemas.openxmlformats.org/drawingml/2006/main" idx="1">
              <a:schemeClr val="accent1"/>
            </a:lnRef>
            <a:fillRef xmlns:a="http://schemas.openxmlformats.org/drawingml/2006/main" idx="0">
              <a:schemeClr val="accent1"/>
            </a:fillRef>
            <a:effectRef xmlns:a="http://schemas.openxmlformats.org/drawingml/2006/main" idx="0">
              <a:schemeClr val="accent1"/>
            </a:effectRef>
            <a:fontRef xmlns:a="http://schemas.openxmlformats.org/drawingml/2006/main" idx="minor">
              <a:schemeClr val="tx1"/>
            </a:fontRef>
          </cdr:style>
        </cdr:cxnSp>
        <cdr:sp macro="" textlink="">
          <cdr:nvSpPr>
            <cdr:cNvPr id="47" name="TextBox 46">
              <a:extLst xmlns:a="http://schemas.openxmlformats.org/drawingml/2006/main">
                <a:ext uri="{FF2B5EF4-FFF2-40B4-BE49-F238E27FC236}">
                  <a16:creationId xmlns:a16="http://schemas.microsoft.com/office/drawing/2014/main" id="{7A1C6001-3F8C-8352-318C-C8F3E3AEB69D}"/>
                </a:ext>
              </a:extLst>
            </cdr:cNvPr>
            <cdr:cNvSpPr txBox="1"/>
          </cdr:nvSpPr>
          <cdr:spPr>
            <a:xfrm xmlns:a="http://schemas.openxmlformats.org/drawingml/2006/main">
              <a:off x="2455071" y="1666878"/>
              <a:ext cx="1538287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r>
                <a:rPr lang="en-US" sz="1000">
                  <a:solidFill>
                    <a:sysClr val="windowText" lastClr="000000"/>
                  </a:solidFill>
                </a:rPr>
                <a:t>Shadow Pokemon</a:t>
              </a:r>
            </a:p>
          </cdr:txBody>
        </cdr:sp>
      </cdr:grpSp>
      <cdr:grpSp>
        <cdr:nvGrpSpPr>
          <cdr:cNvPr id="48" name="Group 47">
            <a:extLst xmlns:a="http://schemas.openxmlformats.org/drawingml/2006/main">
              <a:ext uri="{FF2B5EF4-FFF2-40B4-BE49-F238E27FC236}">
                <a16:creationId xmlns:a16="http://schemas.microsoft.com/office/drawing/2014/main" id="{D6AE5B2E-3FD1-C9F1-826C-B88535E30773}"/>
              </a:ext>
            </a:extLst>
          </cdr:cNvPr>
          <cdr:cNvGrpSpPr/>
        </cdr:nvGrpSpPr>
        <cdr:grpSpPr>
          <a:xfrm xmlns:a="http://schemas.openxmlformats.org/drawingml/2006/main">
            <a:off x="811769" y="1128180"/>
            <a:ext cx="2217828" cy="238772"/>
            <a:chOff x="1769271" y="1666878"/>
            <a:chExt cx="2224087" cy="276225"/>
          </a:xfrm>
        </cdr:grpSpPr>
        <cdr:cxnSp macro="">
          <cdr:nvCxnSpPr>
            <cdr:cNvPr id="49" name="Straight Connector 48">
              <a:extLst xmlns:a="http://schemas.openxmlformats.org/drawingml/2006/main">
                <a:ext uri="{FF2B5EF4-FFF2-40B4-BE49-F238E27FC236}">
                  <a16:creationId xmlns:a16="http://schemas.microsoft.com/office/drawing/2014/main" id="{4ECB6BA2-61DD-A788-3788-77B10BB9727E}"/>
                </a:ext>
              </a:extLst>
            </cdr:cNvPr>
            <cdr:cNvCxnSpPr/>
          </cdr:nvCxnSpPr>
          <cdr:spPr>
            <a:xfrm xmlns:a="http://schemas.openxmlformats.org/drawingml/2006/main">
              <a:off x="1769271" y="1804990"/>
              <a:ext cx="666750" cy="0"/>
            </a:xfrm>
            <a:prstGeom xmlns:a="http://schemas.openxmlformats.org/drawingml/2006/main" prst="line">
              <a:avLst/>
            </a:prstGeom>
            <a:ln xmlns:a="http://schemas.openxmlformats.org/drawingml/2006/main" w="28575">
              <a:solidFill>
                <a:schemeClr val="tx1"/>
              </a:solidFill>
              <a:prstDash val="lgDash"/>
            </a:ln>
          </cdr:spPr>
          <cdr:style>
            <a:lnRef xmlns:a="http://schemas.openxmlformats.org/drawingml/2006/main" idx="1">
              <a:schemeClr val="accent1"/>
            </a:lnRef>
            <a:fillRef xmlns:a="http://schemas.openxmlformats.org/drawingml/2006/main" idx="0">
              <a:schemeClr val="accent1"/>
            </a:fillRef>
            <a:effectRef xmlns:a="http://schemas.openxmlformats.org/drawingml/2006/main" idx="0">
              <a:schemeClr val="accent1"/>
            </a:effectRef>
            <a:fontRef xmlns:a="http://schemas.openxmlformats.org/drawingml/2006/main" idx="minor">
              <a:schemeClr val="tx1"/>
            </a:fontRef>
          </cdr:style>
        </cdr:cxnSp>
        <cdr:sp macro="" textlink="">
          <cdr:nvSpPr>
            <cdr:cNvPr id="50" name="TextBox 49">
              <a:extLst xmlns:a="http://schemas.openxmlformats.org/drawingml/2006/main">
                <a:ext uri="{FF2B5EF4-FFF2-40B4-BE49-F238E27FC236}">
                  <a16:creationId xmlns:a16="http://schemas.microsoft.com/office/drawing/2014/main" id="{970790DC-73D7-19B1-7895-9344C5BEBD6E}"/>
                </a:ext>
              </a:extLst>
            </cdr:cNvPr>
            <cdr:cNvSpPr txBox="1"/>
          </cdr:nvSpPr>
          <cdr:spPr>
            <a:xfrm xmlns:a="http://schemas.openxmlformats.org/drawingml/2006/main">
              <a:off x="2455071" y="1666878"/>
              <a:ext cx="1538287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r>
                <a:rPr lang="en-US" sz="1000">
                  <a:solidFill>
                    <a:sysClr val="windowText" lastClr="000000"/>
                  </a:solidFill>
                </a:rPr>
                <a:t>Mega Pokemon</a:t>
              </a:r>
            </a:p>
          </cdr:txBody>
        </cdr:sp>
      </cdr:grpSp>
      <cdr:grpSp>
        <cdr:nvGrpSpPr>
          <cdr:cNvPr id="101" name="Group 100">
            <a:extLst xmlns:a="http://schemas.openxmlformats.org/drawingml/2006/main">
              <a:ext uri="{FF2B5EF4-FFF2-40B4-BE49-F238E27FC236}">
                <a16:creationId xmlns:a16="http://schemas.microsoft.com/office/drawing/2014/main" id="{A656E4CC-59F4-AE72-92FA-63966BFB1E1F}"/>
              </a:ext>
            </a:extLst>
          </cdr:cNvPr>
          <cdr:cNvGrpSpPr/>
        </cdr:nvGrpSpPr>
        <cdr:grpSpPr>
          <a:xfrm xmlns:a="http://schemas.openxmlformats.org/drawingml/2006/main">
            <a:off x="811769" y="1318795"/>
            <a:ext cx="3352005" cy="238772"/>
            <a:chOff x="1757312" y="1666878"/>
            <a:chExt cx="3361466" cy="276225"/>
          </a:xfrm>
        </cdr:grpSpPr>
        <cdr:sp macro="" textlink="">
          <cdr:nvSpPr>
            <cdr:cNvPr id="103" name="TextBox 102">
              <a:extLst xmlns:a="http://schemas.openxmlformats.org/drawingml/2006/main">
                <a:ext uri="{FF2B5EF4-FFF2-40B4-BE49-F238E27FC236}">
                  <a16:creationId xmlns:a16="http://schemas.microsoft.com/office/drawing/2014/main" id="{65C14CD9-301C-31AD-0243-9755008BE2F1}"/>
                </a:ext>
              </a:extLst>
            </cdr:cNvPr>
            <cdr:cNvSpPr txBox="1"/>
          </cdr:nvSpPr>
          <cdr:spPr>
            <a:xfrm xmlns:a="http://schemas.openxmlformats.org/drawingml/2006/main">
              <a:off x="2455071" y="1666878"/>
              <a:ext cx="2663707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r>
                <a:rPr lang="en-US" sz="1000">
                  <a:solidFill>
                    <a:sysClr val="windowText" lastClr="000000"/>
                  </a:solidFill>
                </a:rPr>
                <a:t>Legacy moves or ticket-exclusives</a:t>
              </a:r>
            </a:p>
          </cdr:txBody>
        </cdr:sp>
        <cdr:sp macro="" textlink="">
          <cdr:nvSpPr>
            <cdr:cNvPr id="104" name="TextBox 103">
              <a:extLst xmlns:a="http://schemas.openxmlformats.org/drawingml/2006/main">
                <a:ext uri="{FF2B5EF4-FFF2-40B4-BE49-F238E27FC236}">
                  <a16:creationId xmlns:a16="http://schemas.microsoft.com/office/drawing/2014/main" id="{698C02EC-973F-480E-623E-2E50DA40D510}"/>
                </a:ext>
              </a:extLst>
            </cdr:cNvPr>
            <cdr:cNvSpPr txBox="1"/>
          </cdr:nvSpPr>
          <cdr:spPr>
            <a:xfrm xmlns:a="http://schemas.openxmlformats.org/drawingml/2006/main">
              <a:off x="1757312" y="1666878"/>
              <a:ext cx="785301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pPr algn="r"/>
              <a:r>
                <a:rPr lang="en-US" sz="1000">
                  <a:solidFill>
                    <a:sysClr val="windowText" lastClr="000000"/>
                  </a:solidFill>
                </a:rPr>
                <a:t>*</a:t>
              </a:r>
            </a:p>
          </cdr:txBody>
        </cdr:sp>
      </cdr:grpSp>
      <cdr:grpSp>
        <cdr:nvGrpSpPr>
          <cdr:cNvPr id="4" name="Group 3">
            <a:extLst xmlns:a="http://schemas.openxmlformats.org/drawingml/2006/main">
              <a:ext uri="{FF2B5EF4-FFF2-40B4-BE49-F238E27FC236}">
                <a16:creationId xmlns:a16="http://schemas.microsoft.com/office/drawing/2014/main" id="{A2E3AC44-DD7B-E8B5-BCC7-69AC199AC338}"/>
              </a:ext>
            </a:extLst>
          </cdr:cNvPr>
          <cdr:cNvGrpSpPr/>
        </cdr:nvGrpSpPr>
        <cdr:grpSpPr>
          <a:xfrm xmlns:a="http://schemas.openxmlformats.org/drawingml/2006/main">
            <a:off x="811769" y="1504533"/>
            <a:ext cx="3352005" cy="238772"/>
            <a:chOff x="1757312" y="1666878"/>
            <a:chExt cx="3361466" cy="276225"/>
          </a:xfrm>
        </cdr:grpSpPr>
        <cdr:sp macro="" textlink="">
          <cdr:nvSpPr>
            <cdr:cNvPr id="6" name="TextBox 5">
              <a:extLst xmlns:a="http://schemas.openxmlformats.org/drawingml/2006/main">
                <a:ext uri="{FF2B5EF4-FFF2-40B4-BE49-F238E27FC236}">
                  <a16:creationId xmlns:a16="http://schemas.microsoft.com/office/drawing/2014/main" id="{1ADA83DF-F41A-FCB5-5AFE-788542BC843A}"/>
                </a:ext>
              </a:extLst>
            </cdr:cNvPr>
            <cdr:cNvSpPr txBox="1"/>
          </cdr:nvSpPr>
          <cdr:spPr>
            <a:xfrm xmlns:a="http://schemas.openxmlformats.org/drawingml/2006/main">
              <a:off x="2455071" y="1666878"/>
              <a:ext cx="2663707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r>
                <a:rPr lang="en-US" sz="1000">
                  <a:solidFill>
                    <a:srgbClr val="FF0000"/>
                  </a:solidFill>
                </a:rPr>
                <a:t>Speculative moves (may not happen)</a:t>
              </a:r>
            </a:p>
          </cdr:txBody>
        </cdr:sp>
        <cdr:sp macro="" textlink="">
          <cdr:nvSpPr>
            <cdr:cNvPr id="7" name="TextBox 6">
              <a:extLst xmlns:a="http://schemas.openxmlformats.org/drawingml/2006/main">
                <a:ext uri="{FF2B5EF4-FFF2-40B4-BE49-F238E27FC236}">
                  <a16:creationId xmlns:a16="http://schemas.microsoft.com/office/drawing/2014/main" id="{14C684F5-997F-788F-D727-19419D8CB1ED}"/>
                </a:ext>
              </a:extLst>
            </cdr:cNvPr>
            <cdr:cNvSpPr txBox="1"/>
          </cdr:nvSpPr>
          <cdr:spPr>
            <a:xfrm xmlns:a="http://schemas.openxmlformats.org/drawingml/2006/main">
              <a:off x="1757312" y="1666878"/>
              <a:ext cx="785301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pPr algn="r"/>
              <a:r>
                <a:rPr lang="en-US" sz="1000">
                  <a:solidFill>
                    <a:srgbClr val="FF0000"/>
                  </a:solidFill>
                </a:rPr>
                <a:t>†</a:t>
              </a:r>
            </a:p>
          </cdr:txBody>
        </cdr:sp>
      </cdr:grpSp>
    </cdr:grpSp>
  </cdr:relSizeAnchor>
  <cdr:relSizeAnchor xmlns:cdr="http://schemas.openxmlformats.org/drawingml/2006/chartDrawing">
    <cdr:from>
      <cdr:x>0.28685</cdr:x>
      <cdr:y>0.22985</cdr:y>
    </cdr:from>
    <cdr:to>
      <cdr:x>0.48947</cdr:x>
      <cdr:y>0.25952</cdr:y>
    </cdr:to>
    <cdr:sp macro="" textlink="">
      <cdr:nvSpPr>
        <cdr:cNvPr id="13" name="TextBox 12">
          <a:extLst xmlns:a="http://schemas.openxmlformats.org/drawingml/2006/main">
            <a:ext uri="{FF2B5EF4-FFF2-40B4-BE49-F238E27FC236}">
              <a16:creationId xmlns:a16="http://schemas.microsoft.com/office/drawing/2014/main" id="{E81821CE-6F2E-04DD-038F-578EAE032B5D}"/>
            </a:ext>
          </a:extLst>
        </cdr:cNvPr>
        <cdr:cNvSpPr txBox="1"/>
      </cdr:nvSpPr>
      <cdr:spPr>
        <a:xfrm xmlns:a="http://schemas.openxmlformats.org/drawingml/2006/main" rot="20358104">
          <a:off x="2641257" y="2042847"/>
          <a:ext cx="1865703" cy="26369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r"/>
          <a:r>
            <a:rPr lang="en-US" altLang="zh-CN" sz="1200" b="1">
              <a:solidFill>
                <a:srgbClr val="FF00FF"/>
              </a:solidFill>
            </a:rPr>
            <a:t>Espeon, </a:t>
          </a:r>
          <a:r>
            <a:rPr lang="en-US" altLang="zh-CN" sz="1200" b="1">
              <a:solidFill>
                <a:srgbClr val="FFC000"/>
              </a:solidFill>
            </a:rPr>
            <a:t>Alakazam*</a:t>
          </a:r>
          <a:endParaRPr lang="en-US" sz="1200" b="1">
            <a:solidFill>
              <a:srgbClr val="FFC000"/>
            </a:solidFill>
          </a:endParaRPr>
        </a:p>
      </cdr:txBody>
    </cdr:sp>
  </cdr:relSizeAnchor>
  <cdr:relSizeAnchor xmlns:cdr="http://schemas.openxmlformats.org/drawingml/2006/chartDrawing">
    <cdr:from>
      <cdr:x>0.40508</cdr:x>
      <cdr:y>0.85637</cdr:y>
    </cdr:from>
    <cdr:to>
      <cdr:x>0.44552</cdr:x>
      <cdr:y>0.88863</cdr:y>
    </cdr:to>
    <cdr:sp macro="" textlink="">
      <cdr:nvSpPr>
        <cdr:cNvPr id="16" name="TextBox 15">
          <a:extLst xmlns:a="http://schemas.openxmlformats.org/drawingml/2006/main">
            <a:ext uri="{FF2B5EF4-FFF2-40B4-BE49-F238E27FC236}">
              <a16:creationId xmlns:a16="http://schemas.microsoft.com/office/drawing/2014/main" id="{8EC73CA5-CCC7-A20A-51CE-9CACBBC06E5C}"/>
            </a:ext>
          </a:extLst>
        </cdr:cNvPr>
        <cdr:cNvSpPr txBox="1"/>
      </cdr:nvSpPr>
      <cdr:spPr>
        <a:xfrm xmlns:a="http://schemas.openxmlformats.org/drawingml/2006/main">
          <a:off x="3758039" y="7321647"/>
          <a:ext cx="375177" cy="275811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US" sz="900" b="0">
              <a:solidFill>
                <a:sysClr val="windowText" lastClr="000000"/>
              </a:solidFill>
            </a:rPr>
            <a:t>(4)</a:t>
          </a:r>
        </a:p>
      </cdr:txBody>
    </cdr:sp>
  </cdr:relSizeAnchor>
  <cdr:relSizeAnchor xmlns:cdr="http://schemas.openxmlformats.org/drawingml/2006/chartDrawing">
    <cdr:from>
      <cdr:x>0.40508</cdr:x>
      <cdr:y>0.88757</cdr:y>
    </cdr:from>
    <cdr:to>
      <cdr:x>0.44552</cdr:x>
      <cdr:y>0.91983</cdr:y>
    </cdr:to>
    <cdr:sp macro="" textlink="">
      <cdr:nvSpPr>
        <cdr:cNvPr id="17" name="TextBox 16">
          <a:extLst xmlns:a="http://schemas.openxmlformats.org/drawingml/2006/main">
            <a:ext uri="{FF2B5EF4-FFF2-40B4-BE49-F238E27FC236}">
              <a16:creationId xmlns:a16="http://schemas.microsoft.com/office/drawing/2014/main" id="{AA138F8F-8490-B63A-127A-E10BCE6AF86B}"/>
            </a:ext>
          </a:extLst>
        </cdr:cNvPr>
        <cdr:cNvSpPr txBox="1"/>
      </cdr:nvSpPr>
      <cdr:spPr>
        <a:xfrm xmlns:a="http://schemas.openxmlformats.org/drawingml/2006/main">
          <a:off x="3758039" y="7588347"/>
          <a:ext cx="375177" cy="275811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US" sz="900" b="0">
              <a:solidFill>
                <a:sysClr val="windowText" lastClr="000000"/>
              </a:solidFill>
            </a:rPr>
            <a:t>(5)</a:t>
          </a:r>
        </a:p>
      </cdr:txBody>
    </cdr:sp>
  </cdr:relSizeAnchor>
  <cdr:relSizeAnchor xmlns:cdr="http://schemas.openxmlformats.org/drawingml/2006/chartDrawing">
    <cdr:from>
      <cdr:x>0.40508</cdr:x>
      <cdr:y>0.91152</cdr:y>
    </cdr:from>
    <cdr:to>
      <cdr:x>0.44552</cdr:x>
      <cdr:y>0.94378</cdr:y>
    </cdr:to>
    <cdr:sp macro="" textlink="">
      <cdr:nvSpPr>
        <cdr:cNvPr id="18" name="TextBox 17">
          <a:extLst xmlns:a="http://schemas.openxmlformats.org/drawingml/2006/main">
            <a:ext uri="{FF2B5EF4-FFF2-40B4-BE49-F238E27FC236}">
              <a16:creationId xmlns:a16="http://schemas.microsoft.com/office/drawing/2014/main" id="{F435FD6B-E884-C2A3-3FF6-FAB921664D1A}"/>
            </a:ext>
          </a:extLst>
        </cdr:cNvPr>
        <cdr:cNvSpPr txBox="1"/>
      </cdr:nvSpPr>
      <cdr:spPr>
        <a:xfrm xmlns:a="http://schemas.openxmlformats.org/drawingml/2006/main">
          <a:off x="3758039" y="7793134"/>
          <a:ext cx="375177" cy="275811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US" sz="900" b="0">
              <a:solidFill>
                <a:sysClr val="windowText" lastClr="000000"/>
              </a:solidFill>
            </a:rPr>
            <a:t>(6)</a:t>
          </a:r>
        </a:p>
      </cdr:txBody>
    </cdr:sp>
  </cdr:relSizeAnchor>
  <cdr:relSizeAnchor xmlns:cdr="http://schemas.openxmlformats.org/drawingml/2006/chartDrawing">
    <cdr:from>
      <cdr:x>0.70739</cdr:x>
      <cdr:y>0.89163</cdr:y>
    </cdr:from>
    <cdr:to>
      <cdr:x>0.94374</cdr:x>
      <cdr:y>0.95355</cdr:y>
    </cdr:to>
    <cdr:grpSp>
      <cdr:nvGrpSpPr>
        <cdr:cNvPr id="20" name="Group 19">
          <a:extLst xmlns:a="http://schemas.openxmlformats.org/drawingml/2006/main">
            <a:ext uri="{FF2B5EF4-FFF2-40B4-BE49-F238E27FC236}">
              <a16:creationId xmlns:a16="http://schemas.microsoft.com/office/drawing/2014/main" id="{BC4458C3-BCCC-8146-C4C8-2831A9040EA7}"/>
            </a:ext>
          </a:extLst>
        </cdr:cNvPr>
        <cdr:cNvGrpSpPr/>
      </cdr:nvGrpSpPr>
      <cdr:grpSpPr>
        <a:xfrm xmlns:a="http://schemas.openxmlformats.org/drawingml/2006/main">
          <a:off x="6513568" y="7924613"/>
          <a:ext cx="2176284" cy="550332"/>
          <a:chOff x="6562724" y="7623083"/>
          <a:chExt cx="2192696" cy="529392"/>
        </a:xfrm>
      </cdr:grpSpPr>
      <cdr:sp macro="" textlink="">
        <cdr:nvSpPr>
          <cdr:cNvPr id="75" name="TextBox 74">
            <a:extLst xmlns:a="http://schemas.openxmlformats.org/drawingml/2006/main">
              <a:ext uri="{FF2B5EF4-FFF2-40B4-BE49-F238E27FC236}">
                <a16:creationId xmlns:a16="http://schemas.microsoft.com/office/drawing/2014/main" id="{DD511171-F35A-B5B2-7D8B-37A27D1F6384}"/>
              </a:ext>
            </a:extLst>
          </cdr:cNvPr>
          <cdr:cNvSpPr txBox="1"/>
        </cdr:nvSpPr>
        <cdr:spPr>
          <a:xfrm xmlns:a="http://schemas.openxmlformats.org/drawingml/2006/main">
            <a:off x="7781946" y="7623083"/>
            <a:ext cx="973474" cy="529392"/>
          </a:xfrm>
          <a:prstGeom xmlns:a="http://schemas.openxmlformats.org/drawingml/2006/main" prst="rect">
            <a:avLst/>
          </a:prstGeom>
        </cdr:spPr>
        <cdr:txBody>
          <a:bodyPr xmlns:a="http://schemas.openxmlformats.org/drawingml/2006/main" vertOverflow="clip" wrap="square" rtlCol="0"/>
          <a:lstStyle xmlns:a="http://schemas.openxmlformats.org/drawingml/2006/main"/>
          <a:p xmlns:a="http://schemas.openxmlformats.org/drawingml/2006/main">
            <a:r>
              <a:rPr lang="en-US" sz="900">
                <a:solidFill>
                  <a:schemeClr val="accent1"/>
                </a:solidFill>
              </a:rPr>
              <a:t>(4) Heracross</a:t>
            </a:r>
          </a:p>
          <a:p xmlns:a="http://schemas.openxmlformats.org/drawingml/2006/main">
            <a:pPr marL="0" marR="0" lvl="0" indent="0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kumimoji="0" lang="en-US" sz="900" b="0" i="0" u="none" strike="noStrike" kern="0" cap="none" spc="0" normalizeH="0" baseline="0" noProof="0">
                <a:ln>
                  <a:noFill/>
                </a:ln>
                <a:solidFill>
                  <a:srgbClr val="70AD47">
                    <a:lumMod val="75000"/>
                  </a:srgbClr>
                </a:solidFill>
                <a:effectLst/>
                <a:uLnTx/>
                <a:uFillTx/>
                <a:latin typeface="+mn-lt"/>
                <a:ea typeface="+mn-ea"/>
                <a:cs typeface="+mn-cs"/>
              </a:rPr>
              <a:t>(5) Sirfetch'd</a:t>
            </a:r>
          </a:p>
          <a:p xmlns:a="http://schemas.openxmlformats.org/drawingml/2006/main">
            <a:pPr marL="0" marR="0" lvl="0" indent="0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kumimoji="0" lang="en-US" sz="900" b="0" i="0" u="none" strike="noStrike" kern="0" cap="none" spc="0" normalizeH="0" baseline="0" noProof="0">
                <a:ln>
                  <a:noFill/>
                </a:ln>
                <a:solidFill>
                  <a:srgbClr val="CBE509"/>
                </a:solidFill>
                <a:effectLst/>
                <a:uLnTx/>
                <a:uFillTx/>
                <a:latin typeface="+mn-lt"/>
                <a:ea typeface="+mn-ea"/>
                <a:cs typeface="+mn-cs"/>
              </a:rPr>
              <a:t>(6) Pheromosa</a:t>
            </a:r>
          </a:p>
        </cdr:txBody>
      </cdr:sp>
      <cdr:sp macro="" textlink="">
        <cdr:nvSpPr>
          <cdr:cNvPr id="19" name="TextBox 18">
            <a:extLst xmlns:a="http://schemas.openxmlformats.org/drawingml/2006/main">
              <a:ext uri="{FF2B5EF4-FFF2-40B4-BE49-F238E27FC236}">
                <a16:creationId xmlns:a16="http://schemas.microsoft.com/office/drawing/2014/main" id="{B59DA6A9-BEEA-0CBF-C43D-C47F6A3E96B2}"/>
              </a:ext>
            </a:extLst>
          </cdr:cNvPr>
          <cdr:cNvSpPr txBox="1"/>
        </cdr:nvSpPr>
        <cdr:spPr>
          <a:xfrm xmlns:a="http://schemas.openxmlformats.org/drawingml/2006/main">
            <a:off x="6562724" y="7623083"/>
            <a:ext cx="1262061" cy="529392"/>
          </a:xfrm>
          <a:prstGeom xmlns:a="http://schemas.openxmlformats.org/drawingml/2006/main" prst="rect">
            <a:avLst/>
          </a:prstGeom>
        </cdr:spPr>
        <cdr:txBody>
          <a:bodyPr xmlns:a="http://schemas.openxmlformats.org/drawingml/2006/main" vertOverflow="clip" wrap="square" rtlCol="0"/>
          <a:lstStyle xmlns:a="http://schemas.openxmlformats.org/drawingml/2006/main"/>
          <a:p xmlns:a="http://schemas.openxmlformats.org/drawingml/2006/main">
            <a:r>
              <a:rPr lang="en-US" sz="900">
                <a:solidFill>
                  <a:srgbClr val="FF0000"/>
                </a:solidFill>
              </a:rPr>
              <a:t>(1) Galarian Zapdos</a:t>
            </a:r>
          </a:p>
          <a:p xmlns:a="http://schemas.openxmlformats.org/drawingml/2006/main">
            <a:pPr marL="0" marR="0" lvl="0" indent="0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kumimoji="0" lang="en-US" sz="900" b="0" i="0" u="none" strike="noStrike" kern="0" cap="none" spc="0" normalizeH="0" baseline="0" noProof="0">
                <a:ln>
                  <a:noFill/>
                </a:ln>
                <a:solidFill>
                  <a:srgbClr val="009999"/>
                </a:solidFill>
                <a:effectLst/>
                <a:uLnTx/>
                <a:uFillTx/>
                <a:latin typeface="+mn-lt"/>
                <a:ea typeface="+mn-ea"/>
                <a:cs typeface="+mn-cs"/>
              </a:rPr>
              <a:t>(2) Cobalion, </a:t>
            </a:r>
            <a:r>
              <a:rPr kumimoji="0" lang="en-US" sz="900" b="0" i="0" u="none" strike="noStrike" kern="0" cap="none" spc="0" normalizeH="0" baseline="0" noProof="0">
                <a:ln>
                  <a:noFill/>
                </a:ln>
                <a:solidFill>
                  <a:schemeClr val="accent6"/>
                </a:solidFill>
                <a:effectLst/>
                <a:uLnTx/>
                <a:uFillTx/>
                <a:latin typeface="+mn-lt"/>
                <a:ea typeface="+mn-ea"/>
                <a:cs typeface="+mn-cs"/>
              </a:rPr>
              <a:t>Virizion</a:t>
            </a:r>
          </a:p>
          <a:p xmlns:a="http://schemas.openxmlformats.org/drawingml/2006/main">
            <a:pPr marL="0" marR="0" lvl="0" indent="0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kumimoji="0" lang="en-US" sz="900" b="0" i="0" u="none" strike="noStrike" kern="0" cap="none" spc="0" normalizeH="0" baseline="0" noProof="0">
                <a:ln>
                  <a:noFill/>
                </a:ln>
                <a:solidFill>
                  <a:srgbClr val="C00000"/>
                </a:solidFill>
                <a:effectLst/>
                <a:uLnTx/>
                <a:uFillTx/>
                <a:latin typeface="+mn-lt"/>
                <a:ea typeface="+mn-ea"/>
                <a:cs typeface="+mn-cs"/>
              </a:rPr>
              <a:t>(3) Buzzwole</a:t>
            </a:r>
          </a:p>
        </cdr:txBody>
      </cdr:sp>
    </cdr:grpSp>
  </cdr:relSizeAnchor>
  <cdr:relSizeAnchor xmlns:cdr="http://schemas.openxmlformats.org/drawingml/2006/chartDrawing">
    <cdr:from>
      <cdr:x>0.74486</cdr:x>
      <cdr:y>0.64764</cdr:y>
    </cdr:from>
    <cdr:to>
      <cdr:x>0.9663</cdr:x>
      <cdr:y>0.71058</cdr:y>
    </cdr:to>
    <cdr:sp macro="" textlink="">
      <cdr:nvSpPr>
        <cdr:cNvPr id="21" name="TextBox 20">
          <a:extLst xmlns:a="http://schemas.openxmlformats.org/drawingml/2006/main">
            <a:ext uri="{FF2B5EF4-FFF2-40B4-BE49-F238E27FC236}">
              <a16:creationId xmlns:a16="http://schemas.microsoft.com/office/drawing/2014/main" id="{CF2ACC15-73D5-4BAA-F44A-4E5AE5368C51}"/>
            </a:ext>
          </a:extLst>
        </cdr:cNvPr>
        <cdr:cNvSpPr txBox="1"/>
      </cdr:nvSpPr>
      <cdr:spPr>
        <a:xfrm xmlns:a="http://schemas.openxmlformats.org/drawingml/2006/main" rot="20532509">
          <a:off x="6910370" y="5537066"/>
          <a:ext cx="2054380" cy="538112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r"/>
          <a:r>
            <a:rPr lang="en-US" altLang="zh-CN" sz="1100" b="1">
              <a:solidFill>
                <a:srgbClr val="C00000"/>
              </a:solidFill>
            </a:rPr>
            <a:t>Still viable counters</a:t>
          </a:r>
          <a:endParaRPr lang="en-US" sz="1100" b="1">
            <a:solidFill>
              <a:srgbClr val="C00000"/>
            </a:solidFill>
          </a:endParaRPr>
        </a:p>
      </cdr:txBody>
    </cdr:sp>
  </cdr:relSizeAnchor>
  <cdr:relSizeAnchor xmlns:cdr="http://schemas.openxmlformats.org/drawingml/2006/chartDrawing">
    <cdr:from>
      <cdr:x>0.74486</cdr:x>
      <cdr:y>0.53066</cdr:y>
    </cdr:from>
    <cdr:to>
      <cdr:x>0.9663</cdr:x>
      <cdr:y>0.5936</cdr:y>
    </cdr:to>
    <cdr:sp macro="" textlink="">
      <cdr:nvSpPr>
        <cdr:cNvPr id="22" name="TextBox 21">
          <a:extLst xmlns:a="http://schemas.openxmlformats.org/drawingml/2006/main">
            <a:ext uri="{FF2B5EF4-FFF2-40B4-BE49-F238E27FC236}">
              <a16:creationId xmlns:a16="http://schemas.microsoft.com/office/drawing/2014/main" id="{256E5B07-8E25-E5DE-2E2B-C29A7FFDF479}"/>
            </a:ext>
          </a:extLst>
        </cdr:cNvPr>
        <cdr:cNvSpPr txBox="1"/>
      </cdr:nvSpPr>
      <cdr:spPr>
        <a:xfrm xmlns:a="http://schemas.openxmlformats.org/drawingml/2006/main" rot="20698692">
          <a:off x="6910371" y="4536942"/>
          <a:ext cx="2054380" cy="538112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r"/>
          <a:r>
            <a:rPr lang="en-US" altLang="zh-CN" sz="1100" b="1">
              <a:solidFill>
                <a:srgbClr val="FF5050"/>
              </a:solidFill>
            </a:rPr>
            <a:t>Machamp tier</a:t>
          </a:r>
          <a:endParaRPr lang="en-US" sz="1100" b="1">
            <a:solidFill>
              <a:srgbClr val="FF5050"/>
            </a:solidFill>
          </a:endParaRPr>
        </a:p>
      </cdr:txBody>
    </cdr:sp>
  </cdr:relSizeAnchor>
  <cdr:relSizeAnchor xmlns:cdr="http://schemas.openxmlformats.org/drawingml/2006/chartDrawing">
    <cdr:from>
      <cdr:x>0.07803</cdr:x>
      <cdr:y>0.54347</cdr:y>
    </cdr:from>
    <cdr:to>
      <cdr:x>0.29947</cdr:x>
      <cdr:y>0.60641</cdr:y>
    </cdr:to>
    <cdr:sp macro="" textlink="">
      <cdr:nvSpPr>
        <cdr:cNvPr id="24" name="TextBox 23">
          <a:extLst xmlns:a="http://schemas.openxmlformats.org/drawingml/2006/main">
            <a:ext uri="{FF2B5EF4-FFF2-40B4-BE49-F238E27FC236}">
              <a16:creationId xmlns:a16="http://schemas.microsoft.com/office/drawing/2014/main" id="{CA31E22F-ED45-4FBE-2BDE-2B93B8D65E43}"/>
            </a:ext>
          </a:extLst>
        </cdr:cNvPr>
        <cdr:cNvSpPr txBox="1"/>
      </cdr:nvSpPr>
      <cdr:spPr>
        <a:xfrm xmlns:a="http://schemas.openxmlformats.org/drawingml/2006/main" rot="20392824">
          <a:off x="723883" y="4646480"/>
          <a:ext cx="2054380" cy="538112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r>
            <a:rPr lang="en-US" altLang="zh-CN" sz="1100" b="1">
              <a:solidFill>
                <a:srgbClr val="FF5050"/>
              </a:solidFill>
            </a:rPr>
            <a:t>Terrakion &amp; Shadow Machamp</a:t>
          </a:r>
          <a:endParaRPr lang="en-US" sz="1100" b="1">
            <a:solidFill>
              <a:srgbClr val="FF5050"/>
            </a:solidFill>
          </a:endParaRPr>
        </a:p>
      </cdr:txBody>
    </cdr:sp>
  </cdr:relSizeAnchor>
  <cdr:relSizeAnchor xmlns:cdr="http://schemas.openxmlformats.org/drawingml/2006/chartDrawing">
    <cdr:from>
      <cdr:x>0.07803</cdr:x>
      <cdr:y>0.71337</cdr:y>
    </cdr:from>
    <cdr:to>
      <cdr:x>0.29947</cdr:x>
      <cdr:y>0.77631</cdr:y>
    </cdr:to>
    <cdr:sp macro="" textlink="">
      <cdr:nvSpPr>
        <cdr:cNvPr id="25" name="TextBox 24">
          <a:extLst xmlns:a="http://schemas.openxmlformats.org/drawingml/2006/main">
            <a:ext uri="{FF2B5EF4-FFF2-40B4-BE49-F238E27FC236}">
              <a16:creationId xmlns:a16="http://schemas.microsoft.com/office/drawing/2014/main" id="{8B90CF4D-0EF5-6B6C-4FFE-9EEE671DD3B9}"/>
            </a:ext>
          </a:extLst>
        </cdr:cNvPr>
        <cdr:cNvSpPr txBox="1"/>
      </cdr:nvSpPr>
      <cdr:spPr>
        <a:xfrm xmlns:a="http://schemas.openxmlformats.org/drawingml/2006/main" rot="20392824">
          <a:off x="723882" y="6099044"/>
          <a:ext cx="2054380" cy="538112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r>
            <a:rPr lang="en-US" altLang="zh-CN" sz="1100" b="1">
              <a:solidFill>
                <a:srgbClr val="C00000"/>
              </a:solidFill>
            </a:rPr>
            <a:t>Lucario &amp;</a:t>
          </a:r>
          <a:r>
            <a:rPr lang="en-US" altLang="zh-CN" sz="1100" b="1" baseline="0">
              <a:solidFill>
                <a:srgbClr val="C00000"/>
              </a:solidFill>
            </a:rPr>
            <a:t> Conkeldurr</a:t>
          </a:r>
          <a:endParaRPr lang="en-US" sz="1100" b="1">
            <a:solidFill>
              <a:srgbClr val="C00000"/>
            </a:solidFill>
          </a:endParaRPr>
        </a:p>
      </cdr:txBody>
    </cdr:sp>
  </cdr:relSizeAnchor>
  <cdr:relSizeAnchor xmlns:cdr="http://schemas.openxmlformats.org/drawingml/2006/chartDrawing">
    <cdr:from>
      <cdr:x>0.56842</cdr:x>
      <cdr:y>0.19544</cdr:y>
    </cdr:from>
    <cdr:to>
      <cdr:x>0.77328</cdr:x>
      <cdr:y>0.2266</cdr:y>
    </cdr:to>
    <cdr:sp macro="" textlink="">
      <cdr:nvSpPr>
        <cdr:cNvPr id="28" name="TextBox 27">
          <a:extLst xmlns:a="http://schemas.openxmlformats.org/drawingml/2006/main">
            <a:ext uri="{FF2B5EF4-FFF2-40B4-BE49-F238E27FC236}">
              <a16:creationId xmlns:a16="http://schemas.microsoft.com/office/drawing/2014/main" id="{DFBB1C41-C1D5-45E6-CE91-75CEEC49D314}"/>
            </a:ext>
          </a:extLst>
        </cdr:cNvPr>
        <cdr:cNvSpPr txBox="1"/>
      </cdr:nvSpPr>
      <cdr:spPr>
        <a:xfrm xmlns:a="http://schemas.openxmlformats.org/drawingml/2006/main" rot="20965116">
          <a:off x="5233981" y="1736985"/>
          <a:ext cx="1886313" cy="27695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r>
            <a:rPr lang="en-US" sz="1200" b="1">
              <a:solidFill>
                <a:srgbClr val="F17FE3"/>
              </a:solidFill>
            </a:rPr>
            <a:t>Shadow Mewtwo*</a:t>
          </a:r>
          <a:endParaRPr lang="en-US" sz="1100" b="1">
            <a:solidFill>
              <a:srgbClr val="F17FE3"/>
            </a:solidFill>
          </a:endParaRPr>
        </a:p>
      </cdr:txBody>
    </cdr:sp>
  </cdr:relSizeAnchor>
  <cdr:relSizeAnchor xmlns:cdr="http://schemas.openxmlformats.org/drawingml/2006/chartDrawing">
    <cdr:from>
      <cdr:x>0.28794</cdr:x>
      <cdr:y>0.25424</cdr:y>
    </cdr:from>
    <cdr:to>
      <cdr:x>0.49056</cdr:x>
      <cdr:y>0.2899</cdr:y>
    </cdr:to>
    <cdr:sp macro="" textlink="">
      <cdr:nvSpPr>
        <cdr:cNvPr id="55" name="TextBox 54">
          <a:extLst xmlns:a="http://schemas.openxmlformats.org/drawingml/2006/main">
            <a:ext uri="{FF2B5EF4-FFF2-40B4-BE49-F238E27FC236}">
              <a16:creationId xmlns:a16="http://schemas.microsoft.com/office/drawing/2014/main" id="{8463CC27-E0B4-3396-57DE-9D1C91D94076}"/>
            </a:ext>
          </a:extLst>
        </cdr:cNvPr>
        <cdr:cNvSpPr txBox="1"/>
      </cdr:nvSpPr>
      <cdr:spPr>
        <a:xfrm xmlns:a="http://schemas.openxmlformats.org/drawingml/2006/main" rot="20457011">
          <a:off x="2651362" y="2259607"/>
          <a:ext cx="1865703" cy="316962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r"/>
          <a:r>
            <a:rPr lang="en-US" altLang="zh-CN" sz="1200" b="1">
              <a:solidFill>
                <a:srgbClr val="FFC000"/>
              </a:solidFill>
            </a:rPr>
            <a:t>Shadow Alakazam*</a:t>
          </a:r>
          <a:endParaRPr lang="en-US" sz="1200" b="1">
            <a:solidFill>
              <a:srgbClr val="FFC000"/>
            </a:solidFill>
          </a:endParaRPr>
        </a:p>
      </cdr:txBody>
    </cdr:sp>
  </cdr:relSizeAnchor>
</c:userShapes>
</file>

<file path=xl/drawings/drawing28.xml><?xml version="1.0" encoding="utf-8"?>
<c:userShapes xmlns:c="http://schemas.openxmlformats.org/drawingml/2006/chart">
  <cdr:relSizeAnchor xmlns:cdr="http://schemas.openxmlformats.org/drawingml/2006/chartDrawing">
    <cdr:from>
      <cdr:x>0.07682</cdr:x>
      <cdr:y>0.15522</cdr:y>
    </cdr:from>
    <cdr:to>
      <cdr:x>0.9608</cdr:x>
      <cdr:y>0.74197</cdr:y>
    </cdr:to>
    <cdr:sp macro="" textlink="">
      <cdr:nvSpPr>
        <cdr:cNvPr id="54" name="Freeform: Shape 53">
          <a:extLst xmlns:a="http://schemas.openxmlformats.org/drawingml/2006/main">
            <a:ext uri="{FF2B5EF4-FFF2-40B4-BE49-F238E27FC236}">
              <a16:creationId xmlns:a16="http://schemas.microsoft.com/office/drawing/2014/main" id="{2563A638-B6F2-21F5-83BC-12237ADCE3F3}"/>
            </a:ext>
          </a:extLst>
        </cdr:cNvPr>
        <cdr:cNvSpPr/>
      </cdr:nvSpPr>
      <cdr:spPr>
        <a:xfrm xmlns:a="http://schemas.openxmlformats.org/drawingml/2006/main">
          <a:off x="707361" y="1379538"/>
          <a:ext cx="8139570" cy="5214938"/>
        </a:xfrm>
        <a:custGeom xmlns:a="http://schemas.openxmlformats.org/drawingml/2006/main">
          <a:avLst/>
          <a:gdLst>
            <a:gd name="connsiteX0" fmla="*/ 0 w 8148637"/>
            <a:gd name="connsiteY0" fmla="*/ 3519488 h 5129213"/>
            <a:gd name="connsiteX1" fmla="*/ 9525 w 8148637"/>
            <a:gd name="connsiteY1" fmla="*/ 5129213 h 5129213"/>
            <a:gd name="connsiteX2" fmla="*/ 4090987 w 8148637"/>
            <a:gd name="connsiteY2" fmla="*/ 3509963 h 5129213"/>
            <a:gd name="connsiteX3" fmla="*/ 8143875 w 8148637"/>
            <a:gd name="connsiteY3" fmla="*/ 1995488 h 5129213"/>
            <a:gd name="connsiteX4" fmla="*/ 8148637 w 8148637"/>
            <a:gd name="connsiteY4" fmla="*/ 0 h 5129213"/>
            <a:gd name="connsiteX5" fmla="*/ 4095750 w 8148637"/>
            <a:gd name="connsiteY5" fmla="*/ 1762125 h 5129213"/>
            <a:gd name="connsiteX6" fmla="*/ 0 w 8148637"/>
            <a:gd name="connsiteY6" fmla="*/ 3519488 h 5129213"/>
            <a:gd name="connsiteX0" fmla="*/ 0 w 8139112"/>
            <a:gd name="connsiteY0" fmla="*/ 3552825 h 5129213"/>
            <a:gd name="connsiteX1" fmla="*/ 0 w 8139112"/>
            <a:gd name="connsiteY1" fmla="*/ 5129213 h 5129213"/>
            <a:gd name="connsiteX2" fmla="*/ 4081462 w 8139112"/>
            <a:gd name="connsiteY2" fmla="*/ 3509963 h 5129213"/>
            <a:gd name="connsiteX3" fmla="*/ 8134350 w 8139112"/>
            <a:gd name="connsiteY3" fmla="*/ 1995488 h 5129213"/>
            <a:gd name="connsiteX4" fmla="*/ 8139112 w 8139112"/>
            <a:gd name="connsiteY4" fmla="*/ 0 h 5129213"/>
            <a:gd name="connsiteX5" fmla="*/ 4086225 w 8139112"/>
            <a:gd name="connsiteY5" fmla="*/ 1762125 h 5129213"/>
            <a:gd name="connsiteX6" fmla="*/ 0 w 8139112"/>
            <a:gd name="connsiteY6" fmla="*/ 3552825 h 5129213"/>
            <a:gd name="connsiteX0" fmla="*/ 0 w 8139112"/>
            <a:gd name="connsiteY0" fmla="*/ 3600450 h 5129213"/>
            <a:gd name="connsiteX1" fmla="*/ 0 w 8139112"/>
            <a:gd name="connsiteY1" fmla="*/ 5129213 h 5129213"/>
            <a:gd name="connsiteX2" fmla="*/ 4081462 w 8139112"/>
            <a:gd name="connsiteY2" fmla="*/ 3509963 h 5129213"/>
            <a:gd name="connsiteX3" fmla="*/ 8134350 w 8139112"/>
            <a:gd name="connsiteY3" fmla="*/ 1995488 h 5129213"/>
            <a:gd name="connsiteX4" fmla="*/ 8139112 w 8139112"/>
            <a:gd name="connsiteY4" fmla="*/ 0 h 5129213"/>
            <a:gd name="connsiteX5" fmla="*/ 4086225 w 8139112"/>
            <a:gd name="connsiteY5" fmla="*/ 1762125 h 5129213"/>
            <a:gd name="connsiteX6" fmla="*/ 0 w 8139112"/>
            <a:gd name="connsiteY6" fmla="*/ 3600450 h 5129213"/>
            <a:gd name="connsiteX0" fmla="*/ 0 w 8139112"/>
            <a:gd name="connsiteY0" fmla="*/ 3600450 h 5181601"/>
            <a:gd name="connsiteX1" fmla="*/ 4763 w 8139112"/>
            <a:gd name="connsiteY1" fmla="*/ 5181601 h 5181601"/>
            <a:gd name="connsiteX2" fmla="*/ 4081462 w 8139112"/>
            <a:gd name="connsiteY2" fmla="*/ 3509963 h 5181601"/>
            <a:gd name="connsiteX3" fmla="*/ 8134350 w 8139112"/>
            <a:gd name="connsiteY3" fmla="*/ 1995488 h 5181601"/>
            <a:gd name="connsiteX4" fmla="*/ 8139112 w 8139112"/>
            <a:gd name="connsiteY4" fmla="*/ 0 h 5181601"/>
            <a:gd name="connsiteX5" fmla="*/ 4086225 w 8139112"/>
            <a:gd name="connsiteY5" fmla="*/ 1762125 h 5181601"/>
            <a:gd name="connsiteX6" fmla="*/ 0 w 8139112"/>
            <a:gd name="connsiteY6" fmla="*/ 3600450 h 5181601"/>
            <a:gd name="connsiteX0" fmla="*/ 458 w 8139570"/>
            <a:gd name="connsiteY0" fmla="*/ 3600450 h 5214938"/>
            <a:gd name="connsiteX1" fmla="*/ 458 w 8139570"/>
            <a:gd name="connsiteY1" fmla="*/ 5214938 h 5214938"/>
            <a:gd name="connsiteX2" fmla="*/ 4081920 w 8139570"/>
            <a:gd name="connsiteY2" fmla="*/ 3509963 h 5214938"/>
            <a:gd name="connsiteX3" fmla="*/ 8134808 w 8139570"/>
            <a:gd name="connsiteY3" fmla="*/ 1995488 h 5214938"/>
            <a:gd name="connsiteX4" fmla="*/ 8139570 w 8139570"/>
            <a:gd name="connsiteY4" fmla="*/ 0 h 5214938"/>
            <a:gd name="connsiteX5" fmla="*/ 4086683 w 8139570"/>
            <a:gd name="connsiteY5" fmla="*/ 1762125 h 5214938"/>
            <a:gd name="connsiteX6" fmla="*/ 458 w 8139570"/>
            <a:gd name="connsiteY6" fmla="*/ 3600450 h 5214938"/>
          </a:gdLst>
          <a:ahLst/>
          <a:cxnLst>
            <a:cxn ang="0">
              <a:pos x="connsiteX0" y="connsiteY0"/>
            </a:cxn>
            <a:cxn ang="0">
              <a:pos x="connsiteX1" y="connsiteY1"/>
            </a:cxn>
            <a:cxn ang="0">
              <a:pos x="connsiteX2" y="connsiteY2"/>
            </a:cxn>
            <a:cxn ang="0">
              <a:pos x="connsiteX3" y="connsiteY3"/>
            </a:cxn>
            <a:cxn ang="0">
              <a:pos x="connsiteX4" y="connsiteY4"/>
            </a:cxn>
            <a:cxn ang="0">
              <a:pos x="connsiteX5" y="connsiteY5"/>
            </a:cxn>
            <a:cxn ang="0">
              <a:pos x="connsiteX6" y="connsiteY6"/>
            </a:cxn>
          </a:cxnLst>
          <a:rect l="l" t="t" r="r" b="b"/>
          <a:pathLst>
            <a:path w="8139570" h="5214938">
              <a:moveTo>
                <a:pt x="458" y="3600450"/>
              </a:moveTo>
              <a:cubicBezTo>
                <a:pt x="2046" y="4127500"/>
                <a:pt x="-1130" y="4687888"/>
                <a:pt x="458" y="5214938"/>
              </a:cubicBezTo>
              <a:lnTo>
                <a:pt x="4081920" y="3509963"/>
              </a:lnTo>
              <a:lnTo>
                <a:pt x="8134808" y="1995488"/>
              </a:lnTo>
              <a:cubicBezTo>
                <a:pt x="8136395" y="1330325"/>
                <a:pt x="8137983" y="665163"/>
                <a:pt x="8139570" y="0"/>
              </a:cubicBezTo>
              <a:lnTo>
                <a:pt x="4086683" y="1762125"/>
              </a:lnTo>
              <a:lnTo>
                <a:pt x="458" y="3600450"/>
              </a:lnTo>
              <a:close/>
            </a:path>
          </a:pathLst>
        </a:custGeom>
        <a:solidFill xmlns:a="http://schemas.openxmlformats.org/drawingml/2006/main">
          <a:srgbClr val="FF9933">
            <a:alpha val="10000"/>
          </a:srgbClr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/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/>
        </a:p>
      </cdr:txBody>
    </cdr:sp>
  </cdr:relSizeAnchor>
  <cdr:relSizeAnchor xmlns:cdr="http://schemas.openxmlformats.org/drawingml/2006/chartDrawing">
    <cdr:from>
      <cdr:x>0.07687</cdr:x>
      <cdr:y>0.51531</cdr:y>
    </cdr:from>
    <cdr:to>
      <cdr:x>0.96183</cdr:x>
      <cdr:y>0.90648</cdr:y>
    </cdr:to>
    <cdr:sp macro="" textlink="">
      <cdr:nvSpPr>
        <cdr:cNvPr id="59" name="Freeform: Shape 58">
          <a:extLst xmlns:a="http://schemas.openxmlformats.org/drawingml/2006/main">
            <a:ext uri="{FF2B5EF4-FFF2-40B4-BE49-F238E27FC236}">
              <a16:creationId xmlns:a16="http://schemas.microsoft.com/office/drawing/2014/main" id="{BB1AAB0E-4CCA-F735-0203-A9F825A6C2BC}"/>
            </a:ext>
          </a:extLst>
        </cdr:cNvPr>
        <cdr:cNvSpPr/>
      </cdr:nvSpPr>
      <cdr:spPr>
        <a:xfrm xmlns:a="http://schemas.openxmlformats.org/drawingml/2006/main">
          <a:off x="707818" y="4579937"/>
          <a:ext cx="8148637" cy="3476625"/>
        </a:xfrm>
        <a:custGeom xmlns:a="http://schemas.openxmlformats.org/drawingml/2006/main">
          <a:avLst/>
          <a:gdLst>
            <a:gd name="connsiteX0" fmla="*/ 0 w 8148637"/>
            <a:gd name="connsiteY0" fmla="*/ 2814638 h 3371850"/>
            <a:gd name="connsiteX1" fmla="*/ 0 w 8148637"/>
            <a:gd name="connsiteY1" fmla="*/ 3371850 h 3371850"/>
            <a:gd name="connsiteX2" fmla="*/ 4071937 w 8148637"/>
            <a:gd name="connsiteY2" fmla="*/ 2062163 h 3371850"/>
            <a:gd name="connsiteX3" fmla="*/ 8143875 w 8148637"/>
            <a:gd name="connsiteY3" fmla="*/ 852488 h 3371850"/>
            <a:gd name="connsiteX4" fmla="*/ 8148637 w 8148637"/>
            <a:gd name="connsiteY4" fmla="*/ 0 h 3371850"/>
            <a:gd name="connsiteX5" fmla="*/ 4081462 w 8148637"/>
            <a:gd name="connsiteY5" fmla="*/ 1352550 h 3371850"/>
            <a:gd name="connsiteX6" fmla="*/ 0 w 8148637"/>
            <a:gd name="connsiteY6" fmla="*/ 2814638 h 3371850"/>
            <a:gd name="connsiteX0" fmla="*/ 0 w 8148637"/>
            <a:gd name="connsiteY0" fmla="*/ 2814638 h 3448050"/>
            <a:gd name="connsiteX1" fmla="*/ 4763 w 8148637"/>
            <a:gd name="connsiteY1" fmla="*/ 3448050 h 3448050"/>
            <a:gd name="connsiteX2" fmla="*/ 4071937 w 8148637"/>
            <a:gd name="connsiteY2" fmla="*/ 2062163 h 3448050"/>
            <a:gd name="connsiteX3" fmla="*/ 8143875 w 8148637"/>
            <a:gd name="connsiteY3" fmla="*/ 852488 h 3448050"/>
            <a:gd name="connsiteX4" fmla="*/ 8148637 w 8148637"/>
            <a:gd name="connsiteY4" fmla="*/ 0 h 3448050"/>
            <a:gd name="connsiteX5" fmla="*/ 4081462 w 8148637"/>
            <a:gd name="connsiteY5" fmla="*/ 1352550 h 3448050"/>
            <a:gd name="connsiteX6" fmla="*/ 0 w 8148637"/>
            <a:gd name="connsiteY6" fmla="*/ 2814638 h 3448050"/>
            <a:gd name="connsiteX0" fmla="*/ 0 w 8148637"/>
            <a:gd name="connsiteY0" fmla="*/ 2814638 h 3476625"/>
            <a:gd name="connsiteX1" fmla="*/ 14288 w 8148637"/>
            <a:gd name="connsiteY1" fmla="*/ 3476625 h 3476625"/>
            <a:gd name="connsiteX2" fmla="*/ 4071937 w 8148637"/>
            <a:gd name="connsiteY2" fmla="*/ 2062163 h 3476625"/>
            <a:gd name="connsiteX3" fmla="*/ 8143875 w 8148637"/>
            <a:gd name="connsiteY3" fmla="*/ 852488 h 3476625"/>
            <a:gd name="connsiteX4" fmla="*/ 8148637 w 8148637"/>
            <a:gd name="connsiteY4" fmla="*/ 0 h 3476625"/>
            <a:gd name="connsiteX5" fmla="*/ 4081462 w 8148637"/>
            <a:gd name="connsiteY5" fmla="*/ 1352550 h 3476625"/>
            <a:gd name="connsiteX6" fmla="*/ 0 w 8148637"/>
            <a:gd name="connsiteY6" fmla="*/ 2814638 h 3476625"/>
            <a:gd name="connsiteX0" fmla="*/ 458 w 8149095"/>
            <a:gd name="connsiteY0" fmla="*/ 2814638 h 3476625"/>
            <a:gd name="connsiteX1" fmla="*/ 458 w 8149095"/>
            <a:gd name="connsiteY1" fmla="*/ 3476625 h 3476625"/>
            <a:gd name="connsiteX2" fmla="*/ 4072395 w 8149095"/>
            <a:gd name="connsiteY2" fmla="*/ 2062163 h 3476625"/>
            <a:gd name="connsiteX3" fmla="*/ 8144333 w 8149095"/>
            <a:gd name="connsiteY3" fmla="*/ 852488 h 3476625"/>
            <a:gd name="connsiteX4" fmla="*/ 8149095 w 8149095"/>
            <a:gd name="connsiteY4" fmla="*/ 0 h 3476625"/>
            <a:gd name="connsiteX5" fmla="*/ 4081920 w 8149095"/>
            <a:gd name="connsiteY5" fmla="*/ 1352550 h 3476625"/>
            <a:gd name="connsiteX6" fmla="*/ 458 w 8149095"/>
            <a:gd name="connsiteY6" fmla="*/ 2814638 h 3476625"/>
            <a:gd name="connsiteX0" fmla="*/ 0 w 8148637"/>
            <a:gd name="connsiteY0" fmla="*/ 2814638 h 3476625"/>
            <a:gd name="connsiteX1" fmla="*/ 14287 w 8148637"/>
            <a:gd name="connsiteY1" fmla="*/ 3476625 h 3476625"/>
            <a:gd name="connsiteX2" fmla="*/ 4071937 w 8148637"/>
            <a:gd name="connsiteY2" fmla="*/ 2062163 h 3476625"/>
            <a:gd name="connsiteX3" fmla="*/ 8143875 w 8148637"/>
            <a:gd name="connsiteY3" fmla="*/ 852488 h 3476625"/>
            <a:gd name="connsiteX4" fmla="*/ 8148637 w 8148637"/>
            <a:gd name="connsiteY4" fmla="*/ 0 h 3476625"/>
            <a:gd name="connsiteX5" fmla="*/ 4081462 w 8148637"/>
            <a:gd name="connsiteY5" fmla="*/ 1352550 h 3476625"/>
            <a:gd name="connsiteX6" fmla="*/ 0 w 8148637"/>
            <a:gd name="connsiteY6" fmla="*/ 2814638 h 3476625"/>
          </a:gdLst>
          <a:ahLst/>
          <a:cxnLst>
            <a:cxn ang="0">
              <a:pos x="connsiteX0" y="connsiteY0"/>
            </a:cxn>
            <a:cxn ang="0">
              <a:pos x="connsiteX1" y="connsiteY1"/>
            </a:cxn>
            <a:cxn ang="0">
              <a:pos x="connsiteX2" y="connsiteY2"/>
            </a:cxn>
            <a:cxn ang="0">
              <a:pos x="connsiteX3" y="connsiteY3"/>
            </a:cxn>
            <a:cxn ang="0">
              <a:pos x="connsiteX4" y="connsiteY4"/>
            </a:cxn>
            <a:cxn ang="0">
              <a:pos x="connsiteX5" y="connsiteY5"/>
            </a:cxn>
            <a:cxn ang="0">
              <a:pos x="connsiteX6" y="connsiteY6"/>
            </a:cxn>
          </a:cxnLst>
          <a:rect l="l" t="t" r="r" b="b"/>
          <a:pathLst>
            <a:path w="8148637" h="3476625">
              <a:moveTo>
                <a:pt x="0" y="2814638"/>
              </a:moveTo>
              <a:cubicBezTo>
                <a:pt x="1588" y="3025775"/>
                <a:pt x="12699" y="3265488"/>
                <a:pt x="14287" y="3476625"/>
              </a:cubicBezTo>
              <a:lnTo>
                <a:pt x="4071937" y="2062163"/>
              </a:lnTo>
              <a:lnTo>
                <a:pt x="8143875" y="852488"/>
              </a:lnTo>
              <a:cubicBezTo>
                <a:pt x="8145462" y="568325"/>
                <a:pt x="8147050" y="284163"/>
                <a:pt x="8148637" y="0"/>
              </a:cubicBezTo>
              <a:lnTo>
                <a:pt x="4081462" y="1352550"/>
              </a:lnTo>
              <a:lnTo>
                <a:pt x="0" y="2814638"/>
              </a:lnTo>
              <a:close/>
            </a:path>
          </a:pathLst>
        </a:custGeom>
        <a:solidFill xmlns:a="http://schemas.openxmlformats.org/drawingml/2006/main">
          <a:srgbClr val="FF9933">
            <a:alpha val="10000"/>
          </a:srgbClr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/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/>
        </a:p>
      </cdr:txBody>
    </cdr:sp>
  </cdr:relSizeAnchor>
  <cdr:relSizeAnchor xmlns:cdr="http://schemas.openxmlformats.org/drawingml/2006/chartDrawing">
    <cdr:from>
      <cdr:x>0.22118</cdr:x>
      <cdr:y>0.71732</cdr:y>
    </cdr:from>
    <cdr:to>
      <cdr:x>0.96183</cdr:x>
      <cdr:y>0.9472</cdr:y>
    </cdr:to>
    <cdr:sp macro="" textlink="">
      <cdr:nvSpPr>
        <cdr:cNvPr id="60" name="Freeform: Shape 59">
          <a:extLst xmlns:a="http://schemas.openxmlformats.org/drawingml/2006/main">
            <a:ext uri="{FF2B5EF4-FFF2-40B4-BE49-F238E27FC236}">
              <a16:creationId xmlns:a16="http://schemas.microsoft.com/office/drawing/2014/main" id="{E10BA354-0825-69EA-9EF2-EEE99A33AB87}"/>
            </a:ext>
          </a:extLst>
        </cdr:cNvPr>
        <cdr:cNvSpPr/>
      </cdr:nvSpPr>
      <cdr:spPr>
        <a:xfrm xmlns:a="http://schemas.openxmlformats.org/drawingml/2006/main">
          <a:off x="2036555" y="6375400"/>
          <a:ext cx="6819900" cy="2043112"/>
        </a:xfrm>
        <a:custGeom xmlns:a="http://schemas.openxmlformats.org/drawingml/2006/main">
          <a:avLst/>
          <a:gdLst>
            <a:gd name="connsiteX0" fmla="*/ 0 w 6819900"/>
            <a:gd name="connsiteY0" fmla="*/ 2038350 h 2043112"/>
            <a:gd name="connsiteX1" fmla="*/ 6815138 w 6819900"/>
            <a:gd name="connsiteY1" fmla="*/ 2043112 h 2043112"/>
            <a:gd name="connsiteX2" fmla="*/ 6819900 w 6819900"/>
            <a:gd name="connsiteY2" fmla="*/ 0 h 2043112"/>
            <a:gd name="connsiteX3" fmla="*/ 2733675 w 6819900"/>
            <a:gd name="connsiteY3" fmla="*/ 1143000 h 2043112"/>
            <a:gd name="connsiteX4" fmla="*/ 0 w 6819900"/>
            <a:gd name="connsiteY4" fmla="*/ 2038350 h 2043112"/>
          </a:gdLst>
          <a:ahLst/>
          <a:cxnLst>
            <a:cxn ang="0">
              <a:pos x="connsiteX0" y="connsiteY0"/>
            </a:cxn>
            <a:cxn ang="0">
              <a:pos x="connsiteX1" y="connsiteY1"/>
            </a:cxn>
            <a:cxn ang="0">
              <a:pos x="connsiteX2" y="connsiteY2"/>
            </a:cxn>
            <a:cxn ang="0">
              <a:pos x="connsiteX3" y="connsiteY3"/>
            </a:cxn>
            <a:cxn ang="0">
              <a:pos x="connsiteX4" y="connsiteY4"/>
            </a:cxn>
          </a:cxnLst>
          <a:rect l="l" t="t" r="r" b="b"/>
          <a:pathLst>
            <a:path w="6819900" h="2043112">
              <a:moveTo>
                <a:pt x="0" y="2038350"/>
              </a:moveTo>
              <a:lnTo>
                <a:pt x="6815138" y="2043112"/>
              </a:lnTo>
              <a:cubicBezTo>
                <a:pt x="6816725" y="1362075"/>
                <a:pt x="6818313" y="681037"/>
                <a:pt x="6819900" y="0"/>
              </a:cubicBezTo>
              <a:lnTo>
                <a:pt x="2733675" y="1143000"/>
              </a:lnTo>
              <a:lnTo>
                <a:pt x="0" y="2038350"/>
              </a:lnTo>
              <a:close/>
            </a:path>
          </a:pathLst>
        </a:custGeom>
        <a:solidFill xmlns:a="http://schemas.openxmlformats.org/drawingml/2006/main">
          <a:srgbClr val="FF9933">
            <a:alpha val="10000"/>
          </a:srgbClr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/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/>
        </a:p>
      </cdr:txBody>
    </cdr:sp>
  </cdr:relSizeAnchor>
  <cdr:relSizeAnchor xmlns:cdr="http://schemas.openxmlformats.org/drawingml/2006/chartDrawing">
    <cdr:from>
      <cdr:x>0.74062</cdr:x>
      <cdr:y>0.80223</cdr:y>
    </cdr:from>
    <cdr:to>
      <cdr:x>0.96206</cdr:x>
      <cdr:y>0.83754</cdr:y>
    </cdr:to>
    <cdr:sp macro="" textlink="">
      <cdr:nvSpPr>
        <cdr:cNvPr id="62" name="TextBox 4">
          <a:extLst xmlns:a="http://schemas.openxmlformats.org/drawingml/2006/main">
            <a:ext uri="{FF2B5EF4-FFF2-40B4-BE49-F238E27FC236}">
              <a16:creationId xmlns:a16="http://schemas.microsoft.com/office/drawing/2014/main" id="{AB8DDDC2-AA01-4158-FA14-58E98F5078DD}"/>
            </a:ext>
          </a:extLst>
        </cdr:cNvPr>
        <cdr:cNvSpPr txBox="1"/>
      </cdr:nvSpPr>
      <cdr:spPr>
        <a:xfrm xmlns:a="http://schemas.openxmlformats.org/drawingml/2006/main" rot="20660384">
          <a:off x="6819567" y="7130032"/>
          <a:ext cx="2038995" cy="313828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r"/>
          <a:r>
            <a:rPr lang="en-US" altLang="zh-CN" sz="1100" b="1">
              <a:solidFill>
                <a:schemeClr val="accent2">
                  <a:lumMod val="75000"/>
                </a:schemeClr>
              </a:solidFill>
            </a:rPr>
            <a:t>Budget counters</a:t>
          </a:r>
          <a:endParaRPr lang="en-US" sz="1100" b="1">
            <a:solidFill>
              <a:schemeClr val="accent2">
                <a:lumMod val="75000"/>
              </a:schemeClr>
            </a:solidFill>
          </a:endParaRPr>
        </a:p>
      </cdr:txBody>
    </cdr:sp>
  </cdr:relSizeAnchor>
  <cdr:relSizeAnchor xmlns:cdr="http://schemas.openxmlformats.org/drawingml/2006/chartDrawing">
    <cdr:from>
      <cdr:x>0.74125</cdr:x>
      <cdr:y>0.71938</cdr:y>
    </cdr:from>
    <cdr:to>
      <cdr:x>0.96269</cdr:x>
      <cdr:y>0.75536</cdr:y>
    </cdr:to>
    <cdr:sp macro="" textlink="">
      <cdr:nvSpPr>
        <cdr:cNvPr id="64" name="TextBox 5">
          <a:extLst xmlns:a="http://schemas.openxmlformats.org/drawingml/2006/main">
            <a:ext uri="{FF2B5EF4-FFF2-40B4-BE49-F238E27FC236}">
              <a16:creationId xmlns:a16="http://schemas.microsoft.com/office/drawing/2014/main" id="{4B57C954-D75E-0D9C-A74E-723E1EE590C4}"/>
            </a:ext>
          </a:extLst>
        </cdr:cNvPr>
        <cdr:cNvSpPr txBox="1"/>
      </cdr:nvSpPr>
      <cdr:spPr>
        <a:xfrm xmlns:a="http://schemas.openxmlformats.org/drawingml/2006/main" rot="20555173">
          <a:off x="6825366" y="6393669"/>
          <a:ext cx="2038995" cy="31978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r"/>
          <a:r>
            <a:rPr lang="en-US" altLang="zh-CN" sz="1100" b="1">
              <a:solidFill>
                <a:srgbClr val="FF9933"/>
              </a:solidFill>
            </a:rPr>
            <a:t>Still viable counters</a:t>
          </a:r>
          <a:endParaRPr lang="en-US" sz="1100" b="1">
            <a:solidFill>
              <a:srgbClr val="FF9933"/>
            </a:solidFill>
          </a:endParaRPr>
        </a:p>
      </cdr:txBody>
    </cdr:sp>
  </cdr:relSizeAnchor>
  <cdr:relSizeAnchor xmlns:cdr="http://schemas.openxmlformats.org/drawingml/2006/chartDrawing">
    <cdr:from>
      <cdr:x>0.0739</cdr:x>
      <cdr:y>0.43086</cdr:y>
    </cdr:from>
    <cdr:to>
      <cdr:x>0.29533</cdr:x>
      <cdr:y>0.46662</cdr:y>
    </cdr:to>
    <cdr:sp macro="" textlink="">
      <cdr:nvSpPr>
        <cdr:cNvPr id="65" name="TextBox 6">
          <a:extLst xmlns:a="http://schemas.openxmlformats.org/drawingml/2006/main">
            <a:ext uri="{FF2B5EF4-FFF2-40B4-BE49-F238E27FC236}">
              <a16:creationId xmlns:a16="http://schemas.microsoft.com/office/drawing/2014/main" id="{12549132-DE6A-2FD7-8F04-7839EB6734DB}"/>
            </a:ext>
          </a:extLst>
        </cdr:cNvPr>
        <cdr:cNvSpPr txBox="1"/>
      </cdr:nvSpPr>
      <cdr:spPr>
        <a:xfrm xmlns:a="http://schemas.openxmlformats.org/drawingml/2006/main" rot="20030316">
          <a:off x="680485" y="3829394"/>
          <a:ext cx="2038903" cy="31782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altLang="zh-CN" sz="1100" b="1">
              <a:solidFill>
                <a:srgbClr val="FF9933"/>
              </a:solidFill>
            </a:rPr>
            <a:t>Mega starters</a:t>
          </a:r>
          <a:endParaRPr lang="en-US" sz="1100" b="1">
            <a:solidFill>
              <a:srgbClr val="FF9933"/>
            </a:solidFill>
          </a:endParaRPr>
        </a:p>
      </cdr:txBody>
    </cdr:sp>
  </cdr:relSizeAnchor>
  <cdr:relSizeAnchor xmlns:cdr="http://schemas.openxmlformats.org/drawingml/2006/chartDrawing">
    <cdr:from>
      <cdr:x>0.073</cdr:x>
      <cdr:y>0.52339</cdr:y>
    </cdr:from>
    <cdr:to>
      <cdr:x>0.32379</cdr:x>
      <cdr:y>0.55915</cdr:y>
    </cdr:to>
    <cdr:sp macro="" textlink="">
      <cdr:nvSpPr>
        <cdr:cNvPr id="66" name="TextBox 7">
          <a:extLst xmlns:a="http://schemas.openxmlformats.org/drawingml/2006/main">
            <a:ext uri="{FF2B5EF4-FFF2-40B4-BE49-F238E27FC236}">
              <a16:creationId xmlns:a16="http://schemas.microsoft.com/office/drawing/2014/main" id="{F6420B11-6A56-C3F5-4AB0-82DC014E01AA}"/>
            </a:ext>
          </a:extLst>
        </cdr:cNvPr>
        <cdr:cNvSpPr txBox="1"/>
      </cdr:nvSpPr>
      <cdr:spPr>
        <a:xfrm xmlns:a="http://schemas.openxmlformats.org/drawingml/2006/main" rot="20010860">
          <a:off x="672195" y="4651739"/>
          <a:ext cx="2309247" cy="31782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altLang="zh-CN" sz="1100" b="1">
              <a:solidFill>
                <a:schemeClr val="accent2">
                  <a:lumMod val="75000"/>
                </a:schemeClr>
              </a:solidFill>
            </a:rPr>
            <a:t>Shadow legendaries &amp;</a:t>
          </a:r>
          <a:r>
            <a:rPr lang="en-US" altLang="zh-CN" sz="1100" b="1" baseline="0">
              <a:solidFill>
                <a:schemeClr val="accent2">
                  <a:lumMod val="75000"/>
                </a:schemeClr>
              </a:solidFill>
            </a:rPr>
            <a:t> Reshiram</a:t>
          </a:r>
          <a:endParaRPr lang="en-US" sz="1100" b="1">
            <a:solidFill>
              <a:schemeClr val="accent2">
                <a:lumMod val="75000"/>
              </a:schemeClr>
            </a:solidFill>
          </a:endParaRPr>
        </a:p>
      </cdr:txBody>
    </cdr:sp>
  </cdr:relSizeAnchor>
  <cdr:relSizeAnchor xmlns:cdr="http://schemas.openxmlformats.org/drawingml/2006/chartDrawing">
    <cdr:from>
      <cdr:x>0.06965</cdr:x>
      <cdr:y>0.73748</cdr:y>
    </cdr:from>
    <cdr:to>
      <cdr:x>0.29109</cdr:x>
      <cdr:y>0.77324</cdr:y>
    </cdr:to>
    <cdr:sp macro="" textlink="">
      <cdr:nvSpPr>
        <cdr:cNvPr id="79" name="TextBox 8">
          <a:extLst xmlns:a="http://schemas.openxmlformats.org/drawingml/2006/main">
            <a:ext uri="{FF2B5EF4-FFF2-40B4-BE49-F238E27FC236}">
              <a16:creationId xmlns:a16="http://schemas.microsoft.com/office/drawing/2014/main" id="{E609682B-3B2E-B2A4-283A-B9BACB713723}"/>
            </a:ext>
          </a:extLst>
        </cdr:cNvPr>
        <cdr:cNvSpPr txBox="1"/>
      </cdr:nvSpPr>
      <cdr:spPr>
        <a:xfrm xmlns:a="http://schemas.openxmlformats.org/drawingml/2006/main" rot="20216667">
          <a:off x="641350" y="6554599"/>
          <a:ext cx="2038995" cy="31782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altLang="zh-CN" sz="1100" b="1">
              <a:solidFill>
                <a:srgbClr val="FF9933"/>
              </a:solidFill>
            </a:rPr>
            <a:t>Shadow CD starters</a:t>
          </a:r>
          <a:endParaRPr lang="en-US" sz="1100" b="1">
            <a:solidFill>
              <a:srgbClr val="FF9933"/>
            </a:solidFill>
          </a:endParaRPr>
        </a:p>
      </cdr:txBody>
    </cdr:sp>
  </cdr:relSizeAnchor>
  <cdr:relSizeAnchor xmlns:cdr="http://schemas.openxmlformats.org/drawingml/2006/chartDrawing">
    <cdr:from>
      <cdr:x>0.07251</cdr:x>
      <cdr:y>0.8009</cdr:y>
    </cdr:from>
    <cdr:to>
      <cdr:x>0.306</cdr:x>
      <cdr:y>0.83666</cdr:y>
    </cdr:to>
    <cdr:sp macro="" textlink="">
      <cdr:nvSpPr>
        <cdr:cNvPr id="80" name="TextBox 9">
          <a:extLst xmlns:a="http://schemas.openxmlformats.org/drawingml/2006/main">
            <a:ext uri="{FF2B5EF4-FFF2-40B4-BE49-F238E27FC236}">
              <a16:creationId xmlns:a16="http://schemas.microsoft.com/office/drawing/2014/main" id="{6509CCA4-9F41-EE7F-4845-1E8A8294C66C}"/>
            </a:ext>
          </a:extLst>
        </cdr:cNvPr>
        <cdr:cNvSpPr txBox="1"/>
      </cdr:nvSpPr>
      <cdr:spPr>
        <a:xfrm xmlns:a="http://schemas.openxmlformats.org/drawingml/2006/main" rot="20288267">
          <a:off x="667707" y="7118232"/>
          <a:ext cx="2149876" cy="31782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altLang="zh-CN" sz="1100" b="1">
              <a:solidFill>
                <a:schemeClr val="accent2">
                  <a:lumMod val="75000"/>
                </a:schemeClr>
              </a:solidFill>
            </a:rPr>
            <a:t>Top non-shadow non-Reshiram counters</a:t>
          </a:r>
          <a:endParaRPr lang="en-US" sz="1100" b="1">
            <a:solidFill>
              <a:schemeClr val="accent2">
                <a:lumMod val="75000"/>
              </a:schemeClr>
            </a:solidFill>
          </a:endParaRPr>
        </a:p>
      </cdr:txBody>
    </cdr:sp>
  </cdr:relSizeAnchor>
  <cdr:relSizeAnchor xmlns:cdr="http://schemas.openxmlformats.org/drawingml/2006/chartDrawing">
    <cdr:from>
      <cdr:x>0.42309</cdr:x>
      <cdr:y>0.5162</cdr:y>
    </cdr:from>
    <cdr:to>
      <cdr:x>0.52137</cdr:x>
      <cdr:y>0.60865</cdr:y>
    </cdr:to>
    <cdr:sp macro="" textlink="">
      <cdr:nvSpPr>
        <cdr:cNvPr id="23" name="TextBox 22">
          <a:extLst xmlns:a="http://schemas.openxmlformats.org/drawingml/2006/main">
            <a:ext uri="{FF2B5EF4-FFF2-40B4-BE49-F238E27FC236}">
              <a16:creationId xmlns:a16="http://schemas.microsoft.com/office/drawing/2014/main" id="{187E8053-77FA-8D35-A1D2-B108779C4A9C}"/>
            </a:ext>
          </a:extLst>
        </cdr:cNvPr>
        <cdr:cNvSpPr txBox="1"/>
      </cdr:nvSpPr>
      <cdr:spPr>
        <a:xfrm xmlns:a="http://schemas.openxmlformats.org/drawingml/2006/main">
          <a:off x="3936208" y="5105403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0.36947</cdr:x>
      <cdr:y>0.05923</cdr:y>
    </cdr:from>
    <cdr:to>
      <cdr:x>0.86479</cdr:x>
      <cdr:y>0.17683</cdr:y>
    </cdr:to>
    <cdr:sp macro="" textlink="">
      <cdr:nvSpPr>
        <cdr:cNvPr id="31" name="TextBox 1">
          <a:extLst xmlns:a="http://schemas.openxmlformats.org/drawingml/2006/main">
            <a:ext uri="{FF2B5EF4-FFF2-40B4-BE49-F238E27FC236}">
              <a16:creationId xmlns:a16="http://schemas.microsoft.com/office/drawing/2014/main" id="{59AF7F35-F161-8276-FB65-25AC384A898B}"/>
            </a:ext>
          </a:extLst>
        </cdr:cNvPr>
        <cdr:cNvSpPr txBox="1"/>
      </cdr:nvSpPr>
      <cdr:spPr>
        <a:xfrm xmlns:a="http://schemas.openxmlformats.org/drawingml/2006/main">
          <a:off x="3402038" y="526422"/>
          <a:ext cx="4560862" cy="104520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Average Scaled Estimator (ASE):</a:t>
          </a:r>
        </a:p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Teban54's own metric, designed to rank how good attackers are </a:t>
          </a:r>
          <a:r>
            <a:rPr kumimoji="0" lang="en-US" sz="1000" b="0" i="1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in practice</a:t>
          </a:r>
        </a:p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ASE uses </a:t>
          </a: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rgbClr val="FF0000"/>
              </a:solidFill>
              <a:effectLst/>
              <a:uLnTx/>
              <a:uFillTx/>
              <a:latin typeface="+mn-lt"/>
              <a:ea typeface="+mn-ea"/>
              <a:cs typeface="+mn-cs"/>
            </a:rPr>
            <a:t>Pokebattler Estimator</a:t>
          </a: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, which accounts for relobbying but in solo scenarios</a:t>
          </a:r>
        </a:p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Best for </a:t>
          </a: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rgbClr val="FF0000"/>
              </a:solidFill>
              <a:effectLst/>
              <a:uLnTx/>
              <a:uFillTx/>
              <a:latin typeface="+mn-lt"/>
              <a:ea typeface="+mn-ea"/>
              <a:cs typeface="+mn-cs"/>
            </a:rPr>
            <a:t>realistic short-manning (2-5 raiders)</a:t>
          </a: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, where you may need to relobby</a:t>
          </a:r>
        </a:p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The smaller, the better</a:t>
          </a:r>
        </a:p>
      </cdr:txBody>
    </cdr:sp>
  </cdr:relSizeAnchor>
  <cdr:relSizeAnchor xmlns:cdr="http://schemas.openxmlformats.org/drawingml/2006/chartDrawing">
    <cdr:from>
      <cdr:x>0.00641</cdr:x>
      <cdr:y>0</cdr:y>
    </cdr:from>
    <cdr:to>
      <cdr:x>0.00641</cdr:x>
      <cdr:y>0</cdr:y>
    </cdr:to>
    <cdr:grpSp>
      <cdr:nvGrpSpPr>
        <cdr:cNvPr id="8" name="Group 7">
          <a:extLst xmlns:a="http://schemas.openxmlformats.org/drawingml/2006/main">
            <a:ext uri="{FF2B5EF4-FFF2-40B4-BE49-F238E27FC236}">
              <a16:creationId xmlns:a16="http://schemas.microsoft.com/office/drawing/2014/main" id="{756982F4-50B9-8303-3AEC-017EB14EA995}"/>
            </a:ext>
          </a:extLst>
        </cdr:cNvPr>
        <cdr:cNvGrpSpPr/>
      </cdr:nvGrpSpPr>
      <cdr:grpSpPr>
        <a:xfrm xmlns:a="http://schemas.openxmlformats.org/drawingml/2006/main">
          <a:off x="59023" y="0"/>
          <a:ext cx="0" cy="0"/>
          <a:chOff x="59023" y="0"/>
          <a:chExt cx="0" cy="0"/>
        </a:xfrm>
      </cdr:grpSpPr>
      <cdr:grpSp>
        <cdr:nvGrpSpPr>
          <cdr:cNvPr id="3" name="Group 2">
            <a:extLst xmlns:a="http://schemas.openxmlformats.org/drawingml/2006/main">
              <a:ext uri="{FF2B5EF4-FFF2-40B4-BE49-F238E27FC236}">
                <a16:creationId xmlns:a16="http://schemas.microsoft.com/office/drawing/2014/main" id="{DEA65A16-8F38-E777-6497-D0D96EA75261}"/>
              </a:ext>
            </a:extLst>
          </cdr:cNvPr>
          <cdr:cNvGrpSpPr/>
        </cdr:nvGrpSpPr>
        <cdr:grpSpPr>
          <a:xfrm xmlns:a="http://schemas.openxmlformats.org/drawingml/2006/main">
            <a:off x="59491" y="0"/>
            <a:ext cx="0" cy="0"/>
            <a:chOff x="59491" y="0"/>
            <a:chExt cx="0" cy="0"/>
          </a:xfrm>
        </cdr:grpSpPr>
      </cdr:grpSp>
    </cdr:grpSp>
  </cdr:relSizeAnchor>
  <cdr:relSizeAnchor xmlns:cdr="http://schemas.openxmlformats.org/drawingml/2006/chartDrawing">
    <cdr:from>
      <cdr:x>0.0875</cdr:x>
      <cdr:y>0.06507</cdr:y>
    </cdr:from>
    <cdr:to>
      <cdr:x>0.44881</cdr:x>
      <cdr:y>0.2039</cdr:y>
    </cdr:to>
    <cdr:grpSp>
      <cdr:nvGrpSpPr>
        <cdr:cNvPr id="9" name="Group 8">
          <a:extLst xmlns:a="http://schemas.openxmlformats.org/drawingml/2006/main">
            <a:ext uri="{FF2B5EF4-FFF2-40B4-BE49-F238E27FC236}">
              <a16:creationId xmlns:a16="http://schemas.microsoft.com/office/drawing/2014/main" id="{19958B1F-691C-E1B9-3CA1-6B3687B583D2}"/>
            </a:ext>
          </a:extLst>
        </cdr:cNvPr>
        <cdr:cNvGrpSpPr/>
      </cdr:nvGrpSpPr>
      <cdr:grpSpPr>
        <a:xfrm xmlns:a="http://schemas.openxmlformats.org/drawingml/2006/main">
          <a:off x="805690" y="578328"/>
          <a:ext cx="3326902" cy="1233891"/>
          <a:chOff x="811769" y="556323"/>
          <a:chExt cx="3352005" cy="1186982"/>
        </a:xfrm>
      </cdr:grpSpPr>
      <cdr:grpSp>
        <cdr:nvGrpSpPr>
          <cdr:cNvPr id="35" name="Group 34">
            <a:extLst xmlns:a="http://schemas.openxmlformats.org/drawingml/2006/main">
              <a:ext uri="{FF2B5EF4-FFF2-40B4-BE49-F238E27FC236}">
                <a16:creationId xmlns:a16="http://schemas.microsoft.com/office/drawing/2014/main" id="{3454CE21-4DBF-1951-D704-63D4BDAA489B}"/>
              </a:ext>
            </a:extLst>
          </cdr:cNvPr>
          <cdr:cNvGrpSpPr/>
        </cdr:nvGrpSpPr>
        <cdr:grpSpPr>
          <a:xfrm xmlns:a="http://schemas.openxmlformats.org/drawingml/2006/main">
            <a:off x="811769" y="556323"/>
            <a:ext cx="2595120" cy="238779"/>
            <a:chOff x="1769271" y="1666870"/>
            <a:chExt cx="2602443" cy="276225"/>
          </a:xfrm>
        </cdr:grpSpPr>
        <cdr:cxnSp macro="">
          <cdr:nvCxnSpPr>
            <cdr:cNvPr id="33" name="Straight Connector 32">
              <a:extLst xmlns:a="http://schemas.openxmlformats.org/drawingml/2006/main">
                <a:ext uri="{FF2B5EF4-FFF2-40B4-BE49-F238E27FC236}">
                  <a16:creationId xmlns:a16="http://schemas.microsoft.com/office/drawing/2014/main" id="{93C21F53-BD59-AD59-BB3B-4BB5957A3B69}"/>
                </a:ext>
              </a:extLst>
            </cdr:cNvPr>
            <cdr:cNvCxnSpPr/>
          </cdr:nvCxnSpPr>
          <cdr:spPr>
            <a:xfrm xmlns:a="http://schemas.openxmlformats.org/drawingml/2006/main">
              <a:off x="1769271" y="1804982"/>
              <a:ext cx="666750" cy="0"/>
            </a:xfrm>
            <a:prstGeom xmlns:a="http://schemas.openxmlformats.org/drawingml/2006/main" prst="line">
              <a:avLst/>
            </a:prstGeom>
            <a:ln xmlns:a="http://schemas.openxmlformats.org/drawingml/2006/main" w="76200">
              <a:solidFill>
                <a:sysClr val="windowText" lastClr="000000"/>
              </a:solidFill>
            </a:ln>
          </cdr:spPr>
          <cdr:style>
            <a:lnRef xmlns:a="http://schemas.openxmlformats.org/drawingml/2006/main" idx="1">
              <a:schemeClr val="accent1"/>
            </a:lnRef>
            <a:fillRef xmlns:a="http://schemas.openxmlformats.org/drawingml/2006/main" idx="0">
              <a:schemeClr val="accent1"/>
            </a:fillRef>
            <a:effectRef xmlns:a="http://schemas.openxmlformats.org/drawingml/2006/main" idx="0">
              <a:schemeClr val="accent1"/>
            </a:effectRef>
            <a:fontRef xmlns:a="http://schemas.openxmlformats.org/drawingml/2006/main" idx="minor">
              <a:schemeClr val="tx1"/>
            </a:fontRef>
          </cdr:style>
        </cdr:cxnSp>
        <cdr:sp macro="" textlink="">
          <cdr:nvSpPr>
            <cdr:cNvPr id="34" name="TextBox 33">
              <a:extLst xmlns:a="http://schemas.openxmlformats.org/drawingml/2006/main">
                <a:ext uri="{FF2B5EF4-FFF2-40B4-BE49-F238E27FC236}">
                  <a16:creationId xmlns:a16="http://schemas.microsoft.com/office/drawing/2014/main" id="{42D0A786-1DFD-4F02-E9F8-263771AF0A4D}"/>
                </a:ext>
              </a:extLst>
            </cdr:cNvPr>
            <cdr:cNvSpPr txBox="1"/>
          </cdr:nvSpPr>
          <cdr:spPr>
            <a:xfrm xmlns:a="http://schemas.openxmlformats.org/drawingml/2006/main">
              <a:off x="2455070" y="1666870"/>
              <a:ext cx="1916644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r>
                <a:rPr lang="en-US" altLang="zh-CN" sz="1000">
                  <a:solidFill>
                    <a:sysClr val="windowText" lastClr="000000"/>
                  </a:solidFill>
                </a:rPr>
                <a:t>Future and</a:t>
              </a:r>
              <a:r>
                <a:rPr lang="en-US" altLang="zh-CN" sz="1000" baseline="0">
                  <a:solidFill>
                    <a:sysClr val="windowText" lastClr="000000"/>
                  </a:solidFill>
                </a:rPr>
                <a:t> speculative</a:t>
              </a:r>
              <a:r>
                <a:rPr lang="en-US" altLang="zh-CN" sz="1000">
                  <a:solidFill>
                    <a:sysClr val="windowText" lastClr="000000"/>
                  </a:solidFill>
                </a:rPr>
                <a:t> Pokemon</a:t>
              </a:r>
              <a:endParaRPr lang="en-US" sz="1000">
                <a:solidFill>
                  <a:sysClr val="windowText" lastClr="000000"/>
                </a:solidFill>
              </a:endParaRPr>
            </a:p>
          </cdr:txBody>
        </cdr:sp>
      </cdr:grpSp>
      <cdr:grpSp>
        <cdr:nvGrpSpPr>
          <cdr:cNvPr id="39" name="Group 38">
            <a:extLst xmlns:a="http://schemas.openxmlformats.org/drawingml/2006/main">
              <a:ext uri="{FF2B5EF4-FFF2-40B4-BE49-F238E27FC236}">
                <a16:creationId xmlns:a16="http://schemas.microsoft.com/office/drawing/2014/main" id="{23CAA695-BA30-D0D9-4C8B-4987AF1C258F}"/>
              </a:ext>
            </a:extLst>
          </cdr:cNvPr>
          <cdr:cNvGrpSpPr/>
        </cdr:nvGrpSpPr>
        <cdr:grpSpPr>
          <a:xfrm xmlns:a="http://schemas.openxmlformats.org/drawingml/2006/main">
            <a:off x="811769" y="746945"/>
            <a:ext cx="2814839" cy="238775"/>
            <a:chOff x="1769271" y="1666878"/>
            <a:chExt cx="2822781" cy="276225"/>
          </a:xfrm>
        </cdr:grpSpPr>
        <cdr:cxnSp macro="">
          <cdr:nvCxnSpPr>
            <cdr:cNvPr id="40" name="Straight Connector 39">
              <a:extLst xmlns:a="http://schemas.openxmlformats.org/drawingml/2006/main">
                <a:ext uri="{FF2B5EF4-FFF2-40B4-BE49-F238E27FC236}">
                  <a16:creationId xmlns:a16="http://schemas.microsoft.com/office/drawing/2014/main" id="{A9CC7C3B-C24B-360B-1682-FB89617B8782}"/>
                </a:ext>
              </a:extLst>
            </cdr:cNvPr>
            <cdr:cNvCxnSpPr/>
          </cdr:nvCxnSpPr>
          <cdr:spPr>
            <a:xfrm xmlns:a="http://schemas.openxmlformats.org/drawingml/2006/main">
              <a:off x="1769271" y="1804991"/>
              <a:ext cx="666750" cy="0"/>
            </a:xfrm>
            <a:prstGeom xmlns:a="http://schemas.openxmlformats.org/drawingml/2006/main" prst="line">
              <a:avLst/>
            </a:prstGeom>
            <a:ln xmlns:a="http://schemas.openxmlformats.org/drawingml/2006/main" w="28575">
              <a:solidFill>
                <a:schemeClr val="tx1"/>
              </a:solidFill>
            </a:ln>
          </cdr:spPr>
          <cdr:style>
            <a:lnRef xmlns:a="http://schemas.openxmlformats.org/drawingml/2006/main" idx="1">
              <a:schemeClr val="accent1"/>
            </a:lnRef>
            <a:fillRef xmlns:a="http://schemas.openxmlformats.org/drawingml/2006/main" idx="0">
              <a:schemeClr val="accent1"/>
            </a:fillRef>
            <a:effectRef xmlns:a="http://schemas.openxmlformats.org/drawingml/2006/main" idx="0">
              <a:schemeClr val="accent1"/>
            </a:effectRef>
            <a:fontRef xmlns:a="http://schemas.openxmlformats.org/drawingml/2006/main" idx="minor">
              <a:schemeClr val="tx1"/>
            </a:fontRef>
          </cdr:style>
        </cdr:cxnSp>
        <cdr:sp macro="" textlink="">
          <cdr:nvSpPr>
            <cdr:cNvPr id="41" name="TextBox 40">
              <a:extLst xmlns:a="http://schemas.openxmlformats.org/drawingml/2006/main">
                <a:ext uri="{FF2B5EF4-FFF2-40B4-BE49-F238E27FC236}">
                  <a16:creationId xmlns:a16="http://schemas.microsoft.com/office/drawing/2014/main" id="{2B0F8902-193E-097C-23F2-AE8AB4993E95}"/>
                </a:ext>
              </a:extLst>
            </cdr:cNvPr>
            <cdr:cNvSpPr txBox="1"/>
          </cdr:nvSpPr>
          <cdr:spPr>
            <a:xfrm xmlns:a="http://schemas.openxmlformats.org/drawingml/2006/main">
              <a:off x="2455070" y="1666878"/>
              <a:ext cx="2136982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r>
                <a:rPr lang="en-US" sz="1000">
                  <a:solidFill>
                    <a:sysClr val="windowText" lastClr="000000"/>
                  </a:solidFill>
                </a:rPr>
                <a:t>Non-shadow non-mega</a:t>
              </a:r>
              <a:r>
                <a:rPr lang="en-US" altLang="zh-CN" sz="1000">
                  <a:solidFill>
                    <a:sysClr val="windowText" lastClr="000000"/>
                  </a:solidFill>
                </a:rPr>
                <a:t>s</a:t>
              </a:r>
              <a:endParaRPr lang="en-US" sz="1000">
                <a:solidFill>
                  <a:sysClr val="windowText" lastClr="000000"/>
                </a:solidFill>
              </a:endParaRPr>
            </a:p>
          </cdr:txBody>
        </cdr:sp>
      </cdr:grpSp>
      <cdr:grpSp>
        <cdr:nvGrpSpPr>
          <cdr:cNvPr id="45" name="Group 44">
            <a:extLst xmlns:a="http://schemas.openxmlformats.org/drawingml/2006/main">
              <a:ext uri="{FF2B5EF4-FFF2-40B4-BE49-F238E27FC236}">
                <a16:creationId xmlns:a16="http://schemas.microsoft.com/office/drawing/2014/main" id="{CE5F2755-96C3-1C40-E7C7-33EACF32EAC6}"/>
              </a:ext>
            </a:extLst>
          </cdr:cNvPr>
          <cdr:cNvGrpSpPr/>
        </cdr:nvGrpSpPr>
        <cdr:grpSpPr>
          <a:xfrm xmlns:a="http://schemas.openxmlformats.org/drawingml/2006/main">
            <a:off x="811769" y="937563"/>
            <a:ext cx="2217828" cy="238773"/>
            <a:chOff x="1769271" y="1666878"/>
            <a:chExt cx="2224087" cy="276225"/>
          </a:xfrm>
        </cdr:grpSpPr>
        <cdr:cxnSp macro="">
          <cdr:nvCxnSpPr>
            <cdr:cNvPr id="46" name="Straight Connector 45">
              <a:extLst xmlns:a="http://schemas.openxmlformats.org/drawingml/2006/main">
                <a:ext uri="{FF2B5EF4-FFF2-40B4-BE49-F238E27FC236}">
                  <a16:creationId xmlns:a16="http://schemas.microsoft.com/office/drawing/2014/main" id="{E05F7476-CB74-8940-1CC3-AD2A2DEAC1F9}"/>
                </a:ext>
              </a:extLst>
            </cdr:cNvPr>
            <cdr:cNvCxnSpPr/>
          </cdr:nvCxnSpPr>
          <cdr:spPr>
            <a:xfrm xmlns:a="http://schemas.openxmlformats.org/drawingml/2006/main">
              <a:off x="1769271" y="1804990"/>
              <a:ext cx="666750" cy="0"/>
            </a:xfrm>
            <a:prstGeom xmlns:a="http://schemas.openxmlformats.org/drawingml/2006/main" prst="line">
              <a:avLst/>
            </a:prstGeom>
            <a:ln xmlns:a="http://schemas.openxmlformats.org/drawingml/2006/main" w="28575">
              <a:solidFill>
                <a:schemeClr val="tx1"/>
              </a:solidFill>
              <a:prstDash val="sysDash"/>
            </a:ln>
          </cdr:spPr>
          <cdr:style>
            <a:lnRef xmlns:a="http://schemas.openxmlformats.org/drawingml/2006/main" idx="1">
              <a:schemeClr val="accent1"/>
            </a:lnRef>
            <a:fillRef xmlns:a="http://schemas.openxmlformats.org/drawingml/2006/main" idx="0">
              <a:schemeClr val="accent1"/>
            </a:fillRef>
            <a:effectRef xmlns:a="http://schemas.openxmlformats.org/drawingml/2006/main" idx="0">
              <a:schemeClr val="accent1"/>
            </a:effectRef>
            <a:fontRef xmlns:a="http://schemas.openxmlformats.org/drawingml/2006/main" idx="minor">
              <a:schemeClr val="tx1"/>
            </a:fontRef>
          </cdr:style>
        </cdr:cxnSp>
        <cdr:sp macro="" textlink="">
          <cdr:nvSpPr>
            <cdr:cNvPr id="47" name="TextBox 46">
              <a:extLst xmlns:a="http://schemas.openxmlformats.org/drawingml/2006/main">
                <a:ext uri="{FF2B5EF4-FFF2-40B4-BE49-F238E27FC236}">
                  <a16:creationId xmlns:a16="http://schemas.microsoft.com/office/drawing/2014/main" id="{7A1C6001-3F8C-8352-318C-C8F3E3AEB69D}"/>
                </a:ext>
              </a:extLst>
            </cdr:cNvPr>
            <cdr:cNvSpPr txBox="1"/>
          </cdr:nvSpPr>
          <cdr:spPr>
            <a:xfrm xmlns:a="http://schemas.openxmlformats.org/drawingml/2006/main">
              <a:off x="2455071" y="1666878"/>
              <a:ext cx="1538287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r>
                <a:rPr lang="en-US" sz="1000">
                  <a:solidFill>
                    <a:sysClr val="windowText" lastClr="000000"/>
                  </a:solidFill>
                </a:rPr>
                <a:t>Shadow Pokemon</a:t>
              </a:r>
            </a:p>
          </cdr:txBody>
        </cdr:sp>
      </cdr:grpSp>
      <cdr:grpSp>
        <cdr:nvGrpSpPr>
          <cdr:cNvPr id="48" name="Group 47">
            <a:extLst xmlns:a="http://schemas.openxmlformats.org/drawingml/2006/main">
              <a:ext uri="{FF2B5EF4-FFF2-40B4-BE49-F238E27FC236}">
                <a16:creationId xmlns:a16="http://schemas.microsoft.com/office/drawing/2014/main" id="{D6AE5B2E-3FD1-C9F1-826C-B88535E30773}"/>
              </a:ext>
            </a:extLst>
          </cdr:cNvPr>
          <cdr:cNvGrpSpPr/>
        </cdr:nvGrpSpPr>
        <cdr:grpSpPr>
          <a:xfrm xmlns:a="http://schemas.openxmlformats.org/drawingml/2006/main">
            <a:off x="811769" y="1128180"/>
            <a:ext cx="2217828" cy="238772"/>
            <a:chOff x="1769271" y="1666878"/>
            <a:chExt cx="2224087" cy="276225"/>
          </a:xfrm>
        </cdr:grpSpPr>
        <cdr:cxnSp macro="">
          <cdr:nvCxnSpPr>
            <cdr:cNvPr id="49" name="Straight Connector 48">
              <a:extLst xmlns:a="http://schemas.openxmlformats.org/drawingml/2006/main">
                <a:ext uri="{FF2B5EF4-FFF2-40B4-BE49-F238E27FC236}">
                  <a16:creationId xmlns:a16="http://schemas.microsoft.com/office/drawing/2014/main" id="{4ECB6BA2-61DD-A788-3788-77B10BB9727E}"/>
                </a:ext>
              </a:extLst>
            </cdr:cNvPr>
            <cdr:cNvCxnSpPr/>
          </cdr:nvCxnSpPr>
          <cdr:spPr>
            <a:xfrm xmlns:a="http://schemas.openxmlformats.org/drawingml/2006/main">
              <a:off x="1769271" y="1804990"/>
              <a:ext cx="666750" cy="0"/>
            </a:xfrm>
            <a:prstGeom xmlns:a="http://schemas.openxmlformats.org/drawingml/2006/main" prst="line">
              <a:avLst/>
            </a:prstGeom>
            <a:ln xmlns:a="http://schemas.openxmlformats.org/drawingml/2006/main" w="28575">
              <a:solidFill>
                <a:schemeClr val="tx1"/>
              </a:solidFill>
              <a:prstDash val="lgDash"/>
            </a:ln>
          </cdr:spPr>
          <cdr:style>
            <a:lnRef xmlns:a="http://schemas.openxmlformats.org/drawingml/2006/main" idx="1">
              <a:schemeClr val="accent1"/>
            </a:lnRef>
            <a:fillRef xmlns:a="http://schemas.openxmlformats.org/drawingml/2006/main" idx="0">
              <a:schemeClr val="accent1"/>
            </a:fillRef>
            <a:effectRef xmlns:a="http://schemas.openxmlformats.org/drawingml/2006/main" idx="0">
              <a:schemeClr val="accent1"/>
            </a:effectRef>
            <a:fontRef xmlns:a="http://schemas.openxmlformats.org/drawingml/2006/main" idx="minor">
              <a:schemeClr val="tx1"/>
            </a:fontRef>
          </cdr:style>
        </cdr:cxnSp>
        <cdr:sp macro="" textlink="">
          <cdr:nvSpPr>
            <cdr:cNvPr id="50" name="TextBox 49">
              <a:extLst xmlns:a="http://schemas.openxmlformats.org/drawingml/2006/main">
                <a:ext uri="{FF2B5EF4-FFF2-40B4-BE49-F238E27FC236}">
                  <a16:creationId xmlns:a16="http://schemas.microsoft.com/office/drawing/2014/main" id="{970790DC-73D7-19B1-7895-9344C5BEBD6E}"/>
                </a:ext>
              </a:extLst>
            </cdr:cNvPr>
            <cdr:cNvSpPr txBox="1"/>
          </cdr:nvSpPr>
          <cdr:spPr>
            <a:xfrm xmlns:a="http://schemas.openxmlformats.org/drawingml/2006/main">
              <a:off x="2455071" y="1666878"/>
              <a:ext cx="1538287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r>
                <a:rPr lang="en-US" sz="1000">
                  <a:solidFill>
                    <a:sysClr val="windowText" lastClr="000000"/>
                  </a:solidFill>
                </a:rPr>
                <a:t>Mega Pokemon</a:t>
              </a:r>
            </a:p>
          </cdr:txBody>
        </cdr:sp>
      </cdr:grpSp>
      <cdr:grpSp>
        <cdr:nvGrpSpPr>
          <cdr:cNvPr id="101" name="Group 100">
            <a:extLst xmlns:a="http://schemas.openxmlformats.org/drawingml/2006/main">
              <a:ext uri="{FF2B5EF4-FFF2-40B4-BE49-F238E27FC236}">
                <a16:creationId xmlns:a16="http://schemas.microsoft.com/office/drawing/2014/main" id="{A656E4CC-59F4-AE72-92FA-63966BFB1E1F}"/>
              </a:ext>
            </a:extLst>
          </cdr:cNvPr>
          <cdr:cNvGrpSpPr/>
        </cdr:nvGrpSpPr>
        <cdr:grpSpPr>
          <a:xfrm xmlns:a="http://schemas.openxmlformats.org/drawingml/2006/main">
            <a:off x="811769" y="1318795"/>
            <a:ext cx="3352005" cy="238772"/>
            <a:chOff x="1757312" y="1666878"/>
            <a:chExt cx="3361466" cy="276225"/>
          </a:xfrm>
        </cdr:grpSpPr>
        <cdr:sp macro="" textlink="">
          <cdr:nvSpPr>
            <cdr:cNvPr id="103" name="TextBox 102">
              <a:extLst xmlns:a="http://schemas.openxmlformats.org/drawingml/2006/main">
                <a:ext uri="{FF2B5EF4-FFF2-40B4-BE49-F238E27FC236}">
                  <a16:creationId xmlns:a16="http://schemas.microsoft.com/office/drawing/2014/main" id="{65C14CD9-301C-31AD-0243-9755008BE2F1}"/>
                </a:ext>
              </a:extLst>
            </cdr:cNvPr>
            <cdr:cNvSpPr txBox="1"/>
          </cdr:nvSpPr>
          <cdr:spPr>
            <a:xfrm xmlns:a="http://schemas.openxmlformats.org/drawingml/2006/main">
              <a:off x="2455071" y="1666878"/>
              <a:ext cx="2663707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r>
                <a:rPr lang="en-US" sz="1000">
                  <a:solidFill>
                    <a:sysClr val="windowText" lastClr="000000"/>
                  </a:solidFill>
                </a:rPr>
                <a:t>Legacy moves or ticket-exclusives</a:t>
              </a:r>
            </a:p>
          </cdr:txBody>
        </cdr:sp>
        <cdr:sp macro="" textlink="">
          <cdr:nvSpPr>
            <cdr:cNvPr id="104" name="TextBox 103">
              <a:extLst xmlns:a="http://schemas.openxmlformats.org/drawingml/2006/main">
                <a:ext uri="{FF2B5EF4-FFF2-40B4-BE49-F238E27FC236}">
                  <a16:creationId xmlns:a16="http://schemas.microsoft.com/office/drawing/2014/main" id="{698C02EC-973F-480E-623E-2E50DA40D510}"/>
                </a:ext>
              </a:extLst>
            </cdr:cNvPr>
            <cdr:cNvSpPr txBox="1"/>
          </cdr:nvSpPr>
          <cdr:spPr>
            <a:xfrm xmlns:a="http://schemas.openxmlformats.org/drawingml/2006/main">
              <a:off x="1757312" y="1666878"/>
              <a:ext cx="785301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pPr algn="r"/>
              <a:r>
                <a:rPr lang="en-US" sz="1000">
                  <a:solidFill>
                    <a:sysClr val="windowText" lastClr="000000"/>
                  </a:solidFill>
                </a:rPr>
                <a:t>*</a:t>
              </a:r>
            </a:p>
          </cdr:txBody>
        </cdr:sp>
      </cdr:grpSp>
      <cdr:grpSp>
        <cdr:nvGrpSpPr>
          <cdr:cNvPr id="4" name="Group 3">
            <a:extLst xmlns:a="http://schemas.openxmlformats.org/drawingml/2006/main">
              <a:ext uri="{FF2B5EF4-FFF2-40B4-BE49-F238E27FC236}">
                <a16:creationId xmlns:a16="http://schemas.microsoft.com/office/drawing/2014/main" id="{A2E3AC44-DD7B-E8B5-BCC7-69AC199AC338}"/>
              </a:ext>
            </a:extLst>
          </cdr:cNvPr>
          <cdr:cNvGrpSpPr/>
        </cdr:nvGrpSpPr>
        <cdr:grpSpPr>
          <a:xfrm xmlns:a="http://schemas.openxmlformats.org/drawingml/2006/main">
            <a:off x="811769" y="1504533"/>
            <a:ext cx="3352005" cy="238772"/>
            <a:chOff x="1757312" y="1666878"/>
            <a:chExt cx="3361466" cy="276225"/>
          </a:xfrm>
        </cdr:grpSpPr>
        <cdr:sp macro="" textlink="">
          <cdr:nvSpPr>
            <cdr:cNvPr id="6" name="TextBox 5">
              <a:extLst xmlns:a="http://schemas.openxmlformats.org/drawingml/2006/main">
                <a:ext uri="{FF2B5EF4-FFF2-40B4-BE49-F238E27FC236}">
                  <a16:creationId xmlns:a16="http://schemas.microsoft.com/office/drawing/2014/main" id="{1ADA83DF-F41A-FCB5-5AFE-788542BC843A}"/>
                </a:ext>
              </a:extLst>
            </cdr:cNvPr>
            <cdr:cNvSpPr txBox="1"/>
          </cdr:nvSpPr>
          <cdr:spPr>
            <a:xfrm xmlns:a="http://schemas.openxmlformats.org/drawingml/2006/main">
              <a:off x="2455071" y="1666878"/>
              <a:ext cx="2663707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r>
                <a:rPr lang="en-US" sz="1000">
                  <a:solidFill>
                    <a:srgbClr val="FF0000"/>
                  </a:solidFill>
                </a:rPr>
                <a:t>Speculative moves (may not happen)</a:t>
              </a:r>
            </a:p>
          </cdr:txBody>
        </cdr:sp>
        <cdr:sp macro="" textlink="">
          <cdr:nvSpPr>
            <cdr:cNvPr id="7" name="TextBox 6">
              <a:extLst xmlns:a="http://schemas.openxmlformats.org/drawingml/2006/main">
                <a:ext uri="{FF2B5EF4-FFF2-40B4-BE49-F238E27FC236}">
                  <a16:creationId xmlns:a16="http://schemas.microsoft.com/office/drawing/2014/main" id="{14C684F5-997F-788F-D727-19419D8CB1ED}"/>
                </a:ext>
              </a:extLst>
            </cdr:cNvPr>
            <cdr:cNvSpPr txBox="1"/>
          </cdr:nvSpPr>
          <cdr:spPr>
            <a:xfrm xmlns:a="http://schemas.openxmlformats.org/drawingml/2006/main">
              <a:off x="1757312" y="1666878"/>
              <a:ext cx="785301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pPr algn="r"/>
              <a:r>
                <a:rPr lang="en-US" sz="1000">
                  <a:solidFill>
                    <a:srgbClr val="FF0000"/>
                  </a:solidFill>
                </a:rPr>
                <a:t>†</a:t>
              </a:r>
            </a:p>
          </cdr:txBody>
        </cdr:sp>
      </cdr:grpSp>
    </cdr:grpSp>
  </cdr:relSizeAnchor>
  <cdr:relSizeAnchor xmlns:cdr="http://schemas.openxmlformats.org/drawingml/2006/chartDrawing">
    <cdr:from>
      <cdr:x>0.79455</cdr:x>
      <cdr:y>0.34303</cdr:y>
    </cdr:from>
    <cdr:to>
      <cdr:x>0.83499</cdr:x>
      <cdr:y>0.37529</cdr:y>
    </cdr:to>
    <cdr:sp macro="" textlink="">
      <cdr:nvSpPr>
        <cdr:cNvPr id="16" name="TextBox 15">
          <a:extLst xmlns:a="http://schemas.openxmlformats.org/drawingml/2006/main">
            <a:ext uri="{FF2B5EF4-FFF2-40B4-BE49-F238E27FC236}">
              <a16:creationId xmlns:a16="http://schemas.microsoft.com/office/drawing/2014/main" id="{8EC73CA5-CCC7-A20A-51CE-9CACBBC06E5C}"/>
            </a:ext>
          </a:extLst>
        </cdr:cNvPr>
        <cdr:cNvSpPr txBox="1"/>
      </cdr:nvSpPr>
      <cdr:spPr>
        <a:xfrm xmlns:a="http://schemas.openxmlformats.org/drawingml/2006/main">
          <a:off x="7316127" y="3048757"/>
          <a:ext cx="372367" cy="286719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US" sz="900" b="0">
              <a:solidFill>
                <a:sysClr val="windowText" lastClr="000000"/>
              </a:solidFill>
            </a:rPr>
            <a:t>(1)</a:t>
          </a:r>
        </a:p>
      </cdr:txBody>
    </cdr:sp>
  </cdr:relSizeAnchor>
  <cdr:relSizeAnchor xmlns:cdr="http://schemas.openxmlformats.org/drawingml/2006/chartDrawing">
    <cdr:from>
      <cdr:x>0.6817</cdr:x>
      <cdr:y>0.87772</cdr:y>
    </cdr:from>
    <cdr:to>
      <cdr:x>0.96513</cdr:x>
      <cdr:y>0.95355</cdr:y>
    </cdr:to>
    <cdr:grpSp>
      <cdr:nvGrpSpPr>
        <cdr:cNvPr id="20" name="Group 19">
          <a:extLst xmlns:a="http://schemas.openxmlformats.org/drawingml/2006/main">
            <a:ext uri="{FF2B5EF4-FFF2-40B4-BE49-F238E27FC236}">
              <a16:creationId xmlns:a16="http://schemas.microsoft.com/office/drawing/2014/main" id="{BC4458C3-BCCC-8146-C4C8-2831A9040EA7}"/>
            </a:ext>
          </a:extLst>
        </cdr:cNvPr>
        <cdr:cNvGrpSpPr/>
      </cdr:nvGrpSpPr>
      <cdr:grpSpPr>
        <a:xfrm xmlns:a="http://schemas.openxmlformats.org/drawingml/2006/main">
          <a:off x="6277017" y="7800984"/>
          <a:ext cx="2609792" cy="673961"/>
          <a:chOff x="6449106" y="7474579"/>
          <a:chExt cx="2629529" cy="677897"/>
        </a:xfrm>
      </cdr:grpSpPr>
      <cdr:sp macro="" textlink="">
        <cdr:nvSpPr>
          <cdr:cNvPr id="75" name="TextBox 74">
            <a:extLst xmlns:a="http://schemas.openxmlformats.org/drawingml/2006/main">
              <a:ext uri="{FF2B5EF4-FFF2-40B4-BE49-F238E27FC236}">
                <a16:creationId xmlns:a16="http://schemas.microsoft.com/office/drawing/2014/main" id="{DD511171-F35A-B5B2-7D8B-37A27D1F6384}"/>
              </a:ext>
            </a:extLst>
          </cdr:cNvPr>
          <cdr:cNvSpPr txBox="1"/>
        </cdr:nvSpPr>
        <cdr:spPr>
          <a:xfrm xmlns:a="http://schemas.openxmlformats.org/drawingml/2006/main">
            <a:off x="7687081" y="7474587"/>
            <a:ext cx="1391554" cy="677888"/>
          </a:xfrm>
          <a:prstGeom xmlns:a="http://schemas.openxmlformats.org/drawingml/2006/main" prst="rect">
            <a:avLst/>
          </a:prstGeom>
        </cdr:spPr>
        <cdr:txBody>
          <a:bodyPr xmlns:a="http://schemas.openxmlformats.org/drawingml/2006/main" vertOverflow="clip" wrap="square" rtlCol="0"/>
          <a:lstStyle xmlns:a="http://schemas.openxmlformats.org/drawingml/2006/main"/>
          <a:p xmlns:a="http://schemas.openxmlformats.org/drawingml/2006/main">
            <a:pPr marL="0" marR="0" lvl="0" indent="0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kumimoji="0" lang="en-US" sz="900" b="0" i="0" u="none" strike="noStrike" kern="0" cap="none" spc="0" normalizeH="0" baseline="0" noProof="0">
                <a:ln>
                  <a:noFill/>
                </a:ln>
                <a:solidFill>
                  <a:schemeClr val="bg1">
                    <a:lumMod val="50000"/>
                  </a:schemeClr>
                </a:solidFill>
                <a:effectLst/>
                <a:uLnTx/>
                <a:uFillTx/>
                <a:latin typeface="+mn-lt"/>
                <a:ea typeface="+mn-ea"/>
                <a:cs typeface="+mn-cs"/>
              </a:rPr>
              <a:t>(5) Heatran</a:t>
            </a:r>
          </a:p>
          <a:p xmlns:a="http://schemas.openxmlformats.org/drawingml/2006/main">
            <a:pPr marL="0" marR="0" lvl="0" indent="0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kumimoji="0" lang="en-US" sz="900" b="0" i="0" u="none" strike="noStrike" kern="0" cap="none" spc="0" normalizeH="0" baseline="0" noProof="0">
                <a:ln>
                  <a:noFill/>
                </a:ln>
                <a:solidFill>
                  <a:srgbClr val="C00000"/>
                </a:solidFill>
                <a:effectLst/>
                <a:uLnTx/>
                <a:uFillTx/>
                <a:latin typeface="+mn-lt"/>
                <a:ea typeface="+mn-ea"/>
                <a:cs typeface="+mn-cs"/>
              </a:rPr>
              <a:t>(6) Emboar*</a:t>
            </a:r>
            <a:endParaRPr lang="en-US" sz="900">
              <a:solidFill>
                <a:srgbClr val="C00000"/>
              </a:solidFill>
            </a:endParaRPr>
          </a:p>
          <a:p xmlns:a="http://schemas.openxmlformats.org/drawingml/2006/main">
            <a:r>
              <a:rPr lang="en-US" sz="900">
                <a:solidFill>
                  <a:schemeClr val="accent1">
                    <a:lumMod val="75000"/>
                  </a:schemeClr>
                </a:solidFill>
              </a:rPr>
              <a:t>(7) Typhlosion*</a:t>
            </a:r>
          </a:p>
          <a:p xmlns:a="http://schemas.openxmlformats.org/drawingml/2006/main">
            <a:r>
              <a:rPr kumimoji="0" lang="en-US" sz="900" b="0" i="0" u="none" strike="noStrike" kern="0" cap="none" spc="0" normalizeH="0" baseline="0" noProof="0">
                <a:ln>
                  <a:noFill/>
                </a:ln>
                <a:solidFill>
                  <a:schemeClr val="accent2">
                    <a:lumMod val="60000"/>
                    <a:lumOff val="40000"/>
                  </a:schemeClr>
                </a:solidFill>
                <a:effectLst/>
                <a:uLnTx/>
                <a:uFillTx/>
                <a:latin typeface="+mn-lt"/>
                <a:ea typeface="+mn-ea"/>
                <a:cs typeface="+mn-cs"/>
              </a:rPr>
              <a:t>(8) Arcanine</a:t>
            </a:r>
          </a:p>
        </cdr:txBody>
      </cdr:sp>
      <cdr:sp macro="" textlink="">
        <cdr:nvSpPr>
          <cdr:cNvPr id="19" name="TextBox 18">
            <a:extLst xmlns:a="http://schemas.openxmlformats.org/drawingml/2006/main">
              <a:ext uri="{FF2B5EF4-FFF2-40B4-BE49-F238E27FC236}">
                <a16:creationId xmlns:a16="http://schemas.microsoft.com/office/drawing/2014/main" id="{B59DA6A9-BEEA-0CBF-C43D-C47F6A3E96B2}"/>
              </a:ext>
            </a:extLst>
          </cdr:cNvPr>
          <cdr:cNvSpPr txBox="1"/>
        </cdr:nvSpPr>
        <cdr:spPr>
          <a:xfrm xmlns:a="http://schemas.openxmlformats.org/drawingml/2006/main">
            <a:off x="6449106" y="7474579"/>
            <a:ext cx="1375680" cy="677897"/>
          </a:xfrm>
          <a:prstGeom xmlns:a="http://schemas.openxmlformats.org/drawingml/2006/main" prst="rect">
            <a:avLst/>
          </a:prstGeom>
        </cdr:spPr>
        <cdr:txBody>
          <a:bodyPr xmlns:a="http://schemas.openxmlformats.org/drawingml/2006/main" vertOverflow="clip" wrap="square" rtlCol="0"/>
          <a:lstStyle xmlns:a="http://schemas.openxmlformats.org/drawingml/2006/main"/>
          <a:p xmlns:a="http://schemas.openxmlformats.org/drawingml/2006/main">
            <a:pPr marL="0" marR="0" lvl="0" indent="0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kumimoji="0" lang="en-US" sz="900" b="0" i="0" u="none" strike="noStrike" kern="0" cap="none" spc="0" normalizeH="0" baseline="0" noProof="0">
                <a:ln>
                  <a:noFill/>
                </a:ln>
                <a:solidFill>
                  <a:prstClr val="black"/>
                </a:solidFill>
                <a:effectLst/>
                <a:uLnTx/>
                <a:uFillTx/>
                <a:latin typeface="+mn-lt"/>
                <a:ea typeface="+mn-ea"/>
                <a:cs typeface="+mn-cs"/>
              </a:rPr>
              <a:t>(1) Mega Charizard X*</a:t>
            </a:r>
          </a:p>
          <a:p xmlns:a="http://schemas.openxmlformats.org/drawingml/2006/main">
            <a:r>
              <a:rPr lang="en-US" sz="900">
                <a:solidFill>
                  <a:srgbClr val="FF0000"/>
                </a:solidFill>
              </a:rPr>
              <a:t>(2) Apex Shadow Ho-Oh*</a:t>
            </a:r>
          </a:p>
          <a:p xmlns:a="http://schemas.openxmlformats.org/drawingml/2006/main">
            <a:r>
              <a:rPr lang="en-US" sz="900" baseline="0">
                <a:solidFill>
                  <a:schemeClr val="tx1"/>
                </a:solidFill>
              </a:rPr>
              <a:t>(3) Mega Houndoom</a:t>
            </a:r>
          </a:p>
          <a:p xmlns:a="http://schemas.openxmlformats.org/drawingml/2006/main">
            <a:pPr marL="0" marR="0" lvl="0" indent="0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kumimoji="0" lang="en-US" sz="900" b="0" i="0" u="none" strike="noStrike" kern="0" cap="none" spc="0" normalizeH="0" baseline="0" noProof="0">
                <a:ln>
                  <a:noFill/>
                </a:ln>
                <a:solidFill>
                  <a:srgbClr val="4472C4">
                    <a:lumMod val="75000"/>
                  </a:srgbClr>
                </a:solidFill>
                <a:effectLst/>
                <a:uLnTx/>
                <a:uFillTx/>
                <a:latin typeface="+mn-lt"/>
                <a:ea typeface="+mn-ea"/>
                <a:cs typeface="+mn-cs"/>
              </a:rPr>
              <a:t>(4) Shadow Typhlosion*</a:t>
            </a:r>
          </a:p>
          <a:p xmlns:a="http://schemas.openxmlformats.org/drawingml/2006/main">
            <a:endParaRPr lang="en-US" sz="900" baseline="0">
              <a:solidFill>
                <a:schemeClr val="tx1"/>
              </a:solidFill>
            </a:endParaRPr>
          </a:p>
        </cdr:txBody>
      </cdr:sp>
    </cdr:grpSp>
  </cdr:relSizeAnchor>
  <cdr:relSizeAnchor xmlns:cdr="http://schemas.openxmlformats.org/drawingml/2006/chartDrawing">
    <cdr:from>
      <cdr:x>0.26697</cdr:x>
      <cdr:y>0.24597</cdr:y>
    </cdr:from>
    <cdr:to>
      <cdr:x>0.7625</cdr:x>
      <cdr:y>0.28352</cdr:y>
    </cdr:to>
    <cdr:sp macro="" textlink="">
      <cdr:nvSpPr>
        <cdr:cNvPr id="28" name="TextBox 27">
          <a:extLst xmlns:a="http://schemas.openxmlformats.org/drawingml/2006/main">
            <a:ext uri="{FF2B5EF4-FFF2-40B4-BE49-F238E27FC236}">
              <a16:creationId xmlns:a16="http://schemas.microsoft.com/office/drawing/2014/main" id="{DFBB1C41-C1D5-45E6-CE91-75CEEC49D314}"/>
            </a:ext>
          </a:extLst>
        </cdr:cNvPr>
        <cdr:cNvSpPr txBox="1"/>
      </cdr:nvSpPr>
      <cdr:spPr>
        <a:xfrm xmlns:a="http://schemas.openxmlformats.org/drawingml/2006/main" rot="20085842">
          <a:off x="2458226" y="2186118"/>
          <a:ext cx="4562785" cy="33373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zh-CN" altLang="en-US" sz="1050" b="1" i="0" u="none" strike="noStrike" kern="0" cap="none" spc="0" normalizeH="0" baseline="0" noProof="0">
              <a:ln>
                <a:noFill/>
              </a:ln>
              <a:solidFill>
                <a:srgbClr val="FFC000"/>
              </a:solidFill>
              <a:effectLst/>
              <a:uLnTx/>
              <a:uFillTx/>
              <a:latin typeface="+mn-lt"/>
              <a:ea typeface="+mn-ea"/>
              <a:cs typeface="+mn-cs"/>
            </a:rPr>
            <a:t>▲</a:t>
          </a:r>
          <a:r>
            <a:rPr kumimoji="0" lang="en-US" sz="1050" b="1" i="0" u="none" strike="noStrike" kern="0" cap="none" spc="0" normalizeH="0" baseline="0" noProof="0">
              <a:ln>
                <a:noFill/>
              </a:ln>
              <a:solidFill>
                <a:srgbClr val="FFC000"/>
              </a:solidFill>
              <a:effectLst/>
              <a:uLnTx/>
              <a:uFillTx/>
              <a:latin typeface="+mn-lt"/>
              <a:ea typeface="+mn-ea"/>
              <a:cs typeface="+mn-cs"/>
            </a:rPr>
            <a:t>Mega Charizard Y*, </a:t>
          </a:r>
          <a:r>
            <a:rPr kumimoji="0" lang="en-US" sz="1050" b="1" i="0" u="none" strike="noStrike" kern="0" cap="none" spc="0" normalizeH="0" baseline="0" noProof="0">
              <a:ln>
                <a:noFill/>
              </a:ln>
              <a:solidFill>
                <a:srgbClr val="FF0000"/>
              </a:solidFill>
              <a:effectLst/>
              <a:uLnTx/>
              <a:uFillTx/>
              <a:latin typeface="+mn-lt"/>
              <a:ea typeface="+mn-ea"/>
              <a:cs typeface="+mn-cs"/>
            </a:rPr>
            <a:t>Mega Blaziken*</a:t>
          </a:r>
          <a:endParaRPr kumimoji="0" lang="en-US" sz="1000" b="1" i="0" u="none" strike="noStrike" kern="0" cap="none" spc="0" normalizeH="0" baseline="0" noProof="0">
            <a:ln>
              <a:noFill/>
            </a:ln>
            <a:solidFill>
              <a:srgbClr val="FFC000"/>
            </a:solidFill>
            <a:effectLst/>
            <a:uLnTx/>
            <a:uFillTx/>
            <a:latin typeface="+mn-lt"/>
            <a:ea typeface="+mn-ea"/>
            <a:cs typeface="+mn-cs"/>
          </a:endParaRPr>
        </a:p>
      </cdr:txBody>
    </cdr:sp>
  </cdr:relSizeAnchor>
  <cdr:relSizeAnchor xmlns:cdr="http://schemas.openxmlformats.org/drawingml/2006/chartDrawing">
    <cdr:from>
      <cdr:x>0.28811</cdr:x>
      <cdr:y>0.49159</cdr:y>
    </cdr:from>
    <cdr:to>
      <cdr:x>0.49073</cdr:x>
      <cdr:y>0.52828</cdr:y>
    </cdr:to>
    <cdr:sp macro="" textlink="">
      <cdr:nvSpPr>
        <cdr:cNvPr id="55" name="TextBox 54">
          <a:extLst xmlns:a="http://schemas.openxmlformats.org/drawingml/2006/main">
            <a:ext uri="{FF2B5EF4-FFF2-40B4-BE49-F238E27FC236}">
              <a16:creationId xmlns:a16="http://schemas.microsoft.com/office/drawing/2014/main" id="{8463CC27-E0B4-3396-57DE-9D1C91D94076}"/>
            </a:ext>
          </a:extLst>
        </cdr:cNvPr>
        <cdr:cNvSpPr txBox="1"/>
      </cdr:nvSpPr>
      <cdr:spPr>
        <a:xfrm xmlns:a="http://schemas.openxmlformats.org/drawingml/2006/main" rot="20355913">
          <a:off x="2652858" y="4369142"/>
          <a:ext cx="1865703" cy="32612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r"/>
          <a:endParaRPr lang="en-US" sz="1200" b="1">
            <a:solidFill>
              <a:sysClr val="windowText" lastClr="000000"/>
            </a:solidFill>
          </a:endParaRPr>
        </a:p>
      </cdr:txBody>
    </cdr:sp>
  </cdr:relSizeAnchor>
  <cdr:relSizeAnchor xmlns:cdr="http://schemas.openxmlformats.org/drawingml/2006/chartDrawing">
    <cdr:from>
      <cdr:x>0.23027</cdr:x>
      <cdr:y>0.39577</cdr:y>
    </cdr:from>
    <cdr:to>
      <cdr:x>0.49706</cdr:x>
      <cdr:y>0.43246</cdr:y>
    </cdr:to>
    <cdr:sp macro="" textlink="">
      <cdr:nvSpPr>
        <cdr:cNvPr id="5" name="TextBox 4">
          <a:extLst xmlns:a="http://schemas.openxmlformats.org/drawingml/2006/main">
            <a:ext uri="{FF2B5EF4-FFF2-40B4-BE49-F238E27FC236}">
              <a16:creationId xmlns:a16="http://schemas.microsoft.com/office/drawing/2014/main" id="{A581EBC9-DCC4-BCBA-1FC1-2A2912EB520E}"/>
            </a:ext>
          </a:extLst>
        </cdr:cNvPr>
        <cdr:cNvSpPr txBox="1"/>
      </cdr:nvSpPr>
      <cdr:spPr>
        <a:xfrm xmlns:a="http://schemas.openxmlformats.org/drawingml/2006/main" rot="20158832">
          <a:off x="2120344" y="3517479"/>
          <a:ext cx="2456537" cy="32609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r"/>
          <a:endParaRPr lang="en-US" sz="1000" b="1">
            <a:solidFill>
              <a:schemeClr val="accent2">
                <a:lumMod val="75000"/>
              </a:schemeClr>
            </a:solidFill>
          </a:endParaRPr>
        </a:p>
      </cdr:txBody>
    </cdr:sp>
  </cdr:relSizeAnchor>
  <cdr:relSizeAnchor xmlns:cdr="http://schemas.openxmlformats.org/drawingml/2006/chartDrawing">
    <cdr:from>
      <cdr:x>0.52288</cdr:x>
      <cdr:y>0.39099</cdr:y>
    </cdr:from>
    <cdr:to>
      <cdr:x>0.70179</cdr:x>
      <cdr:y>0.42854</cdr:y>
    </cdr:to>
    <cdr:sp macro="" textlink="">
      <cdr:nvSpPr>
        <cdr:cNvPr id="10" name="TextBox 9">
          <a:extLst xmlns:a="http://schemas.openxmlformats.org/drawingml/2006/main">
            <a:ext uri="{FF2B5EF4-FFF2-40B4-BE49-F238E27FC236}">
              <a16:creationId xmlns:a16="http://schemas.microsoft.com/office/drawing/2014/main" id="{F96FCE8D-27D9-8ACF-B947-4C76CA935526}"/>
            </a:ext>
          </a:extLst>
        </cdr:cNvPr>
        <cdr:cNvSpPr txBox="1"/>
      </cdr:nvSpPr>
      <cdr:spPr>
        <a:xfrm xmlns:a="http://schemas.openxmlformats.org/drawingml/2006/main" rot="20601209">
          <a:off x="4814649" y="3475051"/>
          <a:ext cx="1647383" cy="33373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endParaRPr lang="en-US" sz="1000" b="1">
            <a:solidFill>
              <a:schemeClr val="accent1"/>
            </a:solidFill>
          </a:endParaRPr>
        </a:p>
      </cdr:txBody>
    </cdr:sp>
  </cdr:relSizeAnchor>
  <cdr:relSizeAnchor xmlns:cdr="http://schemas.openxmlformats.org/drawingml/2006/chartDrawing">
    <cdr:from>
      <cdr:x>0.19594</cdr:x>
      <cdr:y>0.70105</cdr:y>
    </cdr:from>
    <cdr:to>
      <cdr:x>0.84108</cdr:x>
      <cdr:y>0.73285</cdr:y>
    </cdr:to>
    <cdr:sp macro="" textlink="">
      <cdr:nvSpPr>
        <cdr:cNvPr id="15" name="TextBox 14">
          <a:extLst xmlns:a="http://schemas.openxmlformats.org/drawingml/2006/main">
            <a:ext uri="{FF2B5EF4-FFF2-40B4-BE49-F238E27FC236}">
              <a16:creationId xmlns:a16="http://schemas.microsoft.com/office/drawing/2014/main" id="{9BACE70B-96C2-7B47-65A5-DF0CFB0D7F55}"/>
            </a:ext>
          </a:extLst>
        </cdr:cNvPr>
        <cdr:cNvSpPr txBox="1"/>
      </cdr:nvSpPr>
      <cdr:spPr>
        <a:xfrm xmlns:a="http://schemas.openxmlformats.org/drawingml/2006/main" rot="20428076">
          <a:off x="1804184" y="6230795"/>
          <a:ext cx="5940361" cy="282631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ctr"/>
          <a:r>
            <a:rPr lang="zh-CN" altLang="en-US" sz="1050" b="1">
              <a:solidFill>
                <a:srgbClr val="3333FF"/>
              </a:solidFill>
            </a:rPr>
            <a:t>▼</a:t>
          </a:r>
          <a:r>
            <a:rPr lang="en-US" sz="1050" b="1">
              <a:solidFill>
                <a:srgbClr val="3333FF"/>
              </a:solidFill>
            </a:rPr>
            <a:t>Chandelure,</a:t>
          </a:r>
          <a:r>
            <a:rPr lang="en-US" sz="1050" b="1" baseline="0">
              <a:solidFill>
                <a:srgbClr val="3333FF"/>
              </a:solidFill>
            </a:rPr>
            <a:t> </a:t>
          </a:r>
          <a:r>
            <a:rPr kumimoji="0" lang="en-US" altLang="zh-CN" sz="1050" b="1" i="0" u="none" strike="noStrike" kern="0" cap="none" spc="0" normalizeH="0" baseline="0" noProof="0">
              <a:ln>
                <a:noFill/>
              </a:ln>
              <a:solidFill>
                <a:srgbClr val="FF0000"/>
              </a:solidFill>
              <a:effectLst/>
              <a:uLnTx/>
              <a:uFillTx/>
              <a:latin typeface="+mn-lt"/>
              <a:ea typeface="+mn-ea"/>
              <a:cs typeface="+mn-cs"/>
            </a:rPr>
            <a:t>Blaziken*, </a:t>
          </a:r>
          <a:r>
            <a:rPr kumimoji="0" lang="en-US" altLang="zh-CN" sz="1400" b="1" i="0" u="none" strike="noStrike" kern="0" cap="none" spc="0" normalizeH="0" baseline="0" noProof="0">
              <a:ln>
                <a:noFill/>
              </a:ln>
              <a:solidFill>
                <a:srgbClr val="FF66CC"/>
              </a:solidFill>
              <a:effectLst/>
              <a:uLnTx/>
              <a:uFillTx/>
              <a:latin typeface="+mn-lt"/>
              <a:ea typeface="+mn-ea"/>
              <a:cs typeface="+mn-cs"/>
            </a:rPr>
            <a:t>Delphox (BB*), </a:t>
          </a:r>
          <a:r>
            <a:rPr kumimoji="0" lang="en-US" altLang="zh-CN" sz="1400" b="1" i="0" u="none" strike="noStrike" kern="0" cap="none" spc="0" normalizeH="0" baseline="0" noProof="0">
              <a:ln>
                <a:noFill/>
              </a:ln>
              <a:solidFill>
                <a:srgbClr val="00B0F0"/>
              </a:solidFill>
              <a:effectLst/>
              <a:uLnTx/>
              <a:uFillTx/>
              <a:latin typeface="+mn-lt"/>
              <a:ea typeface="+mn-ea"/>
              <a:cs typeface="+mn-cs"/>
            </a:rPr>
            <a:t>Volcanion, Blacephalon (FS†/Fire Blast†)</a:t>
          </a:r>
          <a:r>
            <a:rPr kumimoji="0" lang="zh-CN" altLang="en-US" sz="1400" b="1" i="0" u="none" strike="noStrike" kern="0" cap="none" spc="0" normalizeH="0" baseline="0" noProof="0">
              <a:ln>
                <a:noFill/>
              </a:ln>
              <a:solidFill>
                <a:srgbClr val="00B0F0"/>
              </a:solidFill>
              <a:effectLst/>
              <a:uLnTx/>
              <a:uFillTx/>
              <a:latin typeface="+mn-lt"/>
              <a:ea typeface="+mn-ea"/>
              <a:cs typeface="+mn-cs"/>
            </a:rPr>
            <a:t>▼</a:t>
          </a:r>
          <a:endParaRPr lang="en-US" sz="1100" b="1">
            <a:solidFill>
              <a:srgbClr val="3333FF"/>
            </a:solidFill>
          </a:endParaRPr>
        </a:p>
      </cdr:txBody>
    </cdr:sp>
  </cdr:relSizeAnchor>
  <cdr:relSizeAnchor xmlns:cdr="http://schemas.openxmlformats.org/drawingml/2006/chartDrawing">
    <cdr:from>
      <cdr:x>0.56878</cdr:x>
      <cdr:y>0.53157</cdr:y>
    </cdr:from>
    <cdr:to>
      <cdr:x>0.75591</cdr:x>
      <cdr:y>0.56912</cdr:y>
    </cdr:to>
    <cdr:sp macro="" textlink="">
      <cdr:nvSpPr>
        <cdr:cNvPr id="26" name="TextBox 25">
          <a:extLst xmlns:a="http://schemas.openxmlformats.org/drawingml/2006/main">
            <a:ext uri="{FF2B5EF4-FFF2-40B4-BE49-F238E27FC236}">
              <a16:creationId xmlns:a16="http://schemas.microsoft.com/office/drawing/2014/main" id="{984616B6-AA75-47D1-C12E-D8318707C3E1}"/>
            </a:ext>
          </a:extLst>
        </cdr:cNvPr>
        <cdr:cNvSpPr txBox="1"/>
      </cdr:nvSpPr>
      <cdr:spPr>
        <a:xfrm xmlns:a="http://schemas.openxmlformats.org/drawingml/2006/main" rot="20440002">
          <a:off x="5237306" y="4724503"/>
          <a:ext cx="1722983" cy="333698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endParaRPr lang="en-US" sz="1100" b="1">
            <a:solidFill>
              <a:srgbClr val="FFC000"/>
            </a:solidFill>
          </a:endParaRPr>
        </a:p>
      </cdr:txBody>
    </cdr:sp>
  </cdr:relSizeAnchor>
  <cdr:relSizeAnchor xmlns:cdr="http://schemas.openxmlformats.org/drawingml/2006/chartDrawing">
    <cdr:from>
      <cdr:x>0.22488</cdr:x>
      <cdr:y>0.79247</cdr:y>
    </cdr:from>
    <cdr:to>
      <cdr:x>0.81603</cdr:x>
      <cdr:y>0.83002</cdr:y>
    </cdr:to>
    <cdr:sp macro="" textlink="">
      <cdr:nvSpPr>
        <cdr:cNvPr id="32" name="TextBox 31">
          <a:extLst xmlns:a="http://schemas.openxmlformats.org/drawingml/2006/main">
            <a:ext uri="{FF2B5EF4-FFF2-40B4-BE49-F238E27FC236}">
              <a16:creationId xmlns:a16="http://schemas.microsoft.com/office/drawing/2014/main" id="{657CE1C5-2345-AA2C-1F50-2EDFCA84FEEA}"/>
            </a:ext>
          </a:extLst>
        </cdr:cNvPr>
        <cdr:cNvSpPr txBox="1"/>
      </cdr:nvSpPr>
      <cdr:spPr>
        <a:xfrm xmlns:a="http://schemas.openxmlformats.org/drawingml/2006/main" rot="20484348">
          <a:off x="2070682" y="7043342"/>
          <a:ext cx="5443255" cy="33373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ctr"/>
          <a:r>
            <a:rPr kumimoji="0" lang="zh-CN" altLang="en-US" sz="1400" b="1" i="0" u="none" strike="noStrike" kern="0" cap="none" spc="0" normalizeH="0" baseline="0" noProof="0">
              <a:ln>
                <a:noFill/>
              </a:ln>
              <a:solidFill>
                <a:prstClr val="black"/>
              </a:solidFill>
              <a:effectLst/>
              <a:uLnTx/>
              <a:uFillTx/>
              <a:latin typeface="+mn-lt"/>
              <a:ea typeface="+mn-ea"/>
              <a:cs typeface="+mn-cs"/>
            </a:rPr>
            <a:t>▲</a:t>
          </a:r>
          <a:r>
            <a:rPr kumimoji="0" lang="en-US" altLang="zh-CN" sz="1400" b="1" i="0" u="none" strike="noStrike" kern="0" cap="none" spc="0" normalizeH="0" baseline="0" noProof="0">
              <a:ln>
                <a:noFill/>
              </a:ln>
              <a:solidFill>
                <a:prstClr val="black"/>
              </a:solidFill>
              <a:effectLst/>
              <a:uLnTx/>
              <a:uFillTx/>
              <a:latin typeface="+mn-lt"/>
              <a:ea typeface="+mn-ea"/>
              <a:cs typeface="+mn-cs"/>
            </a:rPr>
            <a:t>Incineroar (BB*), </a:t>
          </a:r>
          <a:r>
            <a:rPr lang="en-US" altLang="zh-CN" sz="1400" b="1">
              <a:solidFill>
                <a:schemeClr val="accent2">
                  <a:lumMod val="75000"/>
                </a:schemeClr>
              </a:solidFill>
            </a:rPr>
            <a:t>Cinderace</a:t>
          </a:r>
          <a:r>
            <a:rPr lang="en-US" altLang="zh-CN" sz="1400" b="1" baseline="0">
              <a:solidFill>
                <a:schemeClr val="accent2">
                  <a:lumMod val="75000"/>
                </a:schemeClr>
              </a:solidFill>
            </a:rPr>
            <a:t> (BB*), </a:t>
          </a:r>
          <a:r>
            <a:rPr kumimoji="0" lang="en-US" altLang="zh-CN" sz="1000" b="0" i="0" u="none" strike="noStrike" kern="0" cap="none" spc="0" normalizeH="0" baseline="0" noProof="0">
              <a:ln>
                <a:noFill/>
              </a:ln>
              <a:solidFill>
                <a:srgbClr val="FFC000"/>
              </a:solidFill>
              <a:effectLst/>
              <a:uLnTx/>
              <a:uFillTx/>
              <a:latin typeface="+mn-lt"/>
              <a:ea typeface="+mn-ea"/>
              <a:cs typeface="+mn-cs"/>
            </a:rPr>
            <a:t>Charizard*, </a:t>
          </a:r>
          <a:r>
            <a:rPr kumimoji="0" lang="en-US" altLang="zh-CN" sz="1400" b="1" i="0" u="none" strike="noStrike" kern="0" cap="none" spc="0" normalizeH="0" baseline="0" noProof="0">
              <a:ln>
                <a:noFill/>
              </a:ln>
              <a:solidFill>
                <a:srgbClr val="ED7D31"/>
              </a:solidFill>
              <a:effectLst/>
              <a:uLnTx/>
              <a:uFillTx/>
              <a:latin typeface="+mn-lt"/>
              <a:ea typeface="+mn-ea"/>
              <a:cs typeface="+mn-cs"/>
            </a:rPr>
            <a:t>Mega Camerupt</a:t>
          </a:r>
          <a:endParaRPr lang="en-US" sz="1000" b="1">
            <a:solidFill>
              <a:schemeClr val="accent2"/>
            </a:solidFill>
          </a:endParaRPr>
        </a:p>
      </cdr:txBody>
    </cdr:sp>
  </cdr:relSizeAnchor>
  <cdr:relSizeAnchor xmlns:cdr="http://schemas.openxmlformats.org/drawingml/2006/chartDrawing">
    <cdr:from>
      <cdr:x>0.79455</cdr:x>
      <cdr:y>0.39555</cdr:y>
    </cdr:from>
    <cdr:to>
      <cdr:x>0.83499</cdr:x>
      <cdr:y>0.42781</cdr:y>
    </cdr:to>
    <cdr:sp macro="" textlink="">
      <cdr:nvSpPr>
        <cdr:cNvPr id="51" name="TextBox 50">
          <a:extLst xmlns:a="http://schemas.openxmlformats.org/drawingml/2006/main">
            <a:ext uri="{FF2B5EF4-FFF2-40B4-BE49-F238E27FC236}">
              <a16:creationId xmlns:a16="http://schemas.microsoft.com/office/drawing/2014/main" id="{C23BA466-97F0-EB8B-E782-B10F95746206}"/>
            </a:ext>
          </a:extLst>
        </cdr:cNvPr>
        <cdr:cNvSpPr txBox="1"/>
      </cdr:nvSpPr>
      <cdr:spPr>
        <a:xfrm xmlns:a="http://schemas.openxmlformats.org/drawingml/2006/main">
          <a:off x="7316127" y="3515532"/>
          <a:ext cx="372367" cy="28672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US" sz="900" b="0">
              <a:solidFill>
                <a:sysClr val="windowText" lastClr="000000"/>
              </a:solidFill>
            </a:rPr>
            <a:t>(2)</a:t>
          </a:r>
        </a:p>
      </cdr:txBody>
    </cdr:sp>
  </cdr:relSizeAnchor>
  <cdr:relSizeAnchor xmlns:cdr="http://schemas.openxmlformats.org/drawingml/2006/chartDrawing">
    <cdr:from>
      <cdr:x>0.79455</cdr:x>
      <cdr:y>0.70686</cdr:y>
    </cdr:from>
    <cdr:to>
      <cdr:x>0.83499</cdr:x>
      <cdr:y>0.73912</cdr:y>
    </cdr:to>
    <cdr:sp macro="" textlink="">
      <cdr:nvSpPr>
        <cdr:cNvPr id="57" name="TextBox 56">
          <a:extLst xmlns:a="http://schemas.openxmlformats.org/drawingml/2006/main">
            <a:ext uri="{FF2B5EF4-FFF2-40B4-BE49-F238E27FC236}">
              <a16:creationId xmlns:a16="http://schemas.microsoft.com/office/drawing/2014/main" id="{721C133F-AE50-0949-81A2-4C2E01F45194}"/>
            </a:ext>
          </a:extLst>
        </cdr:cNvPr>
        <cdr:cNvSpPr txBox="1"/>
      </cdr:nvSpPr>
      <cdr:spPr>
        <a:xfrm xmlns:a="http://schemas.openxmlformats.org/drawingml/2006/main">
          <a:off x="7316127" y="6282457"/>
          <a:ext cx="372367" cy="28672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US" sz="900" b="0">
              <a:solidFill>
                <a:sysClr val="windowText" lastClr="000000"/>
              </a:solidFill>
            </a:rPr>
            <a:t>(7)</a:t>
          </a:r>
        </a:p>
      </cdr:txBody>
    </cdr:sp>
  </cdr:relSizeAnchor>
  <cdr:relSizeAnchor xmlns:cdr="http://schemas.openxmlformats.org/drawingml/2006/chartDrawing">
    <cdr:from>
      <cdr:x>0.79455</cdr:x>
      <cdr:y>0.77493</cdr:y>
    </cdr:from>
    <cdr:to>
      <cdr:x>0.83499</cdr:x>
      <cdr:y>0.80719</cdr:y>
    </cdr:to>
    <cdr:sp macro="" textlink="">
      <cdr:nvSpPr>
        <cdr:cNvPr id="58" name="TextBox 57">
          <a:extLst xmlns:a="http://schemas.openxmlformats.org/drawingml/2006/main">
            <a:ext uri="{FF2B5EF4-FFF2-40B4-BE49-F238E27FC236}">
              <a16:creationId xmlns:a16="http://schemas.microsoft.com/office/drawing/2014/main" id="{AA99E81E-492D-93C1-49D2-33FC6B26022B}"/>
            </a:ext>
          </a:extLst>
        </cdr:cNvPr>
        <cdr:cNvSpPr txBox="1"/>
      </cdr:nvSpPr>
      <cdr:spPr>
        <a:xfrm xmlns:a="http://schemas.openxmlformats.org/drawingml/2006/main">
          <a:off x="7316127" y="6887390"/>
          <a:ext cx="372367" cy="28672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US" sz="900" b="0">
              <a:solidFill>
                <a:sysClr val="windowText" lastClr="000000"/>
              </a:solidFill>
            </a:rPr>
            <a:t>(8)</a:t>
          </a:r>
        </a:p>
      </cdr:txBody>
    </cdr:sp>
  </cdr:relSizeAnchor>
  <cdr:relSizeAnchor xmlns:cdr="http://schemas.openxmlformats.org/drawingml/2006/chartDrawing">
    <cdr:from>
      <cdr:x>0.40157</cdr:x>
      <cdr:y>0.27663</cdr:y>
    </cdr:from>
    <cdr:to>
      <cdr:x>0.63677</cdr:x>
      <cdr:y>0.31418</cdr:y>
    </cdr:to>
    <cdr:sp macro="" textlink="">
      <cdr:nvSpPr>
        <cdr:cNvPr id="2" name="TextBox 1">
          <a:extLst xmlns:a="http://schemas.openxmlformats.org/drawingml/2006/main">
            <a:ext uri="{FF2B5EF4-FFF2-40B4-BE49-F238E27FC236}">
              <a16:creationId xmlns:a16="http://schemas.microsoft.com/office/drawing/2014/main" id="{D73B81E9-97E2-AA8D-0031-CD48C56E4586}"/>
            </a:ext>
          </a:extLst>
        </cdr:cNvPr>
        <cdr:cNvSpPr txBox="1"/>
      </cdr:nvSpPr>
      <cdr:spPr>
        <a:xfrm xmlns:a="http://schemas.openxmlformats.org/drawingml/2006/main" rot="20109121">
          <a:off x="3697602" y="2458654"/>
          <a:ext cx="2165696" cy="33373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ctr"/>
          <a:r>
            <a:rPr lang="en-US" altLang="zh-CN" sz="1600" b="1">
              <a:solidFill>
                <a:schemeClr val="accent1"/>
              </a:solidFill>
            </a:rPr>
            <a:t>Shadow Reshiram</a:t>
          </a:r>
          <a:endParaRPr lang="en-US" sz="1400" b="1">
            <a:solidFill>
              <a:schemeClr val="accent1"/>
            </a:solidFill>
          </a:endParaRPr>
        </a:p>
      </cdr:txBody>
    </cdr:sp>
  </cdr:relSizeAnchor>
  <cdr:relSizeAnchor xmlns:cdr="http://schemas.openxmlformats.org/drawingml/2006/chartDrawing">
    <cdr:from>
      <cdr:x>0.237</cdr:x>
      <cdr:y>0.65887</cdr:y>
    </cdr:from>
    <cdr:to>
      <cdr:x>0.80612</cdr:x>
      <cdr:y>0.69642</cdr:y>
    </cdr:to>
    <cdr:sp macro="" textlink="">
      <cdr:nvSpPr>
        <cdr:cNvPr id="17" name="TextBox 16">
          <a:extLst xmlns:a="http://schemas.openxmlformats.org/drawingml/2006/main">
            <a:ext uri="{FF2B5EF4-FFF2-40B4-BE49-F238E27FC236}">
              <a16:creationId xmlns:a16="http://schemas.microsoft.com/office/drawing/2014/main" id="{07EC3637-8B74-9570-E161-6AB8A6854A73}"/>
            </a:ext>
          </a:extLst>
        </cdr:cNvPr>
        <cdr:cNvSpPr txBox="1"/>
      </cdr:nvSpPr>
      <cdr:spPr>
        <a:xfrm xmlns:a="http://schemas.openxmlformats.org/drawingml/2006/main" rot="20335065">
          <a:off x="2182238" y="5855917"/>
          <a:ext cx="5240388" cy="33373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zh-CN" altLang="en-US" sz="1400" b="1">
              <a:solidFill>
                <a:srgbClr val="00B0F0"/>
              </a:solidFill>
            </a:rPr>
            <a:t>▲</a:t>
          </a:r>
          <a:r>
            <a:rPr lang="en-US" altLang="zh-CN" sz="1400" b="1">
              <a:solidFill>
                <a:srgbClr val="00B0F0"/>
              </a:solidFill>
            </a:rPr>
            <a:t>Blacephalon (FS†/Overheat†),</a:t>
          </a:r>
          <a:r>
            <a:rPr lang="en-US" altLang="zh-CN" sz="1400" b="1" baseline="0">
              <a:solidFill>
                <a:srgbClr val="00B0F0"/>
              </a:solidFill>
            </a:rPr>
            <a:t> </a:t>
          </a:r>
          <a:r>
            <a:rPr kumimoji="0" lang="en-US" altLang="zh-CN" sz="1600" b="1" i="0" u="none" strike="noStrike" kern="0" cap="none" spc="0" normalizeH="0" baseline="0" noProof="0">
              <a:ln>
                <a:noFill/>
              </a:ln>
              <a:solidFill>
                <a:srgbClr val="99CC00"/>
              </a:solidFill>
              <a:effectLst/>
              <a:uLnTx/>
              <a:uFillTx/>
              <a:latin typeface="+mn-lt"/>
              <a:ea typeface="+mn-ea"/>
              <a:cs typeface="+mn-cs"/>
            </a:rPr>
            <a:t>Volcarona, </a:t>
          </a:r>
          <a:r>
            <a:rPr kumimoji="0" lang="en-US" altLang="zh-CN" sz="1400" b="1" i="0" u="none" strike="noStrike" kern="0" cap="none" spc="0" normalizeH="0" baseline="0" noProof="0">
              <a:ln>
                <a:noFill/>
              </a:ln>
              <a:solidFill>
                <a:srgbClr val="ED7D31"/>
              </a:solidFill>
              <a:effectLst/>
              <a:uLnTx/>
              <a:uFillTx/>
              <a:latin typeface="+mn-lt"/>
              <a:ea typeface="+mn-ea"/>
              <a:cs typeface="+mn-cs"/>
            </a:rPr>
            <a:t>Shadow Flareon</a:t>
          </a:r>
          <a:endParaRPr kumimoji="0" lang="en-US" sz="1200" b="1" i="0" u="none" strike="noStrike" kern="0" cap="none" spc="0" normalizeH="0" baseline="0" noProof="0">
            <a:ln>
              <a:noFill/>
            </a:ln>
            <a:solidFill>
              <a:srgbClr val="99CC00"/>
            </a:solidFill>
            <a:effectLst/>
            <a:uLnTx/>
            <a:uFillTx/>
            <a:latin typeface="+mn-lt"/>
            <a:ea typeface="+mn-ea"/>
            <a:cs typeface="+mn-cs"/>
          </a:endParaRPr>
        </a:p>
      </cdr:txBody>
    </cdr:sp>
  </cdr:relSizeAnchor>
  <cdr:relSizeAnchor xmlns:cdr="http://schemas.openxmlformats.org/drawingml/2006/chartDrawing">
    <cdr:from>
      <cdr:x>0.57943</cdr:x>
      <cdr:y>0.77572</cdr:y>
    </cdr:from>
    <cdr:to>
      <cdr:x>0.74144</cdr:x>
      <cdr:y>0.81327</cdr:y>
    </cdr:to>
    <cdr:sp macro="" textlink="">
      <cdr:nvSpPr>
        <cdr:cNvPr id="42" name="TextBox 41">
          <a:extLst xmlns:a="http://schemas.openxmlformats.org/drawingml/2006/main">
            <a:ext uri="{FF2B5EF4-FFF2-40B4-BE49-F238E27FC236}">
              <a16:creationId xmlns:a16="http://schemas.microsoft.com/office/drawing/2014/main" id="{C033CE67-6F26-3C48-D23E-934F13F4D35E}"/>
            </a:ext>
          </a:extLst>
        </cdr:cNvPr>
        <cdr:cNvSpPr txBox="1"/>
      </cdr:nvSpPr>
      <cdr:spPr>
        <a:xfrm xmlns:a="http://schemas.openxmlformats.org/drawingml/2006/main" rot="20627559">
          <a:off x="5335314" y="6894443"/>
          <a:ext cx="1491767" cy="33373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r>
            <a:rPr lang="en-US" altLang="zh-CN" sz="1050" b="1">
              <a:solidFill>
                <a:schemeClr val="accent2"/>
              </a:solidFill>
            </a:rPr>
            <a:t>Flareon</a:t>
          </a:r>
          <a:endParaRPr lang="en-US" sz="1000" b="1">
            <a:solidFill>
              <a:schemeClr val="accent2"/>
            </a:solidFill>
          </a:endParaRPr>
        </a:p>
      </cdr:txBody>
    </cdr:sp>
  </cdr:relSizeAnchor>
  <cdr:relSizeAnchor xmlns:cdr="http://schemas.openxmlformats.org/drawingml/2006/chartDrawing">
    <cdr:from>
      <cdr:x>0.52973</cdr:x>
      <cdr:y>0.44484</cdr:y>
    </cdr:from>
    <cdr:to>
      <cdr:x>0.57017</cdr:x>
      <cdr:y>0.4771</cdr:y>
    </cdr:to>
    <cdr:sp macro="" textlink="">
      <cdr:nvSpPr>
        <cdr:cNvPr id="61" name="TextBox 60">
          <a:extLst xmlns:a="http://schemas.openxmlformats.org/drawingml/2006/main">
            <a:ext uri="{FF2B5EF4-FFF2-40B4-BE49-F238E27FC236}">
              <a16:creationId xmlns:a16="http://schemas.microsoft.com/office/drawing/2014/main" id="{6BE983C1-0A87-6E5B-11FE-15FF1BD259FB}"/>
            </a:ext>
          </a:extLst>
        </cdr:cNvPr>
        <cdr:cNvSpPr txBox="1"/>
      </cdr:nvSpPr>
      <cdr:spPr>
        <a:xfrm xmlns:a="http://schemas.openxmlformats.org/drawingml/2006/main">
          <a:off x="4877727" y="3953632"/>
          <a:ext cx="372367" cy="286719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US" sz="900" b="0">
              <a:solidFill>
                <a:sysClr val="windowText" lastClr="000000"/>
              </a:solidFill>
            </a:rPr>
            <a:t>(3)</a:t>
          </a:r>
        </a:p>
      </cdr:txBody>
    </cdr:sp>
  </cdr:relSizeAnchor>
  <cdr:relSizeAnchor xmlns:cdr="http://schemas.openxmlformats.org/drawingml/2006/chartDrawing">
    <cdr:from>
      <cdr:x>0.17091</cdr:x>
      <cdr:y>0.75724</cdr:y>
    </cdr:from>
    <cdr:to>
      <cdr:x>0.405</cdr:x>
      <cdr:y>0.79478</cdr:y>
    </cdr:to>
    <cdr:sp macro="" textlink="">
      <cdr:nvSpPr>
        <cdr:cNvPr id="68" name="TextBox 67">
          <a:extLst xmlns:a="http://schemas.openxmlformats.org/drawingml/2006/main">
            <a:ext uri="{FF2B5EF4-FFF2-40B4-BE49-F238E27FC236}">
              <a16:creationId xmlns:a16="http://schemas.microsoft.com/office/drawing/2014/main" id="{CCF8D42A-3A17-D24D-2750-A3872FABBA62}"/>
            </a:ext>
          </a:extLst>
        </cdr:cNvPr>
        <cdr:cNvSpPr txBox="1"/>
      </cdr:nvSpPr>
      <cdr:spPr>
        <a:xfrm xmlns:a="http://schemas.openxmlformats.org/drawingml/2006/main" rot="19988995">
          <a:off x="1573719" y="6730142"/>
          <a:ext cx="2155475" cy="33364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r"/>
          <a:endParaRPr lang="en-US" sz="1200" b="1">
            <a:solidFill>
              <a:srgbClr val="99CC00"/>
            </a:solidFill>
          </a:endParaRPr>
        </a:p>
      </cdr:txBody>
    </cdr:sp>
  </cdr:relSizeAnchor>
  <cdr:relSizeAnchor xmlns:cdr="http://schemas.openxmlformats.org/drawingml/2006/chartDrawing">
    <cdr:from>
      <cdr:x>0.32396</cdr:x>
      <cdr:y>0.37231</cdr:y>
    </cdr:from>
    <cdr:to>
      <cdr:x>0.71229</cdr:x>
      <cdr:y>0.40985</cdr:y>
    </cdr:to>
    <cdr:sp macro="" textlink="">
      <cdr:nvSpPr>
        <cdr:cNvPr id="74" name="TextBox 73">
          <a:extLst xmlns:a="http://schemas.openxmlformats.org/drawingml/2006/main">
            <a:ext uri="{FF2B5EF4-FFF2-40B4-BE49-F238E27FC236}">
              <a16:creationId xmlns:a16="http://schemas.microsoft.com/office/drawing/2014/main" id="{79AD7B41-F495-0B1B-5F62-966B0DF7C570}"/>
            </a:ext>
          </a:extLst>
        </cdr:cNvPr>
        <cdr:cNvSpPr txBox="1"/>
      </cdr:nvSpPr>
      <cdr:spPr>
        <a:xfrm xmlns:a="http://schemas.openxmlformats.org/drawingml/2006/main" rot="20189104">
          <a:off x="2983009" y="3308984"/>
          <a:ext cx="3575699" cy="33364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ctr"/>
          <a:r>
            <a:rPr lang="en-US" altLang="zh-CN" sz="1600" b="1">
              <a:solidFill>
                <a:srgbClr val="33CCCC"/>
              </a:solidFill>
            </a:rPr>
            <a:t>Galarian</a:t>
          </a:r>
          <a:r>
            <a:rPr lang="en-US" altLang="zh-CN" sz="1600" b="1" baseline="0">
              <a:solidFill>
                <a:srgbClr val="33CCCC"/>
              </a:solidFill>
            </a:rPr>
            <a:t> Darmanitan (Zen) (Fire Fang†)</a:t>
          </a:r>
          <a:endParaRPr lang="en-US" sz="1200" b="1">
            <a:solidFill>
              <a:srgbClr val="33CCCC"/>
            </a:solidFill>
          </a:endParaRPr>
        </a:p>
      </cdr:txBody>
    </cdr:sp>
  </cdr:relSizeAnchor>
  <cdr:relSizeAnchor xmlns:cdr="http://schemas.openxmlformats.org/drawingml/2006/chartDrawing">
    <cdr:from>
      <cdr:x>0.07003</cdr:x>
      <cdr:y>0.47577</cdr:y>
    </cdr:from>
    <cdr:to>
      <cdr:x>0.98003</cdr:x>
      <cdr:y>0.51246</cdr:y>
    </cdr:to>
    <cdr:sp macro="" textlink="">
      <cdr:nvSpPr>
        <cdr:cNvPr id="76" name="TextBox 75">
          <a:extLst xmlns:a="http://schemas.openxmlformats.org/drawingml/2006/main">
            <a:ext uri="{FF2B5EF4-FFF2-40B4-BE49-F238E27FC236}">
              <a16:creationId xmlns:a16="http://schemas.microsoft.com/office/drawing/2014/main" id="{3AA70812-40FE-7BA8-D485-3853E38835CC}"/>
            </a:ext>
          </a:extLst>
        </cdr:cNvPr>
        <cdr:cNvSpPr txBox="1"/>
      </cdr:nvSpPr>
      <cdr:spPr>
        <a:xfrm xmlns:a="http://schemas.openxmlformats.org/drawingml/2006/main" rot="20266532">
          <a:off x="644807" y="4228541"/>
          <a:ext cx="8379182" cy="32609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1400" b="1" i="0" u="none" strike="noStrike" kern="0" cap="none" spc="0" normalizeH="0" baseline="0" noProof="0">
              <a:ln>
                <a:noFill/>
              </a:ln>
              <a:solidFill>
                <a:srgbClr val="C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Shadow Darmanitan, </a:t>
          </a:r>
          <a:r>
            <a:rPr kumimoji="0" lang="en-US" altLang="zh-CN" sz="1050" b="1" i="0" u="none" strike="noStrike" kern="0" cap="none" spc="0" normalizeH="0" baseline="0" noProof="0">
              <a:ln>
                <a:noFill/>
              </a:ln>
              <a:solidFill>
                <a:srgbClr val="ED7D31">
                  <a:lumMod val="75000"/>
                </a:srgbClr>
              </a:solidFill>
              <a:effectLst/>
              <a:uLnTx/>
              <a:uFillTx/>
              <a:latin typeface="+mn-lt"/>
              <a:ea typeface="+mn-ea"/>
              <a:cs typeface="+mn-cs"/>
            </a:rPr>
            <a:t>Shadow Entei, </a:t>
          </a:r>
          <a:r>
            <a:rPr kumimoji="0" lang="en-US" altLang="zh-CN" sz="1050" b="1" i="0" u="none" strike="noStrike" kern="0" cap="none" spc="0" normalizeH="0" baseline="0" noProof="0">
              <a:ln>
                <a:noFill/>
              </a:ln>
              <a:solidFill>
                <a:srgbClr val="4472C4"/>
              </a:solidFill>
              <a:effectLst/>
              <a:uLnTx/>
              <a:uFillTx/>
              <a:latin typeface="+mn-lt"/>
              <a:ea typeface="+mn-ea"/>
              <a:cs typeface="+mn-cs"/>
            </a:rPr>
            <a:t>Reshiram, </a:t>
          </a:r>
          <a:r>
            <a:rPr kumimoji="0" lang="en-US" altLang="zh-CN" sz="1050" b="1" i="0" u="none" strike="noStrike" kern="0" cap="none" spc="0" normalizeH="0" baseline="0" noProof="0">
              <a:ln>
                <a:noFill/>
              </a:ln>
              <a:solidFill>
                <a:srgbClr val="FFC000"/>
              </a:solidFill>
              <a:effectLst/>
              <a:uLnTx/>
              <a:uFillTx/>
              <a:latin typeface="+mn-lt"/>
              <a:ea typeface="+mn-ea"/>
              <a:cs typeface="+mn-cs"/>
            </a:rPr>
            <a:t>Shadow Moltres, </a:t>
          </a:r>
          <a:r>
            <a:rPr kumimoji="0" lang="en-US" altLang="zh-CN" sz="1400" b="1" i="0" u="none" strike="noStrike" kern="0" cap="none" spc="0" normalizeH="0" baseline="0" noProof="0">
              <a:ln>
                <a:noFill/>
              </a:ln>
              <a:solidFill>
                <a:prstClr val="white">
                  <a:lumMod val="50000"/>
                </a:prstClr>
              </a:solidFill>
              <a:effectLst/>
              <a:uLnTx/>
              <a:uFillTx/>
              <a:latin typeface="+mn-lt"/>
              <a:ea typeface="+mn-ea"/>
              <a:cs typeface="+mn-cs"/>
            </a:rPr>
            <a:t>Shadow Heatran, </a:t>
          </a:r>
          <a:r>
            <a:rPr kumimoji="0" lang="en-US" altLang="zh-CN" sz="1400" b="1" i="0" u="none" strike="noStrike" kern="0" cap="none" spc="0" normalizeH="0" baseline="0" noProof="0">
              <a:ln>
                <a:noFill/>
              </a:ln>
              <a:solidFill>
                <a:srgbClr val="FF0000"/>
              </a:solidFill>
              <a:effectLst/>
              <a:uLnTx/>
              <a:uFillTx/>
              <a:latin typeface="+mn-lt"/>
              <a:ea typeface="+mn-ea"/>
              <a:cs typeface="+mn-cs"/>
            </a:rPr>
            <a:t>Shadow Blaziken*, </a:t>
          </a:r>
          <a:r>
            <a:rPr kumimoji="0" lang="en-US" altLang="zh-CN" sz="1400" b="1" i="0" u="none" strike="noStrike" kern="0" cap="none" spc="0" normalizeH="0" baseline="0" noProof="0">
              <a:ln>
                <a:noFill/>
              </a:ln>
              <a:solidFill>
                <a:srgbClr val="C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Shadow Emboar*</a:t>
          </a:r>
          <a:r>
            <a:rPr kumimoji="0" lang="zh-CN" altLang="en-US" sz="1400" b="1" i="0" u="none" strike="noStrike" kern="0" cap="none" spc="0" normalizeH="0" baseline="0" noProof="0">
              <a:ln>
                <a:noFill/>
              </a:ln>
              <a:solidFill>
                <a:srgbClr val="C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▼</a:t>
          </a:r>
          <a:endParaRPr lang="en-US" sz="1050" b="1">
            <a:solidFill>
              <a:schemeClr val="accent2">
                <a:lumMod val="75000"/>
              </a:schemeClr>
            </a:solidFill>
          </a:endParaRPr>
        </a:p>
      </cdr:txBody>
    </cdr:sp>
  </cdr:relSizeAnchor>
  <cdr:relSizeAnchor xmlns:cdr="http://schemas.openxmlformats.org/drawingml/2006/chartDrawing">
    <cdr:from>
      <cdr:x>0.56729</cdr:x>
      <cdr:y>0.3396</cdr:y>
    </cdr:from>
    <cdr:to>
      <cdr:x>0.7471</cdr:x>
      <cdr:y>0.37629</cdr:y>
    </cdr:to>
    <cdr:sp macro="" textlink="">
      <cdr:nvSpPr>
        <cdr:cNvPr id="77" name="TextBox 76">
          <a:extLst xmlns:a="http://schemas.openxmlformats.org/drawingml/2006/main">
            <a:ext uri="{FF2B5EF4-FFF2-40B4-BE49-F238E27FC236}">
              <a16:creationId xmlns:a16="http://schemas.microsoft.com/office/drawing/2014/main" id="{C116469C-E813-E1D0-AB42-A481931849C5}"/>
            </a:ext>
          </a:extLst>
        </cdr:cNvPr>
        <cdr:cNvSpPr txBox="1"/>
      </cdr:nvSpPr>
      <cdr:spPr>
        <a:xfrm xmlns:a="http://schemas.openxmlformats.org/drawingml/2006/main" rot="20460385">
          <a:off x="5223565" y="3018302"/>
          <a:ext cx="1655655" cy="32609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endParaRPr lang="en-US" sz="1050" b="1">
            <a:solidFill>
              <a:schemeClr val="accent2">
                <a:lumMod val="75000"/>
              </a:schemeClr>
            </a:solidFill>
          </a:endParaRPr>
        </a:p>
      </cdr:txBody>
    </cdr:sp>
  </cdr:relSizeAnchor>
  <cdr:relSizeAnchor xmlns:cdr="http://schemas.openxmlformats.org/drawingml/2006/chartDrawing">
    <cdr:from>
      <cdr:x>0.18481</cdr:x>
      <cdr:y>0.66312</cdr:y>
    </cdr:from>
    <cdr:to>
      <cdr:x>0.52406</cdr:x>
      <cdr:y>0.69981</cdr:y>
    </cdr:to>
    <cdr:sp macro="" textlink="">
      <cdr:nvSpPr>
        <cdr:cNvPr id="11" name="TextBox 10">
          <a:extLst xmlns:a="http://schemas.openxmlformats.org/drawingml/2006/main">
            <a:ext uri="{FF2B5EF4-FFF2-40B4-BE49-F238E27FC236}">
              <a16:creationId xmlns:a16="http://schemas.microsoft.com/office/drawing/2014/main" id="{84D053EF-2572-24D4-AEED-C01AFBA438F8}"/>
            </a:ext>
          </a:extLst>
        </cdr:cNvPr>
        <cdr:cNvSpPr txBox="1"/>
      </cdr:nvSpPr>
      <cdr:spPr>
        <a:xfrm xmlns:a="http://schemas.openxmlformats.org/drawingml/2006/main" rot="20298922">
          <a:off x="1701664" y="5893624"/>
          <a:ext cx="3123842" cy="32609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marL="0" marR="0" lvl="0" indent="0" algn="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zh-CN" altLang="en-US" sz="1400" b="1" i="0" u="none" strike="noStrike" kern="0" cap="none" spc="0" normalizeH="0" baseline="0" noProof="0">
              <a:ln>
                <a:noFill/>
              </a:ln>
              <a:solidFill>
                <a:srgbClr val="3333FF"/>
              </a:solidFill>
              <a:effectLst/>
              <a:uLnTx/>
              <a:uFillTx/>
              <a:latin typeface="+mn-lt"/>
              <a:ea typeface="+mn-ea"/>
              <a:cs typeface="+mn-cs"/>
            </a:rPr>
            <a:t>▲</a:t>
          </a:r>
          <a:r>
            <a:rPr kumimoji="0" lang="en-US" altLang="zh-CN" sz="1400" b="1" i="0" u="none" strike="noStrike" kern="0" cap="none" spc="0" normalizeH="0" baseline="0" noProof="0">
              <a:ln>
                <a:noFill/>
              </a:ln>
              <a:solidFill>
                <a:srgbClr val="3333FF"/>
              </a:solidFill>
              <a:effectLst/>
              <a:uLnTx/>
              <a:uFillTx/>
              <a:latin typeface="+mn-lt"/>
              <a:ea typeface="+mn-ea"/>
              <a:cs typeface="+mn-cs"/>
            </a:rPr>
            <a:t>Shadow Chandelure, </a:t>
          </a:r>
          <a:r>
            <a:rPr kumimoji="0" lang="en-US" altLang="zh-CN" sz="1400" b="1" i="0" u="none" strike="noStrike" kern="0" cap="none" spc="0" normalizeH="0" baseline="0" noProof="0">
              <a:ln>
                <a:noFill/>
              </a:ln>
              <a:solidFill>
                <a:srgbClr val="2F5597"/>
              </a:solidFill>
              <a:effectLst/>
              <a:uLnTx/>
              <a:uFillTx/>
              <a:latin typeface="+mn-lt"/>
              <a:ea typeface="+mn-ea"/>
              <a:cs typeface="+mn-cs"/>
            </a:rPr>
            <a:t>Shadow Hisuian </a:t>
          </a:r>
          <a:endParaRPr kumimoji="0" lang="en-US" sz="1100" b="1" i="0" u="none" strike="noStrike" kern="0" cap="none" spc="0" normalizeH="0" baseline="0" noProof="0">
            <a:ln>
              <a:noFill/>
            </a:ln>
            <a:solidFill>
              <a:srgbClr val="ED7D31"/>
            </a:solidFill>
            <a:effectLst/>
            <a:uLnTx/>
            <a:uFillTx/>
            <a:latin typeface="+mn-lt"/>
            <a:ea typeface="+mn-ea"/>
            <a:cs typeface="+mn-cs"/>
          </a:endParaRPr>
        </a:p>
      </cdr:txBody>
    </cdr:sp>
  </cdr:relSizeAnchor>
  <cdr:relSizeAnchor xmlns:cdr="http://schemas.openxmlformats.org/drawingml/2006/chartDrawing">
    <cdr:from>
      <cdr:x>0.6774</cdr:x>
      <cdr:y>0.5702</cdr:y>
    </cdr:from>
    <cdr:to>
      <cdr:x>0.96115</cdr:x>
      <cdr:y>0.602</cdr:y>
    </cdr:to>
    <cdr:sp macro="" textlink="">
      <cdr:nvSpPr>
        <cdr:cNvPr id="18" name="TextBox 17">
          <a:extLst xmlns:a="http://schemas.openxmlformats.org/drawingml/2006/main">
            <a:ext uri="{FF2B5EF4-FFF2-40B4-BE49-F238E27FC236}">
              <a16:creationId xmlns:a16="http://schemas.microsoft.com/office/drawing/2014/main" id="{9EF97232-1D7C-0DBB-5982-AB8E13134473}"/>
            </a:ext>
          </a:extLst>
        </cdr:cNvPr>
        <cdr:cNvSpPr txBox="1"/>
      </cdr:nvSpPr>
      <cdr:spPr>
        <a:xfrm xmlns:a="http://schemas.openxmlformats.org/drawingml/2006/main" rot="20464665">
          <a:off x="6237387" y="5067847"/>
          <a:ext cx="2612765" cy="282631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r>
            <a:rPr lang="en-US" sz="1050" b="1">
              <a:solidFill>
                <a:srgbClr val="C00000"/>
              </a:solidFill>
            </a:rPr>
            <a:t>Darmanitan, </a:t>
          </a:r>
          <a:r>
            <a:rPr kumimoji="0" lang="en-US" altLang="zh-CN" sz="1050" b="1" i="0" u="none" strike="noStrike" kern="0" cap="none" spc="0" normalizeH="0" baseline="0" noProof="0">
              <a:ln>
                <a:noFill/>
              </a:ln>
              <a:solidFill>
                <a:srgbClr val="ED7D31">
                  <a:lumMod val="75000"/>
                </a:srgbClr>
              </a:solidFill>
              <a:effectLst/>
              <a:uLnTx/>
              <a:uFillTx/>
              <a:latin typeface="+mn-lt"/>
              <a:ea typeface="+mn-ea"/>
              <a:cs typeface="+mn-cs"/>
            </a:rPr>
            <a:t>Entei, </a:t>
          </a:r>
          <a:r>
            <a:rPr kumimoji="0" lang="en-US" altLang="zh-CN" sz="1050" b="1" i="0" u="none" strike="noStrike" kern="0" cap="none" spc="0" normalizeH="0" baseline="0" noProof="0">
              <a:ln>
                <a:noFill/>
              </a:ln>
              <a:solidFill>
                <a:srgbClr val="FFC000"/>
              </a:solidFill>
              <a:effectLst/>
              <a:uLnTx/>
              <a:uFillTx/>
              <a:latin typeface="+mn-lt"/>
              <a:ea typeface="+mn-ea"/>
              <a:cs typeface="+mn-cs"/>
            </a:rPr>
            <a:t>Moltres</a:t>
          </a:r>
          <a:r>
            <a:rPr kumimoji="0" lang="zh-CN" altLang="en-US" sz="1050" b="1" i="0" u="none" strike="noStrike" kern="0" cap="none" spc="0" normalizeH="0" baseline="0" noProof="0">
              <a:ln>
                <a:noFill/>
              </a:ln>
              <a:solidFill>
                <a:srgbClr val="FFC000"/>
              </a:solidFill>
              <a:effectLst/>
              <a:uLnTx/>
              <a:uFillTx/>
              <a:latin typeface="+mn-lt"/>
              <a:ea typeface="+mn-ea"/>
              <a:cs typeface="+mn-cs"/>
            </a:rPr>
            <a:t>▼</a:t>
          </a:r>
          <a:endParaRPr lang="en-US" sz="1100" b="1">
            <a:solidFill>
              <a:srgbClr val="3333FF"/>
            </a:solidFill>
          </a:endParaRPr>
        </a:p>
      </cdr:txBody>
    </cdr:sp>
  </cdr:relSizeAnchor>
  <cdr:relSizeAnchor xmlns:cdr="http://schemas.openxmlformats.org/drawingml/2006/chartDrawing">
    <cdr:from>
      <cdr:x>0.16</cdr:x>
      <cdr:y>0.22956</cdr:y>
    </cdr:from>
    <cdr:to>
      <cdr:x>0.57452</cdr:x>
      <cdr:y>0.26711</cdr:y>
    </cdr:to>
    <cdr:sp macro="" textlink="">
      <cdr:nvSpPr>
        <cdr:cNvPr id="30" name="TextBox 29">
          <a:extLst xmlns:a="http://schemas.openxmlformats.org/drawingml/2006/main">
            <a:ext uri="{FF2B5EF4-FFF2-40B4-BE49-F238E27FC236}">
              <a16:creationId xmlns:a16="http://schemas.microsoft.com/office/drawing/2014/main" id="{8DB14D36-25F0-4EE0-D23A-395BBC3C360F}"/>
            </a:ext>
          </a:extLst>
        </cdr:cNvPr>
        <cdr:cNvSpPr txBox="1"/>
      </cdr:nvSpPr>
      <cdr:spPr>
        <a:xfrm xmlns:a="http://schemas.openxmlformats.org/drawingml/2006/main" rot="19939072">
          <a:off x="1473287" y="2040299"/>
          <a:ext cx="3816843" cy="33373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ctr"/>
          <a:r>
            <a:rPr lang="en-US" altLang="zh-CN" sz="1600" b="1">
              <a:solidFill>
                <a:srgbClr val="FF0000"/>
              </a:solidFill>
            </a:rPr>
            <a:t>Primal Groudon (Fire Fang†/Overheat†)</a:t>
          </a:r>
          <a:endParaRPr lang="en-US" sz="1400" b="1">
            <a:solidFill>
              <a:srgbClr val="FF0000"/>
            </a:solidFill>
          </a:endParaRPr>
        </a:p>
      </cdr:txBody>
    </cdr:sp>
  </cdr:relSizeAnchor>
  <cdr:relSizeAnchor xmlns:cdr="http://schemas.openxmlformats.org/drawingml/2006/chartDrawing">
    <cdr:from>
      <cdr:x>0.31569</cdr:x>
      <cdr:y>0.3303</cdr:y>
    </cdr:from>
    <cdr:to>
      <cdr:x>0.7302</cdr:x>
      <cdr:y>0.36785</cdr:y>
    </cdr:to>
    <cdr:sp macro="" textlink="">
      <cdr:nvSpPr>
        <cdr:cNvPr id="36" name="TextBox 35">
          <a:extLst xmlns:a="http://schemas.openxmlformats.org/drawingml/2006/main">
            <a:ext uri="{FF2B5EF4-FFF2-40B4-BE49-F238E27FC236}">
              <a16:creationId xmlns:a16="http://schemas.microsoft.com/office/drawing/2014/main" id="{12606F3A-E849-F2F4-074D-85E11AFB77BB}"/>
            </a:ext>
          </a:extLst>
        </cdr:cNvPr>
        <cdr:cNvSpPr txBox="1"/>
      </cdr:nvSpPr>
      <cdr:spPr>
        <a:xfrm xmlns:a="http://schemas.openxmlformats.org/drawingml/2006/main" rot="20136151">
          <a:off x="2906800" y="2935647"/>
          <a:ext cx="3816843" cy="33373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ctr"/>
          <a:r>
            <a:rPr lang="en-US" altLang="zh-CN" sz="1600" b="1">
              <a:solidFill>
                <a:srgbClr val="FF0000"/>
              </a:solidFill>
            </a:rPr>
            <a:t>Primal Groudon (Fire Fang†/Fire</a:t>
          </a:r>
          <a:r>
            <a:rPr lang="en-US" altLang="zh-CN" sz="1600" b="1" baseline="0">
              <a:solidFill>
                <a:srgbClr val="FF0000"/>
              </a:solidFill>
            </a:rPr>
            <a:t> Blast</a:t>
          </a:r>
          <a:r>
            <a:rPr lang="en-US" altLang="zh-CN" sz="1600" b="1">
              <a:solidFill>
                <a:srgbClr val="FF0000"/>
              </a:solidFill>
            </a:rPr>
            <a:t>)</a:t>
          </a:r>
          <a:endParaRPr lang="en-US" sz="1400" b="1">
            <a:solidFill>
              <a:srgbClr val="FF0000"/>
            </a:solidFill>
          </a:endParaRPr>
        </a:p>
      </cdr:txBody>
    </cdr:sp>
  </cdr:relSizeAnchor>
  <cdr:relSizeAnchor xmlns:cdr="http://schemas.openxmlformats.org/drawingml/2006/chartDrawing">
    <cdr:from>
      <cdr:x>0.23648</cdr:x>
      <cdr:y>0.42524</cdr:y>
    </cdr:from>
    <cdr:to>
      <cdr:x>0.8056</cdr:x>
      <cdr:y>0.46279</cdr:y>
    </cdr:to>
    <cdr:sp macro="" textlink="">
      <cdr:nvSpPr>
        <cdr:cNvPr id="37" name="TextBox 36">
          <a:extLst xmlns:a="http://schemas.openxmlformats.org/drawingml/2006/main">
            <a:ext uri="{FF2B5EF4-FFF2-40B4-BE49-F238E27FC236}">
              <a16:creationId xmlns:a16="http://schemas.microsoft.com/office/drawing/2014/main" id="{1C902D3F-E6BD-FDF7-5CCC-67D79182E459}"/>
            </a:ext>
          </a:extLst>
        </cdr:cNvPr>
        <cdr:cNvSpPr txBox="1"/>
      </cdr:nvSpPr>
      <cdr:spPr>
        <a:xfrm xmlns:a="http://schemas.openxmlformats.org/drawingml/2006/main" rot="20174092">
          <a:off x="2177477" y="3779467"/>
          <a:ext cx="5240388" cy="33373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altLang="zh-CN" sz="1400" b="1">
              <a:solidFill>
                <a:srgbClr val="00B0F0"/>
              </a:solidFill>
            </a:rPr>
            <a:t>Shadow Blacephalon (Fire Spin†/Overheat†)</a:t>
          </a:r>
          <a:endParaRPr kumimoji="0" lang="en-US" sz="1200" b="1" i="0" u="none" strike="noStrike" kern="0" cap="none" spc="0" normalizeH="0" baseline="0" noProof="0">
            <a:ln>
              <a:noFill/>
            </a:ln>
            <a:solidFill>
              <a:srgbClr val="99CC00"/>
            </a:solidFill>
            <a:effectLst/>
            <a:uLnTx/>
            <a:uFillTx/>
            <a:latin typeface="+mn-lt"/>
            <a:ea typeface="+mn-ea"/>
            <a:cs typeface="+mn-cs"/>
          </a:endParaRPr>
        </a:p>
      </cdr:txBody>
    </cdr:sp>
  </cdr:relSizeAnchor>
  <cdr:relSizeAnchor xmlns:cdr="http://schemas.openxmlformats.org/drawingml/2006/chartDrawing">
    <cdr:from>
      <cdr:x>0.48562</cdr:x>
      <cdr:y>0.53117</cdr:y>
    </cdr:from>
    <cdr:to>
      <cdr:x>0.90991</cdr:x>
      <cdr:y>0.56786</cdr:y>
    </cdr:to>
    <cdr:sp macro="" textlink="">
      <cdr:nvSpPr>
        <cdr:cNvPr id="38" name="TextBox 37">
          <a:extLst xmlns:a="http://schemas.openxmlformats.org/drawingml/2006/main">
            <a:ext uri="{FF2B5EF4-FFF2-40B4-BE49-F238E27FC236}">
              <a16:creationId xmlns:a16="http://schemas.microsoft.com/office/drawing/2014/main" id="{5E19E4DE-F22D-A2AF-F3FC-0D855E2BBBD6}"/>
            </a:ext>
          </a:extLst>
        </cdr:cNvPr>
        <cdr:cNvSpPr txBox="1"/>
      </cdr:nvSpPr>
      <cdr:spPr>
        <a:xfrm xmlns:a="http://schemas.openxmlformats.org/drawingml/2006/main" rot="20443733">
          <a:off x="4471508" y="4720918"/>
          <a:ext cx="3906835" cy="32609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altLang="zh-CN" sz="1400" b="1" i="0" u="none" strike="noStrike" kern="0" cap="none" spc="0" normalizeH="0" baseline="0" noProof="0">
              <a:ln>
                <a:noFill/>
              </a:ln>
              <a:solidFill>
                <a:srgbClr val="2F5597"/>
              </a:solidFill>
              <a:effectLst/>
              <a:uLnTx/>
              <a:uFillTx/>
              <a:latin typeface="+mn-lt"/>
              <a:ea typeface="+mn-ea"/>
              <a:cs typeface="+mn-cs"/>
            </a:rPr>
            <a:t>Typhlosion</a:t>
          </a:r>
          <a:r>
            <a:rPr kumimoji="0" lang="zh-CN" altLang="en-US" sz="1400" b="1" i="0" u="none" strike="noStrike" kern="0" cap="none" spc="0" normalizeH="0" baseline="0" noProof="0">
              <a:ln>
                <a:noFill/>
              </a:ln>
              <a:solidFill>
                <a:srgbClr val="2F5597"/>
              </a:solidFill>
              <a:effectLst/>
              <a:uLnTx/>
              <a:uFillTx/>
              <a:latin typeface="+mn-lt"/>
              <a:ea typeface="+mn-ea"/>
              <a:cs typeface="+mn-cs"/>
            </a:rPr>
            <a:t>*</a:t>
          </a:r>
          <a:r>
            <a:rPr kumimoji="0" lang="en-US" altLang="zh-CN" sz="1400" b="1" i="0" u="none" strike="noStrike" kern="0" cap="none" spc="0" normalizeH="0" baseline="0" noProof="0">
              <a:ln>
                <a:noFill/>
              </a:ln>
              <a:solidFill>
                <a:srgbClr val="2F5597"/>
              </a:solidFill>
              <a:effectLst/>
              <a:uLnTx/>
              <a:uFillTx/>
              <a:latin typeface="+mn-lt"/>
              <a:ea typeface="+mn-ea"/>
              <a:cs typeface="+mn-cs"/>
            </a:rPr>
            <a:t>, </a:t>
          </a:r>
          <a:r>
            <a:rPr kumimoji="0" lang="en-US" altLang="zh-CN" sz="1400" b="1" i="0" u="none" strike="noStrike" kern="0" cap="none" spc="0" normalizeH="0" baseline="0" noProof="0">
              <a:ln>
                <a:noFill/>
              </a:ln>
              <a:solidFill>
                <a:srgbClr val="FF9933"/>
              </a:solidFill>
              <a:effectLst/>
              <a:uLnTx/>
              <a:uFillTx/>
              <a:latin typeface="+mn-lt"/>
              <a:ea typeface="+mn-ea"/>
              <a:cs typeface="+mn-cs"/>
            </a:rPr>
            <a:t>Iron Moth (FS†/O†), </a:t>
          </a:r>
          <a:r>
            <a:rPr kumimoji="0" lang="en-US" altLang="zh-CN" sz="1050" b="1" i="0" u="none" strike="noStrike" kern="0" cap="none" spc="0" normalizeH="0" baseline="0" noProof="0">
              <a:ln>
                <a:noFill/>
              </a:ln>
              <a:solidFill>
                <a:srgbClr val="FFC000"/>
              </a:solidFill>
              <a:effectLst/>
              <a:uLnTx/>
              <a:uFillTx/>
              <a:latin typeface="+mn-lt"/>
              <a:ea typeface="+mn-ea"/>
              <a:cs typeface="+mn-cs"/>
            </a:rPr>
            <a:t>Shadow Charizard*</a:t>
          </a:r>
          <a:endParaRPr kumimoji="0" lang="en-US" sz="1100" b="1" i="0" u="none" strike="noStrike" kern="0" cap="none" spc="0" normalizeH="0" baseline="0" noProof="0">
            <a:ln>
              <a:noFill/>
            </a:ln>
            <a:solidFill>
              <a:srgbClr val="ED7D31"/>
            </a:solidFill>
            <a:effectLst/>
            <a:uLnTx/>
            <a:uFillTx/>
            <a:latin typeface="+mn-lt"/>
            <a:ea typeface="+mn-ea"/>
            <a:cs typeface="+mn-cs"/>
          </a:endParaRPr>
        </a:p>
      </cdr:txBody>
    </cdr:sp>
  </cdr:relSizeAnchor>
  <cdr:relSizeAnchor xmlns:cdr="http://schemas.openxmlformats.org/drawingml/2006/chartDrawing">
    <cdr:from>
      <cdr:x>0.79455</cdr:x>
      <cdr:y>0.64899</cdr:y>
    </cdr:from>
    <cdr:to>
      <cdr:x>0.83499</cdr:x>
      <cdr:y>0.68125</cdr:y>
    </cdr:to>
    <cdr:sp macro="" textlink="">
      <cdr:nvSpPr>
        <cdr:cNvPr id="43" name="TextBox 42">
          <a:extLst xmlns:a="http://schemas.openxmlformats.org/drawingml/2006/main">
            <a:ext uri="{FF2B5EF4-FFF2-40B4-BE49-F238E27FC236}">
              <a16:creationId xmlns:a16="http://schemas.microsoft.com/office/drawing/2014/main" id="{B89A147A-DD31-4213-7489-5E701AC6E8BA}"/>
            </a:ext>
          </a:extLst>
        </cdr:cNvPr>
        <cdr:cNvSpPr txBox="1"/>
      </cdr:nvSpPr>
      <cdr:spPr>
        <a:xfrm xmlns:a="http://schemas.openxmlformats.org/drawingml/2006/main">
          <a:off x="7316127" y="5768107"/>
          <a:ext cx="372367" cy="28672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US" sz="900" b="0">
              <a:solidFill>
                <a:sysClr val="windowText" lastClr="000000"/>
              </a:solidFill>
            </a:rPr>
            <a:t>(6)</a:t>
          </a:r>
        </a:p>
      </cdr:txBody>
    </cdr:sp>
  </cdr:relSizeAnchor>
  <cdr:relSizeAnchor xmlns:cdr="http://schemas.openxmlformats.org/drawingml/2006/chartDrawing">
    <cdr:from>
      <cdr:x>0.18216</cdr:x>
      <cdr:y>0.83225</cdr:y>
    </cdr:from>
    <cdr:to>
      <cdr:x>0.2226</cdr:x>
      <cdr:y>0.86451</cdr:y>
    </cdr:to>
    <cdr:sp macro="" textlink="">
      <cdr:nvSpPr>
        <cdr:cNvPr id="44" name="TextBox 43">
          <a:extLst xmlns:a="http://schemas.openxmlformats.org/drawingml/2006/main">
            <a:ext uri="{FF2B5EF4-FFF2-40B4-BE49-F238E27FC236}">
              <a16:creationId xmlns:a16="http://schemas.microsoft.com/office/drawing/2014/main" id="{206370EA-614F-9FC7-CF36-C094EB4B3DAD}"/>
            </a:ext>
          </a:extLst>
        </cdr:cNvPr>
        <cdr:cNvSpPr txBox="1"/>
      </cdr:nvSpPr>
      <cdr:spPr>
        <a:xfrm xmlns:a="http://schemas.openxmlformats.org/drawingml/2006/main">
          <a:off x="1677327" y="7396882"/>
          <a:ext cx="372367" cy="28672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US" sz="900" b="0">
              <a:solidFill>
                <a:sysClr val="windowText" lastClr="000000"/>
              </a:solidFill>
            </a:rPr>
            <a:t>(5)</a:t>
          </a:r>
        </a:p>
      </cdr:txBody>
    </cdr:sp>
  </cdr:relSizeAnchor>
  <cdr:relSizeAnchor xmlns:cdr="http://schemas.openxmlformats.org/drawingml/2006/chartDrawing">
    <cdr:from>
      <cdr:x>0.78627</cdr:x>
      <cdr:y>0.44484</cdr:y>
    </cdr:from>
    <cdr:to>
      <cdr:x>0.82671</cdr:x>
      <cdr:y>0.4771</cdr:y>
    </cdr:to>
    <cdr:sp macro="" textlink="">
      <cdr:nvSpPr>
        <cdr:cNvPr id="52" name="TextBox 51">
          <a:extLst xmlns:a="http://schemas.openxmlformats.org/drawingml/2006/main">
            <a:ext uri="{FF2B5EF4-FFF2-40B4-BE49-F238E27FC236}">
              <a16:creationId xmlns:a16="http://schemas.microsoft.com/office/drawing/2014/main" id="{A951DBAE-A426-42DF-A545-43BB92CF9A52}"/>
            </a:ext>
          </a:extLst>
        </cdr:cNvPr>
        <cdr:cNvSpPr txBox="1"/>
      </cdr:nvSpPr>
      <cdr:spPr>
        <a:xfrm xmlns:a="http://schemas.openxmlformats.org/drawingml/2006/main">
          <a:off x="7239927" y="3953682"/>
          <a:ext cx="372367" cy="28672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US" sz="900" b="0">
              <a:solidFill>
                <a:sysClr val="windowText" lastClr="000000"/>
              </a:solidFill>
            </a:rPr>
            <a:t>(3)</a:t>
          </a:r>
        </a:p>
      </cdr:txBody>
    </cdr:sp>
  </cdr:relSizeAnchor>
  <cdr:relSizeAnchor xmlns:cdr="http://schemas.openxmlformats.org/drawingml/2006/chartDrawing">
    <cdr:from>
      <cdr:x>0.79455</cdr:x>
      <cdr:y>0.51183</cdr:y>
    </cdr:from>
    <cdr:to>
      <cdr:x>0.83499</cdr:x>
      <cdr:y>0.54409</cdr:y>
    </cdr:to>
    <cdr:sp macro="" textlink="">
      <cdr:nvSpPr>
        <cdr:cNvPr id="53" name="TextBox 52">
          <a:extLst xmlns:a="http://schemas.openxmlformats.org/drawingml/2006/main">
            <a:ext uri="{FF2B5EF4-FFF2-40B4-BE49-F238E27FC236}">
              <a16:creationId xmlns:a16="http://schemas.microsoft.com/office/drawing/2014/main" id="{60FBCC74-78C4-C61D-90F6-A31FC5AA9444}"/>
            </a:ext>
          </a:extLst>
        </cdr:cNvPr>
        <cdr:cNvSpPr txBox="1"/>
      </cdr:nvSpPr>
      <cdr:spPr>
        <a:xfrm xmlns:a="http://schemas.openxmlformats.org/drawingml/2006/main">
          <a:off x="7316127" y="4548995"/>
          <a:ext cx="372367" cy="28672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US" sz="900" b="0">
              <a:solidFill>
                <a:sysClr val="windowText" lastClr="000000"/>
              </a:solidFill>
            </a:rPr>
            <a:t>(4)</a:t>
          </a:r>
        </a:p>
      </cdr:txBody>
    </cdr:sp>
  </cdr:relSizeAnchor>
</c:userShapes>
</file>

<file path=xl/externalLinks/_rels/externalLink1.xml.rels><?xml version="1.0" encoding="UTF-8" standalone="yes"?>
<Relationships xmlns="http://schemas.openxmlformats.org/package/2006/relationships"><Relationship Id="rId2" Type="http://schemas.openxmlformats.org/officeDocument/2006/relationships/externalLinkPath" Target="file:///D:\Games\Pokemon%20GO\random-draft\data\counters\(Dragon)%20Breaking%20Swipe%20Rayquaza\Dragon.xlsx" TargetMode="External"/><Relationship Id="rId1" Type="http://schemas.openxmlformats.org/officeDocument/2006/relationships/externalLinkPath" Target="/Games/Pokemon%20GO/random-draft/data/counters/(Dragon)%20Breaking%20Swipe%20Rayquaza/Dragon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xxl21:alternateUrls>
      <xxl21:absoluteUrl r:id="rId2"/>
    </xxl21:alternateUrls>
    <sheetNames>
      <sheetName val="Dragon table_ESTIMATOR"/>
      <sheetName val="Dragon table_TIME"/>
      <sheetName val="table_ESTIMATOR Mvsts all"/>
      <sheetName val="table_TIME Mvsts all"/>
      <sheetName val="Comp BS-O"/>
      <sheetName val="Comp BS-O move type"/>
      <sheetName val="BS-O Distr"/>
      <sheetName val="DPS vacuum"/>
      <sheetName val="DPS tank const"/>
      <sheetName val="Comp AllDragons"/>
      <sheetName val="Comp AllDragons noBSRay"/>
      <sheetName val="ASETTW Now"/>
      <sheetName val="ASETTW Future HaxOnly"/>
      <sheetName val="All Pokemon BS-O"/>
      <sheetName val="Pokebattler Screenshots"/>
      <sheetName val="ASETTW Full"/>
      <sheetName val="ASETTW Untruncated"/>
      <sheetName val="ASETTW Now MgSal"/>
      <sheetName val="ASETTW Now Tag MgSal"/>
      <sheetName val="DPS Now MgSal"/>
      <sheetName val="DPS Now Tag MgSal"/>
      <sheetName val="ASETTW Future Megas MgSal"/>
      <sheetName val="DPS Future Megas MgSal"/>
      <sheetName val="ASETTW Future MgSal"/>
      <sheetName val="DPS Future MgSal"/>
      <sheetName val="DPS Full MgSal"/>
      <sheetName val="Mega"/>
      <sheetName val="Mega KyuremDBDM"/>
      <sheetName val="ASETTW Untruncated MgSal"/>
      <sheetName val="comprehensive_dps30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>
        <row r="12">
          <cell r="G12">
            <v>1</v>
          </cell>
          <cell r="H12">
            <v>1.1033911013072115</v>
          </cell>
          <cell r="I12">
            <v>1</v>
          </cell>
          <cell r="J12">
            <v>0.90409004688221672</v>
          </cell>
          <cell r="K12">
            <v>0.81548926324414661</v>
          </cell>
          <cell r="L12">
            <v>0.94827353328371444</v>
          </cell>
          <cell r="M12">
            <v>0.77887772668649846</v>
          </cell>
          <cell r="N12">
            <v>1.0615666651794262</v>
          </cell>
          <cell r="O12">
            <v>0.95092726599575916</v>
          </cell>
          <cell r="P12">
            <v>1.0330594539953764</v>
          </cell>
          <cell r="Q12">
            <v>1.1671400739821503</v>
          </cell>
          <cell r="R12">
            <v>1.157822864980492</v>
          </cell>
          <cell r="S12">
            <v>1</v>
          </cell>
          <cell r="T12">
            <v>1</v>
          </cell>
          <cell r="U12">
            <v>1</v>
          </cell>
          <cell r="AJ12">
            <v>1.1033911013072115</v>
          </cell>
          <cell r="AK12">
            <v>1</v>
          </cell>
          <cell r="AL12">
            <v>0.90409004688221672</v>
          </cell>
          <cell r="AM12">
            <v>0.81548926324414661</v>
          </cell>
          <cell r="AN12">
            <v>0.94827353328371444</v>
          </cell>
          <cell r="AO12">
            <v>0.77887772668649846</v>
          </cell>
          <cell r="AP12">
            <v>1.0615666651794262</v>
          </cell>
          <cell r="AQ12">
            <v>0.95092726599575916</v>
          </cell>
          <cell r="AR12">
            <v>1.0330594539953764</v>
          </cell>
          <cell r="AS12">
            <v>1.1671400739821503</v>
          </cell>
          <cell r="AT12">
            <v>1.157822864980492</v>
          </cell>
          <cell r="AU12">
            <v>1</v>
          </cell>
          <cell r="AV12">
            <v>1</v>
          </cell>
          <cell r="AW12">
            <v>1</v>
          </cell>
        </row>
        <row r="13">
          <cell r="G13">
            <v>2</v>
          </cell>
          <cell r="H13">
            <v>1.0516955506536056</v>
          </cell>
          <cell r="I13">
            <v>1</v>
          </cell>
          <cell r="J13">
            <v>1.0595222908694135</v>
          </cell>
          <cell r="K13">
            <v>1.0212435653643748</v>
          </cell>
          <cell r="L13">
            <v>1.0622923145925778</v>
          </cell>
          <cell r="M13">
            <v>0.99654293674425087</v>
          </cell>
          <cell r="N13">
            <v>1.1748910418186465</v>
          </cell>
          <cell r="O13">
            <v>1.1254636329978795</v>
          </cell>
          <cell r="P13">
            <v>1.1396161226940067</v>
          </cell>
          <cell r="Q13">
            <v>1.1969294664101207</v>
          </cell>
          <cell r="R13">
            <v>1.2200919365479155</v>
          </cell>
          <cell r="S13">
            <v>1</v>
          </cell>
          <cell r="T13">
            <v>1</v>
          </cell>
          <cell r="U13">
            <v>1</v>
          </cell>
          <cell r="AJ13">
            <v>1.0557161281775052</v>
          </cell>
          <cell r="AK13">
            <v>1</v>
          </cell>
          <cell r="AL13">
            <v>0.98135480398309705</v>
          </cell>
          <cell r="AM13">
            <v>0.93546009894560866</v>
          </cell>
          <cell r="AN13">
            <v>0.99922505068427003</v>
          </cell>
          <cell r="AO13">
            <v>0.91376477992342897</v>
          </cell>
          <cell r="AP13">
            <v>1.0774774316567641</v>
          </cell>
          <cell r="AQ13">
            <v>1.0196666303914099</v>
          </cell>
          <cell r="AR13">
            <v>1.0556531310899799</v>
          </cell>
          <cell r="AS13">
            <v>1.1249172909788985</v>
          </cell>
          <cell r="AT13">
            <v>1.1284488055381583</v>
          </cell>
          <cell r="AU13">
            <v>1</v>
          </cell>
          <cell r="AV13">
            <v>1</v>
          </cell>
          <cell r="AW13">
            <v>1</v>
          </cell>
        </row>
        <row r="14">
          <cell r="G14">
            <v>3</v>
          </cell>
          <cell r="H14">
            <v>1.0344637004357373</v>
          </cell>
          <cell r="I14">
            <v>1</v>
          </cell>
          <cell r="J14">
            <v>1.1113330388651457</v>
          </cell>
          <cell r="K14">
            <v>1.089828332737784</v>
          </cell>
          <cell r="L14">
            <v>1.1002985750288656</v>
          </cell>
          <cell r="M14">
            <v>1.0690980067635019</v>
          </cell>
          <cell r="N14">
            <v>1.2126658340317198</v>
          </cell>
          <cell r="O14">
            <v>1.1836424219985864</v>
          </cell>
          <cell r="P14">
            <v>1.1751350122602169</v>
          </cell>
          <cell r="Q14">
            <v>1.2068592638861111</v>
          </cell>
          <cell r="R14">
            <v>1.2408482937370566</v>
          </cell>
          <cell r="S14">
            <v>1</v>
          </cell>
          <cell r="T14">
            <v>1</v>
          </cell>
          <cell r="U14">
            <v>1</v>
          </cell>
          <cell r="AJ14">
            <v>1.0381326639638835</v>
          </cell>
          <cell r="AK14">
            <v>1</v>
          </cell>
          <cell r="AL14">
            <v>1.0098515602950782</v>
          </cell>
          <cell r="AM14">
            <v>0.97970769381043943</v>
          </cell>
          <cell r="AN14">
            <v>1.0180169686242124</v>
          </cell>
          <cell r="AO14">
            <v>0.96351376807743749</v>
          </cell>
          <cell r="AP14">
            <v>1.0833456340824779</v>
          </cell>
          <cell r="AQ14">
            <v>1.0450190548307412</v>
          </cell>
          <cell r="AR14">
            <v>1.0639861218934832</v>
          </cell>
          <cell r="AS14">
            <v>1.1093447013118358</v>
          </cell>
          <cell r="AT14">
            <v>1.1176150768728508</v>
          </cell>
          <cell r="AU14">
            <v>1</v>
          </cell>
          <cell r="AV14">
            <v>1</v>
          </cell>
          <cell r="AW14">
            <v>1</v>
          </cell>
        </row>
        <row r="15">
          <cell r="G15">
            <v>4</v>
          </cell>
          <cell r="H15">
            <v>1.0258477753268027</v>
          </cell>
          <cell r="I15">
            <v>1</v>
          </cell>
          <cell r="J15">
            <v>1.1372384128630117</v>
          </cell>
          <cell r="K15">
            <v>1.1241207164244889</v>
          </cell>
          <cell r="L15">
            <v>1.1193017052470093</v>
          </cell>
          <cell r="M15">
            <v>1.1053755417731272</v>
          </cell>
          <cell r="N15">
            <v>1.2315532301382566</v>
          </cell>
          <cell r="O15">
            <v>1.2127318164989398</v>
          </cell>
          <cell r="P15">
            <v>1.192894457043322</v>
          </cell>
          <cell r="Q15">
            <v>1.2118241626241062</v>
          </cell>
          <cell r="R15">
            <v>1.2512264723316273</v>
          </cell>
          <cell r="S15">
            <v>1</v>
          </cell>
          <cell r="T15">
            <v>1</v>
          </cell>
          <cell r="U15">
            <v>1</v>
          </cell>
          <cell r="AJ15">
            <v>1.0289852142945703</v>
          </cell>
          <cell r="AK15">
            <v>1</v>
          </cell>
          <cell r="AL15">
            <v>1.0246764344459063</v>
          </cell>
          <cell r="AM15">
            <v>1.0027266303576892</v>
          </cell>
          <cell r="AN15">
            <v>1.0277930924560745</v>
          </cell>
          <cell r="AO15">
            <v>0.98939469573249583</v>
          </cell>
          <cell r="AP15">
            <v>1.0863984503925295</v>
          </cell>
          <cell r="AQ15">
            <v>1.0582081524816003</v>
          </cell>
          <cell r="AR15">
            <v>1.0683211956334371</v>
          </cell>
          <cell r="AS15">
            <v>1.1012433693746413</v>
          </cell>
          <cell r="AT15">
            <v>1.1119790436945809</v>
          </cell>
          <cell r="AU15">
            <v>1</v>
          </cell>
          <cell r="AV15">
            <v>1</v>
          </cell>
          <cell r="AW15">
            <v>1</v>
          </cell>
        </row>
        <row r="16">
          <cell r="G16">
            <v>5</v>
          </cell>
          <cell r="H16">
            <v>1.0206782202614424</v>
          </cell>
          <cell r="I16">
            <v>1</v>
          </cell>
          <cell r="J16">
            <v>1.1527816372617312</v>
          </cell>
          <cell r="K16">
            <v>1.1446961466365118</v>
          </cell>
          <cell r="L16">
            <v>1.130703583377896</v>
          </cell>
          <cell r="M16">
            <v>1.1271420627789022</v>
          </cell>
          <cell r="N16">
            <v>1.2428856678021785</v>
          </cell>
          <cell r="O16">
            <v>1.2301854531991518</v>
          </cell>
          <cell r="P16">
            <v>1.2035501239131849</v>
          </cell>
          <cell r="Q16">
            <v>1.2148031018669032</v>
          </cell>
          <cell r="R16">
            <v>1.2574533794883695</v>
          </cell>
          <cell r="S16">
            <v>1</v>
          </cell>
          <cell r="T16">
            <v>1</v>
          </cell>
          <cell r="U16">
            <v>1</v>
          </cell>
          <cell r="AJ16">
            <v>1.0233773430662811</v>
          </cell>
          <cell r="AK16">
            <v>1</v>
          </cell>
          <cell r="AL16">
            <v>1.0337648676397317</v>
          </cell>
          <cell r="AM16">
            <v>1.0168384578763672</v>
          </cell>
          <cell r="AN16">
            <v>1.0337863742496662</v>
          </cell>
          <cell r="AO16">
            <v>1.0052610754126288</v>
          </cell>
          <cell r="AP16">
            <v>1.0882699885118179</v>
          </cell>
          <cell r="AQ16">
            <v>1.0662937680266051</v>
          </cell>
          <cell r="AR16">
            <v>1.0709788254841215</v>
          </cell>
          <cell r="AS16">
            <v>1.0962768237336391</v>
          </cell>
          <cell r="AT16">
            <v>1.1085238567906142</v>
          </cell>
          <cell r="AU16">
            <v>1</v>
          </cell>
          <cell r="AV16">
            <v>1</v>
          </cell>
          <cell r="AW16">
            <v>1</v>
          </cell>
        </row>
        <row r="17">
          <cell r="G17">
            <v>6</v>
          </cell>
          <cell r="H17">
            <v>1.0172318502178685</v>
          </cell>
          <cell r="I17">
            <v>1</v>
          </cell>
          <cell r="J17">
            <v>1.1631437868608776</v>
          </cell>
          <cell r="K17">
            <v>1.1584131001111935</v>
          </cell>
          <cell r="L17">
            <v>1.1383048354651533</v>
          </cell>
          <cell r="M17">
            <v>1.1416530767827524</v>
          </cell>
          <cell r="N17">
            <v>1.2504406262447931</v>
          </cell>
          <cell r="O17">
            <v>1.2418212109992932</v>
          </cell>
          <cell r="P17">
            <v>1.2106539018264271</v>
          </cell>
          <cell r="Q17">
            <v>1.2167890613621013</v>
          </cell>
          <cell r="R17">
            <v>1.2616046509261978</v>
          </cell>
          <cell r="S17">
            <v>1</v>
          </cell>
          <cell r="T17">
            <v>1</v>
          </cell>
          <cell r="U17">
            <v>1</v>
          </cell>
          <cell r="AJ17">
            <v>1.0195876513520625</v>
          </cell>
          <cell r="AK17">
            <v>1</v>
          </cell>
          <cell r="AL17">
            <v>1.039906656309223</v>
          </cell>
          <cell r="AM17">
            <v>1.0263749599897252</v>
          </cell>
          <cell r="AN17">
            <v>1.0378365190246708</v>
          </cell>
          <cell r="AO17">
            <v>1.0159832701921967</v>
          </cell>
          <cell r="AP17">
            <v>1.0895347380423943</v>
          </cell>
          <cell r="AQ17">
            <v>1.0717578717814649</v>
          </cell>
          <cell r="AR17">
            <v>1.0727748007151132</v>
          </cell>
          <cell r="AS17">
            <v>1.092920527538918</v>
          </cell>
          <cell r="AT17">
            <v>1.1061889078147915</v>
          </cell>
          <cell r="AU17">
            <v>1</v>
          </cell>
          <cell r="AV17">
            <v>1</v>
          </cell>
          <cell r="AW17">
            <v>1</v>
          </cell>
        </row>
        <row r="18">
          <cell r="G18">
            <v>7</v>
          </cell>
          <cell r="H18">
            <v>1.0147701573296017</v>
          </cell>
          <cell r="I18">
            <v>1</v>
          </cell>
          <cell r="J18">
            <v>1.1705453222888396</v>
          </cell>
          <cell r="K18">
            <v>1.1682109240216807</v>
          </cell>
          <cell r="L18">
            <v>1.1437343012417662</v>
          </cell>
          <cell r="M18">
            <v>1.1520180867855028</v>
          </cell>
          <cell r="N18">
            <v>1.2558370251323754</v>
          </cell>
          <cell r="O18">
            <v>1.2501324665708227</v>
          </cell>
          <cell r="P18">
            <v>1.2157280289073145</v>
          </cell>
          <cell r="Q18">
            <v>1.2182076038586713</v>
          </cell>
          <cell r="R18">
            <v>1.2645698448103606</v>
          </cell>
          <cell r="S18">
            <v>1</v>
          </cell>
          <cell r="T18">
            <v>1</v>
          </cell>
          <cell r="U18">
            <v>1</v>
          </cell>
          <cell r="AJ18">
            <v>1.0168552530380885</v>
          </cell>
          <cell r="AK18">
            <v>1</v>
          </cell>
          <cell r="AL18">
            <v>1.044334935512605</v>
          </cell>
          <cell r="AM18">
            <v>1.0332508549861399</v>
          </cell>
          <cell r="AN18">
            <v>1.0407567060976859</v>
          </cell>
          <cell r="AO18">
            <v>1.0237140591711189</v>
          </cell>
          <cell r="AP18">
            <v>1.0904466326622075</v>
          </cell>
          <cell r="AQ18">
            <v>1.0756975346915487</v>
          </cell>
          <cell r="AR18">
            <v>1.0740697133526476</v>
          </cell>
          <cell r="AS18">
            <v>1.0905006108925992</v>
          </cell>
          <cell r="AT18">
            <v>1.1045053907569751</v>
          </cell>
          <cell r="AU18">
            <v>1</v>
          </cell>
          <cell r="AV18">
            <v>1</v>
          </cell>
          <cell r="AW18">
            <v>1</v>
          </cell>
        </row>
        <row r="19">
          <cell r="G19">
            <v>8</v>
          </cell>
          <cell r="H19">
            <v>1.0129238876634015</v>
          </cell>
          <cell r="I19">
            <v>1</v>
          </cell>
          <cell r="J19">
            <v>1.1760964738598108</v>
          </cell>
          <cell r="K19">
            <v>1.1755592919545461</v>
          </cell>
          <cell r="L19">
            <v>1.1478064005742254</v>
          </cell>
          <cell r="M19">
            <v>1.1597918442875652</v>
          </cell>
          <cell r="N19">
            <v>1.2598843242980617</v>
          </cell>
          <cell r="O19">
            <v>1.2563659082494698</v>
          </cell>
          <cell r="P19">
            <v>1.2195336242179797</v>
          </cell>
          <cell r="Q19">
            <v>1.219271510731099</v>
          </cell>
          <cell r="R19">
            <v>1.266793740223483</v>
          </cell>
          <cell r="S19">
            <v>1</v>
          </cell>
          <cell r="T19">
            <v>1</v>
          </cell>
          <cell r="U19">
            <v>1</v>
          </cell>
          <cell r="AJ19">
            <v>1.0147918497001933</v>
          </cell>
          <cell r="AK19">
            <v>1</v>
          </cell>
          <cell r="AL19">
            <v>1.0476790036313188</v>
          </cell>
          <cell r="AM19">
            <v>1.0384432695085968</v>
          </cell>
          <cell r="AN19">
            <v>1.0429619203678455</v>
          </cell>
          <cell r="AO19">
            <v>1.0295520571314043</v>
          </cell>
          <cell r="AP19">
            <v>1.0911352608145188</v>
          </cell>
          <cell r="AQ19">
            <v>1.0786726183597211</v>
          </cell>
          <cell r="AR19">
            <v>1.0750475821519754</v>
          </cell>
          <cell r="AS19">
            <v>1.0886731818315045</v>
          </cell>
          <cell r="AT19">
            <v>1.1032340626717774</v>
          </cell>
          <cell r="AU19">
            <v>1</v>
          </cell>
          <cell r="AV19">
            <v>1</v>
          </cell>
          <cell r="AW19">
            <v>1</v>
          </cell>
        </row>
        <row r="20">
          <cell r="G20">
            <v>9</v>
          </cell>
          <cell r="H20">
            <v>1.0114879001452457</v>
          </cell>
          <cell r="I20">
            <v>1</v>
          </cell>
          <cell r="J20">
            <v>1.1804140361927884</v>
          </cell>
          <cell r="K20">
            <v>1.1812746892356634</v>
          </cell>
          <cell r="L20">
            <v>1.1509735889439161</v>
          </cell>
          <cell r="M20">
            <v>1.1658381001225027</v>
          </cell>
          <cell r="N20">
            <v>1.2630322236491509</v>
          </cell>
          <cell r="O20">
            <v>1.2612141406661954</v>
          </cell>
          <cell r="P20">
            <v>1.2224935316818304</v>
          </cell>
          <cell r="Q20">
            <v>1.2200989938540978</v>
          </cell>
          <cell r="R20">
            <v>1.2685234366559115</v>
          </cell>
          <cell r="S20">
            <v>1</v>
          </cell>
          <cell r="T20">
            <v>1</v>
          </cell>
          <cell r="U20">
            <v>1</v>
          </cell>
          <cell r="AJ20">
            <v>1.0131785452752677</v>
          </cell>
          <cell r="AK20">
            <v>1</v>
          </cell>
          <cell r="AL20">
            <v>1.0502936160021015</v>
          </cell>
          <cell r="AM20">
            <v>1.0425030406504201</v>
          </cell>
          <cell r="AN20">
            <v>1.0446861019055123</v>
          </cell>
          <cell r="AO20">
            <v>1.0341165878603522</v>
          </cell>
          <cell r="AP20">
            <v>1.0916736755901708</v>
          </cell>
          <cell r="AQ20">
            <v>1.0809987344215879</v>
          </cell>
          <cell r="AR20">
            <v>1.0758121442867645</v>
          </cell>
          <cell r="AS20">
            <v>1.0872443776145311</v>
          </cell>
          <cell r="AT20">
            <v>1.1022400547685656</v>
          </cell>
          <cell r="AU20">
            <v>1</v>
          </cell>
          <cell r="AV20">
            <v>1</v>
          </cell>
          <cell r="AW20">
            <v>1</v>
          </cell>
        </row>
        <row r="21">
          <cell r="G21">
            <v>10</v>
          </cell>
          <cell r="H21">
            <v>1.0103391101307211</v>
          </cell>
          <cell r="I21">
            <v>1</v>
          </cell>
          <cell r="J21">
            <v>1.1838680860591704</v>
          </cell>
          <cell r="K21">
            <v>1.1858470070605571</v>
          </cell>
          <cell r="L21">
            <v>1.1535073396396687</v>
          </cell>
          <cell r="M21">
            <v>1.1706751047904529</v>
          </cell>
          <cell r="N21">
            <v>1.2655505431300225</v>
          </cell>
          <cell r="O21">
            <v>1.2650927265995757</v>
          </cell>
          <cell r="P21">
            <v>1.2248614576529113</v>
          </cell>
          <cell r="Q21">
            <v>1.2207609803524972</v>
          </cell>
          <cell r="R21">
            <v>1.269907193801854</v>
          </cell>
          <cell r="S21">
            <v>1</v>
          </cell>
          <cell r="T21">
            <v>1</v>
          </cell>
          <cell r="U21">
            <v>1</v>
          </cell>
          <cell r="AJ21">
            <v>1.0118825498067392</v>
          </cell>
          <cell r="AK21">
            <v>1</v>
          </cell>
          <cell r="AL21">
            <v>1.0523939795368074</v>
          </cell>
          <cell r="AM21">
            <v>1.0457643253291069</v>
          </cell>
          <cell r="AN21">
            <v>1.0460711668847023</v>
          </cell>
          <cell r="AO21">
            <v>1.0377833546833279</v>
          </cell>
          <cell r="AP21">
            <v>1.0921061935320131</v>
          </cell>
          <cell r="AQ21">
            <v>1.0828673438600021</v>
          </cell>
          <cell r="AR21">
            <v>1.0764263303305059</v>
          </cell>
          <cell r="AS21">
            <v>1.0860965943679206</v>
          </cell>
          <cell r="AT21">
            <v>1.1014415509534508</v>
          </cell>
          <cell r="AU21">
            <v>1</v>
          </cell>
          <cell r="AV21">
            <v>1</v>
          </cell>
          <cell r="AW21">
            <v>1</v>
          </cell>
        </row>
      </sheetData>
      <sheetData sheetId="27"/>
      <sheetData sheetId="28"/>
      <sheetData sheetId="29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3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5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7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0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3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6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11F53C9-17C3-420D-9315-8ED89EB10083}">
  <sheetPr filterMode="1"/>
  <dimension ref="A1:DX583"/>
  <sheetViews>
    <sheetView workbookViewId="0">
      <selection activeCell="A9" sqref="A9:F583"/>
    </sheetView>
    <sheetView workbookViewId="1"/>
  </sheetViews>
  <sheetFormatPr defaultRowHeight="14.25" x14ac:dyDescent="0.45"/>
  <cols>
    <col min="1" max="1" width="21.86328125" bestFit="1" customWidth="1"/>
    <col min="2" max="2" width="11.53125" customWidth="1"/>
    <col min="3" max="3" width="12.73046875" customWidth="1"/>
    <col min="5" max="5" width="9.3984375" style="1" customWidth="1"/>
    <col min="6" max="6" width="9.3984375" style="1" bestFit="1" customWidth="1"/>
  </cols>
  <sheetData>
    <row r="1" spans="1:128" x14ac:dyDescent="0.45">
      <c r="A1" t="s">
        <v>0</v>
      </c>
      <c r="B1" t="s">
        <v>1</v>
      </c>
      <c r="C1" t="s">
        <v>2</v>
      </c>
      <c r="D1" t="s">
        <v>3</v>
      </c>
      <c r="E1" s="1" t="s">
        <v>93</v>
      </c>
      <c r="F1" s="1" t="s">
        <v>94</v>
      </c>
      <c r="G1" t="s">
        <v>183</v>
      </c>
      <c r="H1" t="s">
        <v>183</v>
      </c>
      <c r="I1" t="s">
        <v>184</v>
      </c>
      <c r="J1" t="s">
        <v>184</v>
      </c>
      <c r="K1" t="s">
        <v>185</v>
      </c>
      <c r="L1" t="s">
        <v>185</v>
      </c>
      <c r="M1" t="s">
        <v>186</v>
      </c>
      <c r="N1" t="s">
        <v>186</v>
      </c>
      <c r="O1" t="s">
        <v>187</v>
      </c>
      <c r="P1" t="s">
        <v>187</v>
      </c>
      <c r="Q1" t="s">
        <v>188</v>
      </c>
      <c r="R1" t="s">
        <v>188</v>
      </c>
      <c r="S1" t="s">
        <v>189</v>
      </c>
      <c r="T1" t="s">
        <v>189</v>
      </c>
      <c r="U1" t="s">
        <v>190</v>
      </c>
      <c r="V1" t="s">
        <v>190</v>
      </c>
      <c r="W1" t="s">
        <v>191</v>
      </c>
      <c r="X1" t="s">
        <v>191</v>
      </c>
      <c r="Y1" t="s">
        <v>192</v>
      </c>
      <c r="Z1" t="s">
        <v>192</v>
      </c>
      <c r="AA1" t="s">
        <v>193</v>
      </c>
      <c r="AB1" t="s">
        <v>193</v>
      </c>
      <c r="AC1" t="s">
        <v>194</v>
      </c>
      <c r="AD1" t="s">
        <v>194</v>
      </c>
      <c r="AE1" t="s">
        <v>57</v>
      </c>
      <c r="AF1" t="s">
        <v>57</v>
      </c>
      <c r="AG1" t="s">
        <v>195</v>
      </c>
      <c r="AH1" t="s">
        <v>195</v>
      </c>
      <c r="AI1" t="s">
        <v>196</v>
      </c>
      <c r="AJ1" t="s">
        <v>196</v>
      </c>
      <c r="AK1" t="s">
        <v>197</v>
      </c>
      <c r="AL1" t="s">
        <v>197</v>
      </c>
      <c r="AM1" t="s">
        <v>198</v>
      </c>
      <c r="AN1" t="s">
        <v>198</v>
      </c>
      <c r="AO1" t="s">
        <v>199</v>
      </c>
      <c r="AP1" t="s">
        <v>199</v>
      </c>
      <c r="AQ1" t="s">
        <v>200</v>
      </c>
      <c r="AR1" t="s">
        <v>200</v>
      </c>
      <c r="AS1" t="s">
        <v>201</v>
      </c>
      <c r="AT1" t="s">
        <v>201</v>
      </c>
      <c r="AU1" t="s">
        <v>202</v>
      </c>
      <c r="AV1" t="s">
        <v>202</v>
      </c>
      <c r="AW1" t="s">
        <v>203</v>
      </c>
      <c r="AX1" t="s">
        <v>203</v>
      </c>
      <c r="AY1" t="s">
        <v>204</v>
      </c>
      <c r="AZ1" t="s">
        <v>204</v>
      </c>
      <c r="BA1" t="s">
        <v>205</v>
      </c>
      <c r="BB1" t="s">
        <v>205</v>
      </c>
      <c r="BC1" t="s">
        <v>206</v>
      </c>
      <c r="BD1" t="s">
        <v>206</v>
      </c>
      <c r="BE1" t="s">
        <v>208</v>
      </c>
      <c r="BF1" t="s">
        <v>208</v>
      </c>
      <c r="BG1" t="s">
        <v>209</v>
      </c>
      <c r="BH1" t="s">
        <v>209</v>
      </c>
      <c r="BI1" t="s">
        <v>210</v>
      </c>
      <c r="BJ1" t="s">
        <v>210</v>
      </c>
      <c r="BK1" t="s">
        <v>211</v>
      </c>
      <c r="BL1" t="s">
        <v>211</v>
      </c>
      <c r="BM1" t="s">
        <v>212</v>
      </c>
      <c r="BN1" t="s">
        <v>212</v>
      </c>
      <c r="BO1" t="s">
        <v>213</v>
      </c>
      <c r="BP1" t="s">
        <v>213</v>
      </c>
      <c r="BQ1" t="s">
        <v>207</v>
      </c>
      <c r="BR1" t="s">
        <v>207</v>
      </c>
      <c r="BS1" t="s">
        <v>214</v>
      </c>
      <c r="BT1" t="s">
        <v>214</v>
      </c>
      <c r="BU1" t="s">
        <v>215</v>
      </c>
      <c r="BV1" t="s">
        <v>215</v>
      </c>
      <c r="BW1" t="s">
        <v>216</v>
      </c>
      <c r="BX1" t="s">
        <v>216</v>
      </c>
      <c r="BY1" t="s">
        <v>238</v>
      </c>
      <c r="BZ1" t="s">
        <v>238</v>
      </c>
      <c r="CA1" t="s">
        <v>217</v>
      </c>
      <c r="CB1" t="s">
        <v>217</v>
      </c>
      <c r="CC1" t="s">
        <v>218</v>
      </c>
      <c r="CD1" t="s">
        <v>218</v>
      </c>
      <c r="CE1" t="s">
        <v>219</v>
      </c>
      <c r="CF1" t="s">
        <v>219</v>
      </c>
      <c r="CG1" t="s">
        <v>220</v>
      </c>
      <c r="CH1" t="s">
        <v>220</v>
      </c>
      <c r="CI1" t="s">
        <v>221</v>
      </c>
      <c r="CJ1" t="s">
        <v>221</v>
      </c>
      <c r="CK1" t="s">
        <v>222</v>
      </c>
      <c r="CL1" t="s">
        <v>222</v>
      </c>
      <c r="CM1" t="s">
        <v>223</v>
      </c>
      <c r="CN1" t="s">
        <v>223</v>
      </c>
      <c r="CO1" t="s">
        <v>224</v>
      </c>
      <c r="CP1" t="s">
        <v>224</v>
      </c>
      <c r="CQ1" t="s">
        <v>225</v>
      </c>
      <c r="CR1" t="s">
        <v>225</v>
      </c>
      <c r="CS1" t="s">
        <v>226</v>
      </c>
      <c r="CT1" t="s">
        <v>226</v>
      </c>
      <c r="CU1" t="s">
        <v>227</v>
      </c>
      <c r="CV1" t="s">
        <v>227</v>
      </c>
      <c r="CW1" t="s">
        <v>228</v>
      </c>
      <c r="CX1" t="s">
        <v>228</v>
      </c>
      <c r="CY1" t="s">
        <v>229</v>
      </c>
      <c r="CZ1" t="s">
        <v>229</v>
      </c>
      <c r="DA1" t="s">
        <v>230</v>
      </c>
      <c r="DB1" t="s">
        <v>230</v>
      </c>
      <c r="DC1" t="s">
        <v>231</v>
      </c>
      <c r="DD1" t="s">
        <v>231</v>
      </c>
      <c r="DE1" t="s">
        <v>232</v>
      </c>
      <c r="DF1" t="s">
        <v>232</v>
      </c>
      <c r="DG1" t="s">
        <v>233</v>
      </c>
      <c r="DH1" t="s">
        <v>233</v>
      </c>
      <c r="DI1" t="s">
        <v>234</v>
      </c>
      <c r="DJ1" t="s">
        <v>234</v>
      </c>
      <c r="DK1" t="s">
        <v>235</v>
      </c>
      <c r="DL1" t="s">
        <v>235</v>
      </c>
      <c r="DM1" t="s">
        <v>236</v>
      </c>
      <c r="DN1" t="s">
        <v>236</v>
      </c>
      <c r="DO1" t="s">
        <v>237</v>
      </c>
      <c r="DP1" t="s">
        <v>237</v>
      </c>
      <c r="DQ1" t="s">
        <v>239</v>
      </c>
      <c r="DR1" t="s">
        <v>239</v>
      </c>
      <c r="DS1" t="s">
        <v>240</v>
      </c>
      <c r="DT1" t="s">
        <v>240</v>
      </c>
      <c r="DU1" t="s">
        <v>241</v>
      </c>
      <c r="DV1" t="s">
        <v>241</v>
      </c>
      <c r="DW1" t="s">
        <v>242</v>
      </c>
      <c r="DX1" t="s">
        <v>242</v>
      </c>
    </row>
    <row r="2" spans="1:128" hidden="1" x14ac:dyDescent="0.45">
      <c r="A2" t="s">
        <v>4</v>
      </c>
      <c r="G2">
        <v>0.69444444444444398</v>
      </c>
      <c r="H2">
        <v>0</v>
      </c>
      <c r="I2">
        <v>0.69444444444444398</v>
      </c>
      <c r="J2">
        <v>0</v>
      </c>
      <c r="K2">
        <v>0.69444444444444398</v>
      </c>
      <c r="L2">
        <v>0</v>
      </c>
      <c r="M2">
        <v>0.69444444444444398</v>
      </c>
      <c r="N2">
        <v>0</v>
      </c>
      <c r="O2">
        <v>2.7777777777777701</v>
      </c>
      <c r="P2">
        <v>0</v>
      </c>
      <c r="Q2">
        <v>2.7777777777777701</v>
      </c>
      <c r="R2">
        <v>0</v>
      </c>
      <c r="S2">
        <v>2.7777777777777701</v>
      </c>
      <c r="T2">
        <v>0</v>
      </c>
      <c r="U2">
        <v>2.7777777777777701</v>
      </c>
      <c r="V2">
        <v>0</v>
      </c>
      <c r="W2">
        <v>2.7777777777777701</v>
      </c>
      <c r="X2">
        <v>0</v>
      </c>
      <c r="Y2">
        <v>2.7777777777777701</v>
      </c>
      <c r="Z2">
        <v>0</v>
      </c>
      <c r="AA2">
        <v>2.7777777777777701</v>
      </c>
      <c r="AB2">
        <v>0</v>
      </c>
      <c r="AC2">
        <v>2.7777777777777701</v>
      </c>
      <c r="AD2">
        <v>0</v>
      </c>
      <c r="AE2">
        <v>2.7777777777777701</v>
      </c>
      <c r="AF2">
        <v>0</v>
      </c>
      <c r="AG2">
        <v>2.7777777777777701</v>
      </c>
      <c r="AH2">
        <v>0</v>
      </c>
      <c r="AI2">
        <v>2.7777777777777701</v>
      </c>
      <c r="AJ2">
        <v>0</v>
      </c>
      <c r="AK2">
        <v>2.7777777777777701</v>
      </c>
      <c r="AL2">
        <v>0</v>
      </c>
      <c r="AM2">
        <v>0.55555555555555503</v>
      </c>
      <c r="AN2">
        <v>0</v>
      </c>
      <c r="AO2">
        <v>0.55555555555555503</v>
      </c>
      <c r="AP2">
        <v>0</v>
      </c>
      <c r="AQ2">
        <v>0.55555555555555503</v>
      </c>
      <c r="AR2">
        <v>0</v>
      </c>
      <c r="AS2">
        <v>0.55555555555555503</v>
      </c>
      <c r="AT2">
        <v>0</v>
      </c>
      <c r="AU2">
        <v>0.55555555555555503</v>
      </c>
      <c r="AV2">
        <v>0</v>
      </c>
      <c r="AW2">
        <v>2.7777777777777701</v>
      </c>
      <c r="AX2">
        <v>0</v>
      </c>
      <c r="AY2">
        <v>2.7777777777777701</v>
      </c>
      <c r="AZ2">
        <v>0</v>
      </c>
      <c r="BA2">
        <v>2.7777777777777701</v>
      </c>
      <c r="BB2">
        <v>0</v>
      </c>
      <c r="BC2">
        <v>2.7777777777777701</v>
      </c>
      <c r="BD2">
        <v>0</v>
      </c>
      <c r="BE2">
        <v>3.5</v>
      </c>
      <c r="BF2">
        <v>0</v>
      </c>
      <c r="BG2">
        <v>3.5</v>
      </c>
      <c r="BH2">
        <v>0</v>
      </c>
      <c r="BI2">
        <v>3.5</v>
      </c>
      <c r="BJ2">
        <v>0</v>
      </c>
      <c r="BK2">
        <v>3.5</v>
      </c>
      <c r="BL2">
        <v>0</v>
      </c>
      <c r="BM2">
        <v>3.5</v>
      </c>
      <c r="BN2">
        <v>0</v>
      </c>
      <c r="BO2">
        <v>3.5</v>
      </c>
      <c r="BP2">
        <v>0</v>
      </c>
      <c r="BQ2">
        <v>3.5</v>
      </c>
      <c r="BR2">
        <v>0</v>
      </c>
      <c r="BS2">
        <v>3.5</v>
      </c>
      <c r="BT2">
        <v>0</v>
      </c>
      <c r="BU2">
        <v>3.5</v>
      </c>
      <c r="BV2">
        <v>0</v>
      </c>
      <c r="BW2">
        <v>3.5</v>
      </c>
      <c r="BX2">
        <v>0</v>
      </c>
      <c r="BY2">
        <v>0.57692307692307598</v>
      </c>
      <c r="BZ2">
        <v>0</v>
      </c>
      <c r="CA2">
        <v>0.57692307692307598</v>
      </c>
      <c r="CB2">
        <v>0</v>
      </c>
      <c r="CC2">
        <v>0.57692307692307598</v>
      </c>
      <c r="CD2">
        <v>0</v>
      </c>
      <c r="CE2">
        <v>0.57692307692307598</v>
      </c>
      <c r="CF2">
        <v>0</v>
      </c>
      <c r="CG2">
        <v>0.57692307692307598</v>
      </c>
      <c r="CH2">
        <v>0</v>
      </c>
      <c r="CI2">
        <v>0.57692307692307598</v>
      </c>
      <c r="CJ2">
        <v>0</v>
      </c>
      <c r="CK2">
        <v>0.57692307692307598</v>
      </c>
      <c r="CL2">
        <v>0</v>
      </c>
      <c r="CM2">
        <v>0.57692307692307598</v>
      </c>
      <c r="CN2">
        <v>0</v>
      </c>
      <c r="CO2">
        <v>0.57692307692307598</v>
      </c>
      <c r="CP2">
        <v>0</v>
      </c>
      <c r="CQ2">
        <v>0.57692307692307598</v>
      </c>
      <c r="CR2">
        <v>0</v>
      </c>
      <c r="CS2">
        <v>0.57692307692307598</v>
      </c>
      <c r="CT2">
        <v>0</v>
      </c>
      <c r="CU2">
        <v>0.57692307692307598</v>
      </c>
      <c r="CV2">
        <v>0</v>
      </c>
      <c r="CW2">
        <v>0.57692307692307598</v>
      </c>
      <c r="CX2">
        <v>0</v>
      </c>
      <c r="CY2">
        <v>0.57692307692307598</v>
      </c>
      <c r="CZ2">
        <v>0</v>
      </c>
      <c r="DA2">
        <v>0.57692307692307598</v>
      </c>
      <c r="DB2">
        <v>0</v>
      </c>
      <c r="DC2">
        <v>0.57692307692307598</v>
      </c>
      <c r="DD2">
        <v>0</v>
      </c>
      <c r="DE2">
        <v>0.57692307692307598</v>
      </c>
      <c r="DF2">
        <v>0</v>
      </c>
      <c r="DG2">
        <v>0.57692307692307598</v>
      </c>
      <c r="DH2">
        <v>0</v>
      </c>
      <c r="DI2">
        <v>0.57692307692307598</v>
      </c>
      <c r="DJ2">
        <v>0</v>
      </c>
      <c r="DK2">
        <v>0.57692307692307598</v>
      </c>
      <c r="DL2">
        <v>0</v>
      </c>
      <c r="DM2">
        <v>0.57692307692307598</v>
      </c>
      <c r="DN2">
        <v>0</v>
      </c>
      <c r="DO2">
        <v>0.57692307692307598</v>
      </c>
      <c r="DP2">
        <v>0</v>
      </c>
      <c r="DQ2">
        <v>0.57692307692307598</v>
      </c>
      <c r="DR2">
        <v>0</v>
      </c>
      <c r="DS2">
        <v>0.57692307692307598</v>
      </c>
      <c r="DT2">
        <v>0</v>
      </c>
      <c r="DU2">
        <v>0.57692307692307598</v>
      </c>
      <c r="DV2">
        <v>0</v>
      </c>
      <c r="DW2">
        <v>0.57692307692307598</v>
      </c>
      <c r="DX2">
        <v>0</v>
      </c>
    </row>
    <row r="3" spans="1:128" hidden="1" x14ac:dyDescent="0.45">
      <c r="A3" t="s">
        <v>243</v>
      </c>
      <c r="G3" t="s">
        <v>244</v>
      </c>
      <c r="H3" t="s">
        <v>244</v>
      </c>
      <c r="I3" t="s">
        <v>244</v>
      </c>
      <c r="J3" t="s">
        <v>244</v>
      </c>
      <c r="K3" t="s">
        <v>244</v>
      </c>
      <c r="L3" t="s">
        <v>244</v>
      </c>
      <c r="M3" t="s">
        <v>244</v>
      </c>
      <c r="N3" t="s">
        <v>244</v>
      </c>
      <c r="O3" t="s">
        <v>244</v>
      </c>
      <c r="P3" t="s">
        <v>244</v>
      </c>
      <c r="Q3" t="s">
        <v>244</v>
      </c>
      <c r="R3" t="s">
        <v>244</v>
      </c>
      <c r="S3" t="s">
        <v>244</v>
      </c>
      <c r="T3" t="s">
        <v>244</v>
      </c>
      <c r="U3" t="s">
        <v>244</v>
      </c>
      <c r="V3" t="s">
        <v>244</v>
      </c>
      <c r="W3" t="s">
        <v>244</v>
      </c>
      <c r="X3" t="s">
        <v>244</v>
      </c>
      <c r="Y3" t="s">
        <v>244</v>
      </c>
      <c r="Z3" t="s">
        <v>244</v>
      </c>
      <c r="AA3" t="s">
        <v>244</v>
      </c>
      <c r="AB3" t="s">
        <v>244</v>
      </c>
      <c r="AC3" t="s">
        <v>244</v>
      </c>
      <c r="AD3" t="s">
        <v>244</v>
      </c>
      <c r="AE3" t="s">
        <v>244</v>
      </c>
      <c r="AF3" t="s">
        <v>244</v>
      </c>
      <c r="AG3" t="s">
        <v>244</v>
      </c>
      <c r="AH3" t="s">
        <v>244</v>
      </c>
      <c r="AI3" t="s">
        <v>244</v>
      </c>
      <c r="AJ3" t="s">
        <v>244</v>
      </c>
      <c r="AK3" t="s">
        <v>244</v>
      </c>
      <c r="AL3" t="s">
        <v>244</v>
      </c>
      <c r="AM3" t="s">
        <v>244</v>
      </c>
      <c r="AN3" t="s">
        <v>244</v>
      </c>
      <c r="AO3" t="s">
        <v>244</v>
      </c>
      <c r="AP3" t="s">
        <v>244</v>
      </c>
      <c r="AQ3" t="s">
        <v>244</v>
      </c>
      <c r="AR3" t="s">
        <v>244</v>
      </c>
      <c r="AS3" t="s">
        <v>244</v>
      </c>
      <c r="AT3" t="s">
        <v>244</v>
      </c>
      <c r="AU3" t="s">
        <v>244</v>
      </c>
      <c r="AV3" t="s">
        <v>244</v>
      </c>
      <c r="AW3" t="s">
        <v>244</v>
      </c>
      <c r="AX3" t="s">
        <v>244</v>
      </c>
      <c r="AY3" t="s">
        <v>244</v>
      </c>
      <c r="AZ3" t="s">
        <v>244</v>
      </c>
      <c r="BA3" t="s">
        <v>245</v>
      </c>
      <c r="BB3" t="s">
        <v>245</v>
      </c>
      <c r="BC3" t="s">
        <v>245</v>
      </c>
      <c r="BD3" t="s">
        <v>245</v>
      </c>
      <c r="BE3" t="s">
        <v>246</v>
      </c>
      <c r="BF3" t="s">
        <v>246</v>
      </c>
      <c r="BG3" t="s">
        <v>246</v>
      </c>
      <c r="BH3" t="s">
        <v>246</v>
      </c>
      <c r="BI3" t="s">
        <v>246</v>
      </c>
      <c r="BJ3" t="s">
        <v>246</v>
      </c>
      <c r="BK3" t="s">
        <v>246</v>
      </c>
      <c r="BL3" t="s">
        <v>246</v>
      </c>
      <c r="BM3" t="s">
        <v>246</v>
      </c>
      <c r="BN3" t="s">
        <v>246</v>
      </c>
      <c r="BO3" t="s">
        <v>246</v>
      </c>
      <c r="BP3" t="s">
        <v>246</v>
      </c>
      <c r="BQ3" t="s">
        <v>246</v>
      </c>
      <c r="BR3" t="s">
        <v>246</v>
      </c>
      <c r="BS3" t="s">
        <v>246</v>
      </c>
      <c r="BT3" t="s">
        <v>246</v>
      </c>
      <c r="BU3" t="s">
        <v>246</v>
      </c>
      <c r="BV3" t="s">
        <v>246</v>
      </c>
      <c r="BW3" t="s">
        <v>246</v>
      </c>
      <c r="BX3" t="s">
        <v>246</v>
      </c>
      <c r="BY3" t="s">
        <v>247</v>
      </c>
      <c r="BZ3" t="s">
        <v>247</v>
      </c>
      <c r="CA3" t="s">
        <v>247</v>
      </c>
      <c r="CB3" t="s">
        <v>247</v>
      </c>
      <c r="CC3" t="s">
        <v>247</v>
      </c>
      <c r="CD3" t="s">
        <v>247</v>
      </c>
      <c r="CE3" t="s">
        <v>247</v>
      </c>
      <c r="CF3" t="s">
        <v>247</v>
      </c>
      <c r="CG3" t="s">
        <v>247</v>
      </c>
      <c r="CH3" t="s">
        <v>247</v>
      </c>
      <c r="CI3" t="s">
        <v>247</v>
      </c>
      <c r="CJ3" t="s">
        <v>247</v>
      </c>
      <c r="CK3" t="s">
        <v>247</v>
      </c>
      <c r="CL3" t="s">
        <v>247</v>
      </c>
      <c r="CM3" t="s">
        <v>247</v>
      </c>
      <c r="CN3" t="s">
        <v>247</v>
      </c>
      <c r="CO3" t="s">
        <v>247</v>
      </c>
      <c r="CP3" t="s">
        <v>247</v>
      </c>
      <c r="CQ3" t="s">
        <v>247</v>
      </c>
      <c r="CR3" t="s">
        <v>247</v>
      </c>
      <c r="CS3" t="s">
        <v>247</v>
      </c>
      <c r="CT3" t="s">
        <v>247</v>
      </c>
      <c r="CU3" t="s">
        <v>247</v>
      </c>
      <c r="CV3" t="s">
        <v>247</v>
      </c>
      <c r="CW3" t="s">
        <v>247</v>
      </c>
      <c r="CX3" t="s">
        <v>247</v>
      </c>
      <c r="CY3" t="s">
        <v>247</v>
      </c>
      <c r="CZ3" t="s">
        <v>247</v>
      </c>
      <c r="DA3" t="s">
        <v>247</v>
      </c>
      <c r="DB3" t="s">
        <v>247</v>
      </c>
      <c r="DC3" t="s">
        <v>247</v>
      </c>
      <c r="DD3" t="s">
        <v>247</v>
      </c>
      <c r="DE3" t="s">
        <v>247</v>
      </c>
      <c r="DF3" t="s">
        <v>247</v>
      </c>
      <c r="DG3" t="s">
        <v>247</v>
      </c>
      <c r="DH3" t="s">
        <v>247</v>
      </c>
      <c r="DI3" t="s">
        <v>247</v>
      </c>
      <c r="DJ3" t="s">
        <v>247</v>
      </c>
      <c r="DK3" t="s">
        <v>247</v>
      </c>
      <c r="DL3" t="s">
        <v>247</v>
      </c>
      <c r="DM3" t="s">
        <v>247</v>
      </c>
      <c r="DN3" t="s">
        <v>247</v>
      </c>
      <c r="DO3" t="s">
        <v>247</v>
      </c>
      <c r="DP3" t="s">
        <v>247</v>
      </c>
      <c r="DQ3" t="s">
        <v>247</v>
      </c>
      <c r="DR3" t="s">
        <v>247</v>
      </c>
      <c r="DS3" t="s">
        <v>247</v>
      </c>
      <c r="DT3" t="s">
        <v>247</v>
      </c>
      <c r="DU3" t="s">
        <v>247</v>
      </c>
      <c r="DV3" t="s">
        <v>247</v>
      </c>
      <c r="DW3" t="s">
        <v>247</v>
      </c>
      <c r="DX3" t="s">
        <v>247</v>
      </c>
    </row>
    <row r="4" spans="1:128" hidden="1" x14ac:dyDescent="0.45">
      <c r="A4" t="s">
        <v>248</v>
      </c>
      <c r="G4" t="s">
        <v>249</v>
      </c>
      <c r="H4" t="s">
        <v>249</v>
      </c>
      <c r="I4" t="s">
        <v>249</v>
      </c>
      <c r="J4" t="s">
        <v>249</v>
      </c>
      <c r="K4" t="s">
        <v>249</v>
      </c>
      <c r="L4" t="s">
        <v>249</v>
      </c>
      <c r="M4" t="s">
        <v>249</v>
      </c>
      <c r="N4" t="s">
        <v>249</v>
      </c>
      <c r="O4" t="s">
        <v>249</v>
      </c>
      <c r="P4" t="s">
        <v>249</v>
      </c>
      <c r="Q4" t="s">
        <v>249</v>
      </c>
      <c r="R4" t="s">
        <v>249</v>
      </c>
      <c r="S4" t="s">
        <v>249</v>
      </c>
      <c r="T4" t="s">
        <v>249</v>
      </c>
      <c r="U4" t="s">
        <v>249</v>
      </c>
      <c r="V4" t="s">
        <v>249</v>
      </c>
      <c r="W4" t="s">
        <v>249</v>
      </c>
      <c r="X4" t="s">
        <v>249</v>
      </c>
      <c r="Y4" t="s">
        <v>249</v>
      </c>
      <c r="Z4" t="s">
        <v>249</v>
      </c>
      <c r="AA4" t="s">
        <v>249</v>
      </c>
      <c r="AB4" t="s">
        <v>249</v>
      </c>
      <c r="AC4" t="s">
        <v>249</v>
      </c>
      <c r="AD4" t="s">
        <v>249</v>
      </c>
      <c r="AE4" t="s">
        <v>249</v>
      </c>
      <c r="AF4" t="s">
        <v>249</v>
      </c>
      <c r="AG4" t="s">
        <v>249</v>
      </c>
      <c r="AH4" t="s">
        <v>249</v>
      </c>
      <c r="AI4" t="s">
        <v>249</v>
      </c>
      <c r="AJ4" t="s">
        <v>249</v>
      </c>
      <c r="AK4" t="s">
        <v>249</v>
      </c>
      <c r="AL4" t="s">
        <v>249</v>
      </c>
      <c r="AM4" t="s">
        <v>249</v>
      </c>
      <c r="AN4" t="s">
        <v>249</v>
      </c>
      <c r="AO4" t="s">
        <v>249</v>
      </c>
      <c r="AP4" t="s">
        <v>249</v>
      </c>
      <c r="AQ4" t="s">
        <v>249</v>
      </c>
      <c r="AR4" t="s">
        <v>249</v>
      </c>
      <c r="AS4" t="s">
        <v>249</v>
      </c>
      <c r="AT4" t="s">
        <v>249</v>
      </c>
      <c r="AU4" t="s">
        <v>249</v>
      </c>
      <c r="AV4" t="s">
        <v>249</v>
      </c>
      <c r="AW4" t="s">
        <v>249</v>
      </c>
      <c r="AX4" t="s">
        <v>249</v>
      </c>
      <c r="AY4" t="s">
        <v>249</v>
      </c>
      <c r="AZ4" t="s">
        <v>249</v>
      </c>
      <c r="BA4" t="s">
        <v>249</v>
      </c>
      <c r="BB4" t="s">
        <v>249</v>
      </c>
      <c r="BC4" t="s">
        <v>249</v>
      </c>
      <c r="BD4" t="s">
        <v>249</v>
      </c>
      <c r="BE4" t="s">
        <v>249</v>
      </c>
      <c r="BF4" t="s">
        <v>249</v>
      </c>
      <c r="BG4" t="s">
        <v>249</v>
      </c>
      <c r="BH4" t="s">
        <v>249</v>
      </c>
      <c r="BI4" t="s">
        <v>249</v>
      </c>
      <c r="BJ4" t="s">
        <v>249</v>
      </c>
      <c r="BK4" t="s">
        <v>249</v>
      </c>
      <c r="BL4" t="s">
        <v>249</v>
      </c>
      <c r="BM4" t="s">
        <v>249</v>
      </c>
      <c r="BN4" t="s">
        <v>249</v>
      </c>
      <c r="BO4" t="s">
        <v>249</v>
      </c>
      <c r="BP4" t="s">
        <v>249</v>
      </c>
      <c r="BQ4" t="s">
        <v>249</v>
      </c>
      <c r="BR4" t="s">
        <v>249</v>
      </c>
      <c r="BS4" t="s">
        <v>249</v>
      </c>
      <c r="BT4" t="s">
        <v>249</v>
      </c>
      <c r="BU4" t="s">
        <v>249</v>
      </c>
      <c r="BV4" t="s">
        <v>249</v>
      </c>
      <c r="BW4" t="s">
        <v>249</v>
      </c>
      <c r="BX4" t="s">
        <v>249</v>
      </c>
      <c r="BY4" t="s">
        <v>249</v>
      </c>
      <c r="BZ4" t="s">
        <v>249</v>
      </c>
      <c r="CA4" t="s">
        <v>249</v>
      </c>
      <c r="CB4" t="s">
        <v>249</v>
      </c>
      <c r="CC4" t="s">
        <v>249</v>
      </c>
      <c r="CD4" t="s">
        <v>249</v>
      </c>
      <c r="CE4" t="s">
        <v>249</v>
      </c>
      <c r="CF4" t="s">
        <v>249</v>
      </c>
      <c r="CG4" t="s">
        <v>249</v>
      </c>
      <c r="CH4" t="s">
        <v>249</v>
      </c>
      <c r="CI4" t="s">
        <v>249</v>
      </c>
      <c r="CJ4" t="s">
        <v>249</v>
      </c>
      <c r="CK4" t="s">
        <v>249</v>
      </c>
      <c r="CL4" t="s">
        <v>249</v>
      </c>
      <c r="CM4" t="s">
        <v>249</v>
      </c>
      <c r="CN4" t="s">
        <v>249</v>
      </c>
      <c r="CO4" t="s">
        <v>249</v>
      </c>
      <c r="CP4" t="s">
        <v>249</v>
      </c>
      <c r="CQ4" t="s">
        <v>249</v>
      </c>
      <c r="CR4" t="s">
        <v>249</v>
      </c>
      <c r="CS4" t="s">
        <v>249</v>
      </c>
      <c r="CT4" t="s">
        <v>249</v>
      </c>
      <c r="CU4" t="s">
        <v>249</v>
      </c>
      <c r="CV4" t="s">
        <v>249</v>
      </c>
      <c r="CW4" t="s">
        <v>249</v>
      </c>
      <c r="CX4" t="s">
        <v>249</v>
      </c>
      <c r="CY4" t="s">
        <v>249</v>
      </c>
      <c r="CZ4" t="s">
        <v>249</v>
      </c>
      <c r="DA4" t="s">
        <v>249</v>
      </c>
      <c r="DB4" t="s">
        <v>249</v>
      </c>
      <c r="DC4" t="s">
        <v>249</v>
      </c>
      <c r="DD4" t="s">
        <v>249</v>
      </c>
      <c r="DE4" t="s">
        <v>249</v>
      </c>
      <c r="DF4" t="s">
        <v>249</v>
      </c>
      <c r="DG4" t="s">
        <v>249</v>
      </c>
      <c r="DH4" t="s">
        <v>249</v>
      </c>
      <c r="DI4" t="s">
        <v>249</v>
      </c>
      <c r="DJ4" t="s">
        <v>249</v>
      </c>
      <c r="DK4" t="s">
        <v>249</v>
      </c>
      <c r="DL4" t="s">
        <v>249</v>
      </c>
      <c r="DM4" t="s">
        <v>249</v>
      </c>
      <c r="DN4" t="s">
        <v>249</v>
      </c>
      <c r="DO4" t="s">
        <v>249</v>
      </c>
      <c r="DP4" t="s">
        <v>249</v>
      </c>
      <c r="DQ4" t="s">
        <v>249</v>
      </c>
      <c r="DR4" t="s">
        <v>249</v>
      </c>
      <c r="DS4" t="s">
        <v>249</v>
      </c>
      <c r="DT4" t="s">
        <v>249</v>
      </c>
      <c r="DU4" t="s">
        <v>249</v>
      </c>
      <c r="DV4" t="s">
        <v>249</v>
      </c>
      <c r="DW4" t="s">
        <v>249</v>
      </c>
      <c r="DX4" t="s">
        <v>249</v>
      </c>
    </row>
    <row r="5" spans="1:128" hidden="1" x14ac:dyDescent="0.45">
      <c r="A5" t="s">
        <v>5</v>
      </c>
      <c r="G5" t="s">
        <v>6</v>
      </c>
      <c r="H5" t="s">
        <v>6</v>
      </c>
      <c r="I5" t="s">
        <v>6</v>
      </c>
      <c r="J5" t="s">
        <v>6</v>
      </c>
      <c r="K5" t="s">
        <v>6</v>
      </c>
      <c r="L5" t="s">
        <v>6</v>
      </c>
      <c r="M5" t="s">
        <v>6</v>
      </c>
      <c r="N5" t="s">
        <v>6</v>
      </c>
      <c r="O5" t="s">
        <v>6</v>
      </c>
      <c r="P5" t="s">
        <v>6</v>
      </c>
      <c r="Q5" t="s">
        <v>6</v>
      </c>
      <c r="R5" t="s">
        <v>6</v>
      </c>
      <c r="S5" t="s">
        <v>6</v>
      </c>
      <c r="T5" t="s">
        <v>6</v>
      </c>
      <c r="U5" t="s">
        <v>6</v>
      </c>
      <c r="V5" t="s">
        <v>6</v>
      </c>
      <c r="W5" t="s">
        <v>6</v>
      </c>
      <c r="X5" t="s">
        <v>6</v>
      </c>
      <c r="Y5" t="s">
        <v>6</v>
      </c>
      <c r="Z5" t="s">
        <v>6</v>
      </c>
      <c r="AA5" t="s">
        <v>6</v>
      </c>
      <c r="AB5" t="s">
        <v>6</v>
      </c>
      <c r="AC5" t="s">
        <v>6</v>
      </c>
      <c r="AD5" t="s">
        <v>6</v>
      </c>
      <c r="AE5" t="s">
        <v>6</v>
      </c>
      <c r="AF5" t="s">
        <v>6</v>
      </c>
      <c r="AG5" t="s">
        <v>6</v>
      </c>
      <c r="AH5" t="s">
        <v>6</v>
      </c>
      <c r="AI5" t="s">
        <v>6</v>
      </c>
      <c r="AJ5" t="s">
        <v>6</v>
      </c>
      <c r="AK5" t="s">
        <v>6</v>
      </c>
      <c r="AL5" t="s">
        <v>6</v>
      </c>
      <c r="AM5" t="s">
        <v>6</v>
      </c>
      <c r="AN5" t="s">
        <v>6</v>
      </c>
      <c r="AO5" t="s">
        <v>6</v>
      </c>
      <c r="AP5" t="s">
        <v>6</v>
      </c>
      <c r="AQ5" t="s">
        <v>6</v>
      </c>
      <c r="AR5" t="s">
        <v>6</v>
      </c>
      <c r="AS5" t="s">
        <v>6</v>
      </c>
      <c r="AT5" t="s">
        <v>6</v>
      </c>
      <c r="AU5" t="s">
        <v>6</v>
      </c>
      <c r="AV5" t="s">
        <v>6</v>
      </c>
      <c r="AW5" t="s">
        <v>6</v>
      </c>
      <c r="AX5" t="s">
        <v>6</v>
      </c>
      <c r="AY5" t="s">
        <v>6</v>
      </c>
      <c r="AZ5" t="s">
        <v>6</v>
      </c>
      <c r="BA5" t="s">
        <v>6</v>
      </c>
      <c r="BB5" t="s">
        <v>6</v>
      </c>
      <c r="BC5" t="s">
        <v>6</v>
      </c>
      <c r="BD5" t="s">
        <v>6</v>
      </c>
      <c r="BE5" t="s">
        <v>6</v>
      </c>
      <c r="BF5" t="s">
        <v>6</v>
      </c>
      <c r="BG5" t="s">
        <v>6</v>
      </c>
      <c r="BH5" t="s">
        <v>6</v>
      </c>
      <c r="BI5" t="s">
        <v>6</v>
      </c>
      <c r="BJ5" t="s">
        <v>6</v>
      </c>
      <c r="BK5" t="s">
        <v>6</v>
      </c>
      <c r="BL5" t="s">
        <v>6</v>
      </c>
      <c r="BM5" t="s">
        <v>6</v>
      </c>
      <c r="BN5" t="s">
        <v>6</v>
      </c>
      <c r="BO5" t="s">
        <v>6</v>
      </c>
      <c r="BP5" t="s">
        <v>6</v>
      </c>
      <c r="BQ5" t="s">
        <v>6</v>
      </c>
      <c r="BR5" t="s">
        <v>6</v>
      </c>
      <c r="BS5" t="s">
        <v>6</v>
      </c>
      <c r="BT5" t="s">
        <v>6</v>
      </c>
      <c r="BU5" t="s">
        <v>6</v>
      </c>
      <c r="BV5" t="s">
        <v>6</v>
      </c>
      <c r="BW5" t="s">
        <v>6</v>
      </c>
      <c r="BX5" t="s">
        <v>6</v>
      </c>
      <c r="BY5" t="s">
        <v>6</v>
      </c>
      <c r="BZ5" t="s">
        <v>6</v>
      </c>
      <c r="CA5" t="s">
        <v>6</v>
      </c>
      <c r="CB5" t="s">
        <v>6</v>
      </c>
      <c r="CC5" t="s">
        <v>6</v>
      </c>
      <c r="CD5" t="s">
        <v>6</v>
      </c>
      <c r="CE5" t="s">
        <v>6</v>
      </c>
      <c r="CF5" t="s">
        <v>6</v>
      </c>
      <c r="CG5" t="s">
        <v>6</v>
      </c>
      <c r="CH5" t="s">
        <v>6</v>
      </c>
      <c r="CI5" t="s">
        <v>6</v>
      </c>
      <c r="CJ5" t="s">
        <v>6</v>
      </c>
      <c r="CK5" t="s">
        <v>6</v>
      </c>
      <c r="CL5" t="s">
        <v>6</v>
      </c>
      <c r="CM5" t="s">
        <v>6</v>
      </c>
      <c r="CN5" t="s">
        <v>6</v>
      </c>
      <c r="CO5" t="s">
        <v>6</v>
      </c>
      <c r="CP5" t="s">
        <v>6</v>
      </c>
      <c r="CQ5" t="s">
        <v>6</v>
      </c>
      <c r="CR5" t="s">
        <v>6</v>
      </c>
      <c r="CS5" t="s">
        <v>6</v>
      </c>
      <c r="CT5" t="s">
        <v>6</v>
      </c>
      <c r="CU5" t="s">
        <v>6</v>
      </c>
      <c r="CV5" t="s">
        <v>6</v>
      </c>
      <c r="CW5" t="s">
        <v>6</v>
      </c>
      <c r="CX5" t="s">
        <v>6</v>
      </c>
      <c r="CY5" t="s">
        <v>6</v>
      </c>
      <c r="CZ5" t="s">
        <v>6</v>
      </c>
      <c r="DA5" t="s">
        <v>6</v>
      </c>
      <c r="DB5" t="s">
        <v>6</v>
      </c>
      <c r="DC5" t="s">
        <v>6</v>
      </c>
      <c r="DD5" t="s">
        <v>6</v>
      </c>
      <c r="DE5" t="s">
        <v>6</v>
      </c>
      <c r="DF5" t="s">
        <v>6</v>
      </c>
      <c r="DG5" t="s">
        <v>6</v>
      </c>
      <c r="DH5" t="s">
        <v>6</v>
      </c>
      <c r="DI5" t="s">
        <v>6</v>
      </c>
      <c r="DJ5" t="s">
        <v>6</v>
      </c>
      <c r="DK5" t="s">
        <v>6</v>
      </c>
      <c r="DL5" t="s">
        <v>6</v>
      </c>
      <c r="DM5" t="s">
        <v>6</v>
      </c>
      <c r="DN5" t="s">
        <v>6</v>
      </c>
      <c r="DO5" t="s">
        <v>6</v>
      </c>
      <c r="DP5" t="s">
        <v>6</v>
      </c>
      <c r="DQ5" t="s">
        <v>6</v>
      </c>
      <c r="DR5" t="s">
        <v>6</v>
      </c>
      <c r="DS5" t="s">
        <v>6</v>
      </c>
      <c r="DT5" t="s">
        <v>6</v>
      </c>
      <c r="DU5" t="s">
        <v>6</v>
      </c>
      <c r="DV5" t="s">
        <v>6</v>
      </c>
      <c r="DW5" t="s">
        <v>6</v>
      </c>
      <c r="DX5" t="s">
        <v>6</v>
      </c>
    </row>
    <row r="6" spans="1:128" hidden="1" x14ac:dyDescent="0.45">
      <c r="A6" t="s">
        <v>7</v>
      </c>
      <c r="G6" t="s">
        <v>8</v>
      </c>
      <c r="H6" t="s">
        <v>8</v>
      </c>
      <c r="I6" t="s">
        <v>8</v>
      </c>
      <c r="J6" t="s">
        <v>8</v>
      </c>
      <c r="K6" t="s">
        <v>8</v>
      </c>
      <c r="L6" t="s">
        <v>8</v>
      </c>
      <c r="M6" t="s">
        <v>8</v>
      </c>
      <c r="N6" t="s">
        <v>8</v>
      </c>
      <c r="O6" t="s">
        <v>8</v>
      </c>
      <c r="P6" t="s">
        <v>8</v>
      </c>
      <c r="Q6" t="s">
        <v>8</v>
      </c>
      <c r="R6" t="s">
        <v>8</v>
      </c>
      <c r="S6" t="s">
        <v>8</v>
      </c>
      <c r="T6" t="s">
        <v>8</v>
      </c>
      <c r="U6" t="s">
        <v>8</v>
      </c>
      <c r="V6" t="s">
        <v>8</v>
      </c>
      <c r="W6" t="s">
        <v>8</v>
      </c>
      <c r="X6" t="s">
        <v>8</v>
      </c>
      <c r="Y6" t="s">
        <v>8</v>
      </c>
      <c r="Z6" t="s">
        <v>8</v>
      </c>
      <c r="AA6" t="s">
        <v>8</v>
      </c>
      <c r="AB6" t="s">
        <v>8</v>
      </c>
      <c r="AC6" t="s">
        <v>8</v>
      </c>
      <c r="AD6" t="s">
        <v>8</v>
      </c>
      <c r="AE6" t="s">
        <v>8</v>
      </c>
      <c r="AF6" t="s">
        <v>8</v>
      </c>
      <c r="AG6" t="s">
        <v>8</v>
      </c>
      <c r="AH6" t="s">
        <v>8</v>
      </c>
      <c r="AI6" t="s">
        <v>8</v>
      </c>
      <c r="AJ6" t="s">
        <v>8</v>
      </c>
      <c r="AK6" t="s">
        <v>8</v>
      </c>
      <c r="AL6" t="s">
        <v>8</v>
      </c>
      <c r="AM6" t="s">
        <v>8</v>
      </c>
      <c r="AN6" t="s">
        <v>8</v>
      </c>
      <c r="AO6" t="s">
        <v>8</v>
      </c>
      <c r="AP6" t="s">
        <v>8</v>
      </c>
      <c r="AQ6" t="s">
        <v>8</v>
      </c>
      <c r="AR6" t="s">
        <v>8</v>
      </c>
      <c r="AS6" t="s">
        <v>8</v>
      </c>
      <c r="AT6" t="s">
        <v>8</v>
      </c>
      <c r="AU6" t="s">
        <v>8</v>
      </c>
      <c r="AV6" t="s">
        <v>8</v>
      </c>
      <c r="AW6" t="s">
        <v>8</v>
      </c>
      <c r="AX6" t="s">
        <v>8</v>
      </c>
      <c r="AY6" t="s">
        <v>8</v>
      </c>
      <c r="AZ6" t="s">
        <v>8</v>
      </c>
      <c r="BA6" t="s">
        <v>8</v>
      </c>
      <c r="BB6" t="s">
        <v>8</v>
      </c>
      <c r="BC6" t="s">
        <v>8</v>
      </c>
      <c r="BD6" t="s">
        <v>8</v>
      </c>
      <c r="BE6" t="s">
        <v>8</v>
      </c>
      <c r="BF6" t="s">
        <v>8</v>
      </c>
      <c r="BG6" t="s">
        <v>8</v>
      </c>
      <c r="BH6" t="s">
        <v>8</v>
      </c>
      <c r="BI6" t="s">
        <v>8</v>
      </c>
      <c r="BJ6" t="s">
        <v>8</v>
      </c>
      <c r="BK6" t="s">
        <v>8</v>
      </c>
      <c r="BL6" t="s">
        <v>8</v>
      </c>
      <c r="BM6" t="s">
        <v>8</v>
      </c>
      <c r="BN6" t="s">
        <v>8</v>
      </c>
      <c r="BO6" t="s">
        <v>8</v>
      </c>
      <c r="BP6" t="s">
        <v>8</v>
      </c>
      <c r="BQ6" t="s">
        <v>8</v>
      </c>
      <c r="BR6" t="s">
        <v>8</v>
      </c>
      <c r="BS6" t="s">
        <v>8</v>
      </c>
      <c r="BT6" t="s">
        <v>8</v>
      </c>
      <c r="BU6" t="s">
        <v>8</v>
      </c>
      <c r="BV6" t="s">
        <v>8</v>
      </c>
      <c r="BW6" t="s">
        <v>8</v>
      </c>
      <c r="BX6" t="s">
        <v>8</v>
      </c>
      <c r="BY6" t="s">
        <v>9</v>
      </c>
      <c r="BZ6" t="s">
        <v>9</v>
      </c>
      <c r="CA6" t="s">
        <v>9</v>
      </c>
      <c r="CB6" t="s">
        <v>9</v>
      </c>
      <c r="CC6" t="s">
        <v>9</v>
      </c>
      <c r="CD6" t="s">
        <v>9</v>
      </c>
      <c r="CE6" t="s">
        <v>9</v>
      </c>
      <c r="CF6" t="s">
        <v>9</v>
      </c>
      <c r="CG6" t="s">
        <v>9</v>
      </c>
      <c r="CH6" t="s">
        <v>9</v>
      </c>
      <c r="CI6" t="s">
        <v>9</v>
      </c>
      <c r="CJ6" t="s">
        <v>9</v>
      </c>
      <c r="CK6" t="s">
        <v>9</v>
      </c>
      <c r="CL6" t="s">
        <v>9</v>
      </c>
      <c r="CM6" t="s">
        <v>9</v>
      </c>
      <c r="CN6" t="s">
        <v>9</v>
      </c>
      <c r="CO6" t="s">
        <v>9</v>
      </c>
      <c r="CP6" t="s">
        <v>9</v>
      </c>
      <c r="CQ6" t="s">
        <v>9</v>
      </c>
      <c r="CR6" t="s">
        <v>9</v>
      </c>
      <c r="CS6" t="s">
        <v>9</v>
      </c>
      <c r="CT6" t="s">
        <v>9</v>
      </c>
      <c r="CU6" t="s">
        <v>9</v>
      </c>
      <c r="CV6" t="s">
        <v>9</v>
      </c>
      <c r="CW6" t="s">
        <v>9</v>
      </c>
      <c r="CX6" t="s">
        <v>9</v>
      </c>
      <c r="CY6" t="s">
        <v>9</v>
      </c>
      <c r="CZ6" t="s">
        <v>9</v>
      </c>
      <c r="DA6" t="s">
        <v>9</v>
      </c>
      <c r="DB6" t="s">
        <v>9</v>
      </c>
      <c r="DC6" t="s">
        <v>9</v>
      </c>
      <c r="DD6" t="s">
        <v>9</v>
      </c>
      <c r="DE6" t="s">
        <v>9</v>
      </c>
      <c r="DF6" t="s">
        <v>9</v>
      </c>
      <c r="DG6" t="s">
        <v>9</v>
      </c>
      <c r="DH6" t="s">
        <v>9</v>
      </c>
      <c r="DI6" t="s">
        <v>9</v>
      </c>
      <c r="DJ6" t="s">
        <v>9</v>
      </c>
      <c r="DK6" t="s">
        <v>9</v>
      </c>
      <c r="DL6" t="s">
        <v>9</v>
      </c>
      <c r="DM6" t="s">
        <v>9</v>
      </c>
      <c r="DN6" t="s">
        <v>9</v>
      </c>
      <c r="DO6" t="s">
        <v>9</v>
      </c>
      <c r="DP6" t="s">
        <v>9</v>
      </c>
      <c r="DQ6" t="s">
        <v>9</v>
      </c>
      <c r="DR6" t="s">
        <v>9</v>
      </c>
      <c r="DS6" t="s">
        <v>9</v>
      </c>
      <c r="DT6" t="s">
        <v>9</v>
      </c>
      <c r="DU6" t="s">
        <v>9</v>
      </c>
      <c r="DV6" t="s">
        <v>9</v>
      </c>
      <c r="DW6" t="s">
        <v>9</v>
      </c>
      <c r="DX6" t="s">
        <v>9</v>
      </c>
    </row>
    <row r="7" spans="1:128" hidden="1" x14ac:dyDescent="0.45">
      <c r="A7" t="s">
        <v>10</v>
      </c>
      <c r="G7" t="s">
        <v>11</v>
      </c>
      <c r="H7" t="s">
        <v>12</v>
      </c>
      <c r="I7" t="s">
        <v>11</v>
      </c>
      <c r="J7" t="s">
        <v>12</v>
      </c>
      <c r="K7" t="s">
        <v>11</v>
      </c>
      <c r="L7" t="s">
        <v>12</v>
      </c>
      <c r="M7" t="s">
        <v>11</v>
      </c>
      <c r="N7" t="s">
        <v>12</v>
      </c>
      <c r="O7" t="s">
        <v>11</v>
      </c>
      <c r="P7" t="s">
        <v>12</v>
      </c>
      <c r="Q7" t="s">
        <v>11</v>
      </c>
      <c r="R7" t="s">
        <v>12</v>
      </c>
      <c r="S7" t="s">
        <v>11</v>
      </c>
      <c r="T7" t="s">
        <v>12</v>
      </c>
      <c r="U7" t="s">
        <v>11</v>
      </c>
      <c r="V7" t="s">
        <v>12</v>
      </c>
      <c r="W7" t="s">
        <v>11</v>
      </c>
      <c r="X7" t="s">
        <v>12</v>
      </c>
      <c r="Y7" t="s">
        <v>11</v>
      </c>
      <c r="Z7" t="s">
        <v>12</v>
      </c>
      <c r="AA7" t="s">
        <v>11</v>
      </c>
      <c r="AB7" t="s">
        <v>12</v>
      </c>
      <c r="AC7" t="s">
        <v>11</v>
      </c>
      <c r="AD7" t="s">
        <v>12</v>
      </c>
      <c r="AE7" t="s">
        <v>11</v>
      </c>
      <c r="AF7" t="s">
        <v>12</v>
      </c>
      <c r="AG7" t="s">
        <v>11</v>
      </c>
      <c r="AH7" t="s">
        <v>12</v>
      </c>
      <c r="AI7" t="s">
        <v>11</v>
      </c>
      <c r="AJ7" t="s">
        <v>12</v>
      </c>
      <c r="AK7" t="s">
        <v>11</v>
      </c>
      <c r="AL7" t="s">
        <v>12</v>
      </c>
      <c r="AM7" t="s">
        <v>11</v>
      </c>
      <c r="AN7" t="s">
        <v>12</v>
      </c>
      <c r="AO7" t="s">
        <v>11</v>
      </c>
      <c r="AP7" t="s">
        <v>12</v>
      </c>
      <c r="AQ7" t="s">
        <v>11</v>
      </c>
      <c r="AR7" t="s">
        <v>12</v>
      </c>
      <c r="AS7" t="s">
        <v>11</v>
      </c>
      <c r="AT7" t="s">
        <v>12</v>
      </c>
      <c r="AU7" t="s">
        <v>11</v>
      </c>
      <c r="AV7" t="s">
        <v>12</v>
      </c>
      <c r="AW7" t="s">
        <v>11</v>
      </c>
      <c r="AX7" t="s">
        <v>12</v>
      </c>
      <c r="AY7" t="s">
        <v>11</v>
      </c>
      <c r="AZ7" t="s">
        <v>12</v>
      </c>
      <c r="BA7" t="s">
        <v>11</v>
      </c>
      <c r="BB7" t="s">
        <v>12</v>
      </c>
      <c r="BC7" t="s">
        <v>11</v>
      </c>
      <c r="BD7" t="s">
        <v>12</v>
      </c>
      <c r="BE7" t="s">
        <v>11</v>
      </c>
      <c r="BF7" t="s">
        <v>12</v>
      </c>
      <c r="BG7" t="s">
        <v>11</v>
      </c>
      <c r="BH7" t="s">
        <v>12</v>
      </c>
      <c r="BI7" t="s">
        <v>11</v>
      </c>
      <c r="BJ7" t="s">
        <v>12</v>
      </c>
      <c r="BK7" t="s">
        <v>11</v>
      </c>
      <c r="BL7" t="s">
        <v>12</v>
      </c>
      <c r="BM7" t="s">
        <v>11</v>
      </c>
      <c r="BN7" t="s">
        <v>12</v>
      </c>
      <c r="BO7" t="s">
        <v>11</v>
      </c>
      <c r="BP7" t="s">
        <v>12</v>
      </c>
      <c r="BQ7" t="s">
        <v>11</v>
      </c>
      <c r="BR7" t="s">
        <v>12</v>
      </c>
      <c r="BS7" t="s">
        <v>11</v>
      </c>
      <c r="BT7" t="s">
        <v>12</v>
      </c>
      <c r="BU7" t="s">
        <v>11</v>
      </c>
      <c r="BV7" t="s">
        <v>12</v>
      </c>
      <c r="BW7" t="s">
        <v>11</v>
      </c>
      <c r="BX7" t="s">
        <v>12</v>
      </c>
      <c r="BY7" t="s">
        <v>11</v>
      </c>
      <c r="BZ7" t="s">
        <v>12</v>
      </c>
      <c r="CA7" t="s">
        <v>11</v>
      </c>
      <c r="CB7" t="s">
        <v>12</v>
      </c>
      <c r="CC7" t="s">
        <v>11</v>
      </c>
      <c r="CD7" t="s">
        <v>12</v>
      </c>
      <c r="CE7" t="s">
        <v>11</v>
      </c>
      <c r="CF7" t="s">
        <v>12</v>
      </c>
      <c r="CG7" t="s">
        <v>11</v>
      </c>
      <c r="CH7" t="s">
        <v>12</v>
      </c>
      <c r="CI7" t="s">
        <v>11</v>
      </c>
      <c r="CJ7" t="s">
        <v>12</v>
      </c>
      <c r="CK7" t="s">
        <v>11</v>
      </c>
      <c r="CL7" t="s">
        <v>12</v>
      </c>
      <c r="CM7" t="s">
        <v>11</v>
      </c>
      <c r="CN7" t="s">
        <v>12</v>
      </c>
      <c r="CO7" t="s">
        <v>11</v>
      </c>
      <c r="CP7" t="s">
        <v>12</v>
      </c>
      <c r="CQ7" t="s">
        <v>11</v>
      </c>
      <c r="CR7" t="s">
        <v>12</v>
      </c>
      <c r="CS7" t="s">
        <v>11</v>
      </c>
      <c r="CT7" t="s">
        <v>12</v>
      </c>
      <c r="CU7" t="s">
        <v>11</v>
      </c>
      <c r="CV7" t="s">
        <v>12</v>
      </c>
      <c r="CW7" t="s">
        <v>11</v>
      </c>
      <c r="CX7" t="s">
        <v>12</v>
      </c>
      <c r="CY7" t="s">
        <v>11</v>
      </c>
      <c r="CZ7" t="s">
        <v>12</v>
      </c>
      <c r="DA7" t="s">
        <v>11</v>
      </c>
      <c r="DB7" t="s">
        <v>12</v>
      </c>
      <c r="DC7" t="s">
        <v>11</v>
      </c>
      <c r="DD7" t="s">
        <v>12</v>
      </c>
      <c r="DE7" t="s">
        <v>11</v>
      </c>
      <c r="DF7" t="s">
        <v>12</v>
      </c>
      <c r="DG7" t="s">
        <v>11</v>
      </c>
      <c r="DH7" t="s">
        <v>12</v>
      </c>
      <c r="DI7" t="s">
        <v>11</v>
      </c>
      <c r="DJ7" t="s">
        <v>12</v>
      </c>
      <c r="DK7" t="s">
        <v>11</v>
      </c>
      <c r="DL7" t="s">
        <v>12</v>
      </c>
      <c r="DM7" t="s">
        <v>11</v>
      </c>
      <c r="DN7" t="s">
        <v>12</v>
      </c>
      <c r="DO7" t="s">
        <v>11</v>
      </c>
      <c r="DP7" t="s">
        <v>12</v>
      </c>
      <c r="DQ7" t="s">
        <v>11</v>
      </c>
      <c r="DR7" t="s">
        <v>12</v>
      </c>
      <c r="DS7" t="s">
        <v>11</v>
      </c>
      <c r="DT7" t="s">
        <v>12</v>
      </c>
      <c r="DU7" t="s">
        <v>11</v>
      </c>
      <c r="DV7" t="s">
        <v>12</v>
      </c>
      <c r="DW7" t="s">
        <v>11</v>
      </c>
      <c r="DX7" t="s">
        <v>12</v>
      </c>
    </row>
    <row r="8" spans="1:128" hidden="1" x14ac:dyDescent="0.45">
      <c r="A8" t="s">
        <v>13</v>
      </c>
      <c r="G8" t="s">
        <v>14</v>
      </c>
      <c r="H8" t="s">
        <v>14</v>
      </c>
      <c r="I8" t="s">
        <v>14</v>
      </c>
      <c r="J8" t="s">
        <v>14</v>
      </c>
      <c r="K8" t="s">
        <v>14</v>
      </c>
      <c r="L8" t="s">
        <v>14</v>
      </c>
      <c r="M8" t="s">
        <v>14</v>
      </c>
      <c r="N8" t="s">
        <v>14</v>
      </c>
      <c r="O8" t="s">
        <v>14</v>
      </c>
      <c r="P8" t="s">
        <v>14</v>
      </c>
      <c r="Q8" t="s">
        <v>14</v>
      </c>
      <c r="R8" t="s">
        <v>14</v>
      </c>
      <c r="S8" t="s">
        <v>14</v>
      </c>
      <c r="T8" t="s">
        <v>14</v>
      </c>
      <c r="U8" t="s">
        <v>14</v>
      </c>
      <c r="V8" t="s">
        <v>14</v>
      </c>
      <c r="W8" t="s">
        <v>14</v>
      </c>
      <c r="X8" t="s">
        <v>14</v>
      </c>
      <c r="Y8" t="s">
        <v>14</v>
      </c>
      <c r="Z8" t="s">
        <v>14</v>
      </c>
      <c r="AA8" t="s">
        <v>14</v>
      </c>
      <c r="AB8" t="s">
        <v>14</v>
      </c>
      <c r="AC8" t="s">
        <v>14</v>
      </c>
      <c r="AD8" t="s">
        <v>14</v>
      </c>
      <c r="AE8" t="s">
        <v>14</v>
      </c>
      <c r="AF8" t="s">
        <v>14</v>
      </c>
      <c r="AG8" t="s">
        <v>14</v>
      </c>
      <c r="AH8" t="s">
        <v>14</v>
      </c>
      <c r="AI8" t="s">
        <v>14</v>
      </c>
      <c r="AJ8" t="s">
        <v>14</v>
      </c>
      <c r="AK8" t="s">
        <v>14</v>
      </c>
      <c r="AL8" t="s">
        <v>14</v>
      </c>
      <c r="AM8" t="s">
        <v>14</v>
      </c>
      <c r="AN8" t="s">
        <v>14</v>
      </c>
      <c r="AO8" t="s">
        <v>14</v>
      </c>
      <c r="AP8" t="s">
        <v>14</v>
      </c>
      <c r="AQ8" t="s">
        <v>14</v>
      </c>
      <c r="AR8" t="s">
        <v>14</v>
      </c>
      <c r="AS8" t="s">
        <v>14</v>
      </c>
      <c r="AT8" t="s">
        <v>14</v>
      </c>
      <c r="AU8" t="s">
        <v>14</v>
      </c>
      <c r="AV8" t="s">
        <v>14</v>
      </c>
      <c r="AW8" t="s">
        <v>14</v>
      </c>
      <c r="AX8" t="s">
        <v>14</v>
      </c>
      <c r="AY8" t="s">
        <v>14</v>
      </c>
      <c r="AZ8" t="s">
        <v>14</v>
      </c>
      <c r="BA8" t="s">
        <v>14</v>
      </c>
      <c r="BB8" t="s">
        <v>14</v>
      </c>
      <c r="BC8" t="s">
        <v>14</v>
      </c>
      <c r="BD8" t="s">
        <v>14</v>
      </c>
      <c r="BE8" t="s">
        <v>14</v>
      </c>
      <c r="BF8" t="s">
        <v>14</v>
      </c>
      <c r="BG8" t="s">
        <v>14</v>
      </c>
      <c r="BH8" t="s">
        <v>14</v>
      </c>
      <c r="BI8" t="s">
        <v>14</v>
      </c>
      <c r="BJ8" t="s">
        <v>14</v>
      </c>
      <c r="BK8" t="s">
        <v>14</v>
      </c>
      <c r="BL8" t="s">
        <v>14</v>
      </c>
      <c r="BM8" t="s">
        <v>14</v>
      </c>
      <c r="BN8" t="s">
        <v>14</v>
      </c>
      <c r="BO8" t="s">
        <v>14</v>
      </c>
      <c r="BP8" t="s">
        <v>14</v>
      </c>
      <c r="BQ8" t="s">
        <v>14</v>
      </c>
      <c r="BR8" t="s">
        <v>14</v>
      </c>
      <c r="BS8" t="s">
        <v>14</v>
      </c>
      <c r="BT8" t="s">
        <v>14</v>
      </c>
      <c r="BU8" t="s">
        <v>14</v>
      </c>
      <c r="BV8" t="s">
        <v>14</v>
      </c>
      <c r="BW8" t="s">
        <v>14</v>
      </c>
      <c r="BX8" t="s">
        <v>14</v>
      </c>
      <c r="BY8" t="s">
        <v>14</v>
      </c>
      <c r="BZ8" t="s">
        <v>14</v>
      </c>
      <c r="CA8" t="s">
        <v>14</v>
      </c>
      <c r="CB8" t="s">
        <v>14</v>
      </c>
      <c r="CC8" t="s">
        <v>14</v>
      </c>
      <c r="CD8" t="s">
        <v>14</v>
      </c>
      <c r="CE8" t="s">
        <v>14</v>
      </c>
      <c r="CF8" t="s">
        <v>14</v>
      </c>
      <c r="CG8" t="s">
        <v>14</v>
      </c>
      <c r="CH8" t="s">
        <v>14</v>
      </c>
      <c r="CI8" t="s">
        <v>14</v>
      </c>
      <c r="CJ8" t="s">
        <v>14</v>
      </c>
      <c r="CK8" t="s">
        <v>14</v>
      </c>
      <c r="CL8" t="s">
        <v>14</v>
      </c>
      <c r="CM8" t="s">
        <v>14</v>
      </c>
      <c r="CN8" t="s">
        <v>14</v>
      </c>
      <c r="CO8" t="s">
        <v>14</v>
      </c>
      <c r="CP8" t="s">
        <v>14</v>
      </c>
      <c r="CQ8" t="s">
        <v>14</v>
      </c>
      <c r="CR8" t="s">
        <v>14</v>
      </c>
      <c r="CS8" t="s">
        <v>14</v>
      </c>
      <c r="CT8" t="s">
        <v>14</v>
      </c>
      <c r="CU8" t="s">
        <v>14</v>
      </c>
      <c r="CV8" t="s">
        <v>14</v>
      </c>
      <c r="CW8" t="s">
        <v>14</v>
      </c>
      <c r="CX8" t="s">
        <v>14</v>
      </c>
      <c r="CY8" t="s">
        <v>14</v>
      </c>
      <c r="CZ8" t="s">
        <v>14</v>
      </c>
      <c r="DA8" t="s">
        <v>14</v>
      </c>
      <c r="DB8" t="s">
        <v>14</v>
      </c>
      <c r="DC8" t="s">
        <v>14</v>
      </c>
      <c r="DD8" t="s">
        <v>14</v>
      </c>
      <c r="DE8" t="s">
        <v>14</v>
      </c>
      <c r="DF8" t="s">
        <v>14</v>
      </c>
      <c r="DG8" t="s">
        <v>14</v>
      </c>
      <c r="DH8" t="s">
        <v>14</v>
      </c>
      <c r="DI8" t="s">
        <v>14</v>
      </c>
      <c r="DJ8" t="s">
        <v>14</v>
      </c>
      <c r="DK8" t="s">
        <v>14</v>
      </c>
      <c r="DL8" t="s">
        <v>14</v>
      </c>
      <c r="DM8" t="s">
        <v>14</v>
      </c>
      <c r="DN8" t="s">
        <v>14</v>
      </c>
      <c r="DO8" t="s">
        <v>14</v>
      </c>
      <c r="DP8" t="s">
        <v>14</v>
      </c>
      <c r="DQ8" t="s">
        <v>14</v>
      </c>
      <c r="DR8" t="s">
        <v>14</v>
      </c>
      <c r="DS8" t="s">
        <v>14</v>
      </c>
      <c r="DT8" t="s">
        <v>14</v>
      </c>
      <c r="DU8" t="s">
        <v>14</v>
      </c>
      <c r="DV8" t="s">
        <v>14</v>
      </c>
      <c r="DW8" t="s">
        <v>14</v>
      </c>
      <c r="DX8" t="s">
        <v>14</v>
      </c>
    </row>
    <row r="9" spans="1:128" x14ac:dyDescent="0.45">
      <c r="A9" t="s">
        <v>70</v>
      </c>
      <c r="B9" t="s">
        <v>16</v>
      </c>
      <c r="C9" t="s">
        <v>17</v>
      </c>
      <c r="D9">
        <v>30</v>
      </c>
      <c r="E9" s="1" cm="1">
        <f t="array" ref="E9">SUMPRODUCT($G9:$FZZ9,$G$2:$FZZ$2)/SUMPRODUCT(--($G9:$FZZ9&lt;&gt;""),$G$2:$FZZ$2)</f>
        <v>1.6911845824500154</v>
      </c>
      <c r="F9" s="1" cm="1">
        <f t="array" ref="F9">SUMPRODUCT($G9:$FZZ9,$F$2:$FZY$2)/SUMPRODUCT(--($G9:$FZZ9&lt;&gt;""),$F$2:$FZY$2)</f>
        <v>1.656020951484084</v>
      </c>
      <c r="G9">
        <v>1.61453309880686</v>
      </c>
      <c r="H9">
        <v>1.5788224170978</v>
      </c>
      <c r="I9">
        <v>1.6135314603305699</v>
      </c>
      <c r="J9">
        <v>1.5785967179939799</v>
      </c>
      <c r="K9">
        <v>1.6353589622332501</v>
      </c>
      <c r="L9">
        <v>1.60046739684617</v>
      </c>
      <c r="M9">
        <v>1.61971310526552</v>
      </c>
      <c r="N9">
        <v>1.5852840221554201</v>
      </c>
      <c r="O9">
        <v>1.5974107488873099</v>
      </c>
      <c r="P9">
        <v>1.5541644415159701</v>
      </c>
      <c r="Q9">
        <v>1.6242225831033501</v>
      </c>
      <c r="R9">
        <v>1.5861736084096301</v>
      </c>
      <c r="S9">
        <v>1.6240790443867099</v>
      </c>
      <c r="T9">
        <v>1.62499370664804</v>
      </c>
      <c r="U9">
        <v>1.57215514231303</v>
      </c>
      <c r="V9">
        <v>1.58358173757822</v>
      </c>
      <c r="W9">
        <v>1.6904701831228299</v>
      </c>
      <c r="X9">
        <v>1.6178333204406401</v>
      </c>
      <c r="Y9">
        <v>1.69674979363895</v>
      </c>
      <c r="Z9">
        <v>1.7105017106381499</v>
      </c>
      <c r="AA9">
        <v>1.59532555975729</v>
      </c>
      <c r="AB9">
        <v>1.6072558451665999</v>
      </c>
      <c r="AC9">
        <v>1.76896135483289</v>
      </c>
      <c r="AD9">
        <v>1.7190003303005701</v>
      </c>
      <c r="AE9">
        <v>1.6104067511218301</v>
      </c>
      <c r="AF9">
        <v>1.5888122574953401</v>
      </c>
      <c r="AG9">
        <v>1.7236363920848099</v>
      </c>
      <c r="AH9">
        <v>1.6070011661126999</v>
      </c>
      <c r="AI9">
        <v>1.73212390495457</v>
      </c>
      <c r="AJ9">
        <v>1.6749987192451099</v>
      </c>
      <c r="AK9">
        <v>1.7089161601346801</v>
      </c>
      <c r="AL9">
        <v>1.7182623264680701</v>
      </c>
      <c r="AM9">
        <v>1.6869862704101799</v>
      </c>
      <c r="AN9">
        <v>1.67830652228555</v>
      </c>
      <c r="AO9">
        <v>1.69218831247044</v>
      </c>
      <c r="AP9">
        <v>1.7043626115533901</v>
      </c>
      <c r="AQ9">
        <v>1.7042424473165401</v>
      </c>
      <c r="AR9">
        <v>1.71381067306977</v>
      </c>
      <c r="AS9">
        <v>1.6621666555696299</v>
      </c>
      <c r="AT9">
        <v>1.6676931750086399</v>
      </c>
      <c r="AU9">
        <v>1.7009093322106299</v>
      </c>
      <c r="AV9">
        <v>1.68879404862133</v>
      </c>
      <c r="AW9">
        <v>1.8446071256319401</v>
      </c>
      <c r="AX9">
        <v>1.66871402595887</v>
      </c>
      <c r="AY9">
        <v>1.66765806063021</v>
      </c>
      <c r="AZ9">
        <v>1.6789060466286301</v>
      </c>
      <c r="BA9">
        <v>1.6644243116370701</v>
      </c>
      <c r="BB9">
        <v>1.66505376403561</v>
      </c>
      <c r="BC9">
        <v>1.6872505183365201</v>
      </c>
      <c r="BD9">
        <v>1.6726055020844</v>
      </c>
      <c r="BE9">
        <v>2.1163669669040899</v>
      </c>
      <c r="BF9">
        <v>1.78149459030571</v>
      </c>
      <c r="BG9">
        <v>1.62494505189911</v>
      </c>
      <c r="BH9">
        <v>1.66455716710625</v>
      </c>
      <c r="BI9">
        <v>1.73571538870294</v>
      </c>
      <c r="BJ9">
        <v>1.6129682405944401</v>
      </c>
      <c r="BK9">
        <v>1.67649686879855</v>
      </c>
      <c r="BL9">
        <v>1.6466337891320499</v>
      </c>
      <c r="BM9">
        <v>1.7322850513130399</v>
      </c>
      <c r="BN9">
        <v>1.675369674236</v>
      </c>
      <c r="BO9">
        <v>1.6044694006900899</v>
      </c>
      <c r="BP9">
        <v>1.63244404414045</v>
      </c>
      <c r="BQ9">
        <v>1.6780557953211399</v>
      </c>
      <c r="BR9">
        <v>1.65766799566811</v>
      </c>
      <c r="BS9">
        <v>1.66955079609444</v>
      </c>
      <c r="BT9">
        <v>1.6996661066592</v>
      </c>
      <c r="BU9">
        <v>1.66444563659693</v>
      </c>
      <c r="BV9">
        <v>1.6311850946169</v>
      </c>
      <c r="BW9">
        <v>1.7187666168134199</v>
      </c>
      <c r="BX9">
        <v>1.62651461202643</v>
      </c>
      <c r="BY9">
        <v>1.83662095713262</v>
      </c>
      <c r="BZ9">
        <v>1.7222474001675701</v>
      </c>
      <c r="CA9">
        <v>1.63521710910009</v>
      </c>
      <c r="CB9">
        <v>1.6879680990291801</v>
      </c>
      <c r="CC9">
        <v>1.6444220104723799</v>
      </c>
      <c r="CD9">
        <v>1.71828065249789</v>
      </c>
      <c r="CE9">
        <v>1.6283397762008101</v>
      </c>
      <c r="CF9">
        <v>1.67350652351185</v>
      </c>
      <c r="CG9">
        <v>1.66506892545942</v>
      </c>
      <c r="CH9">
        <v>1.6930768663223299</v>
      </c>
      <c r="CI9">
        <v>1.6864708173595999</v>
      </c>
      <c r="CJ9">
        <v>1.6787558973632899</v>
      </c>
      <c r="CK9">
        <v>1.98230632843215</v>
      </c>
      <c r="CL9">
        <v>1.77345230295949</v>
      </c>
      <c r="CM9">
        <v>1.7544742372564299</v>
      </c>
      <c r="CN9">
        <v>1.69244392930441</v>
      </c>
      <c r="CO9">
        <v>1.6630521871220001</v>
      </c>
      <c r="CP9">
        <v>1.7148352025479301</v>
      </c>
      <c r="CQ9">
        <v>1.7010873350695299</v>
      </c>
      <c r="CR9">
        <v>1.7444615134838699</v>
      </c>
      <c r="CS9">
        <v>1.6580179284737</v>
      </c>
      <c r="CT9">
        <v>1.7177329747800001</v>
      </c>
      <c r="CU9">
        <v>1.6663523659082</v>
      </c>
      <c r="CV9">
        <v>1.7216050526250299</v>
      </c>
      <c r="CW9">
        <v>1.61234996419038</v>
      </c>
      <c r="CX9">
        <v>1.65674792514872</v>
      </c>
      <c r="CY9">
        <v>1.63894701879718</v>
      </c>
      <c r="CZ9">
        <v>1.59618437020729</v>
      </c>
      <c r="DA9">
        <v>1.61268823756003</v>
      </c>
      <c r="DB9">
        <v>1.6944944206643799</v>
      </c>
      <c r="DC9">
        <v>1.7369845425589101</v>
      </c>
      <c r="DD9">
        <v>1.6839714953065199</v>
      </c>
      <c r="DE9">
        <v>1.7090587449825601</v>
      </c>
      <c r="DF9">
        <v>1.6267302857136701</v>
      </c>
      <c r="DG9">
        <v>1.59949516470633</v>
      </c>
      <c r="DH9">
        <v>1.6722684050943499</v>
      </c>
      <c r="DI9">
        <v>1.67668151794405</v>
      </c>
      <c r="DJ9">
        <v>1.72290661470285</v>
      </c>
      <c r="DK9">
        <v>1.7452916728213499</v>
      </c>
      <c r="DL9">
        <v>1.71215082919336</v>
      </c>
      <c r="DM9">
        <v>1.65178094213809</v>
      </c>
      <c r="DN9">
        <v>1.68361240696924</v>
      </c>
      <c r="DO9">
        <v>1.5961923408698</v>
      </c>
      <c r="DP9">
        <v>1.6482361326995001</v>
      </c>
      <c r="DQ9">
        <v>1.6764163793426301</v>
      </c>
      <c r="DR9">
        <v>1.69501079123759</v>
      </c>
      <c r="DS9">
        <v>1.5840174907690301</v>
      </c>
      <c r="DT9">
        <v>1.6339309054445501</v>
      </c>
      <c r="DU9">
        <v>1.6472374974240001</v>
      </c>
      <c r="DV9">
        <v>1.66549165114495</v>
      </c>
      <c r="DW9">
        <v>1.64052525083707</v>
      </c>
      <c r="DX9">
        <v>1.6357397850764599</v>
      </c>
    </row>
    <row r="10" spans="1:128" x14ac:dyDescent="0.45">
      <c r="A10" t="s">
        <v>45</v>
      </c>
      <c r="B10" t="s">
        <v>22</v>
      </c>
      <c r="C10" t="s">
        <v>23</v>
      </c>
      <c r="D10">
        <v>30</v>
      </c>
      <c r="E10" s="1" cm="1">
        <f t="array" ref="E10">SUMPRODUCT($G10:$FZZ10,$G$2:$FZZ$2)/SUMPRODUCT(--($G10:$FZZ10&lt;&gt;""),$G$2:$FZZ$2)</f>
        <v>1.3155195825361616</v>
      </c>
      <c r="F10" s="1" cm="1">
        <f t="array" ref="F10">SUMPRODUCT($G10:$FZZ10,$F$2:$FZY$2)/SUMPRODUCT(--($G10:$FZZ10&lt;&gt;""),$F$2:$FZY$2)</f>
        <v>1.216285721599818</v>
      </c>
      <c r="G10">
        <v>1.3736364981584599</v>
      </c>
      <c r="H10">
        <v>1.22531389484833</v>
      </c>
      <c r="I10">
        <v>1.37855990110252</v>
      </c>
      <c r="J10">
        <v>1.2283771196754201</v>
      </c>
      <c r="K10">
        <v>1.3958537511156499</v>
      </c>
      <c r="L10">
        <v>1.23978244938277</v>
      </c>
      <c r="M10">
        <v>1.34692230518542</v>
      </c>
      <c r="N10">
        <v>1.2368548613671599</v>
      </c>
      <c r="O10">
        <v>1.31477339366549</v>
      </c>
      <c r="P10">
        <v>1.2162594618870599</v>
      </c>
      <c r="Q10">
        <v>1.43287559109378</v>
      </c>
      <c r="R10">
        <v>1.18880382197231</v>
      </c>
      <c r="S10">
        <v>1.2745376014765599</v>
      </c>
      <c r="T10">
        <v>1.2105162494205099</v>
      </c>
      <c r="U10">
        <v>1.1324144937140601</v>
      </c>
      <c r="V10">
        <v>1.1338128392594</v>
      </c>
      <c r="W10">
        <v>1.2536493225896601</v>
      </c>
      <c r="X10">
        <v>1.1776426283408501</v>
      </c>
      <c r="Y10">
        <v>1.25663084911197</v>
      </c>
      <c r="Z10">
        <v>1.2204448924214499</v>
      </c>
      <c r="AA10">
        <v>1.1318094565422301</v>
      </c>
      <c r="AB10">
        <v>1.1165630756104199</v>
      </c>
      <c r="AC10">
        <v>1.2628600426387999</v>
      </c>
      <c r="AD10">
        <v>1.2032498573702</v>
      </c>
      <c r="AE10">
        <v>1.29759343407857</v>
      </c>
      <c r="AF10">
        <v>1.2149034674366901</v>
      </c>
      <c r="AG10">
        <v>1.35669549764265</v>
      </c>
      <c r="AH10">
        <v>1.23874614749853</v>
      </c>
      <c r="AI10">
        <v>1.3220817312903701</v>
      </c>
      <c r="AJ10">
        <v>1.27170037415632</v>
      </c>
      <c r="AK10">
        <v>1.48432663240021</v>
      </c>
      <c r="AL10">
        <v>1.2608791557339201</v>
      </c>
      <c r="AM10">
        <v>1.2228200678061401</v>
      </c>
      <c r="AN10">
        <v>1.1925397480097799</v>
      </c>
      <c r="AO10">
        <v>1.2602031297076599</v>
      </c>
      <c r="AP10">
        <v>1.23096154214413</v>
      </c>
      <c r="AQ10">
        <v>1.2521896821694101</v>
      </c>
      <c r="AR10">
        <v>1.2296529233314299</v>
      </c>
      <c r="AS10">
        <v>1.2309434454239501</v>
      </c>
      <c r="AT10">
        <v>1.1994181834709501</v>
      </c>
      <c r="AU10">
        <v>1.4044154929697701</v>
      </c>
      <c r="AV10">
        <v>1.2102614024823899</v>
      </c>
      <c r="AW10">
        <v>1.35098389366508</v>
      </c>
      <c r="AX10">
        <v>1.17013235471057</v>
      </c>
      <c r="AY10">
        <v>1.14832755299296</v>
      </c>
      <c r="AZ10">
        <v>1.1456479237757899</v>
      </c>
      <c r="BA10">
        <v>1.3029160694489601</v>
      </c>
      <c r="BB10">
        <v>1.2273388839702</v>
      </c>
      <c r="BC10">
        <v>1.3614079057174899</v>
      </c>
      <c r="BD10">
        <v>1.3050041544895401</v>
      </c>
      <c r="BE10">
        <v>1.4729159767526101</v>
      </c>
      <c r="BF10">
        <v>1.2123276202414499</v>
      </c>
      <c r="BG10">
        <v>1.1979984056266799</v>
      </c>
      <c r="BH10">
        <v>1.18936481947352</v>
      </c>
      <c r="BI10">
        <v>1.4881718443212899</v>
      </c>
      <c r="BJ10">
        <v>1.3023093743079699</v>
      </c>
      <c r="BK10">
        <v>1.2514734021009399</v>
      </c>
      <c r="BL10">
        <v>1.19197844710398</v>
      </c>
      <c r="BM10">
        <v>1.45804216955536</v>
      </c>
      <c r="BN10">
        <v>1.3208112744529601</v>
      </c>
      <c r="BO10">
        <v>1.23607042840123</v>
      </c>
      <c r="BP10">
        <v>1.18823713982136</v>
      </c>
      <c r="BQ10">
        <v>1.76612934171791</v>
      </c>
      <c r="BR10">
        <v>1.2537855459723</v>
      </c>
      <c r="BS10">
        <v>1.2705706829479899</v>
      </c>
      <c r="BT10">
        <v>1.2444402529698</v>
      </c>
      <c r="BU10">
        <v>1.28049075762529</v>
      </c>
      <c r="BV10">
        <v>1.22050013637566</v>
      </c>
      <c r="BW10">
        <v>1.29163348913033</v>
      </c>
      <c r="BX10">
        <v>1.1854476763048101</v>
      </c>
      <c r="BY10">
        <v>1.3873359821357401</v>
      </c>
      <c r="BZ10">
        <v>1.26315100069379</v>
      </c>
      <c r="CA10">
        <v>1.2756620037448401</v>
      </c>
      <c r="CB10">
        <v>1.24295544970267</v>
      </c>
      <c r="CC10">
        <v>1.1857356514814901</v>
      </c>
      <c r="CD10">
        <v>1.1926852056589099</v>
      </c>
      <c r="CE10">
        <v>1.19591129493546</v>
      </c>
      <c r="CF10">
        <v>1.1834360459501501</v>
      </c>
      <c r="CG10">
        <v>1.2777665098348201</v>
      </c>
      <c r="CH10">
        <v>1.2340688230024499</v>
      </c>
      <c r="CI10">
        <v>1.29635479757922</v>
      </c>
      <c r="CJ10">
        <v>1.2211828860688001</v>
      </c>
      <c r="CK10">
        <v>1.6385678256588301</v>
      </c>
      <c r="CL10">
        <v>1.3778723344363499</v>
      </c>
      <c r="CM10">
        <v>1.26233173869603</v>
      </c>
      <c r="CN10">
        <v>1.1933251632780599</v>
      </c>
      <c r="CO10">
        <v>1.1961911792703199</v>
      </c>
      <c r="CP10">
        <v>1.1947118596916599</v>
      </c>
      <c r="CQ10">
        <v>1.3118771939762099</v>
      </c>
      <c r="CR10">
        <v>1.23214310409859</v>
      </c>
      <c r="CS10">
        <v>1.27505477271262</v>
      </c>
      <c r="CT10">
        <v>1.25207136569356</v>
      </c>
      <c r="CU10">
        <v>1.2014543990273601</v>
      </c>
      <c r="CV10">
        <v>1.2031146465632501</v>
      </c>
      <c r="CW10">
        <v>1.17005106245996</v>
      </c>
      <c r="CX10">
        <v>1.16668117775288</v>
      </c>
      <c r="CY10">
        <v>1.26282562726755</v>
      </c>
      <c r="CZ10">
        <v>1.21471322907886</v>
      </c>
      <c r="DA10">
        <v>1.16817559114112</v>
      </c>
      <c r="DB10">
        <v>1.18413456579665</v>
      </c>
      <c r="DC10">
        <v>1.2678862207483399</v>
      </c>
      <c r="DD10">
        <v>1.1929639033489301</v>
      </c>
      <c r="DE10">
        <v>1.2958253458154301</v>
      </c>
      <c r="DF10">
        <v>1.21911831767699</v>
      </c>
      <c r="DG10">
        <v>1.1855864124634099</v>
      </c>
      <c r="DH10">
        <v>1.1694531912375301</v>
      </c>
      <c r="DI10">
        <v>1.2100254856800601</v>
      </c>
      <c r="DJ10">
        <v>1.21843480662264</v>
      </c>
      <c r="DK10">
        <v>1.30009730110564</v>
      </c>
      <c r="DL10">
        <v>1.24489643287902</v>
      </c>
      <c r="DM10">
        <v>1.1252639277263901</v>
      </c>
      <c r="DN10">
        <v>1.1652241772424099</v>
      </c>
      <c r="DO10">
        <v>1.2121903093625299</v>
      </c>
      <c r="DP10">
        <v>1.18545606692615</v>
      </c>
      <c r="DQ10">
        <v>1.2096100078541601</v>
      </c>
      <c r="DR10">
        <v>1.1886974231838301</v>
      </c>
      <c r="DS10">
        <v>1.1635599446792799</v>
      </c>
      <c r="DT10">
        <v>1.16842568781183</v>
      </c>
      <c r="DU10">
        <v>1.20795523305898</v>
      </c>
      <c r="DV10">
        <v>1.16436309392926</v>
      </c>
      <c r="DW10">
        <v>1.2068744387215</v>
      </c>
      <c r="DX10">
        <v>1.16696469607718</v>
      </c>
    </row>
    <row r="11" spans="1:128" x14ac:dyDescent="0.45">
      <c r="A11" t="s">
        <v>45</v>
      </c>
      <c r="B11" t="s">
        <v>22</v>
      </c>
      <c r="C11" t="s">
        <v>30</v>
      </c>
      <c r="D11">
        <v>30</v>
      </c>
      <c r="E11" s="1" cm="1">
        <f t="array" ref="E11">SUMPRODUCT($G11:$FZZ11,$G$2:$FZZ$2)/SUMPRODUCT(--($G11:$FZZ11&lt;&gt;""),$G$2:$FZZ$2)</f>
        <v>1.5597074582659509</v>
      </c>
      <c r="F11" s="1" cm="1">
        <f t="array" ref="F11">SUMPRODUCT($G11:$FZZ11,$F$2:$FZY$2)/SUMPRODUCT(--($G11:$FZZ11&lt;&gt;""),$F$2:$FZY$2)</f>
        <v>1.4165402062473749</v>
      </c>
      <c r="G11">
        <v>1.6817407390479699</v>
      </c>
      <c r="H11">
        <v>1.45417937433162</v>
      </c>
      <c r="I11">
        <v>1.69322750313356</v>
      </c>
      <c r="J11">
        <v>1.46021557049629</v>
      </c>
      <c r="K11">
        <v>1.7080951792346899</v>
      </c>
      <c r="L11">
        <v>1.4742165105666301</v>
      </c>
      <c r="M11">
        <v>1.7006399874100799</v>
      </c>
      <c r="N11">
        <v>1.4723999376557</v>
      </c>
      <c r="O11">
        <v>1.63744851352564</v>
      </c>
      <c r="P11">
        <v>1.42775845108267</v>
      </c>
      <c r="Q11">
        <v>1.7395221410830599</v>
      </c>
      <c r="R11">
        <v>1.41829645521298</v>
      </c>
      <c r="S11">
        <v>1.49804759600213</v>
      </c>
      <c r="T11">
        <v>1.4034573641832</v>
      </c>
      <c r="U11">
        <v>1.2968349446763301</v>
      </c>
      <c r="V11">
        <v>1.3015680977245201</v>
      </c>
      <c r="W11">
        <v>1.5088014292736001</v>
      </c>
      <c r="X11">
        <v>1.38424024203938</v>
      </c>
      <c r="Y11">
        <v>1.47874275556376</v>
      </c>
      <c r="Z11">
        <v>1.4187599473022401</v>
      </c>
      <c r="AA11">
        <v>1.29847825371846</v>
      </c>
      <c r="AB11">
        <v>1.28184851872487</v>
      </c>
      <c r="AC11">
        <v>1.45835125964627</v>
      </c>
      <c r="AD11">
        <v>1.39262180584331</v>
      </c>
      <c r="AE11">
        <v>1.55064081546133</v>
      </c>
      <c r="AF11">
        <v>1.4204953229022601</v>
      </c>
      <c r="AG11">
        <v>1.6352956045646601</v>
      </c>
      <c r="AH11">
        <v>1.4595954923266701</v>
      </c>
      <c r="AI11">
        <v>1.5698213253493301</v>
      </c>
      <c r="AJ11">
        <v>1.48574399985576</v>
      </c>
      <c r="AK11">
        <v>1.7104028874742101</v>
      </c>
      <c r="AL11">
        <v>1.4578039436541399</v>
      </c>
      <c r="AM11">
        <v>1.4206891194026701</v>
      </c>
      <c r="AN11">
        <v>1.3750851204777701</v>
      </c>
      <c r="AO11">
        <v>1.44857136170663</v>
      </c>
      <c r="AP11">
        <v>1.4346758566286799</v>
      </c>
      <c r="AQ11">
        <v>1.44648095466105</v>
      </c>
      <c r="AR11">
        <v>1.4261554599756401</v>
      </c>
      <c r="AS11">
        <v>1.41581183001691</v>
      </c>
      <c r="AT11">
        <v>1.3914634880524801</v>
      </c>
      <c r="AU11">
        <v>1.6631151148426699</v>
      </c>
      <c r="AV11">
        <v>1.4094957812842801</v>
      </c>
      <c r="AW11">
        <v>1.6351339664431099</v>
      </c>
      <c r="AX11">
        <v>1.3436415885528901</v>
      </c>
      <c r="AY11">
        <v>1.3053979987164701</v>
      </c>
      <c r="AZ11">
        <v>1.3035017809923599</v>
      </c>
      <c r="BA11">
        <v>1.57848654371879</v>
      </c>
      <c r="BB11">
        <v>1.4683965360820199</v>
      </c>
      <c r="BC11">
        <v>1.7893723468331699</v>
      </c>
      <c r="BD11">
        <v>1.56070259847058</v>
      </c>
      <c r="BE11">
        <v>1.60337013825932</v>
      </c>
      <c r="BF11">
        <v>1.4074265366347301</v>
      </c>
      <c r="BG11">
        <v>1.3912797656692799</v>
      </c>
      <c r="BH11">
        <v>1.37757768080365</v>
      </c>
      <c r="BI11">
        <v>1.9815578631425099</v>
      </c>
      <c r="BJ11">
        <v>1.5340122488824499</v>
      </c>
      <c r="BK11">
        <v>1.4343575915980999</v>
      </c>
      <c r="BL11">
        <v>1.3807948129668299</v>
      </c>
      <c r="BM11">
        <v>1.8359177216785101</v>
      </c>
      <c r="BN11">
        <v>1.55951562378699</v>
      </c>
      <c r="BO11">
        <v>1.5254098904811799</v>
      </c>
      <c r="BP11">
        <v>1.3995438780407099</v>
      </c>
      <c r="BQ11">
        <v>1.9193502120938499</v>
      </c>
      <c r="BR11">
        <v>1.4584370431360101</v>
      </c>
      <c r="BS11">
        <v>1.4808177407623799</v>
      </c>
      <c r="BT11">
        <v>1.42855495171331</v>
      </c>
      <c r="BU11">
        <v>1.4985391433404001</v>
      </c>
      <c r="BV11">
        <v>1.4133143144218601</v>
      </c>
      <c r="BW11">
        <v>1.5246844235757799</v>
      </c>
      <c r="BX11">
        <v>1.3734665415623899</v>
      </c>
      <c r="BY11">
        <v>1.58635462358824</v>
      </c>
      <c r="BZ11">
        <v>1.4586107435729201</v>
      </c>
      <c r="CA11">
        <v>1.5389299557148</v>
      </c>
      <c r="CB11">
        <v>1.4596561548614599</v>
      </c>
      <c r="CC11">
        <v>1.38892583345872</v>
      </c>
      <c r="CD11">
        <v>1.41028088879616</v>
      </c>
      <c r="CE11">
        <v>1.3931259494583501</v>
      </c>
      <c r="CF11">
        <v>1.3493702938857699</v>
      </c>
      <c r="CG11">
        <v>1.4258761190735101</v>
      </c>
      <c r="CH11">
        <v>1.41565476722105</v>
      </c>
      <c r="CI11">
        <v>1.6090669297128</v>
      </c>
      <c r="CJ11">
        <v>1.45597335212693</v>
      </c>
      <c r="CK11">
        <v>2.0871926363243798</v>
      </c>
      <c r="CL11">
        <v>1.6054989554332499</v>
      </c>
      <c r="CM11">
        <v>1.55540882267534</v>
      </c>
      <c r="CN11">
        <v>1.3757161348748099</v>
      </c>
      <c r="CO11">
        <v>1.39455411385385</v>
      </c>
      <c r="CP11">
        <v>1.39209970921198</v>
      </c>
      <c r="CQ11">
        <v>1.4732976885312601</v>
      </c>
      <c r="CR11">
        <v>1.4111784147819499</v>
      </c>
      <c r="CS11">
        <v>1.45094343581772</v>
      </c>
      <c r="CT11">
        <v>1.4465070262507</v>
      </c>
      <c r="CU11">
        <v>1.40190865144267</v>
      </c>
      <c r="CV11">
        <v>1.3764345518588801</v>
      </c>
      <c r="CW11">
        <v>1.3958528899926399</v>
      </c>
      <c r="CX11">
        <v>1.33460569994026</v>
      </c>
      <c r="CY11">
        <v>1.46307539619029</v>
      </c>
      <c r="CZ11">
        <v>1.4226301195120801</v>
      </c>
      <c r="DA11">
        <v>1.35116444334566</v>
      </c>
      <c r="DB11">
        <v>1.3650698872028</v>
      </c>
      <c r="DC11">
        <v>1.43100435380462</v>
      </c>
      <c r="DD11">
        <v>1.3685394789212899</v>
      </c>
      <c r="DE11">
        <v>1.45219507465789</v>
      </c>
      <c r="DF11">
        <v>1.3961126278965199</v>
      </c>
      <c r="DG11">
        <v>1.36968818075868</v>
      </c>
      <c r="DH11">
        <v>1.3479009132795099</v>
      </c>
      <c r="DI11">
        <v>1.3769592303587599</v>
      </c>
      <c r="DJ11">
        <v>1.35127572117848</v>
      </c>
      <c r="DK11">
        <v>1.5777919874766699</v>
      </c>
      <c r="DL11">
        <v>1.4373266120411401</v>
      </c>
      <c r="DM11">
        <v>1.2917804775220401</v>
      </c>
      <c r="DN11">
        <v>1.33381363734136</v>
      </c>
      <c r="DO11">
        <v>1.3941892098495501</v>
      </c>
      <c r="DP11">
        <v>1.35985305736956</v>
      </c>
      <c r="DQ11">
        <v>1.4083010185942</v>
      </c>
      <c r="DR11">
        <v>1.37138841736106</v>
      </c>
      <c r="DS11">
        <v>1.3142209700159699</v>
      </c>
      <c r="DT11">
        <v>1.3430271339094499</v>
      </c>
      <c r="DU11">
        <v>1.40900581197187</v>
      </c>
      <c r="DV11">
        <v>1.35295882055393</v>
      </c>
      <c r="DW11">
        <v>1.38920015041665</v>
      </c>
      <c r="DX11">
        <v>1.3393806154308801</v>
      </c>
    </row>
    <row r="12" spans="1:128" x14ac:dyDescent="0.45">
      <c r="A12" t="s">
        <v>45</v>
      </c>
      <c r="B12" t="s">
        <v>22</v>
      </c>
      <c r="C12" t="s">
        <v>25</v>
      </c>
      <c r="D12">
        <v>30</v>
      </c>
      <c r="E12" s="1" cm="1">
        <f t="array" ref="E12">SUMPRODUCT($G12:$FZZ12,$G$2:$FZZ$2)/SUMPRODUCT(--($G12:$FZZ12&lt;&gt;""),$G$2:$FZZ$2)</f>
        <v>1.4227084200453999</v>
      </c>
      <c r="F12" s="1" cm="1">
        <f t="array" ref="F12">SUMPRODUCT($G12:$FZZ12,$F$2:$FZY$2)/SUMPRODUCT(--($G12:$FZZ12&lt;&gt;""),$F$2:$FZY$2)</f>
        <v>1.3080455396522397</v>
      </c>
      <c r="G12">
        <v>1.4925451969011101</v>
      </c>
      <c r="H12">
        <v>1.3333174448239999</v>
      </c>
      <c r="I12">
        <v>1.50626727332532</v>
      </c>
      <c r="J12">
        <v>1.33815585307574</v>
      </c>
      <c r="K12">
        <v>1.50802013967048</v>
      </c>
      <c r="L12">
        <v>1.3606286652458299</v>
      </c>
      <c r="M12">
        <v>1.50906852273776</v>
      </c>
      <c r="N12">
        <v>1.34868398553571</v>
      </c>
      <c r="O12">
        <v>1.4813148142478401</v>
      </c>
      <c r="P12">
        <v>1.3340077316286301</v>
      </c>
      <c r="Q12">
        <v>1.53802418070881</v>
      </c>
      <c r="R12">
        <v>1.3072094198158399</v>
      </c>
      <c r="S12">
        <v>1.3622125701719401</v>
      </c>
      <c r="T12">
        <v>1.3032681682457401</v>
      </c>
      <c r="U12">
        <v>1.1916173198440101</v>
      </c>
      <c r="V12">
        <v>1.19754055302289</v>
      </c>
      <c r="W12">
        <v>1.3483637464896401</v>
      </c>
      <c r="X12">
        <v>1.2801670513496199</v>
      </c>
      <c r="Y12">
        <v>1.3704759463654099</v>
      </c>
      <c r="Z12">
        <v>1.3144853845045601</v>
      </c>
      <c r="AA12">
        <v>1.19569088249285</v>
      </c>
      <c r="AB12">
        <v>1.1784942047015099</v>
      </c>
      <c r="AC12">
        <v>1.34416779269134</v>
      </c>
      <c r="AD12">
        <v>1.2785556856739599</v>
      </c>
      <c r="AE12">
        <v>1.4226981998709201</v>
      </c>
      <c r="AF12">
        <v>1.30939643249838</v>
      </c>
      <c r="AG12">
        <v>1.4467454629333301</v>
      </c>
      <c r="AH12">
        <v>1.33106832697376</v>
      </c>
      <c r="AI12">
        <v>1.3900733471280999</v>
      </c>
      <c r="AJ12">
        <v>1.3753880907165801</v>
      </c>
      <c r="AK12">
        <v>1.6128150583022201</v>
      </c>
      <c r="AL12">
        <v>1.3522166729615801</v>
      </c>
      <c r="AM12">
        <v>1.3106838477534899</v>
      </c>
      <c r="AN12">
        <v>1.26369787888604</v>
      </c>
      <c r="AO12">
        <v>1.3323571892075201</v>
      </c>
      <c r="AP12">
        <v>1.31807603583654</v>
      </c>
      <c r="AQ12">
        <v>1.33217540300739</v>
      </c>
      <c r="AR12">
        <v>1.31199400995703</v>
      </c>
      <c r="AS12">
        <v>1.3032370297335201</v>
      </c>
      <c r="AT12">
        <v>1.2939706456357301</v>
      </c>
      <c r="AU12">
        <v>1.5635560168923499</v>
      </c>
      <c r="AV12">
        <v>1.3114102764982101</v>
      </c>
      <c r="AW12">
        <v>1.5355525641119001</v>
      </c>
      <c r="AX12">
        <v>1.2463767919076001</v>
      </c>
      <c r="AY12">
        <v>1.20336136142506</v>
      </c>
      <c r="AZ12">
        <v>1.1987612320302801</v>
      </c>
      <c r="BA12">
        <v>1.4233428138378199</v>
      </c>
      <c r="BB12">
        <v>1.35302182015607</v>
      </c>
      <c r="BC12">
        <v>1.5566107013113699</v>
      </c>
      <c r="BD12">
        <v>1.43233319743166</v>
      </c>
      <c r="BE12">
        <v>1.49847006414911</v>
      </c>
      <c r="BF12">
        <v>1.28604983357572</v>
      </c>
      <c r="BG12">
        <v>1.2839387969898901</v>
      </c>
      <c r="BH12">
        <v>1.26592421339304</v>
      </c>
      <c r="BI12">
        <v>1.7970225141771199</v>
      </c>
      <c r="BJ12">
        <v>1.4370452992889899</v>
      </c>
      <c r="BK12">
        <v>1.3020243873953901</v>
      </c>
      <c r="BL12">
        <v>1.27192442415447</v>
      </c>
      <c r="BM12">
        <v>1.6377899497203701</v>
      </c>
      <c r="BN12">
        <v>1.4099143849945499</v>
      </c>
      <c r="BO12">
        <v>1.3902634310742199</v>
      </c>
      <c r="BP12">
        <v>1.29624285637376</v>
      </c>
      <c r="BQ12">
        <v>1.81697856985169</v>
      </c>
      <c r="BR12">
        <v>1.3736776704070099</v>
      </c>
      <c r="BS12">
        <v>1.3189090725419499</v>
      </c>
      <c r="BT12">
        <v>1.3320808495245999</v>
      </c>
      <c r="BU12">
        <v>1.38040110271756</v>
      </c>
      <c r="BV12">
        <v>1.2978013372055399</v>
      </c>
      <c r="BW12">
        <v>1.4264025768428701</v>
      </c>
      <c r="BX12">
        <v>1.2769913420933201</v>
      </c>
      <c r="BY12">
        <v>1.4495648621700199</v>
      </c>
      <c r="BZ12">
        <v>1.3507869634942899</v>
      </c>
      <c r="CA12">
        <v>1.40624212033184</v>
      </c>
      <c r="CB12">
        <v>1.3463529923903099</v>
      </c>
      <c r="CC12">
        <v>1.2760795551539701</v>
      </c>
      <c r="CD12">
        <v>1.2737288483360401</v>
      </c>
      <c r="CE12">
        <v>1.2841319946143499</v>
      </c>
      <c r="CF12">
        <v>1.25601579443426</v>
      </c>
      <c r="CG12">
        <v>1.29796073299445</v>
      </c>
      <c r="CH12">
        <v>1.29939977543105</v>
      </c>
      <c r="CI12">
        <v>1.5008145483214099</v>
      </c>
      <c r="CJ12">
        <v>1.3243180976111799</v>
      </c>
      <c r="CK12">
        <v>1.8932443954493701</v>
      </c>
      <c r="CL12">
        <v>1.4894373880309</v>
      </c>
      <c r="CM12">
        <v>1.4165702009538199</v>
      </c>
      <c r="CN12">
        <v>1.2775448245652801</v>
      </c>
      <c r="CO12">
        <v>1.2632821698265599</v>
      </c>
      <c r="CP12">
        <v>1.27371543860638</v>
      </c>
      <c r="CQ12">
        <v>1.36144513509958</v>
      </c>
      <c r="CR12">
        <v>1.30583535077002</v>
      </c>
      <c r="CS12">
        <v>1.34391450908774</v>
      </c>
      <c r="CT12">
        <v>1.3291035681754899</v>
      </c>
      <c r="CU12">
        <v>1.2966860728896701</v>
      </c>
      <c r="CV12">
        <v>1.2910750185991999</v>
      </c>
      <c r="CW12">
        <v>1.2568550839392501</v>
      </c>
      <c r="CX12">
        <v>1.24297153918695</v>
      </c>
      <c r="CY12">
        <v>1.3292054973268499</v>
      </c>
      <c r="CZ12">
        <v>1.31173556305593</v>
      </c>
      <c r="DA12">
        <v>1.2312286112647</v>
      </c>
      <c r="DB12">
        <v>1.2729113650057799</v>
      </c>
      <c r="DC12">
        <v>1.28608196254019</v>
      </c>
      <c r="DD12">
        <v>1.25912605306151</v>
      </c>
      <c r="DE12">
        <v>1.3089722541961599</v>
      </c>
      <c r="DF12">
        <v>1.2881007289343001</v>
      </c>
      <c r="DG12">
        <v>1.24944373326983</v>
      </c>
      <c r="DH12">
        <v>1.23600249797272</v>
      </c>
      <c r="DI12">
        <v>1.28982359349411</v>
      </c>
      <c r="DJ12">
        <v>1.26030373051087</v>
      </c>
      <c r="DK12">
        <v>1.44559192105486</v>
      </c>
      <c r="DL12">
        <v>1.32990715070084</v>
      </c>
      <c r="DM12">
        <v>1.18856115293611</v>
      </c>
      <c r="DN12">
        <v>1.2275493224349301</v>
      </c>
      <c r="DO12">
        <v>1.27126949447396</v>
      </c>
      <c r="DP12">
        <v>1.25630362262825</v>
      </c>
      <c r="DQ12">
        <v>1.28938095920146</v>
      </c>
      <c r="DR12">
        <v>1.2672278198048701</v>
      </c>
      <c r="DS12">
        <v>1.1997424740121301</v>
      </c>
      <c r="DT12">
        <v>1.2657925123273299</v>
      </c>
      <c r="DU12">
        <v>1.2938566408754799</v>
      </c>
      <c r="DV12">
        <v>1.2434849086922499</v>
      </c>
      <c r="DW12">
        <v>1.2766154006996899</v>
      </c>
      <c r="DX12">
        <v>1.23373137668972</v>
      </c>
    </row>
    <row r="13" spans="1:128" x14ac:dyDescent="0.45">
      <c r="A13" t="s">
        <v>45</v>
      </c>
      <c r="B13" t="s">
        <v>22</v>
      </c>
      <c r="C13" t="s">
        <v>20</v>
      </c>
      <c r="D13">
        <v>30</v>
      </c>
      <c r="E13" s="1" cm="1">
        <f t="array" ref="E13">SUMPRODUCT($G13:$FZZ13,$G$2:$FZZ$2)/SUMPRODUCT(--($G13:$FZZ13&lt;&gt;""),$G$2:$FZZ$2)</f>
        <v>1.1424694185233653</v>
      </c>
      <c r="F13" s="1" cm="1">
        <f t="array" ref="F13">SUMPRODUCT($G13:$FZZ13,$F$2:$FZY$2)/SUMPRODUCT(--($G13:$FZZ13&lt;&gt;""),$F$2:$FZY$2)</f>
        <v>1.1031389543583785</v>
      </c>
      <c r="G13">
        <v>1.16148080303542</v>
      </c>
      <c r="H13">
        <v>1.0948448474494401</v>
      </c>
      <c r="I13">
        <v>1.16273991728827</v>
      </c>
      <c r="J13">
        <v>1.0987109761326099</v>
      </c>
      <c r="K13">
        <v>1.1768356234072299</v>
      </c>
      <c r="L13">
        <v>1.1110125013186301</v>
      </c>
      <c r="M13">
        <v>1.1538198239731901</v>
      </c>
      <c r="N13">
        <v>1.1020208934099101</v>
      </c>
      <c r="O13">
        <v>1.16648619535015</v>
      </c>
      <c r="P13">
        <v>1.09531355988046</v>
      </c>
      <c r="Q13">
        <v>1.2095326843910099</v>
      </c>
      <c r="R13">
        <v>1.0964359451355199</v>
      </c>
      <c r="S13">
        <v>1.1038570041209801</v>
      </c>
      <c r="T13">
        <v>1.0995907230559301</v>
      </c>
      <c r="U13">
        <v>1.03362798909025</v>
      </c>
      <c r="V13">
        <v>1.03934986006523</v>
      </c>
      <c r="W13">
        <v>1.1109165857104599</v>
      </c>
      <c r="X13">
        <v>1.0753784205668899</v>
      </c>
      <c r="Y13">
        <v>1.1216117150435501</v>
      </c>
      <c r="Z13">
        <v>1.1204418957189199</v>
      </c>
      <c r="AA13">
        <v>1.0199520800108</v>
      </c>
      <c r="AB13">
        <v>1.0285041726455799</v>
      </c>
      <c r="AC13">
        <v>1.125986968141</v>
      </c>
      <c r="AD13">
        <v>1.0942391376152301</v>
      </c>
      <c r="AE13">
        <v>1.1388122417469999</v>
      </c>
      <c r="AF13">
        <v>1.09698416253036</v>
      </c>
      <c r="AG13">
        <v>1.1446831082175699</v>
      </c>
      <c r="AH13">
        <v>1.0999944313477901</v>
      </c>
      <c r="AI13">
        <v>1.15881707939954</v>
      </c>
      <c r="AJ13">
        <v>1.16362462646481</v>
      </c>
      <c r="AK13">
        <v>1.21420167918844</v>
      </c>
      <c r="AL13">
        <v>1.1507606357503199</v>
      </c>
      <c r="AM13">
        <v>1.0851952781354699</v>
      </c>
      <c r="AN13">
        <v>1.08387739106963</v>
      </c>
      <c r="AO13">
        <v>1.11520652830992</v>
      </c>
      <c r="AP13">
        <v>1.1202732230229899</v>
      </c>
      <c r="AQ13">
        <v>1.1088662778276399</v>
      </c>
      <c r="AR13">
        <v>1.12437838899182</v>
      </c>
      <c r="AS13">
        <v>1.08636106115233</v>
      </c>
      <c r="AT13">
        <v>1.09101284238485</v>
      </c>
      <c r="AU13">
        <v>1.2214125488990799</v>
      </c>
      <c r="AV13">
        <v>1.1090144363284999</v>
      </c>
      <c r="AW13">
        <v>1.2123462046775599</v>
      </c>
      <c r="AX13">
        <v>1.07869115874452</v>
      </c>
      <c r="AY13">
        <v>1.04320513686465</v>
      </c>
      <c r="AZ13">
        <v>1.0543425958333501</v>
      </c>
      <c r="BA13">
        <v>1.12409351049449</v>
      </c>
      <c r="BB13">
        <v>1.1024179649967401</v>
      </c>
      <c r="BC13">
        <v>1.17769369700008</v>
      </c>
      <c r="BD13">
        <v>1.1702450961909301</v>
      </c>
      <c r="BE13">
        <v>1.1812790189098401</v>
      </c>
      <c r="BF13">
        <v>1.0844476748332701</v>
      </c>
      <c r="BG13">
        <v>1.0661534143168701</v>
      </c>
      <c r="BH13">
        <v>1.0830476617679801</v>
      </c>
      <c r="BI13">
        <v>1.3030169711524</v>
      </c>
      <c r="BJ13">
        <v>1.1626158849185899</v>
      </c>
      <c r="BK13">
        <v>1.0772175861836699</v>
      </c>
      <c r="BL13">
        <v>1.0858330755213399</v>
      </c>
      <c r="BM13">
        <v>1.2217668596052</v>
      </c>
      <c r="BN13">
        <v>1.1778089217857799</v>
      </c>
      <c r="BO13">
        <v>1.0680336453524599</v>
      </c>
      <c r="BP13">
        <v>1.0710116956804401</v>
      </c>
      <c r="BQ13">
        <v>1.37203769746709</v>
      </c>
      <c r="BR13">
        <v>1.1254865793909301</v>
      </c>
      <c r="BS13">
        <v>1.11480182770392</v>
      </c>
      <c r="BT13">
        <v>1.1246454171400699</v>
      </c>
      <c r="BU13">
        <v>1.1359132649475101</v>
      </c>
      <c r="BV13">
        <v>1.10171862813447</v>
      </c>
      <c r="BW13">
        <v>1.14178382291373</v>
      </c>
      <c r="BX13">
        <v>1.08447298030415</v>
      </c>
      <c r="BY13">
        <v>1.2026915800687701</v>
      </c>
      <c r="BZ13">
        <v>1.1532806226707599</v>
      </c>
      <c r="CA13">
        <v>1.1348313841706199</v>
      </c>
      <c r="CB13">
        <v>1.1176854495073301</v>
      </c>
      <c r="CC13">
        <v>1.0716567490037801</v>
      </c>
      <c r="CD13">
        <v>1.1069843675867099</v>
      </c>
      <c r="CE13">
        <v>1.08567883298949</v>
      </c>
      <c r="CF13">
        <v>1.0803517996315399</v>
      </c>
      <c r="CG13">
        <v>1.13311340432834</v>
      </c>
      <c r="CH13">
        <v>1.1179485038743899</v>
      </c>
      <c r="CI13">
        <v>1.1780545762763099</v>
      </c>
      <c r="CJ13">
        <v>1.14494317028495</v>
      </c>
      <c r="CK13">
        <v>1.3515767650775401</v>
      </c>
      <c r="CL13">
        <v>1.1952191886875501</v>
      </c>
      <c r="CM13">
        <v>1.14942376501739</v>
      </c>
      <c r="CN13">
        <v>1.0881560037601901</v>
      </c>
      <c r="CO13">
        <v>1.0734805813152899</v>
      </c>
      <c r="CP13">
        <v>1.0893805047598299</v>
      </c>
      <c r="CQ13">
        <v>1.14778908577959</v>
      </c>
      <c r="CR13">
        <v>1.11946155295169</v>
      </c>
      <c r="CS13">
        <v>1.12409860988093</v>
      </c>
      <c r="CT13">
        <v>1.13792249750745</v>
      </c>
      <c r="CU13">
        <v>1.0902369957136699</v>
      </c>
      <c r="CV13">
        <v>1.10812107863583</v>
      </c>
      <c r="CW13">
        <v>1.0616196100586599</v>
      </c>
      <c r="CX13">
        <v>1.0739125597232</v>
      </c>
      <c r="CY13">
        <v>1.1034623453738499</v>
      </c>
      <c r="CZ13">
        <v>1.0837245740927099</v>
      </c>
      <c r="DA13">
        <v>1.0536981791177999</v>
      </c>
      <c r="DB13">
        <v>1.08513812513509</v>
      </c>
      <c r="DC13">
        <v>1.1452820769650101</v>
      </c>
      <c r="DD13">
        <v>1.08973170948486</v>
      </c>
      <c r="DE13">
        <v>1.1239203892662799</v>
      </c>
      <c r="DF13">
        <v>1.0984875593457499</v>
      </c>
      <c r="DG13">
        <v>1.05995925933807</v>
      </c>
      <c r="DH13">
        <v>1.0646034767264101</v>
      </c>
      <c r="DI13">
        <v>1.09076267806273</v>
      </c>
      <c r="DJ13">
        <v>1.11606778902764</v>
      </c>
      <c r="DK13">
        <v>1.1735508601570499</v>
      </c>
      <c r="DL13">
        <v>1.1434911737962301</v>
      </c>
      <c r="DM13">
        <v>1.02040392342439</v>
      </c>
      <c r="DN13">
        <v>1.06250539901054</v>
      </c>
      <c r="DO13">
        <v>1.07555803196221</v>
      </c>
      <c r="DP13">
        <v>1.0786884501276099</v>
      </c>
      <c r="DQ13">
        <v>1.0924848680818899</v>
      </c>
      <c r="DR13">
        <v>1.0991453776481399</v>
      </c>
      <c r="DS13">
        <v>1.0517855995855001</v>
      </c>
      <c r="DT13">
        <v>1.0713401188913001</v>
      </c>
      <c r="DU13">
        <v>1.0861421134437199</v>
      </c>
      <c r="DV13">
        <v>1.0689537563192</v>
      </c>
      <c r="DW13">
        <v>1.0876615087791801</v>
      </c>
      <c r="DX13">
        <v>1.0623301439431401</v>
      </c>
    </row>
    <row r="14" spans="1:128" x14ac:dyDescent="0.45">
      <c r="A14" t="s">
        <v>43</v>
      </c>
      <c r="B14" t="s">
        <v>44</v>
      </c>
      <c r="C14" t="s">
        <v>90</v>
      </c>
      <c r="D14">
        <v>30</v>
      </c>
      <c r="E14" s="1" cm="1">
        <f t="array" ref="E14">SUMPRODUCT($G14:$FZZ14,$G$2:$FZZ$2)/SUMPRODUCT(--($G14:$FZZ14&lt;&gt;""),$G$2:$FZZ$2)</f>
        <v>1.5744669885400888</v>
      </c>
      <c r="F14" s="1" cm="1">
        <f t="array" ref="F14">SUMPRODUCT($G14:$FZZ14,$F$2:$FZY$2)/SUMPRODUCT(--($G14:$FZZ14&lt;&gt;""),$F$2:$FZY$2)</f>
        <v>1.5183081041500202</v>
      </c>
      <c r="G14">
        <v>1.73108979536857</v>
      </c>
      <c r="H14">
        <v>1.5188314785761201</v>
      </c>
      <c r="I14">
        <v>1.7303656242324501</v>
      </c>
      <c r="J14">
        <v>1.5153846610506501</v>
      </c>
      <c r="K14">
        <v>1.71899952811482</v>
      </c>
      <c r="L14">
        <v>1.49288826346306</v>
      </c>
      <c r="M14">
        <v>1.7004525005561</v>
      </c>
      <c r="N14">
        <v>1.4935169497296099</v>
      </c>
      <c r="O14">
        <v>1.7856812075648201</v>
      </c>
      <c r="P14">
        <v>1.5844215243442501</v>
      </c>
      <c r="Q14">
        <v>1.46576147073663</v>
      </c>
      <c r="R14">
        <v>1.44868209741728</v>
      </c>
      <c r="S14">
        <v>1.64386733403598</v>
      </c>
      <c r="T14">
        <v>1.5930503872637201</v>
      </c>
      <c r="U14">
        <v>1.56062544425501</v>
      </c>
      <c r="V14">
        <v>1.5395522800191599</v>
      </c>
      <c r="W14">
        <v>1.52774046838362</v>
      </c>
      <c r="X14">
        <v>1.4631007649657399</v>
      </c>
      <c r="Y14">
        <v>1.5155524562337099</v>
      </c>
      <c r="Z14">
        <v>1.4881468747770099</v>
      </c>
      <c r="AA14">
        <v>1.6135349965738499</v>
      </c>
      <c r="AB14">
        <v>1.56492659712797</v>
      </c>
      <c r="AC14">
        <v>1.58327117677086</v>
      </c>
      <c r="AD14">
        <v>1.53018292646308</v>
      </c>
      <c r="AE14">
        <v>1.5862945398321</v>
      </c>
      <c r="AF14">
        <v>1.5426338584772801</v>
      </c>
      <c r="AG14">
        <v>1.5806773794058799</v>
      </c>
      <c r="AH14">
        <v>1.5480053291904301</v>
      </c>
      <c r="AI14">
        <v>1.5234087032846</v>
      </c>
      <c r="AJ14">
        <v>1.5065815409910801</v>
      </c>
      <c r="AK14">
        <v>1.5204035505865301</v>
      </c>
      <c r="AL14">
        <v>1.47213925118164</v>
      </c>
      <c r="AM14">
        <v>1.6334970501138</v>
      </c>
      <c r="AN14">
        <v>1.5063278611366999</v>
      </c>
      <c r="AO14">
        <v>1.5221911300953901</v>
      </c>
      <c r="AP14">
        <v>1.5214877206955899</v>
      </c>
      <c r="AQ14">
        <v>1.54699982800937</v>
      </c>
      <c r="AR14">
        <v>1.5193362031869899</v>
      </c>
      <c r="AS14">
        <v>1.51882042709073</v>
      </c>
      <c r="AT14">
        <v>1.49203296495186</v>
      </c>
      <c r="AU14">
        <v>1.53630459377744</v>
      </c>
      <c r="AV14">
        <v>1.49127497568048</v>
      </c>
      <c r="AW14">
        <v>1.63573971937536</v>
      </c>
      <c r="AX14">
        <v>1.43994305033318</v>
      </c>
      <c r="AY14">
        <v>1.5380227868032199</v>
      </c>
      <c r="AZ14">
        <v>1.4982962742157</v>
      </c>
      <c r="BA14">
        <v>1.5425852019317901</v>
      </c>
      <c r="BB14">
        <v>1.51705298524037</v>
      </c>
      <c r="BC14">
        <v>1.60240771334737</v>
      </c>
      <c r="BD14">
        <v>1.5900433671243199</v>
      </c>
      <c r="BE14">
        <v>1.5803237718651999</v>
      </c>
      <c r="BF14">
        <v>1.54684030884448</v>
      </c>
      <c r="BG14">
        <v>1.52970876920938</v>
      </c>
      <c r="BH14">
        <v>1.49771736024248</v>
      </c>
      <c r="BI14">
        <v>1.8970687848696499</v>
      </c>
      <c r="BJ14">
        <v>1.61210327815965</v>
      </c>
      <c r="BK14">
        <v>1.51672022866546</v>
      </c>
      <c r="BL14">
        <v>1.48210632202132</v>
      </c>
      <c r="BM14">
        <v>1.5631459500550899</v>
      </c>
      <c r="BN14">
        <v>1.50297990226374</v>
      </c>
      <c r="BO14">
        <v>1.5613240285774701</v>
      </c>
      <c r="BP14">
        <v>1.5599446312199401</v>
      </c>
      <c r="BQ14">
        <v>1.51883724532867</v>
      </c>
      <c r="BR14">
        <v>1.4614053858667799</v>
      </c>
      <c r="BS14">
        <v>1.5178504788510701</v>
      </c>
      <c r="BT14">
        <v>1.5190812943298999</v>
      </c>
      <c r="BU14">
        <v>1.54294347063611</v>
      </c>
      <c r="BV14">
        <v>1.4768417971141401</v>
      </c>
      <c r="BW14">
        <v>1.5501930410972899</v>
      </c>
      <c r="BX14">
        <v>1.50945492476916</v>
      </c>
      <c r="BY14">
        <v>1.6347418365451301</v>
      </c>
      <c r="BZ14">
        <v>1.53229687565161</v>
      </c>
      <c r="CA14">
        <v>1.49852468613876</v>
      </c>
      <c r="CB14">
        <v>1.5110902753942199</v>
      </c>
      <c r="CC14">
        <v>1.4758707448461199</v>
      </c>
      <c r="CD14">
        <v>1.5359795933695499</v>
      </c>
      <c r="CE14">
        <v>1.48167968006061</v>
      </c>
      <c r="CF14">
        <v>1.4928290808447899</v>
      </c>
      <c r="CG14">
        <v>1.5263009719671099</v>
      </c>
      <c r="CH14">
        <v>1.50622642630999</v>
      </c>
      <c r="CI14">
        <v>1.4852290911299899</v>
      </c>
      <c r="CJ14">
        <v>1.5011787701745301</v>
      </c>
      <c r="CK14">
        <v>1.63746460736769</v>
      </c>
      <c r="CL14">
        <v>1.5236874918421199</v>
      </c>
      <c r="CM14">
        <v>1.48965356012619</v>
      </c>
      <c r="CN14">
        <v>1.51037597019406</v>
      </c>
      <c r="CO14">
        <v>1.4986414426705399</v>
      </c>
      <c r="CP14">
        <v>1.5111395565842101</v>
      </c>
      <c r="CQ14">
        <v>1.5344022132538699</v>
      </c>
      <c r="CR14">
        <v>1.4993056190987299</v>
      </c>
      <c r="CS14">
        <v>1.51113857899782</v>
      </c>
      <c r="CT14">
        <v>1.5281109881377899</v>
      </c>
      <c r="CU14">
        <v>1.5489983327269099</v>
      </c>
      <c r="CV14">
        <v>1.5403243251038199</v>
      </c>
      <c r="CW14">
        <v>1.4683753668730199</v>
      </c>
      <c r="CX14">
        <v>1.5142219807308599</v>
      </c>
      <c r="CY14">
        <v>1.6067730036960499</v>
      </c>
      <c r="CZ14">
        <v>1.5481168241232399</v>
      </c>
      <c r="DA14">
        <v>1.4776075661042201</v>
      </c>
      <c r="DB14">
        <v>1.50992141991912</v>
      </c>
      <c r="DC14">
        <v>1.5951277915772699</v>
      </c>
      <c r="DD14">
        <v>1.52626643008184</v>
      </c>
      <c r="DE14">
        <v>1.7241024482760601</v>
      </c>
      <c r="DF14">
        <v>1.5741840109273</v>
      </c>
      <c r="DG14">
        <v>1.53396277415663</v>
      </c>
      <c r="DH14">
        <v>1.53724874085748</v>
      </c>
      <c r="DI14">
        <v>1.52588492253972</v>
      </c>
      <c r="DJ14">
        <v>1.54228521760263</v>
      </c>
      <c r="DK14">
        <v>1.5375835235550901</v>
      </c>
      <c r="DL14">
        <v>1.49228581521396</v>
      </c>
      <c r="DM14">
        <v>1.5147935469993501</v>
      </c>
      <c r="DN14">
        <v>1.4996859539685901</v>
      </c>
      <c r="DO14">
        <v>1.6122092511291</v>
      </c>
      <c r="DP14">
        <v>1.55374628951473</v>
      </c>
      <c r="DQ14">
        <v>1.5385153357536301</v>
      </c>
      <c r="DR14">
        <v>1.5251972903990001</v>
      </c>
      <c r="DS14">
        <v>1.5066621085334999</v>
      </c>
      <c r="DT14">
        <v>1.5274703278548201</v>
      </c>
      <c r="DU14">
        <v>1.48570720979663</v>
      </c>
      <c r="DV14">
        <v>1.4858940619152601</v>
      </c>
      <c r="DW14">
        <v>1.5275632262568699</v>
      </c>
      <c r="DX14">
        <v>1.4948142882569899</v>
      </c>
    </row>
    <row r="15" spans="1:128" x14ac:dyDescent="0.45">
      <c r="A15" t="s">
        <v>38</v>
      </c>
      <c r="B15" t="s">
        <v>22</v>
      </c>
      <c r="C15" t="s">
        <v>23</v>
      </c>
      <c r="D15">
        <v>30</v>
      </c>
      <c r="E15" s="1" cm="1">
        <f t="array" ref="E15">SUMPRODUCT($G15:$FZZ15,$G$2:$FZZ$2)/SUMPRODUCT(--($G15:$FZZ15&lt;&gt;""),$G$2:$FZZ$2)</f>
        <v>1.3955184511869085</v>
      </c>
      <c r="F15" s="1" cm="1">
        <f t="array" ref="F15">SUMPRODUCT($G15:$FZZ15,$F$2:$FZY$2)/SUMPRODUCT(--($G15:$FZZ15&lt;&gt;""),$F$2:$FZY$2)</f>
        <v>1.3433873639259402</v>
      </c>
      <c r="G15">
        <v>1.3545930638511401</v>
      </c>
      <c r="H15">
        <v>1.31258022503056</v>
      </c>
      <c r="I15">
        <v>1.3555691660999201</v>
      </c>
      <c r="J15">
        <v>1.3112478269833501</v>
      </c>
      <c r="K15">
        <v>1.3703857423403101</v>
      </c>
      <c r="L15">
        <v>1.3314304074705301</v>
      </c>
      <c r="M15">
        <v>1.36674461385122</v>
      </c>
      <c r="N15">
        <v>1.3239003116710399</v>
      </c>
      <c r="O15">
        <v>1.3784458273876401</v>
      </c>
      <c r="P15">
        <v>1.30095103232973</v>
      </c>
      <c r="Q15">
        <v>1.3659484702984099</v>
      </c>
      <c r="R15">
        <v>1.3157642992693399</v>
      </c>
      <c r="S15">
        <v>1.36579453276818</v>
      </c>
      <c r="T15">
        <v>1.3305692836751699</v>
      </c>
      <c r="U15">
        <v>1.22833549782393</v>
      </c>
      <c r="V15">
        <v>1.27266702652436</v>
      </c>
      <c r="W15">
        <v>1.3440753184584699</v>
      </c>
      <c r="X15">
        <v>1.3021255106502601</v>
      </c>
      <c r="Y15">
        <v>1.38634053864254</v>
      </c>
      <c r="Z15">
        <v>1.36821036556946</v>
      </c>
      <c r="AA15">
        <v>1.2947632699924301</v>
      </c>
      <c r="AB15">
        <v>1.2896049370553699</v>
      </c>
      <c r="AC15">
        <v>1.39252259556196</v>
      </c>
      <c r="AD15">
        <v>1.3467993874425701</v>
      </c>
      <c r="AE15">
        <v>1.3302525182373499</v>
      </c>
      <c r="AF15">
        <v>1.32869324418516</v>
      </c>
      <c r="AG15">
        <v>1.4022569368350599</v>
      </c>
      <c r="AH15">
        <v>1.3208002376735699</v>
      </c>
      <c r="AI15">
        <v>1.4277559921189</v>
      </c>
      <c r="AJ15">
        <v>1.3755386591188901</v>
      </c>
      <c r="AK15">
        <v>1.32872948609013</v>
      </c>
      <c r="AL15">
        <v>1.3221798169274199</v>
      </c>
      <c r="AM15">
        <v>1.33657020148453</v>
      </c>
      <c r="AN15">
        <v>1.3207755384417299</v>
      </c>
      <c r="AO15">
        <v>1.3647256769285401</v>
      </c>
      <c r="AP15">
        <v>1.3680426407596</v>
      </c>
      <c r="AQ15">
        <v>1.37880036719307</v>
      </c>
      <c r="AR15">
        <v>1.3660865705924199</v>
      </c>
      <c r="AS15">
        <v>1.3787447985171699</v>
      </c>
      <c r="AT15">
        <v>1.3282803978503901</v>
      </c>
      <c r="AU15">
        <v>1.3696548955765899</v>
      </c>
      <c r="AV15">
        <v>1.3434330378944199</v>
      </c>
      <c r="AW15">
        <v>1.42338338862948</v>
      </c>
      <c r="AX15">
        <v>1.29408498068205</v>
      </c>
      <c r="AY15">
        <v>1.2743296693809001</v>
      </c>
      <c r="AZ15">
        <v>1.2909244004420299</v>
      </c>
      <c r="BA15">
        <v>1.40441548381609</v>
      </c>
      <c r="BB15">
        <v>1.3587798776322899</v>
      </c>
      <c r="BC15">
        <v>1.4571347363071401</v>
      </c>
      <c r="BD15">
        <v>1.42862176798711</v>
      </c>
      <c r="BE15">
        <v>1.6274199661291899</v>
      </c>
      <c r="BF15">
        <v>1.33154575641683</v>
      </c>
      <c r="BG15">
        <v>1.32284946992162</v>
      </c>
      <c r="BH15">
        <v>1.35606789047701</v>
      </c>
      <c r="BI15">
        <v>1.5012484039832401</v>
      </c>
      <c r="BJ15">
        <v>1.38007874996341</v>
      </c>
      <c r="BK15">
        <v>1.3626956058952999</v>
      </c>
      <c r="BL15">
        <v>1.33031150384993</v>
      </c>
      <c r="BM15">
        <v>1.5509630081272101</v>
      </c>
      <c r="BN15">
        <v>1.43454788663239</v>
      </c>
      <c r="BO15">
        <v>1.3177111727420701</v>
      </c>
      <c r="BP15">
        <v>1.30812118377685</v>
      </c>
      <c r="BQ15">
        <v>1.6765889747202301</v>
      </c>
      <c r="BR15">
        <v>1.3697517786606199</v>
      </c>
      <c r="BS15">
        <v>1.4284040205878199</v>
      </c>
      <c r="BT15">
        <v>1.3927401232016401</v>
      </c>
      <c r="BU15">
        <v>1.42417605807111</v>
      </c>
      <c r="BV15">
        <v>1.34867442659269</v>
      </c>
      <c r="BW15">
        <v>1.3465818836180199</v>
      </c>
      <c r="BX15">
        <v>1.31924726760692</v>
      </c>
      <c r="BY15">
        <v>1.5083146489136201</v>
      </c>
      <c r="BZ15">
        <v>1.40105547699295</v>
      </c>
      <c r="CA15">
        <v>1.3694849020116699</v>
      </c>
      <c r="CB15">
        <v>1.3855673668025601</v>
      </c>
      <c r="CC15">
        <v>1.3466174699279601</v>
      </c>
      <c r="CD15">
        <v>1.3822804957674</v>
      </c>
      <c r="CE15">
        <v>1.2969329158635099</v>
      </c>
      <c r="CF15">
        <v>1.3296985337716101</v>
      </c>
      <c r="CG15">
        <v>1.4266887551538301</v>
      </c>
      <c r="CH15">
        <v>1.38354585934958</v>
      </c>
      <c r="CI15">
        <v>1.3524967729167701</v>
      </c>
      <c r="CJ15">
        <v>1.3749692344931701</v>
      </c>
      <c r="CK15">
        <v>1.5368940401245501</v>
      </c>
      <c r="CL15">
        <v>1.4595510756563199</v>
      </c>
      <c r="CM15">
        <v>1.34812982020956</v>
      </c>
      <c r="CN15">
        <v>1.3275355471229999</v>
      </c>
      <c r="CO15">
        <v>1.3316558908107901</v>
      </c>
      <c r="CP15">
        <v>1.3680295329963901</v>
      </c>
      <c r="CQ15">
        <v>1.42254062958675</v>
      </c>
      <c r="CR15">
        <v>1.38678367578448</v>
      </c>
      <c r="CS15">
        <v>1.4281322832054599</v>
      </c>
      <c r="CT15">
        <v>1.4034853119320401</v>
      </c>
      <c r="CU15">
        <v>1.34465213561818</v>
      </c>
      <c r="CV15">
        <v>1.3679488473666701</v>
      </c>
      <c r="CW15">
        <v>1.2829550332764701</v>
      </c>
      <c r="CX15">
        <v>1.33968461612415</v>
      </c>
      <c r="CY15">
        <v>1.33402889661056</v>
      </c>
      <c r="CZ15">
        <v>1.3144449463137999</v>
      </c>
      <c r="DA15">
        <v>1.31647399093093</v>
      </c>
      <c r="DB15">
        <v>1.3711560071092099</v>
      </c>
      <c r="DC15">
        <v>1.39634498111959</v>
      </c>
      <c r="DD15">
        <v>1.35964258850563</v>
      </c>
      <c r="DE15">
        <v>1.4253497633152299</v>
      </c>
      <c r="DF15">
        <v>1.34158240943108</v>
      </c>
      <c r="DG15">
        <v>1.31016745597375</v>
      </c>
      <c r="DH15">
        <v>1.3150560891954199</v>
      </c>
      <c r="DI15">
        <v>1.3925135405942199</v>
      </c>
      <c r="DJ15">
        <v>1.39323585177285</v>
      </c>
      <c r="DK15">
        <v>1.4172688344856099</v>
      </c>
      <c r="DL15">
        <v>1.37879621536049</v>
      </c>
      <c r="DM15">
        <v>1.2736261561626101</v>
      </c>
      <c r="DN15">
        <v>1.3341583996558399</v>
      </c>
      <c r="DO15">
        <v>1.34602093314439</v>
      </c>
      <c r="DP15">
        <v>1.33722767167505</v>
      </c>
      <c r="DQ15">
        <v>1.3411994149562501</v>
      </c>
      <c r="DR15">
        <v>1.3716928719862</v>
      </c>
      <c r="DS15">
        <v>1.29589753077646</v>
      </c>
      <c r="DT15">
        <v>1.3314266423310099</v>
      </c>
      <c r="DU15">
        <v>1.30641791834578</v>
      </c>
      <c r="DV15">
        <v>1.3215441314466001</v>
      </c>
      <c r="DW15">
        <v>1.2995840718112499</v>
      </c>
      <c r="DX15">
        <v>1.31335330667235</v>
      </c>
    </row>
    <row r="16" spans="1:128" x14ac:dyDescent="0.45">
      <c r="A16" t="s">
        <v>38</v>
      </c>
      <c r="B16" t="s">
        <v>22</v>
      </c>
      <c r="C16" t="s">
        <v>31</v>
      </c>
      <c r="D16">
        <v>30</v>
      </c>
      <c r="E16" s="1" cm="1">
        <f t="array" ref="E16">SUMPRODUCT($G16:$FZZ16,$G$2:$FZZ$2)/SUMPRODUCT(--($G16:$FZZ16&lt;&gt;""),$G$2:$FZZ$2)</f>
        <v>1.8435571526421242</v>
      </c>
      <c r="F16" s="1" cm="1">
        <f t="array" ref="F16">SUMPRODUCT($G16:$FZZ16,$F$2:$FZY$2)/SUMPRODUCT(--($G16:$FZZ16&lt;&gt;""),$F$2:$FZY$2)</f>
        <v>1.7672380022623548</v>
      </c>
      <c r="G16">
        <v>1.85028333083692</v>
      </c>
      <c r="H16">
        <v>1.7346316759456</v>
      </c>
      <c r="I16">
        <v>1.8522268182125901</v>
      </c>
      <c r="J16">
        <v>1.7307833988521</v>
      </c>
      <c r="K16">
        <v>1.87215194041087</v>
      </c>
      <c r="L16">
        <v>1.75853259536795</v>
      </c>
      <c r="M16">
        <v>1.84932452778986</v>
      </c>
      <c r="N16">
        <v>1.7447325374179199</v>
      </c>
      <c r="O16">
        <v>1.83465440515912</v>
      </c>
      <c r="P16">
        <v>1.73566622850163</v>
      </c>
      <c r="Q16">
        <v>1.8255283014472801</v>
      </c>
      <c r="R16">
        <v>1.7356913203977999</v>
      </c>
      <c r="S16">
        <v>1.80332320840856</v>
      </c>
      <c r="T16">
        <v>1.74800076208581</v>
      </c>
      <c r="U16">
        <v>1.6226097076067101</v>
      </c>
      <c r="V16">
        <v>1.65854982692982</v>
      </c>
      <c r="W16">
        <v>1.7891563997925599</v>
      </c>
      <c r="X16">
        <v>1.7360659137713501</v>
      </c>
      <c r="Y16">
        <v>1.85321807163912</v>
      </c>
      <c r="Z16">
        <v>1.79529316286353</v>
      </c>
      <c r="AA16">
        <v>1.7058282730890499</v>
      </c>
      <c r="AB16">
        <v>1.6763664505989</v>
      </c>
      <c r="AC16">
        <v>1.8449267033000001</v>
      </c>
      <c r="AD16">
        <v>1.76805344863826</v>
      </c>
      <c r="AE16">
        <v>1.7783028902287501</v>
      </c>
      <c r="AF16">
        <v>1.74902226467973</v>
      </c>
      <c r="AG16">
        <v>1.86024704407097</v>
      </c>
      <c r="AH16">
        <v>1.7595232456243</v>
      </c>
      <c r="AI16">
        <v>1.90788270000279</v>
      </c>
      <c r="AJ16">
        <v>1.83623971246008</v>
      </c>
      <c r="AK16">
        <v>1.78025966560005</v>
      </c>
      <c r="AL16">
        <v>1.75245300990945</v>
      </c>
      <c r="AM16">
        <v>1.77816691950473</v>
      </c>
      <c r="AN16">
        <v>1.73154657624717</v>
      </c>
      <c r="AO16">
        <v>1.8181662777415899</v>
      </c>
      <c r="AP16">
        <v>1.8008151717473699</v>
      </c>
      <c r="AQ16">
        <v>1.84186124864987</v>
      </c>
      <c r="AR16">
        <v>1.7972607691537299</v>
      </c>
      <c r="AS16">
        <v>1.81906444874947</v>
      </c>
      <c r="AT16">
        <v>1.74959133698192</v>
      </c>
      <c r="AU16">
        <v>1.81907106142226</v>
      </c>
      <c r="AV16">
        <v>1.7657391900906001</v>
      </c>
      <c r="AW16">
        <v>1.8737066880581901</v>
      </c>
      <c r="AX16">
        <v>1.6984495548707901</v>
      </c>
      <c r="AY16">
        <v>1.6763391773104701</v>
      </c>
      <c r="AZ16">
        <v>1.69315361340584</v>
      </c>
      <c r="BA16">
        <v>1.86566568862473</v>
      </c>
      <c r="BB16">
        <v>1.79402168949645</v>
      </c>
      <c r="BC16">
        <v>1.9681580993960599</v>
      </c>
      <c r="BD16">
        <v>1.88257369212086</v>
      </c>
      <c r="BE16">
        <v>1.98631002032818</v>
      </c>
      <c r="BF16">
        <v>1.73800174994025</v>
      </c>
      <c r="BG16">
        <v>1.74375084910919</v>
      </c>
      <c r="BH16">
        <v>1.77000511027098</v>
      </c>
      <c r="BI16">
        <v>1.9620496703650001</v>
      </c>
      <c r="BJ16">
        <v>1.8156911724963301</v>
      </c>
      <c r="BK16">
        <v>1.81870233540283</v>
      </c>
      <c r="BL16">
        <v>1.7514064125178599</v>
      </c>
      <c r="BM16">
        <v>2.0501931737868402</v>
      </c>
      <c r="BN16">
        <v>1.88389635359271</v>
      </c>
      <c r="BO16">
        <v>1.75216519211453</v>
      </c>
      <c r="BP16">
        <v>1.7200343891516201</v>
      </c>
      <c r="BQ16">
        <v>2.1907961122917698</v>
      </c>
      <c r="BR16">
        <v>1.8412291352615799</v>
      </c>
      <c r="BS16">
        <v>1.90767025458888</v>
      </c>
      <c r="BT16">
        <v>1.82737394486441</v>
      </c>
      <c r="BU16">
        <v>1.85106758409015</v>
      </c>
      <c r="BV16">
        <v>1.77269703400703</v>
      </c>
      <c r="BW16">
        <v>1.7684095782846201</v>
      </c>
      <c r="BX16">
        <v>1.71781781780097</v>
      </c>
      <c r="BY16">
        <v>1.97962008135968</v>
      </c>
      <c r="BZ16">
        <v>1.8455525899752401</v>
      </c>
      <c r="CA16">
        <v>1.81338367391358</v>
      </c>
      <c r="CB16">
        <v>1.79020925942978</v>
      </c>
      <c r="CC16">
        <v>1.76452727042878</v>
      </c>
      <c r="CD16">
        <v>1.7980742592868399</v>
      </c>
      <c r="CE16">
        <v>1.7266534104197599</v>
      </c>
      <c r="CF16">
        <v>1.76338206192975</v>
      </c>
      <c r="CG16">
        <v>1.8835032934089699</v>
      </c>
      <c r="CH16">
        <v>1.82142348271837</v>
      </c>
      <c r="CI16">
        <v>1.7749146413572101</v>
      </c>
      <c r="CJ16">
        <v>1.7840473504465799</v>
      </c>
      <c r="CK16">
        <v>2.0555417349776701</v>
      </c>
      <c r="CL16">
        <v>1.92074798043257</v>
      </c>
      <c r="CM16">
        <v>1.79042479365688</v>
      </c>
      <c r="CN16">
        <v>1.7446972157829701</v>
      </c>
      <c r="CO16">
        <v>1.7820811541487001</v>
      </c>
      <c r="CP16">
        <v>1.7938662938782199</v>
      </c>
      <c r="CQ16">
        <v>1.88433449280293</v>
      </c>
      <c r="CR16">
        <v>1.8247728280089299</v>
      </c>
      <c r="CS16">
        <v>1.88303943645234</v>
      </c>
      <c r="CT16">
        <v>1.8539594701282101</v>
      </c>
      <c r="CU16">
        <v>1.7390210122998799</v>
      </c>
      <c r="CV16">
        <v>1.77051059729716</v>
      </c>
      <c r="CW16">
        <v>1.729204335178</v>
      </c>
      <c r="CX16">
        <v>1.7508428492571799</v>
      </c>
      <c r="CY16">
        <v>1.7806449535059501</v>
      </c>
      <c r="CZ16">
        <v>1.7256789956606</v>
      </c>
      <c r="DA16">
        <v>1.7260862737587399</v>
      </c>
      <c r="DB16">
        <v>1.77174847565713</v>
      </c>
      <c r="DC16">
        <v>1.8448670793892801</v>
      </c>
      <c r="DD16">
        <v>1.78915144090806</v>
      </c>
      <c r="DE16">
        <v>1.8499573521599699</v>
      </c>
      <c r="DF16">
        <v>1.7611972065127599</v>
      </c>
      <c r="DG16">
        <v>1.7496814662698901</v>
      </c>
      <c r="DH16">
        <v>1.7340581628082301</v>
      </c>
      <c r="DI16">
        <v>1.7727827635819799</v>
      </c>
      <c r="DJ16">
        <v>1.7907613766011501</v>
      </c>
      <c r="DK16">
        <v>1.8847157545541</v>
      </c>
      <c r="DL16">
        <v>1.8007983584807401</v>
      </c>
      <c r="DM16">
        <v>1.68564628952462</v>
      </c>
      <c r="DN16">
        <v>1.7267049257904901</v>
      </c>
      <c r="DO16">
        <v>1.7852685003112501</v>
      </c>
      <c r="DP16">
        <v>1.7585009333594599</v>
      </c>
      <c r="DQ16">
        <v>1.7698773994199599</v>
      </c>
      <c r="DR16">
        <v>1.78620978271282</v>
      </c>
      <c r="DS16">
        <v>1.7262397172591699</v>
      </c>
      <c r="DT16">
        <v>1.73909062255861</v>
      </c>
      <c r="DU16">
        <v>1.7371738428069099</v>
      </c>
      <c r="DV16">
        <v>1.7352814926345399</v>
      </c>
      <c r="DW16">
        <v>1.7182840169051199</v>
      </c>
      <c r="DX16">
        <v>1.7093755849766601</v>
      </c>
    </row>
    <row r="17" spans="1:128" x14ac:dyDescent="0.45">
      <c r="A17" t="s">
        <v>38</v>
      </c>
      <c r="B17" t="s">
        <v>22</v>
      </c>
      <c r="C17" t="s">
        <v>25</v>
      </c>
      <c r="D17">
        <v>30</v>
      </c>
      <c r="E17" s="1" cm="1">
        <f t="array" ref="E17">SUMPRODUCT($G17:$FZZ17,$G$2:$FZZ$2)/SUMPRODUCT(--($G17:$FZZ17&lt;&gt;""),$G$2:$FZZ$2)</f>
        <v>1.4983932297683968</v>
      </c>
      <c r="F17" s="1" cm="1">
        <f t="array" ref="F17">SUMPRODUCT($G17:$FZZ17,$F$2:$FZY$2)/SUMPRODUCT(--($G17:$FZZ17&lt;&gt;""),$F$2:$FZY$2)</f>
        <v>1.4338141114138552</v>
      </c>
      <c r="G17">
        <v>1.45359904150053</v>
      </c>
      <c r="H17">
        <v>1.4041823584551201</v>
      </c>
      <c r="I17">
        <v>1.4535027514060901</v>
      </c>
      <c r="J17">
        <v>1.40376925881127</v>
      </c>
      <c r="K17">
        <v>1.4760130633774899</v>
      </c>
      <c r="L17">
        <v>1.4210834001196899</v>
      </c>
      <c r="M17">
        <v>1.4542227416459299</v>
      </c>
      <c r="N17">
        <v>1.41656189361218</v>
      </c>
      <c r="O17">
        <v>1.4220476141474001</v>
      </c>
      <c r="P17">
        <v>1.3877043447742401</v>
      </c>
      <c r="Q17">
        <v>1.45161318830516</v>
      </c>
      <c r="R17">
        <v>1.41652481725142</v>
      </c>
      <c r="S17">
        <v>1.48678037689341</v>
      </c>
      <c r="T17">
        <v>1.42549846049677</v>
      </c>
      <c r="U17">
        <v>1.2737780537577501</v>
      </c>
      <c r="V17">
        <v>1.3409647214754801</v>
      </c>
      <c r="W17">
        <v>1.4538536364573</v>
      </c>
      <c r="X17">
        <v>1.3974711810362399</v>
      </c>
      <c r="Y17">
        <v>1.5102694170664399</v>
      </c>
      <c r="Z17">
        <v>1.4624820827278999</v>
      </c>
      <c r="AA17">
        <v>1.36571173819298</v>
      </c>
      <c r="AB17">
        <v>1.3722457553573899</v>
      </c>
      <c r="AC17">
        <v>1.51113353151367</v>
      </c>
      <c r="AD17">
        <v>1.4429676605711199</v>
      </c>
      <c r="AE17">
        <v>1.45876755427427</v>
      </c>
      <c r="AF17">
        <v>1.4105499979684599</v>
      </c>
      <c r="AG17">
        <v>1.47520730109585</v>
      </c>
      <c r="AH17">
        <v>1.4260783286812799</v>
      </c>
      <c r="AI17">
        <v>1.54262020241863</v>
      </c>
      <c r="AJ17">
        <v>1.47933367325557</v>
      </c>
      <c r="AK17">
        <v>1.41706107636194</v>
      </c>
      <c r="AL17">
        <v>1.4067819607427601</v>
      </c>
      <c r="AM17">
        <v>1.4431644475708301</v>
      </c>
      <c r="AN17">
        <v>1.4053138712190301</v>
      </c>
      <c r="AO17">
        <v>1.4951561828045199</v>
      </c>
      <c r="AP17">
        <v>1.46289422889087</v>
      </c>
      <c r="AQ17">
        <v>1.50385070169973</v>
      </c>
      <c r="AR17">
        <v>1.4533892361707501</v>
      </c>
      <c r="AS17">
        <v>1.4796056222462499</v>
      </c>
      <c r="AT17">
        <v>1.4146399638941201</v>
      </c>
      <c r="AU17">
        <v>1.4905370735517101</v>
      </c>
      <c r="AV17">
        <v>1.4310733380442999</v>
      </c>
      <c r="AW17">
        <v>1.59682643256184</v>
      </c>
      <c r="AX17">
        <v>1.3836837261692101</v>
      </c>
      <c r="AY17">
        <v>1.33376492835931</v>
      </c>
      <c r="AZ17">
        <v>1.36405821946165</v>
      </c>
      <c r="BA17">
        <v>1.503018753404</v>
      </c>
      <c r="BB17">
        <v>1.4390750061181301</v>
      </c>
      <c r="BC17">
        <v>1.48799256923695</v>
      </c>
      <c r="BD17">
        <v>1.53067544982403</v>
      </c>
      <c r="BE17">
        <v>1.69484950491877</v>
      </c>
      <c r="BF17">
        <v>1.4332527491772</v>
      </c>
      <c r="BG17">
        <v>1.4177893451826</v>
      </c>
      <c r="BH17">
        <v>1.4455997209456299</v>
      </c>
      <c r="BI17">
        <v>1.6763478489610999</v>
      </c>
      <c r="BJ17">
        <v>1.4886651881886099</v>
      </c>
      <c r="BK17">
        <v>1.47042228086925</v>
      </c>
      <c r="BL17">
        <v>1.41997301327655</v>
      </c>
      <c r="BM17">
        <v>1.7240885242067101</v>
      </c>
      <c r="BN17">
        <v>1.5293609536897099</v>
      </c>
      <c r="BO17">
        <v>1.3818468744746399</v>
      </c>
      <c r="BP17">
        <v>1.38776463578446</v>
      </c>
      <c r="BQ17">
        <v>1.8602461653033899</v>
      </c>
      <c r="BR17">
        <v>1.49372932712669</v>
      </c>
      <c r="BS17">
        <v>1.6019697883978199</v>
      </c>
      <c r="BT17">
        <v>1.47577954839505</v>
      </c>
      <c r="BU17">
        <v>1.55859415620174</v>
      </c>
      <c r="BV17">
        <v>1.4508085568186699</v>
      </c>
      <c r="BW17">
        <v>1.4306006149314701</v>
      </c>
      <c r="BX17">
        <v>1.3934196745763201</v>
      </c>
      <c r="BY17">
        <v>1.5797132507099001</v>
      </c>
      <c r="BZ17">
        <v>1.49236750617021</v>
      </c>
      <c r="CA17">
        <v>1.44749288841636</v>
      </c>
      <c r="CB17">
        <v>1.4567752449359399</v>
      </c>
      <c r="CC17">
        <v>1.39720734627071</v>
      </c>
      <c r="CD17">
        <v>1.4447787827803</v>
      </c>
      <c r="CE17">
        <v>1.3705384752413801</v>
      </c>
      <c r="CF17">
        <v>1.41380421258156</v>
      </c>
      <c r="CG17">
        <v>1.4987999391829701</v>
      </c>
      <c r="CH17">
        <v>1.47188766056694</v>
      </c>
      <c r="CI17">
        <v>1.4475985509804199</v>
      </c>
      <c r="CJ17">
        <v>1.45058591949358</v>
      </c>
      <c r="CK17">
        <v>1.69873586087647</v>
      </c>
      <c r="CL17">
        <v>1.55258448242847</v>
      </c>
      <c r="CM17">
        <v>1.45115077197178</v>
      </c>
      <c r="CN17">
        <v>1.4290900723985001</v>
      </c>
      <c r="CO17">
        <v>1.4198364420445599</v>
      </c>
      <c r="CP17">
        <v>1.4545404305012399</v>
      </c>
      <c r="CQ17">
        <v>1.52615525601696</v>
      </c>
      <c r="CR17">
        <v>1.4647438137993201</v>
      </c>
      <c r="CS17">
        <v>1.50617679051229</v>
      </c>
      <c r="CT17">
        <v>1.5165418128266499</v>
      </c>
      <c r="CU17">
        <v>1.4228601711053299</v>
      </c>
      <c r="CV17">
        <v>1.45482864877296</v>
      </c>
      <c r="CW17">
        <v>1.3510080595941101</v>
      </c>
      <c r="CX17">
        <v>1.42361051668468</v>
      </c>
      <c r="CY17">
        <v>1.4019023219954301</v>
      </c>
      <c r="CZ17">
        <v>1.40066260587171</v>
      </c>
      <c r="DA17">
        <v>1.3896528821604699</v>
      </c>
      <c r="DB17">
        <v>1.4595212955286301</v>
      </c>
      <c r="DC17">
        <v>1.4806727794621899</v>
      </c>
      <c r="DD17">
        <v>1.4372426984374</v>
      </c>
      <c r="DE17">
        <v>1.4238902564725</v>
      </c>
      <c r="DF17">
        <v>1.4263004771294201</v>
      </c>
      <c r="DG17">
        <v>1.3900553461698799</v>
      </c>
      <c r="DH17">
        <v>1.4024140152379101</v>
      </c>
      <c r="DI17">
        <v>1.4619229575108901</v>
      </c>
      <c r="DJ17">
        <v>1.4600153419353601</v>
      </c>
      <c r="DK17">
        <v>1.4934136446802899</v>
      </c>
      <c r="DL17">
        <v>1.4735881391511001</v>
      </c>
      <c r="DM17">
        <v>1.3481755216175499</v>
      </c>
      <c r="DN17">
        <v>1.39509874811787</v>
      </c>
      <c r="DO17">
        <v>1.42566561483947</v>
      </c>
      <c r="DP17">
        <v>1.4146244187794901</v>
      </c>
      <c r="DQ17">
        <v>1.40070075757932</v>
      </c>
      <c r="DR17">
        <v>1.4371496753218</v>
      </c>
      <c r="DS17">
        <v>1.37847656349195</v>
      </c>
      <c r="DT17">
        <v>1.4154199767014499</v>
      </c>
      <c r="DU17">
        <v>1.3839715721839101</v>
      </c>
      <c r="DV17">
        <v>1.3908619289383399</v>
      </c>
      <c r="DW17">
        <v>1.36734316735288</v>
      </c>
      <c r="DX17">
        <v>1.3839016998075899</v>
      </c>
    </row>
    <row r="18" spans="1:128" x14ac:dyDescent="0.45">
      <c r="A18" t="s">
        <v>38</v>
      </c>
      <c r="B18" t="s">
        <v>22</v>
      </c>
      <c r="C18" t="s">
        <v>20</v>
      </c>
      <c r="D18">
        <v>30</v>
      </c>
      <c r="E18" s="1" cm="1">
        <f t="array" ref="E18">SUMPRODUCT($G18:$FZZ18,$G$2:$FZZ$2)/SUMPRODUCT(--($G18:$FZZ18&lt;&gt;""),$G$2:$FZZ$2)</f>
        <v>1.2348855863466706</v>
      </c>
      <c r="F18" s="1" cm="1">
        <f t="array" ref="F18">SUMPRODUCT($G18:$FZZ18,$F$2:$FZY$2)/SUMPRODUCT(--($G18:$FZZ18&lt;&gt;""),$F$2:$FZY$2)</f>
        <v>1.2244001940441978</v>
      </c>
      <c r="G18">
        <v>1.18593995641822</v>
      </c>
      <c r="H18">
        <v>1.1828883067459699</v>
      </c>
      <c r="I18">
        <v>1.18784251708</v>
      </c>
      <c r="J18">
        <v>1.1887248546618201</v>
      </c>
      <c r="K18">
        <v>1.2027995365317099</v>
      </c>
      <c r="L18">
        <v>1.1991496398116099</v>
      </c>
      <c r="M18">
        <v>1.1985260315181601</v>
      </c>
      <c r="N18">
        <v>1.19760942912094</v>
      </c>
      <c r="O18">
        <v>1.2192151413071399</v>
      </c>
      <c r="P18">
        <v>1.1935295926257099</v>
      </c>
      <c r="Q18">
        <v>1.2082209762131</v>
      </c>
      <c r="R18">
        <v>1.2106536780008099</v>
      </c>
      <c r="S18">
        <v>1.2118658285239701</v>
      </c>
      <c r="T18">
        <v>1.20857604812541</v>
      </c>
      <c r="U18">
        <v>1.1226517949238599</v>
      </c>
      <c r="V18">
        <v>1.1790372760019401</v>
      </c>
      <c r="W18">
        <v>1.20394289964401</v>
      </c>
      <c r="X18">
        <v>1.20300096350478</v>
      </c>
      <c r="Y18">
        <v>1.2503152985471</v>
      </c>
      <c r="Z18">
        <v>1.25190170864854</v>
      </c>
      <c r="AA18">
        <v>1.1672372739408601</v>
      </c>
      <c r="AB18">
        <v>1.18430748468461</v>
      </c>
      <c r="AC18">
        <v>1.24759547187941</v>
      </c>
      <c r="AD18">
        <v>1.23015325946611</v>
      </c>
      <c r="AE18">
        <v>1.1805904302413299</v>
      </c>
      <c r="AF18">
        <v>1.20450698422867</v>
      </c>
      <c r="AG18">
        <v>1.2228138253793099</v>
      </c>
      <c r="AH18">
        <v>1.2010274211901999</v>
      </c>
      <c r="AI18">
        <v>1.2619822039933599</v>
      </c>
      <c r="AJ18">
        <v>1.2596484817063101</v>
      </c>
      <c r="AK18">
        <v>1.1938416709730699</v>
      </c>
      <c r="AL18">
        <v>1.22020445835613</v>
      </c>
      <c r="AM18">
        <v>1.2025805760683199</v>
      </c>
      <c r="AN18">
        <v>1.2080768685307799</v>
      </c>
      <c r="AO18">
        <v>1.22373390832144</v>
      </c>
      <c r="AP18">
        <v>1.24706000686417</v>
      </c>
      <c r="AQ18">
        <v>1.24017490131264</v>
      </c>
      <c r="AR18">
        <v>1.25027695812296</v>
      </c>
      <c r="AS18">
        <v>1.22453082495308</v>
      </c>
      <c r="AT18">
        <v>1.2159342495093</v>
      </c>
      <c r="AU18">
        <v>1.22663816634436</v>
      </c>
      <c r="AV18">
        <v>1.2305994404526901</v>
      </c>
      <c r="AW18">
        <v>1.2769907778273499</v>
      </c>
      <c r="AX18">
        <v>1.18679578803307</v>
      </c>
      <c r="AY18">
        <v>1.1650911913120501</v>
      </c>
      <c r="AZ18">
        <v>1.1969087413297199</v>
      </c>
      <c r="BA18">
        <v>1.2250954841553301</v>
      </c>
      <c r="BB18">
        <v>1.2270039995609401</v>
      </c>
      <c r="BC18">
        <v>1.2760887149879101</v>
      </c>
      <c r="BD18">
        <v>1.2829126736871901</v>
      </c>
      <c r="BE18">
        <v>1.3316546064752099</v>
      </c>
      <c r="BF18">
        <v>1.1971867087933901</v>
      </c>
      <c r="BG18">
        <v>1.1914532377021601</v>
      </c>
      <c r="BH18">
        <v>1.2397053805805001</v>
      </c>
      <c r="BI18">
        <v>1.33968335932218</v>
      </c>
      <c r="BJ18">
        <v>1.2452670893650799</v>
      </c>
      <c r="BK18">
        <v>1.20387036533251</v>
      </c>
      <c r="BL18">
        <v>1.20616681197888</v>
      </c>
      <c r="BM18">
        <v>1.34968192111129</v>
      </c>
      <c r="BN18">
        <v>1.2964597576455299</v>
      </c>
      <c r="BO18">
        <v>1.1685940511259501</v>
      </c>
      <c r="BP18">
        <v>1.18502498431977</v>
      </c>
      <c r="BQ18">
        <v>1.3596111154800501</v>
      </c>
      <c r="BR18">
        <v>1.24412774331575</v>
      </c>
      <c r="BS18">
        <v>1.2685685971912299</v>
      </c>
      <c r="BT18">
        <v>1.2628731412071099</v>
      </c>
      <c r="BU18">
        <v>1.27562339249224</v>
      </c>
      <c r="BV18">
        <v>1.22705879043849</v>
      </c>
      <c r="BW18">
        <v>1.2032760447306099</v>
      </c>
      <c r="BX18">
        <v>1.20274523219451</v>
      </c>
      <c r="BY18">
        <v>1.3063144745172801</v>
      </c>
      <c r="BZ18">
        <v>1.2805457089021699</v>
      </c>
      <c r="CA18">
        <v>1.22557725632675</v>
      </c>
      <c r="CB18">
        <v>1.24891876581863</v>
      </c>
      <c r="CC18">
        <v>1.2075130473873701</v>
      </c>
      <c r="CD18">
        <v>1.2644264829031699</v>
      </c>
      <c r="CE18">
        <v>1.17908283146157</v>
      </c>
      <c r="CF18">
        <v>1.22395019480417</v>
      </c>
      <c r="CG18">
        <v>1.2834634755852199</v>
      </c>
      <c r="CH18">
        <v>1.26742746689041</v>
      </c>
      <c r="CI18">
        <v>1.2094243809466201</v>
      </c>
      <c r="CJ18">
        <v>1.26241472665899</v>
      </c>
      <c r="CK18">
        <v>1.3565904972037299</v>
      </c>
      <c r="CL18">
        <v>1.29819534330494</v>
      </c>
      <c r="CM18">
        <v>1.21434472219351</v>
      </c>
      <c r="CN18">
        <v>1.22658516298275</v>
      </c>
      <c r="CO18">
        <v>1.2063705333785</v>
      </c>
      <c r="CP18">
        <v>1.2464075687326199</v>
      </c>
      <c r="CQ18">
        <v>1.2696871446515501</v>
      </c>
      <c r="CR18">
        <v>1.27096763835157</v>
      </c>
      <c r="CS18">
        <v>1.2779975299150801</v>
      </c>
      <c r="CT18">
        <v>1.2965269783414599</v>
      </c>
      <c r="CU18">
        <v>1.21001100607303</v>
      </c>
      <c r="CV18">
        <v>1.2518739027205801</v>
      </c>
      <c r="CW18">
        <v>1.19643783439861</v>
      </c>
      <c r="CX18">
        <v>1.2288400601039799</v>
      </c>
      <c r="CY18">
        <v>1.19657195561894</v>
      </c>
      <c r="CZ18">
        <v>1.1891213690047799</v>
      </c>
      <c r="DA18">
        <v>1.1980240496843999</v>
      </c>
      <c r="DB18">
        <v>1.24046342092173</v>
      </c>
      <c r="DC18">
        <v>1.2459821646036999</v>
      </c>
      <c r="DD18">
        <v>1.2427590743233901</v>
      </c>
      <c r="DE18">
        <v>1.2481473971657899</v>
      </c>
      <c r="DF18">
        <v>1.2193247085148999</v>
      </c>
      <c r="DG18">
        <v>1.18143452643596</v>
      </c>
      <c r="DH18">
        <v>1.20863356987632</v>
      </c>
      <c r="DI18">
        <v>1.2357134142619699</v>
      </c>
      <c r="DJ18">
        <v>1.2662227708311899</v>
      </c>
      <c r="DK18">
        <v>1.2496187718787499</v>
      </c>
      <c r="DL18">
        <v>1.25821245935572</v>
      </c>
      <c r="DM18">
        <v>1.1601260314046</v>
      </c>
      <c r="DN18">
        <v>1.22158588943858</v>
      </c>
      <c r="DO18">
        <v>1.2205458015150099</v>
      </c>
      <c r="DP18">
        <v>1.2170533082891599</v>
      </c>
      <c r="DQ18">
        <v>1.2126015907453001</v>
      </c>
      <c r="DR18">
        <v>1.2542880277020501</v>
      </c>
      <c r="DS18">
        <v>1.18294703368174</v>
      </c>
      <c r="DT18">
        <v>1.21372544375112</v>
      </c>
      <c r="DU18">
        <v>1.1857497404283801</v>
      </c>
      <c r="DV18">
        <v>1.20469728477741</v>
      </c>
      <c r="DW18">
        <v>1.1805380874224101</v>
      </c>
      <c r="DX18">
        <v>1.2014482480748301</v>
      </c>
    </row>
    <row r="19" spans="1:128" x14ac:dyDescent="0.45">
      <c r="A19" t="s">
        <v>38</v>
      </c>
      <c r="B19" t="s">
        <v>266</v>
      </c>
      <c r="C19" t="s">
        <v>31</v>
      </c>
      <c r="D19">
        <v>30</v>
      </c>
      <c r="E19" s="1" cm="1">
        <f t="array" ref="E19">SUMPRODUCT($G19:$FZZ19,$G$2:$FZZ$2)/SUMPRODUCT(--($G19:$FZZ19&lt;&gt;""),$G$2:$FZZ$2)</f>
        <v>2.1636902011162529</v>
      </c>
      <c r="F19" s="1" cm="1">
        <f t="array" ref="F19">SUMPRODUCT($G19:$FZZ19,$F$2:$FZY$2)/SUMPRODUCT(--($G19:$FZZ19&lt;&gt;""),$F$2:$FZY$2)</f>
        <v>2.0930473428987506</v>
      </c>
      <c r="G19">
        <v>2.1741584759138401</v>
      </c>
      <c r="H19">
        <v>2.09249405199072</v>
      </c>
      <c r="I19">
        <v>2.1706535868597401</v>
      </c>
      <c r="J19">
        <v>2.08331735989381</v>
      </c>
      <c r="K19">
        <v>2.1979364170730098</v>
      </c>
      <c r="L19">
        <v>2.1166159405794098</v>
      </c>
      <c r="M19">
        <v>2.1965068530808201</v>
      </c>
      <c r="N19">
        <v>2.0942508571079799</v>
      </c>
      <c r="O19">
        <v>2.0308616765582599</v>
      </c>
      <c r="P19">
        <v>1.9309033814616301</v>
      </c>
      <c r="Q19">
        <v>2.1385667898401199</v>
      </c>
      <c r="R19">
        <v>2.0718421123405899</v>
      </c>
      <c r="S19">
        <v>1.9812385009437601</v>
      </c>
      <c r="T19">
        <v>1.90675832328151</v>
      </c>
      <c r="U19">
        <v>1.89679566318032</v>
      </c>
      <c r="V19">
        <v>1.9552058448372001</v>
      </c>
      <c r="W19">
        <v>2.0935719816123801</v>
      </c>
      <c r="X19">
        <v>2.0930807099233202</v>
      </c>
      <c r="Y19">
        <v>2.1914658333540999</v>
      </c>
      <c r="Z19">
        <v>2.1316999175783899</v>
      </c>
      <c r="AA19">
        <v>1.83660019988156</v>
      </c>
      <c r="AB19">
        <v>1.8246486661902199</v>
      </c>
      <c r="AC19">
        <v>2.1489529471819302</v>
      </c>
      <c r="AD19">
        <v>2.1084943698765799</v>
      </c>
      <c r="AE19">
        <v>1.93160095359312</v>
      </c>
      <c r="AF19">
        <v>1.90909494639109</v>
      </c>
      <c r="AG19">
        <v>2.2071927841152101</v>
      </c>
      <c r="AH19">
        <v>2.1245586017065698</v>
      </c>
      <c r="AI19">
        <v>2.24160586653896</v>
      </c>
      <c r="AJ19">
        <v>2.16608917264114</v>
      </c>
      <c r="AK19">
        <v>2.0837501565530001</v>
      </c>
      <c r="AL19">
        <v>2.0791119783504999</v>
      </c>
      <c r="AM19">
        <v>2.17152517640123</v>
      </c>
      <c r="AN19">
        <v>2.17951979279372</v>
      </c>
      <c r="AO19">
        <v>2.2136229400699099</v>
      </c>
      <c r="AP19">
        <v>2.2478674247497801</v>
      </c>
      <c r="AQ19">
        <v>2.2491399573313799</v>
      </c>
      <c r="AR19">
        <v>2.2472398217090199</v>
      </c>
      <c r="AS19">
        <v>2.2210426369090799</v>
      </c>
      <c r="AT19">
        <v>2.2081583890144998</v>
      </c>
      <c r="AU19">
        <v>2.2324519346010798</v>
      </c>
      <c r="AV19">
        <v>2.2300027467808698</v>
      </c>
      <c r="AW19">
        <v>2.2725181840106599</v>
      </c>
      <c r="AX19">
        <v>2.0366381733099601</v>
      </c>
      <c r="AY19">
        <v>1.9949800911792099</v>
      </c>
      <c r="AZ19">
        <v>2.03589686265118</v>
      </c>
      <c r="BA19">
        <v>2.1754928282865902</v>
      </c>
      <c r="BB19">
        <v>2.1111867248845599</v>
      </c>
      <c r="BC19">
        <v>2.3646358997671499</v>
      </c>
      <c r="BD19">
        <v>2.3768077690610099</v>
      </c>
      <c r="BE19">
        <v>2.4671776474649398</v>
      </c>
      <c r="BF19">
        <v>2.0729998746907499</v>
      </c>
      <c r="BG19">
        <v>2.02523689170597</v>
      </c>
      <c r="BH19">
        <v>2.0796282892733502</v>
      </c>
      <c r="BI19">
        <v>2.1704252208789798</v>
      </c>
      <c r="BJ19">
        <v>1.98037755267583</v>
      </c>
      <c r="BK19">
        <v>2.2357123628864399</v>
      </c>
      <c r="BL19">
        <v>2.2010752815592598</v>
      </c>
      <c r="BM19">
        <v>2.4582662450988102</v>
      </c>
      <c r="BN19">
        <v>2.2439109550507901</v>
      </c>
      <c r="BO19">
        <v>2.0327160658969001</v>
      </c>
      <c r="BP19">
        <v>2.0705224660707602</v>
      </c>
      <c r="BQ19">
        <v>2.6582588691423101</v>
      </c>
      <c r="BR19">
        <v>2.24437479925224</v>
      </c>
      <c r="BS19">
        <v>2.3481524875500801</v>
      </c>
      <c r="BT19">
        <v>2.2912328415695602</v>
      </c>
      <c r="BU19">
        <v>2.2161671895842101</v>
      </c>
      <c r="BV19">
        <v>2.06024767512644</v>
      </c>
      <c r="BW19">
        <v>2.0729855037443699</v>
      </c>
      <c r="BX19">
        <v>2.0514444764534199</v>
      </c>
      <c r="BY19">
        <v>2.2988023520758798</v>
      </c>
      <c r="BZ19">
        <v>2.16806158465615</v>
      </c>
      <c r="CA19">
        <v>2.1057042797864698</v>
      </c>
      <c r="CB19">
        <v>2.1269431603503701</v>
      </c>
      <c r="CC19">
        <v>2.0505483888601699</v>
      </c>
      <c r="CD19">
        <v>2.0963697600946198</v>
      </c>
      <c r="CE19">
        <v>2.0447546795701701</v>
      </c>
      <c r="CF19">
        <v>2.0917729034452499</v>
      </c>
      <c r="CG19">
        <v>2.20996001191248</v>
      </c>
      <c r="CH19">
        <v>2.1638803649140699</v>
      </c>
      <c r="CI19">
        <v>2.21433840545492</v>
      </c>
      <c r="CJ19">
        <v>2.2560834482844401</v>
      </c>
      <c r="CK19">
        <v>2.40979921404689</v>
      </c>
      <c r="CL19">
        <v>2.3189843462008999</v>
      </c>
      <c r="CM19">
        <v>2.2052433544475099</v>
      </c>
      <c r="CN19">
        <v>2.20711894812999</v>
      </c>
      <c r="CO19">
        <v>2.0502204156694601</v>
      </c>
      <c r="CP19">
        <v>2.0970708480170002</v>
      </c>
      <c r="CQ19">
        <v>2.19971672846063</v>
      </c>
      <c r="CR19">
        <v>2.1589778948045701</v>
      </c>
      <c r="CS19">
        <v>2.2082465055254499</v>
      </c>
      <c r="CT19">
        <v>2.2237303443716301</v>
      </c>
      <c r="CU19">
        <v>2.0425033537739701</v>
      </c>
      <c r="CV19">
        <v>2.0696656413066599</v>
      </c>
      <c r="CW19">
        <v>2.0168312756757101</v>
      </c>
      <c r="CX19">
        <v>2.0936663969692999</v>
      </c>
      <c r="CY19">
        <v>1.92942126163635</v>
      </c>
      <c r="CZ19">
        <v>1.8944620098722</v>
      </c>
      <c r="DA19">
        <v>2.0029551585428398</v>
      </c>
      <c r="DB19">
        <v>2.0753679933468501</v>
      </c>
      <c r="DC19">
        <v>2.1554265783738602</v>
      </c>
      <c r="DD19">
        <v>2.10979295373604</v>
      </c>
      <c r="DE19">
        <v>1.9781936061541801</v>
      </c>
      <c r="DF19">
        <v>1.901127777548</v>
      </c>
      <c r="DG19">
        <v>1.89884670125677</v>
      </c>
      <c r="DH19">
        <v>1.8985013042956</v>
      </c>
      <c r="DI19">
        <v>2.1700416279794998</v>
      </c>
      <c r="DJ19">
        <v>2.1972214003991102</v>
      </c>
      <c r="DK19">
        <v>2.1981491783299298</v>
      </c>
      <c r="DL19">
        <v>2.1265720219595199</v>
      </c>
      <c r="DM19">
        <v>1.9754782533878199</v>
      </c>
      <c r="DN19">
        <v>2.0395451925145101</v>
      </c>
      <c r="DO19">
        <v>2.0319640070590199</v>
      </c>
      <c r="DP19">
        <v>2.03801030632048</v>
      </c>
      <c r="DQ19">
        <v>2.0527971674577601</v>
      </c>
      <c r="DR19">
        <v>2.0979938856868401</v>
      </c>
      <c r="DS19">
        <v>2.0278248848889899</v>
      </c>
      <c r="DT19">
        <v>2.06403803651158</v>
      </c>
      <c r="DU19">
        <v>1.9956887612312499</v>
      </c>
      <c r="DV19">
        <v>2.03183831917891</v>
      </c>
      <c r="DW19">
        <v>2.0178370372115499</v>
      </c>
      <c r="DX19">
        <v>2.0326616919223199</v>
      </c>
    </row>
    <row r="20" spans="1:128" x14ac:dyDescent="0.45">
      <c r="A20" t="s">
        <v>38</v>
      </c>
      <c r="B20" t="s">
        <v>266</v>
      </c>
      <c r="C20" t="s">
        <v>25</v>
      </c>
      <c r="D20">
        <v>30</v>
      </c>
      <c r="E20" s="1" cm="1">
        <f t="array" ref="E20">SUMPRODUCT($G20:$FZZ20,$G$2:$FZZ$2)/SUMPRODUCT(--($G20:$FZZ20&lt;&gt;""),$G$2:$FZZ$2)</f>
        <v>1.8166541672480503</v>
      </c>
      <c r="F20" s="1" cm="1">
        <f t="array" ref="F20">SUMPRODUCT($G20:$FZZ20,$F$2:$FZY$2)/SUMPRODUCT(--($G20:$FZZ20&lt;&gt;""),$F$2:$FZY$2)</f>
        <v>1.7434369906863607</v>
      </c>
      <c r="G20">
        <v>1.7840845103777301</v>
      </c>
      <c r="H20">
        <v>1.7760517627521699</v>
      </c>
      <c r="I20">
        <v>1.77690181280175</v>
      </c>
      <c r="J20">
        <v>1.7882528659368999</v>
      </c>
      <c r="K20">
        <v>1.8041374248911</v>
      </c>
      <c r="L20">
        <v>1.8023219926021901</v>
      </c>
      <c r="M20">
        <v>1.8073610153444599</v>
      </c>
      <c r="N20">
        <v>1.7981315878275199</v>
      </c>
      <c r="O20">
        <v>1.57560254981962</v>
      </c>
      <c r="P20">
        <v>1.5647129895657901</v>
      </c>
      <c r="Q20">
        <v>1.72295501312826</v>
      </c>
      <c r="R20">
        <v>1.7382445280439001</v>
      </c>
      <c r="S20">
        <v>1.6081205260667599</v>
      </c>
      <c r="T20">
        <v>1.54443396611221</v>
      </c>
      <c r="U20">
        <v>1.5272947385954501</v>
      </c>
      <c r="V20">
        <v>1.6088565076345001</v>
      </c>
      <c r="W20">
        <v>1.72115021711906</v>
      </c>
      <c r="X20">
        <v>1.7305998125615301</v>
      </c>
      <c r="Y20">
        <v>1.80800237476393</v>
      </c>
      <c r="Z20">
        <v>1.77889997191205</v>
      </c>
      <c r="AA20">
        <v>1.43892945473783</v>
      </c>
      <c r="AB20">
        <v>1.4524561451650799</v>
      </c>
      <c r="AC20">
        <v>1.83029654986037</v>
      </c>
      <c r="AD20">
        <v>1.7737709515659199</v>
      </c>
      <c r="AE20">
        <v>1.5500713557016299</v>
      </c>
      <c r="AF20">
        <v>1.53657578933012</v>
      </c>
      <c r="AG20">
        <v>1.8698562247861701</v>
      </c>
      <c r="AH20">
        <v>1.7797891064917699</v>
      </c>
      <c r="AI20">
        <v>1.79667742500767</v>
      </c>
      <c r="AJ20">
        <v>1.79161768466341</v>
      </c>
      <c r="AK20">
        <v>1.7209722855677601</v>
      </c>
      <c r="AL20">
        <v>1.71509633414781</v>
      </c>
      <c r="AM20">
        <v>1.8452399940567401</v>
      </c>
      <c r="AN20">
        <v>1.8564860847868101</v>
      </c>
      <c r="AO20">
        <v>1.89081568877373</v>
      </c>
      <c r="AP20">
        <v>1.93742842132018</v>
      </c>
      <c r="AQ20">
        <v>1.93151221821695</v>
      </c>
      <c r="AR20">
        <v>1.9403311768748801</v>
      </c>
      <c r="AS20">
        <v>1.93052409736306</v>
      </c>
      <c r="AT20">
        <v>1.8878447271905201</v>
      </c>
      <c r="AU20">
        <v>1.94858916670829</v>
      </c>
      <c r="AV20">
        <v>1.9320986320468401</v>
      </c>
      <c r="AW20">
        <v>1.90187708080927</v>
      </c>
      <c r="AX20">
        <v>1.6651063877255901</v>
      </c>
      <c r="AY20">
        <v>1.61922703275302</v>
      </c>
      <c r="AZ20">
        <v>1.6381301785123099</v>
      </c>
      <c r="BA20">
        <v>1.7492912361075801</v>
      </c>
      <c r="BB20">
        <v>1.7782338777647899</v>
      </c>
      <c r="BC20">
        <v>2.1358339169770701</v>
      </c>
      <c r="BD20">
        <v>2.1016516379071</v>
      </c>
      <c r="BE20">
        <v>2.4827754658113101</v>
      </c>
      <c r="BF20">
        <v>1.72343372776117</v>
      </c>
      <c r="BG20">
        <v>1.67382699956431</v>
      </c>
      <c r="BH20">
        <v>1.72478926476122</v>
      </c>
      <c r="BI20">
        <v>1.7579245671880801</v>
      </c>
      <c r="BJ20">
        <v>1.5821323297941301</v>
      </c>
      <c r="BK20">
        <v>1.9245904629177599</v>
      </c>
      <c r="BL20">
        <v>1.8900011889104</v>
      </c>
      <c r="BM20">
        <v>2.1329289723376301</v>
      </c>
      <c r="BN20">
        <v>1.9006246389333901</v>
      </c>
      <c r="BO20">
        <v>1.74048080737219</v>
      </c>
      <c r="BP20">
        <v>1.74406940716365</v>
      </c>
      <c r="BQ20">
        <v>2.3701987533031499</v>
      </c>
      <c r="BR20">
        <v>1.9608963511519899</v>
      </c>
      <c r="BS20">
        <v>2.05899657238266</v>
      </c>
      <c r="BT20">
        <v>1.96893579319278</v>
      </c>
      <c r="BU20">
        <v>1.85651332044604</v>
      </c>
      <c r="BV20">
        <v>1.74862225977652</v>
      </c>
      <c r="BW20">
        <v>1.7694547127470299</v>
      </c>
      <c r="BX20">
        <v>1.7157970450173401</v>
      </c>
      <c r="BY20">
        <v>1.89093032866128</v>
      </c>
      <c r="BZ20">
        <v>1.76032198872489</v>
      </c>
      <c r="CA20">
        <v>1.7542369969778899</v>
      </c>
      <c r="CB20">
        <v>1.75056342941017</v>
      </c>
      <c r="CC20">
        <v>1.6451008168374199</v>
      </c>
      <c r="CD20">
        <v>1.6918798324086</v>
      </c>
      <c r="CE20">
        <v>1.63558484072808</v>
      </c>
      <c r="CF20">
        <v>1.67674390387926</v>
      </c>
      <c r="CG20">
        <v>1.85742007983279</v>
      </c>
      <c r="CH20">
        <v>1.7728664979761</v>
      </c>
      <c r="CI20">
        <v>1.7812621638658399</v>
      </c>
      <c r="CJ20">
        <v>1.80682647023128</v>
      </c>
      <c r="CK20">
        <v>1.95674595405197</v>
      </c>
      <c r="CL20">
        <v>1.93089115653942</v>
      </c>
      <c r="CM20">
        <v>1.85727257962112</v>
      </c>
      <c r="CN20">
        <v>1.9013724216339101</v>
      </c>
      <c r="CO20">
        <v>1.68151929693987</v>
      </c>
      <c r="CP20">
        <v>1.7136039500543201</v>
      </c>
      <c r="CQ20">
        <v>1.80367207262026</v>
      </c>
      <c r="CR20">
        <v>1.81263489703542</v>
      </c>
      <c r="CS20">
        <v>1.85227246085202</v>
      </c>
      <c r="CT20">
        <v>1.8293288964737899</v>
      </c>
      <c r="CU20">
        <v>1.64034991750529</v>
      </c>
      <c r="CV20">
        <v>1.66729487530764</v>
      </c>
      <c r="CW20">
        <v>1.67531888922135</v>
      </c>
      <c r="CX20">
        <v>1.70874046292165</v>
      </c>
      <c r="CY20">
        <v>1.55763772065951</v>
      </c>
      <c r="CZ20">
        <v>1.5114193063216901</v>
      </c>
      <c r="DA20">
        <v>1.5838431128819399</v>
      </c>
      <c r="DB20">
        <v>1.6622568961767701</v>
      </c>
      <c r="DC20">
        <v>1.7669969195384301</v>
      </c>
      <c r="DD20">
        <v>1.7374999885340201</v>
      </c>
      <c r="DE20">
        <v>1.5622305303747599</v>
      </c>
      <c r="DF20">
        <v>1.50557684963521</v>
      </c>
      <c r="DG20">
        <v>1.4655700606255999</v>
      </c>
      <c r="DH20">
        <v>1.48680333881384</v>
      </c>
      <c r="DI20">
        <v>1.8282789646016999</v>
      </c>
      <c r="DJ20">
        <v>1.84499265439771</v>
      </c>
      <c r="DK20">
        <v>1.71993229736752</v>
      </c>
      <c r="DL20">
        <v>1.70302440384031</v>
      </c>
      <c r="DM20">
        <v>1.5865041084104099</v>
      </c>
      <c r="DN20">
        <v>1.6575364336416401</v>
      </c>
      <c r="DO20">
        <v>1.64732978989187</v>
      </c>
      <c r="DP20">
        <v>1.6386756372714899</v>
      </c>
      <c r="DQ20">
        <v>1.69052262640296</v>
      </c>
      <c r="DR20">
        <v>1.7036294394221601</v>
      </c>
      <c r="DS20">
        <v>1.6632619375181501</v>
      </c>
      <c r="DT20">
        <v>1.70625021206202</v>
      </c>
      <c r="DU20">
        <v>1.61307231883643</v>
      </c>
      <c r="DV20">
        <v>1.6378727058849001</v>
      </c>
      <c r="DW20">
        <v>1.64512484932105</v>
      </c>
      <c r="DX20">
        <v>1.64528327273657</v>
      </c>
    </row>
    <row r="21" spans="1:128" x14ac:dyDescent="0.45">
      <c r="A21" t="s">
        <v>38</v>
      </c>
      <c r="B21" t="s">
        <v>39</v>
      </c>
      <c r="C21" t="s">
        <v>31</v>
      </c>
      <c r="D21">
        <v>30</v>
      </c>
      <c r="E21" s="1" cm="1">
        <f t="array" ref="E21">SUMPRODUCT($G21:$FZZ21,$G$2:$FZZ$2)/SUMPRODUCT(--($G21:$FZZ21&lt;&gt;""),$G$2:$FZZ$2)</f>
        <v>1.8780974999417628</v>
      </c>
      <c r="F21" s="1" cm="1">
        <f t="array" ref="F21">SUMPRODUCT($G21:$FZZ21,$F$2:$FZY$2)/SUMPRODUCT(--($G21:$FZZ21&lt;&gt;""),$F$2:$FZY$2)</f>
        <v>1.8571120179542164</v>
      </c>
      <c r="G21">
        <v>1.83272577383199</v>
      </c>
      <c r="H21">
        <v>1.8312562375597601</v>
      </c>
      <c r="I21">
        <v>1.8342064641767799</v>
      </c>
      <c r="J21">
        <v>1.82499464449563</v>
      </c>
      <c r="K21">
        <v>1.8613038737482901</v>
      </c>
      <c r="L21">
        <v>1.8508905948495999</v>
      </c>
      <c r="M21">
        <v>1.84289837425644</v>
      </c>
      <c r="N21">
        <v>1.84376312395367</v>
      </c>
      <c r="O21">
        <v>1.90881203892758</v>
      </c>
      <c r="P21">
        <v>1.86434553750084</v>
      </c>
      <c r="Q21">
        <v>1.83604607895266</v>
      </c>
      <c r="R21">
        <v>1.8591195413205499</v>
      </c>
      <c r="S21">
        <v>1.8558804483289999</v>
      </c>
      <c r="T21">
        <v>1.8605716337621301</v>
      </c>
      <c r="U21">
        <v>1.6421249173841499</v>
      </c>
      <c r="V21">
        <v>1.7227629922879999</v>
      </c>
      <c r="W21">
        <v>1.8518102700767201</v>
      </c>
      <c r="X21">
        <v>1.8369103862121501</v>
      </c>
      <c r="Y21">
        <v>1.87216251265154</v>
      </c>
      <c r="Z21">
        <v>1.85495652754884</v>
      </c>
      <c r="AA21">
        <v>1.70993595233749</v>
      </c>
      <c r="AB21">
        <v>1.72169579698186</v>
      </c>
      <c r="AC21">
        <v>1.8449593129748001</v>
      </c>
      <c r="AD21">
        <v>1.8540882202804501</v>
      </c>
      <c r="AE21">
        <v>1.82740002248862</v>
      </c>
      <c r="AF21">
        <v>1.81983553069838</v>
      </c>
      <c r="AG21">
        <v>1.9571324570497</v>
      </c>
      <c r="AH21">
        <v>1.8916139110568599</v>
      </c>
      <c r="AI21">
        <v>1.92608182011869</v>
      </c>
      <c r="AJ21">
        <v>1.90759625065329</v>
      </c>
      <c r="AK21">
        <v>1.81417028932087</v>
      </c>
      <c r="AL21">
        <v>1.83106046529273</v>
      </c>
      <c r="AM21">
        <v>1.79625009813005</v>
      </c>
      <c r="AN21">
        <v>1.8204387097591901</v>
      </c>
      <c r="AO21">
        <v>1.8411803406028899</v>
      </c>
      <c r="AP21">
        <v>1.8927606975559701</v>
      </c>
      <c r="AQ21">
        <v>1.8631583035778201</v>
      </c>
      <c r="AR21">
        <v>1.88815666222131</v>
      </c>
      <c r="AS21">
        <v>1.8326004643209199</v>
      </c>
      <c r="AT21">
        <v>1.8292423507253599</v>
      </c>
      <c r="AU21">
        <v>1.8437056556449301</v>
      </c>
      <c r="AV21">
        <v>1.85571752037145</v>
      </c>
      <c r="AW21">
        <v>1.9119134552108501</v>
      </c>
      <c r="AX21">
        <v>1.79481955284517</v>
      </c>
      <c r="AY21">
        <v>1.6950412252795699</v>
      </c>
      <c r="AZ21">
        <v>1.7549492012933501</v>
      </c>
      <c r="BA21">
        <v>1.87715967871254</v>
      </c>
      <c r="BB21">
        <v>1.9080608010946301</v>
      </c>
      <c r="BC21">
        <v>2.01326958594281</v>
      </c>
      <c r="BD21">
        <v>1.9913470832214899</v>
      </c>
      <c r="BE21">
        <v>2.03541105271393</v>
      </c>
      <c r="BF21">
        <v>1.8439523587873401</v>
      </c>
      <c r="BG21">
        <v>1.75674866133543</v>
      </c>
      <c r="BH21">
        <v>1.830397855482</v>
      </c>
      <c r="BI21">
        <v>2.0499896197653902</v>
      </c>
      <c r="BJ21">
        <v>1.9316290374880301</v>
      </c>
      <c r="BK21">
        <v>1.8061223986396999</v>
      </c>
      <c r="BL21">
        <v>1.83196106829558</v>
      </c>
      <c r="BM21">
        <v>2.1347303985570401</v>
      </c>
      <c r="BN21">
        <v>2.01825900612288</v>
      </c>
      <c r="BO21">
        <v>1.7837962095967901</v>
      </c>
      <c r="BP21">
        <v>1.7955367425890001</v>
      </c>
      <c r="BQ21">
        <v>2.27341903150282</v>
      </c>
      <c r="BR21">
        <v>2.0449744843092201</v>
      </c>
      <c r="BS21">
        <v>1.9616314603174601</v>
      </c>
      <c r="BT21">
        <v>1.90284168123742</v>
      </c>
      <c r="BU21">
        <v>1.91302884494326</v>
      </c>
      <c r="BV21">
        <v>1.85344795937216</v>
      </c>
      <c r="BW21">
        <v>1.8019052038979699</v>
      </c>
      <c r="BX21">
        <v>1.7964592641553301</v>
      </c>
      <c r="BY21">
        <v>1.9820066573908</v>
      </c>
      <c r="BZ21">
        <v>1.9191345012833201</v>
      </c>
      <c r="CA21">
        <v>1.8528889744641499</v>
      </c>
      <c r="CB21">
        <v>1.8769292246043701</v>
      </c>
      <c r="CC21">
        <v>1.75020800110152</v>
      </c>
      <c r="CD21">
        <v>1.8369899688979101</v>
      </c>
      <c r="CE21">
        <v>1.75655140340898</v>
      </c>
      <c r="CF21">
        <v>1.83285245009062</v>
      </c>
      <c r="CG21">
        <v>1.89927404908435</v>
      </c>
      <c r="CH21">
        <v>1.89678431494375</v>
      </c>
      <c r="CI21">
        <v>1.78598366728587</v>
      </c>
      <c r="CJ21">
        <v>1.8273718743924301</v>
      </c>
      <c r="CK21">
        <v>2.1530139228949801</v>
      </c>
      <c r="CL21">
        <v>2.02621394577289</v>
      </c>
      <c r="CM21">
        <v>1.79852692919121</v>
      </c>
      <c r="CN21">
        <v>1.82903347261801</v>
      </c>
      <c r="CO21">
        <v>1.77878479290053</v>
      </c>
      <c r="CP21">
        <v>1.8474812335608499</v>
      </c>
      <c r="CQ21">
        <v>1.90352200652589</v>
      </c>
      <c r="CR21">
        <v>1.887992053898</v>
      </c>
      <c r="CS21">
        <v>1.9025514119451701</v>
      </c>
      <c r="CT21">
        <v>1.92942226562804</v>
      </c>
      <c r="CU21">
        <v>1.74925464499544</v>
      </c>
      <c r="CV21">
        <v>1.81700027843349</v>
      </c>
      <c r="CW21">
        <v>1.73694634174796</v>
      </c>
      <c r="CX21">
        <v>1.81029178085595</v>
      </c>
      <c r="CY21">
        <v>1.8116711499012601</v>
      </c>
      <c r="CZ21">
        <v>1.8107032533385099</v>
      </c>
      <c r="DA21">
        <v>1.7222871599924101</v>
      </c>
      <c r="DB21">
        <v>1.8098653920265799</v>
      </c>
      <c r="DC21">
        <v>1.86274499233292</v>
      </c>
      <c r="DD21">
        <v>1.8417103549910001</v>
      </c>
      <c r="DE21">
        <v>1.84987020339367</v>
      </c>
      <c r="DF21">
        <v>1.8300314380110401</v>
      </c>
      <c r="DG21">
        <v>1.7640142091104201</v>
      </c>
      <c r="DH21">
        <v>1.8088081852748601</v>
      </c>
      <c r="DI21">
        <v>1.7870179346277899</v>
      </c>
      <c r="DJ21">
        <v>1.8332012036640499</v>
      </c>
      <c r="DK21">
        <v>1.8852377670584199</v>
      </c>
      <c r="DL21">
        <v>1.8766436132609401</v>
      </c>
      <c r="DM21">
        <v>1.68791223919122</v>
      </c>
      <c r="DN21">
        <v>1.7751089696708899</v>
      </c>
      <c r="DO21">
        <v>1.77534129519481</v>
      </c>
      <c r="DP21">
        <v>1.7805442601861601</v>
      </c>
      <c r="DQ21">
        <v>1.7657179876106299</v>
      </c>
      <c r="DR21">
        <v>1.8239088164420501</v>
      </c>
      <c r="DS21">
        <v>1.7508657145375199</v>
      </c>
      <c r="DT21">
        <v>1.78601165268817</v>
      </c>
      <c r="DU21">
        <v>1.7242767738379401</v>
      </c>
      <c r="DV21">
        <v>1.7582672613066801</v>
      </c>
      <c r="DW21">
        <v>1.7405341411019399</v>
      </c>
      <c r="DX21">
        <v>1.7724695186317301</v>
      </c>
    </row>
    <row r="22" spans="1:128" x14ac:dyDescent="0.45">
      <c r="A22" t="s">
        <v>38</v>
      </c>
      <c r="B22" t="s">
        <v>39</v>
      </c>
      <c r="C22" t="s">
        <v>25</v>
      </c>
      <c r="D22">
        <v>30</v>
      </c>
      <c r="E22" s="1" cm="1">
        <f t="array" ref="E22">SUMPRODUCT($G22:$FZZ22,$G$2:$FZZ$2)/SUMPRODUCT(--($G22:$FZZ22&lt;&gt;""),$G$2:$FZZ$2)</f>
        <v>1.541560123600221</v>
      </c>
      <c r="F22" s="1" cm="1">
        <f t="array" ref="F22">SUMPRODUCT($G22:$FZZ22,$F$2:$FZY$2)/SUMPRODUCT(--($G22:$FZZ22&lt;&gt;""),$F$2:$FZY$2)</f>
        <v>1.536002871905561</v>
      </c>
      <c r="G22">
        <v>1.48941687008735</v>
      </c>
      <c r="H22">
        <v>1.4950330056127099</v>
      </c>
      <c r="I22">
        <v>1.49294904709251</v>
      </c>
      <c r="J22">
        <v>1.4909324695299699</v>
      </c>
      <c r="K22">
        <v>1.5068301727848801</v>
      </c>
      <c r="L22">
        <v>1.5138235182014099</v>
      </c>
      <c r="M22">
        <v>1.47591764903489</v>
      </c>
      <c r="N22">
        <v>1.4985322356836299</v>
      </c>
      <c r="O22">
        <v>1.53324604638525</v>
      </c>
      <c r="P22">
        <v>1.53583197148743</v>
      </c>
      <c r="Q22">
        <v>1.4803241863986101</v>
      </c>
      <c r="R22">
        <v>1.52766662307944</v>
      </c>
      <c r="S22">
        <v>1.5321258479242801</v>
      </c>
      <c r="T22">
        <v>1.52275974732839</v>
      </c>
      <c r="U22">
        <v>1.35437086809433</v>
      </c>
      <c r="V22">
        <v>1.42231750137618</v>
      </c>
      <c r="W22">
        <v>1.4994209040879101</v>
      </c>
      <c r="X22">
        <v>1.5198783503264901</v>
      </c>
      <c r="Y22">
        <v>1.5285480742931601</v>
      </c>
      <c r="Z22">
        <v>1.5362541439544599</v>
      </c>
      <c r="AA22">
        <v>1.40309280675772</v>
      </c>
      <c r="AB22">
        <v>1.4401970227066301</v>
      </c>
      <c r="AC22">
        <v>1.5213731495661</v>
      </c>
      <c r="AD22">
        <v>1.5529279644476399</v>
      </c>
      <c r="AE22">
        <v>1.48444017349624</v>
      </c>
      <c r="AF22">
        <v>1.51694567990125</v>
      </c>
      <c r="AG22">
        <v>1.5822333949448399</v>
      </c>
      <c r="AH22">
        <v>1.56309744567964</v>
      </c>
      <c r="AI22">
        <v>1.5516569450225199</v>
      </c>
      <c r="AJ22">
        <v>1.5655815759507401</v>
      </c>
      <c r="AK22">
        <v>1.45715952749447</v>
      </c>
      <c r="AL22">
        <v>1.49852275740798</v>
      </c>
      <c r="AM22">
        <v>1.4665072661454599</v>
      </c>
      <c r="AN22">
        <v>1.51018343011983</v>
      </c>
      <c r="AO22">
        <v>1.52856424418501</v>
      </c>
      <c r="AP22">
        <v>1.5652757737511001</v>
      </c>
      <c r="AQ22">
        <v>1.5294040767969601</v>
      </c>
      <c r="AR22">
        <v>1.5548245058544601</v>
      </c>
      <c r="AS22">
        <v>1.5001371512958199</v>
      </c>
      <c r="AT22">
        <v>1.5202025054830599</v>
      </c>
      <c r="AU22">
        <v>1.5073277138732699</v>
      </c>
      <c r="AV22">
        <v>1.54939245689549</v>
      </c>
      <c r="AW22">
        <v>1.6427892740897401</v>
      </c>
      <c r="AX22">
        <v>1.49874578764819</v>
      </c>
      <c r="AY22">
        <v>1.38365699704014</v>
      </c>
      <c r="AZ22">
        <v>1.4326765720469601</v>
      </c>
      <c r="BA22">
        <v>1.5133141904087899</v>
      </c>
      <c r="BB22">
        <v>1.5837454396659201</v>
      </c>
      <c r="BC22">
        <v>1.5463741757912499</v>
      </c>
      <c r="BD22">
        <v>1.6155570279126701</v>
      </c>
      <c r="BE22">
        <v>1.68600982679015</v>
      </c>
      <c r="BF22">
        <v>1.53855684134687</v>
      </c>
      <c r="BG22">
        <v>1.46115003349589</v>
      </c>
      <c r="BH22">
        <v>1.5216803929560201</v>
      </c>
      <c r="BI22">
        <v>1.69030383279111</v>
      </c>
      <c r="BJ22">
        <v>1.61758290428477</v>
      </c>
      <c r="BK22">
        <v>1.4901522939469301</v>
      </c>
      <c r="BL22">
        <v>1.52337566874938</v>
      </c>
      <c r="BM22">
        <v>1.7838992396050599</v>
      </c>
      <c r="BN22">
        <v>1.64684862575401</v>
      </c>
      <c r="BO22">
        <v>1.43468396296989</v>
      </c>
      <c r="BP22">
        <v>1.50711982928289</v>
      </c>
      <c r="BQ22">
        <v>1.90280089897094</v>
      </c>
      <c r="BR22">
        <v>1.6369740408876301</v>
      </c>
      <c r="BS22">
        <v>1.6463499243184301</v>
      </c>
      <c r="BT22">
        <v>1.5762144990226401</v>
      </c>
      <c r="BU22">
        <v>1.67255526354013</v>
      </c>
      <c r="BV22">
        <v>1.5740148259603599</v>
      </c>
      <c r="BW22">
        <v>1.48593174301033</v>
      </c>
      <c r="BX22">
        <v>1.5015113307316299</v>
      </c>
      <c r="BY22">
        <v>1.6205751667191099</v>
      </c>
      <c r="BZ22">
        <v>1.5889656401293499</v>
      </c>
      <c r="CA22">
        <v>1.5109378025946001</v>
      </c>
      <c r="CB22">
        <v>1.55531118236182</v>
      </c>
      <c r="CC22">
        <v>1.43616602148119</v>
      </c>
      <c r="CD22">
        <v>1.5248906105860101</v>
      </c>
      <c r="CE22">
        <v>1.4276670502969699</v>
      </c>
      <c r="CF22">
        <v>1.48524433165292</v>
      </c>
      <c r="CG22">
        <v>1.51982363063875</v>
      </c>
      <c r="CH22">
        <v>1.5689886362380401</v>
      </c>
      <c r="CI22">
        <v>1.4749512107299001</v>
      </c>
      <c r="CJ22">
        <v>1.5518786662201001</v>
      </c>
      <c r="CK22">
        <v>1.8269929153775399</v>
      </c>
      <c r="CL22">
        <v>1.72936409175405</v>
      </c>
      <c r="CM22">
        <v>1.4799455657763201</v>
      </c>
      <c r="CN22">
        <v>1.52376713373789</v>
      </c>
      <c r="CO22">
        <v>1.4476937214366901</v>
      </c>
      <c r="CP22">
        <v>1.54532732776604</v>
      </c>
      <c r="CQ22">
        <v>1.55041477828972</v>
      </c>
      <c r="CR22">
        <v>1.5660716594017401</v>
      </c>
      <c r="CS22">
        <v>1.5731798240916599</v>
      </c>
      <c r="CT22">
        <v>1.58432935137868</v>
      </c>
      <c r="CU22">
        <v>1.4281532963124</v>
      </c>
      <c r="CV22">
        <v>1.4815539195892899</v>
      </c>
      <c r="CW22">
        <v>1.40812665477693</v>
      </c>
      <c r="CX22">
        <v>1.49179619521479</v>
      </c>
      <c r="CY22">
        <v>1.4366836472387801</v>
      </c>
      <c r="CZ22">
        <v>1.4906753067231899</v>
      </c>
      <c r="DA22">
        <v>1.40740359548489</v>
      </c>
      <c r="DB22">
        <v>1.4981274004335501</v>
      </c>
      <c r="DC22">
        <v>1.53217740295466</v>
      </c>
      <c r="DD22">
        <v>1.4956730458751899</v>
      </c>
      <c r="DE22">
        <v>1.4881850980712299</v>
      </c>
      <c r="DF22">
        <v>1.50857294096604</v>
      </c>
      <c r="DG22">
        <v>1.4467036133551801</v>
      </c>
      <c r="DH22">
        <v>1.49606126118077</v>
      </c>
      <c r="DI22">
        <v>1.4869268183976001</v>
      </c>
      <c r="DJ22">
        <v>1.5143489271397901</v>
      </c>
      <c r="DK22">
        <v>1.54377204086104</v>
      </c>
      <c r="DL22">
        <v>1.5509942353014201</v>
      </c>
      <c r="DM22">
        <v>1.3834362658636199</v>
      </c>
      <c r="DN22">
        <v>1.4443247149924701</v>
      </c>
      <c r="DO22">
        <v>1.42684093409288</v>
      </c>
      <c r="DP22">
        <v>1.4567909922658699</v>
      </c>
      <c r="DQ22">
        <v>1.4382145889401401</v>
      </c>
      <c r="DR22">
        <v>1.5016431063782401</v>
      </c>
      <c r="DS22">
        <v>1.4226664694889899</v>
      </c>
      <c r="DT22">
        <v>1.47933230177829</v>
      </c>
      <c r="DU22">
        <v>1.39885499256699</v>
      </c>
      <c r="DV22">
        <v>1.4360317770211599</v>
      </c>
      <c r="DW22">
        <v>1.4238688702497999</v>
      </c>
      <c r="DX22">
        <v>1.47186310317364</v>
      </c>
    </row>
    <row r="23" spans="1:128" x14ac:dyDescent="0.45">
      <c r="A23" t="s">
        <v>32</v>
      </c>
      <c r="B23" t="s">
        <v>49</v>
      </c>
      <c r="C23" t="s">
        <v>23</v>
      </c>
      <c r="D23">
        <v>30</v>
      </c>
      <c r="E23" s="1" cm="1">
        <f t="array" ref="E23">SUMPRODUCT($G23:$FZZ23,$G$2:$FZZ$2)/SUMPRODUCT(--($G23:$FZZ23&lt;&gt;""),$G$2:$FZZ$2)</f>
        <v>1.6456617866409222</v>
      </c>
      <c r="F23" s="1" cm="1">
        <f t="array" ref="F23">SUMPRODUCT($G23:$FZZ23,$F$2:$FZY$2)/SUMPRODUCT(--($G23:$FZZ23&lt;&gt;""),$F$2:$FZY$2)</f>
        <v>1.6041021853949946</v>
      </c>
      <c r="G23">
        <v>1.6134719374483399</v>
      </c>
      <c r="H23">
        <v>1.5579969054614</v>
      </c>
      <c r="I23">
        <v>1.6064770360299401</v>
      </c>
      <c r="J23">
        <v>1.55913372339717</v>
      </c>
      <c r="K23">
        <v>1.6285558364634101</v>
      </c>
      <c r="L23">
        <v>1.58509197028319</v>
      </c>
      <c r="M23">
        <v>1.62344791199567</v>
      </c>
      <c r="N23">
        <v>1.56589519802636</v>
      </c>
      <c r="O23">
        <v>1.6405661677346499</v>
      </c>
      <c r="P23">
        <v>1.55096426187295</v>
      </c>
      <c r="Q23">
        <v>1.6346505676513201</v>
      </c>
      <c r="R23">
        <v>1.56929667838612</v>
      </c>
      <c r="S23">
        <v>1.5777386406348399</v>
      </c>
      <c r="T23">
        <v>1.57019492409662</v>
      </c>
      <c r="U23">
        <v>1.6114980991675101</v>
      </c>
      <c r="V23">
        <v>1.63603005034444</v>
      </c>
      <c r="W23">
        <v>1.8577365234093399</v>
      </c>
      <c r="X23">
        <v>1.6778066702007099</v>
      </c>
      <c r="Y23">
        <v>1.7090779084932299</v>
      </c>
      <c r="Z23">
        <v>1.67279312202732</v>
      </c>
      <c r="AA23">
        <v>1.6716210956352699</v>
      </c>
      <c r="AB23">
        <v>1.6623241200441501</v>
      </c>
      <c r="AC23">
        <v>1.5647359096778</v>
      </c>
      <c r="AD23">
        <v>1.54410335405218</v>
      </c>
      <c r="AE23">
        <v>1.5418503473609999</v>
      </c>
      <c r="AF23">
        <v>1.5687013829242</v>
      </c>
      <c r="AG23">
        <v>1.8413234421889799</v>
      </c>
      <c r="AH23">
        <v>1.60492288291359</v>
      </c>
      <c r="AI23">
        <v>1.6145962961668101</v>
      </c>
      <c r="AJ23">
        <v>1.6172457987391999</v>
      </c>
      <c r="AK23">
        <v>1.9823403294689601</v>
      </c>
      <c r="AL23">
        <v>1.6969552648466699</v>
      </c>
      <c r="AM23">
        <v>1.5826116129697401</v>
      </c>
      <c r="AN23">
        <v>1.5884878613861699</v>
      </c>
      <c r="AO23">
        <v>1.5811187413650201</v>
      </c>
      <c r="AP23">
        <v>1.60682038022815</v>
      </c>
      <c r="AQ23">
        <v>1.6333128182958701</v>
      </c>
      <c r="AR23">
        <v>1.62610374509198</v>
      </c>
      <c r="AS23">
        <v>1.57829674437111</v>
      </c>
      <c r="AT23">
        <v>1.5783583428455401</v>
      </c>
      <c r="AU23">
        <v>1.81548205501823</v>
      </c>
      <c r="AV23">
        <v>1.6034495668216999</v>
      </c>
      <c r="AW23">
        <v>1.53655944930324</v>
      </c>
      <c r="AX23">
        <v>1.5038803217274099</v>
      </c>
      <c r="AY23">
        <v>1.61653047094376</v>
      </c>
      <c r="AZ23">
        <v>1.5917770680974801</v>
      </c>
      <c r="BA23">
        <v>1.58758723803392</v>
      </c>
      <c r="BB23">
        <v>1.61341949247281</v>
      </c>
      <c r="BC23">
        <v>1.6062769055135799</v>
      </c>
      <c r="BD23">
        <v>1.6114253963374401</v>
      </c>
      <c r="BE23">
        <v>1.5964702296187501</v>
      </c>
      <c r="BF23">
        <v>1.5498103134113499</v>
      </c>
      <c r="BG23">
        <v>1.5550800544054499</v>
      </c>
      <c r="BH23">
        <v>1.5502007020864199</v>
      </c>
      <c r="BI23">
        <v>1.60832293996208</v>
      </c>
      <c r="BJ23">
        <v>1.54836726688799</v>
      </c>
      <c r="BK23">
        <v>1.6326152250072601</v>
      </c>
      <c r="BL23">
        <v>1.6100283516054701</v>
      </c>
      <c r="BM23">
        <v>1.9367816475828501</v>
      </c>
      <c r="BN23">
        <v>1.75340354114974</v>
      </c>
      <c r="BO23">
        <v>1.63577277662013</v>
      </c>
      <c r="BP23">
        <v>1.6113201477425501</v>
      </c>
      <c r="BQ23">
        <v>1.7174517423720499</v>
      </c>
      <c r="BR23">
        <v>1.6275667287899001</v>
      </c>
      <c r="BS23">
        <v>1.6093165069717501</v>
      </c>
      <c r="BT23">
        <v>1.6406785276523299</v>
      </c>
      <c r="BU23">
        <v>1.5490179382215901</v>
      </c>
      <c r="BV23">
        <v>1.5850864670424101</v>
      </c>
      <c r="BW23">
        <v>1.5839911347828</v>
      </c>
      <c r="BX23">
        <v>1.55828151692071</v>
      </c>
      <c r="BY23">
        <v>1.66113084654259</v>
      </c>
      <c r="BZ23">
        <v>1.64196980668544</v>
      </c>
      <c r="CA23">
        <v>1.6091322947100499</v>
      </c>
      <c r="CB23">
        <v>1.6292109309379701</v>
      </c>
      <c r="CC23">
        <v>1.55806140618415</v>
      </c>
      <c r="CD23">
        <v>1.6175527526117901</v>
      </c>
      <c r="CE23">
        <v>1.5626049909214199</v>
      </c>
      <c r="CF23">
        <v>1.6136790741059399</v>
      </c>
      <c r="CG23">
        <v>1.65160733472392</v>
      </c>
      <c r="CH23">
        <v>1.64596682485265</v>
      </c>
      <c r="CI23">
        <v>1.6969195154002801</v>
      </c>
      <c r="CJ23">
        <v>1.6715979343991201</v>
      </c>
      <c r="CK23">
        <v>1.895089666714</v>
      </c>
      <c r="CL23">
        <v>1.6101841985702301</v>
      </c>
      <c r="CM23">
        <v>1.57908761153848</v>
      </c>
      <c r="CN23">
        <v>1.57906324902426</v>
      </c>
      <c r="CO23">
        <v>1.6039495031180999</v>
      </c>
      <c r="CP23">
        <v>1.63185914716879</v>
      </c>
      <c r="CQ23">
        <v>1.8086554364637999</v>
      </c>
      <c r="CR23">
        <v>1.70806303407448</v>
      </c>
      <c r="CS23">
        <v>1.6661051706357799</v>
      </c>
      <c r="CT23">
        <v>1.6469621614221699</v>
      </c>
      <c r="CU23">
        <v>1.5901561557097701</v>
      </c>
      <c r="CV23">
        <v>1.6164555027776699</v>
      </c>
      <c r="CW23">
        <v>1.53112316887555</v>
      </c>
      <c r="CX23">
        <v>1.5744961214351001</v>
      </c>
      <c r="CY23">
        <v>1.61235958031075</v>
      </c>
      <c r="CZ23">
        <v>1.5686122600758099</v>
      </c>
      <c r="DA23">
        <v>1.5610402513522701</v>
      </c>
      <c r="DB23">
        <v>1.6080579895982501</v>
      </c>
      <c r="DC23">
        <v>1.5755580636051301</v>
      </c>
      <c r="DD23">
        <v>1.5990668255349501</v>
      </c>
      <c r="DE23">
        <v>1.5746329143567901</v>
      </c>
      <c r="DF23">
        <v>1.5276981338615701</v>
      </c>
      <c r="DG23">
        <v>1.54960587990843</v>
      </c>
      <c r="DH23">
        <v>1.58758626790317</v>
      </c>
      <c r="DI23">
        <v>1.58040161712517</v>
      </c>
      <c r="DJ23">
        <v>1.6145067310966701</v>
      </c>
      <c r="DK23">
        <v>1.6692618661471801</v>
      </c>
      <c r="DL23">
        <v>1.6501773661169299</v>
      </c>
      <c r="DM23">
        <v>1.5269745751774499</v>
      </c>
      <c r="DN23">
        <v>1.57907248870724</v>
      </c>
      <c r="DO23">
        <v>1.5682619163531399</v>
      </c>
      <c r="DP23">
        <v>1.57145532905417</v>
      </c>
      <c r="DQ23">
        <v>1.58118750478768</v>
      </c>
      <c r="DR23">
        <v>1.6133603181716401</v>
      </c>
      <c r="DS23">
        <v>1.54508004367784</v>
      </c>
      <c r="DT23">
        <v>1.5749713676256001</v>
      </c>
      <c r="DU23">
        <v>1.5653297126421399</v>
      </c>
      <c r="DV23">
        <v>1.5636429491016099</v>
      </c>
      <c r="DW23">
        <v>1.55454067056893</v>
      </c>
      <c r="DX23">
        <v>1.5684491494335699</v>
      </c>
    </row>
    <row r="24" spans="1:128" x14ac:dyDescent="0.45">
      <c r="A24" t="s">
        <v>51</v>
      </c>
      <c r="B24" t="s">
        <v>52</v>
      </c>
      <c r="C24" t="s">
        <v>23</v>
      </c>
      <c r="D24">
        <v>30</v>
      </c>
      <c r="E24" s="1" cm="1">
        <f t="array" ref="E24">SUMPRODUCT($G24:$FZZ24,$G$2:$FZZ$2)/SUMPRODUCT(--($G24:$FZZ24&lt;&gt;""),$G$2:$FZZ$2)</f>
        <v>1.6158228130230783</v>
      </c>
      <c r="F24" s="1" cm="1">
        <f t="array" ref="F24">SUMPRODUCT($G24:$FZZ24,$F$2:$FZY$2)/SUMPRODUCT(--($G24:$FZZ24&lt;&gt;""),$F$2:$FZY$2)</f>
        <v>1.5851590170359391</v>
      </c>
      <c r="G24">
        <v>1.62288361661891</v>
      </c>
      <c r="H24">
        <v>1.54177991629068</v>
      </c>
      <c r="I24">
        <v>1.6250817915568201</v>
      </c>
      <c r="J24">
        <v>1.5421976011566401</v>
      </c>
      <c r="K24">
        <v>1.63869314929896</v>
      </c>
      <c r="L24">
        <v>1.56045084193566</v>
      </c>
      <c r="M24">
        <v>1.6460821199482001</v>
      </c>
      <c r="N24">
        <v>1.55371283994917</v>
      </c>
      <c r="O24">
        <v>1.56949485061959</v>
      </c>
      <c r="P24">
        <v>1.5264374817928501</v>
      </c>
      <c r="Q24">
        <v>1.5779750095179901</v>
      </c>
      <c r="R24">
        <v>1.53965954721983</v>
      </c>
      <c r="S24">
        <v>1.5761599692981101</v>
      </c>
      <c r="T24">
        <v>1.5608714334045599</v>
      </c>
      <c r="U24">
        <v>1.5787640758693999</v>
      </c>
      <c r="V24">
        <v>1.61828712858499</v>
      </c>
      <c r="W24">
        <v>1.5894777662400601</v>
      </c>
      <c r="X24">
        <v>1.5603835650992499</v>
      </c>
      <c r="Y24">
        <v>1.6252159253123399</v>
      </c>
      <c r="Z24">
        <v>1.6173543710038001</v>
      </c>
      <c r="AA24">
        <v>1.67251346666687</v>
      </c>
      <c r="AB24">
        <v>1.6179454922479799</v>
      </c>
      <c r="AC24">
        <v>1.6248177041107399</v>
      </c>
      <c r="AD24">
        <v>1.61730054349458</v>
      </c>
      <c r="AE24">
        <v>1.5206794209274499</v>
      </c>
      <c r="AF24">
        <v>1.54203869743639</v>
      </c>
      <c r="AG24">
        <v>1.6162400751894299</v>
      </c>
      <c r="AH24">
        <v>1.5700539362353301</v>
      </c>
      <c r="AI24">
        <v>1.5843653799092701</v>
      </c>
      <c r="AJ24">
        <v>1.57479579929988</v>
      </c>
      <c r="AK24">
        <v>1.6038264150163599</v>
      </c>
      <c r="AL24">
        <v>1.58330295207436</v>
      </c>
      <c r="AM24">
        <v>1.57858095140224</v>
      </c>
      <c r="AN24">
        <v>1.58816724516684</v>
      </c>
      <c r="AO24">
        <v>1.5894158028507801</v>
      </c>
      <c r="AP24">
        <v>1.6077639507733199</v>
      </c>
      <c r="AQ24">
        <v>1.5858248818184899</v>
      </c>
      <c r="AR24">
        <v>1.60332463350415</v>
      </c>
      <c r="AS24">
        <v>1.57639117862002</v>
      </c>
      <c r="AT24">
        <v>1.58448818844269</v>
      </c>
      <c r="AU24">
        <v>1.5814007456811501</v>
      </c>
      <c r="AV24">
        <v>1.5887427814085999</v>
      </c>
      <c r="AW24">
        <v>1.6350222092257201</v>
      </c>
      <c r="AX24">
        <v>1.5434155384847601</v>
      </c>
      <c r="AY24">
        <v>1.5958948512080999</v>
      </c>
      <c r="AZ24">
        <v>1.56282647572657</v>
      </c>
      <c r="BA24">
        <v>1.5808396459874099</v>
      </c>
      <c r="BB24">
        <v>1.6018264321578499</v>
      </c>
      <c r="BC24">
        <v>1.6119675788527801</v>
      </c>
      <c r="BD24">
        <v>1.60889061830917</v>
      </c>
      <c r="BE24">
        <v>1.70855298112</v>
      </c>
      <c r="BF24">
        <v>1.6215728965110201</v>
      </c>
      <c r="BG24">
        <v>1.5687487604957699</v>
      </c>
      <c r="BH24">
        <v>1.5688056605718099</v>
      </c>
      <c r="BI24">
        <v>1.7173171168183801</v>
      </c>
      <c r="BJ24">
        <v>1.5299248558744301</v>
      </c>
      <c r="BK24">
        <v>1.6060050265836601</v>
      </c>
      <c r="BL24">
        <v>1.5706749086486</v>
      </c>
      <c r="BM24">
        <v>1.72798791756439</v>
      </c>
      <c r="BN24">
        <v>1.63716788173247</v>
      </c>
      <c r="BO24">
        <v>1.6401354295786901</v>
      </c>
      <c r="BP24">
        <v>1.61721082577891</v>
      </c>
      <c r="BQ24">
        <v>1.6571731731835999</v>
      </c>
      <c r="BR24">
        <v>1.56657162632446</v>
      </c>
      <c r="BS24">
        <v>1.6247425917881999</v>
      </c>
      <c r="BT24">
        <v>1.64747871524708</v>
      </c>
      <c r="BU24">
        <v>1.61316934679931</v>
      </c>
      <c r="BV24">
        <v>1.5524204422415799</v>
      </c>
      <c r="BW24">
        <v>1.65240907616238</v>
      </c>
      <c r="BX24">
        <v>1.5972789484240999</v>
      </c>
      <c r="BY24">
        <v>1.65200252495573</v>
      </c>
      <c r="BZ24">
        <v>1.6361842080320801</v>
      </c>
      <c r="CA24">
        <v>1.5753875861915001</v>
      </c>
      <c r="CB24">
        <v>1.6270050982394699</v>
      </c>
      <c r="CC24">
        <v>1.5819846769891299</v>
      </c>
      <c r="CD24">
        <v>1.6214194310833501</v>
      </c>
      <c r="CE24">
        <v>1.5294889598357599</v>
      </c>
      <c r="CF24">
        <v>1.5828431958885301</v>
      </c>
      <c r="CG24">
        <v>1.62622608578246</v>
      </c>
      <c r="CH24">
        <v>1.6296270297606099</v>
      </c>
      <c r="CI24">
        <v>1.5679309214853001</v>
      </c>
      <c r="CJ24">
        <v>1.58420021122726</v>
      </c>
      <c r="CK24">
        <v>1.73636285480486</v>
      </c>
      <c r="CL24">
        <v>1.67087111057561</v>
      </c>
      <c r="CM24">
        <v>1.58859785117702</v>
      </c>
      <c r="CN24">
        <v>1.59036733257538</v>
      </c>
      <c r="CO24">
        <v>1.56709777279806</v>
      </c>
      <c r="CP24">
        <v>1.6192509835928199</v>
      </c>
      <c r="CQ24">
        <v>1.6340908816787101</v>
      </c>
      <c r="CR24">
        <v>1.61288451042452</v>
      </c>
      <c r="CS24">
        <v>1.61851177631932</v>
      </c>
      <c r="CT24">
        <v>1.6571983651534099</v>
      </c>
      <c r="CU24">
        <v>1.6118876496811101</v>
      </c>
      <c r="CV24">
        <v>1.61635959482564</v>
      </c>
      <c r="CW24">
        <v>1.5475805554325199</v>
      </c>
      <c r="CX24">
        <v>1.57777006013638</v>
      </c>
      <c r="CY24">
        <v>1.5817397005143901</v>
      </c>
      <c r="CZ24">
        <v>1.5419346234142199</v>
      </c>
      <c r="DA24">
        <v>1.53289029165672</v>
      </c>
      <c r="DB24">
        <v>1.60873564724594</v>
      </c>
      <c r="DC24">
        <v>1.60064777864268</v>
      </c>
      <c r="DD24">
        <v>1.5902191301972199</v>
      </c>
      <c r="DE24">
        <v>1.6345786431004199</v>
      </c>
      <c r="DF24">
        <v>1.53310740004479</v>
      </c>
      <c r="DG24">
        <v>1.53779402487878</v>
      </c>
      <c r="DH24">
        <v>1.5651269360211899</v>
      </c>
      <c r="DI24">
        <v>1.58900051995826</v>
      </c>
      <c r="DJ24">
        <v>1.6643622097035999</v>
      </c>
      <c r="DK24">
        <v>1.6294195748560301</v>
      </c>
      <c r="DL24">
        <v>1.6098609823054899</v>
      </c>
      <c r="DM24">
        <v>1.57492019789201</v>
      </c>
      <c r="DN24">
        <v>1.58698667240266</v>
      </c>
      <c r="DO24">
        <v>1.5399610016357901</v>
      </c>
      <c r="DP24">
        <v>1.5410279462046499</v>
      </c>
      <c r="DQ24">
        <v>1.5934992462978801</v>
      </c>
      <c r="DR24">
        <v>1.6067540141766301</v>
      </c>
      <c r="DS24">
        <v>1.5442754563521399</v>
      </c>
      <c r="DT24">
        <v>1.5614093209982001</v>
      </c>
      <c r="DU24">
        <v>1.57420670018501</v>
      </c>
      <c r="DV24">
        <v>1.5734340329852301</v>
      </c>
      <c r="DW24">
        <v>1.5429290275246601</v>
      </c>
      <c r="DX24">
        <v>1.5468956870067201</v>
      </c>
    </row>
    <row r="25" spans="1:128" x14ac:dyDescent="0.45">
      <c r="A25" t="s">
        <v>58</v>
      </c>
      <c r="B25" t="s">
        <v>16</v>
      </c>
      <c r="C25" t="s">
        <v>25</v>
      </c>
      <c r="D25">
        <v>30</v>
      </c>
      <c r="E25" s="1" cm="1">
        <f t="array" ref="E25">SUMPRODUCT($G25:$FZZ25,$G$2:$FZZ$2)/SUMPRODUCT(--($G25:$FZZ25&lt;&gt;""),$G$2:$FZZ$2)</f>
        <v>1.4891096561569466</v>
      </c>
      <c r="F25" s="1" cm="1">
        <f t="array" ref="F25">SUMPRODUCT($G25:$FZZ25,$F$2:$FZY$2)/SUMPRODUCT(--($G25:$FZZ25&lt;&gt;""),$F$2:$FZY$2)</f>
        <v>1.4387542551493679</v>
      </c>
      <c r="G25">
        <v>1.51437696403469</v>
      </c>
      <c r="H25">
        <v>1.4259233700212</v>
      </c>
      <c r="I25">
        <v>1.5207403666576</v>
      </c>
      <c r="J25">
        <v>1.4229150485698201</v>
      </c>
      <c r="K25">
        <v>1.5321085725704999</v>
      </c>
      <c r="L25">
        <v>1.4441258794032801</v>
      </c>
      <c r="M25">
        <v>1.5910945509773</v>
      </c>
      <c r="N25">
        <v>1.4359682205494999</v>
      </c>
      <c r="O25">
        <v>1.4408194347829599</v>
      </c>
      <c r="P25">
        <v>1.37929487327683</v>
      </c>
      <c r="Q25">
        <v>1.4075916726905899</v>
      </c>
      <c r="R25">
        <v>1.4237903003857999</v>
      </c>
      <c r="S25">
        <v>1.4780848845035499</v>
      </c>
      <c r="T25">
        <v>1.38564551415846</v>
      </c>
      <c r="U25">
        <v>1.4883245551214701</v>
      </c>
      <c r="V25">
        <v>1.4382317960105599</v>
      </c>
      <c r="W25">
        <v>1.47929679141459</v>
      </c>
      <c r="X25">
        <v>1.4432586259231399</v>
      </c>
      <c r="Y25">
        <v>1.4771058682190199</v>
      </c>
      <c r="Z25">
        <v>1.4567243609685301</v>
      </c>
      <c r="AA25">
        <v>1.47959764389504</v>
      </c>
      <c r="AB25">
        <v>1.51119031682836</v>
      </c>
      <c r="AC25">
        <v>1.48518992282977</v>
      </c>
      <c r="AD25">
        <v>1.4524370176860899</v>
      </c>
      <c r="AE25">
        <v>1.47479570473637</v>
      </c>
      <c r="AF25">
        <v>1.41603539469577</v>
      </c>
      <c r="AG25">
        <v>1.4714181879955599</v>
      </c>
      <c r="AH25">
        <v>1.4277538321413801</v>
      </c>
      <c r="AI25">
        <v>1.5069618757199399</v>
      </c>
      <c r="AJ25">
        <v>1.4500151381929001</v>
      </c>
      <c r="AK25">
        <v>1.44022725783047</v>
      </c>
      <c r="AL25">
        <v>1.43703557195788</v>
      </c>
      <c r="AM25">
        <v>1.61583762581802</v>
      </c>
      <c r="AN25">
        <v>1.4491222376634401</v>
      </c>
      <c r="AO25">
        <v>1.4600437849858601</v>
      </c>
      <c r="AP25">
        <v>1.4614931355166101</v>
      </c>
      <c r="AQ25">
        <v>1.48195114227923</v>
      </c>
      <c r="AR25">
        <v>1.45315824370605</v>
      </c>
      <c r="AS25">
        <v>1.46152647000074</v>
      </c>
      <c r="AT25">
        <v>1.4300498489142901</v>
      </c>
      <c r="AU25">
        <v>1.4731068242479299</v>
      </c>
      <c r="AV25">
        <v>1.43521994197086</v>
      </c>
      <c r="AW25">
        <v>1.6436340598622701</v>
      </c>
      <c r="AX25">
        <v>1.36921682641362</v>
      </c>
      <c r="AY25">
        <v>1.4894130363468301</v>
      </c>
      <c r="AZ25">
        <v>1.4356603366683001</v>
      </c>
      <c r="BA25">
        <v>1.4670239340639699</v>
      </c>
      <c r="BB25">
        <v>1.4224334819017901</v>
      </c>
      <c r="BC25">
        <v>1.4581222219955401</v>
      </c>
      <c r="BD25">
        <v>1.45453587051109</v>
      </c>
      <c r="BE25">
        <v>1.57244377378763</v>
      </c>
      <c r="BF25">
        <v>1.50140945463706</v>
      </c>
      <c r="BG25">
        <v>1.39096325289634</v>
      </c>
      <c r="BH25">
        <v>1.39792409393216</v>
      </c>
      <c r="BI25">
        <v>1.60572489986277</v>
      </c>
      <c r="BJ25">
        <v>1.4409189876320601</v>
      </c>
      <c r="BK25">
        <v>1.42422866152914</v>
      </c>
      <c r="BL25">
        <v>1.42119379522697</v>
      </c>
      <c r="BM25">
        <v>1.67873389504291</v>
      </c>
      <c r="BN25">
        <v>1.5073793697251501</v>
      </c>
      <c r="BO25">
        <v>1.4794405916836499</v>
      </c>
      <c r="BP25">
        <v>1.4439208124717799</v>
      </c>
      <c r="BQ25">
        <v>1.49202184609291</v>
      </c>
      <c r="BR25">
        <v>1.4359613484185101</v>
      </c>
      <c r="BS25">
        <v>1.4933622773314099</v>
      </c>
      <c r="BT25">
        <v>1.4886649366237299</v>
      </c>
      <c r="BU25">
        <v>1.50954568802693</v>
      </c>
      <c r="BV25">
        <v>1.42146718946248</v>
      </c>
      <c r="BW25">
        <v>1.5165819812155099</v>
      </c>
      <c r="BX25">
        <v>1.4359326348494299</v>
      </c>
      <c r="BY25">
        <v>1.55177998005815</v>
      </c>
      <c r="BZ25">
        <v>1.46444418748365</v>
      </c>
      <c r="CA25">
        <v>1.45257487603213</v>
      </c>
      <c r="CB25">
        <v>1.4477410641284301</v>
      </c>
      <c r="CC25">
        <v>1.3696047670921201</v>
      </c>
      <c r="CD25">
        <v>1.44429927165918</v>
      </c>
      <c r="CE25">
        <v>1.4008798790470101</v>
      </c>
      <c r="CF25">
        <v>1.44706428770832</v>
      </c>
      <c r="CG25">
        <v>1.43537558244395</v>
      </c>
      <c r="CH25">
        <v>1.4546680797563201</v>
      </c>
      <c r="CI25">
        <v>1.4340514248607701</v>
      </c>
      <c r="CJ25">
        <v>1.4511942047780499</v>
      </c>
      <c r="CK25">
        <v>1.5405293152834401</v>
      </c>
      <c r="CL25">
        <v>1.48311803711815</v>
      </c>
      <c r="CM25">
        <v>1.4260867650026301</v>
      </c>
      <c r="CN25">
        <v>1.41514733168947</v>
      </c>
      <c r="CO25">
        <v>1.4576449238059399</v>
      </c>
      <c r="CP25">
        <v>1.4531689557571501</v>
      </c>
      <c r="CQ25">
        <v>1.4774594746082701</v>
      </c>
      <c r="CR25">
        <v>1.45242590960203</v>
      </c>
      <c r="CS25">
        <v>1.44935231092379</v>
      </c>
      <c r="CT25">
        <v>1.4664531614619301</v>
      </c>
      <c r="CU25">
        <v>1.4292877833883499</v>
      </c>
      <c r="CV25">
        <v>1.4396439933797101</v>
      </c>
      <c r="CW25">
        <v>1.38913180855304</v>
      </c>
      <c r="CX25">
        <v>1.4104935677719901</v>
      </c>
      <c r="CY25">
        <v>1.4186605501831799</v>
      </c>
      <c r="CZ25">
        <v>1.37808018370789</v>
      </c>
      <c r="DA25">
        <v>1.3838781142884999</v>
      </c>
      <c r="DB25">
        <v>1.4328812992529101</v>
      </c>
      <c r="DC25">
        <v>1.48296430131893</v>
      </c>
      <c r="DD25">
        <v>1.4390351404931401</v>
      </c>
      <c r="DE25">
        <v>1.4345076349839001</v>
      </c>
      <c r="DF25">
        <v>1.3918263588359101</v>
      </c>
      <c r="DG25">
        <v>1.39190895307965</v>
      </c>
      <c r="DH25">
        <v>1.4148857648792801</v>
      </c>
      <c r="DI25">
        <v>1.4726816602000701</v>
      </c>
      <c r="DJ25">
        <v>1.50608137503383</v>
      </c>
      <c r="DK25">
        <v>1.5468577503046399</v>
      </c>
      <c r="DL25">
        <v>1.4926482128688201</v>
      </c>
      <c r="DM25">
        <v>1.4351834803183401</v>
      </c>
      <c r="DN25">
        <v>1.4213243278124299</v>
      </c>
      <c r="DO25">
        <v>1.38206586316032</v>
      </c>
      <c r="DP25">
        <v>1.3750698992212</v>
      </c>
      <c r="DQ25">
        <v>1.43204738771494</v>
      </c>
      <c r="DR25">
        <v>1.4205696215039501</v>
      </c>
      <c r="DS25">
        <v>1.41566141264997</v>
      </c>
      <c r="DT25">
        <v>1.41405624983861</v>
      </c>
      <c r="DU25">
        <v>1.4141226348087901</v>
      </c>
      <c r="DV25">
        <v>1.3952152381928999</v>
      </c>
      <c r="DW25">
        <v>1.4196891573188499</v>
      </c>
      <c r="DX25">
        <v>1.4053909240887299</v>
      </c>
    </row>
    <row r="26" spans="1:128" x14ac:dyDescent="0.45">
      <c r="A26" t="s">
        <v>74</v>
      </c>
      <c r="B26" t="s">
        <v>16</v>
      </c>
      <c r="C26" t="s">
        <v>25</v>
      </c>
      <c r="D26">
        <v>30</v>
      </c>
      <c r="E26" s="1" cm="1">
        <f t="array" ref="E26">SUMPRODUCT($G26:$FZZ26,$G$2:$FZZ$2)/SUMPRODUCT(--($G26:$FZZ26&lt;&gt;""),$G$2:$FZZ$2)</f>
        <v>1.2708077103855535</v>
      </c>
      <c r="F26" s="1" cm="1">
        <f t="array" ref="F26">SUMPRODUCT($G26:$FZZ26,$F$2:$FZY$2)/SUMPRODUCT(--($G26:$FZZ26&lt;&gt;""),$F$2:$FZY$2)</f>
        <v>1.1984235840282471</v>
      </c>
      <c r="G26">
        <v>1.18806680434361</v>
      </c>
      <c r="H26">
        <v>1.15181209203046</v>
      </c>
      <c r="I26">
        <v>1.1888012253112199</v>
      </c>
      <c r="J26">
        <v>1.15134720743526</v>
      </c>
      <c r="K26">
        <v>1.2007812643520199</v>
      </c>
      <c r="L26">
        <v>1.1661253107798699</v>
      </c>
      <c r="M26">
        <v>1.2412383816913499</v>
      </c>
      <c r="N26">
        <v>1.14887147238969</v>
      </c>
      <c r="O26">
        <v>1.1214123124967501</v>
      </c>
      <c r="P26">
        <v>1.1132229248446099</v>
      </c>
      <c r="Q26">
        <v>1.1177408244662701</v>
      </c>
      <c r="R26">
        <v>1.13326404110095</v>
      </c>
      <c r="S26">
        <v>1.2087893820898299</v>
      </c>
      <c r="T26">
        <v>1.1575015077022299</v>
      </c>
      <c r="U26">
        <v>1.26141969205444</v>
      </c>
      <c r="V26">
        <v>1.1900837493074501</v>
      </c>
      <c r="W26">
        <v>1.415873597382</v>
      </c>
      <c r="X26">
        <v>1.2179525868107799</v>
      </c>
      <c r="Y26">
        <v>1.1991743593289499</v>
      </c>
      <c r="Z26">
        <v>1.20376066515988</v>
      </c>
      <c r="AA26">
        <v>1.2210401965795601</v>
      </c>
      <c r="AB26">
        <v>1.2127877388095201</v>
      </c>
      <c r="AC26">
        <v>1.2528795603999601</v>
      </c>
      <c r="AD26">
        <v>1.19017355793772</v>
      </c>
      <c r="AE26">
        <v>1.1886109937860201</v>
      </c>
      <c r="AF26">
        <v>1.1675608255780601</v>
      </c>
      <c r="AG26">
        <v>1.3666282044167599</v>
      </c>
      <c r="AH26">
        <v>1.21691834285851</v>
      </c>
      <c r="AI26">
        <v>1.42528537747309</v>
      </c>
      <c r="AJ26">
        <v>1.2381926162996799</v>
      </c>
      <c r="AK26">
        <v>1.5423643764472701</v>
      </c>
      <c r="AL26">
        <v>1.27435957864104</v>
      </c>
      <c r="AM26">
        <v>1.25219263094753</v>
      </c>
      <c r="AN26">
        <v>1.22691047277995</v>
      </c>
      <c r="AO26">
        <v>1.22742333151929</v>
      </c>
      <c r="AP26">
        <v>1.24697453444291</v>
      </c>
      <c r="AQ26">
        <v>1.19349610370364</v>
      </c>
      <c r="AR26">
        <v>1.21701445258547</v>
      </c>
      <c r="AS26">
        <v>1.20064158100358</v>
      </c>
      <c r="AT26">
        <v>1.2155506046418501</v>
      </c>
      <c r="AU26">
        <v>1.2078193504632</v>
      </c>
      <c r="AV26">
        <v>1.2115625303711199</v>
      </c>
      <c r="AW26">
        <v>1.33845926437077</v>
      </c>
      <c r="AX26">
        <v>1.13073124661409</v>
      </c>
      <c r="AY26">
        <v>1.2264832811121</v>
      </c>
      <c r="AZ26">
        <v>1.1764796154850199</v>
      </c>
      <c r="BA26">
        <v>1.2056728644558199</v>
      </c>
      <c r="BB26">
        <v>1.24386007350617</v>
      </c>
      <c r="BC26">
        <v>1.2078461372326299</v>
      </c>
      <c r="BD26">
        <v>1.18702722587231</v>
      </c>
      <c r="BE26">
        <v>1.7411629004765901</v>
      </c>
      <c r="BF26">
        <v>1.3526870273334299</v>
      </c>
      <c r="BG26">
        <v>1.1842794361758699</v>
      </c>
      <c r="BH26">
        <v>1.1781380343141601</v>
      </c>
      <c r="BI26">
        <v>1.34689448671436</v>
      </c>
      <c r="BJ26">
        <v>1.17853660830135</v>
      </c>
      <c r="BK26">
        <v>1.14480730369716</v>
      </c>
      <c r="BL26">
        <v>1.15613865567139</v>
      </c>
      <c r="BM26">
        <v>1.51921491894464</v>
      </c>
      <c r="BN26">
        <v>1.3009382438728301</v>
      </c>
      <c r="BO26">
        <v>1.2108793641640001</v>
      </c>
      <c r="BP26">
        <v>1.1936654205057999</v>
      </c>
      <c r="BQ26">
        <v>1.1977173500064899</v>
      </c>
      <c r="BR26">
        <v>1.15630942488788</v>
      </c>
      <c r="BS26">
        <v>1.2599421293928299</v>
      </c>
      <c r="BT26">
        <v>1.24705083161963</v>
      </c>
      <c r="BU26">
        <v>1.2751792505495501</v>
      </c>
      <c r="BV26">
        <v>1.17827147670084</v>
      </c>
      <c r="BW26">
        <v>1.2163681585844699</v>
      </c>
      <c r="BX26">
        <v>1.1728772041887401</v>
      </c>
      <c r="BY26">
        <v>1.2785719024745299</v>
      </c>
      <c r="BZ26">
        <v>1.2448953621946599</v>
      </c>
      <c r="CA26">
        <v>1.18838215309229</v>
      </c>
      <c r="CB26">
        <v>1.1929551315859199</v>
      </c>
      <c r="CC26">
        <v>1.1395609351659299</v>
      </c>
      <c r="CD26">
        <v>1.17845294480205</v>
      </c>
      <c r="CE26">
        <v>1.1404657553516999</v>
      </c>
      <c r="CF26">
        <v>1.1779982888365601</v>
      </c>
      <c r="CG26">
        <v>1.19927372050516</v>
      </c>
      <c r="CH26">
        <v>1.1932468313764399</v>
      </c>
      <c r="CI26">
        <v>1.4401021640959899</v>
      </c>
      <c r="CJ26">
        <v>1.27143787481767</v>
      </c>
      <c r="CK26">
        <v>1.5142294428690399</v>
      </c>
      <c r="CL26">
        <v>1.28794914039292</v>
      </c>
      <c r="CM26">
        <v>1.2009493997962399</v>
      </c>
      <c r="CN26">
        <v>1.1881909479724899</v>
      </c>
      <c r="CO26">
        <v>1.1709289341843501</v>
      </c>
      <c r="CP26">
        <v>1.18370303501247</v>
      </c>
      <c r="CQ26">
        <v>1.14155484488234</v>
      </c>
      <c r="CR26">
        <v>1.18475261796313</v>
      </c>
      <c r="CS26">
        <v>1.17968872197374</v>
      </c>
      <c r="CT26">
        <v>1.1981234572763699</v>
      </c>
      <c r="CU26">
        <v>1.20167011103321</v>
      </c>
      <c r="CV26">
        <v>1.21305718129163</v>
      </c>
      <c r="CW26">
        <v>1.1501398357402599</v>
      </c>
      <c r="CX26">
        <v>1.1861333932500699</v>
      </c>
      <c r="CY26">
        <v>1.2069219245386</v>
      </c>
      <c r="CZ26">
        <v>1.14883279807187</v>
      </c>
      <c r="DA26">
        <v>1.15088378219973</v>
      </c>
      <c r="DB26">
        <v>1.1881957148499001</v>
      </c>
      <c r="DC26">
        <v>1.19834322499854</v>
      </c>
      <c r="DD26">
        <v>1.20166839064007</v>
      </c>
      <c r="DE26">
        <v>1.2250321604461101</v>
      </c>
      <c r="DF26">
        <v>1.16132865478292</v>
      </c>
      <c r="DG26">
        <v>1.14660043392691</v>
      </c>
      <c r="DH26">
        <v>1.1707465656831899</v>
      </c>
      <c r="DI26">
        <v>1.20605421833277</v>
      </c>
      <c r="DJ26">
        <v>1.23444027860743</v>
      </c>
      <c r="DK26">
        <v>1.3240599133922899</v>
      </c>
      <c r="DL26">
        <v>1.2222855727273001</v>
      </c>
      <c r="DM26">
        <v>1.2136020649602</v>
      </c>
      <c r="DN26">
        <v>1.20531314261131</v>
      </c>
      <c r="DO26">
        <v>1.15503078436121</v>
      </c>
      <c r="DP26">
        <v>1.1416670936078399</v>
      </c>
      <c r="DQ26">
        <v>1.2034858323011299</v>
      </c>
      <c r="DR26">
        <v>1.1916185764751199</v>
      </c>
      <c r="DS26">
        <v>1.1519051225435699</v>
      </c>
      <c r="DT26">
        <v>1.17453019325759</v>
      </c>
      <c r="DU26">
        <v>1.13721052301173</v>
      </c>
      <c r="DV26">
        <v>1.14201188294018</v>
      </c>
      <c r="DW26">
        <v>1.1608758769933301</v>
      </c>
      <c r="DX26">
        <v>1.15670407879093</v>
      </c>
    </row>
    <row r="27" spans="1:128" x14ac:dyDescent="0.45">
      <c r="A27" t="s">
        <v>74</v>
      </c>
      <c r="B27" t="s">
        <v>75</v>
      </c>
      <c r="C27" t="s">
        <v>25</v>
      </c>
      <c r="D27">
        <v>30</v>
      </c>
      <c r="E27" s="1" cm="1">
        <f t="array" ref="E27">SUMPRODUCT($G27:$FZZ27,$G$2:$FZZ$2)/SUMPRODUCT(--($G27:$FZZ27&lt;&gt;""),$G$2:$FZZ$2)</f>
        <v>1.7902063039958533</v>
      </c>
      <c r="F27" s="1" cm="1">
        <f t="array" ref="F27">SUMPRODUCT($G27:$FZZ27,$F$2:$FZY$2)/SUMPRODUCT(--($G27:$FZZ27&lt;&gt;""),$F$2:$FZY$2)</f>
        <v>1.6714476803654625</v>
      </c>
      <c r="G27">
        <v>1.55578382717686</v>
      </c>
      <c r="H27">
        <v>1.50863784340234</v>
      </c>
      <c r="I27">
        <v>1.3674513423877299</v>
      </c>
      <c r="J27">
        <v>1.3316114720186001</v>
      </c>
      <c r="K27">
        <v>1.68503494001084</v>
      </c>
      <c r="L27">
        <v>1.6424682815863401</v>
      </c>
      <c r="M27">
        <v>1.78419768791433</v>
      </c>
      <c r="N27">
        <v>1.6401670786804099</v>
      </c>
      <c r="O27">
        <v>1.55160105830578</v>
      </c>
      <c r="P27">
        <v>1.6295413561288701</v>
      </c>
      <c r="Q27">
        <v>1.5072098671440599</v>
      </c>
      <c r="R27">
        <v>1.62490006714833</v>
      </c>
      <c r="S27">
        <v>1.6204724488287101</v>
      </c>
      <c r="T27">
        <v>1.67910100270945</v>
      </c>
      <c r="U27">
        <v>1.6202203059503</v>
      </c>
      <c r="V27">
        <v>1.7307773416136201</v>
      </c>
      <c r="W27">
        <v>2.8215919062309198</v>
      </c>
      <c r="X27">
        <v>1.9092039216472501</v>
      </c>
      <c r="Y27">
        <v>1.5937742522582401</v>
      </c>
      <c r="Z27">
        <v>1.6651436703931799</v>
      </c>
      <c r="AA27">
        <v>1.76809965876054</v>
      </c>
      <c r="AB27">
        <v>1.66199937357337</v>
      </c>
      <c r="AC27">
        <v>1.39048596222562</v>
      </c>
      <c r="AD27">
        <v>1.3738176140287599</v>
      </c>
      <c r="AE27">
        <v>1.69487161800588</v>
      </c>
      <c r="AF27">
        <v>1.64532603618526</v>
      </c>
      <c r="AG27">
        <v>2.0933287643821599</v>
      </c>
      <c r="AH27">
        <v>1.8026548379293801</v>
      </c>
      <c r="AI27">
        <v>2.1884787468346598</v>
      </c>
      <c r="AJ27">
        <v>1.7886092629030199</v>
      </c>
      <c r="AK27">
        <v>2.8035705509687099</v>
      </c>
      <c r="AL27">
        <v>1.8952354696538101</v>
      </c>
      <c r="AM27">
        <v>1.8097521079557699</v>
      </c>
      <c r="AN27">
        <v>1.7975894807120201</v>
      </c>
      <c r="AO27">
        <v>1.8335556076364701</v>
      </c>
      <c r="AP27">
        <v>1.8562721528592001</v>
      </c>
      <c r="AQ27">
        <v>1.7257671173271301</v>
      </c>
      <c r="AR27">
        <v>1.7682738246288201</v>
      </c>
      <c r="AS27">
        <v>1.77690168843611</v>
      </c>
      <c r="AT27">
        <v>1.7864360956694001</v>
      </c>
      <c r="AU27">
        <v>1.80211428759227</v>
      </c>
      <c r="AV27">
        <v>1.7671571039059999</v>
      </c>
      <c r="AW27">
        <v>1.72690985778101</v>
      </c>
      <c r="AX27">
        <v>1.59727325561699</v>
      </c>
      <c r="AY27">
        <v>1.6564338919041901</v>
      </c>
      <c r="AZ27">
        <v>1.62823256673348</v>
      </c>
      <c r="BA27">
        <v>1.6053055671198899</v>
      </c>
      <c r="BB27">
        <v>1.64038884203743</v>
      </c>
      <c r="BC27">
        <v>1.66355086181491</v>
      </c>
      <c r="BD27">
        <v>1.7147572018896</v>
      </c>
      <c r="BE27">
        <v>3.4185177211625799</v>
      </c>
      <c r="BF27">
        <v>2.3811656919538899</v>
      </c>
      <c r="BG27">
        <v>1.6511728637974099</v>
      </c>
      <c r="BH27">
        <v>1.68067345485549</v>
      </c>
      <c r="BI27">
        <v>1.92063126630843</v>
      </c>
      <c r="BJ27">
        <v>1.7210860775386001</v>
      </c>
      <c r="BK27">
        <v>1.53821356896171</v>
      </c>
      <c r="BL27">
        <v>1.58041376828432</v>
      </c>
      <c r="BM27">
        <v>2.4559275038740598</v>
      </c>
      <c r="BN27">
        <v>1.98473551524268</v>
      </c>
      <c r="BO27">
        <v>1.4758731300568499</v>
      </c>
      <c r="BP27">
        <v>1.5543616455928999</v>
      </c>
      <c r="BQ27">
        <v>1.60271842066117</v>
      </c>
      <c r="BR27">
        <v>1.66443467537844</v>
      </c>
      <c r="BS27">
        <v>1.7525222954888</v>
      </c>
      <c r="BT27">
        <v>1.8146068833776701</v>
      </c>
      <c r="BU27">
        <v>1.59303264821299</v>
      </c>
      <c r="BV27">
        <v>1.4958539810962801</v>
      </c>
      <c r="BW27">
        <v>1.38440839769158</v>
      </c>
      <c r="BX27">
        <v>1.3524071915212601</v>
      </c>
      <c r="BY27">
        <v>1.6527729776658899</v>
      </c>
      <c r="BZ27">
        <v>1.5559304234419</v>
      </c>
      <c r="CA27">
        <v>1.3115337413041099</v>
      </c>
      <c r="CB27">
        <v>1.361998733114</v>
      </c>
      <c r="CC27">
        <v>1.428179029711</v>
      </c>
      <c r="CD27">
        <v>1.52339029694966</v>
      </c>
      <c r="CE27">
        <v>1.231081114143</v>
      </c>
      <c r="CF27">
        <v>1.3047977927184899</v>
      </c>
      <c r="CG27">
        <v>1.5716789530391599</v>
      </c>
      <c r="CH27">
        <v>1.6375850684057001</v>
      </c>
      <c r="CI27">
        <v>1.7953383617001299</v>
      </c>
      <c r="CJ27">
        <v>1.69727651169129</v>
      </c>
      <c r="CK27">
        <v>2.06678165238052</v>
      </c>
      <c r="CL27">
        <v>1.75628788481867</v>
      </c>
      <c r="CM27">
        <v>1.6947684576805899</v>
      </c>
      <c r="CN27">
        <v>1.7356704120956099</v>
      </c>
      <c r="CO27">
        <v>1.4262683079787699</v>
      </c>
      <c r="CP27">
        <v>1.5056521717457201</v>
      </c>
      <c r="CQ27">
        <v>1.5266995960832499</v>
      </c>
      <c r="CR27">
        <v>1.61831070312128</v>
      </c>
      <c r="CS27">
        <v>1.5749992451338199</v>
      </c>
      <c r="CT27">
        <v>1.68304794098016</v>
      </c>
      <c r="CU27">
        <v>1.3468979994201999</v>
      </c>
      <c r="CV27">
        <v>1.36172315021061</v>
      </c>
      <c r="CW27">
        <v>1.2472426811734301</v>
      </c>
      <c r="CX27">
        <v>1.3112253154000699</v>
      </c>
      <c r="CY27">
        <v>1.5812229133793201</v>
      </c>
      <c r="CZ27">
        <v>1.53906993727423</v>
      </c>
      <c r="DA27">
        <v>1.57364568717637</v>
      </c>
      <c r="DB27">
        <v>1.65429813249347</v>
      </c>
      <c r="DC27">
        <v>1.34927969442341</v>
      </c>
      <c r="DD27">
        <v>1.3374851060976201</v>
      </c>
      <c r="DE27">
        <v>1.7350637219962399</v>
      </c>
      <c r="DF27">
        <v>1.62821060620628</v>
      </c>
      <c r="DG27">
        <v>1.5504618101579399</v>
      </c>
      <c r="DH27">
        <v>1.6563607998366501</v>
      </c>
      <c r="DI27">
        <v>1.4978568337972999</v>
      </c>
      <c r="DJ27">
        <v>1.5571890406355899</v>
      </c>
      <c r="DK27">
        <v>1.55478408871778</v>
      </c>
      <c r="DL27">
        <v>1.5174052576616199</v>
      </c>
      <c r="DM27">
        <v>1.4697202323080201</v>
      </c>
      <c r="DN27">
        <v>1.4891580296838001</v>
      </c>
      <c r="DO27">
        <v>1.4335713660529501</v>
      </c>
      <c r="DP27">
        <v>1.4508869522802501</v>
      </c>
      <c r="DQ27">
        <v>1.3048677544043401</v>
      </c>
      <c r="DR27">
        <v>1.31617272153562</v>
      </c>
      <c r="DS27">
        <v>1.4102407338765099</v>
      </c>
      <c r="DT27">
        <v>1.4759792144006201</v>
      </c>
      <c r="DU27">
        <v>1.24801241605212</v>
      </c>
      <c r="DV27">
        <v>1.2685374557150599</v>
      </c>
      <c r="DW27">
        <v>1.29465761344428</v>
      </c>
      <c r="DX27">
        <v>1.2962089002410999</v>
      </c>
    </row>
    <row r="28" spans="1:128" x14ac:dyDescent="0.45">
      <c r="A28" t="s">
        <v>74</v>
      </c>
      <c r="B28" t="s">
        <v>76</v>
      </c>
      <c r="C28" t="s">
        <v>25</v>
      </c>
      <c r="D28">
        <v>30</v>
      </c>
      <c r="E28" s="1" cm="1">
        <f t="array" ref="E28">SUMPRODUCT($G28:$FZZ28,$G$2:$FZZ$2)/SUMPRODUCT(--($G28:$FZZ28&lt;&gt;""),$G$2:$FZZ$2)</f>
        <v>1.9195670750083484</v>
      </c>
      <c r="F28" s="1" cm="1">
        <f t="array" ref="F28">SUMPRODUCT($G28:$FZZ28,$F$2:$FZY$2)/SUMPRODUCT(--($G28:$FZZ28&lt;&gt;""),$F$2:$FZY$2)</f>
        <v>1.698487907752402</v>
      </c>
      <c r="G28">
        <v>1.56662838843201</v>
      </c>
      <c r="H28">
        <v>1.5149377881897701</v>
      </c>
      <c r="I28">
        <v>1.56411617877493</v>
      </c>
      <c r="J28">
        <v>1.5175366229462299</v>
      </c>
      <c r="K28">
        <v>1.58367249815238</v>
      </c>
      <c r="L28">
        <v>1.5368719513904801</v>
      </c>
      <c r="M28">
        <v>1.7740783409557099</v>
      </c>
      <c r="N28">
        <v>1.6107248331558599</v>
      </c>
      <c r="O28">
        <v>1.45308703039988</v>
      </c>
      <c r="P28">
        <v>1.44651734257336</v>
      </c>
      <c r="Q28">
        <v>1.4753057638404801</v>
      </c>
      <c r="R28">
        <v>1.52601238149961</v>
      </c>
      <c r="S28">
        <v>1.7224547878484699</v>
      </c>
      <c r="T28">
        <v>1.6865767368243301</v>
      </c>
      <c r="U28">
        <v>1.7913799607363099</v>
      </c>
      <c r="V28">
        <v>1.68995720900071</v>
      </c>
      <c r="W28">
        <v>2.9407062838563598</v>
      </c>
      <c r="X28">
        <v>1.7912721507902301</v>
      </c>
      <c r="Y28">
        <v>1.76081388966706</v>
      </c>
      <c r="Z28">
        <v>1.80072038763575</v>
      </c>
      <c r="AA28">
        <v>1.75864957054892</v>
      </c>
      <c r="AB28">
        <v>1.6991689819624201</v>
      </c>
      <c r="AC28">
        <v>1.7099300363330601</v>
      </c>
      <c r="AD28">
        <v>1.6248381827462901</v>
      </c>
      <c r="AE28">
        <v>1.7728630376835499</v>
      </c>
      <c r="AF28">
        <v>1.6868777636357699</v>
      </c>
      <c r="AG28">
        <v>2.0816846446019102</v>
      </c>
      <c r="AH28">
        <v>1.64942311970279</v>
      </c>
      <c r="AI28">
        <v>2.4948686473183601</v>
      </c>
      <c r="AJ28">
        <v>1.7816437153193001</v>
      </c>
      <c r="AK28">
        <v>2.7429603356605599</v>
      </c>
      <c r="AL28">
        <v>1.7820562462474401</v>
      </c>
      <c r="AM28">
        <v>1.96710423094023</v>
      </c>
      <c r="AN28">
        <v>1.9255889213845701</v>
      </c>
      <c r="AO28">
        <v>1.90401381659644</v>
      </c>
      <c r="AP28">
        <v>1.9491144234128099</v>
      </c>
      <c r="AQ28">
        <v>1.84107831007877</v>
      </c>
      <c r="AR28">
        <v>1.9149625343424701</v>
      </c>
      <c r="AS28">
        <v>1.87685817080838</v>
      </c>
      <c r="AT28">
        <v>1.9052781918674799</v>
      </c>
      <c r="AU28">
        <v>1.8898422274392801</v>
      </c>
      <c r="AV28">
        <v>1.90999563912103</v>
      </c>
      <c r="AW28">
        <v>1.8255580564748899</v>
      </c>
      <c r="AX28">
        <v>1.5241963019845399</v>
      </c>
      <c r="AY28">
        <v>1.86469314514711</v>
      </c>
      <c r="AZ28">
        <v>1.7802820337196701</v>
      </c>
      <c r="BA28">
        <v>1.7252220875473501</v>
      </c>
      <c r="BB28">
        <v>1.7701569501021599</v>
      </c>
      <c r="BC28">
        <v>1.9017080565053299</v>
      </c>
      <c r="BD28">
        <v>1.8883469318675401</v>
      </c>
      <c r="BE28">
        <v>3.4512767607100399</v>
      </c>
      <c r="BF28">
        <v>2.0009151305311899</v>
      </c>
      <c r="BG28">
        <v>1.71711458640769</v>
      </c>
      <c r="BH28">
        <v>1.71075836967911</v>
      </c>
      <c r="BI28">
        <v>2.2304845249515899</v>
      </c>
      <c r="BJ28">
        <v>1.6976057743850299</v>
      </c>
      <c r="BK28">
        <v>1.65548334785438</v>
      </c>
      <c r="BL28">
        <v>1.7095643273171801</v>
      </c>
      <c r="BM28">
        <v>2.6895011786020699</v>
      </c>
      <c r="BN28">
        <v>1.8655534766744599</v>
      </c>
      <c r="BO28">
        <v>1.56088091980081</v>
      </c>
      <c r="BP28">
        <v>1.58653670658807</v>
      </c>
      <c r="BQ28">
        <v>1.5906533030644401</v>
      </c>
      <c r="BR28">
        <v>1.5695205456738399</v>
      </c>
      <c r="BS28">
        <v>1.8629127229287299</v>
      </c>
      <c r="BT28">
        <v>1.8468902495966</v>
      </c>
      <c r="BU28">
        <v>1.9238992382119899</v>
      </c>
      <c r="BV28">
        <v>1.6881635339346599</v>
      </c>
      <c r="BW28">
        <v>1.6576487991470601</v>
      </c>
      <c r="BX28">
        <v>1.51503968852267</v>
      </c>
      <c r="BY28">
        <v>2.0006469725174099</v>
      </c>
      <c r="BZ28">
        <v>1.83067601329961</v>
      </c>
      <c r="CA28">
        <v>1.53736142806515</v>
      </c>
      <c r="CB28">
        <v>1.55978544420539</v>
      </c>
      <c r="CC28">
        <v>1.50477880182045</v>
      </c>
      <c r="CD28">
        <v>1.56752420992525</v>
      </c>
      <c r="CE28">
        <v>1.4890172608190999</v>
      </c>
      <c r="CF28">
        <v>1.53652971840215</v>
      </c>
      <c r="CG28">
        <v>1.5953765323365201</v>
      </c>
      <c r="CH28">
        <v>1.6097097540525001</v>
      </c>
      <c r="CI28">
        <v>1.9372668669039399</v>
      </c>
      <c r="CJ28">
        <v>1.8915845349956</v>
      </c>
      <c r="CK28">
        <v>2.3015258186921801</v>
      </c>
      <c r="CL28">
        <v>1.8484378204879901</v>
      </c>
      <c r="CM28">
        <v>1.8767771100644199</v>
      </c>
      <c r="CN28">
        <v>1.91264505539395</v>
      </c>
      <c r="CO28">
        <v>1.6037062531023301</v>
      </c>
      <c r="CP28">
        <v>1.68078389103012</v>
      </c>
      <c r="CQ28">
        <v>1.5782660293467401</v>
      </c>
      <c r="CR28">
        <v>1.63774733767504</v>
      </c>
      <c r="CS28">
        <v>1.6168531948765501</v>
      </c>
      <c r="CT28">
        <v>1.6488163231825299</v>
      </c>
      <c r="CU28">
        <v>1.5531779781660799</v>
      </c>
      <c r="CV28">
        <v>1.55940838983351</v>
      </c>
      <c r="CW28">
        <v>1.5126318825487799</v>
      </c>
      <c r="CX28">
        <v>1.5476209560249199</v>
      </c>
      <c r="CY28">
        <v>1.5527529115338601</v>
      </c>
      <c r="CZ28">
        <v>1.50086424275618</v>
      </c>
      <c r="DA28">
        <v>1.64883924822619</v>
      </c>
      <c r="DB28">
        <v>1.73599113686752</v>
      </c>
      <c r="DC28">
        <v>1.64047641627069</v>
      </c>
      <c r="DD28">
        <v>1.62203542325621</v>
      </c>
      <c r="DE28">
        <v>1.7723727936859699</v>
      </c>
      <c r="DF28">
        <v>1.6386244137936199</v>
      </c>
      <c r="DG28">
        <v>1.65344664487476</v>
      </c>
      <c r="DH28">
        <v>1.74502265216679</v>
      </c>
      <c r="DI28">
        <v>1.68238345080938</v>
      </c>
      <c r="DJ28">
        <v>1.7897577896477499</v>
      </c>
      <c r="DK28">
        <v>1.6329240845306701</v>
      </c>
      <c r="DL28">
        <v>1.56819635486582</v>
      </c>
      <c r="DM28">
        <v>1.5376173800817301</v>
      </c>
      <c r="DN28">
        <v>1.5407027059582701</v>
      </c>
      <c r="DO28">
        <v>1.6234954803906001</v>
      </c>
      <c r="DP28">
        <v>1.63413230165861</v>
      </c>
      <c r="DQ28">
        <v>1.6164440128911299</v>
      </c>
      <c r="DR28">
        <v>1.6181484769646</v>
      </c>
      <c r="DS28">
        <v>1.50543636336088</v>
      </c>
      <c r="DT28">
        <v>1.5328724411982599</v>
      </c>
      <c r="DU28">
        <v>1.4771149211194801</v>
      </c>
      <c r="DV28">
        <v>1.49461957927542</v>
      </c>
      <c r="DW28">
        <v>1.5764616340895801</v>
      </c>
      <c r="DX28">
        <v>1.5583147076455699</v>
      </c>
    </row>
    <row r="29" spans="1:128" x14ac:dyDescent="0.45">
      <c r="A29" t="s">
        <v>77</v>
      </c>
      <c r="B29" t="s">
        <v>16</v>
      </c>
      <c r="C29" t="s">
        <v>25</v>
      </c>
      <c r="D29">
        <v>30</v>
      </c>
      <c r="E29" s="1" cm="1">
        <f t="array" ref="E29">SUMPRODUCT($G29:$FZZ29,$G$2:$FZZ$2)/SUMPRODUCT(--($G29:$FZZ29&lt;&gt;""),$G$2:$FZZ$2)</f>
        <v>1.4778459644319359</v>
      </c>
      <c r="F29" s="1" cm="1">
        <f t="array" ref="F29">SUMPRODUCT($G29:$FZZ29,$F$2:$FZY$2)/SUMPRODUCT(--($G29:$FZZ29&lt;&gt;""),$F$2:$FZY$2)</f>
        <v>1.4776864129794922</v>
      </c>
      <c r="G29">
        <v>1.47148724039571</v>
      </c>
      <c r="H29">
        <v>1.4360396744122601</v>
      </c>
      <c r="I29">
        <v>1.4725134083818301</v>
      </c>
      <c r="J29">
        <v>1.43701750779528</v>
      </c>
      <c r="K29">
        <v>1.4872930680714</v>
      </c>
      <c r="L29">
        <v>1.4626752464649699</v>
      </c>
      <c r="M29">
        <v>1.45643056706576</v>
      </c>
      <c r="N29">
        <v>1.4418445236134001</v>
      </c>
      <c r="O29">
        <v>1.3802513416150599</v>
      </c>
      <c r="P29">
        <v>1.3881023125049201</v>
      </c>
      <c r="Q29">
        <v>1.4797541156787499</v>
      </c>
      <c r="R29">
        <v>1.4595429538468001</v>
      </c>
      <c r="S29">
        <v>1.40360806329567</v>
      </c>
      <c r="T29">
        <v>1.3879103813028799</v>
      </c>
      <c r="U29">
        <v>1.4368679665189801</v>
      </c>
      <c r="V29">
        <v>1.4768190739721301</v>
      </c>
      <c r="W29">
        <v>1.48731014297353</v>
      </c>
      <c r="X29">
        <v>1.4550769769669001</v>
      </c>
      <c r="Y29">
        <v>1.48222765040222</v>
      </c>
      <c r="Z29">
        <v>1.53527911029375</v>
      </c>
      <c r="AA29">
        <v>1.46924257203522</v>
      </c>
      <c r="AB29">
        <v>1.5447016414525101</v>
      </c>
      <c r="AC29">
        <v>1.4731283067591501</v>
      </c>
      <c r="AD29">
        <v>1.45878539470918</v>
      </c>
      <c r="AE29">
        <v>1.40835379829344</v>
      </c>
      <c r="AF29">
        <v>1.41893214326322</v>
      </c>
      <c r="AG29">
        <v>1.4362052094012401</v>
      </c>
      <c r="AH29">
        <v>1.43775311006309</v>
      </c>
      <c r="AI29">
        <v>1.5123355054496299</v>
      </c>
      <c r="AJ29">
        <v>1.5086427098442601</v>
      </c>
      <c r="AK29">
        <v>1.50082129166735</v>
      </c>
      <c r="AL29">
        <v>1.4554301327531101</v>
      </c>
      <c r="AM29">
        <v>1.5472393788005701</v>
      </c>
      <c r="AN29">
        <v>1.5103789081232399</v>
      </c>
      <c r="AO29">
        <v>1.5085359906422799</v>
      </c>
      <c r="AP29">
        <v>1.53124987763181</v>
      </c>
      <c r="AQ29">
        <v>1.5094145804551999</v>
      </c>
      <c r="AR29">
        <v>1.53003073468857</v>
      </c>
      <c r="AS29">
        <v>1.53466110273628</v>
      </c>
      <c r="AT29">
        <v>1.5067826100130799</v>
      </c>
      <c r="AU29">
        <v>1.53726360523381</v>
      </c>
      <c r="AV29">
        <v>1.50793305090971</v>
      </c>
      <c r="AW29">
        <v>1.4561913971804901</v>
      </c>
      <c r="AX29">
        <v>1.4095028540899801</v>
      </c>
      <c r="AY29">
        <v>1.42337043803871</v>
      </c>
      <c r="AZ29">
        <v>1.45808099584481</v>
      </c>
      <c r="BA29">
        <v>1.4632073334584601</v>
      </c>
      <c r="BB29">
        <v>1.4710041972097301</v>
      </c>
      <c r="BC29">
        <v>1.4988407056874999</v>
      </c>
      <c r="BD29">
        <v>1.5381328092947699</v>
      </c>
      <c r="BE29">
        <v>1.44467092279173</v>
      </c>
      <c r="BF29">
        <v>1.4483407717864101</v>
      </c>
      <c r="BG29">
        <v>1.40851765834812</v>
      </c>
      <c r="BH29">
        <v>1.44692042734201</v>
      </c>
      <c r="BI29">
        <v>1.68016327913701</v>
      </c>
      <c r="BJ29">
        <v>1.4437678805452601</v>
      </c>
      <c r="BK29">
        <v>1.4538409392490499</v>
      </c>
      <c r="BL29">
        <v>1.4551825957350399</v>
      </c>
      <c r="BM29">
        <v>1.54195568799005</v>
      </c>
      <c r="BN29">
        <v>1.5265595052895899</v>
      </c>
      <c r="BO29">
        <v>1.5021000436304901</v>
      </c>
      <c r="BP29">
        <v>1.5236939999649799</v>
      </c>
      <c r="BQ29">
        <v>1.49285302469422</v>
      </c>
      <c r="BR29">
        <v>1.5011774832793101</v>
      </c>
      <c r="BS29">
        <v>1.5180370030952699</v>
      </c>
      <c r="BT29">
        <v>1.52039212640002</v>
      </c>
      <c r="BU29">
        <v>1.4813564499860099</v>
      </c>
      <c r="BV29">
        <v>1.46804801730539</v>
      </c>
      <c r="BW29">
        <v>1.49928274261052</v>
      </c>
      <c r="BX29">
        <v>1.4600347548014601</v>
      </c>
      <c r="BY29">
        <v>1.4934313238577901</v>
      </c>
      <c r="BZ29">
        <v>1.54199388096312</v>
      </c>
      <c r="CA29">
        <v>1.47258252199609</v>
      </c>
      <c r="CB29">
        <v>1.5308027090152601</v>
      </c>
      <c r="CC29">
        <v>1.4941566534272399</v>
      </c>
      <c r="CD29">
        <v>1.56902752990092</v>
      </c>
      <c r="CE29">
        <v>1.4733039437411899</v>
      </c>
      <c r="CF29">
        <v>1.53494279252567</v>
      </c>
      <c r="CG29">
        <v>1.50295691400813</v>
      </c>
      <c r="CH29">
        <v>1.5541968971968301</v>
      </c>
      <c r="CI29">
        <v>1.51620834078748</v>
      </c>
      <c r="CJ29">
        <v>1.5199780771093201</v>
      </c>
      <c r="CK29">
        <v>1.60697409668105</v>
      </c>
      <c r="CL29">
        <v>1.52299671694787</v>
      </c>
      <c r="CM29">
        <v>1.4851474793410799</v>
      </c>
      <c r="CN29">
        <v>1.52773669782115</v>
      </c>
      <c r="CO29">
        <v>1.4914752972059799</v>
      </c>
      <c r="CP29">
        <v>1.56482294178852</v>
      </c>
      <c r="CQ29">
        <v>1.4841319818796599</v>
      </c>
      <c r="CR29">
        <v>1.5257967304106499</v>
      </c>
      <c r="CS29">
        <v>1.5664065751514</v>
      </c>
      <c r="CT29">
        <v>1.58138319951175</v>
      </c>
      <c r="CU29">
        <v>1.49176744628045</v>
      </c>
      <c r="CV29">
        <v>1.53052736246938</v>
      </c>
      <c r="CW29">
        <v>1.48236362909663</v>
      </c>
      <c r="CX29">
        <v>1.53463465009738</v>
      </c>
      <c r="CY29">
        <v>1.4090338066317001</v>
      </c>
      <c r="CZ29">
        <v>1.46489245966965</v>
      </c>
      <c r="DA29">
        <v>1.44565122002471</v>
      </c>
      <c r="DB29">
        <v>1.50714787787007</v>
      </c>
      <c r="DC29">
        <v>1.4816694907301999</v>
      </c>
      <c r="DD29">
        <v>1.5118611392727099</v>
      </c>
      <c r="DE29">
        <v>1.3990395641970801</v>
      </c>
      <c r="DF29">
        <v>1.4214949410745401</v>
      </c>
      <c r="DG29">
        <v>1.40598523340058</v>
      </c>
      <c r="DH29">
        <v>1.4991699569361701</v>
      </c>
      <c r="DI29">
        <v>1.50175986140756</v>
      </c>
      <c r="DJ29">
        <v>1.5849790732633</v>
      </c>
      <c r="DK29">
        <v>1.5021005296423899</v>
      </c>
      <c r="DL29">
        <v>1.49370151987622</v>
      </c>
      <c r="DM29">
        <v>1.42000034416003</v>
      </c>
      <c r="DN29">
        <v>1.4763734136373401</v>
      </c>
      <c r="DO29">
        <v>1.4261037342037699</v>
      </c>
      <c r="DP29">
        <v>1.4705149518349401</v>
      </c>
      <c r="DQ29">
        <v>1.46283871188741</v>
      </c>
      <c r="DR29">
        <v>1.5169107266238</v>
      </c>
      <c r="DS29">
        <v>1.4708914329929801</v>
      </c>
      <c r="DT29">
        <v>1.51865808645045</v>
      </c>
      <c r="DU29">
        <v>1.4230944945839099</v>
      </c>
      <c r="DV29">
        <v>1.4702402257607401</v>
      </c>
      <c r="DW29">
        <v>1.42977865081119</v>
      </c>
      <c r="DX29">
        <v>1.46219198591399</v>
      </c>
    </row>
    <row r="30" spans="1:128" x14ac:dyDescent="0.45">
      <c r="A30" t="s">
        <v>28</v>
      </c>
      <c r="B30" t="s">
        <v>22</v>
      </c>
      <c r="C30" t="s">
        <v>23</v>
      </c>
      <c r="D30">
        <v>30</v>
      </c>
      <c r="E30" s="1" cm="1">
        <f t="array" ref="E30">SUMPRODUCT($G30:$FZZ30,$G$2:$FZZ$2)/SUMPRODUCT(--($G30:$FZZ30&lt;&gt;""),$G$2:$FZZ$2)</f>
        <v>1.5786850666284911</v>
      </c>
      <c r="F30" s="1" cm="1">
        <f t="array" ref="F30">SUMPRODUCT($G30:$FZZ30,$F$2:$FZY$2)/SUMPRODUCT(--($G30:$FZZ30&lt;&gt;""),$F$2:$FZY$2)</f>
        <v>1.5481278848938547</v>
      </c>
      <c r="G30">
        <v>1.5255074681776</v>
      </c>
      <c r="H30">
        <v>1.4845288908659</v>
      </c>
      <c r="I30">
        <v>1.5331570871811699</v>
      </c>
      <c r="J30">
        <v>1.4866294513196401</v>
      </c>
      <c r="K30">
        <v>1.5502089032056201</v>
      </c>
      <c r="L30">
        <v>1.5056175098151601</v>
      </c>
      <c r="M30">
        <v>1.53923721046597</v>
      </c>
      <c r="N30">
        <v>1.49709070035948</v>
      </c>
      <c r="O30">
        <v>1.46921496106813</v>
      </c>
      <c r="P30">
        <v>1.47263166783998</v>
      </c>
      <c r="Q30">
        <v>1.5694028370101201</v>
      </c>
      <c r="R30">
        <v>1.50677792265029</v>
      </c>
      <c r="S30">
        <v>1.4643899248797001</v>
      </c>
      <c r="T30">
        <v>1.4878768565814899</v>
      </c>
      <c r="U30">
        <v>1.55202883137104</v>
      </c>
      <c r="V30">
        <v>1.6015760698195101</v>
      </c>
      <c r="W30">
        <v>1.57137585611223</v>
      </c>
      <c r="X30">
        <v>1.5159909345920399</v>
      </c>
      <c r="Y30">
        <v>1.57588283286149</v>
      </c>
      <c r="Z30">
        <v>1.57855812675634</v>
      </c>
      <c r="AA30">
        <v>1.5471896789253901</v>
      </c>
      <c r="AB30">
        <v>1.5808512754906201</v>
      </c>
      <c r="AC30">
        <v>1.5607224574362599</v>
      </c>
      <c r="AD30">
        <v>1.5349025012761599</v>
      </c>
      <c r="AE30">
        <v>1.47585903225227</v>
      </c>
      <c r="AF30">
        <v>1.4880634242106701</v>
      </c>
      <c r="AG30">
        <v>1.54458571025534</v>
      </c>
      <c r="AH30">
        <v>1.49016817038093</v>
      </c>
      <c r="AI30">
        <v>1.62749931344942</v>
      </c>
      <c r="AJ30">
        <v>1.59410382227827</v>
      </c>
      <c r="AK30">
        <v>1.54973394326546</v>
      </c>
      <c r="AL30">
        <v>1.5264446514142</v>
      </c>
      <c r="AM30">
        <v>1.5616977877167999</v>
      </c>
      <c r="AN30">
        <v>1.5678163400496901</v>
      </c>
      <c r="AO30">
        <v>1.56691559691439</v>
      </c>
      <c r="AP30">
        <v>1.57539679216891</v>
      </c>
      <c r="AQ30">
        <v>1.5710531337423299</v>
      </c>
      <c r="AR30">
        <v>1.5816436828140801</v>
      </c>
      <c r="AS30">
        <v>1.5658870439470201</v>
      </c>
      <c r="AT30">
        <v>1.56156069802035</v>
      </c>
      <c r="AU30">
        <v>1.5619392051863401</v>
      </c>
      <c r="AV30">
        <v>1.56263961923365</v>
      </c>
      <c r="AW30">
        <v>1.5167133844765599</v>
      </c>
      <c r="AX30">
        <v>1.4777059993208901</v>
      </c>
      <c r="AY30">
        <v>1.5316906486131701</v>
      </c>
      <c r="AZ30">
        <v>1.5136147809248199</v>
      </c>
      <c r="BA30">
        <v>1.56248971347439</v>
      </c>
      <c r="BB30">
        <v>1.5730145730337399</v>
      </c>
      <c r="BC30">
        <v>1.65914653678782</v>
      </c>
      <c r="BD30">
        <v>1.6034015009996001</v>
      </c>
      <c r="BE30">
        <v>1.79478823286977</v>
      </c>
      <c r="BF30">
        <v>1.56034298302268</v>
      </c>
      <c r="BG30">
        <v>1.5205452217990301</v>
      </c>
      <c r="BH30">
        <v>1.53209369246553</v>
      </c>
      <c r="BI30">
        <v>1.6243812211583499</v>
      </c>
      <c r="BJ30">
        <v>1.46260829764906</v>
      </c>
      <c r="BK30">
        <v>1.56336979760364</v>
      </c>
      <c r="BL30">
        <v>1.5346036077268299</v>
      </c>
      <c r="BM30">
        <v>1.73573226072815</v>
      </c>
      <c r="BN30">
        <v>1.6253466365479501</v>
      </c>
      <c r="BO30">
        <v>1.6629997896091999</v>
      </c>
      <c r="BP30">
        <v>1.6106011859170899</v>
      </c>
      <c r="BQ30">
        <v>1.5884733838088501</v>
      </c>
      <c r="BR30">
        <v>1.5496890364013101</v>
      </c>
      <c r="BS30">
        <v>1.60291613063022</v>
      </c>
      <c r="BT30">
        <v>1.6256095966873001</v>
      </c>
      <c r="BU30">
        <v>1.6395015435726501</v>
      </c>
      <c r="BV30">
        <v>1.5413602699142499</v>
      </c>
      <c r="BW30">
        <v>1.57119341196774</v>
      </c>
      <c r="BX30">
        <v>1.5765462134194499</v>
      </c>
      <c r="BY30">
        <v>1.6207182854564799</v>
      </c>
      <c r="BZ30">
        <v>1.6185917305803901</v>
      </c>
      <c r="CA30">
        <v>1.5827741454798101</v>
      </c>
      <c r="CB30">
        <v>1.59525041648179</v>
      </c>
      <c r="CC30">
        <v>1.58521616606858</v>
      </c>
      <c r="CD30">
        <v>1.61146934984454</v>
      </c>
      <c r="CE30">
        <v>1.50961163866223</v>
      </c>
      <c r="CF30">
        <v>1.55679259551045</v>
      </c>
      <c r="CG30">
        <v>1.59119536213459</v>
      </c>
      <c r="CH30">
        <v>1.57876640618302</v>
      </c>
      <c r="CI30">
        <v>1.5858042860161099</v>
      </c>
      <c r="CJ30">
        <v>1.56297857473646</v>
      </c>
      <c r="CK30">
        <v>1.6997441654151899</v>
      </c>
      <c r="CL30">
        <v>1.60567981823893</v>
      </c>
      <c r="CM30">
        <v>1.53712281168022</v>
      </c>
      <c r="CN30">
        <v>1.54767178033379</v>
      </c>
      <c r="CO30">
        <v>1.5546104912988801</v>
      </c>
      <c r="CP30">
        <v>1.5729664490405799</v>
      </c>
      <c r="CQ30">
        <v>1.55872068465098</v>
      </c>
      <c r="CR30">
        <v>1.5735771585309599</v>
      </c>
      <c r="CS30">
        <v>1.6648838060946201</v>
      </c>
      <c r="CT30">
        <v>1.6245101285769801</v>
      </c>
      <c r="CU30">
        <v>1.5692692525854</v>
      </c>
      <c r="CV30">
        <v>1.58758744031983</v>
      </c>
      <c r="CW30">
        <v>1.5156360014647901</v>
      </c>
      <c r="CX30">
        <v>1.5562651704764501</v>
      </c>
      <c r="CY30">
        <v>1.47100076307853</v>
      </c>
      <c r="CZ30">
        <v>1.50613776353575</v>
      </c>
      <c r="DA30">
        <v>1.5056597544083401</v>
      </c>
      <c r="DB30">
        <v>1.5601435309668199</v>
      </c>
      <c r="DC30">
        <v>1.5346896830969501</v>
      </c>
      <c r="DD30">
        <v>1.5511875268575399</v>
      </c>
      <c r="DE30">
        <v>1.5911710377121799</v>
      </c>
      <c r="DF30">
        <v>1.4925942348069701</v>
      </c>
      <c r="DG30">
        <v>1.4578352790636799</v>
      </c>
      <c r="DH30">
        <v>1.5315676818886901</v>
      </c>
      <c r="DI30">
        <v>1.56788736803475</v>
      </c>
      <c r="DJ30">
        <v>1.60257664338581</v>
      </c>
      <c r="DK30">
        <v>1.6004410859103599</v>
      </c>
      <c r="DL30">
        <v>1.57004231792027</v>
      </c>
      <c r="DM30">
        <v>1.53561385244138</v>
      </c>
      <c r="DN30">
        <v>1.5613971692837101</v>
      </c>
      <c r="DO30">
        <v>1.51815990763116</v>
      </c>
      <c r="DP30">
        <v>1.5338173891886</v>
      </c>
      <c r="DQ30">
        <v>1.5688924578405801</v>
      </c>
      <c r="DR30">
        <v>1.5886800322297201</v>
      </c>
      <c r="DS30">
        <v>1.53747361628329</v>
      </c>
      <c r="DT30">
        <v>1.55351071214642</v>
      </c>
      <c r="DU30">
        <v>1.50955591644144</v>
      </c>
      <c r="DV30">
        <v>1.4991699295943799</v>
      </c>
      <c r="DW30">
        <v>1.51551159793031</v>
      </c>
      <c r="DX30">
        <v>1.51314093425823</v>
      </c>
    </row>
    <row r="31" spans="1:128" x14ac:dyDescent="0.45">
      <c r="A31" t="s">
        <v>34</v>
      </c>
      <c r="B31" t="s">
        <v>92</v>
      </c>
      <c r="C31" t="s">
        <v>23</v>
      </c>
      <c r="D31">
        <v>30</v>
      </c>
      <c r="E31" s="1" cm="1">
        <f t="array" ref="E31">SUMPRODUCT($G31:$FZZ31,$G$2:$FZZ$2)/SUMPRODUCT(--($G31:$FZZ31&lt;&gt;""),$G$2:$FZZ$2)</f>
        <v>1.6044642402810925</v>
      </c>
      <c r="F31" s="1" cm="1">
        <f t="array" ref="F31">SUMPRODUCT($G31:$FZZ31,$F$2:$FZY$2)/SUMPRODUCT(--($G31:$FZZ31&lt;&gt;""),$F$2:$FZY$2)</f>
        <v>1.5681125483505265</v>
      </c>
      <c r="G31">
        <v>1.84686156940158</v>
      </c>
      <c r="H31">
        <v>1.57580525956921</v>
      </c>
      <c r="I31">
        <v>1.83204871662595</v>
      </c>
      <c r="J31">
        <v>1.57789620091739</v>
      </c>
      <c r="K31">
        <v>1.85702871517722</v>
      </c>
      <c r="L31">
        <v>1.56946296841269</v>
      </c>
      <c r="M31">
        <v>1.85500270108179</v>
      </c>
      <c r="N31">
        <v>1.53627454491437</v>
      </c>
      <c r="O31">
        <v>1.7659667609468801</v>
      </c>
      <c r="P31">
        <v>1.59435509689721</v>
      </c>
      <c r="Q31">
        <v>1.5242818213612199</v>
      </c>
      <c r="R31">
        <v>1.48651548172966</v>
      </c>
      <c r="S31">
        <v>1.60781713672482</v>
      </c>
      <c r="T31">
        <v>1.58978461404728</v>
      </c>
      <c r="U31">
        <v>1.51608559446888</v>
      </c>
      <c r="V31">
        <v>1.5802752109710201</v>
      </c>
      <c r="W31">
        <v>1.4769601041468099</v>
      </c>
      <c r="X31">
        <v>1.48694486757707</v>
      </c>
      <c r="Y31">
        <v>1.59978669373196</v>
      </c>
      <c r="Z31">
        <v>1.61071692054918</v>
      </c>
      <c r="AA31">
        <v>1.6098156950151099</v>
      </c>
      <c r="AB31">
        <v>1.6124862745472299</v>
      </c>
      <c r="AC31">
        <v>1.5895301924751499</v>
      </c>
      <c r="AD31">
        <v>1.6022994925382099</v>
      </c>
      <c r="AE31">
        <v>1.57882466403291</v>
      </c>
      <c r="AF31">
        <v>1.5759652075205199</v>
      </c>
      <c r="AG31">
        <v>1.56830330942181</v>
      </c>
      <c r="AH31">
        <v>1.5515125110510499</v>
      </c>
      <c r="AI31">
        <v>1.55541020545067</v>
      </c>
      <c r="AJ31">
        <v>1.5719393970975499</v>
      </c>
      <c r="AK31">
        <v>1.5410302250749699</v>
      </c>
      <c r="AL31">
        <v>1.5120256485066199</v>
      </c>
      <c r="AM31">
        <v>1.5569213427496</v>
      </c>
      <c r="AN31">
        <v>1.5640469549668801</v>
      </c>
      <c r="AO31">
        <v>1.54932105810318</v>
      </c>
      <c r="AP31">
        <v>1.5827116364884</v>
      </c>
      <c r="AQ31">
        <v>1.55642149584968</v>
      </c>
      <c r="AR31">
        <v>1.5875053852612899</v>
      </c>
      <c r="AS31">
        <v>1.5401823394582199</v>
      </c>
      <c r="AT31">
        <v>1.55971762780886</v>
      </c>
      <c r="AU31">
        <v>1.5384603092173701</v>
      </c>
      <c r="AV31">
        <v>1.5591715194301301</v>
      </c>
      <c r="AW31">
        <v>1.5919763339788</v>
      </c>
      <c r="AX31">
        <v>1.5132116583318</v>
      </c>
      <c r="AY31">
        <v>1.57752084895178</v>
      </c>
      <c r="AZ31">
        <v>1.5535288080143601</v>
      </c>
      <c r="BA31">
        <v>1.5589144582671499</v>
      </c>
      <c r="BB31">
        <v>1.5735225230507199</v>
      </c>
      <c r="BC31">
        <v>1.6027699160482201</v>
      </c>
      <c r="BD31">
        <v>1.6175198226136001</v>
      </c>
      <c r="BE31">
        <v>1.5924874367062101</v>
      </c>
      <c r="BF31">
        <v>1.56174003840914</v>
      </c>
      <c r="BG31">
        <v>1.5668676420296099</v>
      </c>
      <c r="BH31">
        <v>1.58090556422232</v>
      </c>
      <c r="BI31">
        <v>2.1626201343378502</v>
      </c>
      <c r="BJ31">
        <v>1.6134576091985899</v>
      </c>
      <c r="BK31">
        <v>1.59668192110086</v>
      </c>
      <c r="BL31">
        <v>1.5771243195276401</v>
      </c>
      <c r="BM31">
        <v>1.53492692465516</v>
      </c>
      <c r="BN31">
        <v>1.50618463623137</v>
      </c>
      <c r="BO31">
        <v>1.5945431827932599</v>
      </c>
      <c r="BP31">
        <v>1.5747190192948499</v>
      </c>
      <c r="BQ31">
        <v>1.54538782334008</v>
      </c>
      <c r="BR31">
        <v>1.52599724851221</v>
      </c>
      <c r="BS31">
        <v>1.5559382404506401</v>
      </c>
      <c r="BT31">
        <v>1.60094275031614</v>
      </c>
      <c r="BU31">
        <v>1.58607547094134</v>
      </c>
      <c r="BV31">
        <v>1.4993163276688499</v>
      </c>
      <c r="BW31">
        <v>1.59881005106031</v>
      </c>
      <c r="BX31">
        <v>1.5668088448899899</v>
      </c>
      <c r="BY31">
        <v>1.62647292875909</v>
      </c>
      <c r="BZ31">
        <v>1.6351174711013801</v>
      </c>
      <c r="CA31">
        <v>1.55697119369124</v>
      </c>
      <c r="CB31">
        <v>1.6040105034337</v>
      </c>
      <c r="CC31">
        <v>1.5580472012308699</v>
      </c>
      <c r="CD31">
        <v>1.6314904924268501</v>
      </c>
      <c r="CE31">
        <v>1.5689674117464101</v>
      </c>
      <c r="CF31">
        <v>1.60943608477223</v>
      </c>
      <c r="CG31">
        <v>1.56660778129291</v>
      </c>
      <c r="CH31">
        <v>1.5934913839068401</v>
      </c>
      <c r="CI31">
        <v>1.5474526080064299</v>
      </c>
      <c r="CJ31">
        <v>1.6141963027333901</v>
      </c>
      <c r="CK31">
        <v>1.6196755065772199</v>
      </c>
      <c r="CL31">
        <v>1.5502576947598801</v>
      </c>
      <c r="CM31">
        <v>1.52451238058676</v>
      </c>
      <c r="CN31">
        <v>1.58949015902077</v>
      </c>
      <c r="CO31">
        <v>1.55406251971163</v>
      </c>
      <c r="CP31">
        <v>1.6049502792174599</v>
      </c>
      <c r="CQ31">
        <v>1.59806513628803</v>
      </c>
      <c r="CR31">
        <v>1.61550122637543</v>
      </c>
      <c r="CS31">
        <v>1.5688757468832499</v>
      </c>
      <c r="CT31">
        <v>1.61975720128932</v>
      </c>
      <c r="CU31">
        <v>1.59844546844864</v>
      </c>
      <c r="CV31">
        <v>1.6129057530350299</v>
      </c>
      <c r="CW31">
        <v>1.5203879321053999</v>
      </c>
      <c r="CX31">
        <v>1.5765573942266</v>
      </c>
      <c r="CY31">
        <v>1.6065946820025201</v>
      </c>
      <c r="CZ31">
        <v>1.5989497494407301</v>
      </c>
      <c r="DA31">
        <v>1.5552920760608799</v>
      </c>
      <c r="DB31">
        <v>1.5936438382957101</v>
      </c>
      <c r="DC31">
        <v>1.59498746410605</v>
      </c>
      <c r="DD31">
        <v>1.5876228466833999</v>
      </c>
      <c r="DE31">
        <v>1.7480636591524401</v>
      </c>
      <c r="DF31">
        <v>1.6378156356434901</v>
      </c>
      <c r="DG31">
        <v>1.5824905196096299</v>
      </c>
      <c r="DH31">
        <v>1.58343930606866</v>
      </c>
      <c r="DI31">
        <v>1.5683766340737499</v>
      </c>
      <c r="DJ31">
        <v>1.6204798829881599</v>
      </c>
      <c r="DK31">
        <v>1.56435342973407</v>
      </c>
      <c r="DL31">
        <v>1.5736868125713901</v>
      </c>
      <c r="DM31">
        <v>1.55138378145837</v>
      </c>
      <c r="DN31">
        <v>1.56330909873091</v>
      </c>
      <c r="DO31">
        <v>1.6573629893703301</v>
      </c>
      <c r="DP31">
        <v>1.6281099456414101</v>
      </c>
      <c r="DQ31">
        <v>1.55667570782971</v>
      </c>
      <c r="DR31">
        <v>1.58881102902689</v>
      </c>
      <c r="DS31">
        <v>1.54494061089654</v>
      </c>
      <c r="DT31">
        <v>1.57728820525427</v>
      </c>
      <c r="DU31">
        <v>1.55177956511607</v>
      </c>
      <c r="DV31">
        <v>1.54835147787371</v>
      </c>
      <c r="DW31">
        <v>1.52393855667378</v>
      </c>
      <c r="DX31">
        <v>1.53969153541868</v>
      </c>
    </row>
    <row r="32" spans="1:128" x14ac:dyDescent="0.45">
      <c r="A32" t="s">
        <v>56</v>
      </c>
      <c r="B32" t="s">
        <v>16</v>
      </c>
      <c r="C32" t="s">
        <v>23</v>
      </c>
      <c r="D32">
        <v>30</v>
      </c>
      <c r="E32" s="1" cm="1">
        <f t="array" ref="E32">SUMPRODUCT($G32:$FZZ32,$G$2:$FZZ$2)/SUMPRODUCT(--($G32:$FZZ32&lt;&gt;""),$G$2:$FZZ$2)</f>
        <v>1.4342842577082568</v>
      </c>
      <c r="F32" s="1" cm="1">
        <f t="array" ref="F32">SUMPRODUCT($G32:$FZZ32,$F$2:$FZY$2)/SUMPRODUCT(--($G32:$FZZ32&lt;&gt;""),$F$2:$FZY$2)</f>
        <v>1.4316496877995588</v>
      </c>
      <c r="G32">
        <v>1.3962108017024999</v>
      </c>
      <c r="H32">
        <v>1.37169905534264</v>
      </c>
      <c r="I32">
        <v>1.3926208042302199</v>
      </c>
      <c r="J32">
        <v>1.3700691249966099</v>
      </c>
      <c r="K32">
        <v>1.41292553185805</v>
      </c>
      <c r="L32">
        <v>1.3900298138</v>
      </c>
      <c r="M32">
        <v>1.3999643890990201</v>
      </c>
      <c r="N32">
        <v>1.3775371884235299</v>
      </c>
      <c r="O32">
        <v>1.3621989870375399</v>
      </c>
      <c r="P32">
        <v>1.35093645219554</v>
      </c>
      <c r="Q32">
        <v>1.4409978714268401</v>
      </c>
      <c r="R32">
        <v>1.39010774009292</v>
      </c>
      <c r="S32">
        <v>1.36112177938958</v>
      </c>
      <c r="T32">
        <v>1.37091420657998</v>
      </c>
      <c r="U32">
        <v>1.40510607117343</v>
      </c>
      <c r="V32">
        <v>1.42941305561939</v>
      </c>
      <c r="W32">
        <v>1.3993877541597199</v>
      </c>
      <c r="X32">
        <v>1.3937188697601199</v>
      </c>
      <c r="Y32">
        <v>1.4598562835509401</v>
      </c>
      <c r="Z32">
        <v>1.51184465094126</v>
      </c>
      <c r="AA32">
        <v>1.42053707816691</v>
      </c>
      <c r="AB32">
        <v>1.4655771865717899</v>
      </c>
      <c r="AC32">
        <v>1.43007518842146</v>
      </c>
      <c r="AD32">
        <v>1.41161823259165</v>
      </c>
      <c r="AE32">
        <v>1.3790438808430601</v>
      </c>
      <c r="AF32">
        <v>1.3833651607164701</v>
      </c>
      <c r="AG32">
        <v>1.3892150659156399</v>
      </c>
      <c r="AH32">
        <v>1.3699782394953799</v>
      </c>
      <c r="AI32">
        <v>1.45321357340726</v>
      </c>
      <c r="AJ32">
        <v>1.4382405044393201</v>
      </c>
      <c r="AK32">
        <v>1.43683680226356</v>
      </c>
      <c r="AL32">
        <v>1.4188755878288399</v>
      </c>
      <c r="AM32">
        <v>1.4717898144617001</v>
      </c>
      <c r="AN32">
        <v>1.4579710232974701</v>
      </c>
      <c r="AO32">
        <v>1.4713632576165201</v>
      </c>
      <c r="AP32">
        <v>1.4809435300582301</v>
      </c>
      <c r="AQ32">
        <v>1.4719575710748301</v>
      </c>
      <c r="AR32">
        <v>1.4740803068791599</v>
      </c>
      <c r="AS32">
        <v>1.4727415786512801</v>
      </c>
      <c r="AT32">
        <v>1.4496522178042299</v>
      </c>
      <c r="AU32">
        <v>1.4795668347666999</v>
      </c>
      <c r="AV32">
        <v>1.4511925782845101</v>
      </c>
      <c r="AW32">
        <v>1.39870187920481</v>
      </c>
      <c r="AX32">
        <v>1.36942045917768</v>
      </c>
      <c r="AY32">
        <v>1.4553580117489799</v>
      </c>
      <c r="AZ32">
        <v>1.4701372340071199</v>
      </c>
      <c r="BA32">
        <v>1.4194153430773599</v>
      </c>
      <c r="BB32">
        <v>1.45419765837807</v>
      </c>
      <c r="BC32">
        <v>1.41789379610113</v>
      </c>
      <c r="BD32">
        <v>1.47925783374159</v>
      </c>
      <c r="BE32">
        <v>1.48707197073689</v>
      </c>
      <c r="BF32">
        <v>1.43070563586539</v>
      </c>
      <c r="BG32">
        <v>1.42433295152699</v>
      </c>
      <c r="BH32">
        <v>1.44860029716869</v>
      </c>
      <c r="BI32">
        <v>1.57717401145657</v>
      </c>
      <c r="BJ32">
        <v>1.39032403124035</v>
      </c>
      <c r="BK32">
        <v>1.4215088658081201</v>
      </c>
      <c r="BL32">
        <v>1.43344084385819</v>
      </c>
      <c r="BM32">
        <v>1.51380723756443</v>
      </c>
      <c r="BN32">
        <v>1.4653852435794401</v>
      </c>
      <c r="BO32">
        <v>1.39858063829991</v>
      </c>
      <c r="BP32">
        <v>1.4335736808711801</v>
      </c>
      <c r="BQ32">
        <v>1.3887485562742701</v>
      </c>
      <c r="BR32">
        <v>1.4021223834099601</v>
      </c>
      <c r="BS32">
        <v>1.45974281064512</v>
      </c>
      <c r="BT32">
        <v>1.4762240548240499</v>
      </c>
      <c r="BU32">
        <v>1.47555960315033</v>
      </c>
      <c r="BV32">
        <v>1.4154599966952</v>
      </c>
      <c r="BW32">
        <v>1.42737240979636</v>
      </c>
      <c r="BX32">
        <v>1.40520616964193</v>
      </c>
      <c r="BY32">
        <v>1.4730879905370999</v>
      </c>
      <c r="BZ32">
        <v>1.5082939677821701</v>
      </c>
      <c r="CA32">
        <v>1.4405345924059301</v>
      </c>
      <c r="CB32">
        <v>1.49918534207317</v>
      </c>
      <c r="CC32">
        <v>1.4510852308720701</v>
      </c>
      <c r="CD32">
        <v>1.50917857941147</v>
      </c>
      <c r="CE32">
        <v>1.4213849901604501</v>
      </c>
      <c r="CF32">
        <v>1.47385990078498</v>
      </c>
      <c r="CG32">
        <v>1.45345595112175</v>
      </c>
      <c r="CH32">
        <v>1.4910701734629199</v>
      </c>
      <c r="CI32">
        <v>1.4710724219428499</v>
      </c>
      <c r="CJ32">
        <v>1.4870693882772199</v>
      </c>
      <c r="CK32">
        <v>1.52938865951211</v>
      </c>
      <c r="CL32">
        <v>1.4541123047309199</v>
      </c>
      <c r="CM32">
        <v>1.43114747441936</v>
      </c>
      <c r="CN32">
        <v>1.4969778916335601</v>
      </c>
      <c r="CO32">
        <v>1.42586640622858</v>
      </c>
      <c r="CP32">
        <v>1.48579961528631</v>
      </c>
      <c r="CQ32">
        <v>1.42516070819526</v>
      </c>
      <c r="CR32">
        <v>1.4802289309925101</v>
      </c>
      <c r="CS32">
        <v>1.4562912036084601</v>
      </c>
      <c r="CT32">
        <v>1.5197481031915201</v>
      </c>
      <c r="CU32">
        <v>1.436823837383</v>
      </c>
      <c r="CV32">
        <v>1.4851355616147801</v>
      </c>
      <c r="CW32">
        <v>1.4089876410915001</v>
      </c>
      <c r="CX32">
        <v>1.4725702662442199</v>
      </c>
      <c r="CY32">
        <v>1.39494578032585</v>
      </c>
      <c r="CZ32">
        <v>1.4120685355965601</v>
      </c>
      <c r="DA32">
        <v>1.44500457600175</v>
      </c>
      <c r="DB32">
        <v>1.50286720186942</v>
      </c>
      <c r="DC32">
        <v>1.4510729523739601</v>
      </c>
      <c r="DD32">
        <v>1.4799621141575801</v>
      </c>
      <c r="DE32">
        <v>1.4826310763100901</v>
      </c>
      <c r="DF32">
        <v>1.4245926835857901</v>
      </c>
      <c r="DG32">
        <v>1.3785017826457699</v>
      </c>
      <c r="DH32">
        <v>1.4381541592459299</v>
      </c>
      <c r="DI32">
        <v>1.4690267106546699</v>
      </c>
      <c r="DJ32">
        <v>1.53746667788568</v>
      </c>
      <c r="DK32">
        <v>1.47257344792323</v>
      </c>
      <c r="DL32">
        <v>1.4857335679088299</v>
      </c>
      <c r="DM32">
        <v>1.4069922994192201</v>
      </c>
      <c r="DN32">
        <v>1.4582798881479799</v>
      </c>
      <c r="DO32">
        <v>1.4281705542537599</v>
      </c>
      <c r="DP32">
        <v>1.4730378136776701</v>
      </c>
      <c r="DQ32">
        <v>1.4424087450149199</v>
      </c>
      <c r="DR32">
        <v>1.4928559315669701</v>
      </c>
      <c r="DS32">
        <v>1.39684801677461</v>
      </c>
      <c r="DT32">
        <v>1.4548606109648199</v>
      </c>
      <c r="DU32">
        <v>1.39190777492158</v>
      </c>
      <c r="DV32">
        <v>1.4180893393060201</v>
      </c>
      <c r="DW32">
        <v>1.41829947823532</v>
      </c>
      <c r="DX32">
        <v>1.44428960617599</v>
      </c>
    </row>
    <row r="33" spans="1:128" x14ac:dyDescent="0.45">
      <c r="A33" t="s">
        <v>56</v>
      </c>
      <c r="B33" t="s">
        <v>16</v>
      </c>
      <c r="C33" t="s">
        <v>30</v>
      </c>
      <c r="D33">
        <v>30</v>
      </c>
      <c r="E33" s="1" cm="1">
        <f t="array" ref="E33">SUMPRODUCT($G33:$FZZ33,$G$2:$FZZ$2)/SUMPRODUCT(--($G33:$FZZ33&lt;&gt;""),$G$2:$FZZ$2)</f>
        <v>1.6719443346903184</v>
      </c>
      <c r="F33" s="1" cm="1">
        <f t="array" ref="F33">SUMPRODUCT($G33:$FZZ33,$F$2:$FZY$2)/SUMPRODUCT(--($G33:$FZZ33&lt;&gt;""),$F$2:$FZY$2)</f>
        <v>1.648582233069581</v>
      </c>
      <c r="G33">
        <v>1.65572129382544</v>
      </c>
      <c r="H33">
        <v>1.5865863170671699</v>
      </c>
      <c r="I33">
        <v>1.65188909693769</v>
      </c>
      <c r="J33">
        <v>1.5838135175646899</v>
      </c>
      <c r="K33">
        <v>1.6741375119097099</v>
      </c>
      <c r="L33">
        <v>1.61157534893829</v>
      </c>
      <c r="M33">
        <v>1.6582687150164499</v>
      </c>
      <c r="N33">
        <v>1.6014641326097401</v>
      </c>
      <c r="O33">
        <v>1.5796377888047699</v>
      </c>
      <c r="P33">
        <v>1.5657969229308</v>
      </c>
      <c r="Q33">
        <v>1.6783329321017399</v>
      </c>
      <c r="R33">
        <v>1.60275868404547</v>
      </c>
      <c r="S33">
        <v>1.5781118897389901</v>
      </c>
      <c r="T33">
        <v>1.5796753716974501</v>
      </c>
      <c r="U33">
        <v>1.63796857213098</v>
      </c>
      <c r="V33">
        <v>1.6518952987798601</v>
      </c>
      <c r="W33">
        <v>1.6811006636374</v>
      </c>
      <c r="X33">
        <v>1.6177989118145399</v>
      </c>
      <c r="Y33">
        <v>1.70872923478587</v>
      </c>
      <c r="Z33">
        <v>1.7221167576710299</v>
      </c>
      <c r="AA33">
        <v>1.6522266409937401</v>
      </c>
      <c r="AB33">
        <v>1.7028652172043099</v>
      </c>
      <c r="AC33">
        <v>1.6571543704771301</v>
      </c>
      <c r="AD33">
        <v>1.60573762123532</v>
      </c>
      <c r="AE33">
        <v>1.5961908559503</v>
      </c>
      <c r="AF33">
        <v>1.5943650570924299</v>
      </c>
      <c r="AG33">
        <v>1.61326993298083</v>
      </c>
      <c r="AH33">
        <v>1.58724450163624</v>
      </c>
      <c r="AI33">
        <v>1.6785269186092899</v>
      </c>
      <c r="AJ33">
        <v>1.6612618590756201</v>
      </c>
      <c r="AK33">
        <v>1.6629269974563901</v>
      </c>
      <c r="AL33">
        <v>1.62950247387908</v>
      </c>
      <c r="AM33">
        <v>1.7197283818509499</v>
      </c>
      <c r="AN33">
        <v>1.6829632786043001</v>
      </c>
      <c r="AO33">
        <v>1.70388770796879</v>
      </c>
      <c r="AP33">
        <v>1.7078145318390701</v>
      </c>
      <c r="AQ33">
        <v>1.7054731448743901</v>
      </c>
      <c r="AR33">
        <v>1.6985040704873899</v>
      </c>
      <c r="AS33">
        <v>1.71815548252337</v>
      </c>
      <c r="AT33">
        <v>1.6848845317658701</v>
      </c>
      <c r="AU33">
        <v>1.7341856829901201</v>
      </c>
      <c r="AV33">
        <v>1.6723786911312699</v>
      </c>
      <c r="AW33">
        <v>1.6143400851569401</v>
      </c>
      <c r="AX33">
        <v>1.56287195549568</v>
      </c>
      <c r="AY33">
        <v>1.67144482086899</v>
      </c>
      <c r="AZ33">
        <v>1.6728319443955999</v>
      </c>
      <c r="BA33">
        <v>1.6608062816915601</v>
      </c>
      <c r="BB33">
        <v>1.6925595186514399</v>
      </c>
      <c r="BC33">
        <v>1.7020570357634299</v>
      </c>
      <c r="BD33">
        <v>1.7137047739298601</v>
      </c>
      <c r="BE33">
        <v>1.73769473132799</v>
      </c>
      <c r="BF33">
        <v>1.6720280806815899</v>
      </c>
      <c r="BG33">
        <v>1.63887190670495</v>
      </c>
      <c r="BH33">
        <v>1.6522822688822301</v>
      </c>
      <c r="BI33">
        <v>1.9064658272327299</v>
      </c>
      <c r="BJ33">
        <v>1.6050346433904501</v>
      </c>
      <c r="BK33">
        <v>1.6414097375000001</v>
      </c>
      <c r="BL33">
        <v>1.6452826389938899</v>
      </c>
      <c r="BM33">
        <v>1.7965382723044601</v>
      </c>
      <c r="BN33">
        <v>1.7051870967774401</v>
      </c>
      <c r="BO33">
        <v>1.6253873320960901</v>
      </c>
      <c r="BP33">
        <v>1.66271297113748</v>
      </c>
      <c r="BQ33">
        <v>1.61741659078914</v>
      </c>
      <c r="BR33">
        <v>1.6133723822256101</v>
      </c>
      <c r="BS33">
        <v>1.6798535095915399</v>
      </c>
      <c r="BT33">
        <v>1.70262699223991</v>
      </c>
      <c r="BU33">
        <v>1.75319624263092</v>
      </c>
      <c r="BV33">
        <v>1.6273585670284301</v>
      </c>
      <c r="BW33">
        <v>1.6613466501177201</v>
      </c>
      <c r="BX33">
        <v>1.61512389159544</v>
      </c>
      <c r="BY33">
        <v>1.6816140002350499</v>
      </c>
      <c r="BZ33">
        <v>1.71677541163223</v>
      </c>
      <c r="CA33">
        <v>1.65799268331477</v>
      </c>
      <c r="CB33">
        <v>1.70982037565681</v>
      </c>
      <c r="CC33">
        <v>1.67124356774913</v>
      </c>
      <c r="CD33">
        <v>1.73144884460617</v>
      </c>
      <c r="CE33">
        <v>1.6233350796395201</v>
      </c>
      <c r="CF33">
        <v>1.6754216146559799</v>
      </c>
      <c r="CG33">
        <v>1.6784665926069</v>
      </c>
      <c r="CH33">
        <v>1.7013911146809999</v>
      </c>
      <c r="CI33">
        <v>1.7114699241998299</v>
      </c>
      <c r="CJ33">
        <v>1.7054859545108001</v>
      </c>
      <c r="CK33">
        <v>1.79395295630677</v>
      </c>
      <c r="CL33">
        <v>1.67289982199693</v>
      </c>
      <c r="CM33">
        <v>1.6652910459147201</v>
      </c>
      <c r="CN33">
        <v>1.7045149398811801</v>
      </c>
      <c r="CO33">
        <v>1.6361703043448299</v>
      </c>
      <c r="CP33">
        <v>1.7021562448294301</v>
      </c>
      <c r="CQ33">
        <v>1.63810933644882</v>
      </c>
      <c r="CR33">
        <v>1.6963025732571499</v>
      </c>
      <c r="CS33">
        <v>1.66179466143155</v>
      </c>
      <c r="CT33">
        <v>1.7385477669093099</v>
      </c>
      <c r="CU33">
        <v>1.64112811231703</v>
      </c>
      <c r="CV33">
        <v>1.6940977275685301</v>
      </c>
      <c r="CW33">
        <v>1.6113566713368599</v>
      </c>
      <c r="CX33">
        <v>1.67128587307948</v>
      </c>
      <c r="CY33">
        <v>1.6107588146240699</v>
      </c>
      <c r="CZ33">
        <v>1.6287345304695899</v>
      </c>
      <c r="DA33">
        <v>1.64125547750791</v>
      </c>
      <c r="DB33">
        <v>1.70900999071978</v>
      </c>
      <c r="DC33">
        <v>1.64617303571271</v>
      </c>
      <c r="DD33">
        <v>1.6734147497657801</v>
      </c>
      <c r="DE33">
        <v>1.7112128906050601</v>
      </c>
      <c r="DF33">
        <v>1.6394267464263601</v>
      </c>
      <c r="DG33">
        <v>1.5789575870469801</v>
      </c>
      <c r="DH33">
        <v>1.6503100219108999</v>
      </c>
      <c r="DI33">
        <v>1.69506438441806</v>
      </c>
      <c r="DJ33">
        <v>1.7329247718318599</v>
      </c>
      <c r="DK33">
        <v>1.7259267143118899</v>
      </c>
      <c r="DL33">
        <v>1.6978160478386199</v>
      </c>
      <c r="DM33">
        <v>1.64948424177242</v>
      </c>
      <c r="DN33">
        <v>1.6970837599483699</v>
      </c>
      <c r="DO33">
        <v>1.63832825020124</v>
      </c>
      <c r="DP33">
        <v>1.6746614932830099</v>
      </c>
      <c r="DQ33">
        <v>1.67282590017479</v>
      </c>
      <c r="DR33">
        <v>1.7088824674526599</v>
      </c>
      <c r="DS33">
        <v>1.61076871763453</v>
      </c>
      <c r="DT33">
        <v>1.6507725246146601</v>
      </c>
      <c r="DU33">
        <v>1.5841633215700299</v>
      </c>
      <c r="DV33">
        <v>1.6211385128017499</v>
      </c>
      <c r="DW33">
        <v>1.6440626927489399</v>
      </c>
      <c r="DX33">
        <v>1.6563889253436701</v>
      </c>
    </row>
    <row r="34" spans="1:128" x14ac:dyDescent="0.45">
      <c r="A34" t="s">
        <v>56</v>
      </c>
      <c r="B34" t="s">
        <v>16</v>
      </c>
      <c r="C34" t="s">
        <v>31</v>
      </c>
      <c r="D34">
        <v>30</v>
      </c>
      <c r="E34" s="1" cm="1">
        <f t="array" ref="E34">SUMPRODUCT($G34:$FZZ34,$G$2:$FZZ$2)/SUMPRODUCT(--($G34:$FZZ34&lt;&gt;""),$G$2:$FZZ$2)</f>
        <v>1.9464920137983515</v>
      </c>
      <c r="F34" s="1" cm="1">
        <f t="array" ref="F34">SUMPRODUCT($G34:$FZZ34,$F$2:$FZY$2)/SUMPRODUCT(--($G34:$FZZ34&lt;&gt;""),$F$2:$FZY$2)</f>
        <v>1.9056860468314039</v>
      </c>
      <c r="G34">
        <v>1.91880267813897</v>
      </c>
      <c r="H34">
        <v>1.83296430259223</v>
      </c>
      <c r="I34">
        <v>1.9125186788622199</v>
      </c>
      <c r="J34">
        <v>1.8341107241597701</v>
      </c>
      <c r="K34">
        <v>1.9414596747325401</v>
      </c>
      <c r="L34">
        <v>1.86026204206642</v>
      </c>
      <c r="M34">
        <v>1.91580251384714</v>
      </c>
      <c r="N34">
        <v>1.84645199917883</v>
      </c>
      <c r="O34">
        <v>1.8904386666600601</v>
      </c>
      <c r="P34">
        <v>1.82355216287531</v>
      </c>
      <c r="Q34">
        <v>1.9928889542060799</v>
      </c>
      <c r="R34">
        <v>1.8647768795027</v>
      </c>
      <c r="S34">
        <v>1.84423901300216</v>
      </c>
      <c r="T34">
        <v>1.82104659594939</v>
      </c>
      <c r="U34">
        <v>1.9227432179294599</v>
      </c>
      <c r="V34">
        <v>1.92172248914637</v>
      </c>
      <c r="W34">
        <v>1.9240688276253699</v>
      </c>
      <c r="X34">
        <v>1.8676135701296099</v>
      </c>
      <c r="Y34">
        <v>1.94836509612844</v>
      </c>
      <c r="Z34">
        <v>1.9761875139933101</v>
      </c>
      <c r="AA34">
        <v>1.9477710978254399</v>
      </c>
      <c r="AB34">
        <v>1.9746562536449399</v>
      </c>
      <c r="AC34">
        <v>1.9127072035552299</v>
      </c>
      <c r="AD34">
        <v>1.87305924391196</v>
      </c>
      <c r="AE34">
        <v>1.8618415660899299</v>
      </c>
      <c r="AF34">
        <v>1.8570353635140699</v>
      </c>
      <c r="AG34">
        <v>1.9192665939275599</v>
      </c>
      <c r="AH34">
        <v>1.8378607706723</v>
      </c>
      <c r="AI34">
        <v>1.96432606238342</v>
      </c>
      <c r="AJ34">
        <v>1.92092331323482</v>
      </c>
      <c r="AK34">
        <v>1.9629150745547601</v>
      </c>
      <c r="AL34">
        <v>1.8961535494795201</v>
      </c>
      <c r="AM34">
        <v>1.9926289957780201</v>
      </c>
      <c r="AN34">
        <v>1.9278635102946799</v>
      </c>
      <c r="AO34">
        <v>1.98497766986986</v>
      </c>
      <c r="AP34">
        <v>1.95864899469147</v>
      </c>
      <c r="AQ34">
        <v>1.98433181284615</v>
      </c>
      <c r="AR34">
        <v>1.95193944374414</v>
      </c>
      <c r="AS34">
        <v>2.0048483381768198</v>
      </c>
      <c r="AT34">
        <v>1.92984521838353</v>
      </c>
      <c r="AU34">
        <v>1.9826989991486199</v>
      </c>
      <c r="AV34">
        <v>1.92285244299173</v>
      </c>
      <c r="AW34">
        <v>1.8968147052575199</v>
      </c>
      <c r="AX34">
        <v>1.8274864138829501</v>
      </c>
      <c r="AY34">
        <v>1.9324946397181599</v>
      </c>
      <c r="AZ34">
        <v>1.92074672358994</v>
      </c>
      <c r="BA34">
        <v>1.95708009803281</v>
      </c>
      <c r="BB34">
        <v>1.9438522560539999</v>
      </c>
      <c r="BC34">
        <v>1.92907652410591</v>
      </c>
      <c r="BD34">
        <v>1.96738114202479</v>
      </c>
      <c r="BE34">
        <v>2.0523017946872799</v>
      </c>
      <c r="BF34">
        <v>1.92653586664287</v>
      </c>
      <c r="BG34">
        <v>1.9122889719649501</v>
      </c>
      <c r="BH34">
        <v>1.9058798567094</v>
      </c>
      <c r="BI34">
        <v>2.09998760129124</v>
      </c>
      <c r="BJ34">
        <v>1.86347979870638</v>
      </c>
      <c r="BK34">
        <v>1.92793900965916</v>
      </c>
      <c r="BL34">
        <v>1.90356677020342</v>
      </c>
      <c r="BM34">
        <v>2.0718739319233701</v>
      </c>
      <c r="BN34">
        <v>1.97311736214943</v>
      </c>
      <c r="BO34">
        <v>1.9302422070357701</v>
      </c>
      <c r="BP34">
        <v>1.91132830575298</v>
      </c>
      <c r="BQ34">
        <v>1.91481603689116</v>
      </c>
      <c r="BR34">
        <v>1.8766871101703599</v>
      </c>
      <c r="BS34">
        <v>1.96672901983316</v>
      </c>
      <c r="BT34">
        <v>1.95243525808692</v>
      </c>
      <c r="BU34">
        <v>1.9725705189060501</v>
      </c>
      <c r="BV34">
        <v>1.8704453586558301</v>
      </c>
      <c r="BW34">
        <v>1.9504586745318999</v>
      </c>
      <c r="BX34">
        <v>1.88063002879462</v>
      </c>
      <c r="BY34">
        <v>1.9808385810203699</v>
      </c>
      <c r="BZ34">
        <v>2.0047627261939498</v>
      </c>
      <c r="CA34">
        <v>1.9204575746667401</v>
      </c>
      <c r="CB34">
        <v>1.96934948473458</v>
      </c>
      <c r="CC34">
        <v>1.9311075298928999</v>
      </c>
      <c r="CD34">
        <v>1.987323068789</v>
      </c>
      <c r="CE34">
        <v>1.90887410841372</v>
      </c>
      <c r="CF34">
        <v>1.9515278563002301</v>
      </c>
      <c r="CG34">
        <v>1.9524045574531099</v>
      </c>
      <c r="CH34">
        <v>1.96354234653932</v>
      </c>
      <c r="CI34">
        <v>1.94381804321876</v>
      </c>
      <c r="CJ34">
        <v>1.9499548469271299</v>
      </c>
      <c r="CK34">
        <v>2.1248978248412498</v>
      </c>
      <c r="CL34">
        <v>1.9506024457133599</v>
      </c>
      <c r="CM34">
        <v>1.90744105009818</v>
      </c>
      <c r="CN34">
        <v>1.93887457488643</v>
      </c>
      <c r="CO34">
        <v>1.91545751038138</v>
      </c>
      <c r="CP34">
        <v>1.9628072882785399</v>
      </c>
      <c r="CQ34">
        <v>1.9239803838026801</v>
      </c>
      <c r="CR34">
        <v>1.958262441249</v>
      </c>
      <c r="CS34">
        <v>1.93457798672852</v>
      </c>
      <c r="CT34">
        <v>2.0007665986138998</v>
      </c>
      <c r="CU34">
        <v>1.9162441170293301</v>
      </c>
      <c r="CV34">
        <v>1.94734394597576</v>
      </c>
      <c r="CW34">
        <v>1.87727347852341</v>
      </c>
      <c r="CX34">
        <v>1.93212452024296</v>
      </c>
      <c r="CY34">
        <v>1.87500291439886</v>
      </c>
      <c r="CZ34">
        <v>1.8740060911924299</v>
      </c>
      <c r="DA34">
        <v>1.90185549454662</v>
      </c>
      <c r="DB34">
        <v>1.9592880633443599</v>
      </c>
      <c r="DC34">
        <v>1.9284258123822</v>
      </c>
      <c r="DD34">
        <v>1.9445327347057799</v>
      </c>
      <c r="DE34">
        <v>1.9729918050617701</v>
      </c>
      <c r="DF34">
        <v>1.87679809792782</v>
      </c>
      <c r="DG34">
        <v>1.84530225839315</v>
      </c>
      <c r="DH34">
        <v>1.9050434463300701</v>
      </c>
      <c r="DI34">
        <v>1.9496545245868699</v>
      </c>
      <c r="DJ34">
        <v>2.0034042963961101</v>
      </c>
      <c r="DK34">
        <v>1.95461173665663</v>
      </c>
      <c r="DL34">
        <v>1.94484321016461</v>
      </c>
      <c r="DM34">
        <v>1.9183623144762301</v>
      </c>
      <c r="DN34">
        <v>1.9497734566573399</v>
      </c>
      <c r="DO34">
        <v>1.9131793319731201</v>
      </c>
      <c r="DP34">
        <v>1.9319596566695501</v>
      </c>
      <c r="DQ34">
        <v>1.9393057583820501</v>
      </c>
      <c r="DR34">
        <v>1.9811332615736801</v>
      </c>
      <c r="DS34">
        <v>1.8701326830738101</v>
      </c>
      <c r="DT34">
        <v>1.90970009575067</v>
      </c>
      <c r="DU34">
        <v>1.87957750714623</v>
      </c>
      <c r="DV34">
        <v>1.8793645253118001</v>
      </c>
      <c r="DW34">
        <v>1.92503776521933</v>
      </c>
      <c r="DX34">
        <v>1.9179145095196699</v>
      </c>
    </row>
    <row r="35" spans="1:128" x14ac:dyDescent="0.45">
      <c r="A35" t="s">
        <v>56</v>
      </c>
      <c r="B35" t="s">
        <v>16</v>
      </c>
      <c r="C35" t="s">
        <v>17</v>
      </c>
      <c r="D35">
        <v>30</v>
      </c>
      <c r="E35" s="1" cm="1">
        <f t="array" ref="E35">SUMPRODUCT($G35:$FZZ35,$G$2:$FZZ$2)/SUMPRODUCT(--($G35:$FZZ35&lt;&gt;""),$G$2:$FZZ$2)</f>
        <v>1.5799463053686968</v>
      </c>
      <c r="F35" s="1" cm="1">
        <f t="array" ref="F35">SUMPRODUCT($G35:$FZZ35,$F$2:$FZY$2)/SUMPRODUCT(--($G35:$FZZ35&lt;&gt;""),$F$2:$FZY$2)</f>
        <v>1.5902409193212925</v>
      </c>
      <c r="G35">
        <v>1.54578372008026</v>
      </c>
      <c r="H35">
        <v>1.53017868991899</v>
      </c>
      <c r="I35">
        <v>1.54735971370766</v>
      </c>
      <c r="J35">
        <v>1.52870666053689</v>
      </c>
      <c r="K35">
        <v>1.56628475331519</v>
      </c>
      <c r="L35">
        <v>1.5473889910862899</v>
      </c>
      <c r="M35">
        <v>1.5515336646593001</v>
      </c>
      <c r="N35">
        <v>1.53792424764405</v>
      </c>
      <c r="O35">
        <v>1.5074100101476899</v>
      </c>
      <c r="P35">
        <v>1.5088248142684999</v>
      </c>
      <c r="Q35">
        <v>1.60335373968301</v>
      </c>
      <c r="R35">
        <v>1.5581102542957199</v>
      </c>
      <c r="S35">
        <v>1.49682419682749</v>
      </c>
      <c r="T35">
        <v>1.51773086845184</v>
      </c>
      <c r="U35">
        <v>1.5444625783625701</v>
      </c>
      <c r="V35">
        <v>1.5771993852134101</v>
      </c>
      <c r="W35">
        <v>1.5562036127918799</v>
      </c>
      <c r="X35">
        <v>1.55251278163444</v>
      </c>
      <c r="Y35">
        <v>1.6367048406448099</v>
      </c>
      <c r="Z35">
        <v>1.68886134269712</v>
      </c>
      <c r="AA35">
        <v>1.56144648077601</v>
      </c>
      <c r="AB35">
        <v>1.6286112776222601</v>
      </c>
      <c r="AC35">
        <v>1.57589220190373</v>
      </c>
      <c r="AD35">
        <v>1.5611824760532</v>
      </c>
      <c r="AE35">
        <v>1.51345988064652</v>
      </c>
      <c r="AF35">
        <v>1.5358006563275699</v>
      </c>
      <c r="AG35">
        <v>1.5122434058848699</v>
      </c>
      <c r="AH35">
        <v>1.5219884500516601</v>
      </c>
      <c r="AI35">
        <v>1.6096899385875201</v>
      </c>
      <c r="AJ35">
        <v>1.60393034540365</v>
      </c>
      <c r="AK35">
        <v>1.5864891712336899</v>
      </c>
      <c r="AL35">
        <v>1.5789715658202901</v>
      </c>
      <c r="AM35">
        <v>1.64094822352829</v>
      </c>
      <c r="AN35">
        <v>1.63770906117647</v>
      </c>
      <c r="AO35">
        <v>1.6411205855654201</v>
      </c>
      <c r="AP35">
        <v>1.66234228357383</v>
      </c>
      <c r="AQ35">
        <v>1.6421380199933799</v>
      </c>
      <c r="AR35">
        <v>1.6587183049963301</v>
      </c>
      <c r="AS35">
        <v>1.64426153396547</v>
      </c>
      <c r="AT35">
        <v>1.62868688797729</v>
      </c>
      <c r="AU35">
        <v>1.643866944849</v>
      </c>
      <c r="AV35">
        <v>1.63187327138989</v>
      </c>
      <c r="AW35">
        <v>1.5403629816792599</v>
      </c>
      <c r="AX35">
        <v>1.5228120766783699</v>
      </c>
      <c r="AY35">
        <v>1.6149591357009501</v>
      </c>
      <c r="AZ35">
        <v>1.63385623410592</v>
      </c>
      <c r="BA35">
        <v>1.5861978579935201</v>
      </c>
      <c r="BB35">
        <v>1.61358610499502</v>
      </c>
      <c r="BC35">
        <v>1.56851895625379</v>
      </c>
      <c r="BD35">
        <v>1.6379553823096999</v>
      </c>
      <c r="BE35">
        <v>1.5993870161631301</v>
      </c>
      <c r="BF35">
        <v>1.57017383310433</v>
      </c>
      <c r="BG35">
        <v>1.5888005229731801</v>
      </c>
      <c r="BH35">
        <v>1.62056003729053</v>
      </c>
      <c r="BI35">
        <v>1.6823419975107901</v>
      </c>
      <c r="BJ35">
        <v>1.5379335718445499</v>
      </c>
      <c r="BK35">
        <v>1.57341806553512</v>
      </c>
      <c r="BL35">
        <v>1.59601660256671</v>
      </c>
      <c r="BM35">
        <v>1.6182605940598001</v>
      </c>
      <c r="BN35">
        <v>1.60630683175833</v>
      </c>
      <c r="BO35">
        <v>1.52561545913249</v>
      </c>
      <c r="BP35">
        <v>1.57285185878781</v>
      </c>
      <c r="BQ35">
        <v>1.53937640523426</v>
      </c>
      <c r="BR35">
        <v>1.5568092453400399</v>
      </c>
      <c r="BS35">
        <v>1.6064701442882501</v>
      </c>
      <c r="BT35">
        <v>1.6417893861700401</v>
      </c>
      <c r="BU35">
        <v>1.6076383956736999</v>
      </c>
      <c r="BV35">
        <v>1.5599174839115399</v>
      </c>
      <c r="BW35">
        <v>1.57510547259395</v>
      </c>
      <c r="BX35">
        <v>1.5666037218969699</v>
      </c>
      <c r="BY35">
        <v>1.64553399401744</v>
      </c>
      <c r="BZ35">
        <v>1.68719760242941</v>
      </c>
      <c r="CA35">
        <v>1.60193906110911</v>
      </c>
      <c r="CB35">
        <v>1.67479752985135</v>
      </c>
      <c r="CC35">
        <v>1.61749097233882</v>
      </c>
      <c r="CD35">
        <v>1.6938559994532401</v>
      </c>
      <c r="CE35">
        <v>1.57840977544964</v>
      </c>
      <c r="CF35">
        <v>1.64829004782389</v>
      </c>
      <c r="CG35">
        <v>1.61540925882391</v>
      </c>
      <c r="CH35">
        <v>1.6617313076525699</v>
      </c>
      <c r="CI35">
        <v>1.6337823663368001</v>
      </c>
      <c r="CJ35">
        <v>1.65328113444536</v>
      </c>
      <c r="CK35">
        <v>1.65944573595877</v>
      </c>
      <c r="CL35">
        <v>1.5998340947948799</v>
      </c>
      <c r="CM35">
        <v>1.6007668039826499</v>
      </c>
      <c r="CN35">
        <v>1.6580165714313799</v>
      </c>
      <c r="CO35">
        <v>1.5816620259836001</v>
      </c>
      <c r="CP35">
        <v>1.6635223906007599</v>
      </c>
      <c r="CQ35">
        <v>1.58222638749725</v>
      </c>
      <c r="CR35">
        <v>1.65607097992389</v>
      </c>
      <c r="CS35">
        <v>1.60972686112826</v>
      </c>
      <c r="CT35">
        <v>1.69366865498053</v>
      </c>
      <c r="CU35">
        <v>1.6024403235300999</v>
      </c>
      <c r="CV35">
        <v>1.6558518548921399</v>
      </c>
      <c r="CW35">
        <v>1.55953664625392</v>
      </c>
      <c r="CX35">
        <v>1.6403656577680901</v>
      </c>
      <c r="CY35">
        <v>1.5474475991083301</v>
      </c>
      <c r="CZ35">
        <v>1.5705134360703299</v>
      </c>
      <c r="DA35">
        <v>1.5919899256782599</v>
      </c>
      <c r="DB35">
        <v>1.6756141968746601</v>
      </c>
      <c r="DC35">
        <v>1.5998102070951801</v>
      </c>
      <c r="DD35">
        <v>1.6481255508597501</v>
      </c>
      <c r="DE35">
        <v>1.61701997949251</v>
      </c>
      <c r="DF35">
        <v>1.5806860608703901</v>
      </c>
      <c r="DG35">
        <v>1.5225129704121001</v>
      </c>
      <c r="DH35">
        <v>1.6035685274429601</v>
      </c>
      <c r="DI35">
        <v>1.63879823315802</v>
      </c>
      <c r="DJ35">
        <v>1.6970265639444599</v>
      </c>
      <c r="DK35">
        <v>1.6281400801946899</v>
      </c>
      <c r="DL35">
        <v>1.6493898618012499</v>
      </c>
      <c r="DM35">
        <v>1.57534155302215</v>
      </c>
      <c r="DN35">
        <v>1.6367330608732999</v>
      </c>
      <c r="DO35">
        <v>1.5886146541084001</v>
      </c>
      <c r="DP35">
        <v>1.6392737983211201</v>
      </c>
      <c r="DQ35">
        <v>1.60376574384818</v>
      </c>
      <c r="DR35">
        <v>1.66639721353249</v>
      </c>
      <c r="DS35">
        <v>1.5498992878770499</v>
      </c>
      <c r="DT35">
        <v>1.6202412694998301</v>
      </c>
      <c r="DU35">
        <v>1.5382587354597901</v>
      </c>
      <c r="DV35">
        <v>1.5777536529835601</v>
      </c>
      <c r="DW35">
        <v>1.58464700954865</v>
      </c>
      <c r="DX35">
        <v>1.61497008324637</v>
      </c>
    </row>
    <row r="36" spans="1:128" x14ac:dyDescent="0.45">
      <c r="A36" t="s">
        <v>56</v>
      </c>
      <c r="B36" t="s">
        <v>16</v>
      </c>
      <c r="C36" t="s">
        <v>25</v>
      </c>
      <c r="D36">
        <v>30</v>
      </c>
      <c r="E36" s="1" cm="1">
        <f t="array" ref="E36">SUMPRODUCT($G36:$FZZ36,$G$2:$FZZ$2)/SUMPRODUCT(--($G36:$FZZ36&lt;&gt;""),$G$2:$FZZ$2)</f>
        <v>1.5260559402861233</v>
      </c>
      <c r="F36" s="1" cm="1">
        <f t="array" ref="F36">SUMPRODUCT($G36:$FZZ36,$F$2:$FZY$2)/SUMPRODUCT(--($G36:$FZZ36&lt;&gt;""),$F$2:$FZY$2)</f>
        <v>1.5196962563766738</v>
      </c>
      <c r="G36">
        <v>1.51969302796624</v>
      </c>
      <c r="H36">
        <v>1.4684784293625199</v>
      </c>
      <c r="I36">
        <v>1.51530014017384</v>
      </c>
      <c r="J36">
        <v>1.4680031127831401</v>
      </c>
      <c r="K36">
        <v>1.53516832021548</v>
      </c>
      <c r="L36">
        <v>1.4892612154913201</v>
      </c>
      <c r="M36">
        <v>1.52079293269892</v>
      </c>
      <c r="N36">
        <v>1.4746418607654099</v>
      </c>
      <c r="O36">
        <v>1.44634594729225</v>
      </c>
      <c r="P36">
        <v>1.45014615461036</v>
      </c>
      <c r="Q36">
        <v>1.5219299659665</v>
      </c>
      <c r="R36">
        <v>1.4844110752139299</v>
      </c>
      <c r="S36">
        <v>1.44255618917955</v>
      </c>
      <c r="T36">
        <v>1.45963553570405</v>
      </c>
      <c r="U36">
        <v>1.49012885399575</v>
      </c>
      <c r="V36">
        <v>1.5076002680227201</v>
      </c>
      <c r="W36">
        <v>1.5351820927895601</v>
      </c>
      <c r="X36">
        <v>1.4895409478146999</v>
      </c>
      <c r="Y36">
        <v>1.5681598146367499</v>
      </c>
      <c r="Z36">
        <v>1.6009331780779399</v>
      </c>
      <c r="AA36">
        <v>1.4649942223421299</v>
      </c>
      <c r="AB36">
        <v>1.57572828060549</v>
      </c>
      <c r="AC36">
        <v>1.5204457256102999</v>
      </c>
      <c r="AD36">
        <v>1.4913607182536099</v>
      </c>
      <c r="AE36">
        <v>1.4623764425080199</v>
      </c>
      <c r="AF36">
        <v>1.4751729088338299</v>
      </c>
      <c r="AG36">
        <v>1.4755620718612701</v>
      </c>
      <c r="AH36">
        <v>1.45578465856727</v>
      </c>
      <c r="AI36">
        <v>1.54034887982869</v>
      </c>
      <c r="AJ36">
        <v>1.52335105282448</v>
      </c>
      <c r="AK36">
        <v>1.5188285904948999</v>
      </c>
      <c r="AL36">
        <v>1.4919940804242</v>
      </c>
      <c r="AM36">
        <v>1.58471585243754</v>
      </c>
      <c r="AN36">
        <v>1.55495616817014</v>
      </c>
      <c r="AO36">
        <v>1.5651137237658299</v>
      </c>
      <c r="AP36">
        <v>1.5766523983955001</v>
      </c>
      <c r="AQ36">
        <v>1.56670920632902</v>
      </c>
      <c r="AR36">
        <v>1.56768352988417</v>
      </c>
      <c r="AS36">
        <v>1.5779809774342199</v>
      </c>
      <c r="AT36">
        <v>1.5515047969064399</v>
      </c>
      <c r="AU36">
        <v>1.5831400720555</v>
      </c>
      <c r="AV36">
        <v>1.5426899296460199</v>
      </c>
      <c r="AW36">
        <v>1.49042524670868</v>
      </c>
      <c r="AX36">
        <v>1.4433022705897001</v>
      </c>
      <c r="AY36">
        <v>1.53859784368091</v>
      </c>
      <c r="AZ36">
        <v>1.5481592225595699</v>
      </c>
      <c r="BA36">
        <v>1.52021813149864</v>
      </c>
      <c r="BB36">
        <v>1.5521320195588699</v>
      </c>
      <c r="BC36">
        <v>1.5287695864234701</v>
      </c>
      <c r="BD36">
        <v>1.5689431104634901</v>
      </c>
      <c r="BE36">
        <v>1.5682110207611699</v>
      </c>
      <c r="BF36">
        <v>1.53654936975596</v>
      </c>
      <c r="BG36">
        <v>1.5010127823141599</v>
      </c>
      <c r="BH36">
        <v>1.53206890238094</v>
      </c>
      <c r="BI36">
        <v>1.7605727778501601</v>
      </c>
      <c r="BJ36">
        <v>1.4853433760361101</v>
      </c>
      <c r="BK36">
        <v>1.49921856223283</v>
      </c>
      <c r="BL36">
        <v>1.51957142670418</v>
      </c>
      <c r="BM36">
        <v>1.61011800639812</v>
      </c>
      <c r="BN36">
        <v>1.56015999850784</v>
      </c>
      <c r="BO36">
        <v>1.4847109967007901</v>
      </c>
      <c r="BP36">
        <v>1.50803682928851</v>
      </c>
      <c r="BQ36">
        <v>1.48311942347614</v>
      </c>
      <c r="BR36">
        <v>1.50621583735144</v>
      </c>
      <c r="BS36">
        <v>1.5345126773586699</v>
      </c>
      <c r="BT36">
        <v>1.5557760336424999</v>
      </c>
      <c r="BU36">
        <v>1.5764967541822299</v>
      </c>
      <c r="BV36">
        <v>1.4950216954881499</v>
      </c>
      <c r="BW36">
        <v>1.5266602678613399</v>
      </c>
      <c r="BX36">
        <v>1.4944418231479699</v>
      </c>
      <c r="BY36">
        <v>1.5422039148187601</v>
      </c>
      <c r="BZ36">
        <v>1.5916540734815099</v>
      </c>
      <c r="CA36">
        <v>1.52065319972429</v>
      </c>
      <c r="CB36">
        <v>1.5954510421114001</v>
      </c>
      <c r="CC36">
        <v>1.5269149792710399</v>
      </c>
      <c r="CD36">
        <v>1.62448497023248</v>
      </c>
      <c r="CE36">
        <v>1.4871667986497199</v>
      </c>
      <c r="CF36">
        <v>1.5541086619898901</v>
      </c>
      <c r="CG36">
        <v>1.5360085454486201</v>
      </c>
      <c r="CH36">
        <v>1.57312783791606</v>
      </c>
      <c r="CI36">
        <v>1.56591793340359</v>
      </c>
      <c r="CJ36">
        <v>1.5640130611401599</v>
      </c>
      <c r="CK36">
        <v>1.60765474146524</v>
      </c>
      <c r="CL36">
        <v>1.5385885699727</v>
      </c>
      <c r="CM36">
        <v>1.54022989354319</v>
      </c>
      <c r="CN36">
        <v>1.59164070459344</v>
      </c>
      <c r="CO36">
        <v>1.50107955075963</v>
      </c>
      <c r="CP36">
        <v>1.5754766693757201</v>
      </c>
      <c r="CQ36">
        <v>1.5004250841248501</v>
      </c>
      <c r="CR36">
        <v>1.5681981061891199</v>
      </c>
      <c r="CS36">
        <v>1.5259592473111701</v>
      </c>
      <c r="CT36">
        <v>1.6075629312725099</v>
      </c>
      <c r="CU36">
        <v>1.51513187135411</v>
      </c>
      <c r="CV36">
        <v>1.5558109403286999</v>
      </c>
      <c r="CW36">
        <v>1.4890921641214601</v>
      </c>
      <c r="CX36">
        <v>1.5550332764772401</v>
      </c>
      <c r="CY36">
        <v>1.4604405029916501</v>
      </c>
      <c r="CZ36">
        <v>1.49165914850551</v>
      </c>
      <c r="DA36">
        <v>1.51071908681034</v>
      </c>
      <c r="DB36">
        <v>1.5967104071511899</v>
      </c>
      <c r="DC36">
        <v>1.50149179205792</v>
      </c>
      <c r="DD36">
        <v>1.53513715393004</v>
      </c>
      <c r="DE36">
        <v>1.5566209160261799</v>
      </c>
      <c r="DF36">
        <v>1.5067280458963801</v>
      </c>
      <c r="DG36">
        <v>1.45059606476087</v>
      </c>
      <c r="DH36">
        <v>1.51193573365462</v>
      </c>
      <c r="DI36">
        <v>1.5429415161442801</v>
      </c>
      <c r="DJ36">
        <v>1.58762236261768</v>
      </c>
      <c r="DK36">
        <v>1.58315533953418</v>
      </c>
      <c r="DL36">
        <v>1.5673352829379701</v>
      </c>
      <c r="DM36">
        <v>1.50364844052484</v>
      </c>
      <c r="DN36">
        <v>1.5572343299634299</v>
      </c>
      <c r="DO36">
        <v>1.50695026874751</v>
      </c>
      <c r="DP36">
        <v>1.5370038009410101</v>
      </c>
      <c r="DQ36">
        <v>1.52513693023686</v>
      </c>
      <c r="DR36">
        <v>1.5730669455744</v>
      </c>
      <c r="DS36">
        <v>1.4698551832439899</v>
      </c>
      <c r="DT36">
        <v>1.54103045392049</v>
      </c>
      <c r="DU36">
        <v>1.4595631144386201</v>
      </c>
      <c r="DV36">
        <v>1.4888620032190401</v>
      </c>
      <c r="DW36">
        <v>1.49720766535938</v>
      </c>
      <c r="DX36">
        <v>1.5207515899861299</v>
      </c>
    </row>
    <row r="37" spans="1:128" x14ac:dyDescent="0.45">
      <c r="A37" t="s">
        <v>56</v>
      </c>
      <c r="B37" t="s">
        <v>16</v>
      </c>
      <c r="C37" t="s">
        <v>20</v>
      </c>
      <c r="D37">
        <v>30</v>
      </c>
      <c r="E37" s="1" cm="1">
        <f t="array" ref="E37">SUMPRODUCT($G37:$FZZ37,$G$2:$FZZ$2)/SUMPRODUCT(--($G37:$FZZ37&lt;&gt;""),$G$2:$FZZ$2)</f>
        <v>1.2892760081617838</v>
      </c>
      <c r="F37" s="1" cm="1">
        <f t="array" ref="F37">SUMPRODUCT($G37:$FZZ37,$F$2:$FZY$2)/SUMPRODUCT(--($G37:$FZZ37&lt;&gt;""),$F$2:$FZY$2)</f>
        <v>1.3131470201691768</v>
      </c>
      <c r="G37">
        <v>1.2496165765823299</v>
      </c>
      <c r="H37">
        <v>1.2653854192859399</v>
      </c>
      <c r="I37">
        <v>1.2454455070261401</v>
      </c>
      <c r="J37">
        <v>1.2667963860885401</v>
      </c>
      <c r="K37">
        <v>1.27090178310309</v>
      </c>
      <c r="L37">
        <v>1.2859706598662499</v>
      </c>
      <c r="M37">
        <v>1.2548195016592301</v>
      </c>
      <c r="N37">
        <v>1.2673935796471001</v>
      </c>
      <c r="O37">
        <v>1.2198584744080001</v>
      </c>
      <c r="P37">
        <v>1.24591488287324</v>
      </c>
      <c r="Q37">
        <v>1.2977968157758899</v>
      </c>
      <c r="R37">
        <v>1.28781932347716</v>
      </c>
      <c r="S37">
        <v>1.22055250310998</v>
      </c>
      <c r="T37">
        <v>1.26226976074112</v>
      </c>
      <c r="U37">
        <v>1.27337377056043</v>
      </c>
      <c r="V37">
        <v>1.3158530119376499</v>
      </c>
      <c r="W37">
        <v>1.2600570436829499</v>
      </c>
      <c r="X37">
        <v>1.2844470037265601</v>
      </c>
      <c r="Y37">
        <v>1.3283243778188401</v>
      </c>
      <c r="Z37">
        <v>1.39294703954652</v>
      </c>
      <c r="AA37">
        <v>1.25877663413918</v>
      </c>
      <c r="AB37">
        <v>1.3477105231775801</v>
      </c>
      <c r="AC37">
        <v>1.2928034111041</v>
      </c>
      <c r="AD37">
        <v>1.2998147314055699</v>
      </c>
      <c r="AE37">
        <v>1.2410791514419599</v>
      </c>
      <c r="AF37">
        <v>1.27572668325281</v>
      </c>
      <c r="AG37">
        <v>1.2287419131848001</v>
      </c>
      <c r="AH37">
        <v>1.25735380368586</v>
      </c>
      <c r="AI37">
        <v>1.3083819415540401</v>
      </c>
      <c r="AJ37">
        <v>1.3271204958379299</v>
      </c>
      <c r="AK37">
        <v>1.29336914467858</v>
      </c>
      <c r="AL37">
        <v>1.31302788291634</v>
      </c>
      <c r="AM37">
        <v>1.33105957867799</v>
      </c>
      <c r="AN37">
        <v>1.34721653703945</v>
      </c>
      <c r="AO37">
        <v>1.32948087864872</v>
      </c>
      <c r="AP37">
        <v>1.36705868551779</v>
      </c>
      <c r="AQ37">
        <v>1.3269390279679401</v>
      </c>
      <c r="AR37">
        <v>1.36539748230494</v>
      </c>
      <c r="AS37">
        <v>1.3241583834327599</v>
      </c>
      <c r="AT37">
        <v>1.3395091618261601</v>
      </c>
      <c r="AU37">
        <v>1.33119654619189</v>
      </c>
      <c r="AV37">
        <v>1.33979116626024</v>
      </c>
      <c r="AW37">
        <v>1.2716213683586599</v>
      </c>
      <c r="AX37">
        <v>1.2730342430288499</v>
      </c>
      <c r="AY37">
        <v>1.3219713779650399</v>
      </c>
      <c r="AZ37">
        <v>1.34859690215436</v>
      </c>
      <c r="BA37">
        <v>1.2703829310110999</v>
      </c>
      <c r="BB37">
        <v>1.3206310798052401</v>
      </c>
      <c r="BC37">
        <v>1.2706158332461901</v>
      </c>
      <c r="BD37">
        <v>1.3422125511406999</v>
      </c>
      <c r="BE37">
        <v>1.30209204984191</v>
      </c>
      <c r="BF37">
        <v>1.28985223385118</v>
      </c>
      <c r="BG37">
        <v>1.28340337020224</v>
      </c>
      <c r="BH37">
        <v>1.32813034353201</v>
      </c>
      <c r="BI37">
        <v>1.4164973010361901</v>
      </c>
      <c r="BJ37">
        <v>1.27312477412109</v>
      </c>
      <c r="BK37">
        <v>1.2676373620849899</v>
      </c>
      <c r="BL37">
        <v>1.3031431803968601</v>
      </c>
      <c r="BM37">
        <v>1.33608287972108</v>
      </c>
      <c r="BN37">
        <v>1.3318883947520399</v>
      </c>
      <c r="BO37">
        <v>1.25518135059</v>
      </c>
      <c r="BP37">
        <v>1.29965310290091</v>
      </c>
      <c r="BQ37">
        <v>1.25678562935071</v>
      </c>
      <c r="BR37">
        <v>1.29278532710395</v>
      </c>
      <c r="BS37">
        <v>1.29897779551818</v>
      </c>
      <c r="BT37">
        <v>1.34009378433564</v>
      </c>
      <c r="BU37">
        <v>1.35330556100695</v>
      </c>
      <c r="BV37">
        <v>1.2976376992191501</v>
      </c>
      <c r="BW37">
        <v>1.2803038512641201</v>
      </c>
      <c r="BX37">
        <v>1.2889519140549801</v>
      </c>
      <c r="BY37">
        <v>1.34888519033844</v>
      </c>
      <c r="BZ37">
        <v>1.40038283788343</v>
      </c>
      <c r="CA37">
        <v>1.30288855588948</v>
      </c>
      <c r="CB37">
        <v>1.3768976250073199</v>
      </c>
      <c r="CC37">
        <v>1.3127303388289699</v>
      </c>
      <c r="CD37">
        <v>1.3972222527031599</v>
      </c>
      <c r="CE37">
        <v>1.29655953266459</v>
      </c>
      <c r="CF37">
        <v>1.3615704356018601</v>
      </c>
      <c r="CG37">
        <v>1.31550024538891</v>
      </c>
      <c r="CH37">
        <v>1.3710804012370099</v>
      </c>
      <c r="CI37">
        <v>1.3216124724977001</v>
      </c>
      <c r="CJ37">
        <v>1.3643592726106899</v>
      </c>
      <c r="CK37">
        <v>1.36878809100675</v>
      </c>
      <c r="CL37">
        <v>1.31502320422732</v>
      </c>
      <c r="CM37">
        <v>1.3015270866862501</v>
      </c>
      <c r="CN37">
        <v>1.3648495676268899</v>
      </c>
      <c r="CO37">
        <v>1.2933808483295099</v>
      </c>
      <c r="CP37">
        <v>1.3738129159575201</v>
      </c>
      <c r="CQ37">
        <v>1.3001417715389501</v>
      </c>
      <c r="CR37">
        <v>1.3683957325759499</v>
      </c>
      <c r="CS37">
        <v>1.3174749366066201</v>
      </c>
      <c r="CT37">
        <v>1.40077005680425</v>
      </c>
      <c r="CU37">
        <v>1.2933879486366</v>
      </c>
      <c r="CV37">
        <v>1.37369283238969</v>
      </c>
      <c r="CW37">
        <v>1.2815165129319701</v>
      </c>
      <c r="CX37">
        <v>1.3541525651675499</v>
      </c>
      <c r="CY37">
        <v>1.2576666473032001</v>
      </c>
      <c r="CZ37">
        <v>1.2945280432350501</v>
      </c>
      <c r="DA37">
        <v>1.29783473615274</v>
      </c>
      <c r="DB37">
        <v>1.3789723026446901</v>
      </c>
      <c r="DC37">
        <v>1.31586630737898</v>
      </c>
      <c r="DD37">
        <v>1.35661325312824</v>
      </c>
      <c r="DE37">
        <v>1.3029978235636299</v>
      </c>
      <c r="DF37">
        <v>1.2849743172988499</v>
      </c>
      <c r="DG37">
        <v>1.2540125577471499</v>
      </c>
      <c r="DH37">
        <v>1.3296681217070501</v>
      </c>
      <c r="DI37">
        <v>1.34953395495871</v>
      </c>
      <c r="DJ37">
        <v>1.38681181651952</v>
      </c>
      <c r="DK37">
        <v>1.33004380481653</v>
      </c>
      <c r="DL37">
        <v>1.35555162563327</v>
      </c>
      <c r="DM37">
        <v>1.28109917831791</v>
      </c>
      <c r="DN37">
        <v>1.34644844052484</v>
      </c>
      <c r="DO37">
        <v>1.2903105344968</v>
      </c>
      <c r="DP37">
        <v>1.34299099259351</v>
      </c>
      <c r="DQ37">
        <v>1.2994818286174099</v>
      </c>
      <c r="DR37">
        <v>1.3741902242887201</v>
      </c>
      <c r="DS37">
        <v>1.2724882306910399</v>
      </c>
      <c r="DT37">
        <v>1.3361469562617601</v>
      </c>
      <c r="DU37">
        <v>1.25703582860615</v>
      </c>
      <c r="DV37">
        <v>1.3057967213287101</v>
      </c>
      <c r="DW37">
        <v>1.2811955804891999</v>
      </c>
      <c r="DX37">
        <v>1.3228163033836899</v>
      </c>
    </row>
    <row r="38" spans="1:128" x14ac:dyDescent="0.45">
      <c r="A38" t="s">
        <v>56</v>
      </c>
      <c r="B38" t="s">
        <v>22</v>
      </c>
      <c r="C38" t="s">
        <v>30</v>
      </c>
      <c r="D38">
        <v>30</v>
      </c>
      <c r="E38" s="1" cm="1">
        <f t="array" ref="E38">SUMPRODUCT($G38:$FZZ38,$G$2:$FZZ$2)/SUMPRODUCT(--($G38:$FZZ38&lt;&gt;""),$G$2:$FZZ$2)</f>
        <v>1.7176313044728913</v>
      </c>
      <c r="F38" s="1" cm="1">
        <f t="array" ref="F38">SUMPRODUCT($G38:$FZZ38,$F$2:$FZY$2)/SUMPRODUCT(--($G38:$FZZ38&lt;&gt;""),$F$2:$FZY$2)</f>
        <v>1.6980098740081924</v>
      </c>
      <c r="G38">
        <v>1.6999364007106099</v>
      </c>
      <c r="H38">
        <v>1.6410797308023899</v>
      </c>
      <c r="I38">
        <v>1.69802426413256</v>
      </c>
      <c r="J38">
        <v>1.64466467499257</v>
      </c>
      <c r="K38">
        <v>1.7246454080351299</v>
      </c>
      <c r="L38">
        <v>1.6685104096912799</v>
      </c>
      <c r="M38">
        <v>1.70266637882029</v>
      </c>
      <c r="N38">
        <v>1.65398930361521</v>
      </c>
      <c r="O38">
        <v>1.62471176778563</v>
      </c>
      <c r="P38">
        <v>1.6141119357299401</v>
      </c>
      <c r="Q38">
        <v>1.73784602406222</v>
      </c>
      <c r="R38">
        <v>1.6655533103679301</v>
      </c>
      <c r="S38">
        <v>1.63746890799691</v>
      </c>
      <c r="T38">
        <v>1.63552569158177</v>
      </c>
      <c r="U38">
        <v>1.6917920156128301</v>
      </c>
      <c r="V38">
        <v>1.7013687174101599</v>
      </c>
      <c r="W38">
        <v>1.7367644594819101</v>
      </c>
      <c r="X38">
        <v>1.68870022616714</v>
      </c>
      <c r="Y38">
        <v>1.72735828513943</v>
      </c>
      <c r="Z38">
        <v>1.75324684735227</v>
      </c>
      <c r="AA38">
        <v>1.73930295294874</v>
      </c>
      <c r="AB38">
        <v>1.76909349886085</v>
      </c>
      <c r="AC38">
        <v>1.7203206918295599</v>
      </c>
      <c r="AD38">
        <v>1.6726022280274999</v>
      </c>
      <c r="AE38">
        <v>1.6598114168492599</v>
      </c>
      <c r="AF38">
        <v>1.67274218496796</v>
      </c>
      <c r="AG38">
        <v>1.65070026530303</v>
      </c>
      <c r="AH38">
        <v>1.62580659205968</v>
      </c>
      <c r="AI38">
        <v>1.6941736316645699</v>
      </c>
      <c r="AJ38">
        <v>1.66832850384303</v>
      </c>
      <c r="AK38">
        <v>1.72071655272122</v>
      </c>
      <c r="AL38">
        <v>1.68334462482958</v>
      </c>
      <c r="AM38">
        <v>1.7536624347983201</v>
      </c>
      <c r="AN38">
        <v>1.7139060236016901</v>
      </c>
      <c r="AO38">
        <v>1.73691441512525</v>
      </c>
      <c r="AP38">
        <v>1.7306143002088099</v>
      </c>
      <c r="AQ38">
        <v>1.7351419111980799</v>
      </c>
      <c r="AR38">
        <v>1.7301905667364801</v>
      </c>
      <c r="AS38">
        <v>1.7538420304133</v>
      </c>
      <c r="AT38">
        <v>1.7164178673053201</v>
      </c>
      <c r="AU38">
        <v>1.7589550533984</v>
      </c>
      <c r="AV38">
        <v>1.70309680699035</v>
      </c>
      <c r="AW38">
        <v>1.7142342842081899</v>
      </c>
      <c r="AX38">
        <v>1.65438757394756</v>
      </c>
      <c r="AY38">
        <v>1.68566661661318</v>
      </c>
      <c r="AZ38">
        <v>1.6862985651395801</v>
      </c>
      <c r="BA38">
        <v>1.72288557892719</v>
      </c>
      <c r="BB38">
        <v>1.7597357086587899</v>
      </c>
      <c r="BC38">
        <v>1.7275238056683699</v>
      </c>
      <c r="BD38">
        <v>1.76879643492565</v>
      </c>
      <c r="BE38">
        <v>1.78389675308615</v>
      </c>
      <c r="BF38">
        <v>1.7040605021981701</v>
      </c>
      <c r="BG38">
        <v>1.6835045996342699</v>
      </c>
      <c r="BH38">
        <v>1.7024637440132899</v>
      </c>
      <c r="BI38">
        <v>1.92750895136738</v>
      </c>
      <c r="BJ38">
        <v>1.6278767111880099</v>
      </c>
      <c r="BK38">
        <v>1.6781043984039601</v>
      </c>
      <c r="BL38">
        <v>1.6963956145904699</v>
      </c>
      <c r="BM38">
        <v>1.8939558079675101</v>
      </c>
      <c r="BN38">
        <v>1.81688402918577</v>
      </c>
      <c r="BO38">
        <v>1.6760138970221199</v>
      </c>
      <c r="BP38">
        <v>1.71044651400287</v>
      </c>
      <c r="BQ38">
        <v>1.6825290948041001</v>
      </c>
      <c r="BR38">
        <v>1.70490885696716</v>
      </c>
      <c r="BS38">
        <v>1.7210551256712801</v>
      </c>
      <c r="BT38">
        <v>1.74546412570924</v>
      </c>
      <c r="BU38">
        <v>1.7504546976820201</v>
      </c>
      <c r="BV38">
        <v>1.63200892281931</v>
      </c>
      <c r="BW38">
        <v>1.6999203739127899</v>
      </c>
      <c r="BX38">
        <v>1.6549321394580501</v>
      </c>
      <c r="BY38">
        <v>1.69914071889205</v>
      </c>
      <c r="BZ38">
        <v>1.7403975857480201</v>
      </c>
      <c r="CA38">
        <v>1.6878104917136101</v>
      </c>
      <c r="CB38">
        <v>1.7423104763658701</v>
      </c>
      <c r="CC38">
        <v>1.6844764713112299</v>
      </c>
      <c r="CD38">
        <v>1.75235460253263</v>
      </c>
      <c r="CE38">
        <v>1.6872471008815599</v>
      </c>
      <c r="CF38">
        <v>1.75178856260397</v>
      </c>
      <c r="CG38">
        <v>1.7275849997027799</v>
      </c>
      <c r="CH38">
        <v>1.7464805434819199</v>
      </c>
      <c r="CI38">
        <v>1.7474366314857599</v>
      </c>
      <c r="CJ38">
        <v>1.73942053935609</v>
      </c>
      <c r="CK38">
        <v>1.8081408253834299</v>
      </c>
      <c r="CL38">
        <v>1.73727599906193</v>
      </c>
      <c r="CM38">
        <v>1.6887416392280701</v>
      </c>
      <c r="CN38">
        <v>1.7236525560953</v>
      </c>
      <c r="CO38">
        <v>1.69855231011304</v>
      </c>
      <c r="CP38">
        <v>1.7757495599451401</v>
      </c>
      <c r="CQ38">
        <v>1.6963680898254501</v>
      </c>
      <c r="CR38">
        <v>1.7508447216916101</v>
      </c>
      <c r="CS38">
        <v>1.6962225146574501</v>
      </c>
      <c r="CT38">
        <v>1.7737463280797801</v>
      </c>
      <c r="CU38">
        <v>1.6822075218827199</v>
      </c>
      <c r="CV38">
        <v>1.72641246760853</v>
      </c>
      <c r="CW38">
        <v>1.6507219715489001</v>
      </c>
      <c r="CX38">
        <v>1.7148962601366</v>
      </c>
      <c r="CY38">
        <v>1.6474247186073701</v>
      </c>
      <c r="CZ38">
        <v>1.66667470843168</v>
      </c>
      <c r="DA38">
        <v>1.6953583590074399</v>
      </c>
      <c r="DB38">
        <v>1.74678299406461</v>
      </c>
      <c r="DC38">
        <v>1.69821489456056</v>
      </c>
      <c r="DD38">
        <v>1.7201064628476599</v>
      </c>
      <c r="DE38">
        <v>1.74021288469667</v>
      </c>
      <c r="DF38">
        <v>1.6803567217883699</v>
      </c>
      <c r="DG38">
        <v>1.63819550488013</v>
      </c>
      <c r="DH38">
        <v>1.71106629704736</v>
      </c>
      <c r="DI38">
        <v>1.7350631010516699</v>
      </c>
      <c r="DJ38">
        <v>1.7813452672488701</v>
      </c>
      <c r="DK38">
        <v>1.7258933612924301</v>
      </c>
      <c r="DL38">
        <v>1.70382556468527</v>
      </c>
      <c r="DM38">
        <v>1.6639580813078001</v>
      </c>
      <c r="DN38">
        <v>1.70539161109916</v>
      </c>
      <c r="DO38">
        <v>1.6775194205264401</v>
      </c>
      <c r="DP38">
        <v>1.70433893451694</v>
      </c>
      <c r="DQ38">
        <v>1.6952108060311899</v>
      </c>
      <c r="DR38">
        <v>1.73718880496854</v>
      </c>
      <c r="DS38">
        <v>1.64160376293525</v>
      </c>
      <c r="DT38">
        <v>1.6966632800761501</v>
      </c>
      <c r="DU38">
        <v>1.6473780062731</v>
      </c>
      <c r="DV38">
        <v>1.6750644943834201</v>
      </c>
      <c r="DW38">
        <v>1.66251273489027</v>
      </c>
      <c r="DX38">
        <v>1.6870352512806599</v>
      </c>
    </row>
    <row r="39" spans="1:128" x14ac:dyDescent="0.45">
      <c r="A39" t="s">
        <v>56</v>
      </c>
      <c r="B39" t="s">
        <v>22</v>
      </c>
      <c r="C39" t="s">
        <v>31</v>
      </c>
      <c r="D39">
        <v>30</v>
      </c>
      <c r="E39" s="1" cm="1">
        <f t="array" ref="E39">SUMPRODUCT($G39:$FZZ39,$G$2:$FZZ$2)/SUMPRODUCT(--($G39:$FZZ39&lt;&gt;""),$G$2:$FZZ$2)</f>
        <v>1.9784950300234978</v>
      </c>
      <c r="F39" s="1" cm="1">
        <f t="array" ref="F39">SUMPRODUCT($G39:$FZZ39,$F$2:$FZY$2)/SUMPRODUCT(--($G39:$FZZ39&lt;&gt;""),$F$2:$FZY$2)</f>
        <v>1.9441185505833065</v>
      </c>
      <c r="G39">
        <v>1.9397302583637499</v>
      </c>
      <c r="H39">
        <v>1.8747168916524799</v>
      </c>
      <c r="I39">
        <v>1.9346940389538601</v>
      </c>
      <c r="J39">
        <v>1.8732908293943</v>
      </c>
      <c r="K39">
        <v>1.97306498962621</v>
      </c>
      <c r="L39">
        <v>1.90987156001025</v>
      </c>
      <c r="M39">
        <v>1.9494992532303199</v>
      </c>
      <c r="N39">
        <v>1.88966078347008</v>
      </c>
      <c r="O39">
        <v>1.92054468516739</v>
      </c>
      <c r="P39">
        <v>1.8688482443783301</v>
      </c>
      <c r="Q39">
        <v>2.0293077994020901</v>
      </c>
      <c r="R39">
        <v>1.91117752662298</v>
      </c>
      <c r="S39">
        <v>1.88555787656587</v>
      </c>
      <c r="T39">
        <v>1.8675390072620499</v>
      </c>
      <c r="U39">
        <v>1.95065557120283</v>
      </c>
      <c r="V39">
        <v>1.9683639212374799</v>
      </c>
      <c r="W39">
        <v>1.9672748032905001</v>
      </c>
      <c r="X39">
        <v>1.9199767944177499</v>
      </c>
      <c r="Y39">
        <v>1.9606793328112</v>
      </c>
      <c r="Z39">
        <v>1.9945545985075599</v>
      </c>
      <c r="AA39">
        <v>1.98034914563441</v>
      </c>
      <c r="AB39">
        <v>2.0078690796761101</v>
      </c>
      <c r="AC39">
        <v>1.95939422874816</v>
      </c>
      <c r="AD39">
        <v>1.91565384499894</v>
      </c>
      <c r="AE39">
        <v>1.91067620511764</v>
      </c>
      <c r="AF39">
        <v>1.90319940005146</v>
      </c>
      <c r="AG39">
        <v>1.95010832632068</v>
      </c>
      <c r="AH39">
        <v>1.87129260662778</v>
      </c>
      <c r="AI39">
        <v>1.9785956726095799</v>
      </c>
      <c r="AJ39">
        <v>1.9467818092789899</v>
      </c>
      <c r="AK39">
        <v>1.9951285571424799</v>
      </c>
      <c r="AL39">
        <v>1.94143324211028</v>
      </c>
      <c r="AM39">
        <v>2.0150114794634102</v>
      </c>
      <c r="AN39">
        <v>1.9554632484046099</v>
      </c>
      <c r="AO39">
        <v>2.00652377456804</v>
      </c>
      <c r="AP39">
        <v>1.9817985252060799</v>
      </c>
      <c r="AQ39">
        <v>2.0079199609574601</v>
      </c>
      <c r="AR39">
        <v>1.97828486610957</v>
      </c>
      <c r="AS39">
        <v>2.0184178441809699</v>
      </c>
      <c r="AT39">
        <v>1.95987168379928</v>
      </c>
      <c r="AU39">
        <v>2.0042447965688601</v>
      </c>
      <c r="AV39">
        <v>1.9440545159117799</v>
      </c>
      <c r="AW39">
        <v>1.9716353596213401</v>
      </c>
      <c r="AX39">
        <v>1.90244965646078</v>
      </c>
      <c r="AY39">
        <v>1.9455413414818099</v>
      </c>
      <c r="AZ39">
        <v>1.9380409009553099</v>
      </c>
      <c r="BA39">
        <v>2.00289159689037</v>
      </c>
      <c r="BB39">
        <v>1.9951035216269899</v>
      </c>
      <c r="BC39">
        <v>1.96315092210014</v>
      </c>
      <c r="BD39">
        <v>2.0071233553877099</v>
      </c>
      <c r="BE39">
        <v>2.0793046193024001</v>
      </c>
      <c r="BF39">
        <v>1.97167484468567</v>
      </c>
      <c r="BG39">
        <v>1.94959463331756</v>
      </c>
      <c r="BH39">
        <v>1.9434768503553299</v>
      </c>
      <c r="BI39">
        <v>2.10600176323483</v>
      </c>
      <c r="BJ39">
        <v>1.8791674208814599</v>
      </c>
      <c r="BK39">
        <v>1.9521159511275601</v>
      </c>
      <c r="BL39">
        <v>1.9275789289949901</v>
      </c>
      <c r="BM39">
        <v>2.1489711050931901</v>
      </c>
      <c r="BN39">
        <v>2.04871859791723</v>
      </c>
      <c r="BO39">
        <v>1.9648404943820299</v>
      </c>
      <c r="BP39">
        <v>1.95249844849174</v>
      </c>
      <c r="BQ39">
        <v>1.96415580773315</v>
      </c>
      <c r="BR39">
        <v>1.9300516661945</v>
      </c>
      <c r="BS39">
        <v>1.9923951905599799</v>
      </c>
      <c r="BT39">
        <v>1.9832973448864699</v>
      </c>
      <c r="BU39">
        <v>1.97081913113867</v>
      </c>
      <c r="BV39">
        <v>1.87497545270026</v>
      </c>
      <c r="BW39">
        <v>1.98381404582639</v>
      </c>
      <c r="BX39">
        <v>1.91906105833368</v>
      </c>
      <c r="BY39">
        <v>1.991901185516</v>
      </c>
      <c r="BZ39">
        <v>2.02461338984785</v>
      </c>
      <c r="CA39">
        <v>1.9462642768843501</v>
      </c>
      <c r="CB39">
        <v>2.0104651480777598</v>
      </c>
      <c r="CC39">
        <v>1.94767195847523</v>
      </c>
      <c r="CD39">
        <v>2.0121018184995698</v>
      </c>
      <c r="CE39">
        <v>1.96288770099262</v>
      </c>
      <c r="CF39">
        <v>2.0019657936837798</v>
      </c>
      <c r="CG39">
        <v>1.97465788185307</v>
      </c>
      <c r="CH39">
        <v>1.9985585828319701</v>
      </c>
      <c r="CI39">
        <v>1.9621198568214699</v>
      </c>
      <c r="CJ39">
        <v>1.96723930138448</v>
      </c>
      <c r="CK39">
        <v>2.1535446330856201</v>
      </c>
      <c r="CL39">
        <v>2.0134363135220599</v>
      </c>
      <c r="CM39">
        <v>1.92033071497827</v>
      </c>
      <c r="CN39">
        <v>1.9665727848568499</v>
      </c>
      <c r="CO39">
        <v>1.9480197004233399</v>
      </c>
      <c r="CP39">
        <v>2.0113977131526699</v>
      </c>
      <c r="CQ39">
        <v>1.9613529288179301</v>
      </c>
      <c r="CR39">
        <v>2.0166365985085899</v>
      </c>
      <c r="CS39">
        <v>1.95660598429318</v>
      </c>
      <c r="CT39">
        <v>2.0356917404061501</v>
      </c>
      <c r="CU39">
        <v>1.95456708583294</v>
      </c>
      <c r="CV39">
        <v>1.99871155177309</v>
      </c>
      <c r="CW39">
        <v>1.9131725375352799</v>
      </c>
      <c r="CX39">
        <v>1.96646621203397</v>
      </c>
      <c r="CY39">
        <v>1.8918420146854</v>
      </c>
      <c r="CZ39">
        <v>1.9068399064388999</v>
      </c>
      <c r="DA39">
        <v>1.93494899949781</v>
      </c>
      <c r="DB39">
        <v>1.9920519794539899</v>
      </c>
      <c r="DC39">
        <v>1.97630177989143</v>
      </c>
      <c r="DD39">
        <v>1.9927466468131101</v>
      </c>
      <c r="DE39">
        <v>1.9943577552196601</v>
      </c>
      <c r="DF39">
        <v>1.91329328876616</v>
      </c>
      <c r="DG39">
        <v>1.89584681257871</v>
      </c>
      <c r="DH39">
        <v>1.95627492542925</v>
      </c>
      <c r="DI39">
        <v>1.97050922851097</v>
      </c>
      <c r="DJ39">
        <v>2.01801362024784</v>
      </c>
      <c r="DK39">
        <v>1.9677582001129601</v>
      </c>
      <c r="DL39">
        <v>1.95275098458024</v>
      </c>
      <c r="DM39">
        <v>1.93251899333189</v>
      </c>
      <c r="DN39">
        <v>1.9644164336416401</v>
      </c>
      <c r="DO39">
        <v>1.93914305000498</v>
      </c>
      <c r="DP39">
        <v>1.96546003590394</v>
      </c>
      <c r="DQ39">
        <v>1.95493220821639</v>
      </c>
      <c r="DR39">
        <v>2.0003807564952099</v>
      </c>
      <c r="DS39">
        <v>1.90008042885716</v>
      </c>
      <c r="DT39">
        <v>1.94400463580921</v>
      </c>
      <c r="DU39">
        <v>1.9147448178528701</v>
      </c>
      <c r="DV39">
        <v>1.92617895141286</v>
      </c>
      <c r="DW39">
        <v>1.9471776538130801</v>
      </c>
      <c r="DX39">
        <v>1.9413047411616799</v>
      </c>
    </row>
    <row r="40" spans="1:128" x14ac:dyDescent="0.45">
      <c r="A40" t="s">
        <v>56</v>
      </c>
      <c r="B40" t="s">
        <v>22</v>
      </c>
      <c r="C40" t="s">
        <v>17</v>
      </c>
      <c r="D40">
        <v>30</v>
      </c>
      <c r="E40" s="1" cm="1">
        <f t="array" ref="E40">SUMPRODUCT($G40:$FZZ40,$G$2:$FZZ$2)/SUMPRODUCT(--($G40:$FZZ40&lt;&gt;""),$G$2:$FZZ$2)</f>
        <v>1.6138422269912314</v>
      </c>
      <c r="F40" s="1" cm="1">
        <f t="array" ref="F40">SUMPRODUCT($G40:$FZZ40,$F$2:$FZY$2)/SUMPRODUCT(--($G40:$FZZ40&lt;&gt;""),$F$2:$FZY$2)</f>
        <v>1.6289735584578799</v>
      </c>
      <c r="G40">
        <v>1.57671316720489</v>
      </c>
      <c r="H40">
        <v>1.5695232144948199</v>
      </c>
      <c r="I40">
        <v>1.5783112084845199</v>
      </c>
      <c r="J40">
        <v>1.5707184666946901</v>
      </c>
      <c r="K40">
        <v>1.5966900254832199</v>
      </c>
      <c r="L40">
        <v>1.5930284753925801</v>
      </c>
      <c r="M40">
        <v>1.5756248931294601</v>
      </c>
      <c r="N40">
        <v>1.5763983961979999</v>
      </c>
      <c r="O40">
        <v>1.5350667968168501</v>
      </c>
      <c r="P40">
        <v>1.5435898909851899</v>
      </c>
      <c r="Q40">
        <v>1.6445165552082901</v>
      </c>
      <c r="R40">
        <v>1.5983244612326999</v>
      </c>
      <c r="S40">
        <v>1.54024124259809</v>
      </c>
      <c r="T40">
        <v>1.56982002520981</v>
      </c>
      <c r="U40">
        <v>1.5836666916072899</v>
      </c>
      <c r="V40">
        <v>1.6290013013665601</v>
      </c>
      <c r="W40">
        <v>1.6055172460904299</v>
      </c>
      <c r="X40">
        <v>1.6122992874947599</v>
      </c>
      <c r="Y40">
        <v>1.6496870717954599</v>
      </c>
      <c r="Z40">
        <v>1.69828449834033</v>
      </c>
      <c r="AA40">
        <v>1.6004971302604301</v>
      </c>
      <c r="AB40">
        <v>1.6789516393077899</v>
      </c>
      <c r="AC40">
        <v>1.61738221781821</v>
      </c>
      <c r="AD40">
        <v>1.6114407110470499</v>
      </c>
      <c r="AE40">
        <v>1.5655571965319599</v>
      </c>
      <c r="AF40">
        <v>1.5944138139346899</v>
      </c>
      <c r="AG40">
        <v>1.54688309513658</v>
      </c>
      <c r="AH40">
        <v>1.55738593276819</v>
      </c>
      <c r="AI40">
        <v>1.61669493122291</v>
      </c>
      <c r="AJ40">
        <v>1.6189638791943599</v>
      </c>
      <c r="AK40">
        <v>1.6228466958119001</v>
      </c>
      <c r="AL40">
        <v>1.62008004689565</v>
      </c>
      <c r="AM40">
        <v>1.6631343209490199</v>
      </c>
      <c r="AN40">
        <v>1.6636211489760999</v>
      </c>
      <c r="AO40">
        <v>1.6597757594222</v>
      </c>
      <c r="AP40">
        <v>1.6852288534814199</v>
      </c>
      <c r="AQ40">
        <v>1.6615832460970801</v>
      </c>
      <c r="AR40">
        <v>1.6837672220259701</v>
      </c>
      <c r="AS40">
        <v>1.6655344375341601</v>
      </c>
      <c r="AT40">
        <v>1.65721146696467</v>
      </c>
      <c r="AU40">
        <v>1.6601183799239101</v>
      </c>
      <c r="AV40">
        <v>1.6587087074561699</v>
      </c>
      <c r="AW40">
        <v>1.6157040171635999</v>
      </c>
      <c r="AX40">
        <v>1.6043768160290499</v>
      </c>
      <c r="AY40">
        <v>1.6185501012140999</v>
      </c>
      <c r="AZ40">
        <v>1.6437065369667301</v>
      </c>
      <c r="BA40">
        <v>1.62914922643483</v>
      </c>
      <c r="BB40">
        <v>1.6716450070387701</v>
      </c>
      <c r="BC40">
        <v>1.5978569477709199</v>
      </c>
      <c r="BD40">
        <v>1.67856374185404</v>
      </c>
      <c r="BE40">
        <v>1.62565938227152</v>
      </c>
      <c r="BF40">
        <v>1.59442534082028</v>
      </c>
      <c r="BG40">
        <v>1.6238271557223301</v>
      </c>
      <c r="BH40">
        <v>1.6549698458876501</v>
      </c>
      <c r="BI40">
        <v>1.7023954867329301</v>
      </c>
      <c r="BJ40">
        <v>1.5550400888156</v>
      </c>
      <c r="BK40">
        <v>1.5978724420350201</v>
      </c>
      <c r="BL40">
        <v>1.6259203354080101</v>
      </c>
      <c r="BM40">
        <v>1.68753736692836</v>
      </c>
      <c r="BN40">
        <v>1.6802284461507899</v>
      </c>
      <c r="BO40">
        <v>1.5643651499042599</v>
      </c>
      <c r="BP40">
        <v>1.6150931780206601</v>
      </c>
      <c r="BQ40">
        <v>1.6020309040210099</v>
      </c>
      <c r="BR40">
        <v>1.63354735373009</v>
      </c>
      <c r="BS40">
        <v>1.63801868921303</v>
      </c>
      <c r="BT40">
        <v>1.6694569226401399</v>
      </c>
      <c r="BU40">
        <v>1.6107461078474199</v>
      </c>
      <c r="BV40">
        <v>1.56088688200631</v>
      </c>
      <c r="BW40">
        <v>1.60759172144465</v>
      </c>
      <c r="BX40">
        <v>1.59980285307741</v>
      </c>
      <c r="BY40">
        <v>1.6608804361425</v>
      </c>
      <c r="BZ40">
        <v>1.69750262542319</v>
      </c>
      <c r="CA40">
        <v>1.6301075513660801</v>
      </c>
      <c r="CB40">
        <v>1.7099626910444501</v>
      </c>
      <c r="CC40">
        <v>1.62231639747152</v>
      </c>
      <c r="CD40">
        <v>1.7117600027297499</v>
      </c>
      <c r="CE40">
        <v>1.63225047391572</v>
      </c>
      <c r="CF40">
        <v>1.7068124871019199</v>
      </c>
      <c r="CG40">
        <v>1.64998624448024</v>
      </c>
      <c r="CH40">
        <v>1.70734706057536</v>
      </c>
      <c r="CI40">
        <v>1.65223851259395</v>
      </c>
      <c r="CJ40">
        <v>1.6891508586309401</v>
      </c>
      <c r="CK40">
        <v>1.71348624241407</v>
      </c>
      <c r="CL40">
        <v>1.65261113896144</v>
      </c>
      <c r="CM40">
        <v>1.6153213144929801</v>
      </c>
      <c r="CN40">
        <v>1.67997612965779</v>
      </c>
      <c r="CO40">
        <v>1.6252631174308501</v>
      </c>
      <c r="CP40">
        <v>1.70933686546735</v>
      </c>
      <c r="CQ40">
        <v>1.62941978716556</v>
      </c>
      <c r="CR40">
        <v>1.7051705170517</v>
      </c>
      <c r="CS40">
        <v>1.62744740667188</v>
      </c>
      <c r="CT40">
        <v>1.71550937029629</v>
      </c>
      <c r="CU40">
        <v>1.63843906133523</v>
      </c>
      <c r="CV40">
        <v>1.6902980393918601</v>
      </c>
      <c r="CW40">
        <v>1.59966785095854</v>
      </c>
      <c r="CX40">
        <v>1.67234320195219</v>
      </c>
      <c r="CY40">
        <v>1.57932608428481</v>
      </c>
      <c r="CZ40">
        <v>1.6076035579771699</v>
      </c>
      <c r="DA40">
        <v>1.6262920556798599</v>
      </c>
      <c r="DB40">
        <v>1.71762118999388</v>
      </c>
      <c r="DC40">
        <v>1.65358029852513</v>
      </c>
      <c r="DD40">
        <v>1.69470702963225</v>
      </c>
      <c r="DE40">
        <v>1.65050820218943</v>
      </c>
      <c r="DF40">
        <v>1.6086579949391899</v>
      </c>
      <c r="DG40">
        <v>1.5753721766568201</v>
      </c>
      <c r="DH40">
        <v>1.6668210166664501</v>
      </c>
      <c r="DI40">
        <v>1.66171220425068</v>
      </c>
      <c r="DJ40">
        <v>1.74129414416756</v>
      </c>
      <c r="DK40">
        <v>1.6269462996845601</v>
      </c>
      <c r="DL40">
        <v>1.64914881850814</v>
      </c>
      <c r="DM40">
        <v>1.5830274037427401</v>
      </c>
      <c r="DN40">
        <v>1.6464292536029199</v>
      </c>
      <c r="DO40">
        <v>1.61755335524452</v>
      </c>
      <c r="DP40">
        <v>1.6690359510332899</v>
      </c>
      <c r="DQ40">
        <v>1.6170766747215799</v>
      </c>
      <c r="DR40">
        <v>1.68839865261512</v>
      </c>
      <c r="DS40">
        <v>1.5901674921881099</v>
      </c>
      <c r="DT40">
        <v>1.6510992335038099</v>
      </c>
      <c r="DU40">
        <v>1.584278029379</v>
      </c>
      <c r="DV40">
        <v>1.6344666399124601</v>
      </c>
      <c r="DW40">
        <v>1.5968831246759301</v>
      </c>
      <c r="DX40">
        <v>1.63030058114354</v>
      </c>
    </row>
    <row r="41" spans="1:128" x14ac:dyDescent="0.45">
      <c r="A41" t="s">
        <v>56</v>
      </c>
      <c r="B41" t="s">
        <v>22</v>
      </c>
      <c r="C41" t="s">
        <v>25</v>
      </c>
      <c r="D41">
        <v>30</v>
      </c>
      <c r="E41" s="1" cm="1">
        <f t="array" ref="E41">SUMPRODUCT($G41:$FZZ41,$G$2:$FZZ$2)/SUMPRODUCT(--($G41:$FZZ41&lt;&gt;""),$G$2:$FZZ$2)</f>
        <v>1.5647251633597712</v>
      </c>
      <c r="F41" s="1" cm="1">
        <f t="array" ref="F41">SUMPRODUCT($G41:$FZZ41,$F$2:$FZY$2)/SUMPRODUCT(--($G41:$FZZ41&lt;&gt;""),$F$2:$FZY$2)</f>
        <v>1.5611547841546034</v>
      </c>
      <c r="G41">
        <v>1.55986697295288</v>
      </c>
      <c r="H41">
        <v>1.51483250167545</v>
      </c>
      <c r="I41">
        <v>1.55293205437147</v>
      </c>
      <c r="J41">
        <v>1.5069508862265399</v>
      </c>
      <c r="K41">
        <v>1.5781598941161501</v>
      </c>
      <c r="L41">
        <v>1.5352116259724</v>
      </c>
      <c r="M41">
        <v>1.55897815881553</v>
      </c>
      <c r="N41">
        <v>1.51773271547243</v>
      </c>
      <c r="O41">
        <v>1.4769725441197401</v>
      </c>
      <c r="P41">
        <v>1.4836060125233901</v>
      </c>
      <c r="Q41">
        <v>1.58128976618317</v>
      </c>
      <c r="R41">
        <v>1.53093282826704</v>
      </c>
      <c r="S41">
        <v>1.4983318137318</v>
      </c>
      <c r="T41">
        <v>1.5120138595396599</v>
      </c>
      <c r="U41">
        <v>1.5308325227627799</v>
      </c>
      <c r="V41">
        <v>1.5626514252680599</v>
      </c>
      <c r="W41">
        <v>1.5899592972518799</v>
      </c>
      <c r="X41">
        <v>1.56245016995268</v>
      </c>
      <c r="Y41">
        <v>1.58175538727897</v>
      </c>
      <c r="Z41">
        <v>1.6215735807758</v>
      </c>
      <c r="AA41">
        <v>1.5363013547256901</v>
      </c>
      <c r="AB41">
        <v>1.6236043528980499</v>
      </c>
      <c r="AC41">
        <v>1.57697048313965</v>
      </c>
      <c r="AD41">
        <v>1.5462452031348499</v>
      </c>
      <c r="AE41">
        <v>1.5167463059920201</v>
      </c>
      <c r="AF41">
        <v>1.53797613119496</v>
      </c>
      <c r="AG41">
        <v>1.51272208645055</v>
      </c>
      <c r="AH41">
        <v>1.4947355828031801</v>
      </c>
      <c r="AI41">
        <v>1.55693642552635</v>
      </c>
      <c r="AJ41">
        <v>1.53558082178949</v>
      </c>
      <c r="AK41">
        <v>1.5540992231417701</v>
      </c>
      <c r="AL41">
        <v>1.5359088987541101</v>
      </c>
      <c r="AM41">
        <v>1.6055993013977401</v>
      </c>
      <c r="AN41">
        <v>1.5802795008474699</v>
      </c>
      <c r="AO41">
        <v>1.58289280530475</v>
      </c>
      <c r="AP41">
        <v>1.6002926796541601</v>
      </c>
      <c r="AQ41">
        <v>1.5827469609574101</v>
      </c>
      <c r="AR41">
        <v>1.59893106880888</v>
      </c>
      <c r="AS41">
        <v>1.6030011215308</v>
      </c>
      <c r="AT41">
        <v>1.57754141550503</v>
      </c>
      <c r="AU41">
        <v>1.6116657884271099</v>
      </c>
      <c r="AV41">
        <v>1.56792131804476</v>
      </c>
      <c r="AW41">
        <v>1.5725999787681799</v>
      </c>
      <c r="AX41">
        <v>1.5203840430780999</v>
      </c>
      <c r="AY41">
        <v>1.54738009073264</v>
      </c>
      <c r="AZ41">
        <v>1.5565510896309001</v>
      </c>
      <c r="BA41">
        <v>1.57509590821524</v>
      </c>
      <c r="BB41">
        <v>1.6100688046414999</v>
      </c>
      <c r="BC41">
        <v>1.5482197966900999</v>
      </c>
      <c r="BD41">
        <v>1.6179300911402801</v>
      </c>
      <c r="BE41">
        <v>1.5998725620384899</v>
      </c>
      <c r="BF41">
        <v>1.5643806398759399</v>
      </c>
      <c r="BG41">
        <v>1.53721421131614</v>
      </c>
      <c r="BH41">
        <v>1.5710043653972501</v>
      </c>
      <c r="BI41">
        <v>1.7688807351824201</v>
      </c>
      <c r="BJ41">
        <v>1.5099292135853299</v>
      </c>
      <c r="BK41">
        <v>1.5272390765910999</v>
      </c>
      <c r="BL41">
        <v>1.55626959686884</v>
      </c>
      <c r="BM41">
        <v>1.7111275562003601</v>
      </c>
      <c r="BN41">
        <v>1.6436235384678901</v>
      </c>
      <c r="BO41">
        <v>1.5203126863007099</v>
      </c>
      <c r="BP41">
        <v>1.5675397058954601</v>
      </c>
      <c r="BQ41">
        <v>1.53975693770021</v>
      </c>
      <c r="BR41">
        <v>1.5706508917227</v>
      </c>
      <c r="BS41">
        <v>1.56088228766048</v>
      </c>
      <c r="BT41">
        <v>1.5982182465161401</v>
      </c>
      <c r="BU41">
        <v>1.60181162756173</v>
      </c>
      <c r="BV41">
        <v>1.5005257366864799</v>
      </c>
      <c r="BW41">
        <v>1.5578042147306199</v>
      </c>
      <c r="BX41">
        <v>1.528950022683</v>
      </c>
      <c r="BY41">
        <v>1.56588826502178</v>
      </c>
      <c r="BZ41">
        <v>1.6094879192620699</v>
      </c>
      <c r="CA41">
        <v>1.5488870099537</v>
      </c>
      <c r="CB41">
        <v>1.61253558582315</v>
      </c>
      <c r="CC41">
        <v>1.5358744717047601</v>
      </c>
      <c r="CD41">
        <v>1.61960705942585</v>
      </c>
      <c r="CE41">
        <v>1.5378319260498701</v>
      </c>
      <c r="CF41">
        <v>1.5934238479403799</v>
      </c>
      <c r="CG41">
        <v>1.5729026118162399</v>
      </c>
      <c r="CH41">
        <v>1.61044084275185</v>
      </c>
      <c r="CI41">
        <v>1.5991429412881499</v>
      </c>
      <c r="CJ41">
        <v>1.6007661771972701</v>
      </c>
      <c r="CK41">
        <v>1.6306064556233</v>
      </c>
      <c r="CL41">
        <v>1.5901223672471401</v>
      </c>
      <c r="CM41">
        <v>1.5444438702437699</v>
      </c>
      <c r="CN41">
        <v>1.61089299688455</v>
      </c>
      <c r="CO41">
        <v>1.5533218893187899</v>
      </c>
      <c r="CP41">
        <v>1.6216770849569899</v>
      </c>
      <c r="CQ41">
        <v>1.5464651869583901</v>
      </c>
      <c r="CR41">
        <v>1.62257575278221</v>
      </c>
      <c r="CS41">
        <v>1.5446484236339499</v>
      </c>
      <c r="CT41">
        <v>1.63691504645717</v>
      </c>
      <c r="CU41">
        <v>1.5636940193372599</v>
      </c>
      <c r="CV41">
        <v>1.6050017822701801</v>
      </c>
      <c r="CW41">
        <v>1.5039729769727399</v>
      </c>
      <c r="CX41">
        <v>1.5737041834057199</v>
      </c>
      <c r="CY41">
        <v>1.49675932676793</v>
      </c>
      <c r="CZ41">
        <v>1.5347370658978099</v>
      </c>
      <c r="DA41">
        <v>1.5334547484688901</v>
      </c>
      <c r="DB41">
        <v>1.6212439748352401</v>
      </c>
      <c r="DC41">
        <v>1.55172582432452</v>
      </c>
      <c r="DD41">
        <v>1.5752925357066201</v>
      </c>
      <c r="DE41">
        <v>1.5898752201547</v>
      </c>
      <c r="DF41">
        <v>1.53260075552206</v>
      </c>
      <c r="DG41">
        <v>1.51186774461939</v>
      </c>
      <c r="DH41">
        <v>1.5754997484265001</v>
      </c>
      <c r="DI41">
        <v>1.5660561002322999</v>
      </c>
      <c r="DJ41">
        <v>1.61157360555177</v>
      </c>
      <c r="DK41">
        <v>1.5796117477595</v>
      </c>
      <c r="DL41">
        <v>1.56835232797414</v>
      </c>
      <c r="DM41">
        <v>1.51080566143256</v>
      </c>
      <c r="DN41">
        <v>1.56442262852226</v>
      </c>
      <c r="DO41">
        <v>1.5427902249898999</v>
      </c>
      <c r="DP41">
        <v>1.5715272988059299</v>
      </c>
      <c r="DQ41">
        <v>1.5427430691683699</v>
      </c>
      <c r="DR41">
        <v>1.5871404434354499</v>
      </c>
      <c r="DS41">
        <v>1.49954913746505</v>
      </c>
      <c r="DT41">
        <v>1.5668675787627599</v>
      </c>
      <c r="DU41">
        <v>1.50705924674767</v>
      </c>
      <c r="DV41">
        <v>1.5300140048703099</v>
      </c>
      <c r="DW41">
        <v>1.51819358652979</v>
      </c>
      <c r="DX41">
        <v>1.5440249413343701</v>
      </c>
    </row>
    <row r="42" spans="1:128" x14ac:dyDescent="0.45">
      <c r="A42" t="s">
        <v>53</v>
      </c>
      <c r="B42" t="s">
        <v>22</v>
      </c>
      <c r="C42" t="s">
        <v>54</v>
      </c>
      <c r="D42">
        <v>30</v>
      </c>
      <c r="E42" s="1" cm="1">
        <f t="array" ref="E42">SUMPRODUCT($G42:$FZZ42,$G$2:$FZZ$2)/SUMPRODUCT(--($G42:$FZZ42&lt;&gt;""),$G$2:$FZZ$2)</f>
        <v>1.6410728446577323</v>
      </c>
      <c r="F42" s="1" cm="1">
        <f t="array" ref="F42">SUMPRODUCT($G42:$FZZ42,$F$2:$FZY$2)/SUMPRODUCT(--($G42:$FZZ42&lt;&gt;""),$F$2:$FZY$2)</f>
        <v>1.5937901089983255</v>
      </c>
      <c r="G42">
        <v>1.5933517549537299</v>
      </c>
      <c r="H42">
        <v>1.53690269700909</v>
      </c>
      <c r="I42">
        <v>1.5930189478700301</v>
      </c>
      <c r="J42">
        <v>1.53784563127183</v>
      </c>
      <c r="K42">
        <v>1.6125305182182601</v>
      </c>
      <c r="L42">
        <v>1.55786740672863</v>
      </c>
      <c r="M42">
        <v>1.6297187596309499</v>
      </c>
      <c r="N42">
        <v>1.54709052381819</v>
      </c>
      <c r="O42">
        <v>1.6123549658754599</v>
      </c>
      <c r="P42">
        <v>1.5422184403538799</v>
      </c>
      <c r="Q42">
        <v>1.5672254396213501</v>
      </c>
      <c r="R42">
        <v>1.53405987073632</v>
      </c>
      <c r="S42">
        <v>1.65133652590929</v>
      </c>
      <c r="T42">
        <v>1.5777516682289301</v>
      </c>
      <c r="U42">
        <v>1.66707083852187</v>
      </c>
      <c r="V42">
        <v>1.6245786257889701</v>
      </c>
      <c r="W42">
        <v>1.63937425889417</v>
      </c>
      <c r="X42">
        <v>1.57498907810751</v>
      </c>
      <c r="Y42">
        <v>1.598769534294</v>
      </c>
      <c r="Z42">
        <v>1.5913002532581999</v>
      </c>
      <c r="AA42">
        <v>1.6363269037963499</v>
      </c>
      <c r="AB42">
        <v>1.6328022455911599</v>
      </c>
      <c r="AC42">
        <v>1.65299366423445</v>
      </c>
      <c r="AD42">
        <v>1.6141257544365299</v>
      </c>
      <c r="AE42">
        <v>1.58691659902757</v>
      </c>
      <c r="AF42">
        <v>1.5517241748581601</v>
      </c>
      <c r="AG42">
        <v>1.62557869521133</v>
      </c>
      <c r="AH42">
        <v>1.5399704346357299</v>
      </c>
      <c r="AI42">
        <v>1.6529937452988599</v>
      </c>
      <c r="AJ42">
        <v>1.6125696472306299</v>
      </c>
      <c r="AK42">
        <v>1.6222400546408899</v>
      </c>
      <c r="AL42">
        <v>1.6074159682803799</v>
      </c>
      <c r="AM42">
        <v>1.6421176603396199</v>
      </c>
      <c r="AN42">
        <v>1.61738661491165</v>
      </c>
      <c r="AO42">
        <v>1.6215641684151401</v>
      </c>
      <c r="AP42">
        <v>1.6340507076589901</v>
      </c>
      <c r="AQ42">
        <v>1.6482234484166001</v>
      </c>
      <c r="AR42">
        <v>1.62978191885757</v>
      </c>
      <c r="AS42">
        <v>1.6271176219879</v>
      </c>
      <c r="AT42">
        <v>1.60630850110777</v>
      </c>
      <c r="AU42">
        <v>1.63138642885219</v>
      </c>
      <c r="AV42">
        <v>1.60191285699482</v>
      </c>
      <c r="AW42">
        <v>1.6594510197341801</v>
      </c>
      <c r="AX42">
        <v>1.51664295479002</v>
      </c>
      <c r="AY42">
        <v>1.6377659882279401</v>
      </c>
      <c r="AZ42">
        <v>1.5709068110142199</v>
      </c>
      <c r="BA42">
        <v>1.6745289831424499</v>
      </c>
      <c r="BB42">
        <v>1.60882047061307</v>
      </c>
      <c r="BC42">
        <v>1.6284679359818699</v>
      </c>
      <c r="BD42">
        <v>1.6208908391983401</v>
      </c>
      <c r="BE42">
        <v>1.7101555568283899</v>
      </c>
      <c r="BF42">
        <v>1.67798092797747</v>
      </c>
      <c r="BG42">
        <v>1.5682370502063601</v>
      </c>
      <c r="BH42">
        <v>1.5660747497177401</v>
      </c>
      <c r="BI42">
        <v>1.7410978264974399</v>
      </c>
      <c r="BJ42">
        <v>1.5877133936691401</v>
      </c>
      <c r="BK42">
        <v>1.61430559791674</v>
      </c>
      <c r="BL42">
        <v>1.5860052920668599</v>
      </c>
      <c r="BM42">
        <v>1.76584887075</v>
      </c>
      <c r="BN42">
        <v>1.68359940938828</v>
      </c>
      <c r="BO42">
        <v>1.69461046160797</v>
      </c>
      <c r="BP42">
        <v>1.65103875913688</v>
      </c>
      <c r="BQ42">
        <v>1.6697515891642101</v>
      </c>
      <c r="BR42">
        <v>1.58588806068432</v>
      </c>
      <c r="BS42">
        <v>1.6477460711921601</v>
      </c>
      <c r="BT42">
        <v>1.6430443832333299</v>
      </c>
      <c r="BU42">
        <v>1.6622797078068801</v>
      </c>
      <c r="BV42">
        <v>1.5830977593449</v>
      </c>
      <c r="BW42">
        <v>1.6962141093657199</v>
      </c>
      <c r="BX42">
        <v>1.59706759938453</v>
      </c>
      <c r="BY42">
        <v>1.72150485087217</v>
      </c>
      <c r="BZ42">
        <v>1.63562367544082</v>
      </c>
      <c r="CA42">
        <v>1.5975843218671699</v>
      </c>
      <c r="CB42">
        <v>1.60004248253846</v>
      </c>
      <c r="CC42">
        <v>1.54154382638951</v>
      </c>
      <c r="CD42">
        <v>1.6011743162219001</v>
      </c>
      <c r="CE42">
        <v>1.5306729475232801</v>
      </c>
      <c r="CF42">
        <v>1.5603244254180599</v>
      </c>
      <c r="CG42">
        <v>1.5814482097960201</v>
      </c>
      <c r="CH42">
        <v>1.57455596256228</v>
      </c>
      <c r="CI42">
        <v>1.5694003867281401</v>
      </c>
      <c r="CJ42">
        <v>1.5814506439916001</v>
      </c>
      <c r="CK42">
        <v>1.77406277656096</v>
      </c>
      <c r="CL42">
        <v>1.6814079938580999</v>
      </c>
      <c r="CM42">
        <v>1.61034545552979</v>
      </c>
      <c r="CN42">
        <v>1.56802053341601</v>
      </c>
      <c r="CO42">
        <v>1.60961962503741</v>
      </c>
      <c r="CP42">
        <v>1.6190712901328901</v>
      </c>
      <c r="CQ42">
        <v>1.69097078756724</v>
      </c>
      <c r="CR42">
        <v>1.6210589258225501</v>
      </c>
      <c r="CS42">
        <v>1.6227165149254901</v>
      </c>
      <c r="CT42">
        <v>1.6190176210282701</v>
      </c>
      <c r="CU42">
        <v>1.5742536928490201</v>
      </c>
      <c r="CV42">
        <v>1.5760740951096199</v>
      </c>
      <c r="CW42">
        <v>1.5070876249960801</v>
      </c>
      <c r="CX42">
        <v>1.54560323809667</v>
      </c>
      <c r="CY42">
        <v>1.57501959068799</v>
      </c>
      <c r="CZ42">
        <v>1.5324992027390201</v>
      </c>
      <c r="DA42">
        <v>1.5173125215332399</v>
      </c>
      <c r="DB42">
        <v>1.5785897408520899</v>
      </c>
      <c r="DC42">
        <v>1.5725958987397599</v>
      </c>
      <c r="DD42">
        <v>1.5416498291134799</v>
      </c>
      <c r="DE42">
        <v>1.6228386703112401</v>
      </c>
      <c r="DF42">
        <v>1.55176784428059</v>
      </c>
      <c r="DG42">
        <v>1.54547390168954</v>
      </c>
      <c r="DH42">
        <v>1.5311250321171599</v>
      </c>
      <c r="DI42">
        <v>1.6035910178549999</v>
      </c>
      <c r="DJ42">
        <v>1.6464962392283999</v>
      </c>
      <c r="DK42">
        <v>1.63088217803832</v>
      </c>
      <c r="DL42">
        <v>1.6055852673273301</v>
      </c>
      <c r="DM42">
        <v>1.5934923467412301</v>
      </c>
      <c r="DN42">
        <v>1.5793631318563099</v>
      </c>
      <c r="DO42">
        <v>1.5648975404869401</v>
      </c>
      <c r="DP42">
        <v>1.54134788955633</v>
      </c>
      <c r="DQ42">
        <v>1.58707645074718</v>
      </c>
      <c r="DR42">
        <v>1.57253542983418</v>
      </c>
      <c r="DS42">
        <v>1.5482791873633801</v>
      </c>
      <c r="DT42">
        <v>1.5472973535299599</v>
      </c>
      <c r="DU42">
        <v>1.5347478055147099</v>
      </c>
      <c r="DV42">
        <v>1.5206580875743101</v>
      </c>
      <c r="DW42">
        <v>1.54859367237699</v>
      </c>
      <c r="DX42">
        <v>1.53494372904092</v>
      </c>
    </row>
    <row r="43" spans="1:128" x14ac:dyDescent="0.45">
      <c r="A43" t="s">
        <v>67</v>
      </c>
      <c r="B43" t="s">
        <v>265</v>
      </c>
      <c r="C43" t="s">
        <v>30</v>
      </c>
      <c r="D43">
        <v>30</v>
      </c>
      <c r="E43" s="1" cm="1">
        <f t="array" ref="E43">SUMPRODUCT($G43:$FZZ43,$G$2:$FZZ$2)/SUMPRODUCT(--($G43:$FZZ43&lt;&gt;""),$G$2:$FZZ$2)</f>
        <v>2.1369516005502054</v>
      </c>
      <c r="F43" s="1" cm="1">
        <f t="array" ref="F43">SUMPRODUCT($G43:$FZZ43,$F$2:$FZY$2)/SUMPRODUCT(--($G43:$FZZ43&lt;&gt;""),$F$2:$FZY$2)</f>
        <v>2.1194527608685672</v>
      </c>
      <c r="G43">
        <v>1.93759692430638</v>
      </c>
      <c r="H43">
        <v>1.9059093036624399</v>
      </c>
      <c r="I43">
        <v>1.64397115101234</v>
      </c>
      <c r="J43">
        <v>1.6103063851598201</v>
      </c>
      <c r="K43">
        <v>1.95955191416279</v>
      </c>
      <c r="L43">
        <v>1.92774915351493</v>
      </c>
      <c r="M43">
        <v>2.14550805810125</v>
      </c>
      <c r="N43">
        <v>2.1104477642053898</v>
      </c>
      <c r="O43">
        <v>1.5763435964949399</v>
      </c>
      <c r="P43">
        <v>1.5900383486127101</v>
      </c>
      <c r="Q43">
        <v>1.9893542429818101</v>
      </c>
      <c r="R43">
        <v>2.0609187390646602</v>
      </c>
      <c r="S43">
        <v>1.79064223933988</v>
      </c>
      <c r="T43">
        <v>1.84894345358561</v>
      </c>
      <c r="U43">
        <v>2.1624547060301098</v>
      </c>
      <c r="V43">
        <v>2.2429006601250898</v>
      </c>
      <c r="W43">
        <v>2.1250893975954002</v>
      </c>
      <c r="X43">
        <v>2.1033140503766301</v>
      </c>
      <c r="Y43">
        <v>2.2624270121782701</v>
      </c>
      <c r="Z43">
        <v>2.3691049549616401</v>
      </c>
      <c r="AA43">
        <v>2.0579525871288902</v>
      </c>
      <c r="AB43">
        <v>2.0635763369813902</v>
      </c>
      <c r="AC43">
        <v>1.7667977059123801</v>
      </c>
      <c r="AD43">
        <v>1.7940095486893</v>
      </c>
      <c r="AE43">
        <v>1.88646396040994</v>
      </c>
      <c r="AF43">
        <v>1.9279425525970699</v>
      </c>
      <c r="AG43">
        <v>2.2585670992948899</v>
      </c>
      <c r="AH43">
        <v>2.1503513255870401</v>
      </c>
      <c r="AI43">
        <v>2.44268869257243</v>
      </c>
      <c r="AJ43">
        <v>2.4611779119144002</v>
      </c>
      <c r="AK43">
        <v>2.3414813054533101</v>
      </c>
      <c r="AL43">
        <v>2.24379769946492</v>
      </c>
      <c r="AM43">
        <v>2.3623176618877002</v>
      </c>
      <c r="AN43">
        <v>2.4669680270748202</v>
      </c>
      <c r="AO43">
        <v>2.4003597325641501</v>
      </c>
      <c r="AP43">
        <v>2.5322157671118601</v>
      </c>
      <c r="AQ43">
        <v>2.3286130325088799</v>
      </c>
      <c r="AR43">
        <v>2.5093549645443902</v>
      </c>
      <c r="AS43">
        <v>2.2564565766637799</v>
      </c>
      <c r="AT43">
        <v>2.4335348473932599</v>
      </c>
      <c r="AU43">
        <v>2.4588673835499999</v>
      </c>
      <c r="AV43">
        <v>2.47101090883069</v>
      </c>
      <c r="AW43">
        <v>2.5213244913822002</v>
      </c>
      <c r="AX43">
        <v>1.8946608575964801</v>
      </c>
      <c r="AY43">
        <v>2.1712286046929998</v>
      </c>
      <c r="AZ43">
        <v>2.1957205757602298</v>
      </c>
      <c r="BA43">
        <v>2.2513102529203799</v>
      </c>
      <c r="BB43">
        <v>2.30238802267995</v>
      </c>
      <c r="BC43">
        <v>2.1380507128642599</v>
      </c>
      <c r="BD43">
        <v>2.2177558151371199</v>
      </c>
      <c r="BE43">
        <v>3.0581107887305898</v>
      </c>
      <c r="BF43">
        <v>2.5746725665153898</v>
      </c>
      <c r="BG43">
        <v>2.1696756363829399</v>
      </c>
      <c r="BH43">
        <v>2.3029922217693599</v>
      </c>
      <c r="BI43">
        <v>2.2993362886901898</v>
      </c>
      <c r="BJ43">
        <v>1.8478440605695701</v>
      </c>
      <c r="BK43">
        <v>1.9029093347911501</v>
      </c>
      <c r="BL43">
        <v>1.9821550532769301</v>
      </c>
      <c r="BM43">
        <v>2.0769901134543098</v>
      </c>
      <c r="BN43">
        <v>2.0564766149822602</v>
      </c>
      <c r="BO43">
        <v>2.1021467457630298</v>
      </c>
      <c r="BP43">
        <v>2.2280506747863602</v>
      </c>
      <c r="BQ43">
        <v>1.9799701116796999</v>
      </c>
      <c r="BR43">
        <v>2.0323594718356199</v>
      </c>
      <c r="BS43">
        <v>2.2696052671512099</v>
      </c>
      <c r="BT43">
        <v>2.4268801188712299</v>
      </c>
      <c r="BU43">
        <v>2.2824968286330298</v>
      </c>
      <c r="BV43">
        <v>2.0682915649615499</v>
      </c>
      <c r="BW43">
        <v>1.9368741140504</v>
      </c>
      <c r="BX43">
        <v>1.9387649812141601</v>
      </c>
      <c r="BY43">
        <v>2.3898125997566</v>
      </c>
      <c r="BZ43">
        <v>2.3060561025450399</v>
      </c>
      <c r="CA43">
        <v>1.98920222458484</v>
      </c>
      <c r="CB43">
        <v>2.0948203114753601</v>
      </c>
      <c r="CC43">
        <v>2.2394428010624599</v>
      </c>
      <c r="CD43">
        <v>2.4152675539275799</v>
      </c>
      <c r="CE43">
        <v>1.6931168353802599</v>
      </c>
      <c r="CF43">
        <v>1.7863794203601</v>
      </c>
      <c r="CG43">
        <v>2.0690958725375599</v>
      </c>
      <c r="CH43">
        <v>2.1581330668058198</v>
      </c>
      <c r="CI43">
        <v>2.2001265276209798</v>
      </c>
      <c r="CJ43">
        <v>2.3233819056135498</v>
      </c>
      <c r="CK43">
        <v>2.6556038693075901</v>
      </c>
      <c r="CL43">
        <v>2.42032735674769</v>
      </c>
      <c r="CM43">
        <v>2.45787467824255</v>
      </c>
      <c r="CN43">
        <v>2.5090446449225001</v>
      </c>
      <c r="CO43">
        <v>1.9869686293276201</v>
      </c>
      <c r="CP43">
        <v>2.13307616414424</v>
      </c>
      <c r="CQ43">
        <v>1.93539210703114</v>
      </c>
      <c r="CR43">
        <v>2.0252080600976599</v>
      </c>
      <c r="CS43">
        <v>2.0774901844070999</v>
      </c>
      <c r="CT43">
        <v>2.1899260374079699</v>
      </c>
      <c r="CU43">
        <v>1.9946400858817499</v>
      </c>
      <c r="CV43">
        <v>2.06186118370842</v>
      </c>
      <c r="CW43">
        <v>1.7486763404840899</v>
      </c>
      <c r="CX43">
        <v>1.8391231127036001</v>
      </c>
      <c r="CY43">
        <v>1.6852902286825</v>
      </c>
      <c r="CZ43">
        <v>1.7383455659051199</v>
      </c>
      <c r="DA43">
        <v>2.3603786730421601</v>
      </c>
      <c r="DB43">
        <v>2.5053206161113999</v>
      </c>
      <c r="DC43">
        <v>1.85605722966246</v>
      </c>
      <c r="DD43">
        <v>1.86069447325243</v>
      </c>
      <c r="DE43">
        <v>2.09177866200727</v>
      </c>
      <c r="DF43">
        <v>2.0026234598570398</v>
      </c>
      <c r="DG43">
        <v>1.92677865805542</v>
      </c>
      <c r="DH43">
        <v>2.0530780514476099</v>
      </c>
      <c r="DI43">
        <v>2.01326398143823</v>
      </c>
      <c r="DJ43">
        <v>2.1507362549127498</v>
      </c>
      <c r="DK43">
        <v>2.0902078599254899</v>
      </c>
      <c r="DL43">
        <v>2.0622732183425398</v>
      </c>
      <c r="DM43">
        <v>2.03738730909873</v>
      </c>
      <c r="DN43">
        <v>2.0648517960851702</v>
      </c>
      <c r="DO43">
        <v>2.15432952734229</v>
      </c>
      <c r="DP43">
        <v>2.2235410453645601</v>
      </c>
      <c r="DQ43">
        <v>1.7632605554527601</v>
      </c>
      <c r="DR43">
        <v>1.8299471476858999</v>
      </c>
      <c r="DS43">
        <v>2.13018796537611</v>
      </c>
      <c r="DT43">
        <v>2.28416119146527</v>
      </c>
      <c r="DU43">
        <v>1.8940088341446599</v>
      </c>
      <c r="DV43">
        <v>1.9522830305079999</v>
      </c>
      <c r="DW43">
        <v>1.9399192955376201</v>
      </c>
      <c r="DX43">
        <v>2.0177606508778201</v>
      </c>
    </row>
    <row r="44" spans="1:128" x14ac:dyDescent="0.45">
      <c r="A44" t="s">
        <v>67</v>
      </c>
      <c r="B44" t="s">
        <v>265</v>
      </c>
      <c r="C44" t="s">
        <v>17</v>
      </c>
      <c r="D44">
        <v>30</v>
      </c>
      <c r="E44" s="1" cm="1">
        <f t="array" ref="E44">SUMPRODUCT($G44:$FZZ44,$G$2:$FZZ$2)/SUMPRODUCT(--($G44:$FZZ44&lt;&gt;""),$G$2:$FZZ$2)</f>
        <v>1.9347465885316653</v>
      </c>
      <c r="F44" s="1" cm="1">
        <f t="array" ref="F44">SUMPRODUCT($G44:$FZZ44,$F$2:$FZY$2)/SUMPRODUCT(--($G44:$FZZ44&lt;&gt;""),$F$2:$FZY$2)</f>
        <v>1.9894510811221804</v>
      </c>
      <c r="G44">
        <v>1.7911269915756201</v>
      </c>
      <c r="H44">
        <v>1.81413591624181</v>
      </c>
      <c r="I44">
        <v>1.5581837188038701</v>
      </c>
      <c r="J44">
        <v>1.5609355776845899</v>
      </c>
      <c r="K44">
        <v>1.8125107023995299</v>
      </c>
      <c r="L44">
        <v>1.8334982700851301</v>
      </c>
      <c r="M44">
        <v>1.9439486436332301</v>
      </c>
      <c r="N44">
        <v>1.9731162917854299</v>
      </c>
      <c r="O44">
        <v>1.5055356205871699</v>
      </c>
      <c r="P44">
        <v>1.53448157277231</v>
      </c>
      <c r="Q44">
        <v>1.87089572948295</v>
      </c>
      <c r="R44">
        <v>1.9345568087473799</v>
      </c>
      <c r="S44">
        <v>1.69249399521779</v>
      </c>
      <c r="T44">
        <v>1.7608309511514699</v>
      </c>
      <c r="U44">
        <v>1.99152914802799</v>
      </c>
      <c r="V44">
        <v>2.1228222596925499</v>
      </c>
      <c r="W44">
        <v>1.90701233251964</v>
      </c>
      <c r="X44">
        <v>1.9551139472646</v>
      </c>
      <c r="Y44">
        <v>2.1504785574267</v>
      </c>
      <c r="Z44">
        <v>2.2562590860573102</v>
      </c>
      <c r="AA44">
        <v>1.90754946347235</v>
      </c>
      <c r="AB44">
        <v>1.9631119597546101</v>
      </c>
      <c r="AC44">
        <v>1.6853981923550401</v>
      </c>
      <c r="AD44">
        <v>1.7193621595652</v>
      </c>
      <c r="AE44">
        <v>1.77051275630807</v>
      </c>
      <c r="AF44">
        <v>1.82182712801726</v>
      </c>
      <c r="AG44">
        <v>1.92351485357797</v>
      </c>
      <c r="AH44">
        <v>1.9700210199613299</v>
      </c>
      <c r="AI44">
        <v>2.1612412570614601</v>
      </c>
      <c r="AJ44">
        <v>2.2690852595776798</v>
      </c>
      <c r="AK44">
        <v>2.0747389357413502</v>
      </c>
      <c r="AL44">
        <v>2.11745780121029</v>
      </c>
      <c r="AM44">
        <v>2.1692569453198298</v>
      </c>
      <c r="AN44">
        <v>2.2976220116022699</v>
      </c>
      <c r="AO44">
        <v>2.1808817885026399</v>
      </c>
      <c r="AP44">
        <v>2.3433212049398899</v>
      </c>
      <c r="AQ44">
        <v>2.16768302839411</v>
      </c>
      <c r="AR44">
        <v>2.33728420511496</v>
      </c>
      <c r="AS44">
        <v>2.1178428652819399</v>
      </c>
      <c r="AT44">
        <v>2.2693810928167402</v>
      </c>
      <c r="AU44">
        <v>2.1950742068029498</v>
      </c>
      <c r="AV44">
        <v>2.28589757673222</v>
      </c>
      <c r="AW44">
        <v>2.0111623026399399</v>
      </c>
      <c r="AX44">
        <v>1.7834269027324801</v>
      </c>
      <c r="AY44">
        <v>2.0319738508677698</v>
      </c>
      <c r="AZ44">
        <v>2.0814523735493502</v>
      </c>
      <c r="BA44">
        <v>2.03488181573355</v>
      </c>
      <c r="BB44">
        <v>2.1266703811855998</v>
      </c>
      <c r="BC44">
        <v>1.9844622411428301</v>
      </c>
      <c r="BD44">
        <v>2.0691119283250901</v>
      </c>
      <c r="BE44">
        <v>2.18409617253787</v>
      </c>
      <c r="BF44">
        <v>2.1864276705626602</v>
      </c>
      <c r="BG44">
        <v>2.0248670900110399</v>
      </c>
      <c r="BH44">
        <v>2.16487026392265</v>
      </c>
      <c r="BI44">
        <v>1.90907730097999</v>
      </c>
      <c r="BJ44">
        <v>1.73185156997878</v>
      </c>
      <c r="BK44">
        <v>1.7949203976762</v>
      </c>
      <c r="BL44">
        <v>1.87861355314121</v>
      </c>
      <c r="BM44">
        <v>1.8713151671668999</v>
      </c>
      <c r="BN44">
        <v>1.9148194717362299</v>
      </c>
      <c r="BO44">
        <v>1.95189099048485</v>
      </c>
      <c r="BP44">
        <v>2.0660180552954501</v>
      </c>
      <c r="BQ44">
        <v>1.8371624240000901</v>
      </c>
      <c r="BR44">
        <v>1.90028355768128</v>
      </c>
      <c r="BS44">
        <v>2.12870841239556</v>
      </c>
      <c r="BT44">
        <v>2.2764300438852199</v>
      </c>
      <c r="BU44">
        <v>1.97433497720953</v>
      </c>
      <c r="BV44">
        <v>1.93276605925194</v>
      </c>
      <c r="BW44">
        <v>1.81296459768969</v>
      </c>
      <c r="BX44">
        <v>1.8662503853418</v>
      </c>
      <c r="BY44">
        <v>2.16097370027334</v>
      </c>
      <c r="BZ44">
        <v>2.18609909503463</v>
      </c>
      <c r="CA44">
        <v>1.8919924210079799</v>
      </c>
      <c r="CB44">
        <v>1.9964713597258601</v>
      </c>
      <c r="CC44">
        <v>2.1602216513851902</v>
      </c>
      <c r="CD44">
        <v>2.2956713674289202</v>
      </c>
      <c r="CE44">
        <v>1.65889502815435</v>
      </c>
      <c r="CF44">
        <v>1.7495109887051901</v>
      </c>
      <c r="CG44">
        <v>1.9618975089814099</v>
      </c>
      <c r="CH44">
        <v>2.0626733441923699</v>
      </c>
      <c r="CI44">
        <v>2.1055522423528399</v>
      </c>
      <c r="CJ44">
        <v>2.2341630731760702</v>
      </c>
      <c r="CK44">
        <v>2.21081695841383</v>
      </c>
      <c r="CL44">
        <v>2.1553208761666598</v>
      </c>
      <c r="CM44">
        <v>2.2056439824589802</v>
      </c>
      <c r="CN44">
        <v>2.3403810887829</v>
      </c>
      <c r="CO44">
        <v>1.9005838863137099</v>
      </c>
      <c r="CP44">
        <v>2.0195319936799998</v>
      </c>
      <c r="CQ44">
        <v>1.8442891875434</v>
      </c>
      <c r="CR44">
        <v>1.95528341078181</v>
      </c>
      <c r="CS44">
        <v>1.96193818824216</v>
      </c>
      <c r="CT44">
        <v>2.0862597342747899</v>
      </c>
      <c r="CU44">
        <v>1.8988272329404901</v>
      </c>
      <c r="CV44">
        <v>2.0046256058609302</v>
      </c>
      <c r="CW44">
        <v>1.6746790043306401</v>
      </c>
      <c r="CX44">
        <v>1.7910650741199601</v>
      </c>
      <c r="CY44">
        <v>1.62629949587815</v>
      </c>
      <c r="CZ44">
        <v>1.68280117397914</v>
      </c>
      <c r="DA44">
        <v>2.2046475475075402</v>
      </c>
      <c r="DB44">
        <v>2.3795982782862399</v>
      </c>
      <c r="DC44">
        <v>1.76979558358872</v>
      </c>
      <c r="DD44">
        <v>1.8209737525994101</v>
      </c>
      <c r="DE44">
        <v>1.9357270463040599</v>
      </c>
      <c r="DF44">
        <v>1.8982875871689</v>
      </c>
      <c r="DG44">
        <v>1.8536579103378299</v>
      </c>
      <c r="DH44">
        <v>1.97816876651253</v>
      </c>
      <c r="DI44">
        <v>1.95698342362484</v>
      </c>
      <c r="DJ44">
        <v>2.1024412426633501</v>
      </c>
      <c r="DK44">
        <v>1.93716084620207</v>
      </c>
      <c r="DL44">
        <v>1.96517323007605</v>
      </c>
      <c r="DM44">
        <v>1.9058477952247701</v>
      </c>
      <c r="DN44">
        <v>1.9660854377285399</v>
      </c>
      <c r="DO44">
        <v>2.0420208697438</v>
      </c>
      <c r="DP44">
        <v>2.1385558300378502</v>
      </c>
      <c r="DQ44">
        <v>1.7113986223127</v>
      </c>
      <c r="DR44">
        <v>1.8043792455149099</v>
      </c>
      <c r="DS44">
        <v>2.0594210274621099</v>
      </c>
      <c r="DT44">
        <v>2.1801235091906301</v>
      </c>
      <c r="DU44">
        <v>1.8207821955074599</v>
      </c>
      <c r="DV44">
        <v>1.91059019304108</v>
      </c>
      <c r="DW44">
        <v>1.8467715914255101</v>
      </c>
      <c r="DX44">
        <v>1.9478257412373301</v>
      </c>
    </row>
    <row r="45" spans="1:128" x14ac:dyDescent="0.45">
      <c r="A45" t="s">
        <v>67</v>
      </c>
      <c r="B45" t="s">
        <v>22</v>
      </c>
      <c r="C45" t="s">
        <v>23</v>
      </c>
      <c r="D45">
        <v>30</v>
      </c>
      <c r="E45" s="1" cm="1">
        <f t="array" ref="E45">SUMPRODUCT($G45:$FZZ45,$G$2:$FZZ$2)/SUMPRODUCT(--($G45:$FZZ45&lt;&gt;""),$G$2:$FZZ$2)</f>
        <v>1.3723191126379348</v>
      </c>
      <c r="F45" s="1" cm="1">
        <f t="array" ref="F45">SUMPRODUCT($G45:$FZZ45,$F$2:$FZY$2)/SUMPRODUCT(--($G45:$FZZ45&lt;&gt;""),$F$2:$FZY$2)</f>
        <v>1.372551174405906</v>
      </c>
      <c r="G45">
        <v>1.3075805234429101</v>
      </c>
      <c r="H45">
        <v>1.28902410211444</v>
      </c>
      <c r="I45">
        <v>1.30724128587244</v>
      </c>
      <c r="J45">
        <v>1.28805992691157</v>
      </c>
      <c r="K45">
        <v>1.3249240101008699</v>
      </c>
      <c r="L45">
        <v>1.3072399948562301</v>
      </c>
      <c r="M45">
        <v>1.3089683986040099</v>
      </c>
      <c r="N45">
        <v>1.2880277765027499</v>
      </c>
      <c r="O45">
        <v>1.29255857539472</v>
      </c>
      <c r="P45">
        <v>1.3057734591763599</v>
      </c>
      <c r="Q45">
        <v>1.36377041828298</v>
      </c>
      <c r="R45">
        <v>1.3600969262059499</v>
      </c>
      <c r="S45">
        <v>1.26290020527278</v>
      </c>
      <c r="T45">
        <v>1.2938863662700599</v>
      </c>
      <c r="U45">
        <v>1.3106454858346099</v>
      </c>
      <c r="V45">
        <v>1.3422234440162899</v>
      </c>
      <c r="W45">
        <v>1.3524824084317799</v>
      </c>
      <c r="X45">
        <v>1.35975414024639</v>
      </c>
      <c r="Y45">
        <v>1.4047090969449201</v>
      </c>
      <c r="Z45">
        <v>1.4414818300960499</v>
      </c>
      <c r="AA45">
        <v>1.3800468291682999</v>
      </c>
      <c r="AB45">
        <v>1.3633052282193301</v>
      </c>
      <c r="AC45">
        <v>1.35053190403266</v>
      </c>
      <c r="AD45">
        <v>1.3604562351739999</v>
      </c>
      <c r="AE45">
        <v>1.3318074457493501</v>
      </c>
      <c r="AF45">
        <v>1.3442495745587499</v>
      </c>
      <c r="AG45">
        <v>1.3299204848945201</v>
      </c>
      <c r="AH45">
        <v>1.3190874640892301</v>
      </c>
      <c r="AI45">
        <v>1.3911181352912501</v>
      </c>
      <c r="AJ45">
        <v>1.41138946183889</v>
      </c>
      <c r="AK45">
        <v>1.41220526830437</v>
      </c>
      <c r="AL45">
        <v>1.3986884370868999</v>
      </c>
      <c r="AM45">
        <v>1.33815047513214</v>
      </c>
      <c r="AN45">
        <v>1.37506887269329</v>
      </c>
      <c r="AO45">
        <v>1.3570734414725001</v>
      </c>
      <c r="AP45">
        <v>1.4179418696951001</v>
      </c>
      <c r="AQ45">
        <v>1.33383523277812</v>
      </c>
      <c r="AR45">
        <v>1.3934835869209901</v>
      </c>
      <c r="AS45">
        <v>1.29883642674625</v>
      </c>
      <c r="AT45">
        <v>1.3538944987578601</v>
      </c>
      <c r="AU45">
        <v>1.36313347696729</v>
      </c>
      <c r="AV45">
        <v>1.3717819673081799</v>
      </c>
      <c r="AW45">
        <v>1.57662155091603</v>
      </c>
      <c r="AX45">
        <v>1.37218977421049</v>
      </c>
      <c r="AY45">
        <v>1.3746552775447201</v>
      </c>
      <c r="AZ45">
        <v>1.3849595041243801</v>
      </c>
      <c r="BA45">
        <v>1.3443246587884901</v>
      </c>
      <c r="BB45">
        <v>1.35984574298552</v>
      </c>
      <c r="BC45">
        <v>1.3451830191768701</v>
      </c>
      <c r="BD45">
        <v>1.3695427797065201</v>
      </c>
      <c r="BE45">
        <v>1.5946666324315599</v>
      </c>
      <c r="BF45">
        <v>1.4822188162687799</v>
      </c>
      <c r="BG45">
        <v>1.3457545320959301</v>
      </c>
      <c r="BH45">
        <v>1.3918134356792899</v>
      </c>
      <c r="BI45">
        <v>1.4736412978850399</v>
      </c>
      <c r="BJ45">
        <v>1.3371757221905101</v>
      </c>
      <c r="BK45">
        <v>1.3140290257903999</v>
      </c>
      <c r="BL45">
        <v>1.3435297870033001</v>
      </c>
      <c r="BM45">
        <v>1.3549715784496199</v>
      </c>
      <c r="BN45">
        <v>1.35652246351021</v>
      </c>
      <c r="BO45">
        <v>1.30165634034294</v>
      </c>
      <c r="BP45">
        <v>1.33966619535165</v>
      </c>
      <c r="BQ45">
        <v>1.3410082535158601</v>
      </c>
      <c r="BR45">
        <v>1.3646253087607001</v>
      </c>
      <c r="BS45">
        <v>1.35926791964769</v>
      </c>
      <c r="BT45">
        <v>1.3967709759690199</v>
      </c>
      <c r="BU45">
        <v>1.42639772885339</v>
      </c>
      <c r="BV45">
        <v>1.3585510106183301</v>
      </c>
      <c r="BW45">
        <v>1.3350129636385399</v>
      </c>
      <c r="BX45">
        <v>1.3455746102494801</v>
      </c>
      <c r="BY45">
        <v>1.4911126676195201</v>
      </c>
      <c r="BZ45">
        <v>1.4519792089230199</v>
      </c>
      <c r="CA45">
        <v>1.3736182989683501</v>
      </c>
      <c r="CB45">
        <v>1.4408910617565001</v>
      </c>
      <c r="CC45">
        <v>1.38897335867276</v>
      </c>
      <c r="CD45">
        <v>1.43936987729175</v>
      </c>
      <c r="CE45">
        <v>1.36936676344851</v>
      </c>
      <c r="CF45">
        <v>1.41989376124419</v>
      </c>
      <c r="CG45">
        <v>1.3905928375113099</v>
      </c>
      <c r="CH45">
        <v>1.4350617893168101</v>
      </c>
      <c r="CI45">
        <v>1.38652194490187</v>
      </c>
      <c r="CJ45">
        <v>1.3963001910625901</v>
      </c>
      <c r="CK45">
        <v>1.55556356402014</v>
      </c>
      <c r="CL45">
        <v>1.47878405330625</v>
      </c>
      <c r="CM45">
        <v>1.3753276635118401</v>
      </c>
      <c r="CN45">
        <v>1.39503447664889</v>
      </c>
      <c r="CO45">
        <v>1.3652465850573601</v>
      </c>
      <c r="CP45">
        <v>1.4440786906851</v>
      </c>
      <c r="CQ45">
        <v>1.3752235535820301</v>
      </c>
      <c r="CR45">
        <v>1.4366362587696599</v>
      </c>
      <c r="CS45">
        <v>1.3910014829919199</v>
      </c>
      <c r="CT45">
        <v>1.4422563504891399</v>
      </c>
      <c r="CU45">
        <v>1.4011486213659401</v>
      </c>
      <c r="CV45">
        <v>1.42457708521913</v>
      </c>
      <c r="CW45">
        <v>1.3444020874359499</v>
      </c>
      <c r="CX45">
        <v>1.41358138288851</v>
      </c>
      <c r="CY45">
        <v>1.33239825586564</v>
      </c>
      <c r="CZ45">
        <v>1.37064593748604</v>
      </c>
      <c r="DA45">
        <v>1.3837197303817299</v>
      </c>
      <c r="DB45">
        <v>1.4528229715331999</v>
      </c>
      <c r="DC45">
        <v>1.4207352634872701</v>
      </c>
      <c r="DD45">
        <v>1.43183141688438</v>
      </c>
      <c r="DE45">
        <v>1.4181215184135001</v>
      </c>
      <c r="DF45">
        <v>1.3624478248795799</v>
      </c>
      <c r="DG45">
        <v>1.3424255624703301</v>
      </c>
      <c r="DH45">
        <v>1.4047017776863999</v>
      </c>
      <c r="DI45">
        <v>1.39015420649434</v>
      </c>
      <c r="DJ45">
        <v>1.4322229082154301</v>
      </c>
      <c r="DK45">
        <v>1.4302913899202401</v>
      </c>
      <c r="DL45">
        <v>1.43570492694711</v>
      </c>
      <c r="DM45">
        <v>1.3934244783824401</v>
      </c>
      <c r="DN45">
        <v>1.4161684147128399</v>
      </c>
      <c r="DO45">
        <v>1.35023641433366</v>
      </c>
      <c r="DP45">
        <v>1.3958674772514299</v>
      </c>
      <c r="DQ45">
        <v>1.3661770222206999</v>
      </c>
      <c r="DR45">
        <v>1.43746041628749</v>
      </c>
      <c r="DS45">
        <v>1.3368288623723299</v>
      </c>
      <c r="DT45">
        <v>1.39854259240409</v>
      </c>
      <c r="DU45">
        <v>1.3379047188952</v>
      </c>
      <c r="DV45">
        <v>1.3757637190046501</v>
      </c>
      <c r="DW45">
        <v>1.31946955121096</v>
      </c>
      <c r="DX45">
        <v>1.38094722366967</v>
      </c>
    </row>
    <row r="46" spans="1:128" x14ac:dyDescent="0.45">
      <c r="A46" t="s">
        <v>67</v>
      </c>
      <c r="B46" t="s">
        <v>22</v>
      </c>
      <c r="C46" t="s">
        <v>30</v>
      </c>
      <c r="D46">
        <v>30</v>
      </c>
      <c r="E46" s="1" cm="1">
        <f t="array" ref="E46">SUMPRODUCT($G46:$FZZ46,$G$2:$FZZ$2)/SUMPRODUCT(--($G46:$FZZ46&lt;&gt;""),$G$2:$FZZ$2)</f>
        <v>1.5967598619995547</v>
      </c>
      <c r="F46" s="1" cm="1">
        <f t="array" ref="F46">SUMPRODUCT($G46:$FZZ46,$F$2:$FZY$2)/SUMPRODUCT(--($G46:$FZZ46&lt;&gt;""),$F$2:$FZY$2)</f>
        <v>1.5881754719159309</v>
      </c>
      <c r="G46">
        <v>1.5150733433199599</v>
      </c>
      <c r="H46">
        <v>1.4919541544102599</v>
      </c>
      <c r="I46">
        <v>1.5138727435567101</v>
      </c>
      <c r="J46">
        <v>1.49307386631594</v>
      </c>
      <c r="K46">
        <v>1.5311788473310199</v>
      </c>
      <c r="L46">
        <v>1.50791576821639</v>
      </c>
      <c r="M46">
        <v>1.5209186301000801</v>
      </c>
      <c r="N46">
        <v>1.4975178798500299</v>
      </c>
      <c r="O46">
        <v>1.5203746260581199</v>
      </c>
      <c r="P46">
        <v>1.5223021741102001</v>
      </c>
      <c r="Q46">
        <v>1.53878507510122</v>
      </c>
      <c r="R46">
        <v>1.5628409684350399</v>
      </c>
      <c r="S46">
        <v>1.4672245359317799</v>
      </c>
      <c r="T46">
        <v>1.49256405978061</v>
      </c>
      <c r="U46">
        <v>1.49902664728423</v>
      </c>
      <c r="V46">
        <v>1.5446121664858401</v>
      </c>
      <c r="W46">
        <v>1.5955343169435401</v>
      </c>
      <c r="X46">
        <v>1.58152968986885</v>
      </c>
      <c r="Y46">
        <v>1.63010619994416</v>
      </c>
      <c r="Z46">
        <v>1.6607928022153</v>
      </c>
      <c r="AA46">
        <v>1.5895823309285799</v>
      </c>
      <c r="AB46">
        <v>1.57659906247352</v>
      </c>
      <c r="AC46">
        <v>1.56707005374891</v>
      </c>
      <c r="AD46">
        <v>1.5726222862805099</v>
      </c>
      <c r="AE46">
        <v>1.56201665606803</v>
      </c>
      <c r="AF46">
        <v>1.5611816164026999</v>
      </c>
      <c r="AG46">
        <v>1.5384606787555299</v>
      </c>
      <c r="AH46">
        <v>1.52632587616619</v>
      </c>
      <c r="AI46">
        <v>1.62708771291038</v>
      </c>
      <c r="AJ46">
        <v>1.63908270246535</v>
      </c>
      <c r="AK46">
        <v>1.6394239571164699</v>
      </c>
      <c r="AL46">
        <v>1.6367487663131499</v>
      </c>
      <c r="AM46">
        <v>1.5364851619933799</v>
      </c>
      <c r="AN46">
        <v>1.5797409019294499</v>
      </c>
      <c r="AO46">
        <v>1.5821047414016001</v>
      </c>
      <c r="AP46">
        <v>1.63249400540298</v>
      </c>
      <c r="AQ46">
        <v>1.52524273270533</v>
      </c>
      <c r="AR46">
        <v>1.6043923979632699</v>
      </c>
      <c r="AS46">
        <v>1.4897546187891599</v>
      </c>
      <c r="AT46">
        <v>1.55814028823301</v>
      </c>
      <c r="AU46">
        <v>1.5816807504932899</v>
      </c>
      <c r="AV46">
        <v>1.5822305086851201</v>
      </c>
      <c r="AW46">
        <v>1.9198766200320001</v>
      </c>
      <c r="AX46">
        <v>1.58357692496249</v>
      </c>
      <c r="AY46">
        <v>1.58939031690183</v>
      </c>
      <c r="AZ46">
        <v>1.58096886431244</v>
      </c>
      <c r="BA46">
        <v>1.53310881512377</v>
      </c>
      <c r="BB46">
        <v>1.5624066837741</v>
      </c>
      <c r="BC46">
        <v>1.5731082813038499</v>
      </c>
      <c r="BD46">
        <v>1.5841663051938499</v>
      </c>
      <c r="BE46">
        <v>1.9351441286695401</v>
      </c>
      <c r="BF46">
        <v>1.77880483074803</v>
      </c>
      <c r="BG46">
        <v>1.56827540651834</v>
      </c>
      <c r="BH46">
        <v>1.60468189051137</v>
      </c>
      <c r="BI46">
        <v>1.8178023113962001</v>
      </c>
      <c r="BJ46">
        <v>1.57805179068813</v>
      </c>
      <c r="BK46">
        <v>1.5054492800531201</v>
      </c>
      <c r="BL46">
        <v>1.5494939603673501</v>
      </c>
      <c r="BM46">
        <v>1.57955028366098</v>
      </c>
      <c r="BN46">
        <v>1.56900480716396</v>
      </c>
      <c r="BO46">
        <v>1.4927140379542301</v>
      </c>
      <c r="BP46">
        <v>1.54166844194221</v>
      </c>
      <c r="BQ46">
        <v>1.56290605526283</v>
      </c>
      <c r="BR46">
        <v>1.5941351810496001</v>
      </c>
      <c r="BS46">
        <v>1.57606859440627</v>
      </c>
      <c r="BT46">
        <v>1.61475586910828</v>
      </c>
      <c r="BU46">
        <v>1.6770903551424801</v>
      </c>
      <c r="BV46">
        <v>1.5652594889048701</v>
      </c>
      <c r="BW46">
        <v>1.53885768199911</v>
      </c>
      <c r="BX46">
        <v>1.5555329697770801</v>
      </c>
      <c r="BY46">
        <v>1.6789504373177799</v>
      </c>
      <c r="BZ46">
        <v>1.66353694738159</v>
      </c>
      <c r="CA46">
        <v>1.56689279744613</v>
      </c>
      <c r="CB46">
        <v>1.65242430077101</v>
      </c>
      <c r="CC46">
        <v>1.5550257550583999</v>
      </c>
      <c r="CD46">
        <v>1.64947458959334</v>
      </c>
      <c r="CE46">
        <v>1.55375327999783</v>
      </c>
      <c r="CF46">
        <v>1.63821239797618</v>
      </c>
      <c r="CG46">
        <v>1.6074661555965799</v>
      </c>
      <c r="CH46">
        <v>1.6511144659378301</v>
      </c>
      <c r="CI46">
        <v>1.5677286057461599</v>
      </c>
      <c r="CJ46">
        <v>1.5920287063554299</v>
      </c>
      <c r="CK46">
        <v>1.8094469820519501</v>
      </c>
      <c r="CL46">
        <v>1.72648541479304</v>
      </c>
      <c r="CM46">
        <v>1.6092685093586501</v>
      </c>
      <c r="CN46">
        <v>1.6249249929865399</v>
      </c>
      <c r="CO46">
        <v>1.54940098665082</v>
      </c>
      <c r="CP46">
        <v>1.6208538693863801</v>
      </c>
      <c r="CQ46">
        <v>1.5776820635969799</v>
      </c>
      <c r="CR46">
        <v>1.6460281582948399</v>
      </c>
      <c r="CS46">
        <v>1.5876510206316701</v>
      </c>
      <c r="CT46">
        <v>1.68307464170358</v>
      </c>
      <c r="CU46">
        <v>1.6010237053027301</v>
      </c>
      <c r="CV46">
        <v>1.6496391226423699</v>
      </c>
      <c r="CW46">
        <v>1.5256814899392801</v>
      </c>
      <c r="CX46">
        <v>1.62807810925227</v>
      </c>
      <c r="CY46">
        <v>1.54472703246225</v>
      </c>
      <c r="CZ46">
        <v>1.56939351655912</v>
      </c>
      <c r="DA46">
        <v>1.5808015008206999</v>
      </c>
      <c r="DB46">
        <v>1.6602329421637601</v>
      </c>
      <c r="DC46">
        <v>1.6107390618236299</v>
      </c>
      <c r="DD46">
        <v>1.63911803991231</v>
      </c>
      <c r="DE46">
        <v>1.5831336118154899</v>
      </c>
      <c r="DF46">
        <v>1.56030466349296</v>
      </c>
      <c r="DG46">
        <v>1.5338623557936899</v>
      </c>
      <c r="DH46">
        <v>1.61263597147555</v>
      </c>
      <c r="DI46">
        <v>1.5715630574492201</v>
      </c>
      <c r="DJ46">
        <v>1.6265762213503501</v>
      </c>
      <c r="DK46">
        <v>1.65469836568428</v>
      </c>
      <c r="DL46">
        <v>1.65464329545241</v>
      </c>
      <c r="DM46">
        <v>1.6238956678855601</v>
      </c>
      <c r="DN46">
        <v>1.6396191869219101</v>
      </c>
      <c r="DO46">
        <v>1.5400770773638199</v>
      </c>
      <c r="DP46">
        <v>1.5945583194631701</v>
      </c>
      <c r="DQ46">
        <v>1.5655534511162601</v>
      </c>
      <c r="DR46">
        <v>1.6289412202690401</v>
      </c>
      <c r="DS46">
        <v>1.5300290709026501</v>
      </c>
      <c r="DT46">
        <v>1.6114613362116099</v>
      </c>
      <c r="DU46">
        <v>1.5190160239249499</v>
      </c>
      <c r="DV46">
        <v>1.5604708509051499</v>
      </c>
      <c r="DW46">
        <v>1.5186104718485001</v>
      </c>
      <c r="DX46">
        <v>1.5780196207961501</v>
      </c>
    </row>
    <row r="47" spans="1:128" x14ac:dyDescent="0.45">
      <c r="A47" t="s">
        <v>67</v>
      </c>
      <c r="B47" t="s">
        <v>22</v>
      </c>
      <c r="C47" t="s">
        <v>17</v>
      </c>
      <c r="D47">
        <v>30</v>
      </c>
      <c r="E47" s="1" cm="1">
        <f t="array" ref="E47">SUMPRODUCT($G47:$FZZ47,$G$2:$FZZ$2)/SUMPRODUCT(--($G47:$FZZ47&lt;&gt;""),$G$2:$FZZ$2)</f>
        <v>1.5203286173181731</v>
      </c>
      <c r="F47" s="1" cm="1">
        <f t="array" ref="F47">SUMPRODUCT($G47:$FZZ47,$F$2:$FZY$2)/SUMPRODUCT(--($G47:$FZZ47&lt;&gt;""),$F$2:$FZY$2)</f>
        <v>1.5375913781261965</v>
      </c>
      <c r="G47">
        <v>1.4577885296728199</v>
      </c>
      <c r="H47">
        <v>1.44806204684123</v>
      </c>
      <c r="I47">
        <v>1.45669673496859</v>
      </c>
      <c r="J47">
        <v>1.44620281408234</v>
      </c>
      <c r="K47">
        <v>1.4752302520278</v>
      </c>
      <c r="L47">
        <v>1.46617161384475</v>
      </c>
      <c r="M47">
        <v>1.4569381989458901</v>
      </c>
      <c r="N47">
        <v>1.44734439019862</v>
      </c>
      <c r="O47">
        <v>1.4417332705877199</v>
      </c>
      <c r="P47">
        <v>1.4687045722598999</v>
      </c>
      <c r="Q47">
        <v>1.4969797980574899</v>
      </c>
      <c r="R47">
        <v>1.51812833072</v>
      </c>
      <c r="S47">
        <v>1.4153204961658701</v>
      </c>
      <c r="T47">
        <v>1.45616666855348</v>
      </c>
      <c r="U47">
        <v>1.4657722109692399</v>
      </c>
      <c r="V47">
        <v>1.5136223729942799</v>
      </c>
      <c r="W47">
        <v>1.50696752540435</v>
      </c>
      <c r="X47">
        <v>1.5286069458998299</v>
      </c>
      <c r="Y47">
        <v>1.5849466298334201</v>
      </c>
      <c r="Z47">
        <v>1.6260577039633699</v>
      </c>
      <c r="AA47">
        <v>1.5252379878604101</v>
      </c>
      <c r="AB47">
        <v>1.5310970595956901</v>
      </c>
      <c r="AC47">
        <v>1.5042297090352199</v>
      </c>
      <c r="AD47">
        <v>1.5268555385400699</v>
      </c>
      <c r="AE47">
        <v>1.48021269070051</v>
      </c>
      <c r="AF47">
        <v>1.5056983457005</v>
      </c>
      <c r="AG47">
        <v>1.46398097600688</v>
      </c>
      <c r="AH47">
        <v>1.4685028090594601</v>
      </c>
      <c r="AI47">
        <v>1.54881641758457</v>
      </c>
      <c r="AJ47">
        <v>1.5781090077414699</v>
      </c>
      <c r="AK47">
        <v>1.57121659571692</v>
      </c>
      <c r="AL47">
        <v>1.57696271269682</v>
      </c>
      <c r="AM47">
        <v>1.4963045927955501</v>
      </c>
      <c r="AN47">
        <v>1.5437950503253901</v>
      </c>
      <c r="AO47">
        <v>1.51626398574442</v>
      </c>
      <c r="AP47">
        <v>1.5799438022919801</v>
      </c>
      <c r="AQ47">
        <v>1.4868995187384</v>
      </c>
      <c r="AR47">
        <v>1.5644978398315399</v>
      </c>
      <c r="AS47">
        <v>1.4529111558624801</v>
      </c>
      <c r="AT47">
        <v>1.52073924947142</v>
      </c>
      <c r="AU47">
        <v>1.5150967921157199</v>
      </c>
      <c r="AV47">
        <v>1.5399199322923001</v>
      </c>
      <c r="AW47">
        <v>1.68323756583642</v>
      </c>
      <c r="AX47">
        <v>1.5255714302943799</v>
      </c>
      <c r="AY47">
        <v>1.5241815092000699</v>
      </c>
      <c r="AZ47">
        <v>1.5559092327470301</v>
      </c>
      <c r="BA47">
        <v>1.48488060501179</v>
      </c>
      <c r="BB47">
        <v>1.5062065776485001</v>
      </c>
      <c r="BC47">
        <v>1.5058666476682001</v>
      </c>
      <c r="BD47">
        <v>1.5411576451205999</v>
      </c>
      <c r="BE47">
        <v>1.66439859135734</v>
      </c>
      <c r="BF47">
        <v>1.61593705306462</v>
      </c>
      <c r="BG47">
        <v>1.50620864740613</v>
      </c>
      <c r="BH47">
        <v>1.56165079320462</v>
      </c>
      <c r="BI47">
        <v>1.6186558826458399</v>
      </c>
      <c r="BJ47">
        <v>1.5001207314840601</v>
      </c>
      <c r="BK47">
        <v>1.46429811234153</v>
      </c>
      <c r="BL47">
        <v>1.5076127138515001</v>
      </c>
      <c r="BM47">
        <v>1.4919601241312901</v>
      </c>
      <c r="BN47">
        <v>1.5113451791747301</v>
      </c>
      <c r="BO47">
        <v>1.45374226434001</v>
      </c>
      <c r="BP47">
        <v>1.4956476188683201</v>
      </c>
      <c r="BQ47">
        <v>1.4945235539292501</v>
      </c>
      <c r="BR47">
        <v>1.53119513486932</v>
      </c>
      <c r="BS47">
        <v>1.5217047245409101</v>
      </c>
      <c r="BT47">
        <v>1.5755181237307501</v>
      </c>
      <c r="BU47">
        <v>1.5556122799737</v>
      </c>
      <c r="BV47">
        <v>1.51496060610895</v>
      </c>
      <c r="BW47">
        <v>1.49885095786884</v>
      </c>
      <c r="BX47">
        <v>1.52229959534062</v>
      </c>
      <c r="BY47">
        <v>1.63415400713508</v>
      </c>
      <c r="BZ47">
        <v>1.62141662907035</v>
      </c>
      <c r="CA47">
        <v>1.5086666275996901</v>
      </c>
      <c r="CB47">
        <v>1.59383358029238</v>
      </c>
      <c r="CC47">
        <v>1.5608624626318199</v>
      </c>
      <c r="CD47">
        <v>1.6304798613596501</v>
      </c>
      <c r="CE47">
        <v>1.52931651274431</v>
      </c>
      <c r="CF47">
        <v>1.6103657860706599</v>
      </c>
      <c r="CG47">
        <v>1.5586815550876401</v>
      </c>
      <c r="CH47">
        <v>1.61717238489049</v>
      </c>
      <c r="CI47">
        <v>1.5221229986029201</v>
      </c>
      <c r="CJ47">
        <v>1.5630464414976299</v>
      </c>
      <c r="CK47">
        <v>1.68236215161386</v>
      </c>
      <c r="CL47">
        <v>1.6150209002996301</v>
      </c>
      <c r="CM47">
        <v>1.53742146165241</v>
      </c>
      <c r="CN47">
        <v>1.57186161599755</v>
      </c>
      <c r="CO47">
        <v>1.50800654431214</v>
      </c>
      <c r="CP47">
        <v>1.59348205950849</v>
      </c>
      <c r="CQ47">
        <v>1.5286362026938001</v>
      </c>
      <c r="CR47">
        <v>1.6122935983397999</v>
      </c>
      <c r="CS47">
        <v>1.55114170208913</v>
      </c>
      <c r="CT47">
        <v>1.6203969466521699</v>
      </c>
      <c r="CU47">
        <v>1.5548204307325399</v>
      </c>
      <c r="CV47">
        <v>1.6130300867174201</v>
      </c>
      <c r="CW47">
        <v>1.5154156345971601</v>
      </c>
      <c r="CX47">
        <v>1.6041601807872401</v>
      </c>
      <c r="CY47">
        <v>1.4954127361799201</v>
      </c>
      <c r="CZ47">
        <v>1.5334539400499201</v>
      </c>
      <c r="DA47">
        <v>1.5488363347581</v>
      </c>
      <c r="DB47">
        <v>1.6283564180364201</v>
      </c>
      <c r="DC47">
        <v>1.58695173698937</v>
      </c>
      <c r="DD47">
        <v>1.60897021151936</v>
      </c>
      <c r="DE47">
        <v>1.57512841350572</v>
      </c>
      <c r="DF47">
        <v>1.52540984090851</v>
      </c>
      <c r="DG47">
        <v>1.49471519787077</v>
      </c>
      <c r="DH47">
        <v>1.5825172509426699</v>
      </c>
      <c r="DI47">
        <v>1.5612946647521899</v>
      </c>
      <c r="DJ47">
        <v>1.6509896223402001</v>
      </c>
      <c r="DK47">
        <v>1.58281883377059</v>
      </c>
      <c r="DL47">
        <v>1.60405440370441</v>
      </c>
      <c r="DM47">
        <v>1.55241436868143</v>
      </c>
      <c r="DN47">
        <v>1.5747193805119299</v>
      </c>
      <c r="DO47">
        <v>1.51422551452876</v>
      </c>
      <c r="DP47">
        <v>1.5654787592409101</v>
      </c>
      <c r="DQ47">
        <v>1.53257888463379</v>
      </c>
      <c r="DR47">
        <v>1.60537854780639</v>
      </c>
      <c r="DS47">
        <v>1.5076663489203901</v>
      </c>
      <c r="DT47">
        <v>1.58027544696272</v>
      </c>
      <c r="DU47">
        <v>1.4901815538668199</v>
      </c>
      <c r="DV47">
        <v>1.5446018800905601</v>
      </c>
      <c r="DW47">
        <v>1.4877660752278301</v>
      </c>
      <c r="DX47">
        <v>1.53898141861017</v>
      </c>
    </row>
    <row r="48" spans="1:128" x14ac:dyDescent="0.45">
      <c r="A48" t="s">
        <v>67</v>
      </c>
      <c r="B48" t="s">
        <v>22</v>
      </c>
      <c r="C48" t="s">
        <v>25</v>
      </c>
      <c r="D48">
        <v>30</v>
      </c>
      <c r="E48" s="1" cm="1">
        <f t="array" ref="E48">SUMPRODUCT($G48:$FZZ48,$G$2:$FZZ$2)/SUMPRODUCT(--($G48:$FZZ48&lt;&gt;""),$G$2:$FZZ$2)</f>
        <v>1.4654404481138961</v>
      </c>
      <c r="F48" s="1" cm="1">
        <f t="array" ref="F48">SUMPRODUCT($G48:$FZZ48,$F$2:$FZY$2)/SUMPRODUCT(--($G48:$FZZ48&lt;&gt;""),$F$2:$FZY$2)</f>
        <v>1.4621048830722403</v>
      </c>
      <c r="G48">
        <v>1.3908335971781201</v>
      </c>
      <c r="H48">
        <v>1.37539147451752</v>
      </c>
      <c r="I48">
        <v>1.3885798007379999</v>
      </c>
      <c r="J48">
        <v>1.3753290905865501</v>
      </c>
      <c r="K48">
        <v>1.40569520064839</v>
      </c>
      <c r="L48">
        <v>1.392120550607</v>
      </c>
      <c r="M48">
        <v>1.38822787344914</v>
      </c>
      <c r="N48">
        <v>1.3728444181930299</v>
      </c>
      <c r="O48">
        <v>1.3875318920909501</v>
      </c>
      <c r="P48">
        <v>1.40260626567508</v>
      </c>
      <c r="Q48">
        <v>1.4141906367766299</v>
      </c>
      <c r="R48">
        <v>1.44840311735399</v>
      </c>
      <c r="S48">
        <v>1.3343206049946399</v>
      </c>
      <c r="T48">
        <v>1.3754196492414099</v>
      </c>
      <c r="U48">
        <v>1.3791703186878299</v>
      </c>
      <c r="V48">
        <v>1.4264344315228199</v>
      </c>
      <c r="W48">
        <v>1.4617160707701899</v>
      </c>
      <c r="X48">
        <v>1.45374180842251</v>
      </c>
      <c r="Y48">
        <v>1.4964727951607599</v>
      </c>
      <c r="Z48">
        <v>1.5351791383325699</v>
      </c>
      <c r="AA48">
        <v>1.4392882325480101</v>
      </c>
      <c r="AB48">
        <v>1.4514114000896401</v>
      </c>
      <c r="AC48">
        <v>1.4379802420202299</v>
      </c>
      <c r="AD48">
        <v>1.4434810077170199</v>
      </c>
      <c r="AE48">
        <v>1.4153621849112601</v>
      </c>
      <c r="AF48">
        <v>1.4297627765446801</v>
      </c>
      <c r="AG48">
        <v>1.40887653851024</v>
      </c>
      <c r="AH48">
        <v>1.40414925814959</v>
      </c>
      <c r="AI48">
        <v>1.4993969128640301</v>
      </c>
      <c r="AJ48">
        <v>1.5068794676632999</v>
      </c>
      <c r="AK48">
        <v>1.50845796209566</v>
      </c>
      <c r="AL48">
        <v>1.50740611179636</v>
      </c>
      <c r="AM48">
        <v>1.41171287444066</v>
      </c>
      <c r="AN48">
        <v>1.4538738568232901</v>
      </c>
      <c r="AO48">
        <v>1.44343902908155</v>
      </c>
      <c r="AP48">
        <v>1.50638660462309</v>
      </c>
      <c r="AQ48">
        <v>1.40220449915394</v>
      </c>
      <c r="AR48">
        <v>1.4785725320688801</v>
      </c>
      <c r="AS48">
        <v>1.3660100614828501</v>
      </c>
      <c r="AT48">
        <v>1.43982317450229</v>
      </c>
      <c r="AU48">
        <v>1.45697217509969</v>
      </c>
      <c r="AV48">
        <v>1.46266071507359</v>
      </c>
      <c r="AW48">
        <v>1.7966958803737501</v>
      </c>
      <c r="AX48">
        <v>1.4672900208461099</v>
      </c>
      <c r="AY48">
        <v>1.4649014811552299</v>
      </c>
      <c r="AZ48">
        <v>1.4644466735922801</v>
      </c>
      <c r="BA48">
        <v>1.4037707898441401</v>
      </c>
      <c r="BB48">
        <v>1.4432783001909</v>
      </c>
      <c r="BC48">
        <v>1.44304952670649</v>
      </c>
      <c r="BD48">
        <v>1.4603847338237399</v>
      </c>
      <c r="BE48">
        <v>1.7174474134614599</v>
      </c>
      <c r="BF48">
        <v>1.6071040683367599</v>
      </c>
      <c r="BG48">
        <v>1.4226928043949101</v>
      </c>
      <c r="BH48">
        <v>1.47914861089639</v>
      </c>
      <c r="BI48">
        <v>1.70432520284637</v>
      </c>
      <c r="BJ48">
        <v>1.44247413800016</v>
      </c>
      <c r="BK48">
        <v>1.3759815313203201</v>
      </c>
      <c r="BL48">
        <v>1.4142234201855</v>
      </c>
      <c r="BM48">
        <v>1.4468425512651499</v>
      </c>
      <c r="BN48">
        <v>1.4420712419078201</v>
      </c>
      <c r="BO48">
        <v>1.37858274551069</v>
      </c>
      <c r="BP48">
        <v>1.4233697603361399</v>
      </c>
      <c r="BQ48">
        <v>1.44329592516408</v>
      </c>
      <c r="BR48">
        <v>1.4735134954601401</v>
      </c>
      <c r="BS48">
        <v>1.4359522070817401</v>
      </c>
      <c r="BT48">
        <v>1.48579846790371</v>
      </c>
      <c r="BU48">
        <v>1.5628074819592901</v>
      </c>
      <c r="BV48">
        <v>1.4423753059642701</v>
      </c>
      <c r="BW48">
        <v>1.4126260185475601</v>
      </c>
      <c r="BX48">
        <v>1.4302602016296699</v>
      </c>
      <c r="BY48">
        <v>1.54318716897868</v>
      </c>
      <c r="BZ48">
        <v>1.54213197632759</v>
      </c>
      <c r="CA48">
        <v>1.4356236957910899</v>
      </c>
      <c r="CB48">
        <v>1.5038885586799799</v>
      </c>
      <c r="CC48">
        <v>1.46554795269044</v>
      </c>
      <c r="CD48">
        <v>1.55283764109188</v>
      </c>
      <c r="CE48">
        <v>1.44487565386976</v>
      </c>
      <c r="CF48">
        <v>1.5061816092759099</v>
      </c>
      <c r="CG48">
        <v>1.4728462903558699</v>
      </c>
      <c r="CH48">
        <v>1.5251660295715299</v>
      </c>
      <c r="CI48">
        <v>1.4505536988388299</v>
      </c>
      <c r="CJ48">
        <v>1.47166403491177</v>
      </c>
      <c r="CK48">
        <v>1.64977269108794</v>
      </c>
      <c r="CL48">
        <v>1.5885664316481101</v>
      </c>
      <c r="CM48">
        <v>1.4866466352660901</v>
      </c>
      <c r="CN48">
        <v>1.49327397738961</v>
      </c>
      <c r="CO48">
        <v>1.44185667967898</v>
      </c>
      <c r="CP48">
        <v>1.52567751959564</v>
      </c>
      <c r="CQ48">
        <v>1.4454457270536101</v>
      </c>
      <c r="CR48">
        <v>1.51335063475924</v>
      </c>
      <c r="CS48">
        <v>1.4678367552312099</v>
      </c>
      <c r="CT48">
        <v>1.5360378274409401</v>
      </c>
      <c r="CU48">
        <v>1.4445745865280999</v>
      </c>
      <c r="CV48">
        <v>1.48412184922733</v>
      </c>
      <c r="CW48">
        <v>1.43491617957307</v>
      </c>
      <c r="CX48">
        <v>1.50052391142548</v>
      </c>
      <c r="CY48">
        <v>1.4078500667249101</v>
      </c>
      <c r="CZ48">
        <v>1.4506535366576001</v>
      </c>
      <c r="DA48">
        <v>1.47122612044843</v>
      </c>
      <c r="DB48">
        <v>1.52698687139991</v>
      </c>
      <c r="DC48">
        <v>1.46717166747159</v>
      </c>
      <c r="DD48">
        <v>1.49816665860159</v>
      </c>
      <c r="DE48">
        <v>1.45781046311579</v>
      </c>
      <c r="DF48">
        <v>1.4415736676981199</v>
      </c>
      <c r="DG48">
        <v>1.39222761870778</v>
      </c>
      <c r="DH48">
        <v>1.49842241169031</v>
      </c>
      <c r="DI48">
        <v>1.4539911407352499</v>
      </c>
      <c r="DJ48">
        <v>1.57152912897212</v>
      </c>
      <c r="DK48">
        <v>1.5101634333482701</v>
      </c>
      <c r="DL48">
        <v>1.5086529101819599</v>
      </c>
      <c r="DM48">
        <v>1.4836388040438799</v>
      </c>
      <c r="DN48">
        <v>1.4928478382447801</v>
      </c>
      <c r="DO48">
        <v>1.4245856485062001</v>
      </c>
      <c r="DP48">
        <v>1.46887714991605</v>
      </c>
      <c r="DQ48">
        <v>1.44346198937834</v>
      </c>
      <c r="DR48">
        <v>1.5140283453730501</v>
      </c>
      <c r="DS48">
        <v>1.4235097668032599</v>
      </c>
      <c r="DT48">
        <v>1.48295670050909</v>
      </c>
      <c r="DU48">
        <v>1.4111221546136301</v>
      </c>
      <c r="DV48">
        <v>1.4486456590325101</v>
      </c>
      <c r="DW48">
        <v>1.4130634251374301</v>
      </c>
      <c r="DX48">
        <v>1.45670794412348</v>
      </c>
    </row>
    <row r="49" spans="1:128" x14ac:dyDescent="0.45">
      <c r="A49" t="s">
        <v>67</v>
      </c>
      <c r="B49" t="s">
        <v>22</v>
      </c>
      <c r="C49" t="s">
        <v>20</v>
      </c>
      <c r="D49">
        <v>30</v>
      </c>
      <c r="E49" s="1" cm="1">
        <f t="array" ref="E49">SUMPRODUCT($G49:$FZZ49,$G$2:$FZZ$2)/SUMPRODUCT(--($G49:$FZZ49&lt;&gt;""),$G$2:$FZZ$2)</f>
        <v>1.2372184365383458</v>
      </c>
      <c r="F49" s="1" cm="1">
        <f t="array" ref="F49">SUMPRODUCT($G49:$FZZ49,$F$2:$FZY$2)/SUMPRODUCT(--($G49:$FZZ49&lt;&gt;""),$F$2:$FZY$2)</f>
        <v>1.2603164177692918</v>
      </c>
      <c r="G49">
        <v>1.17945332164622</v>
      </c>
      <c r="H49">
        <v>1.1883864851736301</v>
      </c>
      <c r="I49">
        <v>1.1779895964862599</v>
      </c>
      <c r="J49">
        <v>1.18817637454339</v>
      </c>
      <c r="K49">
        <v>1.19487025752982</v>
      </c>
      <c r="L49">
        <v>1.2059476258852799</v>
      </c>
      <c r="M49">
        <v>1.1796349025164099</v>
      </c>
      <c r="N49">
        <v>1.1887650633858899</v>
      </c>
      <c r="O49">
        <v>1.16355988287252</v>
      </c>
      <c r="P49">
        <v>1.19942494624191</v>
      </c>
      <c r="Q49">
        <v>1.2199207912647001</v>
      </c>
      <c r="R49">
        <v>1.25638644226719</v>
      </c>
      <c r="S49">
        <v>1.15276043056596</v>
      </c>
      <c r="T49">
        <v>1.19698814540137</v>
      </c>
      <c r="U49">
        <v>1.20608639390522</v>
      </c>
      <c r="V49">
        <v>1.24949339340462</v>
      </c>
      <c r="W49">
        <v>1.2087573242460801</v>
      </c>
      <c r="X49">
        <v>1.2462604496435701</v>
      </c>
      <c r="Y49">
        <v>1.2914068449843801</v>
      </c>
      <c r="Z49">
        <v>1.3326117502916499</v>
      </c>
      <c r="AA49">
        <v>1.24255396850584</v>
      </c>
      <c r="AB49">
        <v>1.2563572842945701</v>
      </c>
      <c r="AC49">
        <v>1.22957181034741</v>
      </c>
      <c r="AD49">
        <v>1.25426658259015</v>
      </c>
      <c r="AE49">
        <v>1.1983581416839799</v>
      </c>
      <c r="AF49">
        <v>1.2316122608969799</v>
      </c>
      <c r="AG49">
        <v>1.19004021771972</v>
      </c>
      <c r="AH49">
        <v>1.21228090925108</v>
      </c>
      <c r="AI49">
        <v>1.2522393641827001</v>
      </c>
      <c r="AJ49">
        <v>1.2983953515523701</v>
      </c>
      <c r="AK49">
        <v>1.26123416409334</v>
      </c>
      <c r="AL49">
        <v>1.2828433162897599</v>
      </c>
      <c r="AM49">
        <v>1.22129146413155</v>
      </c>
      <c r="AN49">
        <v>1.27047693897956</v>
      </c>
      <c r="AO49">
        <v>1.2352656306489</v>
      </c>
      <c r="AP49">
        <v>1.30163322767776</v>
      </c>
      <c r="AQ49">
        <v>1.21861082851122</v>
      </c>
      <c r="AR49">
        <v>1.2875529193553299</v>
      </c>
      <c r="AS49">
        <v>1.19101338062395</v>
      </c>
      <c r="AT49">
        <v>1.25264145820533</v>
      </c>
      <c r="AU49">
        <v>1.2402840290018999</v>
      </c>
      <c r="AV49">
        <v>1.27139109626909</v>
      </c>
      <c r="AW49">
        <v>1.4043927295981999</v>
      </c>
      <c r="AX49">
        <v>1.2587308010670899</v>
      </c>
      <c r="AY49">
        <v>1.2514657391327599</v>
      </c>
      <c r="AZ49">
        <v>1.27911559210762</v>
      </c>
      <c r="BA49">
        <v>1.2099822349628599</v>
      </c>
      <c r="BB49">
        <v>1.24367969440153</v>
      </c>
      <c r="BC49">
        <v>1.21440359763093</v>
      </c>
      <c r="BD49">
        <v>1.2484422132881501</v>
      </c>
      <c r="BE49">
        <v>1.3466997254827799</v>
      </c>
      <c r="BF49">
        <v>1.33254735251859</v>
      </c>
      <c r="BG49">
        <v>1.2218408062750501</v>
      </c>
      <c r="BH49">
        <v>1.2841509766902901</v>
      </c>
      <c r="BI49">
        <v>1.3257808359279299</v>
      </c>
      <c r="BJ49">
        <v>1.2165544488712201</v>
      </c>
      <c r="BK49">
        <v>1.1923471737728</v>
      </c>
      <c r="BL49">
        <v>1.23947173047223</v>
      </c>
      <c r="BM49">
        <v>1.2114472230259901</v>
      </c>
      <c r="BN49">
        <v>1.2386430373250801</v>
      </c>
      <c r="BO49">
        <v>1.17327488630805</v>
      </c>
      <c r="BP49">
        <v>1.2230935770035201</v>
      </c>
      <c r="BQ49">
        <v>1.2082535869300499</v>
      </c>
      <c r="BR49">
        <v>1.2497548390275399</v>
      </c>
      <c r="BS49">
        <v>1.22681220394031</v>
      </c>
      <c r="BT49">
        <v>1.2763901578560199</v>
      </c>
      <c r="BU49">
        <v>1.28143439907537</v>
      </c>
      <c r="BV49">
        <v>1.2370332112711799</v>
      </c>
      <c r="BW49">
        <v>1.2121128240404799</v>
      </c>
      <c r="BX49">
        <v>1.23566511677371</v>
      </c>
      <c r="BY49">
        <v>1.3354675717583999</v>
      </c>
      <c r="BZ49">
        <v>1.34561260506431</v>
      </c>
      <c r="CA49">
        <v>1.2424046947334899</v>
      </c>
      <c r="CB49">
        <v>1.30303812657139</v>
      </c>
      <c r="CC49">
        <v>1.2904621329767001</v>
      </c>
      <c r="CD49">
        <v>1.3514401141968</v>
      </c>
      <c r="CE49">
        <v>1.2514379517054199</v>
      </c>
      <c r="CF49">
        <v>1.32698385893504</v>
      </c>
      <c r="CG49">
        <v>1.2600915630721199</v>
      </c>
      <c r="CH49">
        <v>1.3232156581724901</v>
      </c>
      <c r="CI49">
        <v>1.2622454076534999</v>
      </c>
      <c r="CJ49">
        <v>1.2914893449051099</v>
      </c>
      <c r="CK49">
        <v>1.3834375300317401</v>
      </c>
      <c r="CL49">
        <v>1.33580897983157</v>
      </c>
      <c r="CM49">
        <v>1.2411951904951699</v>
      </c>
      <c r="CN49">
        <v>1.2888555032212601</v>
      </c>
      <c r="CO49">
        <v>1.23225820660846</v>
      </c>
      <c r="CP49">
        <v>1.31283447476306</v>
      </c>
      <c r="CQ49">
        <v>1.2510830125547401</v>
      </c>
      <c r="CR49">
        <v>1.3268769833759599</v>
      </c>
      <c r="CS49">
        <v>1.2778302186161901</v>
      </c>
      <c r="CT49">
        <v>1.34164814374287</v>
      </c>
      <c r="CU49">
        <v>1.28203048273638</v>
      </c>
      <c r="CV49">
        <v>1.3209793722563301</v>
      </c>
      <c r="CW49">
        <v>1.25531999105569</v>
      </c>
      <c r="CX49">
        <v>1.3140776620371599</v>
      </c>
      <c r="CY49">
        <v>1.2112235772694999</v>
      </c>
      <c r="CZ49">
        <v>1.2640374244380299</v>
      </c>
      <c r="DA49">
        <v>1.2675269753324701</v>
      </c>
      <c r="DB49">
        <v>1.32122086603745</v>
      </c>
      <c r="DC49">
        <v>1.2853834471485099</v>
      </c>
      <c r="DD49">
        <v>1.3121121452090601</v>
      </c>
      <c r="DE49">
        <v>1.2626475016368901</v>
      </c>
      <c r="DF49">
        <v>1.2390916332350199</v>
      </c>
      <c r="DG49">
        <v>1.2209872268194</v>
      </c>
      <c r="DH49">
        <v>1.3015474276279899</v>
      </c>
      <c r="DI49">
        <v>1.2935473047530901</v>
      </c>
      <c r="DJ49">
        <v>1.3610425987863199</v>
      </c>
      <c r="DK49">
        <v>1.2908689958236299</v>
      </c>
      <c r="DL49">
        <v>1.3117398365000299</v>
      </c>
      <c r="DM49">
        <v>1.2648481824048099</v>
      </c>
      <c r="DN49">
        <v>1.29184547214454</v>
      </c>
      <c r="DO49">
        <v>1.23217269693608</v>
      </c>
      <c r="DP49">
        <v>1.28247479276947</v>
      </c>
      <c r="DQ49">
        <v>1.25474819159486</v>
      </c>
      <c r="DR49">
        <v>1.3170133784243301</v>
      </c>
      <c r="DS49">
        <v>1.2382117521732701</v>
      </c>
      <c r="DT49">
        <v>1.2987717580971401</v>
      </c>
      <c r="DU49">
        <v>1.2119104503415401</v>
      </c>
      <c r="DV49">
        <v>1.26105551562146</v>
      </c>
      <c r="DW49">
        <v>1.2128782204892401</v>
      </c>
      <c r="DX49">
        <v>1.2621284472094001</v>
      </c>
    </row>
    <row r="50" spans="1:128" x14ac:dyDescent="0.45">
      <c r="A50" t="s">
        <v>46</v>
      </c>
      <c r="B50" t="s">
        <v>277</v>
      </c>
      <c r="C50" t="s">
        <v>47</v>
      </c>
      <c r="D50">
        <v>30</v>
      </c>
      <c r="E50" s="1" cm="1">
        <f t="array" ref="E50">SUMPRODUCT($G50:$FZZ50,$G$2:$FZZ$2)/SUMPRODUCT(--($G50:$FZZ50&lt;&gt;""),$G$2:$FZZ$2)</f>
        <v>1.4217478339052605</v>
      </c>
      <c r="F50" s="1" cm="1">
        <f t="array" ref="F50">SUMPRODUCT($G50:$FZZ50,$F$2:$FZY$2)/SUMPRODUCT(--($G50:$FZZ50&lt;&gt;""),$F$2:$FZY$2)</f>
        <v>1.4802762052047604</v>
      </c>
      <c r="G50">
        <v>1.42423843383142</v>
      </c>
      <c r="H50">
        <v>1.4405055522546599</v>
      </c>
      <c r="I50">
        <v>1.4244352672213001</v>
      </c>
      <c r="J50">
        <v>1.44001070396532</v>
      </c>
      <c r="K50">
        <v>1.44857466810666</v>
      </c>
      <c r="L50">
        <v>1.43410270853337</v>
      </c>
      <c r="M50">
        <v>1.4234545196841</v>
      </c>
      <c r="N50">
        <v>1.4491660945888001</v>
      </c>
      <c r="O50">
        <v>1.3829467078431801</v>
      </c>
      <c r="P50">
        <v>1.4401872044050199</v>
      </c>
      <c r="Q50">
        <v>1.40779662538863</v>
      </c>
      <c r="R50">
        <v>1.4592855764634201</v>
      </c>
      <c r="S50">
        <v>1.38767690861222</v>
      </c>
      <c r="T50">
        <v>1.4373745631844801</v>
      </c>
      <c r="U50">
        <v>1.4232455935246899</v>
      </c>
      <c r="V50">
        <v>1.46259623298469</v>
      </c>
      <c r="W50">
        <v>1.48806289492042</v>
      </c>
      <c r="X50">
        <v>1.5026557576985</v>
      </c>
      <c r="Y50">
        <v>1.4549022675826899</v>
      </c>
      <c r="Z50">
        <v>1.5567800824412501</v>
      </c>
      <c r="AA50">
        <v>1.4056672008848301</v>
      </c>
      <c r="AB50">
        <v>1.52328280503229</v>
      </c>
      <c r="AC50">
        <v>1.35916986457676</v>
      </c>
      <c r="AD50">
        <v>1.45478689607542</v>
      </c>
      <c r="AE50">
        <v>1.3850508623945199</v>
      </c>
      <c r="AF50">
        <v>1.43840401343143</v>
      </c>
      <c r="AG50">
        <v>1.37663593736014</v>
      </c>
      <c r="AH50">
        <v>1.4452137920257</v>
      </c>
      <c r="AI50">
        <v>1.4266737817272599</v>
      </c>
      <c r="AJ50">
        <v>1.46405427850185</v>
      </c>
      <c r="AK50">
        <v>1.4470324411711899</v>
      </c>
      <c r="AL50">
        <v>1.4809485862724101</v>
      </c>
      <c r="AM50">
        <v>1.4857328355806001</v>
      </c>
      <c r="AN50">
        <v>1.5148240395720101</v>
      </c>
      <c r="AO50">
        <v>1.45346987205013</v>
      </c>
      <c r="AP50">
        <v>1.5356063128826101</v>
      </c>
      <c r="AQ50">
        <v>1.4534515642217101</v>
      </c>
      <c r="AR50">
        <v>1.5436048426132201</v>
      </c>
      <c r="AS50">
        <v>1.4297500298024901</v>
      </c>
      <c r="AT50">
        <v>1.5018581209714299</v>
      </c>
      <c r="AU50">
        <v>1.4887906113763301</v>
      </c>
      <c r="AV50">
        <v>1.5324506581972399</v>
      </c>
      <c r="AW50">
        <v>1.36068845409637</v>
      </c>
      <c r="AX50">
        <v>1.43645770701439</v>
      </c>
      <c r="AY50">
        <v>1.41102615973835</v>
      </c>
      <c r="AZ50">
        <v>1.47634419196274</v>
      </c>
      <c r="BA50">
        <v>1.39021789672924</v>
      </c>
      <c r="BB50">
        <v>1.49046823957245</v>
      </c>
      <c r="BC50">
        <v>1.38297878021965</v>
      </c>
      <c r="BD50">
        <v>1.4841147252220901</v>
      </c>
      <c r="BE50">
        <v>1.3898498856745201</v>
      </c>
      <c r="BF50">
        <v>1.4510802380743899</v>
      </c>
      <c r="BG50">
        <v>1.39442878960362</v>
      </c>
      <c r="BH50">
        <v>1.48828570904326</v>
      </c>
      <c r="BI50">
        <v>1.38464296893489</v>
      </c>
      <c r="BJ50">
        <v>1.4246568713897501</v>
      </c>
      <c r="BK50">
        <v>1.4374966846386501</v>
      </c>
      <c r="BL50">
        <v>1.4729121098195801</v>
      </c>
      <c r="BM50">
        <v>1.65538643327186</v>
      </c>
      <c r="BN50">
        <v>1.5769103385279799</v>
      </c>
      <c r="BO50">
        <v>1.3866457663063501</v>
      </c>
      <c r="BP50">
        <v>1.4715235563376601</v>
      </c>
      <c r="BQ50">
        <v>1.47919661104631</v>
      </c>
      <c r="BR50">
        <v>1.52750208682914</v>
      </c>
      <c r="BS50">
        <v>1.4256341423540499</v>
      </c>
      <c r="BT50">
        <v>1.4909787610426599</v>
      </c>
      <c r="BU50">
        <v>1.38098991755503</v>
      </c>
      <c r="BV50">
        <v>1.4192028472240701</v>
      </c>
      <c r="BW50">
        <v>1.3875082957863401</v>
      </c>
      <c r="BX50">
        <v>1.44143410419642</v>
      </c>
      <c r="BY50">
        <v>1.5033493575769501</v>
      </c>
      <c r="BZ50">
        <v>1.5537147558261599</v>
      </c>
      <c r="CA50">
        <v>1.41423142714428</v>
      </c>
      <c r="CB50">
        <v>1.51577049829919</v>
      </c>
      <c r="CC50">
        <v>1.4471528638864299</v>
      </c>
      <c r="CD50">
        <v>1.5491821830101999</v>
      </c>
      <c r="CE50">
        <v>1.4289124174577099</v>
      </c>
      <c r="CF50">
        <v>1.5111581606837901</v>
      </c>
      <c r="CG50">
        <v>1.44790272383187</v>
      </c>
      <c r="CH50">
        <v>1.5572850935270699</v>
      </c>
      <c r="CI50">
        <v>1.4768273680742801</v>
      </c>
      <c r="CJ50">
        <v>1.52134745493624</v>
      </c>
      <c r="CK50">
        <v>1.41092500096818</v>
      </c>
      <c r="CL50">
        <v>1.490785633962</v>
      </c>
      <c r="CM50">
        <v>1.4513017211254899</v>
      </c>
      <c r="CN50">
        <v>1.5169863323834401</v>
      </c>
      <c r="CO50">
        <v>1.4347231033544601</v>
      </c>
      <c r="CP50">
        <v>1.54786072275786</v>
      </c>
      <c r="CQ50">
        <v>1.5445219971167601</v>
      </c>
      <c r="CR50">
        <v>1.56393627710167</v>
      </c>
      <c r="CS50">
        <v>1.4462420042003701</v>
      </c>
      <c r="CT50">
        <v>1.5662052775041899</v>
      </c>
      <c r="CU50">
        <v>1.46642796448475</v>
      </c>
      <c r="CV50">
        <v>1.5366865249281101</v>
      </c>
      <c r="CW50">
        <v>1.4353831412864799</v>
      </c>
      <c r="CX50">
        <v>1.5134146170207401</v>
      </c>
      <c r="CY50">
        <v>1.41609257948603</v>
      </c>
      <c r="CZ50">
        <v>1.4977040464501801</v>
      </c>
      <c r="DA50">
        <v>1.44517664304016</v>
      </c>
      <c r="DB50">
        <v>1.5538648303771301</v>
      </c>
      <c r="DC50">
        <v>1.4480229862834799</v>
      </c>
      <c r="DD50">
        <v>1.50948104374607</v>
      </c>
      <c r="DE50">
        <v>1.3989228734760999</v>
      </c>
      <c r="DF50">
        <v>1.4340826336813699</v>
      </c>
      <c r="DG50">
        <v>1.3891198198589501</v>
      </c>
      <c r="DH50">
        <v>1.4738457647808001</v>
      </c>
      <c r="DI50">
        <v>1.4312463944468301</v>
      </c>
      <c r="DJ50">
        <v>1.5022709460672199</v>
      </c>
      <c r="DK50">
        <v>1.4442115679285501</v>
      </c>
      <c r="DL50">
        <v>1.49421238509973</v>
      </c>
      <c r="DM50">
        <v>1.4108952462895199</v>
      </c>
      <c r="DN50">
        <v>1.50331925145192</v>
      </c>
      <c r="DO50">
        <v>1.39320445641743</v>
      </c>
      <c r="DP50">
        <v>1.46032101057629</v>
      </c>
      <c r="DQ50">
        <v>1.4549595933227</v>
      </c>
      <c r="DR50">
        <v>1.52320017270497</v>
      </c>
      <c r="DS50">
        <v>1.42634315017789</v>
      </c>
      <c r="DT50">
        <v>1.5061142362918301</v>
      </c>
      <c r="DU50">
        <v>1.38501403280774</v>
      </c>
      <c r="DV50">
        <v>1.4527150746767501</v>
      </c>
      <c r="DW50">
        <v>1.3891881126667101</v>
      </c>
      <c r="DX50">
        <v>1.46770799952658</v>
      </c>
    </row>
    <row r="51" spans="1:128" x14ac:dyDescent="0.45">
      <c r="A51" t="s">
        <v>64</v>
      </c>
      <c r="B51" t="s">
        <v>16</v>
      </c>
      <c r="C51" t="s">
        <v>23</v>
      </c>
      <c r="D51">
        <v>30</v>
      </c>
      <c r="E51" s="1" cm="1">
        <f t="array" ref="E51">SUMPRODUCT($G51:$FZZ51,$G$2:$FZZ$2)/SUMPRODUCT(--($G51:$FZZ51&lt;&gt;""),$G$2:$FZZ$2)</f>
        <v>1.6217241183272877</v>
      </c>
      <c r="F51" s="1" cm="1">
        <f t="array" ref="F51">SUMPRODUCT($G51:$FZZ51,$F$2:$FZY$2)/SUMPRODUCT(--($G51:$FZZ51&lt;&gt;""),$F$2:$FZY$2)</f>
        <v>1.5970770065621671</v>
      </c>
      <c r="G51">
        <v>1.5439143565100899</v>
      </c>
      <c r="H51">
        <v>1.4936642809265399</v>
      </c>
      <c r="I51">
        <v>1.5401769484804</v>
      </c>
      <c r="J51">
        <v>1.49545297806793</v>
      </c>
      <c r="K51">
        <v>1.57209362775887</v>
      </c>
      <c r="L51">
        <v>1.5123938175663301</v>
      </c>
      <c r="M51">
        <v>1.55687888107119</v>
      </c>
      <c r="N51">
        <v>1.50966866225582</v>
      </c>
      <c r="O51">
        <v>1.4695320375318099</v>
      </c>
      <c r="P51">
        <v>1.4534469797157099</v>
      </c>
      <c r="Q51">
        <v>1.6010090851815999</v>
      </c>
      <c r="R51">
        <v>1.5391483383475</v>
      </c>
      <c r="S51">
        <v>1.5245823020532401</v>
      </c>
      <c r="T51">
        <v>1.5228963379546701</v>
      </c>
      <c r="U51">
        <v>1.5386558090295701</v>
      </c>
      <c r="V51">
        <v>1.62868598051424</v>
      </c>
      <c r="W51">
        <v>1.68334715476399</v>
      </c>
      <c r="X51">
        <v>1.5505750826265501</v>
      </c>
      <c r="Y51">
        <v>1.6185582102710001</v>
      </c>
      <c r="Z51">
        <v>1.6521366304757501</v>
      </c>
      <c r="AA51">
        <v>1.60190445965647</v>
      </c>
      <c r="AB51">
        <v>1.6495757189631699</v>
      </c>
      <c r="AC51">
        <v>1.61826183827282</v>
      </c>
      <c r="AD51">
        <v>1.6178610935951701</v>
      </c>
      <c r="AE51">
        <v>1.4927769635889001</v>
      </c>
      <c r="AF51">
        <v>1.4953424302010201</v>
      </c>
      <c r="AG51">
        <v>1.7783681769311399</v>
      </c>
      <c r="AH51">
        <v>1.5937479682437099</v>
      </c>
      <c r="AI51">
        <v>1.6428214073616201</v>
      </c>
      <c r="AJ51">
        <v>1.6299839999085299</v>
      </c>
      <c r="AK51">
        <v>1.63003711843639</v>
      </c>
      <c r="AL51">
        <v>1.5882159966198199</v>
      </c>
      <c r="AM51">
        <v>1.6255161585579101</v>
      </c>
      <c r="AN51">
        <v>1.61322062241871</v>
      </c>
      <c r="AO51">
        <v>1.6272611711150999</v>
      </c>
      <c r="AP51">
        <v>1.62692020158772</v>
      </c>
      <c r="AQ51">
        <v>1.63061541581483</v>
      </c>
      <c r="AR51">
        <v>1.6269639540710801</v>
      </c>
      <c r="AS51">
        <v>1.62621836400033</v>
      </c>
      <c r="AT51">
        <v>1.6087141308495101</v>
      </c>
      <c r="AU51">
        <v>1.6166176323231201</v>
      </c>
      <c r="AV51">
        <v>1.5979823371838799</v>
      </c>
      <c r="AW51">
        <v>1.60293751479033</v>
      </c>
      <c r="AX51">
        <v>1.5523284955836101</v>
      </c>
      <c r="AY51">
        <v>1.6462710338612701</v>
      </c>
      <c r="AZ51">
        <v>1.63486297904582</v>
      </c>
      <c r="BA51">
        <v>1.59783682740257</v>
      </c>
      <c r="BB51">
        <v>1.60199845298029</v>
      </c>
      <c r="BC51">
        <v>1.6245864603268401</v>
      </c>
      <c r="BD51">
        <v>1.6336412074092701</v>
      </c>
      <c r="BE51">
        <v>1.9988224003764099</v>
      </c>
      <c r="BF51">
        <v>1.7533368797384601</v>
      </c>
      <c r="BG51">
        <v>1.58845268099884</v>
      </c>
      <c r="BH51">
        <v>1.6052294195450401</v>
      </c>
      <c r="BI51">
        <v>1.6652315738155901</v>
      </c>
      <c r="BJ51">
        <v>1.50119754803026</v>
      </c>
      <c r="BK51">
        <v>1.585604863381</v>
      </c>
      <c r="BL51">
        <v>1.5884807618682899</v>
      </c>
      <c r="BM51">
        <v>1.7006242356478201</v>
      </c>
      <c r="BN51">
        <v>1.65662212545609</v>
      </c>
      <c r="BO51">
        <v>1.6653152113205401</v>
      </c>
      <c r="BP51">
        <v>1.6341617842460501</v>
      </c>
      <c r="BQ51">
        <v>1.5669745430530999</v>
      </c>
      <c r="BR51">
        <v>1.5660951613040699</v>
      </c>
      <c r="BS51">
        <v>1.5987389656916799</v>
      </c>
      <c r="BT51">
        <v>1.6430279451899601</v>
      </c>
      <c r="BU51">
        <v>1.63800547975819</v>
      </c>
      <c r="BV51">
        <v>1.56554812991062</v>
      </c>
      <c r="BW51">
        <v>1.5833684459922399</v>
      </c>
      <c r="BX51">
        <v>1.5706821189289299</v>
      </c>
      <c r="BY51">
        <v>1.6446503922022</v>
      </c>
      <c r="BZ51">
        <v>1.6487054862814501</v>
      </c>
      <c r="CA51">
        <v>1.57500593538881</v>
      </c>
      <c r="CB51">
        <v>1.62172436020861</v>
      </c>
      <c r="CC51">
        <v>1.5720834738170599</v>
      </c>
      <c r="CD51">
        <v>1.65176549531168</v>
      </c>
      <c r="CE51">
        <v>1.55868383978361</v>
      </c>
      <c r="CF51">
        <v>1.6121424381339999</v>
      </c>
      <c r="CG51">
        <v>1.6032588484135699</v>
      </c>
      <c r="CH51">
        <v>1.63431645222891</v>
      </c>
      <c r="CI51">
        <v>1.63335811879546</v>
      </c>
      <c r="CJ51">
        <v>1.63721408015851</v>
      </c>
      <c r="CK51">
        <v>1.7007106272205501</v>
      </c>
      <c r="CL51">
        <v>1.6195340884478699</v>
      </c>
      <c r="CM51">
        <v>1.5584102352089999</v>
      </c>
      <c r="CN51">
        <v>1.6067064587732101</v>
      </c>
      <c r="CO51">
        <v>1.60916451983549</v>
      </c>
      <c r="CP51">
        <v>1.646926628318</v>
      </c>
      <c r="CQ51">
        <v>1.5620659132671699</v>
      </c>
      <c r="CR51">
        <v>1.62933879921486</v>
      </c>
      <c r="CS51">
        <v>1.6186687249582701</v>
      </c>
      <c r="CT51">
        <v>1.6920985928877501</v>
      </c>
      <c r="CU51">
        <v>1.6140410720835801</v>
      </c>
      <c r="CV51">
        <v>1.63495372013773</v>
      </c>
      <c r="CW51">
        <v>1.5590515150762201</v>
      </c>
      <c r="CX51">
        <v>1.6347629813908799</v>
      </c>
      <c r="CY51">
        <v>1.5744667440414799</v>
      </c>
      <c r="CZ51">
        <v>1.5755795504436001</v>
      </c>
      <c r="DA51">
        <v>1.6017734753355</v>
      </c>
      <c r="DB51">
        <v>1.6632891215654899</v>
      </c>
      <c r="DC51">
        <v>1.5822445871453901</v>
      </c>
      <c r="DD51">
        <v>1.6049212651042899</v>
      </c>
      <c r="DE51">
        <v>1.6244338015822599</v>
      </c>
      <c r="DF51">
        <v>1.5604688899046499</v>
      </c>
      <c r="DG51">
        <v>1.52158810146158</v>
      </c>
      <c r="DH51">
        <v>1.61008991752152</v>
      </c>
      <c r="DI51">
        <v>1.6250073685692501</v>
      </c>
      <c r="DJ51">
        <v>1.66855044531213</v>
      </c>
      <c r="DK51">
        <v>1.6251578494932299</v>
      </c>
      <c r="DL51">
        <v>1.6102885538033</v>
      </c>
      <c r="DM51">
        <v>1.6397040223704</v>
      </c>
      <c r="DN51">
        <v>1.6223684233168401</v>
      </c>
      <c r="DO51">
        <v>1.5767711493371901</v>
      </c>
      <c r="DP51">
        <v>1.61308226942134</v>
      </c>
      <c r="DQ51">
        <v>1.60318480316696</v>
      </c>
      <c r="DR51">
        <v>1.6311837122798301</v>
      </c>
      <c r="DS51">
        <v>1.5704120821257801</v>
      </c>
      <c r="DT51">
        <v>1.60688491503328</v>
      </c>
      <c r="DU51">
        <v>1.6085151156297399</v>
      </c>
      <c r="DV51">
        <v>1.5911031933142099</v>
      </c>
      <c r="DW51">
        <v>1.5761303014646399</v>
      </c>
      <c r="DX51">
        <v>1.58082482147225</v>
      </c>
    </row>
    <row r="52" spans="1:128" x14ac:dyDescent="0.45">
      <c r="A52" t="s">
        <v>72</v>
      </c>
      <c r="B52" t="s">
        <v>22</v>
      </c>
      <c r="C52" t="s">
        <v>23</v>
      </c>
      <c r="D52">
        <v>30</v>
      </c>
      <c r="E52" s="1" cm="1">
        <f t="array" ref="E52">SUMPRODUCT($G52:$FZZ52,$G$2:$FZZ$2)/SUMPRODUCT(--($G52:$FZZ52&lt;&gt;""),$G$2:$FZZ$2)</f>
        <v>1.7251111152562113</v>
      </c>
      <c r="F52" s="1" cm="1">
        <f t="array" ref="F52">SUMPRODUCT($G52:$FZZ52,$F$2:$FZY$2)/SUMPRODUCT(--($G52:$FZZ52&lt;&gt;""),$F$2:$FZY$2)</f>
        <v>1.6472048149432859</v>
      </c>
      <c r="G52">
        <v>1.96764973801306</v>
      </c>
      <c r="H52">
        <v>1.6529726319924001</v>
      </c>
      <c r="I52">
        <v>1.95676264112848</v>
      </c>
      <c r="J52">
        <v>1.6402408120524301</v>
      </c>
      <c r="K52">
        <v>1.9994973784241701</v>
      </c>
      <c r="L52">
        <v>1.6701937874100501</v>
      </c>
      <c r="M52">
        <v>1.9796513460769201</v>
      </c>
      <c r="N52">
        <v>1.64440512897854</v>
      </c>
      <c r="O52">
        <v>2.1075939885147799</v>
      </c>
      <c r="P52">
        <v>1.7517633022516299</v>
      </c>
      <c r="Q52">
        <v>1.6191940683841499</v>
      </c>
      <c r="R52">
        <v>1.5824860964115599</v>
      </c>
      <c r="S52">
        <v>1.79371612576645</v>
      </c>
      <c r="T52">
        <v>1.6940047410202399</v>
      </c>
      <c r="U52">
        <v>1.7011713635221799</v>
      </c>
      <c r="V52">
        <v>1.6549994611041901</v>
      </c>
      <c r="W52">
        <v>1.61790915857057</v>
      </c>
      <c r="X52">
        <v>1.6049116163205399</v>
      </c>
      <c r="Y52">
        <v>1.6615736642904599</v>
      </c>
      <c r="Z52">
        <v>1.6402365282562601</v>
      </c>
      <c r="AA52">
        <v>1.731092821302</v>
      </c>
      <c r="AB52">
        <v>1.6708863823112401</v>
      </c>
      <c r="AC52">
        <v>1.6867473801159001</v>
      </c>
      <c r="AD52">
        <v>1.6360398162327701</v>
      </c>
      <c r="AE52">
        <v>1.6873916632729</v>
      </c>
      <c r="AF52">
        <v>1.66212642195645</v>
      </c>
      <c r="AG52">
        <v>1.6813840734409</v>
      </c>
      <c r="AH52">
        <v>1.6455709340845499</v>
      </c>
      <c r="AI52">
        <v>1.64294022623518</v>
      </c>
      <c r="AJ52">
        <v>1.6399695784986199</v>
      </c>
      <c r="AK52">
        <v>1.66771217557858</v>
      </c>
      <c r="AL52">
        <v>1.6144811485039701</v>
      </c>
      <c r="AM52">
        <v>1.67943014236298</v>
      </c>
      <c r="AN52">
        <v>1.6265483470033799</v>
      </c>
      <c r="AO52">
        <v>1.6345293941139101</v>
      </c>
      <c r="AP52">
        <v>1.63566773136062</v>
      </c>
      <c r="AQ52">
        <v>1.65687374266078</v>
      </c>
      <c r="AR52">
        <v>1.64061645819775</v>
      </c>
      <c r="AS52">
        <v>1.6219097600290799</v>
      </c>
      <c r="AT52">
        <v>1.6147537715609599</v>
      </c>
      <c r="AU52">
        <v>1.6492525650440799</v>
      </c>
      <c r="AV52">
        <v>1.61052737690265</v>
      </c>
      <c r="AW52">
        <v>1.7754893412222801</v>
      </c>
      <c r="AX52">
        <v>1.5716328157554</v>
      </c>
      <c r="AY52">
        <v>1.67269773964781</v>
      </c>
      <c r="AZ52">
        <v>1.6309955098859299</v>
      </c>
      <c r="BA52">
        <v>1.65691943464087</v>
      </c>
      <c r="BB52">
        <v>1.6276390200504101</v>
      </c>
      <c r="BC52">
        <v>1.7162924243665501</v>
      </c>
      <c r="BD52">
        <v>1.70369479866881</v>
      </c>
      <c r="BE52">
        <v>1.85476878470007</v>
      </c>
      <c r="BF52">
        <v>1.7030026156932301</v>
      </c>
      <c r="BG52">
        <v>1.6942701330622401</v>
      </c>
      <c r="BH52">
        <v>1.6471759994503199</v>
      </c>
      <c r="BI52">
        <v>2.2665689483009399</v>
      </c>
      <c r="BJ52">
        <v>1.7583530731423</v>
      </c>
      <c r="BK52">
        <v>1.6404748670562299</v>
      </c>
      <c r="BL52">
        <v>1.6002533991385799</v>
      </c>
      <c r="BM52">
        <v>1.70856013945614</v>
      </c>
      <c r="BN52">
        <v>1.64679172468097</v>
      </c>
      <c r="BO52">
        <v>1.68705845594294</v>
      </c>
      <c r="BP52">
        <v>1.6840607999672299</v>
      </c>
      <c r="BQ52">
        <v>1.6913762081579999</v>
      </c>
      <c r="BR52">
        <v>1.61359800138142</v>
      </c>
      <c r="BS52">
        <v>1.6469759284825001</v>
      </c>
      <c r="BT52">
        <v>1.6518384647334801</v>
      </c>
      <c r="BU52">
        <v>1.6787078980572501</v>
      </c>
      <c r="BV52">
        <v>1.6070099848003701</v>
      </c>
      <c r="BW52">
        <v>1.68379853119148</v>
      </c>
      <c r="BX52">
        <v>1.63418072631376</v>
      </c>
      <c r="BY52">
        <v>1.7509873107704901</v>
      </c>
      <c r="BZ52">
        <v>1.6465357683106601</v>
      </c>
      <c r="CA52">
        <v>1.62704818352545</v>
      </c>
      <c r="CB52">
        <v>1.63947527479427</v>
      </c>
      <c r="CC52">
        <v>1.5937886424208401</v>
      </c>
      <c r="CD52">
        <v>1.6602565499741</v>
      </c>
      <c r="CE52">
        <v>1.6282487729650099</v>
      </c>
      <c r="CF52">
        <v>1.64520628807085</v>
      </c>
      <c r="CG52">
        <v>1.6648150233574901</v>
      </c>
      <c r="CH52">
        <v>1.6452627692594399</v>
      </c>
      <c r="CI52">
        <v>1.61698644016224</v>
      </c>
      <c r="CJ52">
        <v>1.61101106086371</v>
      </c>
      <c r="CK52">
        <v>1.75748198274761</v>
      </c>
      <c r="CL52">
        <v>1.6801392648086</v>
      </c>
      <c r="CM52">
        <v>1.5884392487486501</v>
      </c>
      <c r="CN52">
        <v>1.6096001348551201</v>
      </c>
      <c r="CO52">
        <v>1.6096077621056</v>
      </c>
      <c r="CP52">
        <v>1.62946487201358</v>
      </c>
      <c r="CQ52">
        <v>1.6772435667308101</v>
      </c>
      <c r="CR52">
        <v>1.65471739183561</v>
      </c>
      <c r="CS52">
        <v>1.6360474218347201</v>
      </c>
      <c r="CT52">
        <v>1.65161642507011</v>
      </c>
      <c r="CU52">
        <v>1.6519709338356201</v>
      </c>
      <c r="CV52">
        <v>1.63296946549643</v>
      </c>
      <c r="CW52">
        <v>1.5735299423481299</v>
      </c>
      <c r="CX52">
        <v>1.6044244914008301</v>
      </c>
      <c r="CY52">
        <v>1.72483219978036</v>
      </c>
      <c r="CZ52">
        <v>1.66762179915029</v>
      </c>
      <c r="DA52">
        <v>1.60704150312671</v>
      </c>
      <c r="DB52">
        <v>1.63818552655365</v>
      </c>
      <c r="DC52">
        <v>1.6967420998168199</v>
      </c>
      <c r="DD52">
        <v>1.63506383121707</v>
      </c>
      <c r="DE52">
        <v>1.87180080773075</v>
      </c>
      <c r="DF52">
        <v>1.6796083703637199</v>
      </c>
      <c r="DG52">
        <v>1.64463144262497</v>
      </c>
      <c r="DH52">
        <v>1.6318034979707901</v>
      </c>
      <c r="DI52">
        <v>1.6300525853116701</v>
      </c>
      <c r="DJ52">
        <v>1.65037873576021</v>
      </c>
      <c r="DK52">
        <v>1.70474756915999</v>
      </c>
      <c r="DL52">
        <v>1.6450304311883599</v>
      </c>
      <c r="DM52">
        <v>1.6084862981286201</v>
      </c>
      <c r="DN52">
        <v>1.6057536674553601</v>
      </c>
      <c r="DO52">
        <v>1.7171589316009099</v>
      </c>
      <c r="DP52">
        <v>1.6610734921360299</v>
      </c>
      <c r="DQ52">
        <v>1.63589107089317</v>
      </c>
      <c r="DR52">
        <v>1.6326461522419899</v>
      </c>
      <c r="DS52">
        <v>1.6066908102615101</v>
      </c>
      <c r="DT52">
        <v>1.6257237050025699</v>
      </c>
      <c r="DU52">
        <v>1.60719033903881</v>
      </c>
      <c r="DV52">
        <v>1.58686799366181</v>
      </c>
      <c r="DW52">
        <v>1.63060402815508</v>
      </c>
      <c r="DX52">
        <v>1.60247199060392</v>
      </c>
    </row>
    <row r="53" spans="1:128" x14ac:dyDescent="0.45">
      <c r="A53" t="s">
        <v>281</v>
      </c>
      <c r="B53" t="s">
        <v>274</v>
      </c>
      <c r="C53" t="s">
        <v>273</v>
      </c>
      <c r="D53">
        <v>30</v>
      </c>
      <c r="E53" s="1" cm="1">
        <f t="array" ref="E53">SUMPRODUCT($G53:$FZZ53,$G$2:$FZZ$2)/SUMPRODUCT(--($G53:$FZZ53&lt;&gt;""),$G$2:$FZZ$2)</f>
        <v>2.6600998448154525</v>
      </c>
      <c r="F53" s="1" cm="1">
        <f t="array" ref="F53">SUMPRODUCT($G53:$FZZ53,$F$2:$FZY$2)/SUMPRODUCT(--($G53:$FZZ53&lt;&gt;""),$F$2:$FZY$2)</f>
        <v>2.6194034116996776</v>
      </c>
      <c r="G53">
        <v>2.1227143989666</v>
      </c>
      <c r="H53">
        <v>2.0359317129969998</v>
      </c>
      <c r="I53">
        <v>3.5497442589445898</v>
      </c>
      <c r="J53">
        <v>3.4005110796304301</v>
      </c>
      <c r="K53">
        <v>2.15257294971794</v>
      </c>
      <c r="L53">
        <v>2.05783740820489</v>
      </c>
      <c r="M53">
        <v>2.1224298740150802</v>
      </c>
      <c r="N53">
        <v>2.0415848565904602</v>
      </c>
      <c r="O53">
        <v>2.1939450074924101</v>
      </c>
      <c r="P53">
        <v>2.15333009351713</v>
      </c>
      <c r="Q53">
        <v>2.1062184132406099</v>
      </c>
      <c r="R53">
        <v>2.1009649251578901</v>
      </c>
      <c r="S53">
        <v>2.1200095141259201</v>
      </c>
      <c r="T53">
        <v>2.1170908210473298</v>
      </c>
      <c r="U53">
        <v>2.1526481384490102</v>
      </c>
      <c r="V53">
        <v>2.1785103494717002</v>
      </c>
      <c r="W53">
        <v>2.1735046115465302</v>
      </c>
      <c r="X53">
        <v>2.1516904281210998</v>
      </c>
      <c r="Y53">
        <v>2.2386139120932</v>
      </c>
      <c r="Z53">
        <v>2.3036542699387801</v>
      </c>
      <c r="AA53">
        <v>2.1503839206636801</v>
      </c>
      <c r="AB53">
        <v>2.2616031669712102</v>
      </c>
      <c r="AC53">
        <v>4.3061724168993702</v>
      </c>
      <c r="AD53">
        <v>3.7243769630363599</v>
      </c>
      <c r="AE53">
        <v>2.4207482411473098</v>
      </c>
      <c r="AF53">
        <v>2.1388754870566</v>
      </c>
      <c r="AG53">
        <v>2.25053239910851</v>
      </c>
      <c r="AH53">
        <v>2.1681911783413801</v>
      </c>
      <c r="AI53">
        <v>2.18982110987469</v>
      </c>
      <c r="AJ53">
        <v>2.11976489517928</v>
      </c>
      <c r="AK53">
        <v>2.1324428822764601</v>
      </c>
      <c r="AL53">
        <v>2.1337004996630502</v>
      </c>
      <c r="AM53">
        <v>3.50033368004356</v>
      </c>
      <c r="AN53">
        <v>3.4549538198102301</v>
      </c>
      <c r="AO53">
        <v>3.4479948931659599</v>
      </c>
      <c r="AP53">
        <v>3.49921741103483</v>
      </c>
      <c r="AQ53">
        <v>3.4525677135681101</v>
      </c>
      <c r="AR53">
        <v>3.4932644511142601</v>
      </c>
      <c r="AS53">
        <v>3.4865304669244099</v>
      </c>
      <c r="AT53">
        <v>3.4418576186149301</v>
      </c>
      <c r="AU53">
        <v>3.5189665068615699</v>
      </c>
      <c r="AV53">
        <v>3.47093864628226</v>
      </c>
      <c r="AW53">
        <v>2.1324074402233602</v>
      </c>
      <c r="AX53">
        <v>2.0913381241161999</v>
      </c>
      <c r="AY53">
        <v>2.13328722458255</v>
      </c>
      <c r="AZ53">
        <v>2.1499132158137</v>
      </c>
      <c r="BA53">
        <v>2.06869106719653</v>
      </c>
      <c r="BB53">
        <v>2.0789490148473799</v>
      </c>
      <c r="BC53">
        <v>6.0303310314787302</v>
      </c>
      <c r="BD53">
        <v>5.8859690620573604</v>
      </c>
      <c r="BE53">
        <v>2.22918741895224</v>
      </c>
      <c r="BF53">
        <v>2.1910872650479098</v>
      </c>
      <c r="BG53">
        <v>2.0991773205471098</v>
      </c>
      <c r="BH53">
        <v>2.1487052743930501</v>
      </c>
      <c r="BI53">
        <v>2.0602044011783498</v>
      </c>
      <c r="BJ53">
        <v>2.0296818507783501</v>
      </c>
      <c r="BK53">
        <v>5.5715979628860204</v>
      </c>
      <c r="BL53">
        <v>5.53442455066586</v>
      </c>
      <c r="BM53">
        <v>2.0447558131094001</v>
      </c>
      <c r="BN53">
        <v>2.0709830488993801</v>
      </c>
      <c r="BO53">
        <v>2.1685337941453202</v>
      </c>
      <c r="BP53">
        <v>2.1889950090811499</v>
      </c>
      <c r="BQ53">
        <v>2.1544355423244901</v>
      </c>
      <c r="BR53">
        <v>2.14983587242723</v>
      </c>
      <c r="BS53">
        <v>3.4561026942442101</v>
      </c>
      <c r="BT53">
        <v>3.5363608296696101</v>
      </c>
      <c r="BU53">
        <v>1.31339243650362</v>
      </c>
      <c r="BV53">
        <v>1.30759084839504</v>
      </c>
      <c r="BW53">
        <v>4.0414535227307899</v>
      </c>
      <c r="BX53">
        <v>3.60148548422488</v>
      </c>
      <c r="BY53">
        <v>1.39381399113611</v>
      </c>
      <c r="BZ53">
        <v>1.43789765209446</v>
      </c>
      <c r="CA53">
        <v>3.4402605208743098</v>
      </c>
      <c r="CB53">
        <v>3.4948049302515001</v>
      </c>
      <c r="CC53">
        <v>2.1938365334061598</v>
      </c>
      <c r="CD53">
        <v>2.2959225470788902</v>
      </c>
      <c r="CE53">
        <v>3.5795270881799599</v>
      </c>
      <c r="CF53">
        <v>3.58089686482763</v>
      </c>
      <c r="CG53">
        <v>2.2121821033668301</v>
      </c>
      <c r="CH53">
        <v>2.3024776065813799</v>
      </c>
      <c r="CI53">
        <v>3.40604220236738</v>
      </c>
      <c r="CJ53">
        <v>3.4968742084497002</v>
      </c>
      <c r="CK53">
        <v>1.39081493956358</v>
      </c>
      <c r="CL53">
        <v>1.35605575289846</v>
      </c>
      <c r="CM53">
        <v>3.3675653727464598</v>
      </c>
      <c r="CN53">
        <v>3.4986098601739299</v>
      </c>
      <c r="CO53">
        <v>2.2869931508464498</v>
      </c>
      <c r="CP53">
        <v>2.2605760793063099</v>
      </c>
      <c r="CQ53">
        <v>2.16858388668784</v>
      </c>
      <c r="CR53">
        <v>2.2622316907082398</v>
      </c>
      <c r="CS53">
        <v>2.2003192691855098</v>
      </c>
      <c r="CT53">
        <v>2.3206762044562299</v>
      </c>
      <c r="CU53">
        <v>3.48802407802645</v>
      </c>
      <c r="CV53">
        <v>3.5513942751410998</v>
      </c>
      <c r="CW53">
        <v>3.6334369993810198</v>
      </c>
      <c r="CX53">
        <v>3.6064491876132201</v>
      </c>
      <c r="CY53">
        <v>2.12166656984934</v>
      </c>
      <c r="CZ53">
        <v>2.1620962964807098</v>
      </c>
      <c r="DA53">
        <v>2.1505572438786298</v>
      </c>
      <c r="DB53">
        <v>2.2637454794270901</v>
      </c>
      <c r="DC53">
        <v>3.7518451573898899</v>
      </c>
      <c r="DD53">
        <v>3.6402088607045902</v>
      </c>
      <c r="DE53">
        <v>2.0886049161035301</v>
      </c>
      <c r="DF53">
        <v>2.0871988533424499</v>
      </c>
      <c r="DG53">
        <v>2.0905831668926802</v>
      </c>
      <c r="DH53">
        <v>2.19127833982945</v>
      </c>
      <c r="DI53">
        <v>5.76525140723143</v>
      </c>
      <c r="DJ53">
        <v>5.8268429026602</v>
      </c>
      <c r="DK53">
        <v>1.35863102864709</v>
      </c>
      <c r="DL53">
        <v>1.3955990091266399</v>
      </c>
      <c r="DM53">
        <v>2.1686275758227498</v>
      </c>
      <c r="DN53">
        <v>2.2555586147558602</v>
      </c>
      <c r="DO53">
        <v>2.0966236483110898</v>
      </c>
      <c r="DP53">
        <v>2.1374898656018</v>
      </c>
      <c r="DQ53">
        <v>3.7055848865833099</v>
      </c>
      <c r="DR53">
        <v>3.55545559312093</v>
      </c>
      <c r="DS53">
        <v>2.12343371255891</v>
      </c>
      <c r="DT53">
        <v>2.2136825512059</v>
      </c>
      <c r="DU53">
        <v>3.5418341680051899</v>
      </c>
      <c r="DV53">
        <v>3.43073735428574</v>
      </c>
      <c r="DW53">
        <v>3.5382436922834501</v>
      </c>
      <c r="DX53">
        <v>3.4436698645237702</v>
      </c>
    </row>
    <row r="54" spans="1:128" x14ac:dyDescent="0.45">
      <c r="A54" t="s">
        <v>260</v>
      </c>
      <c r="B54" t="s">
        <v>268</v>
      </c>
      <c r="C54" t="s">
        <v>261</v>
      </c>
      <c r="D54">
        <v>30</v>
      </c>
      <c r="E54" s="1" cm="1">
        <f t="array" ref="E54">SUMPRODUCT($G54:$FZZ54,$G$2:$FZZ$2)/SUMPRODUCT(--($G54:$FZZ54&lt;&gt;""),$G$2:$FZZ$2)</f>
        <v>1.7936334986513047</v>
      </c>
      <c r="F54" s="1" cm="1">
        <f t="array" ref="F54">SUMPRODUCT($G54:$FZZ54,$F$2:$FZY$2)/SUMPRODUCT(--($G54:$FZZ54&lt;&gt;""),$F$2:$FZY$2)</f>
        <v>1.7890701121599144</v>
      </c>
      <c r="G54">
        <v>1.66190841008463</v>
      </c>
      <c r="H54">
        <v>1.5783319850726401</v>
      </c>
      <c r="I54">
        <v>1.66413375710491</v>
      </c>
      <c r="J54">
        <v>1.57869502382331</v>
      </c>
      <c r="K54">
        <v>1.3898484486793901</v>
      </c>
      <c r="L54">
        <v>1.3372158733969599</v>
      </c>
      <c r="M54">
        <v>2.0402181243344999</v>
      </c>
      <c r="N54">
        <v>1.9637469931234599</v>
      </c>
      <c r="O54">
        <v>1.2800779132379401</v>
      </c>
      <c r="P54">
        <v>1.26019221553009</v>
      </c>
      <c r="Q54">
        <v>1.29715833656964</v>
      </c>
      <c r="R54">
        <v>1.30398560170473</v>
      </c>
      <c r="S54">
        <v>1.86583466799802</v>
      </c>
      <c r="T54">
        <v>1.8580896779755001</v>
      </c>
      <c r="U54">
        <v>1.6377466673079899</v>
      </c>
      <c r="V54">
        <v>1.6912831265042301</v>
      </c>
      <c r="W54">
        <v>2.0047458603544799</v>
      </c>
      <c r="X54">
        <v>1.92836775534758</v>
      </c>
      <c r="Y54">
        <v>1.9615266381676899</v>
      </c>
      <c r="Z54">
        <v>2.0759552327031598</v>
      </c>
      <c r="AA54">
        <v>1.7695890269781001</v>
      </c>
      <c r="AB54">
        <v>1.89032915122828</v>
      </c>
      <c r="AC54">
        <v>1.5918481818454699</v>
      </c>
      <c r="AD54">
        <v>1.59881608263519</v>
      </c>
      <c r="AE54">
        <v>1.8489702006873201</v>
      </c>
      <c r="AF54">
        <v>1.8863598954184599</v>
      </c>
      <c r="AG54">
        <v>1.6614568507687699</v>
      </c>
      <c r="AH54">
        <v>1.6596653580172001</v>
      </c>
      <c r="AI54">
        <v>2.0337423173945801</v>
      </c>
      <c r="AJ54">
        <v>1.94820825140349</v>
      </c>
      <c r="AK54">
        <v>1.9541352050484799</v>
      </c>
      <c r="AL54">
        <v>1.8890329914505499</v>
      </c>
      <c r="AM54">
        <v>2.3716901105881698</v>
      </c>
      <c r="AN54">
        <v>2.2786114982462502</v>
      </c>
      <c r="AO54">
        <v>2.27861847981021</v>
      </c>
      <c r="AP54">
        <v>2.3488158751976602</v>
      </c>
      <c r="AQ54">
        <v>2.35729857127015</v>
      </c>
      <c r="AR54">
        <v>2.3492820990613699</v>
      </c>
      <c r="AS54">
        <v>2.3721716033823701</v>
      </c>
      <c r="AT54">
        <v>2.2473740909241302</v>
      </c>
      <c r="AU54">
        <v>2.2592202338351699</v>
      </c>
      <c r="AV54">
        <v>2.2897939251016202</v>
      </c>
      <c r="AW54">
        <v>1.4092291621052999</v>
      </c>
      <c r="AX54">
        <v>1.3621564458619799</v>
      </c>
      <c r="AY54">
        <v>1.9930451703874601</v>
      </c>
      <c r="AZ54">
        <v>1.93792665247678</v>
      </c>
      <c r="BA54">
        <v>1.91883173831496</v>
      </c>
      <c r="BB54">
        <v>1.93532920507942</v>
      </c>
      <c r="BC54">
        <v>2.1109142429830001</v>
      </c>
      <c r="BD54">
        <v>2.2575971509141901</v>
      </c>
      <c r="BE54">
        <v>2.3367233762303501</v>
      </c>
      <c r="BF54">
        <v>2.0250797337650401</v>
      </c>
      <c r="BG54">
        <v>1.8090064524491001</v>
      </c>
      <c r="BH54">
        <v>1.80375290649102</v>
      </c>
      <c r="BI54">
        <v>2.0469492288297801</v>
      </c>
      <c r="BJ54">
        <v>1.80230029288779</v>
      </c>
      <c r="BK54">
        <v>1.69204701331143</v>
      </c>
      <c r="BL54">
        <v>1.70863496658225</v>
      </c>
      <c r="BM54">
        <v>1.8949352247762501</v>
      </c>
      <c r="BN54">
        <v>1.8073627089901401</v>
      </c>
      <c r="BO54">
        <v>1.57199589523265</v>
      </c>
      <c r="BP54">
        <v>1.6188273669212101</v>
      </c>
      <c r="BQ54">
        <v>1.4484620708735501</v>
      </c>
      <c r="BR54">
        <v>1.3948511695244299</v>
      </c>
      <c r="BS54">
        <v>2.1639772533344499</v>
      </c>
      <c r="BT54">
        <v>2.3797973512579098</v>
      </c>
      <c r="BU54">
        <v>1.7694917413112801</v>
      </c>
      <c r="BV54">
        <v>1.79696703335286</v>
      </c>
      <c r="BW54">
        <v>1.6273176878953499</v>
      </c>
      <c r="BX54">
        <v>1.5935628399926201</v>
      </c>
      <c r="BY54">
        <v>2.0002970424655002</v>
      </c>
      <c r="BZ54">
        <v>2.0715862863815402</v>
      </c>
      <c r="CA54">
        <v>1.6293364586908601</v>
      </c>
      <c r="CB54">
        <v>1.7401345578037599</v>
      </c>
      <c r="CC54">
        <v>1.6328107764437401</v>
      </c>
      <c r="CD54">
        <v>1.7503864523928301</v>
      </c>
      <c r="CE54">
        <v>1.6578170533048999</v>
      </c>
      <c r="CF54">
        <v>1.72467310573446</v>
      </c>
      <c r="CG54">
        <v>1.32960211748378</v>
      </c>
      <c r="CH54">
        <v>1.3858126674447</v>
      </c>
      <c r="CI54">
        <v>2.2184834160637799</v>
      </c>
      <c r="CJ54">
        <v>2.3509209313428401</v>
      </c>
      <c r="CK54">
        <v>1.9244872685135299</v>
      </c>
      <c r="CL54">
        <v>1.8429430426045501</v>
      </c>
      <c r="CM54">
        <v>2.1334834457946301</v>
      </c>
      <c r="CN54">
        <v>2.2133888011182101</v>
      </c>
      <c r="CO54">
        <v>1.6100740112737599</v>
      </c>
      <c r="CP54">
        <v>1.71011723069035</v>
      </c>
      <c r="CQ54">
        <v>1.4017257158813801</v>
      </c>
      <c r="CR54">
        <v>1.3888797323564499</v>
      </c>
      <c r="CS54">
        <v>1.3811203492526001</v>
      </c>
      <c r="CT54">
        <v>1.43471443834373</v>
      </c>
      <c r="CU54">
        <v>1.6887936711659699</v>
      </c>
      <c r="CV54">
        <v>1.7475210914297199</v>
      </c>
      <c r="CW54">
        <v>1.58521446341207</v>
      </c>
      <c r="CX54">
        <v>1.69187634826174</v>
      </c>
      <c r="CY54">
        <v>1.38833849231329</v>
      </c>
      <c r="CZ54">
        <v>1.3344963266719001</v>
      </c>
      <c r="DA54">
        <v>1.7264187141737899</v>
      </c>
      <c r="DB54">
        <v>1.8059071427759801</v>
      </c>
      <c r="DC54">
        <v>1.58275123046835</v>
      </c>
      <c r="DD54">
        <v>1.65267026200023</v>
      </c>
      <c r="DE54">
        <v>1.8538419849185599</v>
      </c>
      <c r="DF54">
        <v>1.7831174711657001</v>
      </c>
      <c r="DG54">
        <v>1.9162445783316799</v>
      </c>
      <c r="DH54">
        <v>2.03628989497575</v>
      </c>
      <c r="DI54">
        <v>1.9531435551796299</v>
      </c>
      <c r="DJ54">
        <v>2.1263877878083099</v>
      </c>
      <c r="DK54">
        <v>1.3660198327446</v>
      </c>
      <c r="DL54">
        <v>1.3974009159956</v>
      </c>
      <c r="DM54">
        <v>1.6514799053559901</v>
      </c>
      <c r="DN54">
        <v>1.7109396429339601</v>
      </c>
      <c r="DO54">
        <v>1.7701944778113501</v>
      </c>
      <c r="DP54">
        <v>1.80029575647441</v>
      </c>
      <c r="DQ54">
        <v>1.59507467099759</v>
      </c>
      <c r="DR54">
        <v>1.66045581239</v>
      </c>
      <c r="DS54">
        <v>1.58083398899176</v>
      </c>
      <c r="DT54">
        <v>1.68878332201268</v>
      </c>
      <c r="DU54">
        <v>1.5807444372464401</v>
      </c>
      <c r="DV54">
        <v>1.66187934118933</v>
      </c>
      <c r="DW54">
        <v>1.56204199260469</v>
      </c>
      <c r="DX54">
        <v>1.60894677234608</v>
      </c>
    </row>
    <row r="55" spans="1:128" x14ac:dyDescent="0.45">
      <c r="A55" t="s">
        <v>26</v>
      </c>
      <c r="B55" t="s">
        <v>22</v>
      </c>
      <c r="C55" t="s">
        <v>27</v>
      </c>
      <c r="D55">
        <v>30</v>
      </c>
      <c r="E55" s="1" cm="1">
        <f t="array" ref="E55">SUMPRODUCT($G55:$FZZ55,$G$2:$FZZ$2)/SUMPRODUCT(--($G55:$FZZ55&lt;&gt;""),$G$2:$FZZ$2)</f>
        <v>1.7069116974150869</v>
      </c>
      <c r="F55" s="1" cm="1">
        <f t="array" ref="F55">SUMPRODUCT($G55:$FZZ55,$F$2:$FZY$2)/SUMPRODUCT(--($G55:$FZZ55&lt;&gt;""),$F$2:$FZY$2)</f>
        <v>1.69286175041349</v>
      </c>
      <c r="G55">
        <v>1.6697626633807601</v>
      </c>
      <c r="H55">
        <v>1.6301102737967199</v>
      </c>
      <c r="I55">
        <v>1.67122878161244</v>
      </c>
      <c r="J55">
        <v>1.6287162898796399</v>
      </c>
      <c r="K55">
        <v>1.69317789806476</v>
      </c>
      <c r="L55">
        <v>1.6487305688315399</v>
      </c>
      <c r="M55">
        <v>1.68382871661036</v>
      </c>
      <c r="N55">
        <v>1.6336169931587701</v>
      </c>
      <c r="O55">
        <v>1.7032980422150501</v>
      </c>
      <c r="P55">
        <v>1.6618198074210999</v>
      </c>
      <c r="Q55">
        <v>1.6585581880457601</v>
      </c>
      <c r="R55">
        <v>1.6373260268269201</v>
      </c>
      <c r="S55">
        <v>1.6629911594974001</v>
      </c>
      <c r="T55">
        <v>1.6718956622833401</v>
      </c>
      <c r="U55">
        <v>1.7105324513256801</v>
      </c>
      <c r="V55">
        <v>1.7580502014846799</v>
      </c>
      <c r="W55">
        <v>1.69732958068471</v>
      </c>
      <c r="X55">
        <v>1.6848145182137699</v>
      </c>
      <c r="Y55">
        <v>1.7085025170458901</v>
      </c>
      <c r="Z55">
        <v>1.70459783822301</v>
      </c>
      <c r="AA55">
        <v>1.7269435545069201</v>
      </c>
      <c r="AB55">
        <v>1.7089436462040499</v>
      </c>
      <c r="AC55">
        <v>1.71646374200522</v>
      </c>
      <c r="AD55">
        <v>1.71480587334474</v>
      </c>
      <c r="AE55">
        <v>1.6302994167761899</v>
      </c>
      <c r="AF55">
        <v>1.66458895745713</v>
      </c>
      <c r="AG55">
        <v>1.65614408445381</v>
      </c>
      <c r="AH55">
        <v>1.61343305658848</v>
      </c>
      <c r="AI55">
        <v>1.7217112908052301</v>
      </c>
      <c r="AJ55">
        <v>1.7290989927879701</v>
      </c>
      <c r="AK55">
        <v>1.7322748245772699</v>
      </c>
      <c r="AL55">
        <v>1.71716712513257</v>
      </c>
      <c r="AM55">
        <v>1.70677183336155</v>
      </c>
      <c r="AN55">
        <v>1.71326822237218</v>
      </c>
      <c r="AO55">
        <v>1.70191581013536</v>
      </c>
      <c r="AP55">
        <v>1.73243426979105</v>
      </c>
      <c r="AQ55">
        <v>1.70158352652214</v>
      </c>
      <c r="AR55">
        <v>1.7367019546803399</v>
      </c>
      <c r="AS55">
        <v>1.69200643175786</v>
      </c>
      <c r="AT55">
        <v>1.7069481484375699</v>
      </c>
      <c r="AU55">
        <v>1.69695067121254</v>
      </c>
      <c r="AV55">
        <v>1.70475140829053</v>
      </c>
      <c r="AW55">
        <v>1.6893587329703501</v>
      </c>
      <c r="AX55">
        <v>1.61264944337702</v>
      </c>
      <c r="AY55">
        <v>1.74817207086159</v>
      </c>
      <c r="AZ55">
        <v>1.68641625595827</v>
      </c>
      <c r="BA55">
        <v>1.7083628177883401</v>
      </c>
      <c r="BB55">
        <v>1.72277009942545</v>
      </c>
      <c r="BC55">
        <v>1.71738095510213</v>
      </c>
      <c r="BD55">
        <v>1.7207368042485001</v>
      </c>
      <c r="BE55">
        <v>1.7565468591820399</v>
      </c>
      <c r="BF55">
        <v>1.71795600219192</v>
      </c>
      <c r="BG55">
        <v>1.6691539710201899</v>
      </c>
      <c r="BH55">
        <v>1.6648138518404001</v>
      </c>
      <c r="BI55">
        <v>1.7970082580609199</v>
      </c>
      <c r="BJ55">
        <v>1.6748908464699199</v>
      </c>
      <c r="BK55">
        <v>1.70453201355293</v>
      </c>
      <c r="BL55">
        <v>1.6950639603451501</v>
      </c>
      <c r="BM55">
        <v>1.8190037989500401</v>
      </c>
      <c r="BN55">
        <v>1.75435208140722</v>
      </c>
      <c r="BO55">
        <v>1.7013201114113301</v>
      </c>
      <c r="BP55">
        <v>1.7031324448037899</v>
      </c>
      <c r="BQ55">
        <v>1.71309770718826</v>
      </c>
      <c r="BR55">
        <v>1.67068320085955</v>
      </c>
      <c r="BS55">
        <v>1.6974233326260899</v>
      </c>
      <c r="BT55">
        <v>1.7478782086075699</v>
      </c>
      <c r="BU55">
        <v>1.69783348816152</v>
      </c>
      <c r="BV55">
        <v>1.6700952476876201</v>
      </c>
      <c r="BW55">
        <v>1.71264111250365</v>
      </c>
      <c r="BX55">
        <v>1.716586659164</v>
      </c>
      <c r="BY55">
        <v>1.7968293038931999</v>
      </c>
      <c r="BZ55">
        <v>1.75515208498409</v>
      </c>
      <c r="CA55">
        <v>1.7001230609528399</v>
      </c>
      <c r="CB55">
        <v>1.7257751026205499</v>
      </c>
      <c r="CC55">
        <v>1.6594899083953301</v>
      </c>
      <c r="CD55">
        <v>1.7178007405315201</v>
      </c>
      <c r="CE55">
        <v>1.63569143813257</v>
      </c>
      <c r="CF55">
        <v>1.6832645358842699</v>
      </c>
      <c r="CG55">
        <v>1.70086180347559</v>
      </c>
      <c r="CH55">
        <v>1.69326370839851</v>
      </c>
      <c r="CI55">
        <v>1.69262646105214</v>
      </c>
      <c r="CJ55">
        <v>1.71182317390308</v>
      </c>
      <c r="CK55">
        <v>1.80196302707052</v>
      </c>
      <c r="CL55">
        <v>1.76566619279266</v>
      </c>
      <c r="CM55">
        <v>1.6900481098134099</v>
      </c>
      <c r="CN55">
        <v>1.6994558054148701</v>
      </c>
      <c r="CO55">
        <v>1.6918178555385299</v>
      </c>
      <c r="CP55">
        <v>1.7279908344352599</v>
      </c>
      <c r="CQ55">
        <v>1.7465019993762101</v>
      </c>
      <c r="CR55">
        <v>1.6880615361920699</v>
      </c>
      <c r="CS55">
        <v>1.7499531049933701</v>
      </c>
      <c r="CT55">
        <v>1.7581869529862899</v>
      </c>
      <c r="CU55">
        <v>1.70728888418054</v>
      </c>
      <c r="CV55">
        <v>1.6917679731964299</v>
      </c>
      <c r="CW55">
        <v>1.6337131061034</v>
      </c>
      <c r="CX55">
        <v>1.6711714767496699</v>
      </c>
      <c r="CY55">
        <v>1.66972812906657</v>
      </c>
      <c r="CZ55">
        <v>1.63916244720986</v>
      </c>
      <c r="DA55">
        <v>1.64025888573506</v>
      </c>
      <c r="DB55">
        <v>1.7107765294370101</v>
      </c>
      <c r="DC55">
        <v>1.6661841837003699</v>
      </c>
      <c r="DD55">
        <v>1.66194828955215</v>
      </c>
      <c r="DE55">
        <v>1.7246879161051401</v>
      </c>
      <c r="DF55">
        <v>1.64218677068299</v>
      </c>
      <c r="DG55">
        <v>1.63824205608972</v>
      </c>
      <c r="DH55">
        <v>1.65635341354726</v>
      </c>
      <c r="DI55">
        <v>1.6808757736823701</v>
      </c>
      <c r="DJ55">
        <v>1.7189771402796701</v>
      </c>
      <c r="DK55">
        <v>1.71843587484525</v>
      </c>
      <c r="DL55">
        <v>1.6840672315155201</v>
      </c>
      <c r="DM55">
        <v>1.7041195956119499</v>
      </c>
      <c r="DN55">
        <v>1.7155697999569799</v>
      </c>
      <c r="DO55">
        <v>1.6612742793423001</v>
      </c>
      <c r="DP55">
        <v>1.6490376012968999</v>
      </c>
      <c r="DQ55">
        <v>1.6928598840565401</v>
      </c>
      <c r="DR55">
        <v>1.6864380107534001</v>
      </c>
      <c r="DS55">
        <v>1.6425476123256499</v>
      </c>
      <c r="DT55">
        <v>1.67431455685492</v>
      </c>
      <c r="DU55">
        <v>1.6398839709148301</v>
      </c>
      <c r="DV55">
        <v>1.6303396238569801</v>
      </c>
      <c r="DW55">
        <v>1.6384230805264699</v>
      </c>
      <c r="DX55">
        <v>1.65041693133457</v>
      </c>
    </row>
    <row r="56" spans="1:128" x14ac:dyDescent="0.45">
      <c r="A56" t="s">
        <v>73</v>
      </c>
      <c r="B56" t="s">
        <v>262</v>
      </c>
      <c r="C56" t="s">
        <v>37</v>
      </c>
      <c r="D56">
        <v>30</v>
      </c>
      <c r="E56" s="1" cm="1">
        <f t="array" ref="E56">SUMPRODUCT($G56:$FZZ56,$G$2:$FZZ$2)/SUMPRODUCT(--($G56:$FZZ56&lt;&gt;""),$G$2:$FZZ$2)</f>
        <v>1.5927964564969652</v>
      </c>
      <c r="F56" s="1" cm="1">
        <f t="array" ref="F56">SUMPRODUCT($G56:$FZZ56,$F$2:$FZY$2)/SUMPRODUCT(--($G56:$FZZ56&lt;&gt;""),$F$2:$FZY$2)</f>
        <v>1.5438583647381232</v>
      </c>
      <c r="G56">
        <v>1.5967643151320901</v>
      </c>
      <c r="H56">
        <v>1.54543246335197</v>
      </c>
      <c r="I56">
        <v>1.5989198131323901</v>
      </c>
      <c r="J56">
        <v>1.5440101714837999</v>
      </c>
      <c r="K56">
        <v>1.45158566497007</v>
      </c>
      <c r="L56">
        <v>1.36428502475221</v>
      </c>
      <c r="M56">
        <v>1.4634799113661801</v>
      </c>
      <c r="N56">
        <v>1.35510232081184</v>
      </c>
      <c r="O56">
        <v>1.6319445429083399</v>
      </c>
      <c r="P56">
        <v>1.6053560208263999</v>
      </c>
      <c r="Q56">
        <v>1.4238381426844999</v>
      </c>
      <c r="R56">
        <v>1.3828296553952499</v>
      </c>
      <c r="S56">
        <v>1.61189483056533</v>
      </c>
      <c r="T56">
        <v>1.60467839677307</v>
      </c>
      <c r="U56">
        <v>1.63940154507217</v>
      </c>
      <c r="V56">
        <v>1.6971738477873199</v>
      </c>
      <c r="W56">
        <v>1.3641261862990499</v>
      </c>
      <c r="X56">
        <v>1.3428773416603801</v>
      </c>
      <c r="Y56">
        <v>1.4381042761594001</v>
      </c>
      <c r="Z56">
        <v>1.4248753083134</v>
      </c>
      <c r="AA56">
        <v>1.7345444172326201</v>
      </c>
      <c r="AB56">
        <v>1.71852099685349</v>
      </c>
      <c r="AC56">
        <v>1.80995525928595</v>
      </c>
      <c r="AD56">
        <v>1.60373467855748</v>
      </c>
      <c r="AE56">
        <v>1.72969874381838</v>
      </c>
      <c r="AF56">
        <v>1.62580742496155</v>
      </c>
      <c r="AG56">
        <v>1.6683813191446999</v>
      </c>
      <c r="AH56">
        <v>1.6185660322128499</v>
      </c>
      <c r="AI56">
        <v>1.4688901890657999</v>
      </c>
      <c r="AJ56">
        <v>1.4204326686820099</v>
      </c>
      <c r="AK56">
        <v>1.38761610137298</v>
      </c>
      <c r="AL56">
        <v>1.3736084686385801</v>
      </c>
      <c r="AM56">
        <v>2.0151390397093101</v>
      </c>
      <c r="AN56">
        <v>1.9197978476892901</v>
      </c>
      <c r="AO56">
        <v>2.0168363902555</v>
      </c>
      <c r="AP56">
        <v>1.95881421410864</v>
      </c>
      <c r="AQ56">
        <v>2.0749385815394401</v>
      </c>
      <c r="AR56">
        <v>1.96052833104157</v>
      </c>
      <c r="AS56">
        <v>1.9757527273771101</v>
      </c>
      <c r="AT56">
        <v>1.90676861579656</v>
      </c>
      <c r="AU56">
        <v>1.97833671312341</v>
      </c>
      <c r="AV56">
        <v>1.91228783931864</v>
      </c>
      <c r="AW56">
        <v>1.38442712776994</v>
      </c>
      <c r="AX56">
        <v>1.34391828542776</v>
      </c>
      <c r="AY56">
        <v>1.3951738577152399</v>
      </c>
      <c r="AZ56">
        <v>1.36753033120336</v>
      </c>
      <c r="BA56">
        <v>1.6685899319820201</v>
      </c>
      <c r="BB56">
        <v>1.67428542525772</v>
      </c>
      <c r="BC56">
        <v>1.83946088942499</v>
      </c>
      <c r="BD56">
        <v>1.78429072091368</v>
      </c>
      <c r="BE56">
        <v>1.55047263090371</v>
      </c>
      <c r="BF56">
        <v>1.3822823926032799</v>
      </c>
      <c r="BG56">
        <v>1.6637510013632499</v>
      </c>
      <c r="BH56">
        <v>1.66408098276484</v>
      </c>
      <c r="BI56">
        <v>1.77243537438651</v>
      </c>
      <c r="BJ56">
        <v>1.5894038400630901</v>
      </c>
      <c r="BK56">
        <v>1.7340577803675099</v>
      </c>
      <c r="BL56">
        <v>1.67675080704096</v>
      </c>
      <c r="BM56">
        <v>1.46541170919481</v>
      </c>
      <c r="BN56">
        <v>1.4083863107738701</v>
      </c>
      <c r="BO56">
        <v>1.44545967085895</v>
      </c>
      <c r="BP56">
        <v>1.4258035557695701</v>
      </c>
      <c r="BQ56">
        <v>1.5116767684041199</v>
      </c>
      <c r="BR56">
        <v>1.4331539591957301</v>
      </c>
      <c r="BS56">
        <v>2.0202193639227102</v>
      </c>
      <c r="BT56">
        <v>1.9632172560221399</v>
      </c>
      <c r="BU56">
        <v>1.4216083384382101</v>
      </c>
      <c r="BV56">
        <v>1.3859876676928899</v>
      </c>
      <c r="BW56">
        <v>1.44553420825553</v>
      </c>
      <c r="BX56">
        <v>1.3678558639935201</v>
      </c>
      <c r="BY56">
        <v>1.4095479153950199</v>
      </c>
      <c r="BZ56">
        <v>1.4329193947688601</v>
      </c>
      <c r="CA56">
        <v>1.3726733247944101</v>
      </c>
      <c r="CB56">
        <v>1.3569907271758199</v>
      </c>
      <c r="CC56">
        <v>1.3872419577542101</v>
      </c>
      <c r="CD56">
        <v>1.38737699249522</v>
      </c>
      <c r="CE56">
        <v>1.63536923888094</v>
      </c>
      <c r="CF56">
        <v>1.63342170430096</v>
      </c>
      <c r="CG56">
        <v>1.49329937417612</v>
      </c>
      <c r="CH56">
        <v>1.4272206053802701</v>
      </c>
      <c r="CI56">
        <v>1.9157225689228301</v>
      </c>
      <c r="CJ56">
        <v>1.90793448341981</v>
      </c>
      <c r="CK56">
        <v>1.46024745348755</v>
      </c>
      <c r="CL56">
        <v>1.3814073842585599</v>
      </c>
      <c r="CM56">
        <v>1.8115286370280601</v>
      </c>
      <c r="CN56">
        <v>1.8426329233540499</v>
      </c>
      <c r="CO56">
        <v>1.64221608577124</v>
      </c>
      <c r="CP56">
        <v>1.6370316969868799</v>
      </c>
      <c r="CQ56">
        <v>1.5515407949726701</v>
      </c>
      <c r="CR56">
        <v>1.47429470861672</v>
      </c>
      <c r="CS56">
        <v>1.50101705934034</v>
      </c>
      <c r="CT56">
        <v>1.4577010812125399</v>
      </c>
      <c r="CU56">
        <v>1.3712309792576201</v>
      </c>
      <c r="CV56">
        <v>1.3525055871581799</v>
      </c>
      <c r="CW56">
        <v>1.57438991324674</v>
      </c>
      <c r="CX56">
        <v>1.59568232171618</v>
      </c>
      <c r="CY56">
        <v>1.6453406566743201</v>
      </c>
      <c r="CZ56">
        <v>1.6212870064440801</v>
      </c>
      <c r="DA56">
        <v>1.66989027101044</v>
      </c>
      <c r="DB56">
        <v>1.7023385245675799</v>
      </c>
      <c r="DC56">
        <v>1.6164059099558199</v>
      </c>
      <c r="DD56">
        <v>1.61313589365417</v>
      </c>
      <c r="DE56">
        <v>1.6434937336142801</v>
      </c>
      <c r="DF56">
        <v>1.58584408615723</v>
      </c>
      <c r="DG56">
        <v>1.5561708842672199</v>
      </c>
      <c r="DH56">
        <v>1.61984386439405</v>
      </c>
      <c r="DI56">
        <v>1.81162164827534</v>
      </c>
      <c r="DJ56">
        <v>1.8395789221963299</v>
      </c>
      <c r="DK56">
        <v>1.41796751584668</v>
      </c>
      <c r="DL56">
        <v>1.3807592026576501</v>
      </c>
      <c r="DM56">
        <v>1.58620665089266</v>
      </c>
      <c r="DN56">
        <v>1.62325943643794</v>
      </c>
      <c r="DO56">
        <v>1.6301634638890199</v>
      </c>
      <c r="DP56">
        <v>1.63123782946341</v>
      </c>
      <c r="DQ56">
        <v>1.6900455797332801</v>
      </c>
      <c r="DR56">
        <v>1.64680534384118</v>
      </c>
      <c r="DS56">
        <v>1.33366631605745</v>
      </c>
      <c r="DT56">
        <v>1.33679922170303</v>
      </c>
      <c r="DU56">
        <v>1.36512723199539</v>
      </c>
      <c r="DV56">
        <v>1.30651898611443</v>
      </c>
      <c r="DW56">
        <v>1.3819165754478799</v>
      </c>
      <c r="DX56">
        <v>1.32465719562024</v>
      </c>
    </row>
    <row r="57" spans="1:128" x14ac:dyDescent="0.45">
      <c r="A57" t="s">
        <v>80</v>
      </c>
      <c r="B57" t="s">
        <v>44</v>
      </c>
      <c r="C57" t="s">
        <v>90</v>
      </c>
      <c r="D57">
        <v>30</v>
      </c>
      <c r="E57" s="1" cm="1">
        <f t="array" ref="E57">SUMPRODUCT($G57:$FZZ57,$G$2:$FZZ$2)/SUMPRODUCT(--($G57:$FZZ57&lt;&gt;""),$G$2:$FZZ$2)</f>
        <v>1.1352333273321358</v>
      </c>
      <c r="F57" s="1" cm="1">
        <f t="array" ref="F57">SUMPRODUCT($G57:$FZZ57,$F$2:$FZY$2)/SUMPRODUCT(--($G57:$FZZ57&lt;&gt;""),$F$2:$FZY$2)</f>
        <v>1.1101770741558503</v>
      </c>
      <c r="G57">
        <v>1.2627930782614101</v>
      </c>
      <c r="H57">
        <v>1.1224202604237199</v>
      </c>
      <c r="I57">
        <v>1.2581419514039101</v>
      </c>
      <c r="J57">
        <v>1.11973011075354</v>
      </c>
      <c r="K57">
        <v>1.2688885997315</v>
      </c>
      <c r="L57">
        <v>1.1086497677188001</v>
      </c>
      <c r="M57">
        <v>1.25348328582691</v>
      </c>
      <c r="N57">
        <v>1.0984364494216701</v>
      </c>
      <c r="O57">
        <v>1.16411727801415</v>
      </c>
      <c r="P57">
        <v>1.1401410199614901</v>
      </c>
      <c r="Q57">
        <v>1.0958359252457801</v>
      </c>
      <c r="R57">
        <v>1.0730625000988701</v>
      </c>
      <c r="S57">
        <v>1.1490405120060601</v>
      </c>
      <c r="T57">
        <v>1.1393090698849599</v>
      </c>
      <c r="U57">
        <v>1.1157490295421699</v>
      </c>
      <c r="V57">
        <v>1.132790774371</v>
      </c>
      <c r="W57">
        <v>1.08243206241319</v>
      </c>
      <c r="X57">
        <v>1.0687622236802301</v>
      </c>
      <c r="Y57">
        <v>1.1085020749094501</v>
      </c>
      <c r="Z57">
        <v>1.1137720956149499</v>
      </c>
      <c r="AA57">
        <v>1.15704366629902</v>
      </c>
      <c r="AB57">
        <v>1.13101440718741</v>
      </c>
      <c r="AC57">
        <v>1.1414616701197999</v>
      </c>
      <c r="AD57">
        <v>1.1299003092814399</v>
      </c>
      <c r="AE57">
        <v>1.12150898017253</v>
      </c>
      <c r="AF57">
        <v>1.1220419667905399</v>
      </c>
      <c r="AG57">
        <v>1.11620834456215</v>
      </c>
      <c r="AH57">
        <v>1.09283472871965</v>
      </c>
      <c r="AI57">
        <v>1.0932585240558701</v>
      </c>
      <c r="AJ57">
        <v>1.0806550165244799</v>
      </c>
      <c r="AK57">
        <v>1.12714077174793</v>
      </c>
      <c r="AL57">
        <v>1.0942113137239</v>
      </c>
      <c r="AM57">
        <v>1.10138564032715</v>
      </c>
      <c r="AN57">
        <v>1.0973396392364101</v>
      </c>
      <c r="AO57">
        <v>1.1002839228205701</v>
      </c>
      <c r="AP57">
        <v>1.1113421729197599</v>
      </c>
      <c r="AQ57">
        <v>1.09628010533133</v>
      </c>
      <c r="AR57">
        <v>1.1110246296610999</v>
      </c>
      <c r="AS57">
        <v>1.0948827814920701</v>
      </c>
      <c r="AT57">
        <v>1.09554959992887</v>
      </c>
      <c r="AU57">
        <v>1.09126297547425</v>
      </c>
      <c r="AV57">
        <v>1.0952513857273301</v>
      </c>
      <c r="AW57">
        <v>1.1024709541345401</v>
      </c>
      <c r="AX57">
        <v>1.0623407279564601</v>
      </c>
      <c r="AY57">
        <v>1.11050200297678</v>
      </c>
      <c r="AZ57">
        <v>1.0793035159690101</v>
      </c>
      <c r="BA57">
        <v>1.1085946740779999</v>
      </c>
      <c r="BB57">
        <v>1.1163572442891101</v>
      </c>
      <c r="BC57">
        <v>1.16535637445243</v>
      </c>
      <c r="BD57">
        <v>1.1412272230738101</v>
      </c>
      <c r="BE57">
        <v>1.1300829520838001</v>
      </c>
      <c r="BF57">
        <v>1.1068597043448001</v>
      </c>
      <c r="BG57">
        <v>1.1012848681323599</v>
      </c>
      <c r="BH57">
        <v>1.1023785598171001</v>
      </c>
      <c r="BI57">
        <v>1.42033507493268</v>
      </c>
      <c r="BJ57">
        <v>1.1793907415709499</v>
      </c>
      <c r="BK57">
        <v>1.1322068538641901</v>
      </c>
      <c r="BL57">
        <v>1.1018000422230101</v>
      </c>
      <c r="BM57">
        <v>1.11992137443754</v>
      </c>
      <c r="BN57">
        <v>1.10272408058452</v>
      </c>
      <c r="BO57">
        <v>1.1476101158008101</v>
      </c>
      <c r="BP57">
        <v>1.12447849010089</v>
      </c>
      <c r="BQ57">
        <v>1.12205356779091</v>
      </c>
      <c r="BR57">
        <v>1.06477579259239</v>
      </c>
      <c r="BS57">
        <v>1.10881590741789</v>
      </c>
      <c r="BT57">
        <v>1.12035060471757</v>
      </c>
      <c r="BU57">
        <v>1.1367092862250701</v>
      </c>
      <c r="BV57">
        <v>1.0914004009450999</v>
      </c>
      <c r="BW57">
        <v>1.1260378987866899</v>
      </c>
      <c r="BX57">
        <v>1.1064055754415101</v>
      </c>
      <c r="BY57">
        <v>1.1277574526002101</v>
      </c>
      <c r="BZ57">
        <v>1.13287371050965</v>
      </c>
      <c r="CA57">
        <v>1.0871257482022201</v>
      </c>
      <c r="CB57">
        <v>1.1283599965397799</v>
      </c>
      <c r="CC57">
        <v>1.07902002557693</v>
      </c>
      <c r="CD57">
        <v>1.12548585574972</v>
      </c>
      <c r="CE57">
        <v>1.0954179673054401</v>
      </c>
      <c r="CF57">
        <v>1.11454420660557</v>
      </c>
      <c r="CG57">
        <v>1.0907105584740999</v>
      </c>
      <c r="CH57">
        <v>1.09069681788976</v>
      </c>
      <c r="CI57">
        <v>1.0968132461145499</v>
      </c>
      <c r="CJ57">
        <v>1.10682993582496</v>
      </c>
      <c r="CK57">
        <v>1.1657426751236</v>
      </c>
      <c r="CL57">
        <v>1.12978943535304</v>
      </c>
      <c r="CM57">
        <v>1.0876559077866499</v>
      </c>
      <c r="CN57">
        <v>1.13168401572981</v>
      </c>
      <c r="CO57">
        <v>1.09041960172375</v>
      </c>
      <c r="CP57">
        <v>1.11661551945645</v>
      </c>
      <c r="CQ57">
        <v>1.1196836777989201</v>
      </c>
      <c r="CR57">
        <v>1.1031404443469399</v>
      </c>
      <c r="CS57">
        <v>1.1043655444574201</v>
      </c>
      <c r="CT57">
        <v>1.12938612734037</v>
      </c>
      <c r="CU57">
        <v>1.13541283034858</v>
      </c>
      <c r="CV57">
        <v>1.13943123487658</v>
      </c>
      <c r="CW57">
        <v>1.06776886108137</v>
      </c>
      <c r="CX57">
        <v>1.10304592380707</v>
      </c>
      <c r="CY57">
        <v>1.1584027157850501</v>
      </c>
      <c r="CZ57">
        <v>1.1423230386885901</v>
      </c>
      <c r="DA57">
        <v>1.0859033857726601</v>
      </c>
      <c r="DB57">
        <v>1.1324497965015401</v>
      </c>
      <c r="DC57">
        <v>1.11026008972622</v>
      </c>
      <c r="DD57">
        <v>1.12401000940403</v>
      </c>
      <c r="DE57">
        <v>1.1824140503684899</v>
      </c>
      <c r="DF57">
        <v>1.1405972792396799</v>
      </c>
      <c r="DG57">
        <v>1.1277892431357099</v>
      </c>
      <c r="DH57">
        <v>1.11083222201919</v>
      </c>
      <c r="DI57">
        <v>1.1300860266106401</v>
      </c>
      <c r="DJ57">
        <v>1.1512703413399601</v>
      </c>
      <c r="DK57">
        <v>1.1230546995736701</v>
      </c>
      <c r="DL57">
        <v>1.11464702956942</v>
      </c>
      <c r="DM57">
        <v>1.0987080232308</v>
      </c>
      <c r="DN57">
        <v>1.1131481178748099</v>
      </c>
      <c r="DO57">
        <v>1.13577709752516</v>
      </c>
      <c r="DP57">
        <v>1.1206002170882099</v>
      </c>
      <c r="DQ57">
        <v>1.11282437940737</v>
      </c>
      <c r="DR57">
        <v>1.12646780876048</v>
      </c>
      <c r="DS57">
        <v>1.11127638611741</v>
      </c>
      <c r="DT57">
        <v>1.09799580848073</v>
      </c>
      <c r="DU57">
        <v>1.09505464726034</v>
      </c>
      <c r="DV57">
        <v>1.0956577671155301</v>
      </c>
      <c r="DW57">
        <v>1.09235376480629</v>
      </c>
      <c r="DX57">
        <v>1.0958508600088801</v>
      </c>
    </row>
    <row r="58" spans="1:128" x14ac:dyDescent="0.45">
      <c r="A58" t="s">
        <v>78</v>
      </c>
      <c r="B58" t="s">
        <v>39</v>
      </c>
      <c r="C58" t="s">
        <v>23</v>
      </c>
      <c r="D58">
        <v>30</v>
      </c>
      <c r="E58" s="1" cm="1">
        <f t="array" ref="E58">SUMPRODUCT($G58:$FZZ58,$G$2:$FZZ$2)/SUMPRODUCT(--($G58:$FZZ58&lt;&gt;""),$G$2:$FZZ$2)</f>
        <v>1.5238867702712533</v>
      </c>
      <c r="F58" s="1" cm="1">
        <f t="array" ref="F58">SUMPRODUCT($G58:$FZZ58,$F$2:$FZY$2)/SUMPRODUCT(--($G58:$FZZ58&lt;&gt;""),$F$2:$FZY$2)</f>
        <v>1.5161259456455332</v>
      </c>
      <c r="G58">
        <v>1.4863819636860001</v>
      </c>
      <c r="H58">
        <v>1.4669564006734099</v>
      </c>
      <c r="I58">
        <v>1.4860002738878799</v>
      </c>
      <c r="J58">
        <v>1.4620716590129901</v>
      </c>
      <c r="K58">
        <v>1.50948622528346</v>
      </c>
      <c r="L58">
        <v>1.48555783539812</v>
      </c>
      <c r="M58">
        <v>1.4973435074921599</v>
      </c>
      <c r="N58">
        <v>1.4676089600255</v>
      </c>
      <c r="O58">
        <v>1.58074157249258</v>
      </c>
      <c r="P58">
        <v>1.5160677308394199</v>
      </c>
      <c r="Q58">
        <v>1.58327530340718</v>
      </c>
      <c r="R58">
        <v>1.5605472657089801</v>
      </c>
      <c r="S58">
        <v>1.46582819402331</v>
      </c>
      <c r="T58">
        <v>1.4691265077804601</v>
      </c>
      <c r="U58">
        <v>1.4777931504116</v>
      </c>
      <c r="V58">
        <v>1.5270699388776301</v>
      </c>
      <c r="W58">
        <v>1.4141404525961401</v>
      </c>
      <c r="X58">
        <v>1.4478048656453799</v>
      </c>
      <c r="Y58">
        <v>1.4133684618920701</v>
      </c>
      <c r="Z58">
        <v>1.4816195899847699</v>
      </c>
      <c r="AA58">
        <v>1.5283457479545799</v>
      </c>
      <c r="AB58">
        <v>1.55083784987157</v>
      </c>
      <c r="AC58">
        <v>1.76584511905834</v>
      </c>
      <c r="AD58">
        <v>1.5822838182746299</v>
      </c>
      <c r="AE58">
        <v>1.6065910557651599</v>
      </c>
      <c r="AF58">
        <v>1.50473757133601</v>
      </c>
      <c r="AG58">
        <v>1.4433076705608601</v>
      </c>
      <c r="AH58">
        <v>1.4622536247989799</v>
      </c>
      <c r="AI58">
        <v>1.5101338823099499</v>
      </c>
      <c r="AJ58">
        <v>1.5439653358469101</v>
      </c>
      <c r="AK58">
        <v>1.4798756344599</v>
      </c>
      <c r="AL58">
        <v>1.4831202381169</v>
      </c>
      <c r="AM58">
        <v>1.4713379040335799</v>
      </c>
      <c r="AN58">
        <v>1.52432707605586</v>
      </c>
      <c r="AO58">
        <v>1.4649710246958301</v>
      </c>
      <c r="AP58">
        <v>1.54713415010002</v>
      </c>
      <c r="AQ58">
        <v>1.5399303532644399</v>
      </c>
      <c r="AR58">
        <v>1.56811798403245</v>
      </c>
      <c r="AS58">
        <v>1.44975109431982</v>
      </c>
      <c r="AT58">
        <v>1.5039882520346399</v>
      </c>
      <c r="AU58">
        <v>1.43185817565306</v>
      </c>
      <c r="AV58">
        <v>1.48412992826308</v>
      </c>
      <c r="AW58">
        <v>1.52450395334467</v>
      </c>
      <c r="AX58">
        <v>1.5018798469547601</v>
      </c>
      <c r="AY58">
        <v>1.4750430339037</v>
      </c>
      <c r="AZ58">
        <v>1.4654094589180799</v>
      </c>
      <c r="BA58">
        <v>1.46996703272255</v>
      </c>
      <c r="BB58">
        <v>1.5111811690852199</v>
      </c>
      <c r="BC58">
        <v>1.5818955687687899</v>
      </c>
      <c r="BD58">
        <v>1.5844294922934901</v>
      </c>
      <c r="BE58">
        <v>1.6037395920361199</v>
      </c>
      <c r="BF58">
        <v>1.5783911346894299</v>
      </c>
      <c r="BG58">
        <v>1.45540800575286</v>
      </c>
      <c r="BH58">
        <v>1.50310900844346</v>
      </c>
      <c r="BI58">
        <v>1.6437335562039499</v>
      </c>
      <c r="BJ58">
        <v>1.5177323810339001</v>
      </c>
      <c r="BK58">
        <v>1.5533603519283199</v>
      </c>
      <c r="BL58">
        <v>1.5430490589730901</v>
      </c>
      <c r="BM58">
        <v>1.5167106415970899</v>
      </c>
      <c r="BN58">
        <v>1.5153902594436801</v>
      </c>
      <c r="BO58">
        <v>1.47445026734824</v>
      </c>
      <c r="BP58">
        <v>1.5114147080010201</v>
      </c>
      <c r="BQ58">
        <v>1.57849367413629</v>
      </c>
      <c r="BR58">
        <v>1.5640444549088499</v>
      </c>
      <c r="BS58">
        <v>1.4925247522291001</v>
      </c>
      <c r="BT58">
        <v>1.55192138039786</v>
      </c>
      <c r="BU58">
        <v>1.5198129144969701</v>
      </c>
      <c r="BV58">
        <v>1.4636337000195301</v>
      </c>
      <c r="BW58">
        <v>1.6670010782839499</v>
      </c>
      <c r="BX58">
        <v>1.52725048024694</v>
      </c>
      <c r="BY58">
        <v>1.54345217559436</v>
      </c>
      <c r="BZ58">
        <v>1.55967406840127</v>
      </c>
      <c r="CA58">
        <v>1.4640361425274599</v>
      </c>
      <c r="CB58">
        <v>1.5168337895797199</v>
      </c>
      <c r="CC58">
        <v>1.4099085035660399</v>
      </c>
      <c r="CD58">
        <v>1.5084197292621</v>
      </c>
      <c r="CE58">
        <v>1.4505223418961399</v>
      </c>
      <c r="CF58">
        <v>1.49012260713112</v>
      </c>
      <c r="CG58">
        <v>1.55479162553203</v>
      </c>
      <c r="CH58">
        <v>1.5641948151995899</v>
      </c>
      <c r="CI58">
        <v>1.4790610569364899</v>
      </c>
      <c r="CJ58">
        <v>1.4925882458569699</v>
      </c>
      <c r="CK58">
        <v>1.6052407720972599</v>
      </c>
      <c r="CL58">
        <v>1.59596096375536</v>
      </c>
      <c r="CM58">
        <v>1.41759687175474</v>
      </c>
      <c r="CN58">
        <v>1.48731837622612</v>
      </c>
      <c r="CO58">
        <v>1.42486680443964</v>
      </c>
      <c r="CP58">
        <v>1.49217372432022</v>
      </c>
      <c r="CQ58">
        <v>1.6581405141260299</v>
      </c>
      <c r="CR58">
        <v>1.6487989565847101</v>
      </c>
      <c r="CS58">
        <v>1.5415572342314701</v>
      </c>
      <c r="CT58">
        <v>1.5578201386464301</v>
      </c>
      <c r="CU58">
        <v>1.44775526398305</v>
      </c>
      <c r="CV58">
        <v>1.48988043999148</v>
      </c>
      <c r="CW58">
        <v>1.44615679102631</v>
      </c>
      <c r="CX58">
        <v>1.4791484332887901</v>
      </c>
      <c r="CY58">
        <v>1.4949044452585001</v>
      </c>
      <c r="CZ58">
        <v>1.48473659169054</v>
      </c>
      <c r="DA58">
        <v>1.4295426372350599</v>
      </c>
      <c r="DB58">
        <v>1.50881454519989</v>
      </c>
      <c r="DC58">
        <v>1.5408544201777501</v>
      </c>
      <c r="DD58">
        <v>1.51407612472427</v>
      </c>
      <c r="DE58">
        <v>1.5448753034092999</v>
      </c>
      <c r="DF58">
        <v>1.47722073587397</v>
      </c>
      <c r="DG58">
        <v>1.4065787393397799</v>
      </c>
      <c r="DH58">
        <v>1.4609709347753701</v>
      </c>
      <c r="DI58">
        <v>1.44969583033283</v>
      </c>
      <c r="DJ58">
        <v>1.5346133451592301</v>
      </c>
      <c r="DK58">
        <v>1.5692707351191999</v>
      </c>
      <c r="DL58">
        <v>1.53258434561153</v>
      </c>
      <c r="DM58">
        <v>1.4676240051624001</v>
      </c>
      <c r="DN58">
        <v>1.4911157496235701</v>
      </c>
      <c r="DO58">
        <v>1.43079927043954</v>
      </c>
      <c r="DP58">
        <v>1.4441250160514201</v>
      </c>
      <c r="DQ58">
        <v>1.5225409539088799</v>
      </c>
      <c r="DR58">
        <v>1.5163548183765101</v>
      </c>
      <c r="DS58">
        <v>1.4154288112853901</v>
      </c>
      <c r="DT58">
        <v>1.45423431578601</v>
      </c>
      <c r="DU58">
        <v>1.5048408010089001</v>
      </c>
      <c r="DV58">
        <v>1.45405942390385</v>
      </c>
      <c r="DW58">
        <v>1.47325088640358</v>
      </c>
      <c r="DX58">
        <v>1.45808908266271</v>
      </c>
    </row>
    <row r="59" spans="1:128" x14ac:dyDescent="0.45">
      <c r="A59" t="s">
        <v>78</v>
      </c>
      <c r="B59" t="s">
        <v>39</v>
      </c>
      <c r="C59" t="s">
        <v>25</v>
      </c>
      <c r="D59">
        <v>30</v>
      </c>
      <c r="E59" s="1" cm="1">
        <f t="array" ref="E59">SUMPRODUCT($G59:$FZZ59,$G$2:$FZZ$2)/SUMPRODUCT(--($G59:$FZZ59&lt;&gt;""),$G$2:$FZZ$2)</f>
        <v>1.6429287011812743</v>
      </c>
      <c r="F59" s="1" cm="1">
        <f t="array" ref="F59">SUMPRODUCT($G59:$FZZ59,$F$2:$FZY$2)/SUMPRODUCT(--($G59:$FZZ59&lt;&gt;""),$F$2:$FZY$2)</f>
        <v>1.645211797099021</v>
      </c>
      <c r="G59">
        <v>1.5915208556545499</v>
      </c>
      <c r="H59">
        <v>1.61559109251954</v>
      </c>
      <c r="I59">
        <v>1.59214068540192</v>
      </c>
      <c r="J59">
        <v>1.6146105101911501</v>
      </c>
      <c r="K59">
        <v>1.6081210151134</v>
      </c>
      <c r="L59">
        <v>1.6390689577769799</v>
      </c>
      <c r="M59">
        <v>1.6027812315419701</v>
      </c>
      <c r="N59">
        <v>1.6227929437958</v>
      </c>
      <c r="O59">
        <v>1.67605224854892</v>
      </c>
      <c r="P59">
        <v>1.6594237821382301</v>
      </c>
      <c r="Q59">
        <v>1.6972316220246699</v>
      </c>
      <c r="R59">
        <v>1.72868430569123</v>
      </c>
      <c r="S59">
        <v>1.59035236683793</v>
      </c>
      <c r="T59">
        <v>1.5893902591029101</v>
      </c>
      <c r="U59">
        <v>1.6174956532040601</v>
      </c>
      <c r="V59">
        <v>1.6786508075420401</v>
      </c>
      <c r="W59">
        <v>1.5073709412448</v>
      </c>
      <c r="X59">
        <v>1.5659879965760799</v>
      </c>
      <c r="Y59">
        <v>1.51605870245482</v>
      </c>
      <c r="Z59">
        <v>1.5884721766610099</v>
      </c>
      <c r="AA59">
        <v>1.6216296830091499</v>
      </c>
      <c r="AB59">
        <v>1.6581901361043301</v>
      </c>
      <c r="AC59">
        <v>1.9530836260997499</v>
      </c>
      <c r="AD59">
        <v>1.7612895534936699</v>
      </c>
      <c r="AE59">
        <v>1.75392799672686</v>
      </c>
      <c r="AF59">
        <v>1.6143966230532301</v>
      </c>
      <c r="AG59">
        <v>1.5647467580094001</v>
      </c>
      <c r="AH59">
        <v>1.5976471424019001</v>
      </c>
      <c r="AI59">
        <v>1.6325370226109801</v>
      </c>
      <c r="AJ59">
        <v>1.6679801385150099</v>
      </c>
      <c r="AK59">
        <v>1.5936066132361</v>
      </c>
      <c r="AL59">
        <v>1.60659787464028</v>
      </c>
      <c r="AM59">
        <v>1.6009013705692401</v>
      </c>
      <c r="AN59">
        <v>1.6641598488120399</v>
      </c>
      <c r="AO59">
        <v>1.60798018781992</v>
      </c>
      <c r="AP59">
        <v>1.66196246294589</v>
      </c>
      <c r="AQ59">
        <v>1.66563825382592</v>
      </c>
      <c r="AR59">
        <v>1.68891230540458</v>
      </c>
      <c r="AS59">
        <v>1.5754628158516499</v>
      </c>
      <c r="AT59">
        <v>1.6274417615329599</v>
      </c>
      <c r="AU59">
        <v>1.55003849814906</v>
      </c>
      <c r="AV59">
        <v>1.6076099398291099</v>
      </c>
      <c r="AW59">
        <v>1.6816719768839099</v>
      </c>
      <c r="AX59">
        <v>1.6575455900499101</v>
      </c>
      <c r="AY59">
        <v>1.5977124998441601</v>
      </c>
      <c r="AZ59">
        <v>1.59545069629237</v>
      </c>
      <c r="BA59">
        <v>1.6197582661874399</v>
      </c>
      <c r="BB59">
        <v>1.6328080030060299</v>
      </c>
      <c r="BC59">
        <v>1.68432352316949</v>
      </c>
      <c r="BD59">
        <v>1.7243697261775299</v>
      </c>
      <c r="BE59">
        <v>1.67390322044748</v>
      </c>
      <c r="BF59">
        <v>1.7030004211356</v>
      </c>
      <c r="BG59">
        <v>1.55406327054219</v>
      </c>
      <c r="BH59">
        <v>1.6283020587872401</v>
      </c>
      <c r="BI59">
        <v>1.7891664346049601</v>
      </c>
      <c r="BJ59">
        <v>1.6503860220425599</v>
      </c>
      <c r="BK59">
        <v>1.6876645061318201</v>
      </c>
      <c r="BL59">
        <v>1.69579090285361</v>
      </c>
      <c r="BM59">
        <v>1.6174038642823001</v>
      </c>
      <c r="BN59">
        <v>1.6466212735153201</v>
      </c>
      <c r="BO59">
        <v>1.5682074076716299</v>
      </c>
      <c r="BP59">
        <v>1.6249510932229301</v>
      </c>
      <c r="BQ59">
        <v>1.6744892361305199</v>
      </c>
      <c r="BR59">
        <v>1.6830988868033701</v>
      </c>
      <c r="BS59">
        <v>1.6090673551408201</v>
      </c>
      <c r="BT59">
        <v>1.6721000513328801</v>
      </c>
      <c r="BU59">
        <v>1.6698948968718601</v>
      </c>
      <c r="BV59">
        <v>1.5821607172341301</v>
      </c>
      <c r="BW59">
        <v>1.81604076949896</v>
      </c>
      <c r="BX59">
        <v>1.6289666647371499</v>
      </c>
      <c r="BY59">
        <v>1.6386661333677</v>
      </c>
      <c r="BZ59">
        <v>1.66373987269067</v>
      </c>
      <c r="CA59">
        <v>1.5813237563448901</v>
      </c>
      <c r="CB59">
        <v>1.6471469783094601</v>
      </c>
      <c r="CC59">
        <v>1.5122746078518401</v>
      </c>
      <c r="CD59">
        <v>1.6020651947729501</v>
      </c>
      <c r="CE59">
        <v>1.56206908106693</v>
      </c>
      <c r="CF59">
        <v>1.6116772780084501</v>
      </c>
      <c r="CG59">
        <v>1.6742346419845899</v>
      </c>
      <c r="CH59">
        <v>1.6863426358085001</v>
      </c>
      <c r="CI59">
        <v>1.56972650043145</v>
      </c>
      <c r="CJ59">
        <v>1.6188541409228101</v>
      </c>
      <c r="CK59">
        <v>1.7696109966020199</v>
      </c>
      <c r="CL59">
        <v>1.7171515941386599</v>
      </c>
      <c r="CM59">
        <v>1.5236665829974201</v>
      </c>
      <c r="CN59">
        <v>1.59893806507498</v>
      </c>
      <c r="CO59">
        <v>1.5219675614240999</v>
      </c>
      <c r="CP59">
        <v>1.61101937909366</v>
      </c>
      <c r="CQ59">
        <v>1.81317607967673</v>
      </c>
      <c r="CR59">
        <v>1.81817049450769</v>
      </c>
      <c r="CS59">
        <v>1.6658058049040201</v>
      </c>
      <c r="CT59">
        <v>1.71595544111808</v>
      </c>
      <c r="CU59">
        <v>1.5520425666761299</v>
      </c>
      <c r="CV59">
        <v>1.6224715890602599</v>
      </c>
      <c r="CW59">
        <v>1.5732443296040199</v>
      </c>
      <c r="CX59">
        <v>1.63609350036565</v>
      </c>
      <c r="CY59">
        <v>1.6164990936713399</v>
      </c>
      <c r="CZ59">
        <v>1.61550770408991</v>
      </c>
      <c r="DA59">
        <v>1.52402841917917</v>
      </c>
      <c r="DB59">
        <v>1.6177078026698699</v>
      </c>
      <c r="DC59">
        <v>1.6485869256991601</v>
      </c>
      <c r="DD59">
        <v>1.62863033162519</v>
      </c>
      <c r="DE59">
        <v>1.6122970266291099</v>
      </c>
      <c r="DF59">
        <v>1.5965349167104801</v>
      </c>
      <c r="DG59">
        <v>1.5286752461349</v>
      </c>
      <c r="DH59">
        <v>1.5719990693275301</v>
      </c>
      <c r="DI59">
        <v>1.6026477017963101</v>
      </c>
      <c r="DJ59">
        <v>1.67795869021741</v>
      </c>
      <c r="DK59">
        <v>1.6961202844004399</v>
      </c>
      <c r="DL59">
        <v>1.6930300449861599</v>
      </c>
      <c r="DM59">
        <v>1.5808504194450399</v>
      </c>
      <c r="DN59">
        <v>1.6159222198322201</v>
      </c>
      <c r="DO59">
        <v>1.5253158572480201</v>
      </c>
      <c r="DP59">
        <v>1.53380940810717</v>
      </c>
      <c r="DQ59">
        <v>1.6299864843678</v>
      </c>
      <c r="DR59">
        <v>1.64344297978565</v>
      </c>
      <c r="DS59">
        <v>1.5286209577243799</v>
      </c>
      <c r="DT59">
        <v>1.57550379001517</v>
      </c>
      <c r="DU59">
        <v>1.5865111669202301</v>
      </c>
      <c r="DV59">
        <v>1.5853463896456601</v>
      </c>
      <c r="DW59">
        <v>1.5993827616107601</v>
      </c>
      <c r="DX59">
        <v>1.5536080946689801</v>
      </c>
    </row>
    <row r="60" spans="1:128" x14ac:dyDescent="0.45">
      <c r="A60" t="s">
        <v>78</v>
      </c>
      <c r="B60" t="s">
        <v>39</v>
      </c>
      <c r="C60" t="s">
        <v>20</v>
      </c>
      <c r="D60">
        <v>30</v>
      </c>
      <c r="E60" s="1" cm="1">
        <f t="array" ref="E60">SUMPRODUCT($G60:$FZZ60,$G$2:$FZZ$2)/SUMPRODUCT(--($G60:$FZZ60&lt;&gt;""),$G$2:$FZZ$2)</f>
        <v>1.3403074907820043</v>
      </c>
      <c r="F60" s="1" cm="1">
        <f t="array" ref="F60">SUMPRODUCT($G60:$FZZ60,$F$2:$FZY$2)/SUMPRODUCT(--($G60:$FZZ60&lt;&gt;""),$F$2:$FZY$2)</f>
        <v>1.3632076380921496</v>
      </c>
      <c r="G60">
        <v>1.3166360184360999</v>
      </c>
      <c r="H60">
        <v>1.3045542149374401</v>
      </c>
      <c r="I60">
        <v>1.3134487405534001</v>
      </c>
      <c r="J60">
        <v>1.3024115717934901</v>
      </c>
      <c r="K60">
        <v>1.33148806366628</v>
      </c>
      <c r="L60">
        <v>1.32225060476667</v>
      </c>
      <c r="M60">
        <v>1.3219134655106399</v>
      </c>
      <c r="N60">
        <v>1.30957121146166</v>
      </c>
      <c r="O60">
        <v>1.3670234806248101</v>
      </c>
      <c r="P60">
        <v>1.3527920488354399</v>
      </c>
      <c r="Q60">
        <v>1.3983531993432501</v>
      </c>
      <c r="R60">
        <v>1.39315273602032</v>
      </c>
      <c r="S60">
        <v>1.2856355756401701</v>
      </c>
      <c r="T60">
        <v>1.3164522072470599</v>
      </c>
      <c r="U60">
        <v>1.3009881723504499</v>
      </c>
      <c r="V60">
        <v>1.3920791001063499</v>
      </c>
      <c r="W60">
        <v>1.2693187832072399</v>
      </c>
      <c r="X60">
        <v>1.3146184984695399</v>
      </c>
      <c r="Y60">
        <v>1.2874785855514901</v>
      </c>
      <c r="Z60">
        <v>1.36567938009523</v>
      </c>
      <c r="AA60">
        <v>1.349896539615</v>
      </c>
      <c r="AB60">
        <v>1.40199704307998</v>
      </c>
      <c r="AC60">
        <v>1.5035032279374201</v>
      </c>
      <c r="AD60">
        <v>1.4329129507852101</v>
      </c>
      <c r="AE60">
        <v>1.3702902638444301</v>
      </c>
      <c r="AF60">
        <v>1.3581699049965901</v>
      </c>
      <c r="AG60">
        <v>1.2594883565119099</v>
      </c>
      <c r="AH60">
        <v>1.31000181442821</v>
      </c>
      <c r="AI60">
        <v>1.33195033793239</v>
      </c>
      <c r="AJ60">
        <v>1.37644897351618</v>
      </c>
      <c r="AK60">
        <v>1.31336178976256</v>
      </c>
      <c r="AL60">
        <v>1.3387045977846499</v>
      </c>
      <c r="AM60">
        <v>1.31587637728861</v>
      </c>
      <c r="AN60">
        <v>1.3797651888351301</v>
      </c>
      <c r="AO60">
        <v>1.31278635625414</v>
      </c>
      <c r="AP60">
        <v>1.40087407001583</v>
      </c>
      <c r="AQ60">
        <v>1.3507880532580401</v>
      </c>
      <c r="AR60">
        <v>1.4130299297970199</v>
      </c>
      <c r="AS60">
        <v>1.2823228525555701</v>
      </c>
      <c r="AT60">
        <v>1.3578201555789999</v>
      </c>
      <c r="AU60">
        <v>1.28823259173599</v>
      </c>
      <c r="AV60">
        <v>1.3548004694352</v>
      </c>
      <c r="AW60">
        <v>1.35255018238654</v>
      </c>
      <c r="AX60">
        <v>1.3577325888944201</v>
      </c>
      <c r="AY60">
        <v>1.32647721515053</v>
      </c>
      <c r="AZ60">
        <v>1.3398294478616599</v>
      </c>
      <c r="BA60">
        <v>1.3036828803820399</v>
      </c>
      <c r="BB60">
        <v>1.3621564392636201</v>
      </c>
      <c r="BC60">
        <v>1.35713239710361</v>
      </c>
      <c r="BD60">
        <v>1.4181508948628401</v>
      </c>
      <c r="BE60">
        <v>1.37198794222256</v>
      </c>
      <c r="BF60">
        <v>1.3841354770650001</v>
      </c>
      <c r="BG60">
        <v>1.29532174016243</v>
      </c>
      <c r="BH60">
        <v>1.36277165638366</v>
      </c>
      <c r="BI60">
        <v>1.41843887440012</v>
      </c>
      <c r="BJ60">
        <v>1.3405385892161099</v>
      </c>
      <c r="BK60">
        <v>1.38150337847717</v>
      </c>
      <c r="BL60">
        <v>1.3836796287059701</v>
      </c>
      <c r="BM60">
        <v>1.33709771004372</v>
      </c>
      <c r="BN60">
        <v>1.3530635336082999</v>
      </c>
      <c r="BO60">
        <v>1.28388654222232</v>
      </c>
      <c r="BP60">
        <v>1.3465925113427699</v>
      </c>
      <c r="BQ60">
        <v>1.37524492410195</v>
      </c>
      <c r="BR60">
        <v>1.3856797804494601</v>
      </c>
      <c r="BS60">
        <v>1.32648258177376</v>
      </c>
      <c r="BT60">
        <v>1.3934386721190899</v>
      </c>
      <c r="BU60">
        <v>1.3454847032120101</v>
      </c>
      <c r="BV60">
        <v>1.3309307253256899</v>
      </c>
      <c r="BW60">
        <v>1.4214575814400501</v>
      </c>
      <c r="BX60">
        <v>1.36011680399867</v>
      </c>
      <c r="BY60">
        <v>1.3646115700599299</v>
      </c>
      <c r="BZ60">
        <v>1.4113293171624901</v>
      </c>
      <c r="CA60">
        <v>1.30602954020967</v>
      </c>
      <c r="CB60">
        <v>1.36744303896372</v>
      </c>
      <c r="CC60">
        <v>1.2841361186265401</v>
      </c>
      <c r="CD60">
        <v>1.38281737786383</v>
      </c>
      <c r="CE60">
        <v>1.3226606808441499</v>
      </c>
      <c r="CF60">
        <v>1.3637188203236601</v>
      </c>
      <c r="CG60">
        <v>1.3652457906765301</v>
      </c>
      <c r="CH60">
        <v>1.4088643795364399</v>
      </c>
      <c r="CI60">
        <v>1.3073429507349099</v>
      </c>
      <c r="CJ60">
        <v>1.34883153963214</v>
      </c>
      <c r="CK60">
        <v>1.3817568730555501</v>
      </c>
      <c r="CL60">
        <v>1.3935445559891999</v>
      </c>
      <c r="CM60">
        <v>1.25725446769136</v>
      </c>
      <c r="CN60">
        <v>1.3516618187724201</v>
      </c>
      <c r="CO60">
        <v>1.27943373121846</v>
      </c>
      <c r="CP60">
        <v>1.3715348975339801</v>
      </c>
      <c r="CQ60">
        <v>1.44911181319612</v>
      </c>
      <c r="CR60">
        <v>1.46271453676565</v>
      </c>
      <c r="CS60">
        <v>1.3670118458106799</v>
      </c>
      <c r="CT60">
        <v>1.4142464578413301</v>
      </c>
      <c r="CU60">
        <v>1.3063044387401901</v>
      </c>
      <c r="CV60">
        <v>1.37614229837421</v>
      </c>
      <c r="CW60">
        <v>1.29941224699669</v>
      </c>
      <c r="CX60">
        <v>1.33521819020469</v>
      </c>
      <c r="CY60">
        <v>1.32188004215702</v>
      </c>
      <c r="CZ60">
        <v>1.33991602184356</v>
      </c>
      <c r="DA60">
        <v>1.2840323689400199</v>
      </c>
      <c r="DB60">
        <v>1.36235072399682</v>
      </c>
      <c r="DC60">
        <v>1.3782755018666299</v>
      </c>
      <c r="DD60">
        <v>1.37126862293997</v>
      </c>
      <c r="DE60">
        <v>1.3552660414156701</v>
      </c>
      <c r="DF60">
        <v>1.33161018692537</v>
      </c>
      <c r="DG60">
        <v>1.26490000107277</v>
      </c>
      <c r="DH60">
        <v>1.3279137900440201</v>
      </c>
      <c r="DI60">
        <v>1.32696163493083</v>
      </c>
      <c r="DJ60">
        <v>1.4064035807314299</v>
      </c>
      <c r="DK60">
        <v>1.3689641138386901</v>
      </c>
      <c r="DL60">
        <v>1.37942115146347</v>
      </c>
      <c r="DM60">
        <v>1.3257751086255101</v>
      </c>
      <c r="DN60">
        <v>1.3452248655624801</v>
      </c>
      <c r="DO60">
        <v>1.2914557916768601</v>
      </c>
      <c r="DP60">
        <v>1.30652785391114</v>
      </c>
      <c r="DQ60">
        <v>1.34712796109696</v>
      </c>
      <c r="DR60">
        <v>1.37313816567217</v>
      </c>
      <c r="DS60">
        <v>1.26686388701634</v>
      </c>
      <c r="DT60">
        <v>1.3114907848247399</v>
      </c>
      <c r="DU60">
        <v>1.33507137027845</v>
      </c>
      <c r="DV60">
        <v>1.31361777254526</v>
      </c>
      <c r="DW60">
        <v>1.32375718054545</v>
      </c>
      <c r="DX60">
        <v>1.3092052526556199</v>
      </c>
    </row>
    <row r="61" spans="1:128" x14ac:dyDescent="0.45">
      <c r="A61" t="s">
        <v>63</v>
      </c>
      <c r="B61" t="s">
        <v>22</v>
      </c>
      <c r="C61" t="s">
        <v>23</v>
      </c>
      <c r="D61">
        <v>30</v>
      </c>
      <c r="E61" s="1" cm="1">
        <f t="array" ref="E61">SUMPRODUCT($G61:$FZZ61,$G$2:$FZZ$2)/SUMPRODUCT(--($G61:$FZZ61&lt;&gt;""),$G$2:$FZZ$2)</f>
        <v>1.324390751574344</v>
      </c>
      <c r="F61" s="1" cm="1">
        <f t="array" ref="F61">SUMPRODUCT($G61:$FZZ61,$F$2:$FZY$2)/SUMPRODUCT(--($G61:$FZZ61&lt;&gt;""),$F$2:$FZY$2)</f>
        <v>1.3067040293729089</v>
      </c>
      <c r="G61">
        <v>1.3195727780963</v>
      </c>
      <c r="H61">
        <v>1.27852959086535</v>
      </c>
      <c r="I61">
        <v>1.31844845227684</v>
      </c>
      <c r="J61">
        <v>1.2774558270252001</v>
      </c>
      <c r="K61">
        <v>1.3428016036055599</v>
      </c>
      <c r="L61">
        <v>1.2937903768298</v>
      </c>
      <c r="M61">
        <v>1.31660764302745</v>
      </c>
      <c r="N61">
        <v>1.2857187677014099</v>
      </c>
      <c r="O61">
        <v>1.2996430738931299</v>
      </c>
      <c r="P61">
        <v>1.2464666545578</v>
      </c>
      <c r="Q61">
        <v>1.36956719194455</v>
      </c>
      <c r="R61">
        <v>1.3038561492819301</v>
      </c>
      <c r="S61">
        <v>1.2777397727270701</v>
      </c>
      <c r="T61">
        <v>1.2690232313860501</v>
      </c>
      <c r="U61">
        <v>1.3012220464501401</v>
      </c>
      <c r="V61">
        <v>1.3151050713212999</v>
      </c>
      <c r="W61">
        <v>1.33423837296787</v>
      </c>
      <c r="X61">
        <v>1.25459012020817</v>
      </c>
      <c r="Y61">
        <v>1.270913084205</v>
      </c>
      <c r="Z61">
        <v>1.3275754478197299</v>
      </c>
      <c r="AA61">
        <v>1.31607859205474</v>
      </c>
      <c r="AB61">
        <v>1.3554429661738101</v>
      </c>
      <c r="AC61">
        <v>1.2888478515449</v>
      </c>
      <c r="AD61">
        <v>1.27818574903161</v>
      </c>
      <c r="AE61">
        <v>1.2392349585299101</v>
      </c>
      <c r="AF61">
        <v>1.25152243869882</v>
      </c>
      <c r="AG61">
        <v>1.28185592196034</v>
      </c>
      <c r="AH61">
        <v>1.25640149613066</v>
      </c>
      <c r="AI61">
        <v>1.3518520595088099</v>
      </c>
      <c r="AJ61">
        <v>1.3417721118207799</v>
      </c>
      <c r="AK61">
        <v>1.3317618719381901</v>
      </c>
      <c r="AL61">
        <v>1.3026577465212901</v>
      </c>
      <c r="AM61">
        <v>1.3264510611231199</v>
      </c>
      <c r="AN61">
        <v>1.30520178471719</v>
      </c>
      <c r="AO61">
        <v>1.30343458962763</v>
      </c>
      <c r="AP61">
        <v>1.31720689582088</v>
      </c>
      <c r="AQ61">
        <v>1.3427023958892499</v>
      </c>
      <c r="AR61">
        <v>1.3427136538294899</v>
      </c>
      <c r="AS61">
        <v>1.32420951614697</v>
      </c>
      <c r="AT61">
        <v>1.3054461025309501</v>
      </c>
      <c r="AU61">
        <v>1.3020752416951</v>
      </c>
      <c r="AV61">
        <v>1.2926156821388499</v>
      </c>
      <c r="AW61">
        <v>1.343612898026</v>
      </c>
      <c r="AX61">
        <v>1.2763061156554201</v>
      </c>
      <c r="AY61">
        <v>1.29221737131369</v>
      </c>
      <c r="AZ61">
        <v>1.29017764521977</v>
      </c>
      <c r="BA61">
        <v>1.30466915768059</v>
      </c>
      <c r="BB61">
        <v>1.32127565086127</v>
      </c>
      <c r="BC61">
        <v>1.2917428999565299</v>
      </c>
      <c r="BD61">
        <v>1.3094319783648201</v>
      </c>
      <c r="BE61">
        <v>1.38068069471794</v>
      </c>
      <c r="BF61">
        <v>1.32549832368715</v>
      </c>
      <c r="BG61">
        <v>1.3150551354905</v>
      </c>
      <c r="BH61">
        <v>1.3255156727989901</v>
      </c>
      <c r="BI61">
        <v>1.4665468239052299</v>
      </c>
      <c r="BJ61">
        <v>1.2961136524999</v>
      </c>
      <c r="BK61">
        <v>1.3179836235517299</v>
      </c>
      <c r="BL61">
        <v>1.31597620775487</v>
      </c>
      <c r="BM61">
        <v>1.4088527987514201</v>
      </c>
      <c r="BN61">
        <v>1.3521764313864999</v>
      </c>
      <c r="BO61">
        <v>1.32873234756823</v>
      </c>
      <c r="BP61">
        <v>1.3146991560257399</v>
      </c>
      <c r="BQ61">
        <v>1.3655194949162801</v>
      </c>
      <c r="BR61">
        <v>1.3240045043295099</v>
      </c>
      <c r="BS61">
        <v>1.3243600364049599</v>
      </c>
      <c r="BT61">
        <v>1.34030602528736</v>
      </c>
      <c r="BU61">
        <v>1.3538661844920199</v>
      </c>
      <c r="BV61">
        <v>1.2942724846698299</v>
      </c>
      <c r="BW61">
        <v>1.2749335495734599</v>
      </c>
      <c r="BX61">
        <v>1.2629146715272399</v>
      </c>
      <c r="BY61">
        <v>1.35987178077621</v>
      </c>
      <c r="BZ61">
        <v>1.3700275242922699</v>
      </c>
      <c r="CA61">
        <v>1.3003253162331601</v>
      </c>
      <c r="CB61">
        <v>1.33692169026032</v>
      </c>
      <c r="CC61">
        <v>1.3095973324149901</v>
      </c>
      <c r="CD61">
        <v>1.36262542510264</v>
      </c>
      <c r="CE61">
        <v>1.27054753086282</v>
      </c>
      <c r="CF61">
        <v>1.31606273133463</v>
      </c>
      <c r="CG61">
        <v>1.3153321472620201</v>
      </c>
      <c r="CH61">
        <v>1.35150042700359</v>
      </c>
      <c r="CI61">
        <v>1.33077780366194</v>
      </c>
      <c r="CJ61">
        <v>1.35377687490959</v>
      </c>
      <c r="CK61">
        <v>1.41693995552074</v>
      </c>
      <c r="CL61">
        <v>1.3349460603015799</v>
      </c>
      <c r="CM61">
        <v>1.2906589198793099</v>
      </c>
      <c r="CN61">
        <v>1.3104229726204699</v>
      </c>
      <c r="CO61">
        <v>1.27203926625633</v>
      </c>
      <c r="CP61">
        <v>1.3400446851477199</v>
      </c>
      <c r="CQ61">
        <v>1.4138530694812199</v>
      </c>
      <c r="CR61">
        <v>1.3739824487586201</v>
      </c>
      <c r="CS61">
        <v>1.3526513034211201</v>
      </c>
      <c r="CT61">
        <v>1.3848843373298301</v>
      </c>
      <c r="CU61">
        <v>1.32613866542721</v>
      </c>
      <c r="CV61">
        <v>1.34392069304426</v>
      </c>
      <c r="CW61">
        <v>1.2614992076514799</v>
      </c>
      <c r="CX61">
        <v>1.31259213009422</v>
      </c>
      <c r="CY61">
        <v>1.3133043395102699</v>
      </c>
      <c r="CZ61">
        <v>1.29069648798141</v>
      </c>
      <c r="DA61">
        <v>1.2798908231988599</v>
      </c>
      <c r="DB61">
        <v>1.3473291212277201</v>
      </c>
      <c r="DC61">
        <v>1.3110478611140299</v>
      </c>
      <c r="DD61">
        <v>1.33434254318726</v>
      </c>
      <c r="DE61">
        <v>1.3675122558827399</v>
      </c>
      <c r="DF61">
        <v>1.28421567990271</v>
      </c>
      <c r="DG61">
        <v>1.2541500834210999</v>
      </c>
      <c r="DH61">
        <v>1.2913420553686801</v>
      </c>
      <c r="DI61">
        <v>1.3381547961190801</v>
      </c>
      <c r="DJ61">
        <v>1.3615826009480001</v>
      </c>
      <c r="DK61">
        <v>1.37155432442992</v>
      </c>
      <c r="DL61">
        <v>1.3356401838954901</v>
      </c>
      <c r="DM61">
        <v>1.29903514734351</v>
      </c>
      <c r="DN61">
        <v>1.3193104753710401</v>
      </c>
      <c r="DO61">
        <v>1.25042618624738</v>
      </c>
      <c r="DP61">
        <v>1.28005086833255</v>
      </c>
      <c r="DQ61">
        <v>1.2855873973552501</v>
      </c>
      <c r="DR61">
        <v>1.3304917442844599</v>
      </c>
      <c r="DS61">
        <v>1.2712469716476</v>
      </c>
      <c r="DT61">
        <v>1.3152015234749099</v>
      </c>
      <c r="DU61">
        <v>1.2573760572263699</v>
      </c>
      <c r="DV61">
        <v>1.2700479011921999</v>
      </c>
      <c r="DW61">
        <v>1.2824140805597799</v>
      </c>
      <c r="DX61">
        <v>1.2904026185603299</v>
      </c>
    </row>
    <row r="62" spans="1:128" x14ac:dyDescent="0.45">
      <c r="A62" t="s">
        <v>50</v>
      </c>
      <c r="B62" t="s">
        <v>22</v>
      </c>
      <c r="C62" t="s">
        <v>23</v>
      </c>
      <c r="D62">
        <v>30</v>
      </c>
      <c r="E62" s="1" cm="1">
        <f t="array" ref="E62">SUMPRODUCT($G62:$FZZ62,$G$2:$FZZ$2)/SUMPRODUCT(--($G62:$FZZ62&lt;&gt;""),$G$2:$FZZ$2)</f>
        <v>1.1284364334186716</v>
      </c>
      <c r="F62" s="1" cm="1">
        <f t="array" ref="F62">SUMPRODUCT($G62:$FZZ62,$F$2:$FZY$2)/SUMPRODUCT(--($G62:$FZZ62&lt;&gt;""),$F$2:$FZY$2)</f>
        <v>1.1246471770159485</v>
      </c>
      <c r="G62">
        <v>1.10502319747501</v>
      </c>
      <c r="H62">
        <v>1.0837168573111799</v>
      </c>
      <c r="I62">
        <v>1.1046589819078001</v>
      </c>
      <c r="J62">
        <v>1.0765490488231799</v>
      </c>
      <c r="K62">
        <v>1.1220504822994199</v>
      </c>
      <c r="L62">
        <v>1.0971074349674399</v>
      </c>
      <c r="M62">
        <v>1.11417631632971</v>
      </c>
      <c r="N62">
        <v>1.0820204797988799</v>
      </c>
      <c r="O62">
        <v>1.13269210221983</v>
      </c>
      <c r="P62">
        <v>1.08690404031932</v>
      </c>
      <c r="Q62">
        <v>1.11963842350842</v>
      </c>
      <c r="R62">
        <v>1.0985031470358499</v>
      </c>
      <c r="S62">
        <v>1.0860049335328099</v>
      </c>
      <c r="T62">
        <v>1.08979835275459</v>
      </c>
      <c r="U62">
        <v>1.1121590815968401</v>
      </c>
      <c r="V62">
        <v>1.1508685018518401</v>
      </c>
      <c r="W62">
        <v>1.17538361348638</v>
      </c>
      <c r="X62">
        <v>1.1351857360558499</v>
      </c>
      <c r="Y62">
        <v>1.1513425043074501</v>
      </c>
      <c r="Z62">
        <v>1.16958871363228</v>
      </c>
      <c r="AA62">
        <v>1.12952128927303</v>
      </c>
      <c r="AB62">
        <v>1.1612594049924201</v>
      </c>
      <c r="AC62">
        <v>1.10533543524607</v>
      </c>
      <c r="AD62">
        <v>1.0965647539260699</v>
      </c>
      <c r="AE62">
        <v>1.08041741904332</v>
      </c>
      <c r="AF62">
        <v>1.0933494470287399</v>
      </c>
      <c r="AG62">
        <v>1.1188760496739301</v>
      </c>
      <c r="AH62">
        <v>1.1237713128500799</v>
      </c>
      <c r="AI62">
        <v>1.1296814779097799</v>
      </c>
      <c r="AJ62">
        <v>1.1401281722319501</v>
      </c>
      <c r="AK62">
        <v>1.1460201206755001</v>
      </c>
      <c r="AL62">
        <v>1.13873135187937</v>
      </c>
      <c r="AM62">
        <v>1.1216654992313899</v>
      </c>
      <c r="AN62">
        <v>1.1189081190108401</v>
      </c>
      <c r="AO62">
        <v>1.1155132475249501</v>
      </c>
      <c r="AP62">
        <v>1.12824782037402</v>
      </c>
      <c r="AQ62">
        <v>1.13571472543188</v>
      </c>
      <c r="AR62">
        <v>1.1504151391049</v>
      </c>
      <c r="AS62">
        <v>1.12239696608575</v>
      </c>
      <c r="AT62">
        <v>1.1139088358526199</v>
      </c>
      <c r="AU62">
        <v>1.2314249822785801</v>
      </c>
      <c r="AV62">
        <v>1.1348174928433401</v>
      </c>
      <c r="AW62">
        <v>1.12116347043083</v>
      </c>
      <c r="AX62">
        <v>1.08209676956604</v>
      </c>
      <c r="AY62">
        <v>1.10605194100536</v>
      </c>
      <c r="AZ62">
        <v>1.1188982427504699</v>
      </c>
      <c r="BA62">
        <v>1.10570842402991</v>
      </c>
      <c r="BB62">
        <v>1.1324573853597</v>
      </c>
      <c r="BC62">
        <v>1.11090676607676</v>
      </c>
      <c r="BD62">
        <v>1.12673281307595</v>
      </c>
      <c r="BE62">
        <v>1.10629570303421</v>
      </c>
      <c r="BF62">
        <v>1.0870547654050799</v>
      </c>
      <c r="BG62">
        <v>1.1045606728536399</v>
      </c>
      <c r="BH62">
        <v>1.1243047064463501</v>
      </c>
      <c r="BI62">
        <v>1.1173598440435699</v>
      </c>
      <c r="BJ62">
        <v>1.0722306003558899</v>
      </c>
      <c r="BK62">
        <v>1.1094604701531099</v>
      </c>
      <c r="BL62">
        <v>1.1188201261967401</v>
      </c>
      <c r="BM62">
        <v>1.34542662824027</v>
      </c>
      <c r="BN62">
        <v>1.22636796985037</v>
      </c>
      <c r="BO62">
        <v>1.13021525587583</v>
      </c>
      <c r="BP62">
        <v>1.1155610911124201</v>
      </c>
      <c r="BQ62">
        <v>1.1907152210143901</v>
      </c>
      <c r="BR62">
        <v>1.1532462155199401</v>
      </c>
      <c r="BS62">
        <v>1.1219759332373</v>
      </c>
      <c r="BT62">
        <v>1.13755485110162</v>
      </c>
      <c r="BU62">
        <v>1.0859424910506801</v>
      </c>
      <c r="BV62">
        <v>1.1069305684792601</v>
      </c>
      <c r="BW62">
        <v>1.1078264602266601</v>
      </c>
      <c r="BX62">
        <v>1.10275155920398</v>
      </c>
      <c r="BY62">
        <v>1.1821729025996399</v>
      </c>
      <c r="BZ62">
        <v>1.1730422114972601</v>
      </c>
      <c r="CA62">
        <v>1.11454529117449</v>
      </c>
      <c r="CB62">
        <v>1.13956384519434</v>
      </c>
      <c r="CC62">
        <v>1.10042536193945</v>
      </c>
      <c r="CD62">
        <v>1.14318327340947</v>
      </c>
      <c r="CE62">
        <v>1.0998297244008299</v>
      </c>
      <c r="CF62">
        <v>1.1402616041289699</v>
      </c>
      <c r="CG62">
        <v>1.14922931750816</v>
      </c>
      <c r="CH62">
        <v>1.1566656620108899</v>
      </c>
      <c r="CI62">
        <v>1.1518410932971199</v>
      </c>
      <c r="CJ62">
        <v>1.1656284292149801</v>
      </c>
      <c r="CK62">
        <v>1.0994360845636399</v>
      </c>
      <c r="CL62">
        <v>1.1305186015714701</v>
      </c>
      <c r="CM62">
        <v>1.09518286650818</v>
      </c>
      <c r="CN62">
        <v>1.11409285317032</v>
      </c>
      <c r="CO62">
        <v>1.1236494711193401</v>
      </c>
      <c r="CP62">
        <v>1.1563484563425801</v>
      </c>
      <c r="CQ62">
        <v>1.2284025027265899</v>
      </c>
      <c r="CR62">
        <v>1.1860977441524601</v>
      </c>
      <c r="CS62">
        <v>1.16489519112427</v>
      </c>
      <c r="CT62">
        <v>1.1937620678088301</v>
      </c>
      <c r="CU62">
        <v>1.1320591025936799</v>
      </c>
      <c r="CV62">
        <v>1.14827639775093</v>
      </c>
      <c r="CW62">
        <v>1.09535771267833</v>
      </c>
      <c r="CX62">
        <v>1.1258289196946401</v>
      </c>
      <c r="CY62">
        <v>1.10407417155001</v>
      </c>
      <c r="CZ62">
        <v>1.1036565727696701</v>
      </c>
      <c r="DA62">
        <v>1.1057426003547099</v>
      </c>
      <c r="DB62">
        <v>1.1421747673237601</v>
      </c>
      <c r="DC62">
        <v>1.11787840698645</v>
      </c>
      <c r="DD62">
        <v>1.1425428911639901</v>
      </c>
      <c r="DE62">
        <v>1.0952472231905399</v>
      </c>
      <c r="DF62">
        <v>1.0913113619968999</v>
      </c>
      <c r="DG62">
        <v>1.0831304008943701</v>
      </c>
      <c r="DH62">
        <v>1.1186686529923</v>
      </c>
      <c r="DI62">
        <v>1.1557974789366701</v>
      </c>
      <c r="DJ62">
        <v>1.19963300175293</v>
      </c>
      <c r="DK62">
        <v>1.1266837834421699</v>
      </c>
      <c r="DL62">
        <v>1.1436058220249099</v>
      </c>
      <c r="DM62">
        <v>1.09423194665519</v>
      </c>
      <c r="DN62">
        <v>1.13896872445687</v>
      </c>
      <c r="DO62">
        <v>1.0944189935847899</v>
      </c>
      <c r="DP62">
        <v>1.11658339481683</v>
      </c>
      <c r="DQ62">
        <v>1.1109310239752299</v>
      </c>
      <c r="DR62">
        <v>1.1544030639699101</v>
      </c>
      <c r="DS62">
        <v>1.0907994636938001</v>
      </c>
      <c r="DT62">
        <v>1.11721401608875</v>
      </c>
      <c r="DU62">
        <v>1.08912254442298</v>
      </c>
      <c r="DV62">
        <v>1.1030981626043901</v>
      </c>
      <c r="DW62">
        <v>1.1104235318500599</v>
      </c>
      <c r="DX62">
        <v>1.1135317193790599</v>
      </c>
    </row>
    <row r="63" spans="1:128" x14ac:dyDescent="0.45">
      <c r="A63" t="s">
        <v>65</v>
      </c>
      <c r="B63" t="s">
        <v>16</v>
      </c>
      <c r="C63" t="s">
        <v>17</v>
      </c>
      <c r="D63">
        <v>30</v>
      </c>
      <c r="E63" s="1" cm="1">
        <f t="array" ref="E63">SUMPRODUCT($G63:$FZZ63,$G$2:$FZZ$2)/SUMPRODUCT(--($G63:$FZZ63&lt;&gt;""),$G$2:$FZZ$2)</f>
        <v>1.3811021152181722</v>
      </c>
      <c r="F63" s="1" cm="1">
        <f t="array" ref="F63">SUMPRODUCT($G63:$FZZ63,$F$2:$FZY$2)/SUMPRODUCT(--($G63:$FZZ63&lt;&gt;""),$F$2:$FZY$2)</f>
        <v>1.3616831107548615</v>
      </c>
      <c r="G63">
        <v>1.30290638545614</v>
      </c>
      <c r="H63">
        <v>1.26230606528256</v>
      </c>
      <c r="I63">
        <v>1.3026385204097199</v>
      </c>
      <c r="J63">
        <v>1.2586073193268099</v>
      </c>
      <c r="K63">
        <v>1.3210545821994399</v>
      </c>
      <c r="L63">
        <v>1.2798702476066399</v>
      </c>
      <c r="M63">
        <v>1.3113352120689601</v>
      </c>
      <c r="N63">
        <v>1.2679153852711</v>
      </c>
      <c r="O63">
        <v>1.2619641332063301</v>
      </c>
      <c r="P63">
        <v>1.25786785327698</v>
      </c>
      <c r="Q63">
        <v>1.3834301662549799</v>
      </c>
      <c r="R63">
        <v>1.35165496985198</v>
      </c>
      <c r="S63">
        <v>1.2866199838856001</v>
      </c>
      <c r="T63">
        <v>1.2960626002633999</v>
      </c>
      <c r="U63">
        <v>1.3493000701009901</v>
      </c>
      <c r="V63">
        <v>1.3998978770177399</v>
      </c>
      <c r="W63">
        <v>1.4018140050571799</v>
      </c>
      <c r="X63">
        <v>1.3436593788901401</v>
      </c>
      <c r="Y63">
        <v>1.3847057391643101</v>
      </c>
      <c r="Z63">
        <v>1.40007771776048</v>
      </c>
      <c r="AA63">
        <v>1.3688762550618701</v>
      </c>
      <c r="AB63">
        <v>1.38703751395554</v>
      </c>
      <c r="AC63">
        <v>1.38322733687655</v>
      </c>
      <c r="AD63">
        <v>1.3732177281325999</v>
      </c>
      <c r="AE63">
        <v>1.2749793933048701</v>
      </c>
      <c r="AF63">
        <v>1.2812928374371899</v>
      </c>
      <c r="AG63">
        <v>1.4612374672525801</v>
      </c>
      <c r="AH63">
        <v>1.3710876452405001</v>
      </c>
      <c r="AI63">
        <v>1.42288362676362</v>
      </c>
      <c r="AJ63">
        <v>1.38802176469773</v>
      </c>
      <c r="AK63">
        <v>1.40319743685495</v>
      </c>
      <c r="AL63">
        <v>1.38837635718673</v>
      </c>
      <c r="AM63">
        <v>1.3835920971300999</v>
      </c>
      <c r="AN63">
        <v>1.39940209969614</v>
      </c>
      <c r="AO63">
        <v>1.3815809201917899</v>
      </c>
      <c r="AP63">
        <v>1.40453834223805</v>
      </c>
      <c r="AQ63">
        <v>1.38597883926849</v>
      </c>
      <c r="AR63">
        <v>1.40977177954721</v>
      </c>
      <c r="AS63">
        <v>1.38056484405618</v>
      </c>
      <c r="AT63">
        <v>1.38606046458406</v>
      </c>
      <c r="AU63">
        <v>1.3813725843931499</v>
      </c>
      <c r="AV63">
        <v>1.3915103465597201</v>
      </c>
      <c r="AW63">
        <v>1.3419225032233599</v>
      </c>
      <c r="AX63">
        <v>1.31344680539627</v>
      </c>
      <c r="AY63">
        <v>1.39463992284692</v>
      </c>
      <c r="AZ63">
        <v>1.39284855694309</v>
      </c>
      <c r="BA63">
        <v>1.3552604262502601</v>
      </c>
      <c r="BB63">
        <v>1.3787449252628201</v>
      </c>
      <c r="BC63">
        <v>1.3968740764017999</v>
      </c>
      <c r="BD63">
        <v>1.39981730713667</v>
      </c>
      <c r="BE63">
        <v>1.78211334582914</v>
      </c>
      <c r="BF63">
        <v>1.47653129099022</v>
      </c>
      <c r="BG63">
        <v>1.35327285723878</v>
      </c>
      <c r="BH63">
        <v>1.3660382868216601</v>
      </c>
      <c r="BI63">
        <v>1.39368258030768</v>
      </c>
      <c r="BJ63">
        <v>1.27901577144539</v>
      </c>
      <c r="BK63">
        <v>1.36492379996379</v>
      </c>
      <c r="BL63">
        <v>1.3496890820440199</v>
      </c>
      <c r="BM63">
        <v>1.40803475918306</v>
      </c>
      <c r="BN63">
        <v>1.3708753968581999</v>
      </c>
      <c r="BO63">
        <v>1.4260854860407099</v>
      </c>
      <c r="BP63">
        <v>1.3959636014015899</v>
      </c>
      <c r="BQ63">
        <v>1.3258588450762601</v>
      </c>
      <c r="BR63">
        <v>1.3232901028870701</v>
      </c>
      <c r="BS63">
        <v>1.3724096598419899</v>
      </c>
      <c r="BT63">
        <v>1.3987889156072699</v>
      </c>
      <c r="BU63">
        <v>1.35977208060445</v>
      </c>
      <c r="BV63">
        <v>1.3171713591492999</v>
      </c>
      <c r="BW63">
        <v>1.35127682752976</v>
      </c>
      <c r="BX63">
        <v>1.36050340783499</v>
      </c>
      <c r="BY63">
        <v>1.42665913476666</v>
      </c>
      <c r="BZ63">
        <v>1.4269318186126301</v>
      </c>
      <c r="CA63">
        <v>1.3457524995884</v>
      </c>
      <c r="CB63">
        <v>1.4047376401876299</v>
      </c>
      <c r="CC63">
        <v>1.3525909659403299</v>
      </c>
      <c r="CD63">
        <v>1.4057849584526401</v>
      </c>
      <c r="CE63">
        <v>1.3451786088512601</v>
      </c>
      <c r="CF63">
        <v>1.38297959586413</v>
      </c>
      <c r="CG63">
        <v>1.35310383371264</v>
      </c>
      <c r="CH63">
        <v>1.3663148678798001</v>
      </c>
      <c r="CI63">
        <v>1.3864507597344</v>
      </c>
      <c r="CJ63">
        <v>1.3959929708661301</v>
      </c>
      <c r="CK63">
        <v>1.4429721644297899</v>
      </c>
      <c r="CL63">
        <v>1.3843056266755001</v>
      </c>
      <c r="CM63">
        <v>1.3593990087655801</v>
      </c>
      <c r="CN63">
        <v>1.37561521500534</v>
      </c>
      <c r="CO63">
        <v>1.3731304019477599</v>
      </c>
      <c r="CP63">
        <v>1.3977304078528601</v>
      </c>
      <c r="CQ63">
        <v>1.3890529960521401</v>
      </c>
      <c r="CR63">
        <v>1.417681368332</v>
      </c>
      <c r="CS63">
        <v>1.3752926632546201</v>
      </c>
      <c r="CT63">
        <v>1.43977407654356</v>
      </c>
      <c r="CU63">
        <v>1.36782499900163</v>
      </c>
      <c r="CV63">
        <v>1.3964759397222899</v>
      </c>
      <c r="CW63">
        <v>1.31269021495491</v>
      </c>
      <c r="CX63">
        <v>1.3677502811297899</v>
      </c>
      <c r="CY63">
        <v>1.34877292940357</v>
      </c>
      <c r="CZ63">
        <v>1.3146595251051201</v>
      </c>
      <c r="DA63">
        <v>1.3567164569080099</v>
      </c>
      <c r="DB63">
        <v>1.4017826136337601</v>
      </c>
      <c r="DC63">
        <v>1.3429947295286899</v>
      </c>
      <c r="DD63">
        <v>1.3673933639557201</v>
      </c>
      <c r="DE63">
        <v>1.328791213041</v>
      </c>
      <c r="DF63">
        <v>1.2943338799490101</v>
      </c>
      <c r="DG63">
        <v>1.2762953221398201</v>
      </c>
      <c r="DH63">
        <v>1.34764063451039</v>
      </c>
      <c r="DI63">
        <v>1.3866108207413399</v>
      </c>
      <c r="DJ63">
        <v>1.43729293624418</v>
      </c>
      <c r="DK63">
        <v>1.41901353937179</v>
      </c>
      <c r="DL63">
        <v>1.39017530187147</v>
      </c>
      <c r="DM63">
        <v>1.41307281565928</v>
      </c>
      <c r="DN63">
        <v>1.40763785760378</v>
      </c>
      <c r="DO63">
        <v>1.3286688719748101</v>
      </c>
      <c r="DP63">
        <v>1.34597395677919</v>
      </c>
      <c r="DQ63">
        <v>1.3507087284332799</v>
      </c>
      <c r="DR63">
        <v>1.37668059385967</v>
      </c>
      <c r="DS63">
        <v>1.3194611159872001</v>
      </c>
      <c r="DT63">
        <v>1.3562198138378101</v>
      </c>
      <c r="DU63">
        <v>1.32505103511472</v>
      </c>
      <c r="DV63">
        <v>1.32276295943517</v>
      </c>
      <c r="DW63">
        <v>1.3312403171118801</v>
      </c>
      <c r="DX63">
        <v>1.33773078106038</v>
      </c>
    </row>
    <row r="64" spans="1:128" x14ac:dyDescent="0.45">
      <c r="A64" t="s">
        <v>88</v>
      </c>
      <c r="B64" t="s">
        <v>89</v>
      </c>
      <c r="C64" t="s">
        <v>17</v>
      </c>
      <c r="D64">
        <v>30</v>
      </c>
      <c r="E64" s="1" cm="1">
        <f t="array" ref="E64">SUMPRODUCT($G64:$FZZ64,$G$2:$FZZ$2)/SUMPRODUCT(--($G64:$FZZ64&lt;&gt;""),$G$2:$FZZ$2)</f>
        <v>1.3112540992735824</v>
      </c>
      <c r="F64" s="1" cm="1">
        <f t="array" ref="F64">SUMPRODUCT($G64:$FZZ64,$F$2:$FZY$2)/SUMPRODUCT(--($G64:$FZZ64&lt;&gt;""),$F$2:$FZY$2)</f>
        <v>1.3484951021907909</v>
      </c>
      <c r="G64">
        <v>1.1930216560884801</v>
      </c>
      <c r="H64">
        <v>1.1846424786235401</v>
      </c>
      <c r="I64">
        <v>1.1923964817983701</v>
      </c>
      <c r="J64">
        <v>1.1807649501583399</v>
      </c>
      <c r="K64">
        <v>1.2111223330638099</v>
      </c>
      <c r="L64">
        <v>1.2013682583661101</v>
      </c>
      <c r="M64">
        <v>1.2928083634168099</v>
      </c>
      <c r="N64">
        <v>1.2953343666883701</v>
      </c>
      <c r="O64">
        <v>1.2594602529008001</v>
      </c>
      <c r="P64">
        <v>1.2933570582340701</v>
      </c>
      <c r="Q64">
        <v>1.24056133363598</v>
      </c>
      <c r="R64">
        <v>1.25367606966951</v>
      </c>
      <c r="S64">
        <v>1.3764360860260301</v>
      </c>
      <c r="T64">
        <v>1.41845826900366</v>
      </c>
      <c r="U64">
        <v>1.3517462562329301</v>
      </c>
      <c r="V64">
        <v>1.39903803758197</v>
      </c>
      <c r="W64">
        <v>1.2969857221279499</v>
      </c>
      <c r="X64">
        <v>1.33326114268643</v>
      </c>
      <c r="Y64">
        <v>1.41985251556596</v>
      </c>
      <c r="Z64">
        <v>1.4943114848746899</v>
      </c>
      <c r="AA64">
        <v>1.4071105500958601</v>
      </c>
      <c r="AB64">
        <v>1.45985725131428</v>
      </c>
      <c r="AC64">
        <v>1.3009451400774701</v>
      </c>
      <c r="AD64">
        <v>1.3092866108158401</v>
      </c>
      <c r="AE64">
        <v>1.3939014261376299</v>
      </c>
      <c r="AF64">
        <v>1.4356880557390199</v>
      </c>
      <c r="AG64">
        <v>1.2933931877598801</v>
      </c>
      <c r="AH64">
        <v>1.3191713340167901</v>
      </c>
      <c r="AI64">
        <v>1.26183752816286</v>
      </c>
      <c r="AJ64">
        <v>1.2817946575041499</v>
      </c>
      <c r="AK64">
        <v>1.2381275697994001</v>
      </c>
      <c r="AL64">
        <v>1.2533629169988301</v>
      </c>
      <c r="AM64">
        <v>1.50423886027423</v>
      </c>
      <c r="AN64">
        <v>1.5507341662337799</v>
      </c>
      <c r="AO64">
        <v>1.48849137874141</v>
      </c>
      <c r="AP64">
        <v>1.5821305058156601</v>
      </c>
      <c r="AQ64">
        <v>1.49219924527792</v>
      </c>
      <c r="AR64">
        <v>1.57760689247945</v>
      </c>
      <c r="AS64">
        <v>1.44750085619885</v>
      </c>
      <c r="AT64">
        <v>1.5356810658250399</v>
      </c>
      <c r="AU64">
        <v>1.4910278357547599</v>
      </c>
      <c r="AV64">
        <v>1.5429788793355099</v>
      </c>
      <c r="AW64">
        <v>1.21101903112214</v>
      </c>
      <c r="AX64">
        <v>1.21865902617765</v>
      </c>
      <c r="AY64">
        <v>1.4043190855804799</v>
      </c>
      <c r="AZ64">
        <v>1.46395562842152</v>
      </c>
      <c r="BA64">
        <v>1.35800815006263</v>
      </c>
      <c r="BB64">
        <v>1.4024064231923601</v>
      </c>
      <c r="BC64">
        <v>1.4582405707400199</v>
      </c>
      <c r="BD64">
        <v>1.5161262447847199</v>
      </c>
      <c r="BE64">
        <v>1.2008072899693101</v>
      </c>
      <c r="BF64">
        <v>1.21636823974752</v>
      </c>
      <c r="BG64">
        <v>1.36375359749022</v>
      </c>
      <c r="BH64">
        <v>1.43147015351894</v>
      </c>
      <c r="BI64">
        <v>1.38784984115054</v>
      </c>
      <c r="BJ64">
        <v>1.3983913480727399</v>
      </c>
      <c r="BK64">
        <v>1.3618599949754799</v>
      </c>
      <c r="BL64">
        <v>1.39015555399927</v>
      </c>
      <c r="BM64">
        <v>1.3152880265523199</v>
      </c>
      <c r="BN64">
        <v>1.3549249485558801</v>
      </c>
      <c r="BO64">
        <v>1.10620343699951</v>
      </c>
      <c r="BP64">
        <v>1.1308625196890401</v>
      </c>
      <c r="BQ64">
        <v>1.2894291089215799</v>
      </c>
      <c r="BR64">
        <v>1.28056233531578</v>
      </c>
      <c r="BS64">
        <v>1.4601772640558599</v>
      </c>
      <c r="BT64">
        <v>1.5268233410543199</v>
      </c>
      <c r="BU64">
        <v>1.31840409010391</v>
      </c>
      <c r="BV64">
        <v>1.3541309269194901</v>
      </c>
      <c r="BW64">
        <v>1.1037927392854701</v>
      </c>
      <c r="BX64">
        <v>1.1013609632939201</v>
      </c>
      <c r="BY64">
        <v>1.43161350737582</v>
      </c>
      <c r="BZ64">
        <v>1.4896829398673801</v>
      </c>
      <c r="CA64">
        <v>1.1314783220178599</v>
      </c>
      <c r="CB64">
        <v>1.1915493457677899</v>
      </c>
      <c r="CC64">
        <v>1.13741966998711</v>
      </c>
      <c r="CD64">
        <v>1.1988502054857899</v>
      </c>
      <c r="CE64">
        <v>1.2817791148072399</v>
      </c>
      <c r="CF64">
        <v>1.33106906691698</v>
      </c>
      <c r="CG64">
        <v>1.2877580952204499</v>
      </c>
      <c r="CH64">
        <v>1.35824146806792</v>
      </c>
      <c r="CI64">
        <v>1.4612730610839599</v>
      </c>
      <c r="CJ64">
        <v>1.53690794379636</v>
      </c>
      <c r="CK64">
        <v>1.3375409597104899</v>
      </c>
      <c r="CL64">
        <v>1.39358787789792</v>
      </c>
      <c r="CM64">
        <v>1.4285094570850601</v>
      </c>
      <c r="CN64">
        <v>1.54817354969214</v>
      </c>
      <c r="CO64">
        <v>1.26942477194891</v>
      </c>
      <c r="CP64">
        <v>1.35013297028448</v>
      </c>
      <c r="CQ64">
        <v>1.3051018177990199</v>
      </c>
      <c r="CR64">
        <v>1.3243347037189199</v>
      </c>
      <c r="CS64">
        <v>1.3156724888867899</v>
      </c>
      <c r="CT64">
        <v>1.3906095084313399</v>
      </c>
      <c r="CU64">
        <v>1.12388074264462</v>
      </c>
      <c r="CV64">
        <v>1.1921846065841899</v>
      </c>
      <c r="CW64">
        <v>1.26569114719318</v>
      </c>
      <c r="CX64">
        <v>1.34775717299555</v>
      </c>
      <c r="CY64">
        <v>1.3573929506717699</v>
      </c>
      <c r="CZ64">
        <v>1.4256258449286801</v>
      </c>
      <c r="DA64">
        <v>1.3643129160230101</v>
      </c>
      <c r="DB64">
        <v>1.4753668704016401</v>
      </c>
      <c r="DC64">
        <v>1.2847515873056601</v>
      </c>
      <c r="DD64">
        <v>1.3177055789004599</v>
      </c>
      <c r="DE64">
        <v>1.37343152362899</v>
      </c>
      <c r="DF64">
        <v>1.43406786270403</v>
      </c>
      <c r="DG64">
        <v>1.44778552888733</v>
      </c>
      <c r="DH64">
        <v>1.5649702411676201</v>
      </c>
      <c r="DI64">
        <v>1.4599331132262501</v>
      </c>
      <c r="DJ64">
        <v>1.5187563929080501</v>
      </c>
      <c r="DK64">
        <v>1.2637903188486399</v>
      </c>
      <c r="DL64">
        <v>1.31510778088194</v>
      </c>
      <c r="DM64">
        <v>1.26270957195095</v>
      </c>
      <c r="DN64">
        <v>1.3230770660357001</v>
      </c>
      <c r="DO64">
        <v>1.3413538067580999</v>
      </c>
      <c r="DP64">
        <v>1.4117019427898401</v>
      </c>
      <c r="DQ64">
        <v>1.28463034905941</v>
      </c>
      <c r="DR64">
        <v>1.3244161278890101</v>
      </c>
      <c r="DS64">
        <v>1.1107936849369699</v>
      </c>
      <c r="DT64">
        <v>1.15700229336409</v>
      </c>
      <c r="DU64">
        <v>1.0955233387663399</v>
      </c>
      <c r="DV64">
        <v>1.1288850039424601</v>
      </c>
      <c r="DW64">
        <v>1.10027968441952</v>
      </c>
      <c r="DX64">
        <v>1.1315878841335201</v>
      </c>
    </row>
    <row r="65" spans="1:128" x14ac:dyDescent="0.45">
      <c r="A65" t="s">
        <v>68</v>
      </c>
      <c r="B65" t="s">
        <v>250</v>
      </c>
      <c r="C65" t="s">
        <v>17</v>
      </c>
      <c r="D65">
        <v>30</v>
      </c>
      <c r="E65" s="1" cm="1">
        <f t="array" ref="E65">SUMPRODUCT($G65:$FZZ65,$G$2:$FZZ$2)/SUMPRODUCT(--($G65:$FZZ65&lt;&gt;""),$G$2:$FZZ$2)</f>
        <v>1.867493628096395</v>
      </c>
      <c r="F65" s="1" cm="1">
        <f t="array" ref="F65">SUMPRODUCT($G65:$FZZ65,$F$2:$FZY$2)/SUMPRODUCT(--($G65:$FZZ65&lt;&gt;""),$F$2:$FZY$2)</f>
        <v>1.8974894509612192</v>
      </c>
      <c r="G65">
        <v>1.6933772117647099</v>
      </c>
      <c r="H65">
        <v>1.7253861724817301</v>
      </c>
      <c r="I65">
        <v>1.6894971138635999</v>
      </c>
      <c r="J65">
        <v>1.7247518784010201</v>
      </c>
      <c r="K65">
        <v>1.7145408671237401</v>
      </c>
      <c r="L65">
        <v>1.74884345386158</v>
      </c>
      <c r="M65">
        <v>1.8575895858795199</v>
      </c>
      <c r="N65">
        <v>1.8682848105384</v>
      </c>
      <c r="O65">
        <v>1.84344492595228</v>
      </c>
      <c r="P65">
        <v>1.83299625434502</v>
      </c>
      <c r="Q65">
        <v>1.72402750981271</v>
      </c>
      <c r="R65">
        <v>1.7161216926965299</v>
      </c>
      <c r="S65">
        <v>1.9829951212513399</v>
      </c>
      <c r="T65">
        <v>2.02796836718109</v>
      </c>
      <c r="U65">
        <v>1.91066304448518</v>
      </c>
      <c r="V65">
        <v>1.9750402167697201</v>
      </c>
      <c r="W65">
        <v>1.97563002732006</v>
      </c>
      <c r="X65">
        <v>1.96270459138206</v>
      </c>
      <c r="Y65">
        <v>2.0271659680706202</v>
      </c>
      <c r="Z65">
        <v>2.0780395375596701</v>
      </c>
      <c r="AA65">
        <v>2.0148882280710998</v>
      </c>
      <c r="AB65">
        <v>2.1310984912981099</v>
      </c>
      <c r="AC65">
        <v>1.79964711887817</v>
      </c>
      <c r="AD65">
        <v>1.78912272167672</v>
      </c>
      <c r="AE65">
        <v>2.0743812715771801</v>
      </c>
      <c r="AF65">
        <v>2.0896374387035399</v>
      </c>
      <c r="AG65">
        <v>1.88517779307024</v>
      </c>
      <c r="AH65">
        <v>1.85994791123548</v>
      </c>
      <c r="AI65">
        <v>1.77253661364891</v>
      </c>
      <c r="AJ65">
        <v>1.7759285362961501</v>
      </c>
      <c r="AK65">
        <v>1.7507217564855799</v>
      </c>
      <c r="AL65">
        <v>1.8086216300241</v>
      </c>
      <c r="AM65">
        <v>2.15898905195015</v>
      </c>
      <c r="AN65">
        <v>2.2011085570692699</v>
      </c>
      <c r="AO65">
        <v>2.1954327525431099</v>
      </c>
      <c r="AP65">
        <v>2.2519028272221902</v>
      </c>
      <c r="AQ65">
        <v>2.1812224413938401</v>
      </c>
      <c r="AR65">
        <v>2.2495435033164601</v>
      </c>
      <c r="AS65">
        <v>2.1491338935538402</v>
      </c>
      <c r="AT65">
        <v>2.19207361197107</v>
      </c>
      <c r="AU65">
        <v>2.15225206382943</v>
      </c>
      <c r="AV65">
        <v>2.1968389607499699</v>
      </c>
      <c r="AW65">
        <v>1.7842640322094501</v>
      </c>
      <c r="AX65">
        <v>1.77353418677977</v>
      </c>
      <c r="AY65">
        <v>1.8849318258488399</v>
      </c>
      <c r="AZ65">
        <v>1.91477910131104</v>
      </c>
      <c r="BA65">
        <v>1.93749049706335</v>
      </c>
      <c r="BB65">
        <v>2.0005159395514198</v>
      </c>
      <c r="BC65">
        <v>2.0912243444649099</v>
      </c>
      <c r="BD65">
        <v>2.1349148983872399</v>
      </c>
      <c r="BE65">
        <v>1.71235077282444</v>
      </c>
      <c r="BF65">
        <v>1.72289518331907</v>
      </c>
      <c r="BG65">
        <v>1.94728183554375</v>
      </c>
      <c r="BH65">
        <v>2.0156389322227302</v>
      </c>
      <c r="BI65">
        <v>1.9004701708245899</v>
      </c>
      <c r="BJ65">
        <v>1.9282656906892901</v>
      </c>
      <c r="BK65">
        <v>1.9584616099508201</v>
      </c>
      <c r="BL65">
        <v>1.9947088824965999</v>
      </c>
      <c r="BM65">
        <v>1.9289413350567</v>
      </c>
      <c r="BN65">
        <v>1.9642285071477299</v>
      </c>
      <c r="BO65">
        <v>1.5644390013670399</v>
      </c>
      <c r="BP65">
        <v>1.54025152434241</v>
      </c>
      <c r="BQ65">
        <v>1.8230907763572901</v>
      </c>
      <c r="BR65">
        <v>1.7937098326841501</v>
      </c>
      <c r="BS65">
        <v>2.0787170620668101</v>
      </c>
      <c r="BT65">
        <v>2.1772896231359802</v>
      </c>
      <c r="BU65">
        <v>1.9172604310086101</v>
      </c>
      <c r="BV65">
        <v>1.9763683425720799</v>
      </c>
      <c r="BW65">
        <v>1.5283269132136199</v>
      </c>
      <c r="BX65">
        <v>1.5026241103484299</v>
      </c>
      <c r="BY65">
        <v>1.9531664309788499</v>
      </c>
      <c r="BZ65">
        <v>2.0453987799838398</v>
      </c>
      <c r="CA65">
        <v>1.49039192541557</v>
      </c>
      <c r="CB65">
        <v>1.5082218668988301</v>
      </c>
      <c r="CC65">
        <v>1.5092276829536599</v>
      </c>
      <c r="CD65">
        <v>1.54366129138207</v>
      </c>
      <c r="CE65">
        <v>1.80025805856175</v>
      </c>
      <c r="CF65">
        <v>1.8741209475126901</v>
      </c>
      <c r="CG65">
        <v>1.7894458571690099</v>
      </c>
      <c r="CH65">
        <v>1.841689351077</v>
      </c>
      <c r="CI65">
        <v>2.1341235600558601</v>
      </c>
      <c r="CJ65">
        <v>2.1740196350636101</v>
      </c>
      <c r="CK65">
        <v>1.9189494376623499</v>
      </c>
      <c r="CL65">
        <v>1.8858421312890901</v>
      </c>
      <c r="CM65">
        <v>2.0334615441404398</v>
      </c>
      <c r="CN65">
        <v>2.1539201500140202</v>
      </c>
      <c r="CO65">
        <v>1.83045624883647</v>
      </c>
      <c r="CP65">
        <v>1.8747625256742599</v>
      </c>
      <c r="CQ65">
        <v>1.88982209741552</v>
      </c>
      <c r="CR65">
        <v>1.8750756597960401</v>
      </c>
      <c r="CS65">
        <v>1.86507737343574</v>
      </c>
      <c r="CT65">
        <v>1.9043960448228301</v>
      </c>
      <c r="CU65">
        <v>1.4540075380414801</v>
      </c>
      <c r="CV65">
        <v>1.49636048965839</v>
      </c>
      <c r="CW65">
        <v>1.76547391299181</v>
      </c>
      <c r="CX65">
        <v>1.85403514419446</v>
      </c>
      <c r="CY65">
        <v>1.88632886116357</v>
      </c>
      <c r="CZ65">
        <v>1.94281048424861</v>
      </c>
      <c r="DA65">
        <v>1.9676879588131899</v>
      </c>
      <c r="DB65">
        <v>2.1007775246140499</v>
      </c>
      <c r="DC65">
        <v>1.8018660431706801</v>
      </c>
      <c r="DD65">
        <v>1.85195941002147</v>
      </c>
      <c r="DE65">
        <v>1.9449417190946801</v>
      </c>
      <c r="DF65">
        <v>2.01837496152831</v>
      </c>
      <c r="DG65">
        <v>2.0614050375548798</v>
      </c>
      <c r="DH65">
        <v>2.1964635149838698</v>
      </c>
      <c r="DI65">
        <v>2.10047025913213</v>
      </c>
      <c r="DJ65">
        <v>2.1538794238297299</v>
      </c>
      <c r="DK65">
        <v>1.79322431411136</v>
      </c>
      <c r="DL65">
        <v>1.82622026529462</v>
      </c>
      <c r="DM65">
        <v>1.7611964723596401</v>
      </c>
      <c r="DN65">
        <v>1.82917272531727</v>
      </c>
      <c r="DO65">
        <v>1.8856808659859701</v>
      </c>
      <c r="DP65">
        <v>1.95939469406225</v>
      </c>
      <c r="DQ65">
        <v>1.8247449185570701</v>
      </c>
      <c r="DR65">
        <v>1.8365831894595701</v>
      </c>
      <c r="DS65">
        <v>1.4701589734298799</v>
      </c>
      <c r="DT65">
        <v>1.4843244178724</v>
      </c>
      <c r="DU65">
        <v>1.46994946282891</v>
      </c>
      <c r="DV65">
        <v>1.4629218182469499</v>
      </c>
      <c r="DW65">
        <v>1.45460017828386</v>
      </c>
      <c r="DX65">
        <v>1.4412578970124399</v>
      </c>
    </row>
    <row r="66" spans="1:128" x14ac:dyDescent="0.45">
      <c r="A66" t="s">
        <v>71</v>
      </c>
      <c r="B66" t="s">
        <v>22</v>
      </c>
      <c r="C66" t="s">
        <v>25</v>
      </c>
      <c r="D66">
        <v>30</v>
      </c>
      <c r="E66" s="1" cm="1">
        <f t="array" ref="E66">SUMPRODUCT($G66:$FZZ66,$G$2:$FZZ$2)/SUMPRODUCT(--($G66:$FZZ66&lt;&gt;""),$G$2:$FZZ$2)</f>
        <v>1.5176070883065413</v>
      </c>
      <c r="F66" s="1" cm="1">
        <f t="array" ref="F66">SUMPRODUCT($G66:$FZZ66,$F$2:$FZY$2)/SUMPRODUCT(--($G66:$FZZ66&lt;&gt;""),$F$2:$FZY$2)</f>
        <v>1.5089805700410879</v>
      </c>
      <c r="G66">
        <v>1.51262641232381</v>
      </c>
      <c r="H66">
        <v>1.44863312813524</v>
      </c>
      <c r="I66">
        <v>1.5107436096431399</v>
      </c>
      <c r="J66">
        <v>1.4481739616736</v>
      </c>
      <c r="K66">
        <v>1.5331404301884901</v>
      </c>
      <c r="L66">
        <v>1.4670121831663501</v>
      </c>
      <c r="M66">
        <v>1.51125435615642</v>
      </c>
      <c r="N66">
        <v>1.44948538212867</v>
      </c>
      <c r="O66">
        <v>1.54980025432445</v>
      </c>
      <c r="P66">
        <v>1.49362254308397</v>
      </c>
      <c r="Q66">
        <v>1.4809966516391599</v>
      </c>
      <c r="R66">
        <v>1.46681111004006</v>
      </c>
      <c r="S66">
        <v>1.4387796091187</v>
      </c>
      <c r="T66">
        <v>1.4434705101065399</v>
      </c>
      <c r="U66">
        <v>1.5381350063153201</v>
      </c>
      <c r="V66">
        <v>1.51862525230121</v>
      </c>
      <c r="W66">
        <v>1.5545880518955399</v>
      </c>
      <c r="X66">
        <v>1.56072632308599</v>
      </c>
      <c r="Y66">
        <v>1.5461298753678701</v>
      </c>
      <c r="Z66">
        <v>1.57677017612873</v>
      </c>
      <c r="AA66">
        <v>1.5042328111766801</v>
      </c>
      <c r="AB66">
        <v>1.5557104104594199</v>
      </c>
      <c r="AC66">
        <v>1.45728126595201</v>
      </c>
      <c r="AD66">
        <v>1.4438158724439201</v>
      </c>
      <c r="AE66">
        <v>1.42296258290316</v>
      </c>
      <c r="AF66">
        <v>1.47201076934076</v>
      </c>
      <c r="AG66">
        <v>1.5160799934458999</v>
      </c>
      <c r="AH66">
        <v>1.4957053349145799</v>
      </c>
      <c r="AI66">
        <v>1.5070281451656999</v>
      </c>
      <c r="AJ66">
        <v>1.52897991006792</v>
      </c>
      <c r="AK66">
        <v>1.5534026545375601</v>
      </c>
      <c r="AL66">
        <v>1.52778519884103</v>
      </c>
      <c r="AM66">
        <v>1.4919223332084901</v>
      </c>
      <c r="AN66">
        <v>1.49374793831004</v>
      </c>
      <c r="AO66">
        <v>1.4694640522370599</v>
      </c>
      <c r="AP66">
        <v>1.5053167680010699</v>
      </c>
      <c r="AQ66">
        <v>1.5148039611369699</v>
      </c>
      <c r="AR66">
        <v>1.53474965385671</v>
      </c>
      <c r="AS66">
        <v>1.48053418436244</v>
      </c>
      <c r="AT66">
        <v>1.4883187164871401</v>
      </c>
      <c r="AU66">
        <v>1.8214635648512101</v>
      </c>
      <c r="AV66">
        <v>1.5134334469466699</v>
      </c>
      <c r="AW66">
        <v>1.4632108618300801</v>
      </c>
      <c r="AX66">
        <v>1.43314084336071</v>
      </c>
      <c r="AY66">
        <v>1.4551605888895001</v>
      </c>
      <c r="AZ66">
        <v>1.46429460589019</v>
      </c>
      <c r="BA66">
        <v>1.52124718353546</v>
      </c>
      <c r="BB66">
        <v>1.5115454918560201</v>
      </c>
      <c r="BC66">
        <v>1.5149349599948101</v>
      </c>
      <c r="BD66">
        <v>1.5177785342507899</v>
      </c>
      <c r="BE66">
        <v>1.5241936811224299</v>
      </c>
      <c r="BF66">
        <v>1.4650891966975399</v>
      </c>
      <c r="BG66">
        <v>1.4675277219512799</v>
      </c>
      <c r="BH66">
        <v>1.4885457121351899</v>
      </c>
      <c r="BI66">
        <v>1.5397568468596301</v>
      </c>
      <c r="BJ66">
        <v>1.48161910275705</v>
      </c>
      <c r="BK66">
        <v>1.5363311133614399</v>
      </c>
      <c r="BL66">
        <v>1.50091216196685</v>
      </c>
      <c r="BM66">
        <v>1.84741646443575</v>
      </c>
      <c r="BN66">
        <v>1.6733318848659999</v>
      </c>
      <c r="BO66">
        <v>1.53309097106416</v>
      </c>
      <c r="BP66">
        <v>1.49644135695126</v>
      </c>
      <c r="BQ66">
        <v>1.51618737499159</v>
      </c>
      <c r="BR66">
        <v>1.5501585137417999</v>
      </c>
      <c r="BS66">
        <v>1.5247919521078499</v>
      </c>
      <c r="BT66">
        <v>1.55534171608336</v>
      </c>
      <c r="BU66">
        <v>1.4710775625474799</v>
      </c>
      <c r="BV66">
        <v>1.50134584875608</v>
      </c>
      <c r="BW66">
        <v>1.4884633040181801</v>
      </c>
      <c r="BX66">
        <v>1.4829915345959499</v>
      </c>
      <c r="BY66">
        <v>1.52367297652852</v>
      </c>
      <c r="BZ66">
        <v>1.5532568516910701</v>
      </c>
      <c r="CA66">
        <v>1.47589549027651</v>
      </c>
      <c r="CB66">
        <v>1.5211646421605101</v>
      </c>
      <c r="CC66">
        <v>1.4990267978573</v>
      </c>
      <c r="CD66">
        <v>1.56625919244615</v>
      </c>
      <c r="CE66">
        <v>1.46919282571271</v>
      </c>
      <c r="CF66">
        <v>1.5150483813811599</v>
      </c>
      <c r="CG66">
        <v>1.53720098920258</v>
      </c>
      <c r="CH66">
        <v>1.5506600409170701</v>
      </c>
      <c r="CI66">
        <v>1.64226991301359</v>
      </c>
      <c r="CJ66">
        <v>1.5785102148708201</v>
      </c>
      <c r="CK66">
        <v>1.4455093311760601</v>
      </c>
      <c r="CL66">
        <v>1.50977988167314</v>
      </c>
      <c r="CM66">
        <v>1.4860000196868799</v>
      </c>
      <c r="CN66">
        <v>1.49579685108351</v>
      </c>
      <c r="CO66">
        <v>1.47434467247475</v>
      </c>
      <c r="CP66">
        <v>1.5595176709273499</v>
      </c>
      <c r="CQ66">
        <v>1.68582781589105</v>
      </c>
      <c r="CR66">
        <v>1.56887673153975</v>
      </c>
      <c r="CS66">
        <v>1.5576889179908</v>
      </c>
      <c r="CT66">
        <v>1.5807930043389899</v>
      </c>
      <c r="CU66">
        <v>1.4850618395986399</v>
      </c>
      <c r="CV66">
        <v>1.50704948868813</v>
      </c>
      <c r="CW66">
        <v>1.4505120397005999</v>
      </c>
      <c r="CX66">
        <v>1.50225692400259</v>
      </c>
      <c r="CY66">
        <v>1.52695947385122</v>
      </c>
      <c r="CZ66">
        <v>1.47973020767512</v>
      </c>
      <c r="DA66">
        <v>1.4841887324296099</v>
      </c>
      <c r="DB66">
        <v>1.5383071760045499</v>
      </c>
      <c r="DC66">
        <v>1.4558236487932901</v>
      </c>
      <c r="DD66">
        <v>1.5006529652876299</v>
      </c>
      <c r="DE66">
        <v>1.4727915911780201</v>
      </c>
      <c r="DF66">
        <v>1.46134958928626</v>
      </c>
      <c r="DG66">
        <v>1.42604468951292</v>
      </c>
      <c r="DH66">
        <v>1.4994707371921301</v>
      </c>
      <c r="DI66">
        <v>1.47205473154014</v>
      </c>
      <c r="DJ66">
        <v>1.57870456689829</v>
      </c>
      <c r="DK66">
        <v>1.5362904167759499</v>
      </c>
      <c r="DL66">
        <v>1.5142306364404501</v>
      </c>
      <c r="DM66">
        <v>1.4198123295332301</v>
      </c>
      <c r="DN66">
        <v>1.47729290600129</v>
      </c>
      <c r="DO66">
        <v>1.4486084235441701</v>
      </c>
      <c r="DP66">
        <v>1.48743554454141</v>
      </c>
      <c r="DQ66">
        <v>1.47023878871628</v>
      </c>
      <c r="DR66">
        <v>1.5219245537498101</v>
      </c>
      <c r="DS66">
        <v>1.47310989518214</v>
      </c>
      <c r="DT66">
        <v>1.4983922977792501</v>
      </c>
      <c r="DU66">
        <v>1.48127214246907</v>
      </c>
      <c r="DV66">
        <v>1.4705154258995701</v>
      </c>
      <c r="DW66">
        <v>1.46468530947232</v>
      </c>
      <c r="DX66">
        <v>1.4704525697006801</v>
      </c>
    </row>
    <row r="67" spans="1:128" x14ac:dyDescent="0.45">
      <c r="A67" t="s">
        <v>258</v>
      </c>
      <c r="B67" t="s">
        <v>278</v>
      </c>
      <c r="C67" t="s">
        <v>30</v>
      </c>
      <c r="D67">
        <v>30</v>
      </c>
      <c r="E67" s="1" cm="1">
        <f t="array" ref="E67">SUMPRODUCT($G67:$FZZ67,$G$2:$FZZ$2)/SUMPRODUCT(--($G67:$FZZ67&lt;&gt;""),$G$2:$FZZ$2)</f>
        <v>1.7484514422259325</v>
      </c>
      <c r="F67" s="1" cm="1">
        <f t="array" ref="F67">SUMPRODUCT($G67:$FZZ67,$F$2:$FZY$2)/SUMPRODUCT(--($G67:$FZZ67&lt;&gt;""),$F$2:$FZY$2)</f>
        <v>1.7654441638373528</v>
      </c>
      <c r="G67">
        <v>1.5119100215616099</v>
      </c>
      <c r="H67">
        <v>1.4380022069943901</v>
      </c>
      <c r="I67">
        <v>1.5096309023619801</v>
      </c>
      <c r="J67">
        <v>1.4321068448527701</v>
      </c>
      <c r="K67">
        <v>1.5392100551591099</v>
      </c>
      <c r="L67">
        <v>1.45979498108159</v>
      </c>
      <c r="M67">
        <v>1.8289745119768099</v>
      </c>
      <c r="N67">
        <v>1.7523455528491401</v>
      </c>
      <c r="O67">
        <v>1.51251077408712</v>
      </c>
      <c r="P67">
        <v>1.4966756476960801</v>
      </c>
      <c r="Q67">
        <v>1.5869941829329099</v>
      </c>
      <c r="R67">
        <v>1.5358282355645601</v>
      </c>
      <c r="S67">
        <v>1.75521287230972</v>
      </c>
      <c r="T67">
        <v>1.7656904713047801</v>
      </c>
      <c r="U67">
        <v>2.1664222150666301</v>
      </c>
      <c r="V67">
        <v>2.22571461592316</v>
      </c>
      <c r="W67">
        <v>1.6660786418004401</v>
      </c>
      <c r="X67">
        <v>1.7376817909234401</v>
      </c>
      <c r="Y67">
        <v>1.72464995382744</v>
      </c>
      <c r="Z67">
        <v>1.86577069355118</v>
      </c>
      <c r="AA67">
        <v>1.8075544801122001</v>
      </c>
      <c r="AB67">
        <v>1.7816228835589001</v>
      </c>
      <c r="AC67">
        <v>1.56309161336816</v>
      </c>
      <c r="AD67">
        <v>1.56563708975167</v>
      </c>
      <c r="AE67">
        <v>1.78733040225339</v>
      </c>
      <c r="AF67">
        <v>1.74768460118446</v>
      </c>
      <c r="AG67">
        <v>2.0091823478973101</v>
      </c>
      <c r="AH67">
        <v>2.0555929822542698</v>
      </c>
      <c r="AI67">
        <v>1.8029532778420101</v>
      </c>
      <c r="AJ67">
        <v>1.79143004582793</v>
      </c>
      <c r="AK67">
        <v>1.7156236533093501</v>
      </c>
      <c r="AL67">
        <v>1.74161880422535</v>
      </c>
      <c r="AM67">
        <v>1.9977742957284199</v>
      </c>
      <c r="AN67">
        <v>2.0490703678729498</v>
      </c>
      <c r="AO67">
        <v>1.9852976802508799</v>
      </c>
      <c r="AP67">
        <v>2.0758895519238099</v>
      </c>
      <c r="AQ67">
        <v>2.0070145155275898</v>
      </c>
      <c r="AR67">
        <v>2.0716183079285102</v>
      </c>
      <c r="AS67">
        <v>1.96658621653398</v>
      </c>
      <c r="AT67">
        <v>2.0092068787753901</v>
      </c>
      <c r="AU67">
        <v>1.9292670255941</v>
      </c>
      <c r="AV67">
        <v>2.0176034181089899</v>
      </c>
      <c r="AW67">
        <v>1.57405492190105</v>
      </c>
      <c r="AX67">
        <v>1.5149435453168101</v>
      </c>
      <c r="AY67">
        <v>1.78444424162548</v>
      </c>
      <c r="AZ67">
        <v>1.8633367235731999</v>
      </c>
      <c r="BA67">
        <v>1.76945497731402</v>
      </c>
      <c r="BB67">
        <v>1.7401526222328001</v>
      </c>
      <c r="BC67">
        <v>2.0671053403161901</v>
      </c>
      <c r="BD67">
        <v>2.1058702152205999</v>
      </c>
      <c r="BE67">
        <v>1.76670250379274</v>
      </c>
      <c r="BF67">
        <v>1.77065808419069</v>
      </c>
      <c r="BG67">
        <v>2.1136448724735502</v>
      </c>
      <c r="BH67">
        <v>2.2365261010311102</v>
      </c>
      <c r="BI67">
        <v>1.7928543822033201</v>
      </c>
      <c r="BJ67">
        <v>1.7659726930948101</v>
      </c>
      <c r="BK67">
        <v>1.86798778295809</v>
      </c>
      <c r="BL67">
        <v>1.8264952675924</v>
      </c>
      <c r="BM67">
        <v>1.7134020868011599</v>
      </c>
      <c r="BN67">
        <v>1.71171786544981</v>
      </c>
      <c r="BO67">
        <v>1.47971089596422</v>
      </c>
      <c r="BP67">
        <v>1.50300607821319</v>
      </c>
      <c r="BQ67">
        <v>1.5957959985939301</v>
      </c>
      <c r="BR67">
        <v>1.5701611619540401</v>
      </c>
      <c r="BS67">
        <v>2.0217236486685302</v>
      </c>
      <c r="BT67">
        <v>2.0573424433241398</v>
      </c>
      <c r="BU67">
        <v>1.7070799313899301</v>
      </c>
      <c r="BV67">
        <v>1.7004303602156401</v>
      </c>
      <c r="BW67">
        <v>1.57341350237666</v>
      </c>
      <c r="BX67">
        <v>1.55415810725492</v>
      </c>
      <c r="BY67">
        <v>1.85038755795834</v>
      </c>
      <c r="BZ67">
        <v>1.88155442113683</v>
      </c>
      <c r="CA67">
        <v>1.4998643483210901</v>
      </c>
      <c r="CB67">
        <v>1.5945569666172701</v>
      </c>
      <c r="CC67">
        <v>1.5556831412558001</v>
      </c>
      <c r="CD67">
        <v>1.6011726877881001</v>
      </c>
      <c r="CE67">
        <v>1.5281111024171099</v>
      </c>
      <c r="CF67">
        <v>1.58365471161301</v>
      </c>
      <c r="CG67">
        <v>1.63916508625054</v>
      </c>
      <c r="CH67">
        <v>1.63690804591864</v>
      </c>
      <c r="CI67">
        <v>2.00284804897111</v>
      </c>
      <c r="CJ67">
        <v>2.1220591460429201</v>
      </c>
      <c r="CK67">
        <v>1.76258975456805</v>
      </c>
      <c r="CL67">
        <v>1.7983578733008301</v>
      </c>
      <c r="CM67">
        <v>1.9477844877227599</v>
      </c>
      <c r="CN67">
        <v>2.0258066453064001</v>
      </c>
      <c r="CO67">
        <v>1.54217691652733</v>
      </c>
      <c r="CP67">
        <v>1.5947871257999899</v>
      </c>
      <c r="CQ67">
        <v>1.59697645615546</v>
      </c>
      <c r="CR67">
        <v>1.64428920648795</v>
      </c>
      <c r="CS67">
        <v>1.5443513011600001</v>
      </c>
      <c r="CT67">
        <v>1.65262283389884</v>
      </c>
      <c r="CU67">
        <v>1.5331315984670899</v>
      </c>
      <c r="CV67">
        <v>1.61805011691988</v>
      </c>
      <c r="CW67">
        <v>1.51427167129905</v>
      </c>
      <c r="CX67">
        <v>1.5625817058772</v>
      </c>
      <c r="CY67">
        <v>1.5099235775461199</v>
      </c>
      <c r="CZ67">
        <v>1.5509652291468301</v>
      </c>
      <c r="DA67">
        <v>2.1190684895339</v>
      </c>
      <c r="DB67">
        <v>2.2474260791470302</v>
      </c>
      <c r="DC67">
        <v>1.57147714119404</v>
      </c>
      <c r="DD67">
        <v>1.58104515739632</v>
      </c>
      <c r="DE67">
        <v>1.70191160617459</v>
      </c>
      <c r="DF67">
        <v>1.7163797784783099</v>
      </c>
      <c r="DG67">
        <v>1.71205913744671</v>
      </c>
      <c r="DH67">
        <v>1.80677343841092</v>
      </c>
      <c r="DI67">
        <v>1.8772768009044201</v>
      </c>
      <c r="DJ67">
        <v>1.9190586938990799</v>
      </c>
      <c r="DK67">
        <v>1.5294289101485601</v>
      </c>
      <c r="DL67">
        <v>1.5534522773361701</v>
      </c>
      <c r="DM67">
        <v>1.48686523553452</v>
      </c>
      <c r="DN67">
        <v>1.5557826629382601</v>
      </c>
      <c r="DO67">
        <v>1.7011577034665</v>
      </c>
      <c r="DP67">
        <v>1.75134064315446</v>
      </c>
      <c r="DQ67">
        <v>1.50516927289437</v>
      </c>
      <c r="DR67">
        <v>1.5415130167715401</v>
      </c>
      <c r="DS67">
        <v>1.4801553691756999</v>
      </c>
      <c r="DT67">
        <v>1.53678057091471</v>
      </c>
      <c r="DU67">
        <v>1.4815756908844699</v>
      </c>
      <c r="DV67">
        <v>1.51653610025659</v>
      </c>
      <c r="DW67">
        <v>1.46705757449646</v>
      </c>
      <c r="DX67">
        <v>1.5003731150291599</v>
      </c>
    </row>
    <row r="68" spans="1:128" x14ac:dyDescent="0.45">
      <c r="A68" t="s">
        <v>258</v>
      </c>
      <c r="B68" t="s">
        <v>278</v>
      </c>
      <c r="C68" t="s">
        <v>37</v>
      </c>
      <c r="D68">
        <v>30</v>
      </c>
      <c r="E68" s="1" cm="1">
        <f t="array" ref="E68">SUMPRODUCT($G68:$FZZ68,$G$2:$FZZ$2)/SUMPRODUCT(--($G68:$FZZ68&lt;&gt;""),$G$2:$FZZ$2)</f>
        <v>1.5508446981927595</v>
      </c>
      <c r="F68" s="1" cm="1">
        <f t="array" ref="F68">SUMPRODUCT($G68:$FZZ68,$F$2:$FZY$2)/SUMPRODUCT(--($G68:$FZZ68&lt;&gt;""),$F$2:$FZY$2)</f>
        <v>1.6195290765864094</v>
      </c>
      <c r="G68">
        <v>1.34131620310683</v>
      </c>
      <c r="H68">
        <v>1.3637010512612</v>
      </c>
      <c r="I68">
        <v>1.3433013633116799</v>
      </c>
      <c r="J68">
        <v>1.36310088180429</v>
      </c>
      <c r="K68">
        <v>1.35785597726564</v>
      </c>
      <c r="L68">
        <v>1.3809985534045199</v>
      </c>
      <c r="M68">
        <v>1.5329535509768</v>
      </c>
      <c r="N68">
        <v>1.5775511099655499</v>
      </c>
      <c r="O68">
        <v>1.36288298205872</v>
      </c>
      <c r="P68">
        <v>1.40730906188383</v>
      </c>
      <c r="Q68">
        <v>1.40849287539797</v>
      </c>
      <c r="R68">
        <v>1.4466829221377699</v>
      </c>
      <c r="S68">
        <v>1.5283116641966299</v>
      </c>
      <c r="T68">
        <v>1.6046613300559101</v>
      </c>
      <c r="U68">
        <v>1.82271101779157</v>
      </c>
      <c r="V68">
        <v>1.91716642572234</v>
      </c>
      <c r="W68">
        <v>1.53376033341958</v>
      </c>
      <c r="X68">
        <v>1.6136171884749499</v>
      </c>
      <c r="Y68">
        <v>1.6550908387733501</v>
      </c>
      <c r="Z68">
        <v>1.76421305916289</v>
      </c>
      <c r="AA68">
        <v>1.58544096122228</v>
      </c>
      <c r="AB68">
        <v>1.63856865436391</v>
      </c>
      <c r="AC68">
        <v>1.45406323754616</v>
      </c>
      <c r="AD68">
        <v>1.4854163288592599</v>
      </c>
      <c r="AE68">
        <v>1.55111622617001</v>
      </c>
      <c r="AF68">
        <v>1.5920305870443401</v>
      </c>
      <c r="AG68">
        <v>1.64956014936427</v>
      </c>
      <c r="AH68">
        <v>1.7612091963812799</v>
      </c>
      <c r="AI68">
        <v>1.6007903082144801</v>
      </c>
      <c r="AJ68">
        <v>1.6549977034360901</v>
      </c>
      <c r="AK68">
        <v>1.5447239738938201</v>
      </c>
      <c r="AL68">
        <v>1.60130008281523</v>
      </c>
      <c r="AM68">
        <v>1.73489795932166</v>
      </c>
      <c r="AN68">
        <v>1.83434358390582</v>
      </c>
      <c r="AO68">
        <v>1.7512838013904299</v>
      </c>
      <c r="AP68">
        <v>1.8672624135324001</v>
      </c>
      <c r="AQ68">
        <v>1.7488148843069999</v>
      </c>
      <c r="AR68">
        <v>1.86226196684505</v>
      </c>
      <c r="AS68">
        <v>1.7139569185452801</v>
      </c>
      <c r="AT68">
        <v>1.81272628468701</v>
      </c>
      <c r="AU68">
        <v>1.7091923891355301</v>
      </c>
      <c r="AV68">
        <v>1.8350740500163301</v>
      </c>
      <c r="AW68">
        <v>1.44532501448007</v>
      </c>
      <c r="AX68">
        <v>1.4393319050637401</v>
      </c>
      <c r="AY68">
        <v>1.6495962879292301</v>
      </c>
      <c r="AZ68">
        <v>1.7394665786916099</v>
      </c>
      <c r="BA68">
        <v>1.5595622865949199</v>
      </c>
      <c r="BB68">
        <v>1.60785502756205</v>
      </c>
      <c r="BC68">
        <v>1.69697423490153</v>
      </c>
      <c r="BD68">
        <v>1.7970895822022199</v>
      </c>
      <c r="BE68">
        <v>1.5092133015649101</v>
      </c>
      <c r="BF68">
        <v>1.5594403614699699</v>
      </c>
      <c r="BG68">
        <v>1.8348583139307</v>
      </c>
      <c r="BH68">
        <v>1.9617960396766201</v>
      </c>
      <c r="BI68">
        <v>1.49981429352479</v>
      </c>
      <c r="BJ68">
        <v>1.5614006469672199</v>
      </c>
      <c r="BK68">
        <v>1.5898975199240799</v>
      </c>
      <c r="BL68">
        <v>1.6574022353448199</v>
      </c>
      <c r="BM68">
        <v>1.5148459499542699</v>
      </c>
      <c r="BN68">
        <v>1.56255866544739</v>
      </c>
      <c r="BO68">
        <v>1.3729618433008</v>
      </c>
      <c r="BP68">
        <v>1.4278571284662001</v>
      </c>
      <c r="BQ68">
        <v>1.40702477381235</v>
      </c>
      <c r="BR68">
        <v>1.45950828999392</v>
      </c>
      <c r="BS68">
        <v>1.7404291937802601</v>
      </c>
      <c r="BT68">
        <v>1.8365034439602701</v>
      </c>
      <c r="BU68">
        <v>1.5178418904659601</v>
      </c>
      <c r="BV68">
        <v>1.58704896959645</v>
      </c>
      <c r="BW68">
        <v>1.4222824484718899</v>
      </c>
      <c r="BX68">
        <v>1.46575379923456</v>
      </c>
      <c r="BY68">
        <v>1.66755431877376</v>
      </c>
      <c r="BZ68">
        <v>1.75519767446268</v>
      </c>
      <c r="CA68">
        <v>1.45174792875301</v>
      </c>
      <c r="CB68">
        <v>1.56624792456726</v>
      </c>
      <c r="CC68">
        <v>1.4972148520978701</v>
      </c>
      <c r="CD68">
        <v>1.5847526887571399</v>
      </c>
      <c r="CE68">
        <v>1.4672500020502799</v>
      </c>
      <c r="CF68">
        <v>1.55123345490079</v>
      </c>
      <c r="CG68">
        <v>1.48240577917028</v>
      </c>
      <c r="CH68">
        <v>1.57422290274623</v>
      </c>
      <c r="CI68">
        <v>1.7411334257580799</v>
      </c>
      <c r="CJ68">
        <v>1.8663801954300401</v>
      </c>
      <c r="CK68">
        <v>1.5425084967418601</v>
      </c>
      <c r="CL68">
        <v>1.60112411500489</v>
      </c>
      <c r="CM68">
        <v>1.76714860149324</v>
      </c>
      <c r="CN68">
        <v>1.918894483244</v>
      </c>
      <c r="CO68">
        <v>1.45036971126534</v>
      </c>
      <c r="CP68">
        <v>1.5305748733614</v>
      </c>
      <c r="CQ68">
        <v>1.480011068669</v>
      </c>
      <c r="CR68">
        <v>1.5498319965743199</v>
      </c>
      <c r="CS68">
        <v>1.47898532962995</v>
      </c>
      <c r="CT68">
        <v>1.58381830548792</v>
      </c>
      <c r="CU68">
        <v>1.47703677060038</v>
      </c>
      <c r="CV68">
        <v>1.5523098147622201</v>
      </c>
      <c r="CW68">
        <v>1.4412251749702101</v>
      </c>
      <c r="CX68">
        <v>1.53444755430584</v>
      </c>
      <c r="CY68">
        <v>1.3936745491770699</v>
      </c>
      <c r="CZ68">
        <v>1.45512695121474</v>
      </c>
      <c r="DA68">
        <v>1.88070952983919</v>
      </c>
      <c r="DB68">
        <v>2.0369985248301901</v>
      </c>
      <c r="DC68">
        <v>1.4904578204668599</v>
      </c>
      <c r="DD68">
        <v>1.5415441811950701</v>
      </c>
      <c r="DE68">
        <v>1.5302455903261301</v>
      </c>
      <c r="DF68">
        <v>1.5965067175719301</v>
      </c>
      <c r="DG68">
        <v>1.59031796393063</v>
      </c>
      <c r="DH68">
        <v>1.70107985792296</v>
      </c>
      <c r="DI68">
        <v>1.6916820806348001</v>
      </c>
      <c r="DJ68">
        <v>1.8072951584724299</v>
      </c>
      <c r="DK68">
        <v>1.4389100366474601</v>
      </c>
      <c r="DL68">
        <v>1.4906591782402201</v>
      </c>
      <c r="DM68">
        <v>1.4145263067326299</v>
      </c>
      <c r="DN68">
        <v>1.4977788427618799</v>
      </c>
      <c r="DO68">
        <v>1.58882440252889</v>
      </c>
      <c r="DP68">
        <v>1.6652611795593</v>
      </c>
      <c r="DQ68">
        <v>1.45216066606601</v>
      </c>
      <c r="DR68">
        <v>1.5225089575647499</v>
      </c>
      <c r="DS68">
        <v>1.4262790247558199</v>
      </c>
      <c r="DT68">
        <v>1.50329651616504</v>
      </c>
      <c r="DU68">
        <v>1.4242188940523799</v>
      </c>
      <c r="DV68">
        <v>1.4843335098321599</v>
      </c>
      <c r="DW68">
        <v>1.4121325058085801</v>
      </c>
      <c r="DX68">
        <v>1.45877392755888</v>
      </c>
    </row>
    <row r="69" spans="1:128" x14ac:dyDescent="0.45">
      <c r="A69" t="s">
        <v>258</v>
      </c>
      <c r="B69" t="s">
        <v>278</v>
      </c>
      <c r="C69" t="s">
        <v>25</v>
      </c>
      <c r="D69">
        <v>30</v>
      </c>
      <c r="E69" s="1" cm="1">
        <f t="array" ref="E69">SUMPRODUCT($G69:$FZZ69,$G$2:$FZZ$2)/SUMPRODUCT(--($G69:$FZZ69&lt;&gt;""),$G$2:$FZZ$2)</f>
        <v>1.5483319555844481</v>
      </c>
      <c r="F69" s="1" cm="1">
        <f t="array" ref="F69">SUMPRODUCT($G69:$FZZ69,$F$2:$FZY$2)/SUMPRODUCT(--($G69:$FZZ69&lt;&gt;""),$F$2:$FZY$2)</f>
        <v>1.576647384962405</v>
      </c>
      <c r="G69">
        <v>1.36361642986502</v>
      </c>
      <c r="H69">
        <v>1.3139083234017499</v>
      </c>
      <c r="I69">
        <v>1.3662644780991799</v>
      </c>
      <c r="J69">
        <v>1.31651488628973</v>
      </c>
      <c r="K69">
        <v>1.3793484056026299</v>
      </c>
      <c r="L69">
        <v>1.3334974813198699</v>
      </c>
      <c r="M69">
        <v>1.6527701094404601</v>
      </c>
      <c r="N69">
        <v>1.5763923937940101</v>
      </c>
      <c r="O69">
        <v>1.3562143790643499</v>
      </c>
      <c r="P69">
        <v>1.36011878856123</v>
      </c>
      <c r="Q69">
        <v>1.43526716050611</v>
      </c>
      <c r="R69">
        <v>1.40838944438507</v>
      </c>
      <c r="S69">
        <v>1.53181580256265</v>
      </c>
      <c r="T69">
        <v>1.5728581284194201</v>
      </c>
      <c r="U69">
        <v>1.8804548725979</v>
      </c>
      <c r="V69">
        <v>1.9361471377061299</v>
      </c>
      <c r="W69">
        <v>1.48050134633237</v>
      </c>
      <c r="X69">
        <v>1.54653744540872</v>
      </c>
      <c r="Y69">
        <v>1.5480149731960899</v>
      </c>
      <c r="Z69">
        <v>1.67321548514096</v>
      </c>
      <c r="AA69">
        <v>1.59005195204955</v>
      </c>
      <c r="AB69">
        <v>1.5788713219379999</v>
      </c>
      <c r="AC69">
        <v>1.4069443593670199</v>
      </c>
      <c r="AD69">
        <v>1.41726859442092</v>
      </c>
      <c r="AE69">
        <v>1.5797279884747299</v>
      </c>
      <c r="AF69">
        <v>1.5586504181655101</v>
      </c>
      <c r="AG69">
        <v>1.7363858844676601</v>
      </c>
      <c r="AH69">
        <v>1.79206331975443</v>
      </c>
      <c r="AI69">
        <v>1.58224669251922</v>
      </c>
      <c r="AJ69">
        <v>1.6047038993654199</v>
      </c>
      <c r="AK69">
        <v>1.52151247337232</v>
      </c>
      <c r="AL69">
        <v>1.5508375633393801</v>
      </c>
      <c r="AM69">
        <v>1.7706300667795001</v>
      </c>
      <c r="AN69">
        <v>1.8148502792393599</v>
      </c>
      <c r="AO69">
        <v>1.7478575432790699</v>
      </c>
      <c r="AP69">
        <v>1.84209006979467</v>
      </c>
      <c r="AQ69">
        <v>1.77183819085309</v>
      </c>
      <c r="AR69">
        <v>1.8448550419939</v>
      </c>
      <c r="AS69">
        <v>1.7173890898536299</v>
      </c>
      <c r="AT69">
        <v>1.7900640265308001</v>
      </c>
      <c r="AU69">
        <v>1.6872489969425599</v>
      </c>
      <c r="AV69">
        <v>1.7882114355935099</v>
      </c>
      <c r="AW69">
        <v>1.41783582621905</v>
      </c>
      <c r="AX69">
        <v>1.3738071049023199</v>
      </c>
      <c r="AY69">
        <v>1.5905989969579</v>
      </c>
      <c r="AZ69">
        <v>1.65963312841175</v>
      </c>
      <c r="BA69">
        <v>1.5664020041194</v>
      </c>
      <c r="BB69">
        <v>1.5626818310488699</v>
      </c>
      <c r="BC69">
        <v>1.78839436749699</v>
      </c>
      <c r="BD69">
        <v>1.84321856887528</v>
      </c>
      <c r="BE69">
        <v>1.54732859791688</v>
      </c>
      <c r="BF69">
        <v>1.5587095737796</v>
      </c>
      <c r="BG69">
        <v>1.83948625184852</v>
      </c>
      <c r="BH69">
        <v>1.96882100309661</v>
      </c>
      <c r="BI69">
        <v>1.59235746059914</v>
      </c>
      <c r="BJ69">
        <v>1.5605389058663801</v>
      </c>
      <c r="BK69">
        <v>1.63059680674567</v>
      </c>
      <c r="BL69">
        <v>1.62255934520111</v>
      </c>
      <c r="BM69">
        <v>1.5348122403219</v>
      </c>
      <c r="BN69">
        <v>1.5289934597163</v>
      </c>
      <c r="BO69">
        <v>1.3184791486868399</v>
      </c>
      <c r="BP69">
        <v>1.36759222102329</v>
      </c>
      <c r="BQ69">
        <v>1.42401739008497</v>
      </c>
      <c r="BR69">
        <v>1.4108762882202399</v>
      </c>
      <c r="BS69">
        <v>1.7495175298418999</v>
      </c>
      <c r="BT69">
        <v>1.8247958890871601</v>
      </c>
      <c r="BU69">
        <v>1.51841962097623</v>
      </c>
      <c r="BV69">
        <v>1.51399159244171</v>
      </c>
      <c r="BW69">
        <v>1.4123581302744701</v>
      </c>
      <c r="BX69">
        <v>1.40022011598619</v>
      </c>
      <c r="BY69">
        <v>1.6280331694260399</v>
      </c>
      <c r="BZ69">
        <v>1.6613142659999101</v>
      </c>
      <c r="CA69">
        <v>1.4106426237376399</v>
      </c>
      <c r="CB69">
        <v>1.49438581980639</v>
      </c>
      <c r="CC69">
        <v>1.4041643912435899</v>
      </c>
      <c r="CD69">
        <v>1.4730328607418</v>
      </c>
      <c r="CE69">
        <v>1.3992172346270899</v>
      </c>
      <c r="CF69">
        <v>1.45265349910192</v>
      </c>
      <c r="CG69">
        <v>1.4655848545305199</v>
      </c>
      <c r="CH69">
        <v>1.48234588814507</v>
      </c>
      <c r="CI69">
        <v>1.7287983475407001</v>
      </c>
      <c r="CJ69">
        <v>1.83405757996924</v>
      </c>
      <c r="CK69">
        <v>1.5293679062335399</v>
      </c>
      <c r="CL69">
        <v>1.5784945921348701</v>
      </c>
      <c r="CM69">
        <v>1.7980091642427101</v>
      </c>
      <c r="CN69">
        <v>1.8797252203700101</v>
      </c>
      <c r="CO69">
        <v>1.3369696694311299</v>
      </c>
      <c r="CP69">
        <v>1.42847951053591</v>
      </c>
      <c r="CQ69">
        <v>1.4313831561102199</v>
      </c>
      <c r="CR69">
        <v>1.48564418321173</v>
      </c>
      <c r="CS69">
        <v>1.4275941792581699</v>
      </c>
      <c r="CT69">
        <v>1.4867836282757401</v>
      </c>
      <c r="CU69">
        <v>1.3913396644599001</v>
      </c>
      <c r="CV69">
        <v>1.4328306924674299</v>
      </c>
      <c r="CW69">
        <v>1.3990579316409</v>
      </c>
      <c r="CX69">
        <v>1.47105275950089</v>
      </c>
      <c r="CY69">
        <v>1.34403964926049</v>
      </c>
      <c r="CZ69">
        <v>1.3903684155825999</v>
      </c>
      <c r="DA69">
        <v>1.8463505009993499</v>
      </c>
      <c r="DB69">
        <v>1.9764854829931</v>
      </c>
      <c r="DC69">
        <v>1.39274081807343</v>
      </c>
      <c r="DD69">
        <v>1.41100780180508</v>
      </c>
      <c r="DE69">
        <v>1.5029740691464299</v>
      </c>
      <c r="DF69">
        <v>1.5366163128525201</v>
      </c>
      <c r="DG69">
        <v>1.4969969633557301</v>
      </c>
      <c r="DH69">
        <v>1.6068207810086499</v>
      </c>
      <c r="DI69">
        <v>1.53767129270142</v>
      </c>
      <c r="DJ69">
        <v>1.65521832853219</v>
      </c>
      <c r="DK69">
        <v>1.4037581969153301</v>
      </c>
      <c r="DL69">
        <v>1.4245857364013601</v>
      </c>
      <c r="DM69">
        <v>1.3367041514304101</v>
      </c>
      <c r="DN69">
        <v>1.3826550225855001</v>
      </c>
      <c r="DO69">
        <v>1.5140577717999599</v>
      </c>
      <c r="DP69">
        <v>1.56624704334187</v>
      </c>
      <c r="DQ69">
        <v>1.39735670672546</v>
      </c>
      <c r="DR69">
        <v>1.4474033743344501</v>
      </c>
      <c r="DS69">
        <v>1.37601568373384</v>
      </c>
      <c r="DT69">
        <v>1.4423685306145</v>
      </c>
      <c r="DU69">
        <v>1.35147721636686</v>
      </c>
      <c r="DV69">
        <v>1.4038563680746801</v>
      </c>
      <c r="DW69">
        <v>1.34657628169365</v>
      </c>
      <c r="DX69">
        <v>1.3912975534837699</v>
      </c>
    </row>
    <row r="70" spans="1:128" x14ac:dyDescent="0.45">
      <c r="A70" t="s">
        <v>258</v>
      </c>
      <c r="B70" t="s">
        <v>16</v>
      </c>
      <c r="C70" t="s">
        <v>30</v>
      </c>
      <c r="D70">
        <v>30</v>
      </c>
      <c r="E70" s="1" cm="1">
        <f t="array" ref="E70">SUMPRODUCT($G70:$FZZ70,$G$2:$FZZ$2)/SUMPRODUCT(--($G70:$FZZ70&lt;&gt;""),$G$2:$FZZ$2)</f>
        <v>1.1167477245528468</v>
      </c>
      <c r="F70" s="1" cm="1">
        <f t="array" ref="F70">SUMPRODUCT($G70:$FZZ70,$F$2:$FZY$2)/SUMPRODUCT(--($G70:$FZZ70&lt;&gt;""),$F$2:$FZY$2)</f>
        <v>1.1120287897882768</v>
      </c>
      <c r="G70">
        <v>1.1085626143275</v>
      </c>
      <c r="H70">
        <v>1.04525550256536</v>
      </c>
      <c r="I70">
        <v>1.10706138721096</v>
      </c>
      <c r="J70">
        <v>1.04690475996423</v>
      </c>
      <c r="K70">
        <v>1.11811489989271</v>
      </c>
      <c r="L70">
        <v>1.0597761932020899</v>
      </c>
      <c r="M70">
        <v>1.1194506640222399</v>
      </c>
      <c r="N70">
        <v>1.0519112108261099</v>
      </c>
      <c r="O70">
        <v>1.1010373259606101</v>
      </c>
      <c r="P70">
        <v>1.0804715744579101</v>
      </c>
      <c r="Q70">
        <v>1.13746145271803</v>
      </c>
      <c r="R70">
        <v>1.0896397747669599</v>
      </c>
      <c r="S70">
        <v>1.05941692243512</v>
      </c>
      <c r="T70">
        <v>1.06732251026605</v>
      </c>
      <c r="U70">
        <v>1.1463349295337999</v>
      </c>
      <c r="V70">
        <v>1.13428309265623</v>
      </c>
      <c r="W70">
        <v>1.05302615960074</v>
      </c>
      <c r="X70">
        <v>1.05917891530474</v>
      </c>
      <c r="Y70">
        <v>1.1008039145777599</v>
      </c>
      <c r="Z70">
        <v>1.1578769738168</v>
      </c>
      <c r="AA70">
        <v>1.1429053207800299</v>
      </c>
      <c r="AB70">
        <v>1.11195606173432</v>
      </c>
      <c r="AC70">
        <v>1.14880815542143</v>
      </c>
      <c r="AD70">
        <v>1.1233469056841701</v>
      </c>
      <c r="AE70">
        <v>1.1196530075066</v>
      </c>
      <c r="AF70">
        <v>1.1001129155552201</v>
      </c>
      <c r="AG70">
        <v>1.06768254561848</v>
      </c>
      <c r="AH70">
        <v>1.0659994132020501</v>
      </c>
      <c r="AI70">
        <v>1.1120395576261599</v>
      </c>
      <c r="AJ70">
        <v>1.09591756907666</v>
      </c>
      <c r="AK70">
        <v>1.1014392926685299</v>
      </c>
      <c r="AL70">
        <v>1.10613049798969</v>
      </c>
      <c r="AM70">
        <v>1.1370634539461499</v>
      </c>
      <c r="AN70">
        <v>1.12829217327166</v>
      </c>
      <c r="AO70">
        <v>1.1260380106694701</v>
      </c>
      <c r="AP70">
        <v>1.1472592997189299</v>
      </c>
      <c r="AQ70">
        <v>1.1448434821361799</v>
      </c>
      <c r="AR70">
        <v>1.14939015481868</v>
      </c>
      <c r="AS70">
        <v>1.11140831655156</v>
      </c>
      <c r="AT70">
        <v>1.11412901551284</v>
      </c>
      <c r="AU70">
        <v>1.0875777865127101</v>
      </c>
      <c r="AV70">
        <v>1.11999894671556</v>
      </c>
      <c r="AW70">
        <v>1.13764294684559</v>
      </c>
      <c r="AX70">
        <v>1.0809092204973101</v>
      </c>
      <c r="AY70">
        <v>1.10434719182263</v>
      </c>
      <c r="AZ70">
        <v>1.1272094939369199</v>
      </c>
      <c r="BA70">
        <v>1.1124348745391099</v>
      </c>
      <c r="BB70">
        <v>1.0891930115419199</v>
      </c>
      <c r="BC70">
        <v>1.1400947922172999</v>
      </c>
      <c r="BD70">
        <v>1.14283657373548</v>
      </c>
      <c r="BE70">
        <v>1.1297975498641899</v>
      </c>
      <c r="BF70">
        <v>1.10303733359492</v>
      </c>
      <c r="BG70">
        <v>1.08886366936976</v>
      </c>
      <c r="BH70">
        <v>1.12755289071906</v>
      </c>
      <c r="BI70">
        <v>1.1011874453786801</v>
      </c>
      <c r="BJ70">
        <v>1.07211840197984</v>
      </c>
      <c r="BK70">
        <v>1.1463517852804399</v>
      </c>
      <c r="BL70">
        <v>1.12815933698232</v>
      </c>
      <c r="BM70">
        <v>1.10844367814585</v>
      </c>
      <c r="BN70">
        <v>1.08837902390777</v>
      </c>
      <c r="BO70">
        <v>1.08826339738527</v>
      </c>
      <c r="BP70">
        <v>1.10770931984982</v>
      </c>
      <c r="BQ70">
        <v>1.1587105811949401</v>
      </c>
      <c r="BR70">
        <v>1.1256039724131099</v>
      </c>
      <c r="BS70">
        <v>1.1200881394300299</v>
      </c>
      <c r="BT70">
        <v>1.12109365861857</v>
      </c>
      <c r="BU70">
        <v>1.0935210313575601</v>
      </c>
      <c r="BV70">
        <v>1.0890068269844799</v>
      </c>
      <c r="BW70">
        <v>1.14390480139248</v>
      </c>
      <c r="BX70">
        <v>1.1233387393366301</v>
      </c>
      <c r="BY70">
        <v>1.1899620687955601</v>
      </c>
      <c r="BZ70">
        <v>1.1957369572387699</v>
      </c>
      <c r="CA70">
        <v>1.1394278921416701</v>
      </c>
      <c r="CB70">
        <v>1.1810889080503</v>
      </c>
      <c r="CC70">
        <v>1.10836803525754</v>
      </c>
      <c r="CD70">
        <v>1.17244515146864</v>
      </c>
      <c r="CE70">
        <v>1.1097321934494599</v>
      </c>
      <c r="CF70">
        <v>1.15321783091922</v>
      </c>
      <c r="CG70">
        <v>1.1597255557244901</v>
      </c>
      <c r="CH70">
        <v>1.1693328378757399</v>
      </c>
      <c r="CI70">
        <v>1.13041403675161</v>
      </c>
      <c r="CJ70">
        <v>1.1614072290678401</v>
      </c>
      <c r="CK70">
        <v>1.1366402584558599</v>
      </c>
      <c r="CL70">
        <v>1.12473468972817</v>
      </c>
      <c r="CM70">
        <v>1.1083950270940599</v>
      </c>
      <c r="CN70">
        <v>1.1457476338830801</v>
      </c>
      <c r="CO70">
        <v>1.1094177395070799</v>
      </c>
      <c r="CP70">
        <v>1.1489656386225999</v>
      </c>
      <c r="CQ70">
        <v>1.1810691344089901</v>
      </c>
      <c r="CR70">
        <v>1.1842435463338501</v>
      </c>
      <c r="CS70">
        <v>1.1327117868130001</v>
      </c>
      <c r="CT70">
        <v>1.1835682279019699</v>
      </c>
      <c r="CU70">
        <v>1.1351917567415599</v>
      </c>
      <c r="CV70">
        <v>1.15425675543259</v>
      </c>
      <c r="CW70">
        <v>1.14851249123663</v>
      </c>
      <c r="CX70">
        <v>1.19038882869608</v>
      </c>
      <c r="CY70">
        <v>1.1046271169897</v>
      </c>
      <c r="CZ70">
        <v>1.13316273726664</v>
      </c>
      <c r="DA70">
        <v>1.1267241022196599</v>
      </c>
      <c r="DB70">
        <v>1.16009259611714</v>
      </c>
      <c r="DC70">
        <v>1.1598623908907599</v>
      </c>
      <c r="DD70">
        <v>1.1663399842063999</v>
      </c>
      <c r="DE70">
        <v>1.09876130584033</v>
      </c>
      <c r="DF70">
        <v>1.09369150357269</v>
      </c>
      <c r="DG70">
        <v>1.09408286115305</v>
      </c>
      <c r="DH70">
        <v>1.1429542449268899</v>
      </c>
      <c r="DI70">
        <v>1.16508615640881</v>
      </c>
      <c r="DJ70">
        <v>1.22192571633106</v>
      </c>
      <c r="DK70">
        <v>1.1596815999074801</v>
      </c>
      <c r="DL70">
        <v>1.16846041662762</v>
      </c>
      <c r="DM70">
        <v>1.1119621423962101</v>
      </c>
      <c r="DN70">
        <v>1.1531015874381501</v>
      </c>
      <c r="DO70">
        <v>1.09440531373119</v>
      </c>
      <c r="DP70">
        <v>1.1242899690422199</v>
      </c>
      <c r="DQ70">
        <v>1.1244076959112601</v>
      </c>
      <c r="DR70">
        <v>1.1591356996951101</v>
      </c>
      <c r="DS70">
        <v>1.1123050603173701</v>
      </c>
      <c r="DT70">
        <v>1.1612966693831901</v>
      </c>
      <c r="DU70">
        <v>1.1162289199750299</v>
      </c>
      <c r="DV70">
        <v>1.1260965852898499</v>
      </c>
      <c r="DW70">
        <v>1.10014763729707</v>
      </c>
      <c r="DX70">
        <v>1.1145837340548099</v>
      </c>
    </row>
    <row r="71" spans="1:128" x14ac:dyDescent="0.45">
      <c r="A71" t="s">
        <v>258</v>
      </c>
      <c r="B71" t="s">
        <v>16</v>
      </c>
      <c r="C71" t="s">
        <v>37</v>
      </c>
      <c r="D71">
        <v>30</v>
      </c>
      <c r="E71" s="1" cm="1">
        <f t="array" ref="E71">SUMPRODUCT($G71:$FZZ71,$G$2:$FZZ$2)/SUMPRODUCT(--($G71:$FZZ71&lt;&gt;""),$G$2:$FZZ$2)</f>
        <v>1.1207290214107732</v>
      </c>
      <c r="F71" s="1" cm="1">
        <f t="array" ref="F71">SUMPRODUCT($G71:$FZZ71,$F$2:$FZY$2)/SUMPRODUCT(--($G71:$FZZ71&lt;&gt;""),$F$2:$FZY$2)</f>
        <v>1.1345748296580342</v>
      </c>
      <c r="G71">
        <v>1.0753161096864201</v>
      </c>
      <c r="H71">
        <v>1.06518592798975</v>
      </c>
      <c r="I71">
        <v>1.07695515151222</v>
      </c>
      <c r="J71">
        <v>1.0629063731055299</v>
      </c>
      <c r="K71">
        <v>1.08870250507265</v>
      </c>
      <c r="L71">
        <v>1.07926271516307</v>
      </c>
      <c r="M71">
        <v>1.0815280304700099</v>
      </c>
      <c r="N71">
        <v>1.0702147599618399</v>
      </c>
      <c r="O71">
        <v>1.09977315358713</v>
      </c>
      <c r="P71">
        <v>1.1006869413281599</v>
      </c>
      <c r="Q71">
        <v>1.1195963091930401</v>
      </c>
      <c r="R71">
        <v>1.10688695072117</v>
      </c>
      <c r="S71">
        <v>1.0743049024770801</v>
      </c>
      <c r="T71">
        <v>1.0920924039853499</v>
      </c>
      <c r="U71">
        <v>1.14640162345702</v>
      </c>
      <c r="V71">
        <v>1.15600131739983</v>
      </c>
      <c r="W71">
        <v>1.0803293411526</v>
      </c>
      <c r="X71">
        <v>1.0946843796032999</v>
      </c>
      <c r="Y71">
        <v>1.14531285635736</v>
      </c>
      <c r="Z71">
        <v>1.2031088332351001</v>
      </c>
      <c r="AA71">
        <v>1.1353920646075</v>
      </c>
      <c r="AB71">
        <v>1.13850527880615</v>
      </c>
      <c r="AC71">
        <v>1.15566015073717</v>
      </c>
      <c r="AD71">
        <v>1.1463865717803201</v>
      </c>
      <c r="AE71">
        <v>1.1148817032390199</v>
      </c>
      <c r="AF71">
        <v>1.1162501074823801</v>
      </c>
      <c r="AG71">
        <v>1.06578560805648</v>
      </c>
      <c r="AH71">
        <v>1.08073010181109</v>
      </c>
      <c r="AI71">
        <v>1.12803085420963</v>
      </c>
      <c r="AJ71">
        <v>1.1303662035500901</v>
      </c>
      <c r="AK71">
        <v>1.1182462105973601</v>
      </c>
      <c r="AL71">
        <v>1.1295513189621</v>
      </c>
      <c r="AM71">
        <v>1.1402177443305701</v>
      </c>
      <c r="AN71">
        <v>1.1548002822835499</v>
      </c>
      <c r="AO71">
        <v>1.1402946265032501</v>
      </c>
      <c r="AP71">
        <v>1.1747722177865501</v>
      </c>
      <c r="AQ71">
        <v>1.1527516734288501</v>
      </c>
      <c r="AR71">
        <v>1.1766863614096601</v>
      </c>
      <c r="AS71">
        <v>1.1236023226412399</v>
      </c>
      <c r="AT71">
        <v>1.13997276510169</v>
      </c>
      <c r="AU71">
        <v>1.1094800724715901</v>
      </c>
      <c r="AV71">
        <v>1.1480967160340101</v>
      </c>
      <c r="AW71">
        <v>1.1387101356551499</v>
      </c>
      <c r="AX71">
        <v>1.1064636711039799</v>
      </c>
      <c r="AY71">
        <v>1.1404060770514799</v>
      </c>
      <c r="AZ71">
        <v>1.16926665687925</v>
      </c>
      <c r="BA71">
        <v>1.1138575033344</v>
      </c>
      <c r="BB71">
        <v>1.11559405937551</v>
      </c>
      <c r="BC71">
        <v>1.1347582037950401</v>
      </c>
      <c r="BD71">
        <v>1.1508888813170299</v>
      </c>
      <c r="BE71">
        <v>1.1173292804243</v>
      </c>
      <c r="BF71">
        <v>1.1114642154335701</v>
      </c>
      <c r="BG71">
        <v>1.1156650691701899</v>
      </c>
      <c r="BH71">
        <v>1.1585642129558</v>
      </c>
      <c r="BI71">
        <v>1.08701666025941</v>
      </c>
      <c r="BJ71">
        <v>1.07885263486954</v>
      </c>
      <c r="BK71">
        <v>1.1397546972514101</v>
      </c>
      <c r="BL71">
        <v>1.1433712192780501</v>
      </c>
      <c r="BM71">
        <v>1.1027989404679901</v>
      </c>
      <c r="BN71">
        <v>1.1102839836145</v>
      </c>
      <c r="BO71">
        <v>1.0947964114002</v>
      </c>
      <c r="BP71">
        <v>1.1175912797143901</v>
      </c>
      <c r="BQ71">
        <v>1.12858077142091</v>
      </c>
      <c r="BR71">
        <v>1.13816273998535</v>
      </c>
      <c r="BS71">
        <v>1.1327207757604401</v>
      </c>
      <c r="BT71">
        <v>1.15409423976454</v>
      </c>
      <c r="BU71">
        <v>1.1011001483057301</v>
      </c>
      <c r="BV71">
        <v>1.1211901389468399</v>
      </c>
      <c r="BW71">
        <v>1.13658212929445</v>
      </c>
      <c r="BX71">
        <v>1.1373509619073601</v>
      </c>
      <c r="BY71">
        <v>1.18920437355696</v>
      </c>
      <c r="BZ71">
        <v>1.2186303442052999</v>
      </c>
      <c r="CA71">
        <v>1.1382962001791499</v>
      </c>
      <c r="CB71">
        <v>1.1886089647532201</v>
      </c>
      <c r="CC71">
        <v>1.1622491266208399</v>
      </c>
      <c r="CD71">
        <v>1.2041285857423201</v>
      </c>
      <c r="CE71">
        <v>1.14171846397885</v>
      </c>
      <c r="CF71">
        <v>1.1900334796657701</v>
      </c>
      <c r="CG71">
        <v>1.1654176674641099</v>
      </c>
      <c r="CH71">
        <v>1.19761125915429</v>
      </c>
      <c r="CI71">
        <v>1.12953610419367</v>
      </c>
      <c r="CJ71">
        <v>1.1680366287828601</v>
      </c>
      <c r="CK71">
        <v>1.1241339204135501</v>
      </c>
      <c r="CL71">
        <v>1.1309113674536899</v>
      </c>
      <c r="CM71">
        <v>1.13310848455318</v>
      </c>
      <c r="CN71">
        <v>1.1734693942839101</v>
      </c>
      <c r="CO71">
        <v>1.1364731805713599</v>
      </c>
      <c r="CP71">
        <v>1.20041689937185</v>
      </c>
      <c r="CQ71">
        <v>1.18676759186164</v>
      </c>
      <c r="CR71">
        <v>1.2042277415273801</v>
      </c>
      <c r="CS71">
        <v>1.15571617722586</v>
      </c>
      <c r="CT71">
        <v>1.21916237666772</v>
      </c>
      <c r="CU71">
        <v>1.1534672365494001</v>
      </c>
      <c r="CV71">
        <v>1.2025402619271499</v>
      </c>
      <c r="CW71">
        <v>1.1421138799799899</v>
      </c>
      <c r="CX71">
        <v>1.1906629261911399</v>
      </c>
      <c r="CY71">
        <v>1.1052848819954899</v>
      </c>
      <c r="CZ71">
        <v>1.1430977155459701</v>
      </c>
      <c r="DA71">
        <v>1.1447517939602401</v>
      </c>
      <c r="DB71">
        <v>1.1861386030057499</v>
      </c>
      <c r="DC71">
        <v>1.1689748255896</v>
      </c>
      <c r="DD71">
        <v>1.1948139086345499</v>
      </c>
      <c r="DE71">
        <v>1.1021776449046301</v>
      </c>
      <c r="DF71">
        <v>1.1184024758306499</v>
      </c>
      <c r="DG71">
        <v>1.10920882112886</v>
      </c>
      <c r="DH71">
        <v>1.1697443165580701</v>
      </c>
      <c r="DI71">
        <v>1.1622707191813999</v>
      </c>
      <c r="DJ71">
        <v>1.2119279858851899</v>
      </c>
      <c r="DK71">
        <v>1.1558291263081</v>
      </c>
      <c r="DL71">
        <v>1.18215869268954</v>
      </c>
      <c r="DM71">
        <v>1.12956752850075</v>
      </c>
      <c r="DN71">
        <v>1.1805708582490799</v>
      </c>
      <c r="DO71">
        <v>1.11896945812363</v>
      </c>
      <c r="DP71">
        <v>1.15713662769877</v>
      </c>
      <c r="DQ71">
        <v>1.14877246025724</v>
      </c>
      <c r="DR71">
        <v>1.19788063744998</v>
      </c>
      <c r="DS71">
        <v>1.1239774449230899</v>
      </c>
      <c r="DT71">
        <v>1.170292644526</v>
      </c>
      <c r="DU71">
        <v>1.1332947468096199</v>
      </c>
      <c r="DV71">
        <v>1.1617240419350701</v>
      </c>
      <c r="DW71">
        <v>1.1167974652253501</v>
      </c>
      <c r="DX71">
        <v>1.14466209538941</v>
      </c>
    </row>
    <row r="72" spans="1:128" x14ac:dyDescent="0.45">
      <c r="A72" t="s">
        <v>258</v>
      </c>
      <c r="B72" t="s">
        <v>16</v>
      </c>
      <c r="C72" t="s">
        <v>25</v>
      </c>
      <c r="D72">
        <v>30</v>
      </c>
      <c r="E72" s="1" cm="1">
        <f t="array" ref="E72">SUMPRODUCT($G72:$FZZ72,$G$2:$FZZ$2)/SUMPRODUCT(--($G72:$FZZ72&lt;&gt;""),$G$2:$FZZ$2)</f>
        <v>1.0224789392198799</v>
      </c>
      <c r="F72" s="1" cm="1">
        <f t="array" ref="F72">SUMPRODUCT($G72:$FZZ72,$F$2:$FZY$2)/SUMPRODUCT(--($G72:$FZZ72&lt;&gt;""),$F$2:$FZY$2)</f>
        <v>1.0261471340912265</v>
      </c>
      <c r="G72">
        <v>1.0018834922762401</v>
      </c>
      <c r="H72">
        <v>0.96849730953737401</v>
      </c>
      <c r="I72">
        <v>1.0084026832158499</v>
      </c>
      <c r="J72">
        <v>0.966930653538562</v>
      </c>
      <c r="K72">
        <v>1.01462930551967</v>
      </c>
      <c r="L72">
        <v>0.97878343594999595</v>
      </c>
      <c r="M72">
        <v>1.0184851344664501</v>
      </c>
      <c r="N72">
        <v>0.97256679439849603</v>
      </c>
      <c r="O72">
        <v>1.0104168534143001</v>
      </c>
      <c r="P72">
        <v>0.99886555164888102</v>
      </c>
      <c r="Q72">
        <v>1.0460592047627999</v>
      </c>
      <c r="R72">
        <v>1.0081566482329201</v>
      </c>
      <c r="S72">
        <v>0.96832815519653304</v>
      </c>
      <c r="T72">
        <v>0.98597809896454502</v>
      </c>
      <c r="U72">
        <v>1.05834204028624</v>
      </c>
      <c r="V72">
        <v>1.04685815950603</v>
      </c>
      <c r="W72">
        <v>0.96527461214552301</v>
      </c>
      <c r="X72">
        <v>0.98727070588094601</v>
      </c>
      <c r="Y72">
        <v>1.0119476318865299</v>
      </c>
      <c r="Z72">
        <v>1.07742668733081</v>
      </c>
      <c r="AA72">
        <v>1.03392969988846</v>
      </c>
      <c r="AB72">
        <v>1.0246567564452</v>
      </c>
      <c r="AC72">
        <v>1.0597127586103301</v>
      </c>
      <c r="AD72">
        <v>1.0354838903401999</v>
      </c>
      <c r="AE72">
        <v>1.02896061940087</v>
      </c>
      <c r="AF72">
        <v>1.00837760977455</v>
      </c>
      <c r="AG72">
        <v>0.96970415101718199</v>
      </c>
      <c r="AH72">
        <v>0.97807384499301797</v>
      </c>
      <c r="AI72">
        <v>1.0148000736131699</v>
      </c>
      <c r="AJ72">
        <v>1.01783668297457</v>
      </c>
      <c r="AK72">
        <v>1.01251850004102</v>
      </c>
      <c r="AL72">
        <v>1.0162580599170301</v>
      </c>
      <c r="AM72">
        <v>1.0416654451393901</v>
      </c>
      <c r="AN72">
        <v>1.03907286387576</v>
      </c>
      <c r="AO72">
        <v>1.02993511038062</v>
      </c>
      <c r="AP72">
        <v>1.0572089919400001</v>
      </c>
      <c r="AQ72">
        <v>1.04513067730889</v>
      </c>
      <c r="AR72">
        <v>1.0593450549983601</v>
      </c>
      <c r="AS72">
        <v>1.0126627724735699</v>
      </c>
      <c r="AT72">
        <v>1.02990286977125</v>
      </c>
      <c r="AU72">
        <v>0.99701532559001704</v>
      </c>
      <c r="AV72">
        <v>1.0372123983236201</v>
      </c>
      <c r="AW72">
        <v>1.04520548571106</v>
      </c>
      <c r="AX72">
        <v>1.00316176192436</v>
      </c>
      <c r="AY72">
        <v>1.01501478996794</v>
      </c>
      <c r="AZ72">
        <v>1.04146754589616</v>
      </c>
      <c r="BA72">
        <v>1.02010443427765</v>
      </c>
      <c r="BB72">
        <v>1.0072502566791499</v>
      </c>
      <c r="BC72">
        <v>1.03423611279489</v>
      </c>
      <c r="BD72">
        <v>1.0460253781151501</v>
      </c>
      <c r="BE72">
        <v>1.0283226864369901</v>
      </c>
      <c r="BF72">
        <v>1.0202285543987999</v>
      </c>
      <c r="BG72">
        <v>1.00388940811428</v>
      </c>
      <c r="BH72">
        <v>1.0424779075450801</v>
      </c>
      <c r="BI72">
        <v>1.00868279723368</v>
      </c>
      <c r="BJ72">
        <v>0.988751992857686</v>
      </c>
      <c r="BK72">
        <v>1.0476384175756699</v>
      </c>
      <c r="BL72">
        <v>1.0388361745376</v>
      </c>
      <c r="BM72">
        <v>1.01655342323912</v>
      </c>
      <c r="BN72">
        <v>1.00831316485406</v>
      </c>
      <c r="BO72">
        <v>1.0000718961825401</v>
      </c>
      <c r="BP72">
        <v>1.0158890959768401</v>
      </c>
      <c r="BQ72">
        <v>1.0520531224743599</v>
      </c>
      <c r="BR72">
        <v>1.04160991644156</v>
      </c>
      <c r="BS72">
        <v>1.0247352612359599</v>
      </c>
      <c r="BT72">
        <v>1.0310658641967101</v>
      </c>
      <c r="BU72">
        <v>1.00166367421868</v>
      </c>
      <c r="BV72">
        <v>1.00693776368124</v>
      </c>
      <c r="BW72">
        <v>1.0444916651746501</v>
      </c>
      <c r="BX72">
        <v>1.03002426811981</v>
      </c>
      <c r="BY72">
        <v>1.07182665003582</v>
      </c>
      <c r="BZ72">
        <v>1.0884557203895799</v>
      </c>
      <c r="CA72">
        <v>1.0225746583733</v>
      </c>
      <c r="CB72">
        <v>1.0620898038001001</v>
      </c>
      <c r="CC72">
        <v>1.0468682286904201</v>
      </c>
      <c r="CD72">
        <v>1.1183168388021401</v>
      </c>
      <c r="CE72">
        <v>1.03565069385368</v>
      </c>
      <c r="CF72">
        <v>1.0724019543293</v>
      </c>
      <c r="CG72">
        <v>1.0759457031848501</v>
      </c>
      <c r="CH72">
        <v>1.08962213990483</v>
      </c>
      <c r="CI72">
        <v>1.03084413164599</v>
      </c>
      <c r="CJ72">
        <v>1.0521174175252199</v>
      </c>
      <c r="CK72">
        <v>1.04140034786618</v>
      </c>
      <c r="CL72">
        <v>1.0598777806703801</v>
      </c>
      <c r="CM72">
        <v>1.03905010803175</v>
      </c>
      <c r="CN72">
        <v>1.0895389824835899</v>
      </c>
      <c r="CO72">
        <v>1.01608024000796</v>
      </c>
      <c r="CP72">
        <v>1.09488485718563</v>
      </c>
      <c r="CQ72">
        <v>1.0701529942903001</v>
      </c>
      <c r="CR72">
        <v>1.09050954461154</v>
      </c>
      <c r="CS72">
        <v>1.05227392194737</v>
      </c>
      <c r="CT72">
        <v>1.1208747307867299</v>
      </c>
      <c r="CU72">
        <v>1.02661369404706</v>
      </c>
      <c r="CV72">
        <v>1.0488276859033501</v>
      </c>
      <c r="CW72">
        <v>1.0421634193160201</v>
      </c>
      <c r="CX72">
        <v>1.06713476622208</v>
      </c>
      <c r="CY72">
        <v>1.02434698694625</v>
      </c>
      <c r="CZ72">
        <v>1.05138114844307</v>
      </c>
      <c r="DA72">
        <v>1.01576716765496</v>
      </c>
      <c r="DB72">
        <v>1.0481411918807799</v>
      </c>
      <c r="DC72">
        <v>1.0629813346922301</v>
      </c>
      <c r="DD72">
        <v>1.06472744615283</v>
      </c>
      <c r="DE72">
        <v>1.0007353261082601</v>
      </c>
      <c r="DF72">
        <v>1.0116788209429799</v>
      </c>
      <c r="DG72">
        <v>1.00652561081535</v>
      </c>
      <c r="DH72">
        <v>1.04351396738531</v>
      </c>
      <c r="DI72">
        <v>1.07326108203237</v>
      </c>
      <c r="DJ72">
        <v>1.1080366923082401</v>
      </c>
      <c r="DK72">
        <v>1.0632666808842599</v>
      </c>
      <c r="DL72">
        <v>1.0628293832729101</v>
      </c>
      <c r="DM72">
        <v>1.0320319208431901</v>
      </c>
      <c r="DN72">
        <v>1.0734859109485899</v>
      </c>
      <c r="DO72">
        <v>0.99948608836600095</v>
      </c>
      <c r="DP72">
        <v>1.0313856306901801</v>
      </c>
      <c r="DQ72">
        <v>1.01941792250748</v>
      </c>
      <c r="DR72">
        <v>1.06201670698519</v>
      </c>
      <c r="DS72">
        <v>1.01903575424406</v>
      </c>
      <c r="DT72">
        <v>1.0480761413098101</v>
      </c>
      <c r="DU72">
        <v>1.0309896292965699</v>
      </c>
      <c r="DV72">
        <v>1.0448523145176301</v>
      </c>
      <c r="DW72">
        <v>1.00104087883673</v>
      </c>
      <c r="DX72">
        <v>1.0261313966422001</v>
      </c>
    </row>
    <row r="73" spans="1:128" x14ac:dyDescent="0.45">
      <c r="A73" t="s">
        <v>258</v>
      </c>
      <c r="B73" t="s">
        <v>39</v>
      </c>
      <c r="C73" t="s">
        <v>30</v>
      </c>
      <c r="D73">
        <v>30</v>
      </c>
      <c r="E73" s="1" cm="1">
        <f t="array" ref="E73">SUMPRODUCT($G73:$FZZ73,$G$2:$FZZ$2)/SUMPRODUCT(--($G73:$FZZ73&lt;&gt;""),$G$2:$FZZ$2)</f>
        <v>1.1712664173372502</v>
      </c>
      <c r="F73" s="1" cm="1">
        <f t="array" ref="F73">SUMPRODUCT($G73:$FZZ73,$F$2:$FZY$2)/SUMPRODUCT(--($G73:$FZZ73&lt;&gt;""),$F$2:$FZY$2)</f>
        <v>1.2052904317248139</v>
      </c>
      <c r="G73">
        <v>1.17676092323703</v>
      </c>
      <c r="H73">
        <v>1.1667079214828</v>
      </c>
      <c r="I73">
        <v>1.18209187761417</v>
      </c>
      <c r="J73">
        <v>1.1638699815352</v>
      </c>
      <c r="K73">
        <v>1.1878639865407099</v>
      </c>
      <c r="L73">
        <v>1.1833371864091899</v>
      </c>
      <c r="M73">
        <v>1.18746435757379</v>
      </c>
      <c r="N73">
        <v>1.1689027050665799</v>
      </c>
      <c r="O73">
        <v>1.16706233534866</v>
      </c>
      <c r="P73">
        <v>1.19845535650386</v>
      </c>
      <c r="Q73">
        <v>1.19959588804989</v>
      </c>
      <c r="R73">
        <v>1.2278365368852899</v>
      </c>
      <c r="S73">
        <v>1.1285077152654901</v>
      </c>
      <c r="T73">
        <v>1.1602280295456699</v>
      </c>
      <c r="U73">
        <v>1.17527135185353</v>
      </c>
      <c r="V73">
        <v>1.1995793940495201</v>
      </c>
      <c r="W73">
        <v>1.11511854941834</v>
      </c>
      <c r="X73">
        <v>1.1546544403035299</v>
      </c>
      <c r="Y73">
        <v>1.1389627823056501</v>
      </c>
      <c r="Z73">
        <v>1.2163190594087601</v>
      </c>
      <c r="AA73">
        <v>1.19186823701697</v>
      </c>
      <c r="AB73">
        <v>1.2067514086787099</v>
      </c>
      <c r="AC73">
        <v>1.2082516289823699</v>
      </c>
      <c r="AD73">
        <v>1.2631656006966301</v>
      </c>
      <c r="AE73">
        <v>1.15691847937865</v>
      </c>
      <c r="AF73">
        <v>1.1754933874320099</v>
      </c>
      <c r="AG73">
        <v>1.1216357881824599</v>
      </c>
      <c r="AH73">
        <v>1.1535061176940899</v>
      </c>
      <c r="AI73">
        <v>1.19888687559351</v>
      </c>
      <c r="AJ73">
        <v>1.2119540053987301</v>
      </c>
      <c r="AK73">
        <v>1.1468145434471599</v>
      </c>
      <c r="AL73">
        <v>1.18807040711215</v>
      </c>
      <c r="AM73">
        <v>1.1749250303508101</v>
      </c>
      <c r="AN73">
        <v>1.21512003081064</v>
      </c>
      <c r="AO73">
        <v>1.17268100617848</v>
      </c>
      <c r="AP73">
        <v>1.22005317550135</v>
      </c>
      <c r="AQ73">
        <v>1.1896540757351299</v>
      </c>
      <c r="AR73">
        <v>1.23080962551843</v>
      </c>
      <c r="AS73">
        <v>1.1482780933896599</v>
      </c>
      <c r="AT73">
        <v>1.1828602543917299</v>
      </c>
      <c r="AU73">
        <v>1.14180575364662</v>
      </c>
      <c r="AV73">
        <v>1.19810270106149</v>
      </c>
      <c r="AW73">
        <v>1.1989378083639901</v>
      </c>
      <c r="AX73">
        <v>1.1962359181275199</v>
      </c>
      <c r="AY73">
        <v>1.16835573924626</v>
      </c>
      <c r="AZ73">
        <v>1.21808304078093</v>
      </c>
      <c r="BA73">
        <v>1.17719109602031</v>
      </c>
      <c r="BB73">
        <v>1.1984876302954699</v>
      </c>
      <c r="BC73">
        <v>1.2157982542705601</v>
      </c>
      <c r="BD73">
        <v>1.2480445486891301</v>
      </c>
      <c r="BE73">
        <v>1.20107327035391</v>
      </c>
      <c r="BF73">
        <v>1.2023426024863899</v>
      </c>
      <c r="BG73">
        <v>1.1427347679569999</v>
      </c>
      <c r="BH73">
        <v>1.20967922020934</v>
      </c>
      <c r="BI73">
        <v>1.1670617370022001</v>
      </c>
      <c r="BJ73">
        <v>1.18315175176482</v>
      </c>
      <c r="BK73">
        <v>1.19442006186368</v>
      </c>
      <c r="BL73">
        <v>1.2243103001565601</v>
      </c>
      <c r="BM73">
        <v>1.1540338512864301</v>
      </c>
      <c r="BN73">
        <v>1.1795119841347399</v>
      </c>
      <c r="BO73">
        <v>1.1289293156287901</v>
      </c>
      <c r="BP73">
        <v>1.17216398327574</v>
      </c>
      <c r="BQ73">
        <v>1.1940124584410701</v>
      </c>
      <c r="BR73">
        <v>1.23943616766262</v>
      </c>
      <c r="BS73">
        <v>1.16876865768866</v>
      </c>
      <c r="BT73">
        <v>1.2080563421136601</v>
      </c>
      <c r="BU73">
        <v>1.14376570987138</v>
      </c>
      <c r="BV73">
        <v>1.1691050584704601</v>
      </c>
      <c r="BW73">
        <v>1.2030361736669799</v>
      </c>
      <c r="BX73">
        <v>1.2200368985807299</v>
      </c>
      <c r="BY73">
        <v>1.2060031012219099</v>
      </c>
      <c r="BZ73">
        <v>1.2564117194341899</v>
      </c>
      <c r="CA73">
        <v>1.1623072951983899</v>
      </c>
      <c r="CB73">
        <v>1.23553933346169</v>
      </c>
      <c r="CC73">
        <v>1.17424527229342</v>
      </c>
      <c r="CD73">
        <v>1.2355120124049499</v>
      </c>
      <c r="CE73">
        <v>1.1579533346479101</v>
      </c>
      <c r="CF73">
        <v>1.2283076216095401</v>
      </c>
      <c r="CG73">
        <v>1.2180399235665</v>
      </c>
      <c r="CH73">
        <v>1.2821996405343601</v>
      </c>
      <c r="CI73">
        <v>1.18010824159657</v>
      </c>
      <c r="CJ73">
        <v>1.2543610616063401</v>
      </c>
      <c r="CK73">
        <v>1.2077568359416999</v>
      </c>
      <c r="CL73">
        <v>1.2130652153177299</v>
      </c>
      <c r="CM73">
        <v>1.1565682076572099</v>
      </c>
      <c r="CN73">
        <v>1.2181681111914899</v>
      </c>
      <c r="CO73">
        <v>1.13728105820994</v>
      </c>
      <c r="CP73">
        <v>1.2055499540149599</v>
      </c>
      <c r="CQ73">
        <v>1.27583244088716</v>
      </c>
      <c r="CR73">
        <v>1.27790769002851</v>
      </c>
      <c r="CS73">
        <v>1.18511516260234</v>
      </c>
      <c r="CT73">
        <v>1.2688570881398</v>
      </c>
      <c r="CU73">
        <v>1.17716438133038</v>
      </c>
      <c r="CV73">
        <v>1.2250104782326301</v>
      </c>
      <c r="CW73">
        <v>1.18302332540084</v>
      </c>
      <c r="CX73">
        <v>1.26931650623454</v>
      </c>
      <c r="CY73">
        <v>1.1586102802604501</v>
      </c>
      <c r="CZ73">
        <v>1.2165556428887201</v>
      </c>
      <c r="DA73">
        <v>1.1774780427736899</v>
      </c>
      <c r="DB73">
        <v>1.2535105853723301</v>
      </c>
      <c r="DC73">
        <v>1.2104990921923</v>
      </c>
      <c r="DD73">
        <v>1.24031959710309</v>
      </c>
      <c r="DE73">
        <v>1.1542911837676</v>
      </c>
      <c r="DF73">
        <v>1.16958162952347</v>
      </c>
      <c r="DG73">
        <v>1.14314048493803</v>
      </c>
      <c r="DH73">
        <v>1.2245124917101999</v>
      </c>
      <c r="DI73">
        <v>1.22791873813068</v>
      </c>
      <c r="DJ73">
        <v>1.29912591195396</v>
      </c>
      <c r="DK73">
        <v>1.1994969334318999</v>
      </c>
      <c r="DL73">
        <v>1.2307226431295299</v>
      </c>
      <c r="DM73">
        <v>1.1576442245644201</v>
      </c>
      <c r="DN73">
        <v>1.21637169283716</v>
      </c>
      <c r="DO73">
        <v>1.14305921823795</v>
      </c>
      <c r="DP73">
        <v>1.18247898353731</v>
      </c>
      <c r="DQ73">
        <v>1.18981737051408</v>
      </c>
      <c r="DR73">
        <v>1.25228722101775</v>
      </c>
      <c r="DS73">
        <v>1.16496741767032</v>
      </c>
      <c r="DT73">
        <v>1.23561289072494</v>
      </c>
      <c r="DU73">
        <v>1.1587095437225701</v>
      </c>
      <c r="DV73">
        <v>1.20096321691969</v>
      </c>
      <c r="DW73">
        <v>1.15431874526151</v>
      </c>
      <c r="DX73">
        <v>1.19211807155245</v>
      </c>
    </row>
    <row r="74" spans="1:128" x14ac:dyDescent="0.45">
      <c r="A74" t="s">
        <v>258</v>
      </c>
      <c r="B74" t="s">
        <v>39</v>
      </c>
      <c r="C74" t="s">
        <v>37</v>
      </c>
      <c r="D74">
        <v>30</v>
      </c>
      <c r="E74" s="1" cm="1">
        <f t="array" ref="E74">SUMPRODUCT($G74:$FZZ74,$G$2:$FZZ$2)/SUMPRODUCT(--($G74:$FZZ74&lt;&gt;""),$G$2:$FZZ$2)</f>
        <v>1.151988118466416</v>
      </c>
      <c r="F74" s="1" cm="1">
        <f t="array" ref="F74">SUMPRODUCT($G74:$FZZ74,$F$2:$FZY$2)/SUMPRODUCT(--($G74:$FZZ74&lt;&gt;""),$F$2:$FZY$2)</f>
        <v>1.2020139088234465</v>
      </c>
      <c r="G74">
        <v>1.11951392021967</v>
      </c>
      <c r="H74">
        <v>1.14974432321411</v>
      </c>
      <c r="I74">
        <v>1.1205219405630999</v>
      </c>
      <c r="J74">
        <v>1.1468934603279599</v>
      </c>
      <c r="K74">
        <v>1.13290170402301</v>
      </c>
      <c r="L74">
        <v>1.16800028212352</v>
      </c>
      <c r="M74">
        <v>1.1277203121855299</v>
      </c>
      <c r="N74">
        <v>1.1548398291282</v>
      </c>
      <c r="O74">
        <v>1.1314794541709099</v>
      </c>
      <c r="P74">
        <v>1.18010712157005</v>
      </c>
      <c r="Q74">
        <v>1.1610528884337701</v>
      </c>
      <c r="R74">
        <v>1.2012829155151299</v>
      </c>
      <c r="S74">
        <v>1.1097046303084499</v>
      </c>
      <c r="T74">
        <v>1.1618139257926601</v>
      </c>
      <c r="U74">
        <v>1.16500332690221</v>
      </c>
      <c r="V74">
        <v>1.2127052369092799</v>
      </c>
      <c r="W74">
        <v>1.12073411309773</v>
      </c>
      <c r="X74">
        <v>1.17183844972947</v>
      </c>
      <c r="Y74">
        <v>1.16401579262229</v>
      </c>
      <c r="Z74">
        <v>1.2619420130693</v>
      </c>
      <c r="AA74">
        <v>1.17067750715382</v>
      </c>
      <c r="AB74">
        <v>1.2123490242805901</v>
      </c>
      <c r="AC74">
        <v>1.19058721436507</v>
      </c>
      <c r="AD74">
        <v>1.2382142149355899</v>
      </c>
      <c r="AE74">
        <v>1.1350985955950601</v>
      </c>
      <c r="AF74">
        <v>1.1671899838075599</v>
      </c>
      <c r="AG74">
        <v>1.0880310616115401</v>
      </c>
      <c r="AH74">
        <v>1.13906358011079</v>
      </c>
      <c r="AI74">
        <v>1.1822161302997101</v>
      </c>
      <c r="AJ74">
        <v>1.2102093643959799</v>
      </c>
      <c r="AK74">
        <v>1.1453819365689599</v>
      </c>
      <c r="AL74">
        <v>1.18659876790123</v>
      </c>
      <c r="AM74">
        <v>1.16853914645826</v>
      </c>
      <c r="AN74">
        <v>1.22456857161982</v>
      </c>
      <c r="AO74">
        <v>1.16539100611539</v>
      </c>
      <c r="AP74">
        <v>1.2405221845560801</v>
      </c>
      <c r="AQ74">
        <v>1.1795084199926</v>
      </c>
      <c r="AR74">
        <v>1.2433818791068101</v>
      </c>
      <c r="AS74">
        <v>1.14949112483598</v>
      </c>
      <c r="AT74">
        <v>1.1966819353802101</v>
      </c>
      <c r="AU74">
        <v>1.13351244528926</v>
      </c>
      <c r="AV74">
        <v>1.2164114579255501</v>
      </c>
      <c r="AW74">
        <v>1.1803222254891801</v>
      </c>
      <c r="AX74">
        <v>1.1826054480799599</v>
      </c>
      <c r="AY74">
        <v>1.17715994284598</v>
      </c>
      <c r="AZ74">
        <v>1.24014202165101</v>
      </c>
      <c r="BA74">
        <v>1.15432978069465</v>
      </c>
      <c r="BB74">
        <v>1.1953075497535901</v>
      </c>
      <c r="BC74">
        <v>1.1754140951004699</v>
      </c>
      <c r="BD74">
        <v>1.23264821017284</v>
      </c>
      <c r="BE74">
        <v>1.14341708423611</v>
      </c>
      <c r="BF74">
        <v>1.1746608914688099</v>
      </c>
      <c r="BG74">
        <v>1.1447494991231699</v>
      </c>
      <c r="BH74">
        <v>1.21981065450508</v>
      </c>
      <c r="BI74">
        <v>1.12764755097401</v>
      </c>
      <c r="BJ74">
        <v>1.1529843020284301</v>
      </c>
      <c r="BK74">
        <v>1.1654128688455501</v>
      </c>
      <c r="BL74">
        <v>1.2135771160803901</v>
      </c>
      <c r="BM74">
        <v>1.1360086877793301</v>
      </c>
      <c r="BN74">
        <v>1.1633909586400399</v>
      </c>
      <c r="BO74">
        <v>1.1129795927534401</v>
      </c>
      <c r="BP74">
        <v>1.1805406019554701</v>
      </c>
      <c r="BQ74">
        <v>1.1521403855683301</v>
      </c>
      <c r="BR74">
        <v>1.2055782530137</v>
      </c>
      <c r="BS74">
        <v>1.16070980503746</v>
      </c>
      <c r="BT74">
        <v>1.21465191003135</v>
      </c>
      <c r="BU74">
        <v>1.1316902644304001</v>
      </c>
      <c r="BV74">
        <v>1.17519817079128</v>
      </c>
      <c r="BW74">
        <v>1.1723443723943101</v>
      </c>
      <c r="BX74">
        <v>1.2067243490247599</v>
      </c>
      <c r="BY74">
        <v>1.2030938290233399</v>
      </c>
      <c r="BZ74">
        <v>1.26826972289937</v>
      </c>
      <c r="CA74">
        <v>1.1686532220482799</v>
      </c>
      <c r="CB74">
        <v>1.25314357948314</v>
      </c>
      <c r="CC74">
        <v>1.17453400613203</v>
      </c>
      <c r="CD74">
        <v>1.24875433583024</v>
      </c>
      <c r="CE74">
        <v>1.17946898915589</v>
      </c>
      <c r="CF74">
        <v>1.2474511400050801</v>
      </c>
      <c r="CG74">
        <v>1.20299846434034</v>
      </c>
      <c r="CH74">
        <v>1.27261782327039</v>
      </c>
      <c r="CI74">
        <v>1.1578046976055401</v>
      </c>
      <c r="CJ74">
        <v>1.2310975615467299</v>
      </c>
      <c r="CK74">
        <v>1.15318685194189</v>
      </c>
      <c r="CL74">
        <v>1.19113386321877</v>
      </c>
      <c r="CM74">
        <v>1.1560778320807501</v>
      </c>
      <c r="CN74">
        <v>1.2446946318799399</v>
      </c>
      <c r="CO74">
        <v>1.15886061788475</v>
      </c>
      <c r="CP74">
        <v>1.25421443234217</v>
      </c>
      <c r="CQ74">
        <v>1.2331926953099399</v>
      </c>
      <c r="CR74">
        <v>1.2821596363757799</v>
      </c>
      <c r="CS74">
        <v>1.19225068775207</v>
      </c>
      <c r="CT74">
        <v>1.29330313895094</v>
      </c>
      <c r="CU74">
        <v>1.1917083022730199</v>
      </c>
      <c r="CV74">
        <v>1.26154232558896</v>
      </c>
      <c r="CW74">
        <v>1.1561380706448601</v>
      </c>
      <c r="CX74">
        <v>1.25102953456141</v>
      </c>
      <c r="CY74">
        <v>1.1323100335541101</v>
      </c>
      <c r="CZ74">
        <v>1.1934797290221499</v>
      </c>
      <c r="DA74">
        <v>1.1795671850827201</v>
      </c>
      <c r="DB74">
        <v>1.2752221121529499</v>
      </c>
      <c r="DC74">
        <v>1.18951204066831</v>
      </c>
      <c r="DD74">
        <v>1.24124878382187</v>
      </c>
      <c r="DE74">
        <v>1.1315203793831501</v>
      </c>
      <c r="DF74">
        <v>1.16242072685025</v>
      </c>
      <c r="DG74">
        <v>1.13818277232413</v>
      </c>
      <c r="DH74">
        <v>1.2347897395998799</v>
      </c>
      <c r="DI74">
        <v>1.19709139343455</v>
      </c>
      <c r="DJ74">
        <v>1.29364707187499</v>
      </c>
      <c r="DK74">
        <v>1.1724350217896</v>
      </c>
      <c r="DL74">
        <v>1.2121846263275999</v>
      </c>
      <c r="DM74">
        <v>1.1506975263497501</v>
      </c>
      <c r="DN74">
        <v>1.23049481608948</v>
      </c>
      <c r="DO74">
        <v>1.14627301770135</v>
      </c>
      <c r="DP74">
        <v>1.1991228987545299</v>
      </c>
      <c r="DQ74">
        <v>1.18600622949998</v>
      </c>
      <c r="DR74">
        <v>1.26635544889271</v>
      </c>
      <c r="DS74">
        <v>1.1413346922374501</v>
      </c>
      <c r="DT74">
        <v>1.2174871839849</v>
      </c>
      <c r="DU74">
        <v>1.1535860323357601</v>
      </c>
      <c r="DV74">
        <v>1.2127747687520101</v>
      </c>
      <c r="DW74">
        <v>1.1473446361792501</v>
      </c>
      <c r="DX74">
        <v>1.20296143373651</v>
      </c>
    </row>
    <row r="75" spans="1:128" x14ac:dyDescent="0.45">
      <c r="A75" t="s">
        <v>258</v>
      </c>
      <c r="B75" t="s">
        <v>39</v>
      </c>
      <c r="C75" t="s">
        <v>25</v>
      </c>
      <c r="D75">
        <v>30</v>
      </c>
      <c r="E75" s="1" cm="1">
        <f t="array" ref="E75">SUMPRODUCT($G75:$FZZ75,$G$2:$FZZ$2)/SUMPRODUCT(--($G75:$FZZ75&lt;&gt;""),$G$2:$FZZ$2)</f>
        <v>1.0755177891583418</v>
      </c>
      <c r="F75" s="1" cm="1">
        <f t="array" ref="F75">SUMPRODUCT($G75:$FZZ75,$F$2:$FZY$2)/SUMPRODUCT(--($G75:$FZZ75&lt;&gt;""),$F$2:$FZY$2)</f>
        <v>1.1150518298626415</v>
      </c>
      <c r="G75">
        <v>1.0733157664745101</v>
      </c>
      <c r="H75">
        <v>1.0803572923506299</v>
      </c>
      <c r="I75">
        <v>1.0737302272716001</v>
      </c>
      <c r="J75">
        <v>1.07622671236026</v>
      </c>
      <c r="K75">
        <v>1.0838118042740501</v>
      </c>
      <c r="L75">
        <v>1.09896831031266</v>
      </c>
      <c r="M75">
        <v>1.0885370729150801</v>
      </c>
      <c r="N75">
        <v>1.0841553180038299</v>
      </c>
      <c r="O75">
        <v>1.0729846383013999</v>
      </c>
      <c r="P75">
        <v>1.1121461049124599</v>
      </c>
      <c r="Q75">
        <v>1.1067493700172999</v>
      </c>
      <c r="R75">
        <v>1.1404731717900201</v>
      </c>
      <c r="S75">
        <v>1.02872231785588</v>
      </c>
      <c r="T75">
        <v>1.07239160970602</v>
      </c>
      <c r="U75">
        <v>1.0878052777941001</v>
      </c>
      <c r="V75">
        <v>1.1092793849639999</v>
      </c>
      <c r="W75">
        <v>1.01980962795103</v>
      </c>
      <c r="X75">
        <v>1.07155621676903</v>
      </c>
      <c r="Y75">
        <v>1.05072852417436</v>
      </c>
      <c r="Z75">
        <v>1.1297523065705199</v>
      </c>
      <c r="AA75">
        <v>1.0983871588109599</v>
      </c>
      <c r="AB75">
        <v>1.10827567748357</v>
      </c>
      <c r="AC75">
        <v>1.1095044290304099</v>
      </c>
      <c r="AD75">
        <v>1.17360141728973</v>
      </c>
      <c r="AE75">
        <v>1.0681422225749799</v>
      </c>
      <c r="AF75">
        <v>1.08654074928683</v>
      </c>
      <c r="AG75">
        <v>1.01953663954483</v>
      </c>
      <c r="AH75">
        <v>1.0711629046517399</v>
      </c>
      <c r="AI75">
        <v>1.094631405341</v>
      </c>
      <c r="AJ75">
        <v>1.1218401358457599</v>
      </c>
      <c r="AK75">
        <v>1.04900864708304</v>
      </c>
      <c r="AL75">
        <v>1.09661333286538</v>
      </c>
      <c r="AM75">
        <v>1.08247604488719</v>
      </c>
      <c r="AN75">
        <v>1.1274894721673001</v>
      </c>
      <c r="AO75">
        <v>1.0775672753581</v>
      </c>
      <c r="AP75">
        <v>1.1396635005984601</v>
      </c>
      <c r="AQ75">
        <v>1.0901792228265099</v>
      </c>
      <c r="AR75">
        <v>1.1441275794819501</v>
      </c>
      <c r="AS75">
        <v>1.0562411016119599</v>
      </c>
      <c r="AT75">
        <v>1.0962663549930001</v>
      </c>
      <c r="AU75">
        <v>1.0509826852300601</v>
      </c>
      <c r="AV75">
        <v>1.1087505121947301</v>
      </c>
      <c r="AW75">
        <v>1.10570339272272</v>
      </c>
      <c r="AX75">
        <v>1.11253334347586</v>
      </c>
      <c r="AY75">
        <v>1.0708444767466201</v>
      </c>
      <c r="AZ75">
        <v>1.1294366414966399</v>
      </c>
      <c r="BA75">
        <v>1.0797924638531899</v>
      </c>
      <c r="BB75">
        <v>1.10519420530128</v>
      </c>
      <c r="BC75">
        <v>1.10346126284305</v>
      </c>
      <c r="BD75">
        <v>1.15325500170313</v>
      </c>
      <c r="BE75">
        <v>1.0914253147050501</v>
      </c>
      <c r="BF75">
        <v>1.1113220080992301</v>
      </c>
      <c r="BG75">
        <v>1.0497879569378601</v>
      </c>
      <c r="BH75">
        <v>1.1194264277136701</v>
      </c>
      <c r="BI75">
        <v>1.0782405814192499</v>
      </c>
      <c r="BJ75">
        <v>1.09616168464525</v>
      </c>
      <c r="BK75">
        <v>1.0979995298268701</v>
      </c>
      <c r="BL75">
        <v>1.1295767731561099</v>
      </c>
      <c r="BM75">
        <v>1.0644917896099499</v>
      </c>
      <c r="BN75">
        <v>1.08992663227312</v>
      </c>
      <c r="BO75">
        <v>1.03137735950634</v>
      </c>
      <c r="BP75">
        <v>1.09203259637103</v>
      </c>
      <c r="BQ75">
        <v>1.1034013775441001</v>
      </c>
      <c r="BR75">
        <v>1.1420707835392001</v>
      </c>
      <c r="BS75">
        <v>1.0805769247855099</v>
      </c>
      <c r="BT75">
        <v>1.1085830034380999</v>
      </c>
      <c r="BU75">
        <v>1.0493244871432299</v>
      </c>
      <c r="BV75">
        <v>1.0747204106608601</v>
      </c>
      <c r="BW75">
        <v>1.11076187290249</v>
      </c>
      <c r="BX75">
        <v>1.1341315068917199</v>
      </c>
      <c r="BY75">
        <v>1.1144093840397</v>
      </c>
      <c r="BZ75">
        <v>1.1517037764390501</v>
      </c>
      <c r="CA75">
        <v>1.07358750303466</v>
      </c>
      <c r="CB75">
        <v>1.14088997904336</v>
      </c>
      <c r="CC75">
        <v>1.11049697444516</v>
      </c>
      <c r="CD75">
        <v>1.1919572706988499</v>
      </c>
      <c r="CE75">
        <v>1.0802559479331499</v>
      </c>
      <c r="CF75">
        <v>1.1470596644757201</v>
      </c>
      <c r="CG75">
        <v>1.1351915183554699</v>
      </c>
      <c r="CH75">
        <v>1.19511501317154</v>
      </c>
      <c r="CI75">
        <v>1.06573187517921</v>
      </c>
      <c r="CJ75">
        <v>1.1138966158544601</v>
      </c>
      <c r="CK75">
        <v>1.08710946632787</v>
      </c>
      <c r="CL75">
        <v>1.13671175193171</v>
      </c>
      <c r="CM75">
        <v>1.07439302887573</v>
      </c>
      <c r="CN75">
        <v>1.14872982709997</v>
      </c>
      <c r="CO75">
        <v>1.07058108905836</v>
      </c>
      <c r="CP75">
        <v>1.15772422091453</v>
      </c>
      <c r="CQ75">
        <v>1.1723565359233801</v>
      </c>
      <c r="CR75">
        <v>1.2039408263195801</v>
      </c>
      <c r="CS75">
        <v>1.10820250789472</v>
      </c>
      <c r="CT75">
        <v>1.1971645538983</v>
      </c>
      <c r="CU75">
        <v>1.08561252225988</v>
      </c>
      <c r="CV75">
        <v>1.12212858524724</v>
      </c>
      <c r="CW75">
        <v>1.0742272306474101</v>
      </c>
      <c r="CX75">
        <v>1.1438803364699599</v>
      </c>
      <c r="CY75">
        <v>1.0679808926082499</v>
      </c>
      <c r="CZ75">
        <v>1.1249909604238399</v>
      </c>
      <c r="DA75">
        <v>1.05694315921006</v>
      </c>
      <c r="DB75">
        <v>1.1103794135670599</v>
      </c>
      <c r="DC75">
        <v>1.1112716544639401</v>
      </c>
      <c r="DD75">
        <v>1.1339512129982201</v>
      </c>
      <c r="DE75">
        <v>1.06174832510545</v>
      </c>
      <c r="DF75">
        <v>1.0854421812919901</v>
      </c>
      <c r="DG75">
        <v>1.0423857644396199</v>
      </c>
      <c r="DH75">
        <v>1.1173843179579499</v>
      </c>
      <c r="DI75">
        <v>1.0887640297732599</v>
      </c>
      <c r="DJ75">
        <v>1.16125582273564</v>
      </c>
      <c r="DK75">
        <v>1.09256724186339</v>
      </c>
      <c r="DL75">
        <v>1.1271326502433601</v>
      </c>
      <c r="DM75">
        <v>1.0632445687244501</v>
      </c>
      <c r="DN75">
        <v>1.1292591094859099</v>
      </c>
      <c r="DO75">
        <v>1.05457607694927</v>
      </c>
      <c r="DP75">
        <v>1.1088485227571301</v>
      </c>
      <c r="DQ75">
        <v>1.0822806692957601</v>
      </c>
      <c r="DR75">
        <v>1.16036812358569</v>
      </c>
      <c r="DS75">
        <v>1.0501940941019701</v>
      </c>
      <c r="DT75">
        <v>1.1017377029100099</v>
      </c>
      <c r="DU75">
        <v>1.0708223103730301</v>
      </c>
      <c r="DV75">
        <v>1.11792151750871</v>
      </c>
      <c r="DW75">
        <v>1.0581675489134801</v>
      </c>
      <c r="DX75">
        <v>1.1114274139323801</v>
      </c>
    </row>
    <row r="76" spans="1:128" x14ac:dyDescent="0.45">
      <c r="A76" t="s">
        <v>258</v>
      </c>
      <c r="B76" t="s">
        <v>279</v>
      </c>
      <c r="C76" t="s">
        <v>30</v>
      </c>
      <c r="D76">
        <v>30</v>
      </c>
      <c r="E76" s="1" cm="1">
        <f t="array" ref="E76">SUMPRODUCT($G76:$FZZ76,$G$2:$FZZ$2)/SUMPRODUCT(--($G76:$FZZ76&lt;&gt;""),$G$2:$FZZ$2)</f>
        <v>1.413018712514073</v>
      </c>
      <c r="F76" s="1" cm="1">
        <f t="array" ref="F76">SUMPRODUCT($G76:$FZZ76,$F$2:$FZY$2)/SUMPRODUCT(--($G76:$FZZ76&lt;&gt;""),$F$2:$FZY$2)</f>
        <v>1.4218233978164645</v>
      </c>
      <c r="G76">
        <v>1.5507843769896701</v>
      </c>
      <c r="H76">
        <v>1.56381873684641</v>
      </c>
      <c r="I76">
        <v>1.55147678598901</v>
      </c>
      <c r="J76">
        <v>1.56100706825956</v>
      </c>
      <c r="K76">
        <v>1.4047771796675399</v>
      </c>
      <c r="L76">
        <v>1.40711675919052</v>
      </c>
      <c r="M76">
        <v>1.2182539662523599</v>
      </c>
      <c r="N76">
        <v>1.1890235198399599</v>
      </c>
      <c r="O76">
        <v>1.41542510427547</v>
      </c>
      <c r="P76">
        <v>1.3970455317860599</v>
      </c>
      <c r="Q76">
        <v>1.54584276882203</v>
      </c>
      <c r="R76">
        <v>1.4662800987111499</v>
      </c>
      <c r="S76">
        <v>1.2352774960031101</v>
      </c>
      <c r="T76">
        <v>1.25953481931722</v>
      </c>
      <c r="U76">
        <v>1.2753386804267699</v>
      </c>
      <c r="V76">
        <v>1.28402536907682</v>
      </c>
      <c r="W76">
        <v>1.24075291892992</v>
      </c>
      <c r="X76">
        <v>1.24975482272631</v>
      </c>
      <c r="Y76">
        <v>1.26316427468806</v>
      </c>
      <c r="Z76">
        <v>1.3513943202416301</v>
      </c>
      <c r="AA76">
        <v>1.27756153579173</v>
      </c>
      <c r="AB76">
        <v>1.3022671519228799</v>
      </c>
      <c r="AC76">
        <v>1.6958508242500601</v>
      </c>
      <c r="AD76">
        <v>1.61374350659099</v>
      </c>
      <c r="AE76">
        <v>1.28061049361893</v>
      </c>
      <c r="AF76">
        <v>1.2577448574602501</v>
      </c>
      <c r="AG76">
        <v>1.1688335170275801</v>
      </c>
      <c r="AH76">
        <v>1.1707365285994</v>
      </c>
      <c r="AI76">
        <v>1.31098311624263</v>
      </c>
      <c r="AJ76">
        <v>1.30151199435192</v>
      </c>
      <c r="AK76">
        <v>1.25023912770499</v>
      </c>
      <c r="AL76">
        <v>1.24404293622198</v>
      </c>
      <c r="AM76">
        <v>1.67772069378281</v>
      </c>
      <c r="AN76">
        <v>1.66452456616069</v>
      </c>
      <c r="AO76">
        <v>1.6246682691109799</v>
      </c>
      <c r="AP76">
        <v>1.6951816875296499</v>
      </c>
      <c r="AQ76">
        <v>1.6371309999000601</v>
      </c>
      <c r="AR76">
        <v>1.69525482424487</v>
      </c>
      <c r="AS76">
        <v>1.5804250813039999</v>
      </c>
      <c r="AT76">
        <v>1.6457714939802901</v>
      </c>
      <c r="AU76">
        <v>1.5633039522588701</v>
      </c>
      <c r="AV76">
        <v>1.6650228863229699</v>
      </c>
      <c r="AW76">
        <v>1.51171826906964</v>
      </c>
      <c r="AX76">
        <v>1.42123773238143</v>
      </c>
      <c r="AY76">
        <v>1.3030198998892999</v>
      </c>
      <c r="AZ76">
        <v>1.3368255874167301</v>
      </c>
      <c r="BA76">
        <v>1.5964280881056301</v>
      </c>
      <c r="BB76">
        <v>1.5959555993300001</v>
      </c>
      <c r="BC76">
        <v>1.64761255440917</v>
      </c>
      <c r="BD76">
        <v>1.67336088324052</v>
      </c>
      <c r="BE76">
        <v>1.3120403087567001</v>
      </c>
      <c r="BF76">
        <v>1.27615643860165</v>
      </c>
      <c r="BG76">
        <v>1.24752948263288</v>
      </c>
      <c r="BH76">
        <v>1.3104106057837801</v>
      </c>
      <c r="BI76">
        <v>1.32830766398526</v>
      </c>
      <c r="BJ76">
        <v>1.2563624601094301</v>
      </c>
      <c r="BK76">
        <v>1.7638480132066101</v>
      </c>
      <c r="BL76">
        <v>1.78670398078837</v>
      </c>
      <c r="BM76">
        <v>1.230814319259</v>
      </c>
      <c r="BN76">
        <v>1.2276344125591101</v>
      </c>
      <c r="BO76">
        <v>1.4668295626480701</v>
      </c>
      <c r="BP76">
        <v>1.48689192683949</v>
      </c>
      <c r="BQ76">
        <v>1.4704935149593199</v>
      </c>
      <c r="BR76">
        <v>1.4974142031344599</v>
      </c>
      <c r="BS76">
        <v>1.6049411345515701</v>
      </c>
      <c r="BT76">
        <v>1.6508434876289499</v>
      </c>
      <c r="BU76">
        <v>1.21194969919506</v>
      </c>
      <c r="BV76">
        <v>1.22202733882026</v>
      </c>
      <c r="BW76">
        <v>1.4709819114837901</v>
      </c>
      <c r="BX76">
        <v>1.43886569172386</v>
      </c>
      <c r="BY76">
        <v>1.3352605708826299</v>
      </c>
      <c r="BZ76">
        <v>1.34893610648792</v>
      </c>
      <c r="CA76">
        <v>1.4787372439369399</v>
      </c>
      <c r="CB76">
        <v>1.5351972742417499</v>
      </c>
      <c r="CC76">
        <v>1.5117473209884</v>
      </c>
      <c r="CD76">
        <v>1.6092338108752999</v>
      </c>
      <c r="CE76">
        <v>1.59415128926036</v>
      </c>
      <c r="CF76">
        <v>1.6746027058857</v>
      </c>
      <c r="CG76">
        <v>1.5168956913410701</v>
      </c>
      <c r="CH76">
        <v>1.5865413366063801</v>
      </c>
      <c r="CI76">
        <v>1.5830573949145601</v>
      </c>
      <c r="CJ76">
        <v>1.6873810776176501</v>
      </c>
      <c r="CK76">
        <v>1.30181992806008</v>
      </c>
      <c r="CL76">
        <v>1.2811857231069701</v>
      </c>
      <c r="CM76">
        <v>1.55466441251888</v>
      </c>
      <c r="CN76">
        <v>1.6035220566883699</v>
      </c>
      <c r="CO76">
        <v>1.43690180866811</v>
      </c>
      <c r="CP76">
        <v>1.5448496949764601</v>
      </c>
      <c r="CQ76">
        <v>1.48291211073922</v>
      </c>
      <c r="CR76">
        <v>1.5452567299092499</v>
      </c>
      <c r="CS76">
        <v>1.5082408854698299</v>
      </c>
      <c r="CT76">
        <v>1.5929328009096499</v>
      </c>
      <c r="CU76">
        <v>1.4688924521966999</v>
      </c>
      <c r="CV76">
        <v>1.51104573039059</v>
      </c>
      <c r="CW76">
        <v>1.6285553331482501</v>
      </c>
      <c r="CX76">
        <v>1.7258521662387101</v>
      </c>
      <c r="CY76">
        <v>1.4257200738656799</v>
      </c>
      <c r="CZ76">
        <v>1.46737947923347</v>
      </c>
      <c r="DA76">
        <v>1.29843789920647</v>
      </c>
      <c r="DB76">
        <v>1.34558457720515</v>
      </c>
      <c r="DC76">
        <v>1.64449715235812</v>
      </c>
      <c r="DD76">
        <v>1.6602254158058201</v>
      </c>
      <c r="DE76">
        <v>1.2359236614406</v>
      </c>
      <c r="DF76">
        <v>1.2388837652993701</v>
      </c>
      <c r="DG76">
        <v>1.21628233633961</v>
      </c>
      <c r="DH76">
        <v>1.3052857166221901</v>
      </c>
      <c r="DI76">
        <v>1.81567879816773</v>
      </c>
      <c r="DJ76">
        <v>1.8934299922587301</v>
      </c>
      <c r="DK76">
        <v>1.4729001165445901</v>
      </c>
      <c r="DL76">
        <v>1.49673062689198</v>
      </c>
      <c r="DM76">
        <v>1.5663435061303499</v>
      </c>
      <c r="DN76">
        <v>1.6745323295332299</v>
      </c>
      <c r="DO76">
        <v>1.61188342698058</v>
      </c>
      <c r="DP76">
        <v>1.65276364616852</v>
      </c>
      <c r="DQ76">
        <v>1.6618091824614101</v>
      </c>
      <c r="DR76">
        <v>1.66451240300637</v>
      </c>
      <c r="DS76">
        <v>1.4392747190698301</v>
      </c>
      <c r="DT76">
        <v>1.5121615303377201</v>
      </c>
      <c r="DU76">
        <v>1.4285450218289899</v>
      </c>
      <c r="DV76">
        <v>1.4592752767202599</v>
      </c>
      <c r="DW76">
        <v>1.42599287048614</v>
      </c>
      <c r="DX76">
        <v>1.4593709373744299</v>
      </c>
    </row>
    <row r="77" spans="1:128" x14ac:dyDescent="0.45">
      <c r="A77" t="s">
        <v>258</v>
      </c>
      <c r="B77" t="s">
        <v>279</v>
      </c>
      <c r="C77" t="s">
        <v>37</v>
      </c>
      <c r="D77">
        <v>30</v>
      </c>
      <c r="E77" s="1" cm="1">
        <f t="array" ref="E77">SUMPRODUCT($G77:$FZZ77,$G$2:$FZZ$2)/SUMPRODUCT(--($G77:$FZZ77&lt;&gt;""),$G$2:$FZZ$2)</f>
        <v>1.3346415128507265</v>
      </c>
      <c r="F77" s="1" cm="1">
        <f t="array" ref="F77">SUMPRODUCT($G77:$FZZ77,$F$2:$FZY$2)/SUMPRODUCT(--($G77:$FZZ77&lt;&gt;""),$F$2:$FZY$2)</f>
        <v>1.3770102549087482</v>
      </c>
      <c r="G77">
        <v>1.41412710716955</v>
      </c>
      <c r="H77">
        <v>1.44707866878627</v>
      </c>
      <c r="I77">
        <v>1.4162950012039099</v>
      </c>
      <c r="J77">
        <v>1.4455989929136199</v>
      </c>
      <c r="K77">
        <v>1.3276765464009901</v>
      </c>
      <c r="L77">
        <v>1.34461739211103</v>
      </c>
      <c r="M77">
        <v>1.1923364433183901</v>
      </c>
      <c r="N77">
        <v>1.1860487990400099</v>
      </c>
      <c r="O77">
        <v>1.3015141470559</v>
      </c>
      <c r="P77">
        <v>1.3404185207452901</v>
      </c>
      <c r="Q77">
        <v>1.3676472264913799</v>
      </c>
      <c r="R77">
        <v>1.39681362653406</v>
      </c>
      <c r="S77">
        <v>1.22150954771891</v>
      </c>
      <c r="T77">
        <v>1.25561419616359</v>
      </c>
      <c r="U77">
        <v>1.2557234854355599</v>
      </c>
      <c r="V77">
        <v>1.2900377872849</v>
      </c>
      <c r="W77">
        <v>1.22100578311597</v>
      </c>
      <c r="X77">
        <v>1.2548040356005301</v>
      </c>
      <c r="Y77">
        <v>1.28809082170197</v>
      </c>
      <c r="Z77">
        <v>1.37155782966521</v>
      </c>
      <c r="AA77">
        <v>1.26629250373677</v>
      </c>
      <c r="AB77">
        <v>1.29520312079313</v>
      </c>
      <c r="AC77">
        <v>1.4894890550400799</v>
      </c>
      <c r="AD77">
        <v>1.51507912200102</v>
      </c>
      <c r="AE77">
        <v>1.23663201088272</v>
      </c>
      <c r="AF77">
        <v>1.24626299906864</v>
      </c>
      <c r="AG77">
        <v>1.14600175145287</v>
      </c>
      <c r="AH77">
        <v>1.1732294480046701</v>
      </c>
      <c r="AI77">
        <v>1.28158907710672</v>
      </c>
      <c r="AJ77">
        <v>1.29493175060613</v>
      </c>
      <c r="AK77">
        <v>1.2292085177734</v>
      </c>
      <c r="AL77">
        <v>1.252656617645</v>
      </c>
      <c r="AM77">
        <v>1.4929320169586899</v>
      </c>
      <c r="AN77">
        <v>1.5608906462241401</v>
      </c>
      <c r="AO77">
        <v>1.5060325484092101</v>
      </c>
      <c r="AP77">
        <v>1.5959257137103</v>
      </c>
      <c r="AQ77">
        <v>1.5084447600761499</v>
      </c>
      <c r="AR77">
        <v>1.59034781048158</v>
      </c>
      <c r="AS77">
        <v>1.47232603813364</v>
      </c>
      <c r="AT77">
        <v>1.54565792553083</v>
      </c>
      <c r="AU77">
        <v>1.4682865404018499</v>
      </c>
      <c r="AV77">
        <v>1.5603743541723101</v>
      </c>
      <c r="AW77">
        <v>1.38405941976887</v>
      </c>
      <c r="AX77">
        <v>1.3753793210784</v>
      </c>
      <c r="AY77">
        <v>1.2997173001409801</v>
      </c>
      <c r="AZ77">
        <v>1.34947455933859</v>
      </c>
      <c r="BA77">
        <v>1.45484253672389</v>
      </c>
      <c r="BB77">
        <v>1.4946830877411901</v>
      </c>
      <c r="BC77">
        <v>1.4794388816855399</v>
      </c>
      <c r="BD77">
        <v>1.54622987150082</v>
      </c>
      <c r="BE77">
        <v>1.2135445024466001</v>
      </c>
      <c r="BF77">
        <v>1.2249156027999899</v>
      </c>
      <c r="BG77">
        <v>1.24768954459638</v>
      </c>
      <c r="BH77">
        <v>1.31808138018698</v>
      </c>
      <c r="BI77">
        <v>1.22287607685938</v>
      </c>
      <c r="BJ77">
        <v>1.22161523304397</v>
      </c>
      <c r="BK77">
        <v>1.5444222479466201</v>
      </c>
      <c r="BL77">
        <v>1.60416020653304</v>
      </c>
      <c r="BM77">
        <v>1.2020721568619499</v>
      </c>
      <c r="BN77">
        <v>1.2152727017007501</v>
      </c>
      <c r="BO77">
        <v>1.35449263615702</v>
      </c>
      <c r="BP77">
        <v>1.41083852787215</v>
      </c>
      <c r="BQ77">
        <v>1.3562153399233801</v>
      </c>
      <c r="BR77">
        <v>1.3907940515183801</v>
      </c>
      <c r="BS77">
        <v>1.48940668634938</v>
      </c>
      <c r="BT77">
        <v>1.5548110797411601</v>
      </c>
      <c r="BU77">
        <v>1.20048754381112</v>
      </c>
      <c r="BV77">
        <v>1.2336697266457499</v>
      </c>
      <c r="BW77">
        <v>1.3634539649483599</v>
      </c>
      <c r="BX77">
        <v>1.38934960698501</v>
      </c>
      <c r="BY77">
        <v>1.3105618974322</v>
      </c>
      <c r="BZ77">
        <v>1.3724973177084301</v>
      </c>
      <c r="CA77">
        <v>1.38881432306709</v>
      </c>
      <c r="CB77">
        <v>1.5100052182308801</v>
      </c>
      <c r="CC77">
        <v>1.4610488406378099</v>
      </c>
      <c r="CD77">
        <v>1.5504423402407399</v>
      </c>
      <c r="CE77">
        <v>1.51534853904044</v>
      </c>
      <c r="CF77">
        <v>1.6204703087801799</v>
      </c>
      <c r="CG77">
        <v>1.4475359995841901</v>
      </c>
      <c r="CH77">
        <v>1.53002930030256</v>
      </c>
      <c r="CI77">
        <v>1.5195765499466301</v>
      </c>
      <c r="CJ77">
        <v>1.59964881092001</v>
      </c>
      <c r="CK77">
        <v>1.2421548348774101</v>
      </c>
      <c r="CL77">
        <v>1.25979281325169</v>
      </c>
      <c r="CM77">
        <v>1.4760761833045399</v>
      </c>
      <c r="CN77">
        <v>1.59570981046456</v>
      </c>
      <c r="CO77">
        <v>1.4333345411954801</v>
      </c>
      <c r="CP77">
        <v>1.5010902393810199</v>
      </c>
      <c r="CQ77">
        <v>1.41353448530089</v>
      </c>
      <c r="CR77">
        <v>1.4808810023990699</v>
      </c>
      <c r="CS77">
        <v>1.42592463960028</v>
      </c>
      <c r="CT77">
        <v>1.5287352093625499</v>
      </c>
      <c r="CU77">
        <v>1.4456113861550799</v>
      </c>
      <c r="CV77">
        <v>1.5145869293037699</v>
      </c>
      <c r="CW77">
        <v>1.4960507880816001</v>
      </c>
      <c r="CX77">
        <v>1.59779179435882</v>
      </c>
      <c r="CY77">
        <v>1.35477904114498</v>
      </c>
      <c r="CZ77">
        <v>1.43076237908208</v>
      </c>
      <c r="DA77">
        <v>1.2748109550467699</v>
      </c>
      <c r="DB77">
        <v>1.3568394503563299</v>
      </c>
      <c r="DC77">
        <v>1.5217126588076</v>
      </c>
      <c r="DD77">
        <v>1.58240449931069</v>
      </c>
      <c r="DE77">
        <v>1.2097093393935501</v>
      </c>
      <c r="DF77">
        <v>1.2387069164161399</v>
      </c>
      <c r="DG77">
        <v>1.23721244252103</v>
      </c>
      <c r="DH77">
        <v>1.3144869228384199</v>
      </c>
      <c r="DI77">
        <v>1.7116769847515301</v>
      </c>
      <c r="DJ77">
        <v>1.83381073310495</v>
      </c>
      <c r="DK77">
        <v>1.40128025853875</v>
      </c>
      <c r="DL77">
        <v>1.4689817807243699</v>
      </c>
      <c r="DM77">
        <v>1.5011914820391401</v>
      </c>
      <c r="DN77">
        <v>1.5967041514304099</v>
      </c>
      <c r="DO77">
        <v>1.5067987682194901</v>
      </c>
      <c r="DP77">
        <v>1.5863147024695501</v>
      </c>
      <c r="DQ77">
        <v>1.5411950860391099</v>
      </c>
      <c r="DR77">
        <v>1.6439362128411801</v>
      </c>
      <c r="DS77">
        <v>1.3699703956079701</v>
      </c>
      <c r="DT77">
        <v>1.4435744299826101</v>
      </c>
      <c r="DU77">
        <v>1.3764840117363499</v>
      </c>
      <c r="DV77">
        <v>1.43405845759738</v>
      </c>
      <c r="DW77">
        <v>1.3561270030475301</v>
      </c>
      <c r="DX77">
        <v>1.42457953924867</v>
      </c>
    </row>
    <row r="78" spans="1:128" x14ac:dyDescent="0.45">
      <c r="A78" t="s">
        <v>258</v>
      </c>
      <c r="B78" t="s">
        <v>279</v>
      </c>
      <c r="C78" t="s">
        <v>25</v>
      </c>
      <c r="D78">
        <v>30</v>
      </c>
      <c r="E78" s="1" cm="1">
        <f t="array" ref="E78">SUMPRODUCT($G78:$FZZ78,$G$2:$FZZ$2)/SUMPRODUCT(--($G78:$FZZ78&lt;&gt;""),$G$2:$FZZ$2)</f>
        <v>1.2464711376674076</v>
      </c>
      <c r="F78" s="1" cm="1">
        <f t="array" ref="F78">SUMPRODUCT($G78:$FZZ78,$F$2:$FZY$2)/SUMPRODUCT(--($G78:$FZZ78&lt;&gt;""),$F$2:$FZY$2)</f>
        <v>1.2629420028975795</v>
      </c>
      <c r="G78">
        <v>1.3501660022403801</v>
      </c>
      <c r="H78">
        <v>1.37424066375353</v>
      </c>
      <c r="I78">
        <v>1.3526023323938401</v>
      </c>
      <c r="J78">
        <v>1.37232809635943</v>
      </c>
      <c r="K78">
        <v>1.2368087534827099</v>
      </c>
      <c r="L78">
        <v>1.2628735776717701</v>
      </c>
      <c r="M78">
        <v>1.0768187662386399</v>
      </c>
      <c r="N78">
        <v>1.08020795555598</v>
      </c>
      <c r="O78">
        <v>1.2496871170972399</v>
      </c>
      <c r="P78">
        <v>1.24812028738076</v>
      </c>
      <c r="Q78">
        <v>1.3592300913984201</v>
      </c>
      <c r="R78">
        <v>1.3154421683984501</v>
      </c>
      <c r="S78">
        <v>1.1046329708609099</v>
      </c>
      <c r="T78">
        <v>1.1320837045107199</v>
      </c>
      <c r="U78">
        <v>1.1167805028387701</v>
      </c>
      <c r="V78">
        <v>1.1569627008388901</v>
      </c>
      <c r="W78">
        <v>1.1025259410363899</v>
      </c>
      <c r="X78">
        <v>1.12818086084689</v>
      </c>
      <c r="Y78">
        <v>1.12970502253483</v>
      </c>
      <c r="Z78">
        <v>1.2151778561369</v>
      </c>
      <c r="AA78">
        <v>1.1423585468061299</v>
      </c>
      <c r="AB78">
        <v>1.16656823712491</v>
      </c>
      <c r="AC78">
        <v>1.4694602888628601</v>
      </c>
      <c r="AD78">
        <v>1.4249006395820101</v>
      </c>
      <c r="AE78">
        <v>1.13599347892983</v>
      </c>
      <c r="AF78">
        <v>1.1219531461864301</v>
      </c>
      <c r="AG78">
        <v>1.0492681887195801</v>
      </c>
      <c r="AH78">
        <v>1.05344982863031</v>
      </c>
      <c r="AI78">
        <v>1.16725664942649</v>
      </c>
      <c r="AJ78">
        <v>1.1684260610861801</v>
      </c>
      <c r="AK78">
        <v>1.11219062297953</v>
      </c>
      <c r="AL78">
        <v>1.1115164132325701</v>
      </c>
      <c r="AM78">
        <v>1.44115476819038</v>
      </c>
      <c r="AN78">
        <v>1.46872695570923</v>
      </c>
      <c r="AO78">
        <v>1.4074483919105101</v>
      </c>
      <c r="AP78">
        <v>1.49220687307254</v>
      </c>
      <c r="AQ78">
        <v>1.4198299303906201</v>
      </c>
      <c r="AR78">
        <v>1.4931886135350201</v>
      </c>
      <c r="AS78">
        <v>1.3799554377897201</v>
      </c>
      <c r="AT78">
        <v>1.4501696250546701</v>
      </c>
      <c r="AU78">
        <v>1.35908134702616</v>
      </c>
      <c r="AV78">
        <v>1.4685861435407499</v>
      </c>
      <c r="AW78">
        <v>1.3407712598142001</v>
      </c>
      <c r="AX78">
        <v>1.2574665243912899</v>
      </c>
      <c r="AY78">
        <v>1.1611925085002499</v>
      </c>
      <c r="AZ78">
        <v>1.2024884956061701</v>
      </c>
      <c r="BA78">
        <v>1.3880256913928</v>
      </c>
      <c r="BB78">
        <v>1.40041002290783</v>
      </c>
      <c r="BC78">
        <v>1.4434555227153201</v>
      </c>
      <c r="BD78">
        <v>1.4667068853013701</v>
      </c>
      <c r="BE78">
        <v>1.1591145354988299</v>
      </c>
      <c r="BF78">
        <v>1.12600546400958</v>
      </c>
      <c r="BG78">
        <v>1.1177768135020401</v>
      </c>
      <c r="BH78">
        <v>1.17887226977233</v>
      </c>
      <c r="BI78">
        <v>1.17615220432797</v>
      </c>
      <c r="BJ78">
        <v>1.1177782747618199</v>
      </c>
      <c r="BK78">
        <v>1.52579010792977</v>
      </c>
      <c r="BL78">
        <v>1.55166668438249</v>
      </c>
      <c r="BM78">
        <v>1.10091704617518</v>
      </c>
      <c r="BN78">
        <v>1.0990771187867501</v>
      </c>
      <c r="BO78">
        <v>1.2695067112021301</v>
      </c>
      <c r="BP78">
        <v>1.30725019891343</v>
      </c>
      <c r="BQ78">
        <v>1.2972438221803599</v>
      </c>
      <c r="BR78">
        <v>1.31392992801979</v>
      </c>
      <c r="BS78">
        <v>1.3961209260720799</v>
      </c>
      <c r="BT78">
        <v>1.4459563187662099</v>
      </c>
      <c r="BU78">
        <v>1.0892932254962799</v>
      </c>
      <c r="BV78">
        <v>1.09828626690944</v>
      </c>
      <c r="BW78">
        <v>1.3065219015490399</v>
      </c>
      <c r="BX78">
        <v>1.27334456153151</v>
      </c>
      <c r="BY78">
        <v>1.17815951199354</v>
      </c>
      <c r="BZ78">
        <v>1.19893239108758</v>
      </c>
      <c r="CA78">
        <v>1.3077710340747599</v>
      </c>
      <c r="CB78">
        <v>1.4009850457223001</v>
      </c>
      <c r="CC78">
        <v>1.2833631637352101</v>
      </c>
      <c r="CD78">
        <v>1.3785290853558301</v>
      </c>
      <c r="CE78">
        <v>1.42026263984311</v>
      </c>
      <c r="CF78">
        <v>1.48987112322218</v>
      </c>
      <c r="CG78">
        <v>1.34605855818853</v>
      </c>
      <c r="CH78">
        <v>1.4161189600050399</v>
      </c>
      <c r="CI78">
        <v>1.36573790986164</v>
      </c>
      <c r="CJ78">
        <v>1.42662525973554</v>
      </c>
      <c r="CK78">
        <v>1.1713901218338401</v>
      </c>
      <c r="CL78">
        <v>1.1594063361059299</v>
      </c>
      <c r="CM78">
        <v>1.43674531575294</v>
      </c>
      <c r="CN78">
        <v>1.5009938183196201</v>
      </c>
      <c r="CO78">
        <v>1.2874503170829801</v>
      </c>
      <c r="CP78">
        <v>1.34083657778526</v>
      </c>
      <c r="CQ78">
        <v>1.32047964569145</v>
      </c>
      <c r="CR78">
        <v>1.3817046419641099</v>
      </c>
      <c r="CS78">
        <v>1.32235898529072</v>
      </c>
      <c r="CT78">
        <v>1.4314384878758899</v>
      </c>
      <c r="CU78">
        <v>1.3393446819941901</v>
      </c>
      <c r="CV78">
        <v>1.3967668990273601</v>
      </c>
      <c r="CW78">
        <v>1.42858655178783</v>
      </c>
      <c r="CX78">
        <v>1.5279558056407401</v>
      </c>
      <c r="CY78">
        <v>1.2861181550649801</v>
      </c>
      <c r="CZ78">
        <v>1.3103166163414099</v>
      </c>
      <c r="DA78">
        <v>1.1340104250873699</v>
      </c>
      <c r="DB78">
        <v>1.20969682203409</v>
      </c>
      <c r="DC78">
        <v>1.4465624219156801</v>
      </c>
      <c r="DD78">
        <v>1.4783360695849099</v>
      </c>
      <c r="DE78">
        <v>1.11474249620923</v>
      </c>
      <c r="DF78">
        <v>1.1208171412089301</v>
      </c>
      <c r="DG78">
        <v>1.1179951992636199</v>
      </c>
      <c r="DH78">
        <v>1.1578827095934301</v>
      </c>
      <c r="DI78">
        <v>1.4740237315603899</v>
      </c>
      <c r="DJ78">
        <v>1.5783885970807801</v>
      </c>
      <c r="DK78">
        <v>1.3118801767683299</v>
      </c>
      <c r="DL78">
        <v>1.36904529801922</v>
      </c>
      <c r="DM78">
        <v>1.38970393633039</v>
      </c>
      <c r="DN78">
        <v>1.49141534093353</v>
      </c>
      <c r="DO78">
        <v>1.3763838372571799</v>
      </c>
      <c r="DP78">
        <v>1.4309523111762501</v>
      </c>
      <c r="DQ78">
        <v>1.42927706895419</v>
      </c>
      <c r="DR78">
        <v>1.47567477937109</v>
      </c>
      <c r="DS78">
        <v>1.2482091295395401</v>
      </c>
      <c r="DT78">
        <v>1.3313257061425301</v>
      </c>
      <c r="DU78">
        <v>1.2650007740311999</v>
      </c>
      <c r="DV78">
        <v>1.275660449109</v>
      </c>
      <c r="DW78">
        <v>1.2506931369548</v>
      </c>
      <c r="DX78">
        <v>1.27166219791275</v>
      </c>
    </row>
    <row r="79" spans="1:128" x14ac:dyDescent="0.45">
      <c r="A79" t="s">
        <v>258</v>
      </c>
      <c r="B79" t="s">
        <v>288</v>
      </c>
      <c r="C79" t="s">
        <v>30</v>
      </c>
      <c r="D79">
        <v>30</v>
      </c>
      <c r="E79" s="1" cm="1">
        <f t="array" ref="E79">SUMPRODUCT($G79:$FZZ79,$G$2:$FZZ$2)/SUMPRODUCT(--($G79:$FZZ79&lt;&gt;""),$G$2:$FZZ$2)</f>
        <v>1.4059465799789317</v>
      </c>
      <c r="F79" s="1" cm="1">
        <f t="array" ref="F79">SUMPRODUCT($G79:$FZZ79,$F$2:$FZY$2)/SUMPRODUCT(--($G79:$FZZ79&lt;&gt;""),$F$2:$FZY$2)</f>
        <v>1.415353575450661</v>
      </c>
      <c r="G79">
        <v>1.5119100215616099</v>
      </c>
      <c r="H79">
        <v>1.4380022069943901</v>
      </c>
      <c r="I79">
        <v>1.5096309023619801</v>
      </c>
      <c r="J79">
        <v>1.4321068448527701</v>
      </c>
      <c r="K79">
        <v>1.4047771796675399</v>
      </c>
      <c r="L79">
        <v>1.40711675919052</v>
      </c>
      <c r="M79">
        <v>1.2182539662523599</v>
      </c>
      <c r="N79">
        <v>1.1890235198399599</v>
      </c>
      <c r="O79">
        <v>1.41542510427547</v>
      </c>
      <c r="P79">
        <v>1.3970455317860599</v>
      </c>
      <c r="Q79">
        <v>1.54584276882203</v>
      </c>
      <c r="R79">
        <v>1.4662800987111499</v>
      </c>
      <c r="S79">
        <v>1.2352774960031101</v>
      </c>
      <c r="T79">
        <v>1.25953481931722</v>
      </c>
      <c r="U79">
        <v>1.2753386804267699</v>
      </c>
      <c r="V79">
        <v>1.28402536907682</v>
      </c>
      <c r="W79">
        <v>1.24075291892992</v>
      </c>
      <c r="X79">
        <v>1.24975482272631</v>
      </c>
      <c r="Y79">
        <v>1.26316427468806</v>
      </c>
      <c r="Z79">
        <v>1.3513943202416301</v>
      </c>
      <c r="AA79">
        <v>1.27756153579173</v>
      </c>
      <c r="AB79">
        <v>1.3022671519228799</v>
      </c>
      <c r="AC79">
        <v>1.56309161336816</v>
      </c>
      <c r="AD79">
        <v>1.56563708975167</v>
      </c>
      <c r="AE79">
        <v>1.28061049361893</v>
      </c>
      <c r="AF79">
        <v>1.2577448574602501</v>
      </c>
      <c r="AG79">
        <v>1.1688335170275801</v>
      </c>
      <c r="AH79">
        <v>1.1707365285994</v>
      </c>
      <c r="AI79">
        <v>1.31098311624263</v>
      </c>
      <c r="AJ79">
        <v>1.30151199435192</v>
      </c>
      <c r="AK79">
        <v>1.25023912770499</v>
      </c>
      <c r="AL79">
        <v>1.24404293622198</v>
      </c>
      <c r="AM79">
        <v>1.67772069378281</v>
      </c>
      <c r="AN79">
        <v>1.66452456616069</v>
      </c>
      <c r="AO79">
        <v>1.6246682691109799</v>
      </c>
      <c r="AP79">
        <v>1.6951816875296499</v>
      </c>
      <c r="AQ79">
        <v>1.6371309999000601</v>
      </c>
      <c r="AR79">
        <v>1.69525482424487</v>
      </c>
      <c r="AS79">
        <v>1.5804250813039999</v>
      </c>
      <c r="AT79">
        <v>1.6457714939802901</v>
      </c>
      <c r="AU79">
        <v>1.5633039522588701</v>
      </c>
      <c r="AV79">
        <v>1.6650228863229699</v>
      </c>
      <c r="AW79">
        <v>1.51171826906964</v>
      </c>
      <c r="AX79">
        <v>1.42123773238143</v>
      </c>
      <c r="AY79">
        <v>1.3030198998892999</v>
      </c>
      <c r="AZ79">
        <v>1.3368255874167301</v>
      </c>
      <c r="BA79">
        <v>1.5964280881056301</v>
      </c>
      <c r="BB79">
        <v>1.5959555993300001</v>
      </c>
      <c r="BC79">
        <v>1.64761255440917</v>
      </c>
      <c r="BD79">
        <v>1.67336088324052</v>
      </c>
      <c r="BE79">
        <v>1.3120403087567001</v>
      </c>
      <c r="BF79">
        <v>1.27615643860165</v>
      </c>
      <c r="BG79">
        <v>1.24752948263288</v>
      </c>
      <c r="BH79">
        <v>1.3104106057837801</v>
      </c>
      <c r="BI79">
        <v>1.32830766398526</v>
      </c>
      <c r="BJ79">
        <v>1.2563624601094301</v>
      </c>
      <c r="BK79">
        <v>1.7638480132066101</v>
      </c>
      <c r="BL79">
        <v>1.78670398078837</v>
      </c>
      <c r="BM79">
        <v>1.230814319259</v>
      </c>
      <c r="BN79">
        <v>1.2276344125591101</v>
      </c>
      <c r="BO79">
        <v>1.4668295626480701</v>
      </c>
      <c r="BP79">
        <v>1.48689192683949</v>
      </c>
      <c r="BQ79">
        <v>1.4704935149593199</v>
      </c>
      <c r="BR79">
        <v>1.4974142031344599</v>
      </c>
      <c r="BS79">
        <v>1.6049411345515701</v>
      </c>
      <c r="BT79">
        <v>1.6508434876289499</v>
      </c>
      <c r="BU79">
        <v>1.21194969919506</v>
      </c>
      <c r="BV79">
        <v>1.22202733882026</v>
      </c>
      <c r="BW79">
        <v>1.4709819114837901</v>
      </c>
      <c r="BX79">
        <v>1.43886569172386</v>
      </c>
      <c r="BY79">
        <v>1.3352605708826299</v>
      </c>
      <c r="BZ79">
        <v>1.34893610648792</v>
      </c>
      <c r="CA79">
        <v>1.4787372439369399</v>
      </c>
      <c r="CB79">
        <v>1.5351972742417499</v>
      </c>
      <c r="CC79">
        <v>1.5117473209884</v>
      </c>
      <c r="CD79">
        <v>1.6011726877881001</v>
      </c>
      <c r="CE79">
        <v>1.5281111024171099</v>
      </c>
      <c r="CF79">
        <v>1.58365471161301</v>
      </c>
      <c r="CG79">
        <v>1.5168956913410701</v>
      </c>
      <c r="CH79">
        <v>1.5865413366063801</v>
      </c>
      <c r="CI79">
        <v>1.5830573949145601</v>
      </c>
      <c r="CJ79">
        <v>1.6873810776176501</v>
      </c>
      <c r="CK79">
        <v>1.30181992806008</v>
      </c>
      <c r="CL79">
        <v>1.2811857231069701</v>
      </c>
      <c r="CM79">
        <v>1.55466441251888</v>
      </c>
      <c r="CN79">
        <v>1.6035220566883699</v>
      </c>
      <c r="CO79">
        <v>1.43690180866811</v>
      </c>
      <c r="CP79">
        <v>1.5448496949764601</v>
      </c>
      <c r="CQ79">
        <v>1.48291211073922</v>
      </c>
      <c r="CR79">
        <v>1.5452567299092499</v>
      </c>
      <c r="CS79">
        <v>1.5082408854698299</v>
      </c>
      <c r="CT79">
        <v>1.5929328009096499</v>
      </c>
      <c r="CU79">
        <v>1.4688924521966999</v>
      </c>
      <c r="CV79">
        <v>1.51104573039059</v>
      </c>
      <c r="CW79">
        <v>1.51427167129905</v>
      </c>
      <c r="CX79">
        <v>1.5625817058772</v>
      </c>
      <c r="CY79">
        <v>1.4257200738656799</v>
      </c>
      <c r="CZ79">
        <v>1.46737947923347</v>
      </c>
      <c r="DA79">
        <v>1.29843789920647</v>
      </c>
      <c r="DB79">
        <v>1.34558457720515</v>
      </c>
      <c r="DC79">
        <v>1.57147714119404</v>
      </c>
      <c r="DD79">
        <v>1.58104515739632</v>
      </c>
      <c r="DE79">
        <v>1.2359236614406</v>
      </c>
      <c r="DF79">
        <v>1.2388837652993701</v>
      </c>
      <c r="DG79">
        <v>1.21628233633961</v>
      </c>
      <c r="DH79">
        <v>1.3052857166221901</v>
      </c>
      <c r="DI79">
        <v>1.81567879816773</v>
      </c>
      <c r="DJ79">
        <v>1.8934299922587301</v>
      </c>
      <c r="DK79">
        <v>1.4729001165445901</v>
      </c>
      <c r="DL79">
        <v>1.49673062689198</v>
      </c>
      <c r="DM79">
        <v>1.48686523553452</v>
      </c>
      <c r="DN79">
        <v>1.5557826629382601</v>
      </c>
      <c r="DO79">
        <v>1.61188342698058</v>
      </c>
      <c r="DP79">
        <v>1.65276364616852</v>
      </c>
      <c r="DQ79">
        <v>1.50516927289437</v>
      </c>
      <c r="DR79">
        <v>1.5415130167715401</v>
      </c>
      <c r="DS79">
        <v>1.4392747190698301</v>
      </c>
      <c r="DT79">
        <v>1.5121615303377201</v>
      </c>
      <c r="DU79">
        <v>1.4285450218289899</v>
      </c>
      <c r="DV79">
        <v>1.4592752767202599</v>
      </c>
      <c r="DW79">
        <v>1.42599287048614</v>
      </c>
      <c r="DX79">
        <v>1.4593709373744299</v>
      </c>
    </row>
    <row r="80" spans="1:128" x14ac:dyDescent="0.45">
      <c r="A80" t="s">
        <v>258</v>
      </c>
      <c r="B80" t="s">
        <v>288</v>
      </c>
      <c r="C80" t="s">
        <v>37</v>
      </c>
      <c r="D80">
        <v>30</v>
      </c>
      <c r="E80" s="1" cm="1">
        <f t="array" ref="E80">SUMPRODUCT($G80:$FZZ80,$G$2:$FZZ$2)/SUMPRODUCT(--($G80:$FZZ80&lt;&gt;""),$G$2:$FZZ$2)</f>
        <v>1.3307418145474388</v>
      </c>
      <c r="F80" s="1" cm="1">
        <f t="array" ref="F80">SUMPRODUCT($G80:$FZZ80,$F$2:$FZY$2)/SUMPRODUCT(--($G80:$FZZ80&lt;&gt;""),$F$2:$FZY$2)</f>
        <v>1.3726095108583347</v>
      </c>
      <c r="G80">
        <v>1.34131620310683</v>
      </c>
      <c r="H80">
        <v>1.3637010512612</v>
      </c>
      <c r="I80">
        <v>1.3433013633116799</v>
      </c>
      <c r="J80">
        <v>1.36310088180429</v>
      </c>
      <c r="K80">
        <v>1.3276765464009901</v>
      </c>
      <c r="L80">
        <v>1.34461739211103</v>
      </c>
      <c r="M80">
        <v>1.1923364433183901</v>
      </c>
      <c r="N80">
        <v>1.1860487990400099</v>
      </c>
      <c r="O80">
        <v>1.3015141470559</v>
      </c>
      <c r="P80">
        <v>1.3404185207452901</v>
      </c>
      <c r="Q80">
        <v>1.3676472264913799</v>
      </c>
      <c r="R80">
        <v>1.39681362653406</v>
      </c>
      <c r="S80">
        <v>1.22150954771891</v>
      </c>
      <c r="T80">
        <v>1.25561419616359</v>
      </c>
      <c r="U80">
        <v>1.2557234854355599</v>
      </c>
      <c r="V80">
        <v>1.2900377872849</v>
      </c>
      <c r="W80">
        <v>1.22100578311597</v>
      </c>
      <c r="X80">
        <v>1.2548040356005301</v>
      </c>
      <c r="Y80">
        <v>1.28809082170197</v>
      </c>
      <c r="Z80">
        <v>1.37155782966521</v>
      </c>
      <c r="AA80">
        <v>1.26629250373677</v>
      </c>
      <c r="AB80">
        <v>1.29520312079313</v>
      </c>
      <c r="AC80">
        <v>1.45406323754616</v>
      </c>
      <c r="AD80">
        <v>1.4854163288592599</v>
      </c>
      <c r="AE80">
        <v>1.23663201088272</v>
      </c>
      <c r="AF80">
        <v>1.24626299906864</v>
      </c>
      <c r="AG80">
        <v>1.14600175145287</v>
      </c>
      <c r="AH80">
        <v>1.1732294480046701</v>
      </c>
      <c r="AI80">
        <v>1.28158907710672</v>
      </c>
      <c r="AJ80">
        <v>1.29493175060613</v>
      </c>
      <c r="AK80">
        <v>1.2292085177734</v>
      </c>
      <c r="AL80">
        <v>1.252656617645</v>
      </c>
      <c r="AM80">
        <v>1.4929320169586899</v>
      </c>
      <c r="AN80">
        <v>1.5608906462241401</v>
      </c>
      <c r="AO80">
        <v>1.5060325484092101</v>
      </c>
      <c r="AP80">
        <v>1.5959257137103</v>
      </c>
      <c r="AQ80">
        <v>1.5084447600761499</v>
      </c>
      <c r="AR80">
        <v>1.59034781048158</v>
      </c>
      <c r="AS80">
        <v>1.47232603813364</v>
      </c>
      <c r="AT80">
        <v>1.54565792553083</v>
      </c>
      <c r="AU80">
        <v>1.4682865404018499</v>
      </c>
      <c r="AV80">
        <v>1.5603743541723101</v>
      </c>
      <c r="AW80">
        <v>1.38405941976887</v>
      </c>
      <c r="AX80">
        <v>1.3753793210784</v>
      </c>
      <c r="AY80">
        <v>1.2997173001409801</v>
      </c>
      <c r="AZ80">
        <v>1.34947455933859</v>
      </c>
      <c r="BA80">
        <v>1.45484253672389</v>
      </c>
      <c r="BB80">
        <v>1.4946830877411901</v>
      </c>
      <c r="BC80">
        <v>1.4794388816855399</v>
      </c>
      <c r="BD80">
        <v>1.54622987150082</v>
      </c>
      <c r="BE80">
        <v>1.2135445024466001</v>
      </c>
      <c r="BF80">
        <v>1.2249156027999899</v>
      </c>
      <c r="BG80">
        <v>1.24768954459638</v>
      </c>
      <c r="BH80">
        <v>1.31808138018698</v>
      </c>
      <c r="BI80">
        <v>1.22287607685938</v>
      </c>
      <c r="BJ80">
        <v>1.22161523304397</v>
      </c>
      <c r="BK80">
        <v>1.5444222479466201</v>
      </c>
      <c r="BL80">
        <v>1.60416020653304</v>
      </c>
      <c r="BM80">
        <v>1.2020721568619499</v>
      </c>
      <c r="BN80">
        <v>1.2152727017007501</v>
      </c>
      <c r="BO80">
        <v>1.35449263615702</v>
      </c>
      <c r="BP80">
        <v>1.41083852787215</v>
      </c>
      <c r="BQ80">
        <v>1.3562153399233801</v>
      </c>
      <c r="BR80">
        <v>1.3907940515183801</v>
      </c>
      <c r="BS80">
        <v>1.48940668634938</v>
      </c>
      <c r="BT80">
        <v>1.5548110797411601</v>
      </c>
      <c r="BU80">
        <v>1.20048754381112</v>
      </c>
      <c r="BV80">
        <v>1.2336697266457499</v>
      </c>
      <c r="BW80">
        <v>1.3634539649483599</v>
      </c>
      <c r="BX80">
        <v>1.38934960698501</v>
      </c>
      <c r="BY80">
        <v>1.3105618974322</v>
      </c>
      <c r="BZ80">
        <v>1.3724973177084301</v>
      </c>
      <c r="CA80">
        <v>1.38881432306709</v>
      </c>
      <c r="CB80">
        <v>1.5100052182308801</v>
      </c>
      <c r="CC80">
        <v>1.4610488406378099</v>
      </c>
      <c r="CD80">
        <v>1.5504423402407399</v>
      </c>
      <c r="CE80">
        <v>1.4672500020502799</v>
      </c>
      <c r="CF80">
        <v>1.55123345490079</v>
      </c>
      <c r="CG80">
        <v>1.4475359995841901</v>
      </c>
      <c r="CH80">
        <v>1.53002930030256</v>
      </c>
      <c r="CI80">
        <v>1.5195765499466301</v>
      </c>
      <c r="CJ80">
        <v>1.59964881092001</v>
      </c>
      <c r="CK80">
        <v>1.2421548348774101</v>
      </c>
      <c r="CL80">
        <v>1.25979281325169</v>
      </c>
      <c r="CM80">
        <v>1.4760761833045399</v>
      </c>
      <c r="CN80">
        <v>1.59570981046456</v>
      </c>
      <c r="CO80">
        <v>1.4333345411954801</v>
      </c>
      <c r="CP80">
        <v>1.5010902393810199</v>
      </c>
      <c r="CQ80">
        <v>1.41353448530089</v>
      </c>
      <c r="CR80">
        <v>1.4808810023990699</v>
      </c>
      <c r="CS80">
        <v>1.42592463960028</v>
      </c>
      <c r="CT80">
        <v>1.5287352093625499</v>
      </c>
      <c r="CU80">
        <v>1.4456113861550799</v>
      </c>
      <c r="CV80">
        <v>1.5145869293037699</v>
      </c>
      <c r="CW80">
        <v>1.4412251749702101</v>
      </c>
      <c r="CX80">
        <v>1.53444755430584</v>
      </c>
      <c r="CY80">
        <v>1.35477904114498</v>
      </c>
      <c r="CZ80">
        <v>1.43076237908208</v>
      </c>
      <c r="DA80">
        <v>1.2748109550467699</v>
      </c>
      <c r="DB80">
        <v>1.3568394503563299</v>
      </c>
      <c r="DC80">
        <v>1.4904578204668599</v>
      </c>
      <c r="DD80">
        <v>1.5415441811950701</v>
      </c>
      <c r="DE80">
        <v>1.2097093393935501</v>
      </c>
      <c r="DF80">
        <v>1.2387069164161399</v>
      </c>
      <c r="DG80">
        <v>1.23721244252103</v>
      </c>
      <c r="DH80">
        <v>1.3144869228384199</v>
      </c>
      <c r="DI80">
        <v>1.6916820806348001</v>
      </c>
      <c r="DJ80">
        <v>1.8072951584724299</v>
      </c>
      <c r="DK80">
        <v>1.40128025853875</v>
      </c>
      <c r="DL80">
        <v>1.4689817807243699</v>
      </c>
      <c r="DM80">
        <v>1.4145263067326299</v>
      </c>
      <c r="DN80">
        <v>1.4977788427618799</v>
      </c>
      <c r="DO80">
        <v>1.5067987682194901</v>
      </c>
      <c r="DP80">
        <v>1.5863147024695501</v>
      </c>
      <c r="DQ80">
        <v>1.45216066606601</v>
      </c>
      <c r="DR80">
        <v>1.5225089575647499</v>
      </c>
      <c r="DS80">
        <v>1.3699703956079701</v>
      </c>
      <c r="DT80">
        <v>1.4435744299826101</v>
      </c>
      <c r="DU80">
        <v>1.3764840117363499</v>
      </c>
      <c r="DV80">
        <v>1.43405845759738</v>
      </c>
      <c r="DW80">
        <v>1.3561270030475301</v>
      </c>
      <c r="DX80">
        <v>1.42457953924867</v>
      </c>
    </row>
    <row r="81" spans="1:128" x14ac:dyDescent="0.45">
      <c r="A81" t="s">
        <v>258</v>
      </c>
      <c r="B81" t="s">
        <v>288</v>
      </c>
      <c r="C81" t="s">
        <v>25</v>
      </c>
      <c r="D81">
        <v>30</v>
      </c>
      <c r="E81" s="1" cm="1">
        <f t="array" ref="E81">SUMPRODUCT($G81:$FZZ81,$G$2:$FZZ$2)/SUMPRODUCT(--($G81:$FZZ81&lt;&gt;""),$G$2:$FZZ$2)</f>
        <v>1.2436423776683743</v>
      </c>
      <c r="F81" s="1" cm="1">
        <f t="array" ref="F81">SUMPRODUCT($G81:$FZZ81,$F$2:$FZY$2)/SUMPRODUCT(--($G81:$FZZ81&lt;&gt;""),$F$2:$FZY$2)</f>
        <v>1.2602014315048222</v>
      </c>
      <c r="G81">
        <v>1.3501660022403801</v>
      </c>
      <c r="H81">
        <v>1.3139083234017499</v>
      </c>
      <c r="I81">
        <v>1.3526023323938401</v>
      </c>
      <c r="J81">
        <v>1.31651488628973</v>
      </c>
      <c r="K81">
        <v>1.2368087534827099</v>
      </c>
      <c r="L81">
        <v>1.2628735776717701</v>
      </c>
      <c r="M81">
        <v>1.0768187662386399</v>
      </c>
      <c r="N81">
        <v>1.08020795555598</v>
      </c>
      <c r="O81">
        <v>1.2496871170972399</v>
      </c>
      <c r="P81">
        <v>1.24812028738076</v>
      </c>
      <c r="Q81">
        <v>1.3592300913984201</v>
      </c>
      <c r="R81">
        <v>1.3154421683984501</v>
      </c>
      <c r="S81">
        <v>1.1046329708609099</v>
      </c>
      <c r="T81">
        <v>1.1320837045107199</v>
      </c>
      <c r="U81">
        <v>1.1167805028387701</v>
      </c>
      <c r="V81">
        <v>1.1569627008388901</v>
      </c>
      <c r="W81">
        <v>1.1025259410363899</v>
      </c>
      <c r="X81">
        <v>1.12818086084689</v>
      </c>
      <c r="Y81">
        <v>1.12970502253483</v>
      </c>
      <c r="Z81">
        <v>1.2151778561369</v>
      </c>
      <c r="AA81">
        <v>1.1423585468061299</v>
      </c>
      <c r="AB81">
        <v>1.16656823712491</v>
      </c>
      <c r="AC81">
        <v>1.4069443593670199</v>
      </c>
      <c r="AD81">
        <v>1.41726859442092</v>
      </c>
      <c r="AE81">
        <v>1.13599347892983</v>
      </c>
      <c r="AF81">
        <v>1.1219531461864301</v>
      </c>
      <c r="AG81">
        <v>1.0492681887195801</v>
      </c>
      <c r="AH81">
        <v>1.05344982863031</v>
      </c>
      <c r="AI81">
        <v>1.16725664942649</v>
      </c>
      <c r="AJ81">
        <v>1.1684260610861801</v>
      </c>
      <c r="AK81">
        <v>1.11219062297953</v>
      </c>
      <c r="AL81">
        <v>1.1115164132325701</v>
      </c>
      <c r="AM81">
        <v>1.44115476819038</v>
      </c>
      <c r="AN81">
        <v>1.46872695570923</v>
      </c>
      <c r="AO81">
        <v>1.4074483919105101</v>
      </c>
      <c r="AP81">
        <v>1.49220687307254</v>
      </c>
      <c r="AQ81">
        <v>1.4198299303906201</v>
      </c>
      <c r="AR81">
        <v>1.4931886135350201</v>
      </c>
      <c r="AS81">
        <v>1.3799554377897201</v>
      </c>
      <c r="AT81">
        <v>1.4501696250546701</v>
      </c>
      <c r="AU81">
        <v>1.35908134702616</v>
      </c>
      <c r="AV81">
        <v>1.4685861435407499</v>
      </c>
      <c r="AW81">
        <v>1.3407712598142001</v>
      </c>
      <c r="AX81">
        <v>1.2574665243912899</v>
      </c>
      <c r="AY81">
        <v>1.1611925085002499</v>
      </c>
      <c r="AZ81">
        <v>1.2024884956061701</v>
      </c>
      <c r="BA81">
        <v>1.3880256913928</v>
      </c>
      <c r="BB81">
        <v>1.40041002290783</v>
      </c>
      <c r="BC81">
        <v>1.4434555227153201</v>
      </c>
      <c r="BD81">
        <v>1.4667068853013701</v>
      </c>
      <c r="BE81">
        <v>1.1591145354988299</v>
      </c>
      <c r="BF81">
        <v>1.12600546400958</v>
      </c>
      <c r="BG81">
        <v>1.1177768135020401</v>
      </c>
      <c r="BH81">
        <v>1.17887226977233</v>
      </c>
      <c r="BI81">
        <v>1.17615220432797</v>
      </c>
      <c r="BJ81">
        <v>1.1177782747618199</v>
      </c>
      <c r="BK81">
        <v>1.52579010792977</v>
      </c>
      <c r="BL81">
        <v>1.55166668438249</v>
      </c>
      <c r="BM81">
        <v>1.10091704617518</v>
      </c>
      <c r="BN81">
        <v>1.0990771187867501</v>
      </c>
      <c r="BO81">
        <v>1.2695067112021301</v>
      </c>
      <c r="BP81">
        <v>1.30725019891343</v>
      </c>
      <c r="BQ81">
        <v>1.2972438221803599</v>
      </c>
      <c r="BR81">
        <v>1.31392992801979</v>
      </c>
      <c r="BS81">
        <v>1.3961209260720799</v>
      </c>
      <c r="BT81">
        <v>1.4459563187662099</v>
      </c>
      <c r="BU81">
        <v>1.0892932254962799</v>
      </c>
      <c r="BV81">
        <v>1.09828626690944</v>
      </c>
      <c r="BW81">
        <v>1.3065219015490399</v>
      </c>
      <c r="BX81">
        <v>1.27334456153151</v>
      </c>
      <c r="BY81">
        <v>1.17815951199354</v>
      </c>
      <c r="BZ81">
        <v>1.19893239108758</v>
      </c>
      <c r="CA81">
        <v>1.3077710340747599</v>
      </c>
      <c r="CB81">
        <v>1.4009850457223001</v>
      </c>
      <c r="CC81">
        <v>1.2833631637352101</v>
      </c>
      <c r="CD81">
        <v>1.3785290853558301</v>
      </c>
      <c r="CE81">
        <v>1.3992172346270899</v>
      </c>
      <c r="CF81">
        <v>1.45265349910192</v>
      </c>
      <c r="CG81">
        <v>1.34605855818853</v>
      </c>
      <c r="CH81">
        <v>1.4161189600050399</v>
      </c>
      <c r="CI81">
        <v>1.36573790986164</v>
      </c>
      <c r="CJ81">
        <v>1.42662525973554</v>
      </c>
      <c r="CK81">
        <v>1.1713901218338401</v>
      </c>
      <c r="CL81">
        <v>1.1594063361059299</v>
      </c>
      <c r="CM81">
        <v>1.43674531575294</v>
      </c>
      <c r="CN81">
        <v>1.5009938183196201</v>
      </c>
      <c r="CO81">
        <v>1.2874503170829801</v>
      </c>
      <c r="CP81">
        <v>1.34083657778526</v>
      </c>
      <c r="CQ81">
        <v>1.32047964569145</v>
      </c>
      <c r="CR81">
        <v>1.3817046419641099</v>
      </c>
      <c r="CS81">
        <v>1.32235898529072</v>
      </c>
      <c r="CT81">
        <v>1.4314384878758899</v>
      </c>
      <c r="CU81">
        <v>1.3393446819941901</v>
      </c>
      <c r="CV81">
        <v>1.3967668990273601</v>
      </c>
      <c r="CW81">
        <v>1.3990579316409</v>
      </c>
      <c r="CX81">
        <v>1.47105275950089</v>
      </c>
      <c r="CY81">
        <v>1.2861181550649801</v>
      </c>
      <c r="CZ81">
        <v>1.3103166163414099</v>
      </c>
      <c r="DA81">
        <v>1.1340104250873699</v>
      </c>
      <c r="DB81">
        <v>1.20969682203409</v>
      </c>
      <c r="DC81">
        <v>1.39274081807343</v>
      </c>
      <c r="DD81">
        <v>1.41100780180508</v>
      </c>
      <c r="DE81">
        <v>1.11474249620923</v>
      </c>
      <c r="DF81">
        <v>1.1208171412089301</v>
      </c>
      <c r="DG81">
        <v>1.1179951992636199</v>
      </c>
      <c r="DH81">
        <v>1.1578827095934301</v>
      </c>
      <c r="DI81">
        <v>1.4740237315603899</v>
      </c>
      <c r="DJ81">
        <v>1.5783885970807801</v>
      </c>
      <c r="DK81">
        <v>1.3118801767683299</v>
      </c>
      <c r="DL81">
        <v>1.36904529801922</v>
      </c>
      <c r="DM81">
        <v>1.3367041514304101</v>
      </c>
      <c r="DN81">
        <v>1.3826550225855001</v>
      </c>
      <c r="DO81">
        <v>1.3763838372571799</v>
      </c>
      <c r="DP81">
        <v>1.4309523111762501</v>
      </c>
      <c r="DQ81">
        <v>1.39735670672546</v>
      </c>
      <c r="DR81">
        <v>1.4474033743344501</v>
      </c>
      <c r="DS81">
        <v>1.2482091295395401</v>
      </c>
      <c r="DT81">
        <v>1.3313257061425301</v>
      </c>
      <c r="DU81">
        <v>1.2650007740311999</v>
      </c>
      <c r="DV81">
        <v>1.275660449109</v>
      </c>
      <c r="DW81">
        <v>1.2506931369548</v>
      </c>
      <c r="DX81">
        <v>1.27166219791275</v>
      </c>
    </row>
    <row r="82" spans="1:128" x14ac:dyDescent="0.45">
      <c r="A82" t="s">
        <v>275</v>
      </c>
      <c r="B82" t="s">
        <v>274</v>
      </c>
      <c r="C82" t="s">
        <v>285</v>
      </c>
      <c r="D82">
        <v>30</v>
      </c>
      <c r="E82" s="1" cm="1">
        <f t="array" ref="E82">SUMPRODUCT($G82:$FZZ82,$G$2:$FZZ$2)/SUMPRODUCT(--($G82:$FZZ82&lt;&gt;""),$G$2:$FZZ$2)</f>
        <v>2.0214286213971961</v>
      </c>
      <c r="F82" s="1" cm="1">
        <f t="array" ref="F82">SUMPRODUCT($G82:$FZZ82,$F$2:$FZY$2)/SUMPRODUCT(--($G82:$FZZ82&lt;&gt;""),$F$2:$FZY$2)</f>
        <v>2.0194584142803773</v>
      </c>
      <c r="G82">
        <v>1.59995478814055</v>
      </c>
      <c r="H82">
        <v>1.5640251366273501</v>
      </c>
      <c r="I82">
        <v>2.6175637601848898</v>
      </c>
      <c r="J82">
        <v>2.5556899504576802</v>
      </c>
      <c r="K82">
        <v>1.6197557606198201</v>
      </c>
      <c r="L82">
        <v>1.5878056280894399</v>
      </c>
      <c r="M82">
        <v>1.6200232630984801</v>
      </c>
      <c r="N82">
        <v>1.57129927834963</v>
      </c>
      <c r="O82">
        <v>1.63595103977961</v>
      </c>
      <c r="P82">
        <v>1.62481846927864</v>
      </c>
      <c r="Q82">
        <v>1.56321094160462</v>
      </c>
      <c r="R82">
        <v>1.5991135591238801</v>
      </c>
      <c r="S82">
        <v>1.63088155339894</v>
      </c>
      <c r="T82">
        <v>1.65202693150722</v>
      </c>
      <c r="U82">
        <v>1.6991951524318001</v>
      </c>
      <c r="V82">
        <v>1.6963460192078501</v>
      </c>
      <c r="W82">
        <v>1.64473118861752</v>
      </c>
      <c r="X82">
        <v>1.64445579310649</v>
      </c>
      <c r="Y82">
        <v>1.7070419930134999</v>
      </c>
      <c r="Z82">
        <v>1.7635278705002</v>
      </c>
      <c r="AA82">
        <v>1.65551859074121</v>
      </c>
      <c r="AB82">
        <v>1.64462685772621</v>
      </c>
      <c r="AC82">
        <v>3.0132174278593502</v>
      </c>
      <c r="AD82">
        <v>2.8507563883133602</v>
      </c>
      <c r="AE82">
        <v>1.6720075566806101</v>
      </c>
      <c r="AF82">
        <v>1.6415792555384501</v>
      </c>
      <c r="AG82">
        <v>1.63072338152663</v>
      </c>
      <c r="AH82">
        <v>1.5897489859562</v>
      </c>
      <c r="AI82">
        <v>1.6686656996692399</v>
      </c>
      <c r="AJ82">
        <v>1.68115399422923</v>
      </c>
      <c r="AK82">
        <v>1.6424308134135801</v>
      </c>
      <c r="AL82">
        <v>1.6553570755970399</v>
      </c>
      <c r="AM82">
        <v>2.7545938768881899</v>
      </c>
      <c r="AN82">
        <v>2.73083557925314</v>
      </c>
      <c r="AO82">
        <v>2.7461767526526302</v>
      </c>
      <c r="AP82">
        <v>2.78124559634277</v>
      </c>
      <c r="AQ82">
        <v>2.7531801506343099</v>
      </c>
      <c r="AR82">
        <v>2.7727216832994999</v>
      </c>
      <c r="AS82">
        <v>2.6747557690260502</v>
      </c>
      <c r="AT82">
        <v>2.7107569874398898</v>
      </c>
      <c r="AU82">
        <v>2.80837017399997</v>
      </c>
      <c r="AV82">
        <v>2.7542584902715399</v>
      </c>
      <c r="AW82">
        <v>1.5711312460707401</v>
      </c>
      <c r="AX82">
        <v>1.5734385077830499</v>
      </c>
      <c r="AY82">
        <v>1.67783975850774</v>
      </c>
      <c r="AZ82">
        <v>1.73588910343041</v>
      </c>
      <c r="BA82">
        <v>1.6502647670257899</v>
      </c>
      <c r="BB82">
        <v>1.6517856056368201</v>
      </c>
      <c r="BC82">
        <v>4.3630944821393198</v>
      </c>
      <c r="BD82">
        <v>4.4089265288217101</v>
      </c>
      <c r="BE82">
        <v>1.6725978975699001</v>
      </c>
      <c r="BF82">
        <v>1.66520509128591</v>
      </c>
      <c r="BG82">
        <v>1.6358892886534</v>
      </c>
      <c r="BH82">
        <v>1.6870124942026301</v>
      </c>
      <c r="BI82">
        <v>1.6487415653311499</v>
      </c>
      <c r="BJ82">
        <v>1.60248924125865</v>
      </c>
      <c r="BK82">
        <v>4.3729002817461602</v>
      </c>
      <c r="BL82">
        <v>4.3640226997970002</v>
      </c>
      <c r="BM82">
        <v>1.65403158280511</v>
      </c>
      <c r="BN82">
        <v>1.63710827108452</v>
      </c>
      <c r="BO82">
        <v>1.63939995356209</v>
      </c>
      <c r="BP82">
        <v>1.67552798346202</v>
      </c>
      <c r="BQ82">
        <v>1.63642402757551</v>
      </c>
      <c r="BR82">
        <v>1.6691094332257299</v>
      </c>
      <c r="BS82">
        <v>2.6916290717746598</v>
      </c>
      <c r="BT82">
        <v>2.7006888790007002</v>
      </c>
      <c r="BU82">
        <v>1.0330438529941399</v>
      </c>
      <c r="BV82">
        <v>1.0308544100533401</v>
      </c>
      <c r="BW82">
        <v>3.0554544711091198</v>
      </c>
      <c r="BX82">
        <v>2.7533750220435702</v>
      </c>
      <c r="BY82">
        <v>1.05009098939594</v>
      </c>
      <c r="BZ82">
        <v>1.1055912983807601</v>
      </c>
      <c r="CA82">
        <v>2.6342857302314102</v>
      </c>
      <c r="CB82">
        <v>2.7504347316517799</v>
      </c>
      <c r="CC82">
        <v>1.6807407189169401</v>
      </c>
      <c r="CD82">
        <v>1.7637447453572901</v>
      </c>
      <c r="CE82">
        <v>2.6219966460673998</v>
      </c>
      <c r="CF82">
        <v>2.6890914594898798</v>
      </c>
      <c r="CG82">
        <v>1.6781623581471301</v>
      </c>
      <c r="CH82">
        <v>1.7389144101988501</v>
      </c>
      <c r="CI82">
        <v>2.6285763488351499</v>
      </c>
      <c r="CJ82">
        <v>2.7106450058587201</v>
      </c>
      <c r="CK82">
        <v>1.0388818725176701</v>
      </c>
      <c r="CL82">
        <v>1.04201808287398</v>
      </c>
      <c r="CM82">
        <v>2.5726108740482601</v>
      </c>
      <c r="CN82">
        <v>2.6930881824580002</v>
      </c>
      <c r="CO82">
        <v>1.7349103986769401</v>
      </c>
      <c r="CP82">
        <v>1.77530811508893</v>
      </c>
      <c r="CQ82">
        <v>1.6694366756002801</v>
      </c>
      <c r="CR82">
        <v>1.7303064615628601</v>
      </c>
      <c r="CS82">
        <v>1.6796945683403199</v>
      </c>
      <c r="CT82">
        <v>1.7671716967884901</v>
      </c>
      <c r="CU82">
        <v>2.74017592892513</v>
      </c>
      <c r="CV82">
        <v>2.7949828169926501</v>
      </c>
      <c r="CW82">
        <v>2.6260851717943301</v>
      </c>
      <c r="CX82">
        <v>2.7041054131392599</v>
      </c>
      <c r="CY82">
        <v>1.6046273145760599</v>
      </c>
      <c r="CZ82">
        <v>1.6540377366244901</v>
      </c>
      <c r="DA82">
        <v>1.6623224160511101</v>
      </c>
      <c r="DB82">
        <v>1.76989119500867</v>
      </c>
      <c r="DC82">
        <v>2.6844234881601801</v>
      </c>
      <c r="DD82">
        <v>2.6977859784951601</v>
      </c>
      <c r="DE82">
        <v>1.6197906119965</v>
      </c>
      <c r="DF82">
        <v>1.63765597480662</v>
      </c>
      <c r="DG82">
        <v>1.6349011670513101</v>
      </c>
      <c r="DH82">
        <v>1.70837082901074</v>
      </c>
      <c r="DI82">
        <v>4.4231633436594198</v>
      </c>
      <c r="DJ82">
        <v>4.5405054166900598</v>
      </c>
      <c r="DK82">
        <v>1.03549001092611</v>
      </c>
      <c r="DL82">
        <v>1.07654020557717</v>
      </c>
      <c r="DM82">
        <v>1.67122030544203</v>
      </c>
      <c r="DN82">
        <v>1.74337638201763</v>
      </c>
      <c r="DO82">
        <v>1.6332085964984</v>
      </c>
      <c r="DP82">
        <v>1.6807668805507801</v>
      </c>
      <c r="DQ82">
        <v>2.68125260793731</v>
      </c>
      <c r="DR82">
        <v>2.7114402175600798</v>
      </c>
      <c r="DS82">
        <v>1.64644406929472</v>
      </c>
      <c r="DT82">
        <v>1.6845152150100799</v>
      </c>
      <c r="DU82">
        <v>2.75652429422651</v>
      </c>
      <c r="DV82">
        <v>2.7131604696512301</v>
      </c>
      <c r="DW82">
        <v>2.6288246315187598</v>
      </c>
      <c r="DX82">
        <v>2.6202314450692898</v>
      </c>
    </row>
    <row r="83" spans="1:128" x14ac:dyDescent="0.45">
      <c r="A83" t="s">
        <v>24</v>
      </c>
      <c r="B83" t="s">
        <v>16</v>
      </c>
      <c r="C83" t="s">
        <v>25</v>
      </c>
      <c r="D83">
        <v>30</v>
      </c>
      <c r="E83" s="1" cm="1">
        <f t="array" ref="E83">SUMPRODUCT($G83:$FZZ83,$G$2:$FZZ$2)/SUMPRODUCT(--($G83:$FZZ83&lt;&gt;""),$G$2:$FZZ$2)</f>
        <v>1.7647773933918027</v>
      </c>
      <c r="F83" s="1" cm="1">
        <f t="array" ref="F83">SUMPRODUCT($G83:$FZZ83,$F$2:$FZY$2)/SUMPRODUCT(--($G83:$FZZ83&lt;&gt;""),$F$2:$FZY$2)</f>
        <v>1.6880271420911943</v>
      </c>
      <c r="G83">
        <v>1.6982010838678401</v>
      </c>
      <c r="H83">
        <v>1.6470471230560499</v>
      </c>
      <c r="I83">
        <v>1.69534746784005</v>
      </c>
      <c r="J83">
        <v>1.64573632927643</v>
      </c>
      <c r="K83">
        <v>1.7222436432771899</v>
      </c>
      <c r="L83">
        <v>1.6662818679610001</v>
      </c>
      <c r="M83">
        <v>1.71252353673748</v>
      </c>
      <c r="N83">
        <v>1.66017869005351</v>
      </c>
      <c r="O83">
        <v>1.7003808618471801</v>
      </c>
      <c r="P83">
        <v>1.62421695162774</v>
      </c>
      <c r="Q83">
        <v>1.6560482403117001</v>
      </c>
      <c r="R83">
        <v>1.64969012428578</v>
      </c>
      <c r="S83">
        <v>1.7197026090402501</v>
      </c>
      <c r="T83">
        <v>1.62656475485111</v>
      </c>
      <c r="U83">
        <v>1.80021072607525</v>
      </c>
      <c r="V83">
        <v>1.7044958718799701</v>
      </c>
      <c r="W83">
        <v>1.72086425866583</v>
      </c>
      <c r="X83">
        <v>1.67843696791945</v>
      </c>
      <c r="Y83">
        <v>1.6676796913101599</v>
      </c>
      <c r="Z83">
        <v>1.70101837531316</v>
      </c>
      <c r="AA83">
        <v>1.7714388774134899</v>
      </c>
      <c r="AB83">
        <v>1.73825616258412</v>
      </c>
      <c r="AC83">
        <v>1.7647356094045501</v>
      </c>
      <c r="AD83">
        <v>1.6870918535867601</v>
      </c>
      <c r="AE83">
        <v>1.66093880858813</v>
      </c>
      <c r="AF83">
        <v>1.64575615468517</v>
      </c>
      <c r="AG83">
        <v>1.93896839794735</v>
      </c>
      <c r="AH83">
        <v>1.70040660879479</v>
      </c>
      <c r="AI83">
        <v>1.9042289976537401</v>
      </c>
      <c r="AJ83">
        <v>1.69288100368967</v>
      </c>
      <c r="AK83">
        <v>1.7543043670237499</v>
      </c>
      <c r="AL83">
        <v>1.71989375770772</v>
      </c>
      <c r="AM83">
        <v>1.7421209573279299</v>
      </c>
      <c r="AN83">
        <v>1.7037157361094499</v>
      </c>
      <c r="AO83">
        <v>1.7253250295853599</v>
      </c>
      <c r="AP83">
        <v>1.71623714372352</v>
      </c>
      <c r="AQ83">
        <v>1.7500172323244301</v>
      </c>
      <c r="AR83">
        <v>1.7222948615229801</v>
      </c>
      <c r="AS83">
        <v>1.71478451099383</v>
      </c>
      <c r="AT83">
        <v>1.68673527686819</v>
      </c>
      <c r="AU83">
        <v>1.7295995740228201</v>
      </c>
      <c r="AV83">
        <v>1.6929627634806499</v>
      </c>
      <c r="AW83">
        <v>1.9425931782488901</v>
      </c>
      <c r="AX83">
        <v>1.65750360391299</v>
      </c>
      <c r="AY83">
        <v>1.7079819587883001</v>
      </c>
      <c r="AZ83">
        <v>1.66471169656943</v>
      </c>
      <c r="BA83">
        <v>1.77191870390576</v>
      </c>
      <c r="BB83">
        <v>1.7183443890052601</v>
      </c>
      <c r="BC83">
        <v>1.7609854177897599</v>
      </c>
      <c r="BD83">
        <v>1.71300632407411</v>
      </c>
      <c r="BE83">
        <v>2.2920453650174699</v>
      </c>
      <c r="BF83">
        <v>1.84194565529161</v>
      </c>
      <c r="BG83">
        <v>1.70924959047561</v>
      </c>
      <c r="BH83">
        <v>1.70626882680046</v>
      </c>
      <c r="BI83">
        <v>1.86275013229744</v>
      </c>
      <c r="BJ83">
        <v>1.60145156049298</v>
      </c>
      <c r="BK83">
        <v>1.7052387820505399</v>
      </c>
      <c r="BL83">
        <v>1.67910343576458</v>
      </c>
      <c r="BM83">
        <v>1.86388406346504</v>
      </c>
      <c r="BN83">
        <v>1.72915265669408</v>
      </c>
      <c r="BO83">
        <v>1.78650400848961</v>
      </c>
      <c r="BP83">
        <v>1.7504713645576999</v>
      </c>
      <c r="BQ83">
        <v>1.5979400319680399</v>
      </c>
      <c r="BR83">
        <v>1.6122428652235199</v>
      </c>
      <c r="BS83">
        <v>1.75534162370427</v>
      </c>
      <c r="BT83">
        <v>1.7439929887533601</v>
      </c>
      <c r="BU83">
        <v>1.70177982899766</v>
      </c>
      <c r="BV83">
        <v>1.6175576511554599</v>
      </c>
      <c r="BW83">
        <v>1.78308773542869</v>
      </c>
      <c r="BX83">
        <v>1.6908494447712601</v>
      </c>
      <c r="BY83">
        <v>1.81434686674223</v>
      </c>
      <c r="BZ83">
        <v>1.7226758843979699</v>
      </c>
      <c r="CA83">
        <v>1.6907946947055801</v>
      </c>
      <c r="CB83">
        <v>1.7110321214201401</v>
      </c>
      <c r="CC83">
        <v>1.62797758493447</v>
      </c>
      <c r="CD83">
        <v>1.7035543749327</v>
      </c>
      <c r="CE83">
        <v>1.6292371372221599</v>
      </c>
      <c r="CF83">
        <v>1.68719380217932</v>
      </c>
      <c r="CG83">
        <v>1.73524328451343</v>
      </c>
      <c r="CH83">
        <v>1.7219067032245801</v>
      </c>
      <c r="CI83">
        <v>1.68641956939128</v>
      </c>
      <c r="CJ83">
        <v>1.7146906516078799</v>
      </c>
      <c r="CK83">
        <v>1.8254525559432999</v>
      </c>
      <c r="CL83">
        <v>1.78954714284279</v>
      </c>
      <c r="CM83">
        <v>1.7027399215477801</v>
      </c>
      <c r="CN83">
        <v>1.6851508015020999</v>
      </c>
      <c r="CO83">
        <v>1.6633769199016699</v>
      </c>
      <c r="CP83">
        <v>1.6894250422799599</v>
      </c>
      <c r="CQ83">
        <v>1.7485726386771001</v>
      </c>
      <c r="CR83">
        <v>1.69838426354546</v>
      </c>
      <c r="CS83">
        <v>1.63655741557801</v>
      </c>
      <c r="CT83">
        <v>1.71889579624803</v>
      </c>
      <c r="CU83">
        <v>1.6937702539106401</v>
      </c>
      <c r="CV83">
        <v>1.6827794337113799</v>
      </c>
      <c r="CW83">
        <v>1.60143087231792</v>
      </c>
      <c r="CX83">
        <v>1.66442131552538</v>
      </c>
      <c r="CY83">
        <v>1.72330647739473</v>
      </c>
      <c r="CZ83">
        <v>1.6319484900252399</v>
      </c>
      <c r="DA83">
        <v>1.63868158981278</v>
      </c>
      <c r="DB83">
        <v>1.68758284760426</v>
      </c>
      <c r="DC83">
        <v>1.69238808598527</v>
      </c>
      <c r="DD83">
        <v>1.68002510703067</v>
      </c>
      <c r="DE83">
        <v>1.66838806741366</v>
      </c>
      <c r="DF83">
        <v>1.60625959106414</v>
      </c>
      <c r="DG83">
        <v>1.63046774029314</v>
      </c>
      <c r="DH83">
        <v>1.64089900990307</v>
      </c>
      <c r="DI83">
        <v>1.66863695422912</v>
      </c>
      <c r="DJ83">
        <v>1.6920798963785999</v>
      </c>
      <c r="DK83">
        <v>1.7180768746684101</v>
      </c>
      <c r="DL83">
        <v>1.7097583829106</v>
      </c>
      <c r="DM83">
        <v>1.73246048612604</v>
      </c>
      <c r="DN83">
        <v>1.7163682512368199</v>
      </c>
      <c r="DO83">
        <v>1.6259277499582601</v>
      </c>
      <c r="DP83">
        <v>1.6158386829098501</v>
      </c>
      <c r="DQ83">
        <v>1.7227908265352001</v>
      </c>
      <c r="DR83">
        <v>1.7143712708966701</v>
      </c>
      <c r="DS83">
        <v>1.62599971106215</v>
      </c>
      <c r="DT83">
        <v>1.6473655974899499</v>
      </c>
      <c r="DU83">
        <v>1.6262850807868301</v>
      </c>
      <c r="DV83">
        <v>1.6227982263346099</v>
      </c>
      <c r="DW83">
        <v>1.6696081233828799</v>
      </c>
      <c r="DX83">
        <v>1.66697086220291</v>
      </c>
    </row>
    <row r="84" spans="1:128" x14ac:dyDescent="0.45">
      <c r="A84" t="s">
        <v>69</v>
      </c>
      <c r="B84" t="s">
        <v>16</v>
      </c>
      <c r="C84" t="s">
        <v>261</v>
      </c>
      <c r="D84">
        <v>30</v>
      </c>
      <c r="E84" s="1" cm="1">
        <f t="array" ref="E84">SUMPRODUCT($G84:$FZZ84,$G$2:$FZZ$2)/SUMPRODUCT(--($G84:$FZZ84&lt;&gt;""),$G$2:$FZZ$2)</f>
        <v>1.2559748059855185</v>
      </c>
      <c r="F84" s="1" cm="1">
        <f t="array" ref="F84">SUMPRODUCT($G84:$FZZ84,$F$2:$FZY$2)/SUMPRODUCT(--($G84:$FZZ84&lt;&gt;""),$F$2:$FZY$2)</f>
        <v>1.2458738033911496</v>
      </c>
      <c r="G84">
        <v>1.2879411694757299</v>
      </c>
      <c r="H84">
        <v>1.21215076767394</v>
      </c>
      <c r="I84">
        <v>1.28697514170579</v>
      </c>
      <c r="J84">
        <v>1.21123029896342</v>
      </c>
      <c r="K84">
        <v>1.30640237704332</v>
      </c>
      <c r="L84">
        <v>1.2300958522804499</v>
      </c>
      <c r="M84">
        <v>1.28528659461428</v>
      </c>
      <c r="N84">
        <v>1.2137316340308999</v>
      </c>
      <c r="O84">
        <v>1.1975690131558601</v>
      </c>
      <c r="P84">
        <v>1.1750795586999201</v>
      </c>
      <c r="Q84">
        <v>1.2689799863717599</v>
      </c>
      <c r="R84">
        <v>1.2372862364362001</v>
      </c>
      <c r="S84">
        <v>1.20024834349021</v>
      </c>
      <c r="T84">
        <v>1.19343684600695</v>
      </c>
      <c r="U84">
        <v>1.22550529275848</v>
      </c>
      <c r="V84">
        <v>1.22167089321311</v>
      </c>
      <c r="W84">
        <v>1.25403205530377</v>
      </c>
      <c r="X84">
        <v>1.2102790836856301</v>
      </c>
      <c r="Y84">
        <v>1.2234018395086399</v>
      </c>
      <c r="Z84">
        <v>1.28172467107812</v>
      </c>
      <c r="AA84">
        <v>1.20770235451985</v>
      </c>
      <c r="AB84">
        <v>1.2587925419438999</v>
      </c>
      <c r="AC84">
        <v>1.2065546647449099</v>
      </c>
      <c r="AD84">
        <v>1.20665345464372</v>
      </c>
      <c r="AE84">
        <v>1.19267488288751</v>
      </c>
      <c r="AF84">
        <v>1.2045676468114801</v>
      </c>
      <c r="AG84">
        <v>1.2129694104119</v>
      </c>
      <c r="AH84">
        <v>1.18544816911365</v>
      </c>
      <c r="AI84">
        <v>1.2670952413304899</v>
      </c>
      <c r="AJ84">
        <v>1.2301405488315</v>
      </c>
      <c r="AK84">
        <v>1.29446358067422</v>
      </c>
      <c r="AL84">
        <v>1.27842675864302</v>
      </c>
      <c r="AM84">
        <v>1.2979085478413399</v>
      </c>
      <c r="AN84">
        <v>1.26543972211727</v>
      </c>
      <c r="AO84">
        <v>1.2427835230887501</v>
      </c>
      <c r="AP84">
        <v>1.2765966583125501</v>
      </c>
      <c r="AQ84">
        <v>1.2986917301166701</v>
      </c>
      <c r="AR84">
        <v>1.30577164404255</v>
      </c>
      <c r="AS84">
        <v>1.2891426409359099</v>
      </c>
      <c r="AT84">
        <v>1.2544630985268499</v>
      </c>
      <c r="AU84">
        <v>1.2507306406974401</v>
      </c>
      <c r="AV84">
        <v>1.2505384765909</v>
      </c>
      <c r="AW84">
        <v>1.2783358572352701</v>
      </c>
      <c r="AX84">
        <v>1.2250518683151701</v>
      </c>
      <c r="AY84">
        <v>1.23869414547255</v>
      </c>
      <c r="AZ84">
        <v>1.24089021893469</v>
      </c>
      <c r="BA84">
        <v>1.26146193976308</v>
      </c>
      <c r="BB84">
        <v>1.2685924148834899</v>
      </c>
      <c r="BC84">
        <v>1.23055884213057</v>
      </c>
      <c r="BD84">
        <v>1.2548670120071601</v>
      </c>
      <c r="BE84">
        <v>1.29139116738834</v>
      </c>
      <c r="BF84">
        <v>1.2689689331838401</v>
      </c>
      <c r="BG84">
        <v>1.25189439189727</v>
      </c>
      <c r="BH84">
        <v>1.2659855054132101</v>
      </c>
      <c r="BI84">
        <v>1.3969841049102101</v>
      </c>
      <c r="BJ84">
        <v>1.2047579924893499</v>
      </c>
      <c r="BK84">
        <v>1.2722718748706801</v>
      </c>
      <c r="BL84">
        <v>1.25213655065745</v>
      </c>
      <c r="BM84">
        <v>1.3125976077100101</v>
      </c>
      <c r="BN84">
        <v>1.2935949177952699</v>
      </c>
      <c r="BO84">
        <v>1.2504796546816499</v>
      </c>
      <c r="BP84">
        <v>1.2628191507808399</v>
      </c>
      <c r="BQ84">
        <v>1.2962416230745899</v>
      </c>
      <c r="BR84">
        <v>1.2730993747566099</v>
      </c>
      <c r="BS84">
        <v>1.2530314944488099</v>
      </c>
      <c r="BT84">
        <v>1.2709783735939</v>
      </c>
      <c r="BU84">
        <v>1.2983260807875701</v>
      </c>
      <c r="BV84">
        <v>1.2550222413752501</v>
      </c>
      <c r="BW84">
        <v>1.2059370906794999</v>
      </c>
      <c r="BX84">
        <v>1.197133713268</v>
      </c>
      <c r="BY84">
        <v>1.27015926935515</v>
      </c>
      <c r="BZ84">
        <v>1.2906933012848401</v>
      </c>
      <c r="CA84">
        <v>1.23412243030034</v>
      </c>
      <c r="CB84">
        <v>1.2975771000588701</v>
      </c>
      <c r="CC84">
        <v>1.22801124591369</v>
      </c>
      <c r="CD84">
        <v>1.2734328491774101</v>
      </c>
      <c r="CE84">
        <v>1.2234799627053501</v>
      </c>
      <c r="CF84">
        <v>1.2827658285239401</v>
      </c>
      <c r="CG84">
        <v>1.2313554459163101</v>
      </c>
      <c r="CH84">
        <v>1.2769526789210699</v>
      </c>
      <c r="CI84">
        <v>1.28443545679669</v>
      </c>
      <c r="CJ84">
        <v>1.3092550753218</v>
      </c>
      <c r="CK84">
        <v>1.33570801490721</v>
      </c>
      <c r="CL84">
        <v>1.2644490107633699</v>
      </c>
      <c r="CM84">
        <v>1.24209286301376</v>
      </c>
      <c r="CN84">
        <v>1.2577120892209399</v>
      </c>
      <c r="CO84">
        <v>1.2379457514599299</v>
      </c>
      <c r="CP84">
        <v>1.29579249848585</v>
      </c>
      <c r="CQ84">
        <v>1.32101735516528</v>
      </c>
      <c r="CR84">
        <v>1.29177857370146</v>
      </c>
      <c r="CS84">
        <v>1.29162972818445</v>
      </c>
      <c r="CT84">
        <v>1.35727658338416</v>
      </c>
      <c r="CU84">
        <v>1.2447244617691899</v>
      </c>
      <c r="CV84">
        <v>1.28799510226976</v>
      </c>
      <c r="CW84">
        <v>1.1905111755168001</v>
      </c>
      <c r="CX84">
        <v>1.2403784260836499</v>
      </c>
      <c r="CY84">
        <v>1.23419733898588</v>
      </c>
      <c r="CZ84">
        <v>1.2241115430349001</v>
      </c>
      <c r="DA84">
        <v>1.2209867319601799</v>
      </c>
      <c r="DB84">
        <v>1.29034915682509</v>
      </c>
      <c r="DC84">
        <v>1.2468379529742999</v>
      </c>
      <c r="DD84">
        <v>1.2721369844588699</v>
      </c>
      <c r="DE84">
        <v>1.25954026541566</v>
      </c>
      <c r="DF84">
        <v>1.2195614067126801</v>
      </c>
      <c r="DG84">
        <v>1.19826893514855</v>
      </c>
      <c r="DH84">
        <v>1.26150612420115</v>
      </c>
      <c r="DI84">
        <v>1.2978461645961901</v>
      </c>
      <c r="DJ84">
        <v>1.3475044404546801</v>
      </c>
      <c r="DK84">
        <v>1.3241319710142201</v>
      </c>
      <c r="DL84">
        <v>1.2892718480708201</v>
      </c>
      <c r="DM84">
        <v>1.23518167347816</v>
      </c>
      <c r="DN84">
        <v>1.2898471069047099</v>
      </c>
      <c r="DO84">
        <v>1.21224561685659</v>
      </c>
      <c r="DP84">
        <v>1.2591568732380001</v>
      </c>
      <c r="DQ84">
        <v>1.2122667584146101</v>
      </c>
      <c r="DR84">
        <v>1.26470509628358</v>
      </c>
      <c r="DS84">
        <v>1.1990838493775899</v>
      </c>
      <c r="DT84">
        <v>1.2515060938356499</v>
      </c>
      <c r="DU84">
        <v>1.1894608174229599</v>
      </c>
      <c r="DV84">
        <v>1.2259426664733999</v>
      </c>
      <c r="DW84">
        <v>1.20286853691088</v>
      </c>
      <c r="DX84">
        <v>1.22891465695449</v>
      </c>
    </row>
    <row r="85" spans="1:128" x14ac:dyDescent="0.45">
      <c r="A85" t="s">
        <v>61</v>
      </c>
      <c r="B85" t="s">
        <v>263</v>
      </c>
      <c r="C85" t="s">
        <v>37</v>
      </c>
      <c r="D85">
        <v>30</v>
      </c>
      <c r="E85" s="1" cm="1">
        <f t="array" ref="E85">SUMPRODUCT($G85:$FZZ85,$G$2:$FZZ$2)/SUMPRODUCT(--($G85:$FZZ85&lt;&gt;""),$G$2:$FZZ$2)</f>
        <v>1.9157306999801764</v>
      </c>
      <c r="F85" s="1" cm="1">
        <f t="array" ref="F85">SUMPRODUCT($G85:$FZZ85,$F$2:$FZY$2)/SUMPRODUCT(--($G85:$FZZ85&lt;&gt;""),$F$2:$FZY$2)</f>
        <v>1.805744625199718</v>
      </c>
      <c r="G85">
        <v>1.93853540223847</v>
      </c>
      <c r="H85">
        <v>1.8118345963944</v>
      </c>
      <c r="I85">
        <v>1.93822892338615</v>
      </c>
      <c r="J85">
        <v>1.8157015237806</v>
      </c>
      <c r="K85">
        <v>1.7055098102805799</v>
      </c>
      <c r="L85">
        <v>1.5601206800662699</v>
      </c>
      <c r="M85">
        <v>1.70477256689527</v>
      </c>
      <c r="N85">
        <v>1.56888868264382</v>
      </c>
      <c r="O85">
        <v>1.95109380325311</v>
      </c>
      <c r="P85">
        <v>1.8273747678942101</v>
      </c>
      <c r="Q85">
        <v>1.65569174154095</v>
      </c>
      <c r="R85">
        <v>1.56247874168099</v>
      </c>
      <c r="S85">
        <v>1.8967381691952201</v>
      </c>
      <c r="T85">
        <v>1.8371402826692</v>
      </c>
      <c r="U85">
        <v>1.86399912128807</v>
      </c>
      <c r="V85">
        <v>1.90311148863508</v>
      </c>
      <c r="W85">
        <v>1.72475224366063</v>
      </c>
      <c r="X85">
        <v>1.54119006660915</v>
      </c>
      <c r="Y85">
        <v>1.71257103198206</v>
      </c>
      <c r="Z85">
        <v>1.6388792922083399</v>
      </c>
      <c r="AA85">
        <v>1.9906658683221199</v>
      </c>
      <c r="AB85">
        <v>1.9835987124450101</v>
      </c>
      <c r="AC85">
        <v>2.1052986217457801</v>
      </c>
      <c r="AD85">
        <v>1.88984385791069</v>
      </c>
      <c r="AE85">
        <v>2.0029711436975601</v>
      </c>
      <c r="AF85">
        <v>1.8780554209072899</v>
      </c>
      <c r="AG85">
        <v>2.2667365453150699</v>
      </c>
      <c r="AH85">
        <v>1.94563338462389</v>
      </c>
      <c r="AI85">
        <v>1.84720957041612</v>
      </c>
      <c r="AJ85">
        <v>1.7091895756886499</v>
      </c>
      <c r="AK85">
        <v>1.6336226809997301</v>
      </c>
      <c r="AL85">
        <v>1.5918242460431999</v>
      </c>
      <c r="AM85">
        <v>2.55248102508543</v>
      </c>
      <c r="AN85">
        <v>2.33589785605235</v>
      </c>
      <c r="AO85">
        <v>2.4281555479877701</v>
      </c>
      <c r="AP85">
        <v>2.3952642062448701</v>
      </c>
      <c r="AQ85">
        <v>2.37418108079603</v>
      </c>
      <c r="AR85">
        <v>2.4017248597273402</v>
      </c>
      <c r="AS85">
        <v>2.5665805749908599</v>
      </c>
      <c r="AT85">
        <v>2.3690749344444701</v>
      </c>
      <c r="AU85">
        <v>2.56082772879815</v>
      </c>
      <c r="AV85">
        <v>2.29952253450787</v>
      </c>
      <c r="AW85">
        <v>1.6473470750666399</v>
      </c>
      <c r="AX85">
        <v>1.5344992060297999</v>
      </c>
      <c r="AY85">
        <v>1.57342613882381</v>
      </c>
      <c r="AZ85">
        <v>1.55671208881014</v>
      </c>
      <c r="BA85">
        <v>2.0017829567988601</v>
      </c>
      <c r="BB85">
        <v>1.9327447750595701</v>
      </c>
      <c r="BC85">
        <v>2.2715990464167399</v>
      </c>
      <c r="BD85">
        <v>2.10397770343834</v>
      </c>
      <c r="BE85">
        <v>1.8572547795819201</v>
      </c>
      <c r="BF85">
        <v>1.6328393164655199</v>
      </c>
      <c r="BG85">
        <v>1.8745486057431699</v>
      </c>
      <c r="BH85">
        <v>1.8970676648286799</v>
      </c>
      <c r="BI85">
        <v>2.1235248603705901</v>
      </c>
      <c r="BJ85">
        <v>1.8797566508380299</v>
      </c>
      <c r="BK85">
        <v>2.0663712072584102</v>
      </c>
      <c r="BL85">
        <v>1.9497925492902299</v>
      </c>
      <c r="BM85">
        <v>1.7911040622955201</v>
      </c>
      <c r="BN85">
        <v>1.65363535473502</v>
      </c>
      <c r="BO85">
        <v>1.8959887360005001</v>
      </c>
      <c r="BP85">
        <v>1.7478450797123399</v>
      </c>
      <c r="BQ85">
        <v>2.0167636809297398</v>
      </c>
      <c r="BR85">
        <v>1.6705654762186699</v>
      </c>
      <c r="BS85">
        <v>2.4099835763568902</v>
      </c>
      <c r="BT85">
        <v>2.4107921650688202</v>
      </c>
      <c r="BU85">
        <v>1.70016484893311</v>
      </c>
      <c r="BV85">
        <v>1.6267898064939099</v>
      </c>
      <c r="BW85">
        <v>1.7349888335013799</v>
      </c>
      <c r="BX85">
        <v>1.6402570953372599</v>
      </c>
      <c r="BY85">
        <v>1.6726722827343801</v>
      </c>
      <c r="BZ85">
        <v>1.61497827628171</v>
      </c>
      <c r="CA85">
        <v>1.6108077095873099</v>
      </c>
      <c r="CB85">
        <v>1.6123453854933101</v>
      </c>
      <c r="CC85">
        <v>1.68561249178079</v>
      </c>
      <c r="CD85">
        <v>1.5998263738832801</v>
      </c>
      <c r="CE85">
        <v>1.9215105429904999</v>
      </c>
      <c r="CF85">
        <v>1.8847315156103199</v>
      </c>
      <c r="CG85">
        <v>1.7318953612683301</v>
      </c>
      <c r="CH85">
        <v>1.61749887312273</v>
      </c>
      <c r="CI85">
        <v>2.3137360478075299</v>
      </c>
      <c r="CJ85">
        <v>2.2884513974571599</v>
      </c>
      <c r="CK85">
        <v>1.69088070011431</v>
      </c>
      <c r="CL85">
        <v>1.6459670642331401</v>
      </c>
      <c r="CM85">
        <v>2.1577624384169698</v>
      </c>
      <c r="CN85">
        <v>2.14437373573316</v>
      </c>
      <c r="CO85">
        <v>2.0628740658001101</v>
      </c>
      <c r="CP85">
        <v>1.9369280988422299</v>
      </c>
      <c r="CQ85">
        <v>1.76125033145068</v>
      </c>
      <c r="CR85">
        <v>1.72117266258512</v>
      </c>
      <c r="CS85">
        <v>1.7424714630311</v>
      </c>
      <c r="CT85">
        <v>1.6858107412623</v>
      </c>
      <c r="CU85">
        <v>1.60750786861192</v>
      </c>
      <c r="CV85">
        <v>1.5663992706743299</v>
      </c>
      <c r="CW85">
        <v>1.91893450459043</v>
      </c>
      <c r="CX85">
        <v>1.8027244690400701</v>
      </c>
      <c r="CY85">
        <v>1.88883297194787</v>
      </c>
      <c r="CZ85">
        <v>1.86233347915207</v>
      </c>
      <c r="DA85">
        <v>1.8853774008867099</v>
      </c>
      <c r="DB85">
        <v>1.8887353607622801</v>
      </c>
      <c r="DC85">
        <v>1.97251100705671</v>
      </c>
      <c r="DD85">
        <v>1.8344208900099199</v>
      </c>
      <c r="DE85">
        <v>1.92171999705654</v>
      </c>
      <c r="DF85">
        <v>1.8627952114102799</v>
      </c>
      <c r="DG85">
        <v>1.83163445746209</v>
      </c>
      <c r="DH85">
        <v>1.85512338532636</v>
      </c>
      <c r="DI85">
        <v>2.2810250868203599</v>
      </c>
      <c r="DJ85">
        <v>2.28662693937784</v>
      </c>
      <c r="DK85">
        <v>1.6713534912883701</v>
      </c>
      <c r="DL85">
        <v>1.6082155370711</v>
      </c>
      <c r="DM85">
        <v>1.91703058722305</v>
      </c>
      <c r="DN85">
        <v>1.8932494730049401</v>
      </c>
      <c r="DO85">
        <v>1.95440077739653</v>
      </c>
      <c r="DP85">
        <v>1.8857064894579001</v>
      </c>
      <c r="DQ85">
        <v>1.96021631034345</v>
      </c>
      <c r="DR85">
        <v>1.93553056620165</v>
      </c>
      <c r="DS85">
        <v>1.66212592525728</v>
      </c>
      <c r="DT85">
        <v>1.5673516456759899</v>
      </c>
      <c r="DU85">
        <v>1.5793066455262399</v>
      </c>
      <c r="DV85">
        <v>1.5513498216770101</v>
      </c>
      <c r="DW85">
        <v>1.5979380475542599</v>
      </c>
      <c r="DX85">
        <v>1.56718564584829</v>
      </c>
    </row>
    <row r="86" spans="1:128" x14ac:dyDescent="0.45">
      <c r="A86" t="s">
        <v>36</v>
      </c>
      <c r="B86" t="s">
        <v>16</v>
      </c>
      <c r="C86" t="s">
        <v>17</v>
      </c>
      <c r="D86">
        <v>30</v>
      </c>
      <c r="E86" s="1" cm="1">
        <f t="array" ref="E86">SUMPRODUCT($G86:$FZZ86,$G$2:$FZZ$2)/SUMPRODUCT(--($G86:$FZZ86&lt;&gt;""),$G$2:$FZZ$2)</f>
        <v>1.4466015266187582</v>
      </c>
      <c r="F86" s="1" cm="1">
        <f t="array" ref="F86">SUMPRODUCT($G86:$FZZ86,$F$2:$FZY$2)/SUMPRODUCT(--($G86:$FZZ86&lt;&gt;""),$F$2:$FZY$2)</f>
        <v>1.42775227914876</v>
      </c>
      <c r="G86">
        <v>1.45373535083211</v>
      </c>
      <c r="H86">
        <v>1.37126880858856</v>
      </c>
      <c r="I86">
        <v>1.4553710149538499</v>
      </c>
      <c r="J86">
        <v>1.37341423993645</v>
      </c>
      <c r="K86">
        <v>1.4713189432357101</v>
      </c>
      <c r="L86">
        <v>1.3885482073223101</v>
      </c>
      <c r="M86">
        <v>1.4552146515150499</v>
      </c>
      <c r="N86">
        <v>1.3773635726711999</v>
      </c>
      <c r="O86">
        <v>1.37142049534774</v>
      </c>
      <c r="P86">
        <v>1.3502737494092301</v>
      </c>
      <c r="Q86">
        <v>1.39293856399676</v>
      </c>
      <c r="R86">
        <v>1.39091009417404</v>
      </c>
      <c r="S86">
        <v>1.38283747029608</v>
      </c>
      <c r="T86">
        <v>1.37178688471711</v>
      </c>
      <c r="U86">
        <v>1.43416569353663</v>
      </c>
      <c r="V86">
        <v>1.4379554448963401</v>
      </c>
      <c r="W86">
        <v>1.43438701949761</v>
      </c>
      <c r="X86">
        <v>1.4256461532009901</v>
      </c>
      <c r="Y86">
        <v>1.4732602637368399</v>
      </c>
      <c r="Z86">
        <v>1.4641592536147401</v>
      </c>
      <c r="AA86">
        <v>1.4916574074721101</v>
      </c>
      <c r="AB86">
        <v>1.4560883514929399</v>
      </c>
      <c r="AC86">
        <v>1.43742257454283</v>
      </c>
      <c r="AD86">
        <v>1.4230471729273599</v>
      </c>
      <c r="AE86">
        <v>1.3806797547921299</v>
      </c>
      <c r="AF86">
        <v>1.4113605962193201</v>
      </c>
      <c r="AG86">
        <v>1.41638386886825</v>
      </c>
      <c r="AH86">
        <v>1.37645225930326</v>
      </c>
      <c r="AI86">
        <v>1.42840927605137</v>
      </c>
      <c r="AJ86">
        <v>1.4244136726135399</v>
      </c>
      <c r="AK86">
        <v>1.4618519354925601</v>
      </c>
      <c r="AL86">
        <v>1.46282604912924</v>
      </c>
      <c r="AM86">
        <v>1.4625416966338201</v>
      </c>
      <c r="AN86">
        <v>1.4506305568369</v>
      </c>
      <c r="AO86">
        <v>1.4351199860520401</v>
      </c>
      <c r="AP86">
        <v>1.4598323532069599</v>
      </c>
      <c r="AQ86">
        <v>1.4550520339439099</v>
      </c>
      <c r="AR86">
        <v>1.4608370800526</v>
      </c>
      <c r="AS86">
        <v>1.4247087229420199</v>
      </c>
      <c r="AT86">
        <v>1.4378818258186501</v>
      </c>
      <c r="AU86">
        <v>1.4333681513521399</v>
      </c>
      <c r="AV86">
        <v>1.43852311431683</v>
      </c>
      <c r="AW86">
        <v>1.50250795133049</v>
      </c>
      <c r="AX86">
        <v>1.39931006074694</v>
      </c>
      <c r="AY86">
        <v>1.43812635472366</v>
      </c>
      <c r="AZ86">
        <v>1.4114735709217801</v>
      </c>
      <c r="BA86">
        <v>1.46783462597854</v>
      </c>
      <c r="BB86">
        <v>1.45332114499124</v>
      </c>
      <c r="BC86">
        <v>1.4592859490453101</v>
      </c>
      <c r="BD86">
        <v>1.4513574376684999</v>
      </c>
      <c r="BE86">
        <v>1.4951475038991799</v>
      </c>
      <c r="BF86">
        <v>1.45194401595706</v>
      </c>
      <c r="BG86">
        <v>1.4191154195106901</v>
      </c>
      <c r="BH86">
        <v>1.43227963761971</v>
      </c>
      <c r="BI86">
        <v>1.4712303693108499</v>
      </c>
      <c r="BJ86">
        <v>1.3775107299549501</v>
      </c>
      <c r="BK86">
        <v>1.4242920147043701</v>
      </c>
      <c r="BL86">
        <v>1.4110201602280901</v>
      </c>
      <c r="BM86">
        <v>1.5842506399637799</v>
      </c>
      <c r="BN86">
        <v>1.4852912931654101</v>
      </c>
      <c r="BO86">
        <v>1.46030777828311</v>
      </c>
      <c r="BP86">
        <v>1.4573784250019499</v>
      </c>
      <c r="BQ86">
        <v>1.44413444675103</v>
      </c>
      <c r="BR86">
        <v>1.4146470297859901</v>
      </c>
      <c r="BS86">
        <v>1.45201231130654</v>
      </c>
      <c r="BT86">
        <v>1.4753233587286101</v>
      </c>
      <c r="BU86">
        <v>1.46714768802398</v>
      </c>
      <c r="BV86">
        <v>1.4358039657928601</v>
      </c>
      <c r="BW86">
        <v>1.4323998582480599</v>
      </c>
      <c r="BX86">
        <v>1.40216121220116</v>
      </c>
      <c r="BY86">
        <v>1.5168920676202799</v>
      </c>
      <c r="BZ86">
        <v>1.4625108523810699</v>
      </c>
      <c r="CA86">
        <v>1.45237105807304</v>
      </c>
      <c r="CB86">
        <v>1.46387806640826</v>
      </c>
      <c r="CC86">
        <v>1.39819129607647</v>
      </c>
      <c r="CD86">
        <v>1.46041993950543</v>
      </c>
      <c r="CE86">
        <v>1.4011869483444599</v>
      </c>
      <c r="CF86">
        <v>1.4535066737797999</v>
      </c>
      <c r="CG86">
        <v>1.4433799806257701</v>
      </c>
      <c r="CH86">
        <v>1.45355294172468</v>
      </c>
      <c r="CI86">
        <v>1.4045249948919201</v>
      </c>
      <c r="CJ86">
        <v>1.44887118655906</v>
      </c>
      <c r="CK86">
        <v>1.5286950159141299</v>
      </c>
      <c r="CL86">
        <v>1.4668292907918901</v>
      </c>
      <c r="CM86">
        <v>1.42247651109109</v>
      </c>
      <c r="CN86">
        <v>1.4270374690546801</v>
      </c>
      <c r="CO86">
        <v>1.4489534449666299</v>
      </c>
      <c r="CP86">
        <v>1.4538574132155799</v>
      </c>
      <c r="CQ86">
        <v>1.4711896968928799</v>
      </c>
      <c r="CR86">
        <v>1.45219004995614</v>
      </c>
      <c r="CS86">
        <v>1.476460076453</v>
      </c>
      <c r="CT86">
        <v>1.5053607012638199</v>
      </c>
      <c r="CU86">
        <v>1.4333877905618</v>
      </c>
      <c r="CV86">
        <v>1.4543910774082001</v>
      </c>
      <c r="CW86">
        <v>1.38458814620693</v>
      </c>
      <c r="CX86">
        <v>1.4351351205374301</v>
      </c>
      <c r="CY86">
        <v>1.4213255753023299</v>
      </c>
      <c r="CZ86">
        <v>1.3885142058668101</v>
      </c>
      <c r="DA86">
        <v>1.38379442392269</v>
      </c>
      <c r="DB86">
        <v>1.4556038083051099</v>
      </c>
      <c r="DC86">
        <v>1.4489344067719701</v>
      </c>
      <c r="DD86">
        <v>1.4435240746823399</v>
      </c>
      <c r="DE86">
        <v>1.4752156428409899</v>
      </c>
      <c r="DF86">
        <v>1.4147672980229899</v>
      </c>
      <c r="DG86">
        <v>1.3926615807960601</v>
      </c>
      <c r="DH86">
        <v>1.41751880118412</v>
      </c>
      <c r="DI86">
        <v>1.44188267623094</v>
      </c>
      <c r="DJ86">
        <v>1.4962211332166999</v>
      </c>
      <c r="DK86">
        <v>1.4791986410798501</v>
      </c>
      <c r="DL86">
        <v>1.4695226459008</v>
      </c>
      <c r="DM86">
        <v>1.4151818111421799</v>
      </c>
      <c r="DN86">
        <v>1.40608846633684</v>
      </c>
      <c r="DO86">
        <v>1.42248970450998</v>
      </c>
      <c r="DP86">
        <v>1.41576361313805</v>
      </c>
      <c r="DQ86">
        <v>1.4423679026227001</v>
      </c>
      <c r="DR86">
        <v>1.4388799811485</v>
      </c>
      <c r="DS86">
        <v>1.39186266532568</v>
      </c>
      <c r="DT86">
        <v>1.4152764467218</v>
      </c>
      <c r="DU86">
        <v>1.3895945555532501</v>
      </c>
      <c r="DV86">
        <v>1.40334761100445</v>
      </c>
      <c r="DW86">
        <v>1.40089948129077</v>
      </c>
      <c r="DX86">
        <v>1.3994318697404999</v>
      </c>
    </row>
    <row r="87" spans="1:128" x14ac:dyDescent="0.45">
      <c r="A87" t="s">
        <v>81</v>
      </c>
      <c r="B87" t="s">
        <v>44</v>
      </c>
      <c r="C87" t="s">
        <v>23</v>
      </c>
      <c r="D87">
        <v>30</v>
      </c>
      <c r="E87" s="1" cm="1">
        <f t="array" ref="E87">SUMPRODUCT($G87:$FZZ87,$G$2:$FZZ$2)/SUMPRODUCT(--($G87:$FZZ87&lt;&gt;""),$G$2:$FZZ$2)</f>
        <v>1.4162740718996183</v>
      </c>
      <c r="F87" s="1" cm="1">
        <f t="array" ref="F87">SUMPRODUCT($G87:$FZZ87,$F$2:$FZY$2)/SUMPRODUCT(--($G87:$FZZ87&lt;&gt;""),$F$2:$FZY$2)</f>
        <v>1.3033751770950681</v>
      </c>
      <c r="G87">
        <v>1.5723670565435299</v>
      </c>
      <c r="H87">
        <v>1.27957707603863</v>
      </c>
      <c r="I87">
        <v>1.5596873854503099</v>
      </c>
      <c r="J87">
        <v>1.2877615883404601</v>
      </c>
      <c r="K87">
        <v>1.5548439422853799</v>
      </c>
      <c r="L87">
        <v>1.2469211820466599</v>
      </c>
      <c r="M87">
        <v>1.5012945016466199</v>
      </c>
      <c r="N87">
        <v>1.23762084882062</v>
      </c>
      <c r="O87">
        <v>1.7055422822209301</v>
      </c>
      <c r="P87">
        <v>1.35681560833284</v>
      </c>
      <c r="Q87">
        <v>1.35812775464854</v>
      </c>
      <c r="R87">
        <v>1.22337732915485</v>
      </c>
      <c r="S87">
        <v>1.74131510319703</v>
      </c>
      <c r="T87">
        <v>1.4220396627093299</v>
      </c>
      <c r="U87">
        <v>1.3441762732638201</v>
      </c>
      <c r="V87">
        <v>1.30359897779036</v>
      </c>
      <c r="W87">
        <v>1.4366905631623099</v>
      </c>
      <c r="X87">
        <v>1.23291534231934</v>
      </c>
      <c r="Y87">
        <v>1.27427958473071</v>
      </c>
      <c r="Z87">
        <v>1.2599006936997801</v>
      </c>
      <c r="AA87">
        <v>1.332243307828</v>
      </c>
      <c r="AB87">
        <v>1.3401119898089999</v>
      </c>
      <c r="AC87">
        <v>1.3533957901690501</v>
      </c>
      <c r="AD87">
        <v>1.3081865297420601</v>
      </c>
      <c r="AE87">
        <v>1.37515523920302</v>
      </c>
      <c r="AF87">
        <v>1.3269176510162799</v>
      </c>
      <c r="AG87">
        <v>1.7653453541065101</v>
      </c>
      <c r="AH87">
        <v>1.37208966249205</v>
      </c>
      <c r="AI87">
        <v>1.4662594195948599</v>
      </c>
      <c r="AJ87">
        <v>1.30057753799994</v>
      </c>
      <c r="AK87">
        <v>1.3008434537229301</v>
      </c>
      <c r="AL87">
        <v>1.2891086070284301</v>
      </c>
      <c r="AM87">
        <v>1.4664075592443899</v>
      </c>
      <c r="AN87">
        <v>1.2788040799054701</v>
      </c>
      <c r="AO87">
        <v>1.2967507689731801</v>
      </c>
      <c r="AP87">
        <v>1.2938851935869</v>
      </c>
      <c r="AQ87">
        <v>1.2873961269512799</v>
      </c>
      <c r="AR87">
        <v>1.2938026113611101</v>
      </c>
      <c r="AS87">
        <v>1.4601277460659701</v>
      </c>
      <c r="AT87">
        <v>1.2948484737333299</v>
      </c>
      <c r="AU87">
        <v>1.46597253078419</v>
      </c>
      <c r="AV87">
        <v>1.2709512897156301</v>
      </c>
      <c r="AW87">
        <v>1.39713233861588</v>
      </c>
      <c r="AX87">
        <v>1.2109399572309401</v>
      </c>
      <c r="AY87">
        <v>1.2865331373618301</v>
      </c>
      <c r="AZ87">
        <v>1.26722840075761</v>
      </c>
      <c r="BA87">
        <v>1.36372798068941</v>
      </c>
      <c r="BB87">
        <v>1.31963705880407</v>
      </c>
      <c r="BC87">
        <v>1.47100717451878</v>
      </c>
      <c r="BD87">
        <v>1.3812855813951499</v>
      </c>
      <c r="BE87">
        <v>1.70630816812154</v>
      </c>
      <c r="BF87">
        <v>1.41137564308768</v>
      </c>
      <c r="BG87">
        <v>1.2951020453576501</v>
      </c>
      <c r="BH87">
        <v>1.28448681401736</v>
      </c>
      <c r="BI87">
        <v>1.7668325151030799</v>
      </c>
      <c r="BJ87">
        <v>1.39972922974683</v>
      </c>
      <c r="BK87">
        <v>1.3285025223362299</v>
      </c>
      <c r="BL87">
        <v>1.27669471311903</v>
      </c>
      <c r="BM87">
        <v>1.36047976615486</v>
      </c>
      <c r="BN87">
        <v>1.2935280606097801</v>
      </c>
      <c r="BO87">
        <v>1.3906917431356201</v>
      </c>
      <c r="BP87">
        <v>1.3609817884802899</v>
      </c>
      <c r="BQ87">
        <v>1.31371496803669</v>
      </c>
      <c r="BR87">
        <v>1.2422285156083399</v>
      </c>
      <c r="BS87">
        <v>1.2900949349986699</v>
      </c>
      <c r="BT87">
        <v>1.3001485645906501</v>
      </c>
      <c r="BU87">
        <v>1.3215856123639</v>
      </c>
      <c r="BV87">
        <v>1.2414801408260501</v>
      </c>
      <c r="BW87">
        <v>1.4110625236421499</v>
      </c>
      <c r="BX87">
        <v>1.2932927305353501</v>
      </c>
      <c r="BY87">
        <v>1.4069957576194101</v>
      </c>
      <c r="BZ87">
        <v>1.2930533387421399</v>
      </c>
      <c r="CA87">
        <v>1.26626659857852</v>
      </c>
      <c r="CB87">
        <v>1.28554516560209</v>
      </c>
      <c r="CC87">
        <v>1.24762530509959</v>
      </c>
      <c r="CD87">
        <v>1.2806163717122101</v>
      </c>
      <c r="CE87">
        <v>1.3116324056591</v>
      </c>
      <c r="CF87">
        <v>1.2716547168397201</v>
      </c>
      <c r="CG87">
        <v>1.26557159187955</v>
      </c>
      <c r="CH87">
        <v>1.2409339773883701</v>
      </c>
      <c r="CI87">
        <v>1.2756030099550799</v>
      </c>
      <c r="CJ87">
        <v>1.2667386368334801</v>
      </c>
      <c r="CK87">
        <v>1.53630053221626</v>
      </c>
      <c r="CL87">
        <v>1.3228096281586199</v>
      </c>
      <c r="CM87">
        <v>1.3233926154512401</v>
      </c>
      <c r="CN87">
        <v>1.27452099359684</v>
      </c>
      <c r="CO87">
        <v>1.2932601579768599</v>
      </c>
      <c r="CP87">
        <v>1.28730362414244</v>
      </c>
      <c r="CQ87">
        <v>1.3319452030157899</v>
      </c>
      <c r="CR87">
        <v>1.2597479970716701</v>
      </c>
      <c r="CS87">
        <v>1.3340542991866999</v>
      </c>
      <c r="CT87">
        <v>1.3001871214489999</v>
      </c>
      <c r="CU87">
        <v>1.3038048232964099</v>
      </c>
      <c r="CV87">
        <v>1.2997803869670901</v>
      </c>
      <c r="CW87">
        <v>1.2491817799809599</v>
      </c>
      <c r="CX87">
        <v>1.24743494046313</v>
      </c>
      <c r="CY87">
        <v>1.45829821235713</v>
      </c>
      <c r="CZ87">
        <v>1.33829362045003</v>
      </c>
      <c r="DA87">
        <v>1.27502493358375</v>
      </c>
      <c r="DB87">
        <v>1.2772214188448101</v>
      </c>
      <c r="DC87">
        <v>1.3644397281683001</v>
      </c>
      <c r="DD87">
        <v>1.29109287630006</v>
      </c>
      <c r="DE87">
        <v>1.5501729815728</v>
      </c>
      <c r="DF87">
        <v>1.36454570650658</v>
      </c>
      <c r="DG87">
        <v>1.3279132624519201</v>
      </c>
      <c r="DH87">
        <v>1.29506133346089</v>
      </c>
      <c r="DI87">
        <v>1.2850001819958301</v>
      </c>
      <c r="DJ87">
        <v>1.27601487730662</v>
      </c>
      <c r="DK87">
        <v>1.3448809243911399</v>
      </c>
      <c r="DL87">
        <v>1.2803339494389501</v>
      </c>
      <c r="DM87">
        <v>1.33075379651537</v>
      </c>
      <c r="DN87">
        <v>1.29132415573241</v>
      </c>
      <c r="DO87">
        <v>1.34624601364235</v>
      </c>
      <c r="DP87">
        <v>1.31089808406859</v>
      </c>
      <c r="DQ87">
        <v>1.29975963217002</v>
      </c>
      <c r="DR87">
        <v>1.2785192355433399</v>
      </c>
      <c r="DS87">
        <v>1.27977215309266</v>
      </c>
      <c r="DT87">
        <v>1.28968485502639</v>
      </c>
      <c r="DU87">
        <v>1.3092889003268</v>
      </c>
      <c r="DV87">
        <v>1.2512423940341399</v>
      </c>
      <c r="DW87">
        <v>1.34659498254066</v>
      </c>
      <c r="DX87">
        <v>1.2709501852506599</v>
      </c>
    </row>
    <row r="88" spans="1:128" x14ac:dyDescent="0.45">
      <c r="A88" t="s">
        <v>82</v>
      </c>
      <c r="B88" t="s">
        <v>22</v>
      </c>
      <c r="C88" t="s">
        <v>23</v>
      </c>
      <c r="D88">
        <v>30</v>
      </c>
      <c r="E88" s="1" cm="1">
        <f t="array" ref="E88">SUMPRODUCT($G88:$FZZ88,$G$2:$FZZ$2)/SUMPRODUCT(--($G88:$FZZ88&lt;&gt;""),$G$2:$FZZ$2)</f>
        <v>1.215241668690642</v>
      </c>
      <c r="F88" s="1" cm="1">
        <f t="array" ref="F88">SUMPRODUCT($G88:$FZZ88,$F$2:$FZY$2)/SUMPRODUCT(--($G88:$FZZ88&lt;&gt;""),$F$2:$FZY$2)</f>
        <v>1.1496414760470237</v>
      </c>
      <c r="G88">
        <v>1.2094341342600099</v>
      </c>
      <c r="H88">
        <v>1.13235243911495</v>
      </c>
      <c r="I88">
        <v>1.2046849620154101</v>
      </c>
      <c r="J88">
        <v>1.1356036345184399</v>
      </c>
      <c r="K88">
        <v>1.22878176936534</v>
      </c>
      <c r="L88">
        <v>1.1491846686221501</v>
      </c>
      <c r="M88">
        <v>1.2102752581412</v>
      </c>
      <c r="N88">
        <v>1.1429928995091601</v>
      </c>
      <c r="O88">
        <v>1.22945257279649</v>
      </c>
      <c r="P88">
        <v>1.14336600049207</v>
      </c>
      <c r="Q88">
        <v>1.1541137366913701</v>
      </c>
      <c r="R88">
        <v>1.1189791599056</v>
      </c>
      <c r="S88">
        <v>1.1777698841050399</v>
      </c>
      <c r="T88">
        <v>1.13490534485776</v>
      </c>
      <c r="U88">
        <v>1.0725201774169699</v>
      </c>
      <c r="V88">
        <v>1.07593754509355</v>
      </c>
      <c r="W88">
        <v>1.19372227267204</v>
      </c>
      <c r="X88">
        <v>1.13045201992234</v>
      </c>
      <c r="Y88">
        <v>1.16091678464135</v>
      </c>
      <c r="Z88">
        <v>1.14874010151698</v>
      </c>
      <c r="AA88">
        <v>1.0865206750613201</v>
      </c>
      <c r="AB88">
        <v>1.08507897344436</v>
      </c>
      <c r="AC88">
        <v>1.18306494910368</v>
      </c>
      <c r="AD88">
        <v>1.1472417499924901</v>
      </c>
      <c r="AE88">
        <v>1.1815469840522901</v>
      </c>
      <c r="AF88">
        <v>1.1476068674075299</v>
      </c>
      <c r="AG88">
        <v>1.20297455436933</v>
      </c>
      <c r="AH88">
        <v>1.1491695176448999</v>
      </c>
      <c r="AI88">
        <v>1.2074874799339199</v>
      </c>
      <c r="AJ88">
        <v>1.17844875408384</v>
      </c>
      <c r="AK88">
        <v>1.19344965296484</v>
      </c>
      <c r="AL88">
        <v>1.16440374804421</v>
      </c>
      <c r="AM88">
        <v>1.14998316739619</v>
      </c>
      <c r="AN88">
        <v>1.1200117573408901</v>
      </c>
      <c r="AO88">
        <v>1.1827821900870401</v>
      </c>
      <c r="AP88">
        <v>1.15924414856673</v>
      </c>
      <c r="AQ88">
        <v>1.1802182842970701</v>
      </c>
      <c r="AR88">
        <v>1.16182680139964</v>
      </c>
      <c r="AS88">
        <v>1.1675711741466599</v>
      </c>
      <c r="AT88">
        <v>1.12584937119719</v>
      </c>
      <c r="AU88">
        <v>1.3344818287831799</v>
      </c>
      <c r="AV88">
        <v>1.1412899658878499</v>
      </c>
      <c r="AW88">
        <v>1.28336711365025</v>
      </c>
      <c r="AX88">
        <v>1.10683413701797</v>
      </c>
      <c r="AY88">
        <v>1.1100538475035799</v>
      </c>
      <c r="AZ88">
        <v>1.1052705763091399</v>
      </c>
      <c r="BA88">
        <v>1.18748911425931</v>
      </c>
      <c r="BB88">
        <v>1.16851163454443</v>
      </c>
      <c r="BC88">
        <v>1.2329125722148899</v>
      </c>
      <c r="BD88">
        <v>1.22443536273302</v>
      </c>
      <c r="BE88">
        <v>1.3962047759279801</v>
      </c>
      <c r="BF88">
        <v>1.14165836575243</v>
      </c>
      <c r="BG88">
        <v>1.1207611883312401</v>
      </c>
      <c r="BH88">
        <v>1.12003583436007</v>
      </c>
      <c r="BI88">
        <v>1.3551499431571601</v>
      </c>
      <c r="BJ88">
        <v>1.19449982587661</v>
      </c>
      <c r="BK88">
        <v>1.16152708310944</v>
      </c>
      <c r="BL88">
        <v>1.1391159778962601</v>
      </c>
      <c r="BM88">
        <v>1.3433517870087599</v>
      </c>
      <c r="BN88">
        <v>1.25502695459911</v>
      </c>
      <c r="BO88">
        <v>1.1608704167752399</v>
      </c>
      <c r="BP88">
        <v>1.13693957028092</v>
      </c>
      <c r="BQ88">
        <v>1.67109843485445</v>
      </c>
      <c r="BR88">
        <v>1.17887945328392</v>
      </c>
      <c r="BS88">
        <v>1.2139224684604799</v>
      </c>
      <c r="BT88">
        <v>1.1785727007246001</v>
      </c>
      <c r="BU88">
        <v>1.2244434658628001</v>
      </c>
      <c r="BV88">
        <v>1.1629203883256201</v>
      </c>
      <c r="BW88">
        <v>1.1737469155828799</v>
      </c>
      <c r="BX88">
        <v>1.1274114151366299</v>
      </c>
      <c r="BY88">
        <v>1.3150109755958801</v>
      </c>
      <c r="BZ88">
        <v>1.19257613727266</v>
      </c>
      <c r="CA88">
        <v>1.1761247240895301</v>
      </c>
      <c r="CB88">
        <v>1.16917828211374</v>
      </c>
      <c r="CC88">
        <v>1.1254352991435299</v>
      </c>
      <c r="CD88">
        <v>1.15980256768434</v>
      </c>
      <c r="CE88">
        <v>1.1146378231970899</v>
      </c>
      <c r="CF88">
        <v>1.13348166534099</v>
      </c>
      <c r="CG88">
        <v>1.2255963488280299</v>
      </c>
      <c r="CH88">
        <v>1.1805115500066099</v>
      </c>
      <c r="CI88">
        <v>1.18716849890419</v>
      </c>
      <c r="CJ88">
        <v>1.1675428552772</v>
      </c>
      <c r="CK88">
        <v>1.46594167351569</v>
      </c>
      <c r="CL88">
        <v>1.25280043754903</v>
      </c>
      <c r="CM88">
        <v>1.1981274085667399</v>
      </c>
      <c r="CN88">
        <v>1.1537178673202699</v>
      </c>
      <c r="CO88">
        <v>1.1188916925350401</v>
      </c>
      <c r="CP88">
        <v>1.13377298556873</v>
      </c>
      <c r="CQ88">
        <v>1.2057733010543401</v>
      </c>
      <c r="CR88">
        <v>1.1554524877319801</v>
      </c>
      <c r="CS88">
        <v>1.2001530497377699</v>
      </c>
      <c r="CT88">
        <v>1.18986890381539</v>
      </c>
      <c r="CU88">
        <v>1.1420337607084099</v>
      </c>
      <c r="CV88">
        <v>1.1595281800211199</v>
      </c>
      <c r="CW88">
        <v>1.0906980336577901</v>
      </c>
      <c r="CX88">
        <v>1.1296247605940799</v>
      </c>
      <c r="CY88">
        <v>1.1696386224436699</v>
      </c>
      <c r="CZ88">
        <v>1.1543450426964299</v>
      </c>
      <c r="DA88">
        <v>1.1039464848521101</v>
      </c>
      <c r="DB88">
        <v>1.1467555216962499</v>
      </c>
      <c r="DC88">
        <v>1.2072718339286099</v>
      </c>
      <c r="DD88">
        <v>1.1403858390721</v>
      </c>
      <c r="DE88">
        <v>1.17217942816444</v>
      </c>
      <c r="DF88">
        <v>1.13363222629781</v>
      </c>
      <c r="DG88">
        <v>1.1082392123683</v>
      </c>
      <c r="DH88">
        <v>1.10735162659282</v>
      </c>
      <c r="DI88">
        <v>1.17136668290361</v>
      </c>
      <c r="DJ88">
        <v>1.1814060670798301</v>
      </c>
      <c r="DK88">
        <v>1.2445665888370301</v>
      </c>
      <c r="DL88">
        <v>1.1888736192360601</v>
      </c>
      <c r="DM88">
        <v>1.0735765971176501</v>
      </c>
      <c r="DN88">
        <v>1.1033907162830701</v>
      </c>
      <c r="DO88">
        <v>1.1191883077773199</v>
      </c>
      <c r="DP88">
        <v>1.11371244580898</v>
      </c>
      <c r="DQ88">
        <v>1.14426408126167</v>
      </c>
      <c r="DR88">
        <v>1.14204125759183</v>
      </c>
      <c r="DS88">
        <v>1.09364097744641</v>
      </c>
      <c r="DT88">
        <v>1.1206413651864799</v>
      </c>
      <c r="DU88">
        <v>1.12548301354833</v>
      </c>
      <c r="DV88">
        <v>1.1093276183207701</v>
      </c>
      <c r="DW88">
        <v>1.13298621419942</v>
      </c>
      <c r="DX88">
        <v>1.1084812942753099</v>
      </c>
    </row>
    <row r="89" spans="1:128" x14ac:dyDescent="0.45">
      <c r="A89" t="s">
        <v>82</v>
      </c>
      <c r="B89" t="s">
        <v>22</v>
      </c>
      <c r="C89" t="s">
        <v>25</v>
      </c>
      <c r="D89">
        <v>30</v>
      </c>
      <c r="E89" s="1" cm="1">
        <f t="array" ref="E89">SUMPRODUCT($G89:$FZZ89,$G$2:$FZZ$2)/SUMPRODUCT(--($G89:$FZZ89&lt;&gt;""),$G$2:$FZZ$2)</f>
        <v>1.3089876511752165</v>
      </c>
      <c r="F89" s="1" cm="1">
        <f t="array" ref="F89">SUMPRODUCT($G89:$FZZ89,$F$2:$FZY$2)/SUMPRODUCT(--($G89:$FZZ89&lt;&gt;""),$F$2:$FZY$2)</f>
        <v>1.2335341571995486</v>
      </c>
      <c r="G89">
        <v>1.35278554479511</v>
      </c>
      <c r="H89">
        <v>1.2284191933796</v>
      </c>
      <c r="I89">
        <v>1.3554664832966099</v>
      </c>
      <c r="J89">
        <v>1.2164885037017601</v>
      </c>
      <c r="K89">
        <v>1.35170544024627</v>
      </c>
      <c r="L89">
        <v>1.23690788346446</v>
      </c>
      <c r="M89">
        <v>1.33961884230272</v>
      </c>
      <c r="N89">
        <v>1.2332827752694899</v>
      </c>
      <c r="O89">
        <v>1.37181481023451</v>
      </c>
      <c r="P89">
        <v>1.2334787277356101</v>
      </c>
      <c r="Q89">
        <v>1.2025006847667601</v>
      </c>
      <c r="R89">
        <v>1.20561921708942</v>
      </c>
      <c r="S89">
        <v>1.2740546133811099</v>
      </c>
      <c r="T89">
        <v>1.23166703198922</v>
      </c>
      <c r="U89">
        <v>1.12001738495687</v>
      </c>
      <c r="V89">
        <v>1.13824520160047</v>
      </c>
      <c r="W89">
        <v>1.2658574272252801</v>
      </c>
      <c r="X89">
        <v>1.2355522195492901</v>
      </c>
      <c r="Y89">
        <v>1.23243419566723</v>
      </c>
      <c r="Z89">
        <v>1.23046668851966</v>
      </c>
      <c r="AA89">
        <v>1.15230779920464</v>
      </c>
      <c r="AB89">
        <v>1.1614204715152801</v>
      </c>
      <c r="AC89">
        <v>1.2957578596522801</v>
      </c>
      <c r="AD89">
        <v>1.2433953697864999</v>
      </c>
      <c r="AE89">
        <v>1.2778425034307701</v>
      </c>
      <c r="AF89">
        <v>1.2211669578533599</v>
      </c>
      <c r="AG89">
        <v>1.31934743170942</v>
      </c>
      <c r="AH89">
        <v>1.2483454640217899</v>
      </c>
      <c r="AI89">
        <v>1.2799511180385399</v>
      </c>
      <c r="AJ89">
        <v>1.2512084719351899</v>
      </c>
      <c r="AK89">
        <v>1.24139748433882</v>
      </c>
      <c r="AL89">
        <v>1.2268667418121</v>
      </c>
      <c r="AM89">
        <v>1.2216770714888201</v>
      </c>
      <c r="AN89">
        <v>1.20045009794235</v>
      </c>
      <c r="AO89">
        <v>1.26019106541853</v>
      </c>
      <c r="AP89">
        <v>1.2442983070520399</v>
      </c>
      <c r="AQ89">
        <v>1.26427027080412</v>
      </c>
      <c r="AR89">
        <v>1.24820652056828</v>
      </c>
      <c r="AS89">
        <v>1.2285270509002699</v>
      </c>
      <c r="AT89">
        <v>1.2164839511055601</v>
      </c>
      <c r="AU89">
        <v>1.4830341305363099</v>
      </c>
      <c r="AV89">
        <v>1.2269902326964599</v>
      </c>
      <c r="AW89">
        <v>1.44616519001011</v>
      </c>
      <c r="AX89">
        <v>1.1758395879299399</v>
      </c>
      <c r="AY89">
        <v>1.1633669045230599</v>
      </c>
      <c r="AZ89">
        <v>1.17502852955695</v>
      </c>
      <c r="BA89">
        <v>1.29360580349948</v>
      </c>
      <c r="BB89">
        <v>1.2772106642339101</v>
      </c>
      <c r="BC89">
        <v>1.36543400610179</v>
      </c>
      <c r="BD89">
        <v>1.3361426918421899</v>
      </c>
      <c r="BE89">
        <v>1.44929046660025</v>
      </c>
      <c r="BF89">
        <v>1.2211654329960899</v>
      </c>
      <c r="BG89">
        <v>1.2026084829717401</v>
      </c>
      <c r="BH89">
        <v>1.2014774109626001</v>
      </c>
      <c r="BI89">
        <v>1.55097675300367</v>
      </c>
      <c r="BJ89">
        <v>1.3138921260248799</v>
      </c>
      <c r="BK89">
        <v>1.24160119055823</v>
      </c>
      <c r="BL89">
        <v>1.2190752291068301</v>
      </c>
      <c r="BM89">
        <v>1.50977715447752</v>
      </c>
      <c r="BN89">
        <v>1.32499246360095</v>
      </c>
      <c r="BO89">
        <v>1.2808563863184499</v>
      </c>
      <c r="BP89">
        <v>1.2159608204118</v>
      </c>
      <c r="BQ89">
        <v>1.68695466488034</v>
      </c>
      <c r="BR89">
        <v>1.29639997100705</v>
      </c>
      <c r="BS89">
        <v>1.2683327995724001</v>
      </c>
      <c r="BT89">
        <v>1.2568790154845499</v>
      </c>
      <c r="BU89">
        <v>1.3495757169429301</v>
      </c>
      <c r="BV89">
        <v>1.2473754011100799</v>
      </c>
      <c r="BW89">
        <v>1.2778042618466501</v>
      </c>
      <c r="BX89">
        <v>1.19732133602208</v>
      </c>
      <c r="BY89">
        <v>1.41876409861734</v>
      </c>
      <c r="BZ89">
        <v>1.2822595889554</v>
      </c>
      <c r="CA89">
        <v>1.2881253714850101</v>
      </c>
      <c r="CB89">
        <v>1.26279535326306</v>
      </c>
      <c r="CC89">
        <v>1.1752855659085499</v>
      </c>
      <c r="CD89">
        <v>1.1957620937389599</v>
      </c>
      <c r="CE89">
        <v>1.1782376859752901</v>
      </c>
      <c r="CF89">
        <v>1.1890918119490399</v>
      </c>
      <c r="CG89">
        <v>1.27829827044875</v>
      </c>
      <c r="CH89">
        <v>1.2606531198444799</v>
      </c>
      <c r="CI89">
        <v>1.2763172969118599</v>
      </c>
      <c r="CJ89">
        <v>1.2622366566949399</v>
      </c>
      <c r="CK89">
        <v>1.67334279019448</v>
      </c>
      <c r="CL89">
        <v>1.35382152574876</v>
      </c>
      <c r="CM89">
        <v>1.31476821159458</v>
      </c>
      <c r="CN89">
        <v>1.23619565805857</v>
      </c>
      <c r="CO89">
        <v>1.1918353264017301</v>
      </c>
      <c r="CP89">
        <v>1.2248902235446</v>
      </c>
      <c r="CQ89">
        <v>1.3085220984069501</v>
      </c>
      <c r="CR89">
        <v>1.23430957124757</v>
      </c>
      <c r="CS89">
        <v>1.28069156342701</v>
      </c>
      <c r="CT89">
        <v>1.2581642921120999</v>
      </c>
      <c r="CU89">
        <v>1.20133757620868</v>
      </c>
      <c r="CV89">
        <v>1.2198738100943001</v>
      </c>
      <c r="CW89">
        <v>1.1648475309728801</v>
      </c>
      <c r="CX89">
        <v>1.2036723490351899</v>
      </c>
      <c r="CY89">
        <v>1.2451225410870901</v>
      </c>
      <c r="CZ89">
        <v>1.2258609727018599</v>
      </c>
      <c r="DA89">
        <v>1.17904267240447</v>
      </c>
      <c r="DB89">
        <v>1.2219295196257001</v>
      </c>
      <c r="DC89">
        <v>1.2340727716701601</v>
      </c>
      <c r="DD89">
        <v>1.20280464084189</v>
      </c>
      <c r="DE89">
        <v>1.20651567952672</v>
      </c>
      <c r="DF89">
        <v>1.2147663849080299</v>
      </c>
      <c r="DG89">
        <v>1.2005673021982399</v>
      </c>
      <c r="DH89">
        <v>1.18868970919299</v>
      </c>
      <c r="DI89">
        <v>1.24720044825955</v>
      </c>
      <c r="DJ89">
        <v>1.24013681771485</v>
      </c>
      <c r="DK89">
        <v>1.3917271277116801</v>
      </c>
      <c r="DL89">
        <v>1.26082354334129</v>
      </c>
      <c r="DM89">
        <v>1.1294342009034199</v>
      </c>
      <c r="DN89">
        <v>1.17030397935039</v>
      </c>
      <c r="DO89">
        <v>1.18829355139962</v>
      </c>
      <c r="DP89">
        <v>1.17900199041169</v>
      </c>
      <c r="DQ89">
        <v>1.2316425210333599</v>
      </c>
      <c r="DR89">
        <v>1.2058016147613799</v>
      </c>
      <c r="DS89">
        <v>1.1709600824049</v>
      </c>
      <c r="DT89">
        <v>1.2194302803017101</v>
      </c>
      <c r="DU89">
        <v>1.19967876883352</v>
      </c>
      <c r="DV89">
        <v>1.1688997877741101</v>
      </c>
      <c r="DW89">
        <v>1.22102056191259</v>
      </c>
      <c r="DX89">
        <v>1.17454527583657</v>
      </c>
    </row>
    <row r="90" spans="1:128" x14ac:dyDescent="0.45">
      <c r="A90" t="s">
        <v>82</v>
      </c>
      <c r="B90" t="s">
        <v>22</v>
      </c>
      <c r="C90" t="s">
        <v>20</v>
      </c>
      <c r="D90">
        <v>30</v>
      </c>
      <c r="E90" s="1" cm="1">
        <f t="array" ref="E90">SUMPRODUCT($G90:$FZZ90,$G$2:$FZZ$2)/SUMPRODUCT(--($G90:$FZZ90&lt;&gt;""),$G$2:$FZZ$2)</f>
        <v>1.06742215589349</v>
      </c>
      <c r="F90" s="1" cm="1">
        <f t="array" ref="F90">SUMPRODUCT($G90:$FZZ90,$F$2:$FZY$2)/SUMPRODUCT(--($G90:$FZZ90&lt;&gt;""),$F$2:$FZY$2)</f>
        <v>1.043442405459035</v>
      </c>
      <c r="G90">
        <v>1.06188317953407</v>
      </c>
      <c r="H90">
        <v>1.0244423095516999</v>
      </c>
      <c r="I90">
        <v>1.06531511747445</v>
      </c>
      <c r="J90">
        <v>1.0232630632800701</v>
      </c>
      <c r="K90">
        <v>1.07610724703776</v>
      </c>
      <c r="L90">
        <v>1.03794917573267</v>
      </c>
      <c r="M90">
        <v>1.06005813757005</v>
      </c>
      <c r="N90">
        <v>1.03396467862675</v>
      </c>
      <c r="O90">
        <v>1.0919951434479001</v>
      </c>
      <c r="P90">
        <v>1.03233886740787</v>
      </c>
      <c r="Q90">
        <v>1.0311042040724401</v>
      </c>
      <c r="R90">
        <v>1.02773849563192</v>
      </c>
      <c r="S90">
        <v>1.04556858991312</v>
      </c>
      <c r="T90">
        <v>1.03624771611768</v>
      </c>
      <c r="U90">
        <v>0.97980231876622204</v>
      </c>
      <c r="V90">
        <v>0.99131509282368901</v>
      </c>
      <c r="W90">
        <v>1.06164710171525</v>
      </c>
      <c r="X90">
        <v>1.03280856172638</v>
      </c>
      <c r="Y90">
        <v>1.0389841890781699</v>
      </c>
      <c r="Z90">
        <v>1.0532464911868</v>
      </c>
      <c r="AA90">
        <v>0.98795239453082795</v>
      </c>
      <c r="AB90">
        <v>0.99843614916816603</v>
      </c>
      <c r="AC90">
        <v>1.0608112182085601</v>
      </c>
      <c r="AD90">
        <v>1.0512644506500901</v>
      </c>
      <c r="AE90">
        <v>1.0582668202444201</v>
      </c>
      <c r="AF90">
        <v>1.0336451188511</v>
      </c>
      <c r="AG90">
        <v>1.04774268900593</v>
      </c>
      <c r="AH90">
        <v>1.0272064132213901</v>
      </c>
      <c r="AI90">
        <v>1.06481952129889</v>
      </c>
      <c r="AJ90">
        <v>1.07480835399581</v>
      </c>
      <c r="AK90">
        <v>1.04720823973636</v>
      </c>
      <c r="AL90">
        <v>1.06049464898972</v>
      </c>
      <c r="AM90">
        <v>1.0241587096506</v>
      </c>
      <c r="AN90">
        <v>1.0252450910170099</v>
      </c>
      <c r="AO90">
        <v>1.0472070828173601</v>
      </c>
      <c r="AP90">
        <v>1.05513843275907</v>
      </c>
      <c r="AQ90">
        <v>1.0492284652106301</v>
      </c>
      <c r="AR90">
        <v>1.06206589446407</v>
      </c>
      <c r="AS90">
        <v>1.0309285142727</v>
      </c>
      <c r="AT90">
        <v>1.0315819764059899</v>
      </c>
      <c r="AU90">
        <v>1.1592542947220399</v>
      </c>
      <c r="AV90">
        <v>1.04779448973444</v>
      </c>
      <c r="AW90">
        <v>1.1485361265804599</v>
      </c>
      <c r="AX90">
        <v>1.0125464044574699</v>
      </c>
      <c r="AY90">
        <v>1.0093396735656699</v>
      </c>
      <c r="AZ90">
        <v>1.01923021459176</v>
      </c>
      <c r="BA90">
        <v>1.0466891184876199</v>
      </c>
      <c r="BB90">
        <v>1.04754424450532</v>
      </c>
      <c r="BC90">
        <v>1.0932473816675401</v>
      </c>
      <c r="BD90">
        <v>1.0937183199477101</v>
      </c>
      <c r="BE90">
        <v>1.12539932719252</v>
      </c>
      <c r="BF90">
        <v>1.02735171538694</v>
      </c>
      <c r="BG90">
        <v>1.0025813895564599</v>
      </c>
      <c r="BH90">
        <v>1.0323895143017301</v>
      </c>
      <c r="BI90">
        <v>1.1780502554140799</v>
      </c>
      <c r="BJ90">
        <v>1.0833305632146</v>
      </c>
      <c r="BK90">
        <v>1.0201017404186901</v>
      </c>
      <c r="BL90">
        <v>1.0295252582260599</v>
      </c>
      <c r="BM90">
        <v>1.1456221335218</v>
      </c>
      <c r="BN90">
        <v>1.1170763837988</v>
      </c>
      <c r="BO90">
        <v>1.0125619488595099</v>
      </c>
      <c r="BP90">
        <v>1.0247202776762101</v>
      </c>
      <c r="BQ90">
        <v>1.28161676436785</v>
      </c>
      <c r="BR90">
        <v>1.0564995845291301</v>
      </c>
      <c r="BS90">
        <v>1.0686003837481599</v>
      </c>
      <c r="BT90">
        <v>1.0687851419215799</v>
      </c>
      <c r="BU90">
        <v>1.0831366826325799</v>
      </c>
      <c r="BV90">
        <v>1.05210248863648</v>
      </c>
      <c r="BW90">
        <v>1.0595385052372801</v>
      </c>
      <c r="BX90">
        <v>1.0149381366553201</v>
      </c>
      <c r="BY90">
        <v>1.14658315862105</v>
      </c>
      <c r="BZ90">
        <v>1.09242437454268</v>
      </c>
      <c r="CA90">
        <v>1.04674731205299</v>
      </c>
      <c r="CB90">
        <v>1.0593263849938099</v>
      </c>
      <c r="CC90">
        <v>1.02314345143887</v>
      </c>
      <c r="CD90">
        <v>1.04309837939771</v>
      </c>
      <c r="CE90">
        <v>1.0054624808341699</v>
      </c>
      <c r="CF90">
        <v>1.0314360559909399</v>
      </c>
      <c r="CG90">
        <v>1.0796379624864101</v>
      </c>
      <c r="CH90">
        <v>1.0724103404468699</v>
      </c>
      <c r="CI90">
        <v>1.0749912992189501</v>
      </c>
      <c r="CJ90">
        <v>1.08935057851998</v>
      </c>
      <c r="CK90">
        <v>1.2445214482220399</v>
      </c>
      <c r="CL90">
        <v>1.1239959985168799</v>
      </c>
      <c r="CM90">
        <v>1.07731520171669</v>
      </c>
      <c r="CN90">
        <v>1.0236652787416101</v>
      </c>
      <c r="CO90">
        <v>1.0011683430067699</v>
      </c>
      <c r="CP90">
        <v>1.0432977119448099</v>
      </c>
      <c r="CQ90">
        <v>1.08047761609867</v>
      </c>
      <c r="CR90">
        <v>1.0683982553585101</v>
      </c>
      <c r="CS90">
        <v>1.06852543140676</v>
      </c>
      <c r="CT90">
        <v>1.0876872204600501</v>
      </c>
      <c r="CU90">
        <v>1.0257177520026499</v>
      </c>
      <c r="CV90">
        <v>1.04704439886467</v>
      </c>
      <c r="CW90">
        <v>1.00233102776298</v>
      </c>
      <c r="CX90">
        <v>1.04618139865986</v>
      </c>
      <c r="CY90">
        <v>1.0304308686805399</v>
      </c>
      <c r="CZ90">
        <v>1.02365318218766</v>
      </c>
      <c r="DA90">
        <v>1.0073619448279301</v>
      </c>
      <c r="DB90">
        <v>1.05244958782826</v>
      </c>
      <c r="DC90">
        <v>1.0932435331927399</v>
      </c>
      <c r="DD90">
        <v>1.048308971095</v>
      </c>
      <c r="DE90">
        <v>1.0482184455668</v>
      </c>
      <c r="DF90">
        <v>1.03813325194077</v>
      </c>
      <c r="DG90">
        <v>0.99815699769143196</v>
      </c>
      <c r="DH90">
        <v>1.01679114616042</v>
      </c>
      <c r="DI90">
        <v>1.0330916094632501</v>
      </c>
      <c r="DJ90">
        <v>1.0374632328403099</v>
      </c>
      <c r="DK90">
        <v>1.10922927345221</v>
      </c>
      <c r="DL90">
        <v>1.08574817040257</v>
      </c>
      <c r="DM90">
        <v>0.96605198537319803</v>
      </c>
      <c r="DN90">
        <v>1.0144379780597901</v>
      </c>
      <c r="DO90">
        <v>1.0050704650378699</v>
      </c>
      <c r="DP90">
        <v>1.0180806078861999</v>
      </c>
      <c r="DQ90">
        <v>1.0284641359566</v>
      </c>
      <c r="DR90">
        <v>1.04742968662215</v>
      </c>
      <c r="DS90">
        <v>0.98631849443325104</v>
      </c>
      <c r="DT90">
        <v>1.01711438161433</v>
      </c>
      <c r="DU90">
        <v>1.02221305217101</v>
      </c>
      <c r="DV90">
        <v>1.0155219714755499</v>
      </c>
      <c r="DW90">
        <v>1.01946728723046</v>
      </c>
      <c r="DX90">
        <v>1.0016676149002299</v>
      </c>
    </row>
    <row r="91" spans="1:128" x14ac:dyDescent="0.45">
      <c r="A91" t="s">
        <v>21</v>
      </c>
      <c r="B91" t="s">
        <v>22</v>
      </c>
      <c r="C91" t="s">
        <v>23</v>
      </c>
      <c r="D91">
        <v>30</v>
      </c>
      <c r="E91" s="1" cm="1">
        <f t="array" ref="E91">SUMPRODUCT($G91:$FZZ91,$G$2:$FZZ$2)/SUMPRODUCT(--($G91:$FZZ91&lt;&gt;""),$G$2:$FZZ$2)</f>
        <v>1.4275513316197701</v>
      </c>
      <c r="F91" s="1" cm="1">
        <f t="array" ref="F91">SUMPRODUCT($G91:$FZZ91,$F$2:$FZY$2)/SUMPRODUCT(--($G91:$FZZ91&lt;&gt;""),$F$2:$FZY$2)</f>
        <v>1.3669114856695661</v>
      </c>
      <c r="G91">
        <v>1.47158458265536</v>
      </c>
      <c r="H91">
        <v>1.3099888393278001</v>
      </c>
      <c r="I91">
        <v>1.4719711163990301</v>
      </c>
      <c r="J91">
        <v>1.30987934342975</v>
      </c>
      <c r="K91">
        <v>1.4939621037478701</v>
      </c>
      <c r="L91">
        <v>1.32697083049399</v>
      </c>
      <c r="M91">
        <v>1.47741436612344</v>
      </c>
      <c r="N91">
        <v>1.31644214817463</v>
      </c>
      <c r="O91">
        <v>1.4112560558504399</v>
      </c>
      <c r="P91">
        <v>1.3710336303399799</v>
      </c>
      <c r="Q91">
        <v>1.3622142615982999</v>
      </c>
      <c r="R91">
        <v>1.3251722118182001</v>
      </c>
      <c r="S91">
        <v>1.3586929579823599</v>
      </c>
      <c r="T91">
        <v>1.3262289899467301</v>
      </c>
      <c r="U91">
        <v>1.38697907480942</v>
      </c>
      <c r="V91">
        <v>1.3666696617693901</v>
      </c>
      <c r="W91">
        <v>1.72489493825707</v>
      </c>
      <c r="X91">
        <v>1.4164641733779799</v>
      </c>
      <c r="Y91">
        <v>1.4156217611203099</v>
      </c>
      <c r="Z91">
        <v>1.4019414456608701</v>
      </c>
      <c r="AA91">
        <v>1.43455901264346</v>
      </c>
      <c r="AB91">
        <v>1.3858244870315299</v>
      </c>
      <c r="AC91">
        <v>1.32819457706512</v>
      </c>
      <c r="AD91">
        <v>1.30968669489235</v>
      </c>
      <c r="AE91">
        <v>1.3431735223889301</v>
      </c>
      <c r="AF91">
        <v>1.3313911227900701</v>
      </c>
      <c r="AG91">
        <v>1.6860449284301799</v>
      </c>
      <c r="AH91">
        <v>1.3595930918779899</v>
      </c>
      <c r="AI91">
        <v>1.4062471815147299</v>
      </c>
      <c r="AJ91">
        <v>1.37149156163926</v>
      </c>
      <c r="AK91">
        <v>1.6553282660181301</v>
      </c>
      <c r="AL91">
        <v>1.4270587109151101</v>
      </c>
      <c r="AM91">
        <v>1.4746336813363199</v>
      </c>
      <c r="AN91">
        <v>1.3559002209627999</v>
      </c>
      <c r="AO91">
        <v>1.3655443105134499</v>
      </c>
      <c r="AP91">
        <v>1.3643277598668999</v>
      </c>
      <c r="AQ91">
        <v>1.45419162027499</v>
      </c>
      <c r="AR91">
        <v>1.3796960898563699</v>
      </c>
      <c r="AS91">
        <v>1.3657727379106499</v>
      </c>
      <c r="AT91">
        <v>1.3406582026242899</v>
      </c>
      <c r="AU91">
        <v>1.57463701134964</v>
      </c>
      <c r="AV91">
        <v>1.3475304952477001</v>
      </c>
      <c r="AW91">
        <v>1.3234800514190199</v>
      </c>
      <c r="AX91">
        <v>1.2935241364511501</v>
      </c>
      <c r="AY91">
        <v>1.3441777747261801</v>
      </c>
      <c r="AZ91">
        <v>1.30982754620132</v>
      </c>
      <c r="BA91">
        <v>1.3584913939807799</v>
      </c>
      <c r="BB91">
        <v>1.38280637437016</v>
      </c>
      <c r="BC91">
        <v>1.3920039401159601</v>
      </c>
      <c r="BD91">
        <v>1.3640329406853799</v>
      </c>
      <c r="BE91">
        <v>1.3896056314104399</v>
      </c>
      <c r="BF91">
        <v>1.3455485702786201</v>
      </c>
      <c r="BG91">
        <v>1.34618826097751</v>
      </c>
      <c r="BH91">
        <v>1.3528699695648001</v>
      </c>
      <c r="BI91">
        <v>1.4172600032528599</v>
      </c>
      <c r="BJ91">
        <v>1.3580563403082899</v>
      </c>
      <c r="BK91">
        <v>1.4739259471058099</v>
      </c>
      <c r="BL91">
        <v>1.38047908122061</v>
      </c>
      <c r="BM91">
        <v>1.8048357468294101</v>
      </c>
      <c r="BN91">
        <v>1.5525284492762501</v>
      </c>
      <c r="BO91">
        <v>1.3866342724293199</v>
      </c>
      <c r="BP91">
        <v>1.38143269856085</v>
      </c>
      <c r="BQ91">
        <v>1.4531973491348</v>
      </c>
      <c r="BR91">
        <v>1.40694435627597</v>
      </c>
      <c r="BS91">
        <v>1.3952308264013</v>
      </c>
      <c r="BT91">
        <v>1.3850683117534399</v>
      </c>
      <c r="BU91">
        <v>1.34666105146184</v>
      </c>
      <c r="BV91">
        <v>1.33457868632526</v>
      </c>
      <c r="BW91">
        <v>1.3892071651362901</v>
      </c>
      <c r="BX91">
        <v>1.3394315215649999</v>
      </c>
      <c r="BY91">
        <v>1.4242130365057</v>
      </c>
      <c r="BZ91">
        <v>1.40854447296288</v>
      </c>
      <c r="CA91">
        <v>1.3509453927486099</v>
      </c>
      <c r="CB91">
        <v>1.3836573938424801</v>
      </c>
      <c r="CC91">
        <v>1.3250950366490299</v>
      </c>
      <c r="CD91">
        <v>1.3771256259511599</v>
      </c>
      <c r="CE91">
        <v>1.2968624068383801</v>
      </c>
      <c r="CF91">
        <v>1.325338424838</v>
      </c>
      <c r="CG91">
        <v>1.4384223180544999</v>
      </c>
      <c r="CH91">
        <v>1.3865410080271801</v>
      </c>
      <c r="CI91">
        <v>1.43728954714057</v>
      </c>
      <c r="CJ91">
        <v>1.4045458954993699</v>
      </c>
      <c r="CK91">
        <v>1.6296695100899401</v>
      </c>
      <c r="CL91">
        <v>1.3802975545017799</v>
      </c>
      <c r="CM91">
        <v>1.3378088994541799</v>
      </c>
      <c r="CN91">
        <v>1.35581242832745</v>
      </c>
      <c r="CO91">
        <v>1.38358044659073</v>
      </c>
      <c r="CP91">
        <v>1.39210881610912</v>
      </c>
      <c r="CQ91">
        <v>1.50974154013759</v>
      </c>
      <c r="CR91">
        <v>1.4654603913981801</v>
      </c>
      <c r="CS91">
        <v>1.4320644957661599</v>
      </c>
      <c r="CT91">
        <v>1.41452611069699</v>
      </c>
      <c r="CU91">
        <v>1.36535623587495</v>
      </c>
      <c r="CV91">
        <v>1.37688483391608</v>
      </c>
      <c r="CW91">
        <v>1.2923227856100401</v>
      </c>
      <c r="CX91">
        <v>1.3334925447944199</v>
      </c>
      <c r="CY91">
        <v>1.36763985854397</v>
      </c>
      <c r="CZ91">
        <v>1.3342874186092299</v>
      </c>
      <c r="DA91">
        <v>1.3028087645078199</v>
      </c>
      <c r="DB91">
        <v>1.3492605648918401</v>
      </c>
      <c r="DC91">
        <v>1.31966882781164</v>
      </c>
      <c r="DD91">
        <v>1.34407861441041</v>
      </c>
      <c r="DE91">
        <v>1.36147361178326</v>
      </c>
      <c r="DF91">
        <v>1.3399811683467</v>
      </c>
      <c r="DG91">
        <v>1.30399276425021</v>
      </c>
      <c r="DH91">
        <v>1.3167588399375201</v>
      </c>
      <c r="DI91">
        <v>1.3238880628899601</v>
      </c>
      <c r="DJ91">
        <v>1.3691058492624899</v>
      </c>
      <c r="DK91">
        <v>1.42291619794053</v>
      </c>
      <c r="DL91">
        <v>1.38372291377307</v>
      </c>
      <c r="DM91">
        <v>1.3126665347386499</v>
      </c>
      <c r="DN91">
        <v>1.3336128027532801</v>
      </c>
      <c r="DO91">
        <v>1.3405259025787399</v>
      </c>
      <c r="DP91">
        <v>1.33399477362383</v>
      </c>
      <c r="DQ91">
        <v>1.3515866892949799</v>
      </c>
      <c r="DR91">
        <v>1.3605065736488999</v>
      </c>
      <c r="DS91">
        <v>1.30284356235178</v>
      </c>
      <c r="DT91">
        <v>1.31645458330319</v>
      </c>
      <c r="DU91">
        <v>1.30928232681339</v>
      </c>
      <c r="DV91">
        <v>1.32103486492908</v>
      </c>
      <c r="DW91">
        <v>1.32600472417263</v>
      </c>
      <c r="DX91">
        <v>1.3206677490824801</v>
      </c>
    </row>
    <row r="92" spans="1:128" x14ac:dyDescent="0.45">
      <c r="A92" t="s">
        <v>83</v>
      </c>
      <c r="B92" t="s">
        <v>52</v>
      </c>
      <c r="C92" t="s">
        <v>23</v>
      </c>
      <c r="D92">
        <v>30</v>
      </c>
      <c r="E92" s="1" cm="1">
        <f t="array" ref="E92">SUMPRODUCT($G92:$FZZ92,$G$2:$FZZ$2)/SUMPRODUCT(--($G92:$FZZ92&lt;&gt;""),$G$2:$FZZ$2)</f>
        <v>1.4176010284373526</v>
      </c>
      <c r="F92" s="1" cm="1">
        <f t="array" ref="F92">SUMPRODUCT($G92:$FZZ92,$F$2:$FZY$2)/SUMPRODUCT(--($G92:$FZZ92&lt;&gt;""),$F$2:$FZY$2)</f>
        <v>1.347883420204379</v>
      </c>
      <c r="G92">
        <v>1.6724584305561701</v>
      </c>
      <c r="H92">
        <v>1.3206874877536501</v>
      </c>
      <c r="I92">
        <v>1.6487626294565501</v>
      </c>
      <c r="J92">
        <v>1.3145189861559801</v>
      </c>
      <c r="K92">
        <v>1.6875755274536799</v>
      </c>
      <c r="L92">
        <v>1.3418439916977101</v>
      </c>
      <c r="M92">
        <v>1.67582579712177</v>
      </c>
      <c r="N92">
        <v>1.3247613287809199</v>
      </c>
      <c r="O92">
        <v>1.7421431533184599</v>
      </c>
      <c r="P92">
        <v>1.3789952920129001</v>
      </c>
      <c r="Q92">
        <v>1.3217137646002799</v>
      </c>
      <c r="R92">
        <v>1.30474502318714</v>
      </c>
      <c r="S92">
        <v>1.4527606638110999</v>
      </c>
      <c r="T92">
        <v>1.36782171743171</v>
      </c>
      <c r="U92">
        <v>1.352552206088</v>
      </c>
      <c r="V92">
        <v>1.3396521093539799</v>
      </c>
      <c r="W92">
        <v>1.3965924960479099</v>
      </c>
      <c r="X92">
        <v>1.30710704479301</v>
      </c>
      <c r="Y92">
        <v>1.3553031747975299</v>
      </c>
      <c r="Z92">
        <v>1.35697199421832</v>
      </c>
      <c r="AA92">
        <v>1.3660126797702601</v>
      </c>
      <c r="AB92">
        <v>1.36159957067107</v>
      </c>
      <c r="AC92">
        <v>1.35726973545926</v>
      </c>
      <c r="AD92">
        <v>1.3326128577005001</v>
      </c>
      <c r="AE92">
        <v>1.3519953611707101</v>
      </c>
      <c r="AF92">
        <v>1.3286489598697799</v>
      </c>
      <c r="AG92">
        <v>1.4559605132994999</v>
      </c>
      <c r="AH92">
        <v>1.36043096508824</v>
      </c>
      <c r="AI92">
        <v>1.3608242916436</v>
      </c>
      <c r="AJ92">
        <v>1.34960219643415</v>
      </c>
      <c r="AK92">
        <v>1.3375072782453701</v>
      </c>
      <c r="AL92">
        <v>1.3215833985102201</v>
      </c>
      <c r="AM92">
        <v>1.5242595619700201</v>
      </c>
      <c r="AN92">
        <v>1.35067519585871</v>
      </c>
      <c r="AO92">
        <v>1.34207333826149</v>
      </c>
      <c r="AP92">
        <v>1.36135309467981</v>
      </c>
      <c r="AQ92">
        <v>1.35796488781488</v>
      </c>
      <c r="AR92">
        <v>1.3585200066135199</v>
      </c>
      <c r="AS92">
        <v>1.3455305622126601</v>
      </c>
      <c r="AT92">
        <v>1.33840567200347</v>
      </c>
      <c r="AU92">
        <v>1.37117261010214</v>
      </c>
      <c r="AV92">
        <v>1.3403078585571599</v>
      </c>
      <c r="AW92">
        <v>1.4891074994526301</v>
      </c>
      <c r="AX92">
        <v>1.2915451075386399</v>
      </c>
      <c r="AY92">
        <v>1.3505883889680601</v>
      </c>
      <c r="AZ92">
        <v>1.33686266235053</v>
      </c>
      <c r="BA92">
        <v>1.35711430553184</v>
      </c>
      <c r="BB92">
        <v>1.34169683945079</v>
      </c>
      <c r="BC92">
        <v>1.40373488556755</v>
      </c>
      <c r="BD92">
        <v>1.39565843826014</v>
      </c>
      <c r="BE92">
        <v>1.64165628092268</v>
      </c>
      <c r="BF92">
        <v>1.4401008662577299</v>
      </c>
      <c r="BG92">
        <v>1.3504376133121501</v>
      </c>
      <c r="BH92">
        <v>1.34328128196359</v>
      </c>
      <c r="BI92">
        <v>1.86150560076884</v>
      </c>
      <c r="BJ92">
        <v>1.4209785877932399</v>
      </c>
      <c r="BK92">
        <v>1.3512245616106899</v>
      </c>
      <c r="BL92">
        <v>1.33353398845297</v>
      </c>
      <c r="BM92">
        <v>1.39190724331125</v>
      </c>
      <c r="BN92">
        <v>1.3526807903993801</v>
      </c>
      <c r="BO92">
        <v>1.36531088460246</v>
      </c>
      <c r="BP92">
        <v>1.3582891826433201</v>
      </c>
      <c r="BQ92">
        <v>1.34855506623373</v>
      </c>
      <c r="BR92">
        <v>1.3009324881162001</v>
      </c>
      <c r="BS92">
        <v>1.3464334757682901</v>
      </c>
      <c r="BT92">
        <v>1.36104105470616</v>
      </c>
      <c r="BU92">
        <v>1.3865948709806699</v>
      </c>
      <c r="BV92">
        <v>1.31320573286528</v>
      </c>
      <c r="BW92">
        <v>1.3832215786023201</v>
      </c>
      <c r="BX92">
        <v>1.33579778204663</v>
      </c>
      <c r="BY92">
        <v>1.45882767745775</v>
      </c>
      <c r="BZ92">
        <v>1.3687616343211999</v>
      </c>
      <c r="CA92">
        <v>1.31189494333894</v>
      </c>
      <c r="CB92">
        <v>1.35856099609609</v>
      </c>
      <c r="CC92">
        <v>1.3171858088558399</v>
      </c>
      <c r="CD92">
        <v>1.36792672869646</v>
      </c>
      <c r="CE92">
        <v>1.30940383218012</v>
      </c>
      <c r="CF92">
        <v>1.3379858630178301</v>
      </c>
      <c r="CG92">
        <v>1.33410574335515</v>
      </c>
      <c r="CH92">
        <v>1.3398052481265701</v>
      </c>
      <c r="CI92">
        <v>1.32709723612882</v>
      </c>
      <c r="CJ92">
        <v>1.3491777243413201</v>
      </c>
      <c r="CK92">
        <v>1.5028561979778501</v>
      </c>
      <c r="CL92">
        <v>1.36447786364764</v>
      </c>
      <c r="CM92">
        <v>1.32372982709997</v>
      </c>
      <c r="CN92">
        <v>1.34404658900192</v>
      </c>
      <c r="CO92">
        <v>1.3176310295567699</v>
      </c>
      <c r="CP92">
        <v>1.34210605528135</v>
      </c>
      <c r="CQ92">
        <v>1.34433414927509</v>
      </c>
      <c r="CR92">
        <v>1.3401499296936099</v>
      </c>
      <c r="CS92">
        <v>1.33433460715305</v>
      </c>
      <c r="CT92">
        <v>1.3733242144572699</v>
      </c>
      <c r="CU92">
        <v>1.3466040357696401</v>
      </c>
      <c r="CV92">
        <v>1.35603560066202</v>
      </c>
      <c r="CW92">
        <v>1.2834421304723</v>
      </c>
      <c r="CX92">
        <v>1.3256912120069599</v>
      </c>
      <c r="CY92">
        <v>1.3989261773874999</v>
      </c>
      <c r="CZ92">
        <v>1.3598643806714601</v>
      </c>
      <c r="DA92">
        <v>1.2889015743382399</v>
      </c>
      <c r="DB92">
        <v>1.34184709279431</v>
      </c>
      <c r="DC92">
        <v>1.4180860192271401</v>
      </c>
      <c r="DD92">
        <v>1.34294667702536</v>
      </c>
      <c r="DE92">
        <v>1.5930222440176101</v>
      </c>
      <c r="DF92">
        <v>1.3927005321311701</v>
      </c>
      <c r="DG92">
        <v>1.3113695569861901</v>
      </c>
      <c r="DH92">
        <v>1.32482491416516</v>
      </c>
      <c r="DI92">
        <v>1.34296080839833</v>
      </c>
      <c r="DJ92">
        <v>1.35449523786855</v>
      </c>
      <c r="DK92">
        <v>1.42501597258781</v>
      </c>
      <c r="DL92">
        <v>1.3710069529720601</v>
      </c>
      <c r="DM92">
        <v>1.33786431490643</v>
      </c>
      <c r="DN92">
        <v>1.3296430200042999</v>
      </c>
      <c r="DO92">
        <v>1.4301953686120501</v>
      </c>
      <c r="DP92">
        <v>1.38910274064315</v>
      </c>
      <c r="DQ92">
        <v>1.35314553235987</v>
      </c>
      <c r="DR92">
        <v>1.35847546454456</v>
      </c>
      <c r="DS92">
        <v>1.29995290355856</v>
      </c>
      <c r="DT92">
        <v>1.3361493036149801</v>
      </c>
      <c r="DU92">
        <v>1.3110505197512701</v>
      </c>
      <c r="DV92">
        <v>1.3017873711632399</v>
      </c>
      <c r="DW92">
        <v>1.3441929544558899</v>
      </c>
      <c r="DX92">
        <v>1.31737306846111</v>
      </c>
    </row>
    <row r="93" spans="1:128" x14ac:dyDescent="0.45">
      <c r="A93" t="s">
        <v>29</v>
      </c>
      <c r="B93" t="s">
        <v>16</v>
      </c>
      <c r="C93" t="s">
        <v>23</v>
      </c>
      <c r="D93">
        <v>30</v>
      </c>
      <c r="E93" s="1" cm="1">
        <f t="array" ref="E93">SUMPRODUCT($G93:$FZZ93,$G$2:$FZZ$2)/SUMPRODUCT(--($G93:$FZZ93&lt;&gt;""),$G$2:$FZZ$2)</f>
        <v>1.2236086533822967</v>
      </c>
      <c r="F93" s="1" cm="1">
        <f t="array" ref="F93">SUMPRODUCT($G93:$FZZ93,$F$2:$FZY$2)/SUMPRODUCT(--($G93:$FZZ93&lt;&gt;""),$F$2:$FZY$2)</f>
        <v>1.2143064765259803</v>
      </c>
      <c r="G93">
        <v>1.22012383282935</v>
      </c>
      <c r="H93">
        <v>1.1876885472054901</v>
      </c>
      <c r="I93">
        <v>1.2203144820585801</v>
      </c>
      <c r="J93">
        <v>1.1854940441458499</v>
      </c>
      <c r="K93">
        <v>1.23739152378608</v>
      </c>
      <c r="L93">
        <v>1.20510680212327</v>
      </c>
      <c r="M93">
        <v>1.21794865069489</v>
      </c>
      <c r="N93">
        <v>1.19455470989473</v>
      </c>
      <c r="O93">
        <v>1.19013148651954</v>
      </c>
      <c r="P93">
        <v>1.1647093751728701</v>
      </c>
      <c r="Q93">
        <v>1.2289023781986601</v>
      </c>
      <c r="R93">
        <v>1.19381237057826</v>
      </c>
      <c r="S93">
        <v>1.15827371976439</v>
      </c>
      <c r="T93">
        <v>1.1770610464525799</v>
      </c>
      <c r="U93">
        <v>1.1875395821196999</v>
      </c>
      <c r="V93">
        <v>1.2438522454585701</v>
      </c>
      <c r="W93">
        <v>1.23114133728998</v>
      </c>
      <c r="X93">
        <v>1.1796077783482299</v>
      </c>
      <c r="Y93">
        <v>1.2425776652567799</v>
      </c>
      <c r="Z93">
        <v>1.25685388238163</v>
      </c>
      <c r="AA93">
        <v>1.21586163800506</v>
      </c>
      <c r="AB93">
        <v>1.2685432876648599</v>
      </c>
      <c r="AC93">
        <v>1.20958394138666</v>
      </c>
      <c r="AD93">
        <v>1.2199303366063099</v>
      </c>
      <c r="AE93">
        <v>1.1561724492974499</v>
      </c>
      <c r="AF93">
        <v>1.1882632705699201</v>
      </c>
      <c r="AG93">
        <v>1.20783133261928</v>
      </c>
      <c r="AH93">
        <v>1.1735050136820699</v>
      </c>
      <c r="AI93">
        <v>1.21812014206375</v>
      </c>
      <c r="AJ93">
        <v>1.2142686427889899</v>
      </c>
      <c r="AK93">
        <v>1.23107622036036</v>
      </c>
      <c r="AL93">
        <v>1.2068759007435099</v>
      </c>
      <c r="AM93">
        <v>1.21475632264115</v>
      </c>
      <c r="AN93">
        <v>1.21997216421488</v>
      </c>
      <c r="AO93">
        <v>1.21840220820658</v>
      </c>
      <c r="AP93">
        <v>1.2252096367046801</v>
      </c>
      <c r="AQ93">
        <v>1.2240839273304001</v>
      </c>
      <c r="AR93">
        <v>1.2259727026676099</v>
      </c>
      <c r="AS93">
        <v>1.21773735048415</v>
      </c>
      <c r="AT93">
        <v>1.21180585596163</v>
      </c>
      <c r="AU93">
        <v>1.2207638945352699</v>
      </c>
      <c r="AV93">
        <v>1.21450569653006</v>
      </c>
      <c r="AW93">
        <v>1.2397585418428601</v>
      </c>
      <c r="AX93">
        <v>1.1997933788109001</v>
      </c>
      <c r="AY93">
        <v>1.2306666547580301</v>
      </c>
      <c r="AZ93">
        <v>1.2267692279352</v>
      </c>
      <c r="BA93">
        <v>1.2023526597713201</v>
      </c>
      <c r="BB93">
        <v>1.22270661335557</v>
      </c>
      <c r="BC93">
        <v>1.22908065776694</v>
      </c>
      <c r="BD93">
        <v>1.24156484811572</v>
      </c>
      <c r="BE93">
        <v>1.2671786130703</v>
      </c>
      <c r="BF93">
        <v>1.22756366576272</v>
      </c>
      <c r="BG93">
        <v>1.1854002603153999</v>
      </c>
      <c r="BH93">
        <v>1.19670707645652</v>
      </c>
      <c r="BI93">
        <v>1.33178176984062</v>
      </c>
      <c r="BJ93">
        <v>1.1815505431751601</v>
      </c>
      <c r="BK93">
        <v>1.21079717129174</v>
      </c>
      <c r="BL93">
        <v>1.1942660104043901</v>
      </c>
      <c r="BM93">
        <v>1.30735004330278</v>
      </c>
      <c r="BN93">
        <v>1.23523218662442</v>
      </c>
      <c r="BO93">
        <v>1.2408354991695001</v>
      </c>
      <c r="BP93">
        <v>1.22724603733726</v>
      </c>
      <c r="BQ93">
        <v>1.21962396333623</v>
      </c>
      <c r="BR93">
        <v>1.1931458676992901</v>
      </c>
      <c r="BS93">
        <v>1.21296675246781</v>
      </c>
      <c r="BT93">
        <v>1.2363190580202299</v>
      </c>
      <c r="BU93">
        <v>1.2350394419444899</v>
      </c>
      <c r="BV93">
        <v>1.19373827776337</v>
      </c>
      <c r="BW93">
        <v>1.1979109594573301</v>
      </c>
      <c r="BX93">
        <v>1.2043785597841801</v>
      </c>
      <c r="BY93">
        <v>1.2685879962239399</v>
      </c>
      <c r="BZ93">
        <v>1.2813843847031601</v>
      </c>
      <c r="CA93">
        <v>1.2089777011320999</v>
      </c>
      <c r="CB93">
        <v>1.24265130776679</v>
      </c>
      <c r="CC93">
        <v>1.2230457253687901</v>
      </c>
      <c r="CD93">
        <v>1.26593341048602</v>
      </c>
      <c r="CE93">
        <v>1.19527851898792</v>
      </c>
      <c r="CF93">
        <v>1.2424385517972301</v>
      </c>
      <c r="CG93">
        <v>1.22651427960356</v>
      </c>
      <c r="CH93">
        <v>1.26176291099655</v>
      </c>
      <c r="CI93">
        <v>1.23032873497668</v>
      </c>
      <c r="CJ93">
        <v>1.23687239135464</v>
      </c>
      <c r="CK93">
        <v>1.3042201590265901</v>
      </c>
      <c r="CL93">
        <v>1.23389610577054</v>
      </c>
      <c r="CM93">
        <v>1.1979499313419999</v>
      </c>
      <c r="CN93">
        <v>1.22490016290893</v>
      </c>
      <c r="CO93">
        <v>1.2080519541771599</v>
      </c>
      <c r="CP93">
        <v>1.2364407887761599</v>
      </c>
      <c r="CQ93">
        <v>1.22450592456065</v>
      </c>
      <c r="CR93">
        <v>1.25548468399448</v>
      </c>
      <c r="CS93">
        <v>1.2251155461398699</v>
      </c>
      <c r="CT93">
        <v>1.2842261833566999</v>
      </c>
      <c r="CU93">
        <v>1.2338642381571401</v>
      </c>
      <c r="CV93">
        <v>1.2631345362547699</v>
      </c>
      <c r="CW93">
        <v>1.21020525445351</v>
      </c>
      <c r="CX93">
        <v>1.2527853615907001</v>
      </c>
      <c r="CY93">
        <v>1.2027532474306799</v>
      </c>
      <c r="CZ93">
        <v>1.1944884074104301</v>
      </c>
      <c r="DA93">
        <v>1.1910594683048901</v>
      </c>
      <c r="DB93">
        <v>1.2428748794547</v>
      </c>
      <c r="DC93">
        <v>1.2306461743713899</v>
      </c>
      <c r="DD93">
        <v>1.26306175585102</v>
      </c>
      <c r="DE93">
        <v>1.27402727742957</v>
      </c>
      <c r="DF93">
        <v>1.17773460474744</v>
      </c>
      <c r="DG93">
        <v>1.16908711266606</v>
      </c>
      <c r="DH93">
        <v>1.2177186178986299</v>
      </c>
      <c r="DI93">
        <v>1.2327670305121701</v>
      </c>
      <c r="DJ93">
        <v>1.2626703722827299</v>
      </c>
      <c r="DK93">
        <v>1.2783535084312001</v>
      </c>
      <c r="DL93">
        <v>1.24765829383006</v>
      </c>
      <c r="DM93">
        <v>1.20772622069262</v>
      </c>
      <c r="DN93">
        <v>1.22208939556893</v>
      </c>
      <c r="DO93">
        <v>1.17882952904352</v>
      </c>
      <c r="DP93">
        <v>1.2050388403527901</v>
      </c>
      <c r="DQ93">
        <v>1.22191836151615</v>
      </c>
      <c r="DR93">
        <v>1.26274908448107</v>
      </c>
      <c r="DS93">
        <v>1.1874801141837901</v>
      </c>
      <c r="DT93">
        <v>1.23800360596133</v>
      </c>
      <c r="DU93">
        <v>1.22007810648631</v>
      </c>
      <c r="DV93">
        <v>1.21193572550059</v>
      </c>
      <c r="DW93">
        <v>1.1905512498000601</v>
      </c>
      <c r="DX93">
        <v>1.1861914123722599</v>
      </c>
    </row>
    <row r="94" spans="1:128" x14ac:dyDescent="0.45">
      <c r="A94" t="s">
        <v>29</v>
      </c>
      <c r="B94" t="s">
        <v>16</v>
      </c>
      <c r="C94" t="s">
        <v>30</v>
      </c>
      <c r="D94">
        <v>30</v>
      </c>
      <c r="E94" s="1" cm="1">
        <f t="array" ref="E94">SUMPRODUCT($G94:$FZZ94,$G$2:$FZZ$2)/SUMPRODUCT(--($G94:$FZZ94&lt;&gt;""),$G$2:$FZZ$2)</f>
        <v>1.4388329326685045</v>
      </c>
      <c r="F94" s="1" cm="1">
        <f t="array" ref="F94">SUMPRODUCT($G94:$FZZ94,$F$2:$FZY$2)/SUMPRODUCT(--($G94:$FZZ94&lt;&gt;""),$F$2:$FZY$2)</f>
        <v>1.407341378633048</v>
      </c>
      <c r="G94">
        <v>1.4378394000539101</v>
      </c>
      <c r="H94">
        <v>1.37059309442143</v>
      </c>
      <c r="I94">
        <v>1.42979087220815</v>
      </c>
      <c r="J94">
        <v>1.37523083506726</v>
      </c>
      <c r="K94">
        <v>1.4548745616437</v>
      </c>
      <c r="L94">
        <v>1.39386764020315</v>
      </c>
      <c r="M94">
        <v>1.43367106523503</v>
      </c>
      <c r="N94">
        <v>1.3754630804236301</v>
      </c>
      <c r="O94">
        <v>1.4060897810394</v>
      </c>
      <c r="P94">
        <v>1.36169648068195</v>
      </c>
      <c r="Q94">
        <v>1.4231572764017599</v>
      </c>
      <c r="R94">
        <v>1.3925455152372801</v>
      </c>
      <c r="S94">
        <v>1.37039031525241</v>
      </c>
      <c r="T94">
        <v>1.36434750270976</v>
      </c>
      <c r="U94">
        <v>1.4426623212068399</v>
      </c>
      <c r="V94">
        <v>1.43368853692906</v>
      </c>
      <c r="W94">
        <v>1.4391082119032399</v>
      </c>
      <c r="X94">
        <v>1.3670721086523201</v>
      </c>
      <c r="Y94">
        <v>1.4347727781016699</v>
      </c>
      <c r="Z94">
        <v>1.4497280431053501</v>
      </c>
      <c r="AA94">
        <v>1.4593683703868701</v>
      </c>
      <c r="AB94">
        <v>1.4780668585715999</v>
      </c>
      <c r="AC94">
        <v>1.4195607002372099</v>
      </c>
      <c r="AD94">
        <v>1.4202678437378</v>
      </c>
      <c r="AE94">
        <v>1.3626956612394701</v>
      </c>
      <c r="AF94">
        <v>1.36733165582078</v>
      </c>
      <c r="AG94">
        <v>1.4481935068737799</v>
      </c>
      <c r="AH94">
        <v>1.3720796525238701</v>
      </c>
      <c r="AI94">
        <v>1.4267510447771601</v>
      </c>
      <c r="AJ94">
        <v>1.41091546160274</v>
      </c>
      <c r="AK94">
        <v>1.4538357658294001</v>
      </c>
      <c r="AL94">
        <v>1.40326117873162</v>
      </c>
      <c r="AM94">
        <v>1.4394045487721301</v>
      </c>
      <c r="AN94">
        <v>1.4095511117607</v>
      </c>
      <c r="AO94">
        <v>1.42208217013905</v>
      </c>
      <c r="AP94">
        <v>1.4199046681918099</v>
      </c>
      <c r="AQ94">
        <v>1.4239746946066201</v>
      </c>
      <c r="AR94">
        <v>1.41969002489693</v>
      </c>
      <c r="AS94">
        <v>1.4267710757485801</v>
      </c>
      <c r="AT94">
        <v>1.4014385536279499</v>
      </c>
      <c r="AU94">
        <v>1.42834444692466</v>
      </c>
      <c r="AV94">
        <v>1.3891957339166301</v>
      </c>
      <c r="AW94">
        <v>1.4581842156575899</v>
      </c>
      <c r="AX94">
        <v>1.39317139938929</v>
      </c>
      <c r="AY94">
        <v>1.44111965555758</v>
      </c>
      <c r="AZ94">
        <v>1.40756293295568</v>
      </c>
      <c r="BA94">
        <v>1.4293901539189899</v>
      </c>
      <c r="BB94">
        <v>1.43413606029664</v>
      </c>
      <c r="BC94">
        <v>1.4749209076835901</v>
      </c>
      <c r="BD94">
        <v>1.4509049780280401</v>
      </c>
      <c r="BE94">
        <v>1.4840567582828601</v>
      </c>
      <c r="BF94">
        <v>1.4252168277801101</v>
      </c>
      <c r="BG94">
        <v>1.37920914164624</v>
      </c>
      <c r="BH94">
        <v>1.37001485062705</v>
      </c>
      <c r="BI94">
        <v>1.5895584640926399</v>
      </c>
      <c r="BJ94">
        <v>1.3695150363986699</v>
      </c>
      <c r="BK94">
        <v>1.41683349641223</v>
      </c>
      <c r="BL94">
        <v>1.38885597473589</v>
      </c>
      <c r="BM94">
        <v>1.5603954164578799</v>
      </c>
      <c r="BN94">
        <v>1.4387915850433399</v>
      </c>
      <c r="BO94">
        <v>1.46038995289822</v>
      </c>
      <c r="BP94">
        <v>1.4430022271038101</v>
      </c>
      <c r="BQ94">
        <v>1.39862392448947</v>
      </c>
      <c r="BR94">
        <v>1.3823243913138601</v>
      </c>
      <c r="BS94">
        <v>1.42957777839544</v>
      </c>
      <c r="BT94">
        <v>1.43692245919541</v>
      </c>
      <c r="BU94">
        <v>1.4659619853708601</v>
      </c>
      <c r="BV94">
        <v>1.37499412947122</v>
      </c>
      <c r="BW94">
        <v>1.41532256978893</v>
      </c>
      <c r="BX94">
        <v>1.39912542555869</v>
      </c>
      <c r="BY94">
        <v>1.4721051154996601</v>
      </c>
      <c r="BZ94">
        <v>1.4557073098605899</v>
      </c>
      <c r="CA94">
        <v>1.4063972720093501</v>
      </c>
      <c r="CB94">
        <v>1.4392888695414301</v>
      </c>
      <c r="CC94">
        <v>1.4018343780612901</v>
      </c>
      <c r="CD94">
        <v>1.4600098998753701</v>
      </c>
      <c r="CE94">
        <v>1.3787221471083</v>
      </c>
      <c r="CF94">
        <v>1.40932330471829</v>
      </c>
      <c r="CG94">
        <v>1.4484300934329799</v>
      </c>
      <c r="CH94">
        <v>1.4443890174496401</v>
      </c>
      <c r="CI94">
        <v>1.4285230670049101</v>
      </c>
      <c r="CJ94">
        <v>1.4313793049464101</v>
      </c>
      <c r="CK94">
        <v>1.55441644111483</v>
      </c>
      <c r="CL94">
        <v>1.46056957754034</v>
      </c>
      <c r="CM94">
        <v>1.407604057466</v>
      </c>
      <c r="CN94">
        <v>1.40051382757246</v>
      </c>
      <c r="CO94">
        <v>1.4014517736113501</v>
      </c>
      <c r="CP94">
        <v>1.4385995260195501</v>
      </c>
      <c r="CQ94">
        <v>1.4119339865792999</v>
      </c>
      <c r="CR94">
        <v>1.4557721959556</v>
      </c>
      <c r="CS94">
        <v>1.4296637334714299</v>
      </c>
      <c r="CT94">
        <v>1.47395239215354</v>
      </c>
      <c r="CU94">
        <v>1.4393842330469799</v>
      </c>
      <c r="CV94">
        <v>1.45479167221315</v>
      </c>
      <c r="CW94">
        <v>1.38598121048384</v>
      </c>
      <c r="CX94">
        <v>1.43522920854807</v>
      </c>
      <c r="CY94">
        <v>1.4400290807610501</v>
      </c>
      <c r="CZ94">
        <v>1.3875434245431499</v>
      </c>
      <c r="DA94">
        <v>1.3724009731425499</v>
      </c>
      <c r="DB94">
        <v>1.4276204998688899</v>
      </c>
      <c r="DC94">
        <v>1.4292065690057201</v>
      </c>
      <c r="DD94">
        <v>1.4389904674357901</v>
      </c>
      <c r="DE94">
        <v>1.4086875637501901</v>
      </c>
      <c r="DF94">
        <v>1.35332231507944</v>
      </c>
      <c r="DG94">
        <v>1.34148838303749</v>
      </c>
      <c r="DH94">
        <v>1.3930531244795501</v>
      </c>
      <c r="DI94">
        <v>1.4283054392533701</v>
      </c>
      <c r="DJ94">
        <v>1.45498265263064</v>
      </c>
      <c r="DK94">
        <v>1.47405046262991</v>
      </c>
      <c r="DL94">
        <v>1.4319605952949901</v>
      </c>
      <c r="DM94">
        <v>1.4073665734566501</v>
      </c>
      <c r="DN94">
        <v>1.4164111852011101</v>
      </c>
      <c r="DO94">
        <v>1.3649264628058499</v>
      </c>
      <c r="DP94">
        <v>1.3713719141516201</v>
      </c>
      <c r="DQ94">
        <v>1.4165708125208001</v>
      </c>
      <c r="DR94">
        <v>1.44440098797182</v>
      </c>
      <c r="DS94">
        <v>1.38876714661504</v>
      </c>
      <c r="DT94">
        <v>1.4071168335314701</v>
      </c>
      <c r="DU94">
        <v>1.4112301245713601</v>
      </c>
      <c r="DV94">
        <v>1.3950112127704899</v>
      </c>
      <c r="DW94">
        <v>1.35840701546814</v>
      </c>
      <c r="DX94">
        <v>1.3664135732809</v>
      </c>
    </row>
    <row r="95" spans="1:128" x14ac:dyDescent="0.45">
      <c r="A95" t="s">
        <v>29</v>
      </c>
      <c r="B95" t="s">
        <v>16</v>
      </c>
      <c r="C95" t="s">
        <v>31</v>
      </c>
      <c r="D95">
        <v>30</v>
      </c>
      <c r="E95" s="1" cm="1">
        <f t="array" ref="E95">SUMPRODUCT($G95:$FZZ95,$G$2:$FZZ$2)/SUMPRODUCT(--($G95:$FZZ95&lt;&gt;""),$G$2:$FZZ$2)</f>
        <v>1.6726072438405253</v>
      </c>
      <c r="F95" s="1" cm="1">
        <f t="array" ref="F95">SUMPRODUCT($G95:$FZZ95,$F$2:$FZY$2)/SUMPRODUCT(--($G95:$FZZ95&lt;&gt;""),$F$2:$FZY$2)</f>
        <v>1.6215903140809982</v>
      </c>
      <c r="G95">
        <v>1.68331601435536</v>
      </c>
      <c r="H95">
        <v>1.5822195915677599</v>
      </c>
      <c r="I95">
        <v>1.6801984590435399</v>
      </c>
      <c r="J95">
        <v>1.58146252912825</v>
      </c>
      <c r="K95">
        <v>1.7111866810422101</v>
      </c>
      <c r="L95">
        <v>1.60668963517164</v>
      </c>
      <c r="M95">
        <v>1.6898401494245501</v>
      </c>
      <c r="N95">
        <v>1.5869769018415201</v>
      </c>
      <c r="O95">
        <v>1.6480921316444499</v>
      </c>
      <c r="P95">
        <v>1.56445642534521</v>
      </c>
      <c r="Q95">
        <v>1.7044285330160101</v>
      </c>
      <c r="R95">
        <v>1.59290502529068</v>
      </c>
      <c r="S95">
        <v>1.6012287012347699</v>
      </c>
      <c r="T95">
        <v>1.5767257309717599</v>
      </c>
      <c r="U95">
        <v>1.65678600091211</v>
      </c>
      <c r="V95">
        <v>1.6511015965567599</v>
      </c>
      <c r="W95">
        <v>1.6945987122445101</v>
      </c>
      <c r="X95">
        <v>1.5833281098424501</v>
      </c>
      <c r="Y95">
        <v>1.67451585753037</v>
      </c>
      <c r="Z95">
        <v>1.6522706223794901</v>
      </c>
      <c r="AA95">
        <v>1.67623890409315</v>
      </c>
      <c r="AB95">
        <v>1.68234409229299</v>
      </c>
      <c r="AC95">
        <v>1.64011722667627</v>
      </c>
      <c r="AD95">
        <v>1.6197154610695701</v>
      </c>
      <c r="AE95">
        <v>1.5807730479231199</v>
      </c>
      <c r="AF95">
        <v>1.58748731865399</v>
      </c>
      <c r="AG95">
        <v>1.6979972191725199</v>
      </c>
      <c r="AH95">
        <v>1.5895142862168601</v>
      </c>
      <c r="AI95">
        <v>1.67554936688933</v>
      </c>
      <c r="AJ95">
        <v>1.6378566957315499</v>
      </c>
      <c r="AK95">
        <v>1.7022127123278199</v>
      </c>
      <c r="AL95">
        <v>1.6269381480207701</v>
      </c>
      <c r="AM95">
        <v>1.6589534935224199</v>
      </c>
      <c r="AN95">
        <v>1.6257894442745999</v>
      </c>
      <c r="AO95">
        <v>1.65556470907932</v>
      </c>
      <c r="AP95">
        <v>1.6335798936639201</v>
      </c>
      <c r="AQ95">
        <v>1.6560496614353499</v>
      </c>
      <c r="AR95">
        <v>1.6337678437713099</v>
      </c>
      <c r="AS95">
        <v>1.66280187737797</v>
      </c>
      <c r="AT95">
        <v>1.61916753150393</v>
      </c>
      <c r="AU95">
        <v>1.6479451053882399</v>
      </c>
      <c r="AV95">
        <v>1.6117508150140001</v>
      </c>
      <c r="AW95">
        <v>1.6761899046144899</v>
      </c>
      <c r="AX95">
        <v>1.59869658565853</v>
      </c>
      <c r="AY95">
        <v>1.6566013571007301</v>
      </c>
      <c r="AZ95">
        <v>1.62170584328867</v>
      </c>
      <c r="BA95">
        <v>1.6684331527329801</v>
      </c>
      <c r="BB95">
        <v>1.6443813967746601</v>
      </c>
      <c r="BC95">
        <v>1.6839696518784399</v>
      </c>
      <c r="BD95">
        <v>1.6605149174426701</v>
      </c>
      <c r="BE95">
        <v>1.79087434906677</v>
      </c>
      <c r="BF95">
        <v>1.65930546201253</v>
      </c>
      <c r="BG95">
        <v>1.6125744092932699</v>
      </c>
      <c r="BH95">
        <v>1.58525173452513</v>
      </c>
      <c r="BI95">
        <v>1.8000125974719099</v>
      </c>
      <c r="BJ95">
        <v>1.59206582706823</v>
      </c>
      <c r="BK95">
        <v>1.6647462534107</v>
      </c>
      <c r="BL95">
        <v>1.5942717201580501</v>
      </c>
      <c r="BM95">
        <v>1.7860997294962</v>
      </c>
      <c r="BN95">
        <v>1.6802661281460001</v>
      </c>
      <c r="BO95">
        <v>1.7052593405090699</v>
      </c>
      <c r="BP95">
        <v>1.65649729381949</v>
      </c>
      <c r="BQ95">
        <v>1.67167900446169</v>
      </c>
      <c r="BR95">
        <v>1.5877266495425</v>
      </c>
      <c r="BS95">
        <v>1.64712971249155</v>
      </c>
      <c r="BT95">
        <v>1.6519297570074001</v>
      </c>
      <c r="BU95">
        <v>1.6459162295245</v>
      </c>
      <c r="BV95">
        <v>1.58785152614206</v>
      </c>
      <c r="BW95">
        <v>1.6502367748675</v>
      </c>
      <c r="BX95">
        <v>1.61696326767153</v>
      </c>
      <c r="BY95">
        <v>1.6902408186012601</v>
      </c>
      <c r="BZ95">
        <v>1.6744712189166899</v>
      </c>
      <c r="CA95">
        <v>1.61795799184616</v>
      </c>
      <c r="CB95">
        <v>1.6454205977804299</v>
      </c>
      <c r="CC95">
        <v>1.61834777904428</v>
      </c>
      <c r="CD95">
        <v>1.6772452231397701</v>
      </c>
      <c r="CE95">
        <v>1.5975220711215401</v>
      </c>
      <c r="CF95">
        <v>1.62421846264638</v>
      </c>
      <c r="CG95">
        <v>1.6754432159897299</v>
      </c>
      <c r="CH95">
        <v>1.67788948806465</v>
      </c>
      <c r="CI95">
        <v>1.6349818899313999</v>
      </c>
      <c r="CJ95">
        <v>1.6220341375696099</v>
      </c>
      <c r="CK95">
        <v>1.8252618319685401</v>
      </c>
      <c r="CL95">
        <v>1.6815273812392499</v>
      </c>
      <c r="CM95">
        <v>1.60405057559515</v>
      </c>
      <c r="CN95">
        <v>1.6116492191691101</v>
      </c>
      <c r="CO95">
        <v>1.6149886202130499</v>
      </c>
      <c r="CP95">
        <v>1.64329525308258</v>
      </c>
      <c r="CQ95">
        <v>1.66877993120476</v>
      </c>
      <c r="CR95">
        <v>1.6819050310977901</v>
      </c>
      <c r="CS95">
        <v>1.6454348800423799</v>
      </c>
      <c r="CT95">
        <v>1.6823721645295799</v>
      </c>
      <c r="CU95">
        <v>1.6522198323038999</v>
      </c>
      <c r="CV95">
        <v>1.6697200060937301</v>
      </c>
      <c r="CW95">
        <v>1.61248486328072</v>
      </c>
      <c r="CX95">
        <v>1.6405373494834801</v>
      </c>
      <c r="CY95">
        <v>1.6369609399420399</v>
      </c>
      <c r="CZ95">
        <v>1.5947339677436301</v>
      </c>
      <c r="DA95">
        <v>1.5873147820131199</v>
      </c>
      <c r="DB95">
        <v>1.6343801127994</v>
      </c>
      <c r="DC95">
        <v>1.6408389825466501</v>
      </c>
      <c r="DD95">
        <v>1.6636125862348099</v>
      </c>
      <c r="DE95">
        <v>1.68429117302508</v>
      </c>
      <c r="DF95">
        <v>1.57782250549077</v>
      </c>
      <c r="DG95">
        <v>1.5636314586286</v>
      </c>
      <c r="DH95">
        <v>1.59761869547225</v>
      </c>
      <c r="DI95">
        <v>1.6160201499659499</v>
      </c>
      <c r="DJ95">
        <v>1.67051551310888</v>
      </c>
      <c r="DK95">
        <v>1.6899049647679301</v>
      </c>
      <c r="DL95">
        <v>1.6364159369342799</v>
      </c>
      <c r="DM95">
        <v>1.63495523338352</v>
      </c>
      <c r="DN95">
        <v>1.6331770273177</v>
      </c>
      <c r="DO95">
        <v>1.59653720759855</v>
      </c>
      <c r="DP95">
        <v>1.5980974390067899</v>
      </c>
      <c r="DQ95">
        <v>1.64567634342767</v>
      </c>
      <c r="DR95">
        <v>1.6552619211320201</v>
      </c>
      <c r="DS95">
        <v>1.60711297106844</v>
      </c>
      <c r="DT95">
        <v>1.62505848643944</v>
      </c>
      <c r="DU95">
        <v>1.61847015937154</v>
      </c>
      <c r="DV95">
        <v>1.59989472518276</v>
      </c>
      <c r="DW95">
        <v>1.58750275404944</v>
      </c>
      <c r="DX95">
        <v>1.5723889356512299</v>
      </c>
    </row>
    <row r="96" spans="1:128" x14ac:dyDescent="0.45">
      <c r="A96" t="s">
        <v>29</v>
      </c>
      <c r="B96" t="s">
        <v>16</v>
      </c>
      <c r="C96" t="s">
        <v>17</v>
      </c>
      <c r="D96">
        <v>30</v>
      </c>
      <c r="E96" s="1" cm="1">
        <f t="array" ref="E96">SUMPRODUCT($G96:$FZZ96,$G$2:$FZZ$2)/SUMPRODUCT(--($G96:$FZZ96&lt;&gt;""),$G$2:$FZZ$2)</f>
        <v>1.3452372036600395</v>
      </c>
      <c r="F96" s="1" cm="1">
        <f t="array" ref="F96">SUMPRODUCT($G96:$FZZ96,$F$2:$FZY$2)/SUMPRODUCT(--($G96:$FZZ96&lt;&gt;""),$F$2:$FZY$2)</f>
        <v>1.3491599653829793</v>
      </c>
      <c r="G96">
        <v>1.35363427276155</v>
      </c>
      <c r="H96">
        <v>1.3228453082162099</v>
      </c>
      <c r="I96">
        <v>1.3537744558389899</v>
      </c>
      <c r="J96">
        <v>1.3204346425717699</v>
      </c>
      <c r="K96">
        <v>1.3725135765583401</v>
      </c>
      <c r="L96">
        <v>1.3393863009387701</v>
      </c>
      <c r="M96">
        <v>1.35408685529011</v>
      </c>
      <c r="N96">
        <v>1.32698811977973</v>
      </c>
      <c r="O96">
        <v>1.2997245419249599</v>
      </c>
      <c r="P96">
        <v>1.29531238712532</v>
      </c>
      <c r="Q96">
        <v>1.3591049486011599</v>
      </c>
      <c r="R96">
        <v>1.33410142861904</v>
      </c>
      <c r="S96">
        <v>1.2824976890242701</v>
      </c>
      <c r="T96">
        <v>1.3058010966275899</v>
      </c>
      <c r="U96">
        <v>1.3320908667404101</v>
      </c>
      <c r="V96">
        <v>1.3840340760297301</v>
      </c>
      <c r="W96">
        <v>1.3437654510702</v>
      </c>
      <c r="X96">
        <v>1.30786011299565</v>
      </c>
      <c r="Y96">
        <v>1.385414508437</v>
      </c>
      <c r="Z96">
        <v>1.4103158782370899</v>
      </c>
      <c r="AA96">
        <v>1.3422042070121201</v>
      </c>
      <c r="AB96">
        <v>1.4126755546980401</v>
      </c>
      <c r="AC96">
        <v>1.3429186559769299</v>
      </c>
      <c r="AD96">
        <v>1.3528877878869701</v>
      </c>
      <c r="AE96">
        <v>1.2707078781671</v>
      </c>
      <c r="AF96">
        <v>1.3153522634608099</v>
      </c>
      <c r="AG96">
        <v>1.3164544537215299</v>
      </c>
      <c r="AH96">
        <v>1.3019547232617901</v>
      </c>
      <c r="AI96">
        <v>1.3554910304283101</v>
      </c>
      <c r="AJ96">
        <v>1.36357629858101</v>
      </c>
      <c r="AK96">
        <v>1.3674105278073301</v>
      </c>
      <c r="AL96">
        <v>1.3456950480379199</v>
      </c>
      <c r="AM96">
        <v>1.35252845246927</v>
      </c>
      <c r="AN96">
        <v>1.3627899880102401</v>
      </c>
      <c r="AO96">
        <v>1.3525913535832801</v>
      </c>
      <c r="AP96">
        <v>1.37455643672918</v>
      </c>
      <c r="AQ96">
        <v>1.3524409235748001</v>
      </c>
      <c r="AR96">
        <v>1.3732385353358301</v>
      </c>
      <c r="AS96">
        <v>1.3518571641019199</v>
      </c>
      <c r="AT96">
        <v>1.35235463657099</v>
      </c>
      <c r="AU96">
        <v>1.3453734732526501</v>
      </c>
      <c r="AV96">
        <v>1.3538409554576201</v>
      </c>
      <c r="AW96">
        <v>1.36617752405527</v>
      </c>
      <c r="AX96">
        <v>1.3390677340530499</v>
      </c>
      <c r="AY96">
        <v>1.3670950147285601</v>
      </c>
      <c r="AZ96">
        <v>1.37102337609464</v>
      </c>
      <c r="BA96">
        <v>1.32918590454374</v>
      </c>
      <c r="BB96">
        <v>1.36407669313906</v>
      </c>
      <c r="BC96">
        <v>1.36379763176471</v>
      </c>
      <c r="BD96">
        <v>1.3787080781883501</v>
      </c>
      <c r="BE96">
        <v>1.3643812762976499</v>
      </c>
      <c r="BF96">
        <v>1.33534837614805</v>
      </c>
      <c r="BG96">
        <v>1.32124162797851</v>
      </c>
      <c r="BH96">
        <v>1.3356813642588601</v>
      </c>
      <c r="BI96">
        <v>1.4219403958635599</v>
      </c>
      <c r="BJ96">
        <v>1.29978652151381</v>
      </c>
      <c r="BK96">
        <v>1.3433837203835901</v>
      </c>
      <c r="BL96">
        <v>1.3292428576754201</v>
      </c>
      <c r="BM96">
        <v>1.3869956031791</v>
      </c>
      <c r="BN96">
        <v>1.35044091715203</v>
      </c>
      <c r="BO96">
        <v>1.3360980731572001</v>
      </c>
      <c r="BP96">
        <v>1.35980320368702</v>
      </c>
      <c r="BQ96">
        <v>1.32417043211812</v>
      </c>
      <c r="BR96">
        <v>1.3232543354408399</v>
      </c>
      <c r="BS96">
        <v>1.3301004456829</v>
      </c>
      <c r="BT96">
        <v>1.3741159559142</v>
      </c>
      <c r="BU96">
        <v>1.34619518936355</v>
      </c>
      <c r="BV96">
        <v>1.3131600500601499</v>
      </c>
      <c r="BW96">
        <v>1.31882246613367</v>
      </c>
      <c r="BX96">
        <v>1.3384602583035199</v>
      </c>
      <c r="BY96">
        <v>1.4191994070524301</v>
      </c>
      <c r="BZ96">
        <v>1.4201422088434099</v>
      </c>
      <c r="CA96">
        <v>1.3412966550302901</v>
      </c>
      <c r="CB96">
        <v>1.3946177994692399</v>
      </c>
      <c r="CC96">
        <v>1.3564295601920899</v>
      </c>
      <c r="CD96">
        <v>1.4236860556011399</v>
      </c>
      <c r="CE96">
        <v>1.32009606764409</v>
      </c>
      <c r="CF96">
        <v>1.37322240876194</v>
      </c>
      <c r="CG96">
        <v>1.3718030812961599</v>
      </c>
      <c r="CH96">
        <v>1.4143864515448701</v>
      </c>
      <c r="CI96">
        <v>1.3357851984895299</v>
      </c>
      <c r="CJ96">
        <v>1.3813416450490701</v>
      </c>
      <c r="CK96">
        <v>1.4246049974253301</v>
      </c>
      <c r="CL96">
        <v>1.3711110686782</v>
      </c>
      <c r="CM96">
        <v>1.3275383525034301</v>
      </c>
      <c r="CN96">
        <v>1.36723020361155</v>
      </c>
      <c r="CO96">
        <v>1.3386519050574299</v>
      </c>
      <c r="CP96">
        <v>1.3911872460493799</v>
      </c>
      <c r="CQ96">
        <v>1.36848750313295</v>
      </c>
      <c r="CR96">
        <v>1.4077222974005099</v>
      </c>
      <c r="CS96">
        <v>1.36336964876558</v>
      </c>
      <c r="CT96">
        <v>1.4225726565891701</v>
      </c>
      <c r="CU96">
        <v>1.37604639042218</v>
      </c>
      <c r="CV96">
        <v>1.4116149521745101</v>
      </c>
      <c r="CW96">
        <v>1.32972232694449</v>
      </c>
      <c r="CX96">
        <v>1.39789471864876</v>
      </c>
      <c r="CY96">
        <v>1.3359590585246801</v>
      </c>
      <c r="CZ96">
        <v>1.3354560036419101</v>
      </c>
      <c r="DA96">
        <v>1.3209792559745199</v>
      </c>
      <c r="DB96">
        <v>1.3935660809711501</v>
      </c>
      <c r="DC96">
        <v>1.3737274917431599</v>
      </c>
      <c r="DD96">
        <v>1.40763999077379</v>
      </c>
      <c r="DE96">
        <v>1.3609367538977899</v>
      </c>
      <c r="DF96">
        <v>1.2989732693651499</v>
      </c>
      <c r="DG96">
        <v>1.2924541491689201</v>
      </c>
      <c r="DH96">
        <v>1.34936533308384</v>
      </c>
      <c r="DI96">
        <v>1.36764125260179</v>
      </c>
      <c r="DJ96">
        <v>1.4334076558373201</v>
      </c>
      <c r="DK96">
        <v>1.40267144806552</v>
      </c>
      <c r="DL96">
        <v>1.3802301065227001</v>
      </c>
      <c r="DM96">
        <v>1.33614471929447</v>
      </c>
      <c r="DN96">
        <v>1.3675764594536399</v>
      </c>
      <c r="DO96">
        <v>1.31404173402687</v>
      </c>
      <c r="DP96">
        <v>1.33614588509513</v>
      </c>
      <c r="DQ96">
        <v>1.36638309749831</v>
      </c>
      <c r="DR96">
        <v>1.41098596358025</v>
      </c>
      <c r="DS96">
        <v>1.32904685295688</v>
      </c>
      <c r="DT96">
        <v>1.3768547558123101</v>
      </c>
      <c r="DU96">
        <v>1.3446829972460199</v>
      </c>
      <c r="DV96">
        <v>1.35155466878859</v>
      </c>
      <c r="DW96">
        <v>1.29887800439874</v>
      </c>
      <c r="DX96">
        <v>1.31850358620032</v>
      </c>
    </row>
    <row r="97" spans="1:128" x14ac:dyDescent="0.45">
      <c r="A97" t="s">
        <v>29</v>
      </c>
      <c r="B97" t="s">
        <v>16</v>
      </c>
      <c r="C97" t="s">
        <v>25</v>
      </c>
      <c r="D97">
        <v>30</v>
      </c>
      <c r="E97" s="1" cm="1">
        <f t="array" ref="E97">SUMPRODUCT($G97:$FZZ97,$G$2:$FZZ$2)/SUMPRODUCT(--($G97:$FZZ97&lt;&gt;""),$G$2:$FZZ$2)</f>
        <v>1.3106313102468328</v>
      </c>
      <c r="F97" s="1" cm="1">
        <f t="array" ref="F97">SUMPRODUCT($G97:$FZZ97,$F$2:$FZY$2)/SUMPRODUCT(--($G97:$FZZ97&lt;&gt;""),$F$2:$FZY$2)</f>
        <v>1.2949489469705711</v>
      </c>
      <c r="G97">
        <v>1.3212450437026999</v>
      </c>
      <c r="H97">
        <v>1.2694406093303601</v>
      </c>
      <c r="I97">
        <v>1.3192919001933201</v>
      </c>
      <c r="J97">
        <v>1.2700459119415199</v>
      </c>
      <c r="K97">
        <v>1.3338702365130399</v>
      </c>
      <c r="L97">
        <v>1.2864731796659099</v>
      </c>
      <c r="M97">
        <v>1.32142051177807</v>
      </c>
      <c r="N97">
        <v>1.2686424327592001</v>
      </c>
      <c r="O97">
        <v>1.27599980140064</v>
      </c>
      <c r="P97">
        <v>1.2446195651991001</v>
      </c>
      <c r="Q97">
        <v>1.29572437686224</v>
      </c>
      <c r="R97">
        <v>1.2822896920467</v>
      </c>
      <c r="S97">
        <v>1.2431122569578501</v>
      </c>
      <c r="T97">
        <v>1.2547564229594399</v>
      </c>
      <c r="U97">
        <v>1.3116646001571199</v>
      </c>
      <c r="V97">
        <v>1.3140970912096701</v>
      </c>
      <c r="W97">
        <v>1.31458168629971</v>
      </c>
      <c r="X97">
        <v>1.25771561257885</v>
      </c>
      <c r="Y97">
        <v>1.3101002507527599</v>
      </c>
      <c r="Z97">
        <v>1.33958497880754</v>
      </c>
      <c r="AA97">
        <v>1.3027677932630699</v>
      </c>
      <c r="AB97">
        <v>1.3621953179580899</v>
      </c>
      <c r="AC97">
        <v>1.2856586493709199</v>
      </c>
      <c r="AD97">
        <v>1.3179260727261799</v>
      </c>
      <c r="AE97">
        <v>1.2347333287348099</v>
      </c>
      <c r="AF97">
        <v>1.25505201832224</v>
      </c>
      <c r="AG97">
        <v>1.3318751498458199</v>
      </c>
      <c r="AH97">
        <v>1.27060627267367</v>
      </c>
      <c r="AI97">
        <v>1.3020803636860101</v>
      </c>
      <c r="AJ97">
        <v>1.29826426381659</v>
      </c>
      <c r="AK97">
        <v>1.3394610268991201</v>
      </c>
      <c r="AL97">
        <v>1.2860089806072099</v>
      </c>
      <c r="AM97">
        <v>1.3223988031215801</v>
      </c>
      <c r="AN97">
        <v>1.2950120018145399</v>
      </c>
      <c r="AO97">
        <v>1.2966042594281399</v>
      </c>
      <c r="AP97">
        <v>1.30775380961367</v>
      </c>
      <c r="AQ97">
        <v>1.3008644102377001</v>
      </c>
      <c r="AR97">
        <v>1.3054148696819201</v>
      </c>
      <c r="AS97">
        <v>1.31084414230403</v>
      </c>
      <c r="AT97">
        <v>1.2929504831991601</v>
      </c>
      <c r="AU97">
        <v>1.31341614011657</v>
      </c>
      <c r="AV97">
        <v>1.2903202658055699</v>
      </c>
      <c r="AW97">
        <v>1.3473983187351199</v>
      </c>
      <c r="AX97">
        <v>1.28209567463345</v>
      </c>
      <c r="AY97">
        <v>1.3100953974795699</v>
      </c>
      <c r="AZ97">
        <v>1.28767036560071</v>
      </c>
      <c r="BA97">
        <v>1.2607539440951301</v>
      </c>
      <c r="BB97">
        <v>1.31677852629472</v>
      </c>
      <c r="BC97">
        <v>1.3314778500391</v>
      </c>
      <c r="BD97">
        <v>1.3285431643399399</v>
      </c>
      <c r="BE97">
        <v>1.3383143207833099</v>
      </c>
      <c r="BF97">
        <v>1.3008300694774999</v>
      </c>
      <c r="BG97">
        <v>1.25948855127526</v>
      </c>
      <c r="BH97">
        <v>1.2708339189258799</v>
      </c>
      <c r="BI97">
        <v>1.46513190437244</v>
      </c>
      <c r="BJ97">
        <v>1.26343075218353</v>
      </c>
      <c r="BK97">
        <v>1.2924278308243999</v>
      </c>
      <c r="BL97">
        <v>1.2812592271729699</v>
      </c>
      <c r="BM97">
        <v>1.4299488558284299</v>
      </c>
      <c r="BN97">
        <v>1.3186478994367099</v>
      </c>
      <c r="BO97">
        <v>1.3291640945813901</v>
      </c>
      <c r="BP97">
        <v>1.3187103869968499</v>
      </c>
      <c r="BQ97">
        <v>1.27872682577416</v>
      </c>
      <c r="BR97">
        <v>1.27124763958541</v>
      </c>
      <c r="BS97">
        <v>1.29651752307649</v>
      </c>
      <c r="BT97">
        <v>1.31673378958277</v>
      </c>
      <c r="BU97">
        <v>1.33040963380522</v>
      </c>
      <c r="BV97">
        <v>1.2686150222874999</v>
      </c>
      <c r="BW97">
        <v>1.2913670311652301</v>
      </c>
      <c r="BX97">
        <v>1.2904673674390501</v>
      </c>
      <c r="BY97">
        <v>1.3493172004079299</v>
      </c>
      <c r="BZ97">
        <v>1.3518922003131499</v>
      </c>
      <c r="CA97">
        <v>1.2948200882355401</v>
      </c>
      <c r="CB97">
        <v>1.3238001668717601</v>
      </c>
      <c r="CC97">
        <v>1.2685097180168901</v>
      </c>
      <c r="CD97">
        <v>1.3634693296018601</v>
      </c>
      <c r="CE97">
        <v>1.2556654156429601</v>
      </c>
      <c r="CF97">
        <v>1.29223013066073</v>
      </c>
      <c r="CG97">
        <v>1.3159589120683199</v>
      </c>
      <c r="CH97">
        <v>1.3335080279364</v>
      </c>
      <c r="CI97">
        <v>1.3000185054674001</v>
      </c>
      <c r="CJ97">
        <v>1.3093723970414199</v>
      </c>
      <c r="CK97">
        <v>1.4047156917376999</v>
      </c>
      <c r="CL97">
        <v>1.3295236051286601</v>
      </c>
      <c r="CM97">
        <v>1.2960543554761501</v>
      </c>
      <c r="CN97">
        <v>1.3137913239918999</v>
      </c>
      <c r="CO97">
        <v>1.2707460868621501</v>
      </c>
      <c r="CP97">
        <v>1.3394489742470299</v>
      </c>
      <c r="CQ97">
        <v>1.29249665107719</v>
      </c>
      <c r="CR97">
        <v>1.33523894981771</v>
      </c>
      <c r="CS97">
        <v>1.30918677398226</v>
      </c>
      <c r="CT97">
        <v>1.36445560391309</v>
      </c>
      <c r="CU97">
        <v>1.3094064485641199</v>
      </c>
      <c r="CV97">
        <v>1.3332874823991501</v>
      </c>
      <c r="CW97">
        <v>1.27302439482829</v>
      </c>
      <c r="CX97">
        <v>1.31789994696071</v>
      </c>
      <c r="CY97">
        <v>1.3058297066356199</v>
      </c>
      <c r="CZ97">
        <v>1.2817921399354</v>
      </c>
      <c r="DA97">
        <v>1.2708552257913399</v>
      </c>
      <c r="DB97">
        <v>1.31794893968108</v>
      </c>
      <c r="DC97">
        <v>1.3055335708289899</v>
      </c>
      <c r="DD97">
        <v>1.3226269212492301</v>
      </c>
      <c r="DE97">
        <v>1.28606844387485</v>
      </c>
      <c r="DF97">
        <v>1.2473836033557499</v>
      </c>
      <c r="DG97">
        <v>1.22725150368144</v>
      </c>
      <c r="DH97">
        <v>1.2897962281033799</v>
      </c>
      <c r="DI97">
        <v>1.2974724293715201</v>
      </c>
      <c r="DJ97">
        <v>1.3209035400520599</v>
      </c>
      <c r="DK97">
        <v>1.3412669182191901</v>
      </c>
      <c r="DL97">
        <v>1.3191802023226999</v>
      </c>
      <c r="DM97">
        <v>1.28207666164766</v>
      </c>
      <c r="DN97">
        <v>1.3007439707463899</v>
      </c>
      <c r="DO97">
        <v>1.2350824311992601</v>
      </c>
      <c r="DP97">
        <v>1.26309294656807</v>
      </c>
      <c r="DQ97">
        <v>1.29919517901672</v>
      </c>
      <c r="DR97">
        <v>1.3354264463335599</v>
      </c>
      <c r="DS97">
        <v>1.2748123237751201</v>
      </c>
      <c r="DT97">
        <v>1.30622844569579</v>
      </c>
      <c r="DU97">
        <v>1.28507355597165</v>
      </c>
      <c r="DV97">
        <v>1.2802904539766899</v>
      </c>
      <c r="DW97">
        <v>1.2568450898036301</v>
      </c>
      <c r="DX97">
        <v>1.2583392064914001</v>
      </c>
    </row>
    <row r="98" spans="1:128" x14ac:dyDescent="0.45">
      <c r="A98" t="s">
        <v>29</v>
      </c>
      <c r="B98" t="s">
        <v>16</v>
      </c>
      <c r="C98" t="s">
        <v>20</v>
      </c>
      <c r="D98">
        <v>30</v>
      </c>
      <c r="E98" s="1" cm="1">
        <f t="array" ref="E98">SUMPRODUCT($G98:$FZZ98,$G$2:$FZZ$2)/SUMPRODUCT(--($G98:$FZZ98&lt;&gt;""),$G$2:$FZZ$2)</f>
        <v>1.0918583858836137</v>
      </c>
      <c r="F98" s="1" cm="1">
        <f t="array" ref="F98">SUMPRODUCT($G98:$FZZ98,$F$2:$FZY$2)/SUMPRODUCT(--($G98:$FZZ98&lt;&gt;""),$F$2:$FZY$2)</f>
        <v>1.1109917197828771</v>
      </c>
      <c r="G98">
        <v>1.07102802225215</v>
      </c>
      <c r="H98">
        <v>1.0789881654237099</v>
      </c>
      <c r="I98">
        <v>1.06858421393521</v>
      </c>
      <c r="J98">
        <v>1.08106160837392</v>
      </c>
      <c r="K98">
        <v>1.08773690373608</v>
      </c>
      <c r="L98">
        <v>1.09622635873338</v>
      </c>
      <c r="M98">
        <v>1.0738825314407401</v>
      </c>
      <c r="N98">
        <v>1.08586322892008</v>
      </c>
      <c r="O98">
        <v>1.0688755734183799</v>
      </c>
      <c r="P98">
        <v>1.0706206234664299</v>
      </c>
      <c r="Q98">
        <v>1.08436424758656</v>
      </c>
      <c r="R98">
        <v>1.0934813967921799</v>
      </c>
      <c r="S98">
        <v>1.0393973787684201</v>
      </c>
      <c r="T98">
        <v>1.07954586375878</v>
      </c>
      <c r="U98">
        <v>1.0598099746496199</v>
      </c>
      <c r="V98">
        <v>1.1348329556609</v>
      </c>
      <c r="W98">
        <v>1.10150133564292</v>
      </c>
      <c r="X98">
        <v>1.0915418094218701</v>
      </c>
      <c r="Y98">
        <v>1.12837812195916</v>
      </c>
      <c r="Z98">
        <v>1.15916481900715</v>
      </c>
      <c r="AA98">
        <v>1.08374811513819</v>
      </c>
      <c r="AB98">
        <v>1.15844088287634</v>
      </c>
      <c r="AC98">
        <v>1.0875256883764199</v>
      </c>
      <c r="AD98">
        <v>1.11726691289073</v>
      </c>
      <c r="AE98">
        <v>1.0300793810526701</v>
      </c>
      <c r="AF98">
        <v>1.0808991920789599</v>
      </c>
      <c r="AG98">
        <v>1.0744250366602901</v>
      </c>
      <c r="AH98">
        <v>1.0726191120613899</v>
      </c>
      <c r="AI98">
        <v>1.09477427822041</v>
      </c>
      <c r="AJ98">
        <v>1.12267239565365</v>
      </c>
      <c r="AK98">
        <v>1.09923046717383</v>
      </c>
      <c r="AL98">
        <v>1.10816701268228</v>
      </c>
      <c r="AM98">
        <v>1.09446832268862</v>
      </c>
      <c r="AN98">
        <v>1.12270656845348</v>
      </c>
      <c r="AO98">
        <v>1.0977254756082699</v>
      </c>
      <c r="AP98">
        <v>1.1299955064612599</v>
      </c>
      <c r="AQ98">
        <v>1.1008167482125299</v>
      </c>
      <c r="AR98">
        <v>1.1310020493033299</v>
      </c>
      <c r="AS98">
        <v>1.0952972255967299</v>
      </c>
      <c r="AT98">
        <v>1.1140995120364201</v>
      </c>
      <c r="AU98">
        <v>1.0966711086190499</v>
      </c>
      <c r="AV98">
        <v>1.1109134639399301</v>
      </c>
      <c r="AW98">
        <v>1.09814708180089</v>
      </c>
      <c r="AX98">
        <v>1.1001826273467299</v>
      </c>
      <c r="AY98">
        <v>1.1133500277527</v>
      </c>
      <c r="AZ98">
        <v>1.1305447028804501</v>
      </c>
      <c r="BA98">
        <v>1.0656621732295699</v>
      </c>
      <c r="BB98">
        <v>1.11345415476072</v>
      </c>
      <c r="BC98">
        <v>1.0858948056971001</v>
      </c>
      <c r="BD98">
        <v>1.12563093072208</v>
      </c>
      <c r="BE98">
        <v>1.1027176962762899</v>
      </c>
      <c r="BF98">
        <v>1.1105015727297201</v>
      </c>
      <c r="BG98">
        <v>1.0762289245241401</v>
      </c>
      <c r="BH98">
        <v>1.1038281941731101</v>
      </c>
      <c r="BI98">
        <v>1.20252965186495</v>
      </c>
      <c r="BJ98">
        <v>1.0789747714035101</v>
      </c>
      <c r="BK98">
        <v>1.0710089071987501</v>
      </c>
      <c r="BL98">
        <v>1.0950379680817599</v>
      </c>
      <c r="BM98">
        <v>1.1448597347590801</v>
      </c>
      <c r="BN98">
        <v>1.1260356877480799</v>
      </c>
      <c r="BO98">
        <v>1.0889250219391</v>
      </c>
      <c r="BP98">
        <v>1.1028857227881601</v>
      </c>
      <c r="BQ98">
        <v>1.0842583916113699</v>
      </c>
      <c r="BR98">
        <v>1.08859181906125</v>
      </c>
      <c r="BS98">
        <v>1.0742000507704501</v>
      </c>
      <c r="BT98">
        <v>1.12347865568974</v>
      </c>
      <c r="BU98">
        <v>1.1104047682340801</v>
      </c>
      <c r="BV98">
        <v>1.0930635625937399</v>
      </c>
      <c r="BW98">
        <v>1.06701960497922</v>
      </c>
      <c r="BX98">
        <v>1.10282198083858</v>
      </c>
      <c r="BY98">
        <v>1.1470528913776099</v>
      </c>
      <c r="BZ98">
        <v>1.1763573532701199</v>
      </c>
      <c r="CA98">
        <v>1.0825143278109299</v>
      </c>
      <c r="CB98">
        <v>1.14146852737059</v>
      </c>
      <c r="CC98">
        <v>1.1045897682147401</v>
      </c>
      <c r="CD98">
        <v>1.1701264872172701</v>
      </c>
      <c r="CE98">
        <v>1.0802638395797</v>
      </c>
      <c r="CF98">
        <v>1.13283527243468</v>
      </c>
      <c r="CG98">
        <v>1.1130488654011099</v>
      </c>
      <c r="CH98">
        <v>1.1662458363789101</v>
      </c>
      <c r="CI98">
        <v>1.09488193364605</v>
      </c>
      <c r="CJ98">
        <v>1.14350033257656</v>
      </c>
      <c r="CK98">
        <v>1.1686233915536699</v>
      </c>
      <c r="CL98">
        <v>1.1222638841674799</v>
      </c>
      <c r="CM98">
        <v>1.0918962402980501</v>
      </c>
      <c r="CN98">
        <v>1.1301828911167799</v>
      </c>
      <c r="CO98">
        <v>1.0840886306236699</v>
      </c>
      <c r="CP98">
        <v>1.1417874864331099</v>
      </c>
      <c r="CQ98">
        <v>1.10258274837299</v>
      </c>
      <c r="CR98">
        <v>1.1565438358886599</v>
      </c>
      <c r="CS98">
        <v>1.11139071323429</v>
      </c>
      <c r="CT98">
        <v>1.1739961674436701</v>
      </c>
      <c r="CU98">
        <v>1.11835868631157</v>
      </c>
      <c r="CV98">
        <v>1.1572959744358799</v>
      </c>
      <c r="CW98">
        <v>1.07397521304831</v>
      </c>
      <c r="CX98">
        <v>1.14637739554448</v>
      </c>
      <c r="CY98">
        <v>1.07326462860283</v>
      </c>
      <c r="CZ98">
        <v>1.08425643706736</v>
      </c>
      <c r="DA98">
        <v>1.07688306307269</v>
      </c>
      <c r="DB98">
        <v>1.1533017617728301</v>
      </c>
      <c r="DC98">
        <v>1.10547783571846</v>
      </c>
      <c r="DD98">
        <v>1.15425846482422</v>
      </c>
      <c r="DE98">
        <v>1.1330868281018101</v>
      </c>
      <c r="DF98">
        <v>1.07641434793654</v>
      </c>
      <c r="DG98">
        <v>1.0573530247118801</v>
      </c>
      <c r="DH98">
        <v>1.1136594122166701</v>
      </c>
      <c r="DI98">
        <v>1.11647649668256</v>
      </c>
      <c r="DJ98">
        <v>1.1713445858954501</v>
      </c>
      <c r="DK98">
        <v>1.13391095196801</v>
      </c>
      <c r="DL98">
        <v>1.13757467678881</v>
      </c>
      <c r="DM98">
        <v>1.0842154441815399</v>
      </c>
      <c r="DN98">
        <v>1.12192695203269</v>
      </c>
      <c r="DO98">
        <v>1.07983485546324</v>
      </c>
      <c r="DP98">
        <v>1.10426956631769</v>
      </c>
      <c r="DQ98">
        <v>1.10224732910517</v>
      </c>
      <c r="DR98">
        <v>1.1552398624759399</v>
      </c>
      <c r="DS98">
        <v>1.0695652211025299</v>
      </c>
      <c r="DT98">
        <v>1.12093318387095</v>
      </c>
      <c r="DU98">
        <v>1.0866920535754401</v>
      </c>
      <c r="DV98">
        <v>1.1066082544265201</v>
      </c>
      <c r="DW98">
        <v>1.06690522517494</v>
      </c>
      <c r="DX98">
        <v>1.0925476572495501</v>
      </c>
    </row>
    <row r="99" spans="1:128" x14ac:dyDescent="0.45">
      <c r="A99" t="s">
        <v>29</v>
      </c>
      <c r="B99" t="s">
        <v>22</v>
      </c>
      <c r="C99" t="s">
        <v>30</v>
      </c>
      <c r="D99">
        <v>30</v>
      </c>
      <c r="E99" s="1" cm="1">
        <f t="array" ref="E99">SUMPRODUCT($G99:$FZZ99,$G$2:$FZZ$2)/SUMPRODUCT(--($G99:$FZZ99&lt;&gt;""),$G$2:$FZZ$2)</f>
        <v>1.4787550547459078</v>
      </c>
      <c r="F99" s="1" cm="1">
        <f t="array" ref="F99">SUMPRODUCT($G99:$FZZ99,$F$2:$FZY$2)/SUMPRODUCT(--($G99:$FZZ99&lt;&gt;""),$F$2:$FZY$2)</f>
        <v>1.448991341945705</v>
      </c>
      <c r="G99">
        <v>1.45925952406774</v>
      </c>
      <c r="H99">
        <v>1.3842891402994</v>
      </c>
      <c r="I99">
        <v>1.4544935574464699</v>
      </c>
      <c r="J99">
        <v>1.3781436860942899</v>
      </c>
      <c r="K99">
        <v>1.4761617074620199</v>
      </c>
      <c r="L99">
        <v>1.4048647071668201</v>
      </c>
      <c r="M99">
        <v>1.46636207408782</v>
      </c>
      <c r="N99">
        <v>1.38313697738102</v>
      </c>
      <c r="O99">
        <v>1.45209994546207</v>
      </c>
      <c r="P99">
        <v>1.41702851049474</v>
      </c>
      <c r="Q99">
        <v>1.44473884460248</v>
      </c>
      <c r="R99">
        <v>1.4214023314201301</v>
      </c>
      <c r="S99">
        <v>1.39320572852325</v>
      </c>
      <c r="T99">
        <v>1.39243931914493</v>
      </c>
      <c r="U99">
        <v>1.45068134690103</v>
      </c>
      <c r="V99">
        <v>1.4469676978727399</v>
      </c>
      <c r="W99">
        <v>1.4807616880694801</v>
      </c>
      <c r="X99">
        <v>1.4032496164292001</v>
      </c>
      <c r="Y99">
        <v>1.44033485448737</v>
      </c>
      <c r="Z99">
        <v>1.4537745740353101</v>
      </c>
      <c r="AA99">
        <v>1.4653001635151801</v>
      </c>
      <c r="AB99">
        <v>1.49579877717841</v>
      </c>
      <c r="AC99">
        <v>1.43795754136264</v>
      </c>
      <c r="AD99">
        <v>1.44968062937272</v>
      </c>
      <c r="AE99">
        <v>1.4301672567567401</v>
      </c>
      <c r="AF99">
        <v>1.44697520172828</v>
      </c>
      <c r="AG99">
        <v>1.4694632314917799</v>
      </c>
      <c r="AH99">
        <v>1.39058307870274</v>
      </c>
      <c r="AI99">
        <v>1.47158652439183</v>
      </c>
      <c r="AJ99">
        <v>1.44753137519653</v>
      </c>
      <c r="AK99">
        <v>1.5180595879399199</v>
      </c>
      <c r="AL99">
        <v>1.46832053329755</v>
      </c>
      <c r="AM99">
        <v>1.4816396049051399</v>
      </c>
      <c r="AN99">
        <v>1.4554053871174399</v>
      </c>
      <c r="AO99">
        <v>1.4613153406116299</v>
      </c>
      <c r="AP99">
        <v>1.46681277134234</v>
      </c>
      <c r="AQ99">
        <v>1.4672968861611899</v>
      </c>
      <c r="AR99">
        <v>1.4668946706599599</v>
      </c>
      <c r="AS99">
        <v>1.46875502107305</v>
      </c>
      <c r="AT99">
        <v>1.4510524368476001</v>
      </c>
      <c r="AU99">
        <v>1.4778879114404799</v>
      </c>
      <c r="AV99">
        <v>1.4511755930679799</v>
      </c>
      <c r="AW99">
        <v>1.4915295232725201</v>
      </c>
      <c r="AX99">
        <v>1.41716869943371</v>
      </c>
      <c r="AY99">
        <v>1.4667905816084801</v>
      </c>
      <c r="AZ99">
        <v>1.44412058536156</v>
      </c>
      <c r="BA99">
        <v>1.4388887270496</v>
      </c>
      <c r="BB99">
        <v>1.4627534049859301</v>
      </c>
      <c r="BC99">
        <v>1.50284875468388</v>
      </c>
      <c r="BD99">
        <v>1.4881166858805299</v>
      </c>
      <c r="BE99">
        <v>1.5468567680267</v>
      </c>
      <c r="BF99">
        <v>1.47263979167503</v>
      </c>
      <c r="BG99">
        <v>1.4353944043899101</v>
      </c>
      <c r="BH99">
        <v>1.4381841672952</v>
      </c>
      <c r="BI99">
        <v>1.64186250949179</v>
      </c>
      <c r="BJ99">
        <v>1.4316980905508701</v>
      </c>
      <c r="BK99">
        <v>1.4784089852806499</v>
      </c>
      <c r="BL99">
        <v>1.44387226541918</v>
      </c>
      <c r="BM99">
        <v>1.6980991008748201</v>
      </c>
      <c r="BN99">
        <v>1.5525114356663701</v>
      </c>
      <c r="BO99">
        <v>1.5000975988696299</v>
      </c>
      <c r="BP99">
        <v>1.48456778563522</v>
      </c>
      <c r="BQ99">
        <v>1.4577434862979799</v>
      </c>
      <c r="BR99">
        <v>1.4326763098228299</v>
      </c>
      <c r="BS99">
        <v>1.486208060472</v>
      </c>
      <c r="BT99">
        <v>1.4926273201856699</v>
      </c>
      <c r="BU99">
        <v>1.4843083408665101</v>
      </c>
      <c r="BV99">
        <v>1.4070934440177001</v>
      </c>
      <c r="BW99">
        <v>1.46497983434004</v>
      </c>
      <c r="BX99">
        <v>1.45397109027834</v>
      </c>
      <c r="BY99">
        <v>1.51181667911452</v>
      </c>
      <c r="BZ99">
        <v>1.48727391978526</v>
      </c>
      <c r="CA99">
        <v>1.4271868154559999</v>
      </c>
      <c r="CB99">
        <v>1.4726410108299199</v>
      </c>
      <c r="CC99">
        <v>1.40686220498854</v>
      </c>
      <c r="CD99">
        <v>1.4567029266262299</v>
      </c>
      <c r="CE99">
        <v>1.40032923468032</v>
      </c>
      <c r="CF99">
        <v>1.44133971480414</v>
      </c>
      <c r="CG99">
        <v>1.4531311207208899</v>
      </c>
      <c r="CH99">
        <v>1.4563048372532299</v>
      </c>
      <c r="CI99">
        <v>1.4851689583964101</v>
      </c>
      <c r="CJ99">
        <v>1.46680650359465</v>
      </c>
      <c r="CK99">
        <v>1.5608738035712399</v>
      </c>
      <c r="CL99">
        <v>1.49734299763762</v>
      </c>
      <c r="CM99">
        <v>1.4502441173141101</v>
      </c>
      <c r="CN99">
        <v>1.4398829122801799</v>
      </c>
      <c r="CO99">
        <v>1.43476120852934</v>
      </c>
      <c r="CP99">
        <v>1.47199284025332</v>
      </c>
      <c r="CQ99">
        <v>1.4366809363331099</v>
      </c>
      <c r="CR99">
        <v>1.4786330105371399</v>
      </c>
      <c r="CS99">
        <v>1.4520779485633599</v>
      </c>
      <c r="CT99">
        <v>1.5164319527497601</v>
      </c>
      <c r="CU99">
        <v>1.4681314283749201</v>
      </c>
      <c r="CV99">
        <v>1.4799269509572399</v>
      </c>
      <c r="CW99">
        <v>1.4002606594370399</v>
      </c>
      <c r="CX99">
        <v>1.45109886370633</v>
      </c>
      <c r="CY99">
        <v>1.45400801963534</v>
      </c>
      <c r="CZ99">
        <v>1.40516546079708</v>
      </c>
      <c r="DA99">
        <v>1.4234439173528199</v>
      </c>
      <c r="DB99">
        <v>1.47174791418452</v>
      </c>
      <c r="DC99">
        <v>1.4477744521704801</v>
      </c>
      <c r="DD99">
        <v>1.4529379881478901</v>
      </c>
      <c r="DE99">
        <v>1.45786847277225</v>
      </c>
      <c r="DF99">
        <v>1.4147941543454301</v>
      </c>
      <c r="DG99">
        <v>1.3664045354630701</v>
      </c>
      <c r="DH99">
        <v>1.4208467466296899</v>
      </c>
      <c r="DI99">
        <v>1.4658222616882901</v>
      </c>
      <c r="DJ99">
        <v>1.50822788188658</v>
      </c>
      <c r="DK99">
        <v>1.5034301204501399</v>
      </c>
      <c r="DL99">
        <v>1.4534259946239001</v>
      </c>
      <c r="DM99">
        <v>1.4492731512153101</v>
      </c>
      <c r="DN99">
        <v>1.4457776554097601</v>
      </c>
      <c r="DO99">
        <v>1.4042187688347301</v>
      </c>
      <c r="DP99">
        <v>1.4343662537586499</v>
      </c>
      <c r="DQ99">
        <v>1.45719143243303</v>
      </c>
      <c r="DR99">
        <v>1.48448506683565</v>
      </c>
      <c r="DS99">
        <v>1.4094412467091699</v>
      </c>
      <c r="DT99">
        <v>1.4333491459582</v>
      </c>
      <c r="DU99">
        <v>1.43384087430357</v>
      </c>
      <c r="DV99">
        <v>1.41852120270316</v>
      </c>
      <c r="DW99">
        <v>1.39979602087942</v>
      </c>
      <c r="DX99">
        <v>1.4012721361613001</v>
      </c>
    </row>
    <row r="100" spans="1:128" x14ac:dyDescent="0.45">
      <c r="A100" t="s">
        <v>29</v>
      </c>
      <c r="B100" t="s">
        <v>22</v>
      </c>
      <c r="C100" t="s">
        <v>31</v>
      </c>
      <c r="D100">
        <v>30</v>
      </c>
      <c r="E100" s="1" cm="1">
        <f t="array" ref="E100">SUMPRODUCT($G100:$FZZ100,$G$2:$FZZ$2)/SUMPRODUCT(--($G100:$FZZ100&lt;&gt;""),$G$2:$FZZ$2)</f>
        <v>1.6986643009568123</v>
      </c>
      <c r="F100" s="1" cm="1">
        <f t="array" ref="F100">SUMPRODUCT($G100:$FZZ100,$F$2:$FZY$2)/SUMPRODUCT(--($G100:$FZZ100&lt;&gt;""),$F$2:$FZY$2)</f>
        <v>1.6557711488527507</v>
      </c>
      <c r="G100">
        <v>1.69909270075345</v>
      </c>
      <c r="H100">
        <v>1.6019281309426301</v>
      </c>
      <c r="I100">
        <v>1.6891112358129401</v>
      </c>
      <c r="J100">
        <v>1.6006991285193199</v>
      </c>
      <c r="K100">
        <v>1.72029233981208</v>
      </c>
      <c r="L100">
        <v>1.6211651060225101</v>
      </c>
      <c r="M100">
        <v>1.70314899227707</v>
      </c>
      <c r="N100">
        <v>1.6038944505000901</v>
      </c>
      <c r="O100">
        <v>1.6831966344618801</v>
      </c>
      <c r="P100">
        <v>1.62271947788171</v>
      </c>
      <c r="Q100">
        <v>1.7211398970457701</v>
      </c>
      <c r="R100">
        <v>1.6210963589173899</v>
      </c>
      <c r="S100">
        <v>1.6086376475965201</v>
      </c>
      <c r="T100">
        <v>1.59761311720573</v>
      </c>
      <c r="U100">
        <v>1.6658601044299901</v>
      </c>
      <c r="V100">
        <v>1.6683051214697799</v>
      </c>
      <c r="W100">
        <v>1.6988564634674901</v>
      </c>
      <c r="X100">
        <v>1.62213496796234</v>
      </c>
      <c r="Y100">
        <v>1.6806742040285201</v>
      </c>
      <c r="Z100">
        <v>1.66700125750971</v>
      </c>
      <c r="AA100">
        <v>1.68861830091805</v>
      </c>
      <c r="AB100">
        <v>1.6902006729796699</v>
      </c>
      <c r="AC100">
        <v>1.66327478004984</v>
      </c>
      <c r="AD100">
        <v>1.6485818094465901</v>
      </c>
      <c r="AE100">
        <v>1.62701513320413</v>
      </c>
      <c r="AF100">
        <v>1.6391527522261</v>
      </c>
      <c r="AG100">
        <v>1.7028582735253901</v>
      </c>
      <c r="AH100">
        <v>1.6029014038542999</v>
      </c>
      <c r="AI100">
        <v>1.7015133575588299</v>
      </c>
      <c r="AJ100">
        <v>1.6714403534311799</v>
      </c>
      <c r="AK100">
        <v>1.7449870649364001</v>
      </c>
      <c r="AL100">
        <v>1.6698217802275199</v>
      </c>
      <c r="AM100">
        <v>1.6814661613195201</v>
      </c>
      <c r="AN100">
        <v>1.67124509386289</v>
      </c>
      <c r="AO100">
        <v>1.6809999111843299</v>
      </c>
      <c r="AP100">
        <v>1.68430828687738</v>
      </c>
      <c r="AQ100">
        <v>1.68626955510615</v>
      </c>
      <c r="AR100">
        <v>1.68745563028269</v>
      </c>
      <c r="AS100">
        <v>1.6831081433980499</v>
      </c>
      <c r="AT100">
        <v>1.66616218379948</v>
      </c>
      <c r="AU100">
        <v>1.68390089920138</v>
      </c>
      <c r="AV100">
        <v>1.65857001160522</v>
      </c>
      <c r="AW100">
        <v>1.69291631714236</v>
      </c>
      <c r="AX100">
        <v>1.61647824976095</v>
      </c>
      <c r="AY100">
        <v>1.6789244212821399</v>
      </c>
      <c r="AZ100">
        <v>1.6520411402444699</v>
      </c>
      <c r="BA100">
        <v>1.6883181821031199</v>
      </c>
      <c r="BB100">
        <v>1.6652092526675499</v>
      </c>
      <c r="BC100">
        <v>1.7121522477556099</v>
      </c>
      <c r="BD100">
        <v>1.6913432699993001</v>
      </c>
      <c r="BE100">
        <v>1.8291595041791999</v>
      </c>
      <c r="BF100">
        <v>1.71182879729244</v>
      </c>
      <c r="BG100">
        <v>1.65557017584953</v>
      </c>
      <c r="BH100">
        <v>1.6386719268493399</v>
      </c>
      <c r="BI100">
        <v>1.82873805476254</v>
      </c>
      <c r="BJ100">
        <v>1.6299424087175001</v>
      </c>
      <c r="BK100">
        <v>1.6946048744512801</v>
      </c>
      <c r="BL100">
        <v>1.63436527806576</v>
      </c>
      <c r="BM100">
        <v>1.8557456346857799</v>
      </c>
      <c r="BN100">
        <v>1.7499632632053299</v>
      </c>
      <c r="BO100">
        <v>1.7234482027440601</v>
      </c>
      <c r="BP100">
        <v>1.68084700625788</v>
      </c>
      <c r="BQ100">
        <v>1.7082534684948001</v>
      </c>
      <c r="BR100">
        <v>1.6377321449382101</v>
      </c>
      <c r="BS100">
        <v>1.6890513420412501</v>
      </c>
      <c r="BT100">
        <v>1.69742808743202</v>
      </c>
      <c r="BU100">
        <v>1.66921638227678</v>
      </c>
      <c r="BV100">
        <v>1.6147879148541699</v>
      </c>
      <c r="BW100">
        <v>1.68329380074227</v>
      </c>
      <c r="BX100">
        <v>1.6582581944868799</v>
      </c>
      <c r="BY100">
        <v>1.7180356905905501</v>
      </c>
      <c r="BZ100">
        <v>1.71175791512964</v>
      </c>
      <c r="CA100">
        <v>1.6378639297464199</v>
      </c>
      <c r="CB100">
        <v>1.67458129975806</v>
      </c>
      <c r="CC100">
        <v>1.63354189311291</v>
      </c>
      <c r="CD100">
        <v>1.6883058962280799</v>
      </c>
      <c r="CE100">
        <v>1.6168247291261</v>
      </c>
      <c r="CF100">
        <v>1.6512840594396001</v>
      </c>
      <c r="CG100">
        <v>1.6839937426573699</v>
      </c>
      <c r="CH100">
        <v>1.6860292907438901</v>
      </c>
      <c r="CI100">
        <v>1.6573365480840401</v>
      </c>
      <c r="CJ100">
        <v>1.6519733077031</v>
      </c>
      <c r="CK100">
        <v>1.8508585133803499</v>
      </c>
      <c r="CL100">
        <v>1.73730661350958</v>
      </c>
      <c r="CM100">
        <v>1.6345352173677601</v>
      </c>
      <c r="CN100">
        <v>1.64879796831396</v>
      </c>
      <c r="CO100">
        <v>1.6437165669030001</v>
      </c>
      <c r="CP100">
        <v>1.6752863448116599</v>
      </c>
      <c r="CQ100">
        <v>1.67981181620831</v>
      </c>
      <c r="CR100">
        <v>1.7020639266153801</v>
      </c>
      <c r="CS100">
        <v>1.6702792381507401</v>
      </c>
      <c r="CT100">
        <v>1.72172140774869</v>
      </c>
      <c r="CU100">
        <v>1.6690868518378801</v>
      </c>
      <c r="CV100">
        <v>1.6868467628500901</v>
      </c>
      <c r="CW100">
        <v>1.61591718526696</v>
      </c>
      <c r="CX100">
        <v>1.6527500596826901</v>
      </c>
      <c r="CY100">
        <v>1.64943508082665</v>
      </c>
      <c r="CZ100">
        <v>1.61121148498402</v>
      </c>
      <c r="DA100">
        <v>1.6240117695269001</v>
      </c>
      <c r="DB100">
        <v>1.6737125952585801</v>
      </c>
      <c r="DC100">
        <v>1.6555973449978001</v>
      </c>
      <c r="DD100">
        <v>1.68254311613853</v>
      </c>
      <c r="DE100">
        <v>1.7222531219132</v>
      </c>
      <c r="DF100">
        <v>1.61776953945166</v>
      </c>
      <c r="DG100">
        <v>1.5925298938080199</v>
      </c>
      <c r="DH100">
        <v>1.6277363608209401</v>
      </c>
      <c r="DI100">
        <v>1.63213060883834</v>
      </c>
      <c r="DJ100">
        <v>1.6919196843698101</v>
      </c>
      <c r="DK100">
        <v>1.71714858596965</v>
      </c>
      <c r="DL100">
        <v>1.6594912523157199</v>
      </c>
      <c r="DM100">
        <v>1.6594245644224499</v>
      </c>
      <c r="DN100">
        <v>1.66295230802323</v>
      </c>
      <c r="DO100">
        <v>1.6318385108545399</v>
      </c>
      <c r="DP100">
        <v>1.6414267300390599</v>
      </c>
      <c r="DQ100">
        <v>1.6730944812517401</v>
      </c>
      <c r="DR100">
        <v>1.69054585198453</v>
      </c>
      <c r="DS100">
        <v>1.6178848256204601</v>
      </c>
      <c r="DT100">
        <v>1.63836625069433</v>
      </c>
      <c r="DU100">
        <v>1.6409630295745601</v>
      </c>
      <c r="DV100">
        <v>1.6163133896223201</v>
      </c>
      <c r="DW100">
        <v>1.6231663368556299</v>
      </c>
      <c r="DX100">
        <v>1.61827017533332</v>
      </c>
    </row>
    <row r="101" spans="1:128" x14ac:dyDescent="0.45">
      <c r="A101" t="s">
        <v>29</v>
      </c>
      <c r="B101" t="s">
        <v>22</v>
      </c>
      <c r="C101" t="s">
        <v>17</v>
      </c>
      <c r="D101">
        <v>30</v>
      </c>
      <c r="E101" s="1" cm="1">
        <f t="array" ref="E101">SUMPRODUCT($G101:$FZZ101,$G$2:$FZZ$2)/SUMPRODUCT(--($G101:$FZZ101&lt;&gt;""),$G$2:$FZZ$2)</f>
        <v>1.3753060329400633</v>
      </c>
      <c r="F101" s="1" cm="1">
        <f t="array" ref="F101">SUMPRODUCT($G101:$FZZ101,$F$2:$FZY$2)/SUMPRODUCT(--($G101:$FZZ101&lt;&gt;""),$F$2:$FZY$2)</f>
        <v>1.3817871162538253</v>
      </c>
      <c r="G101">
        <v>1.370893568256</v>
      </c>
      <c r="H101">
        <v>1.3269398172932001</v>
      </c>
      <c r="I101">
        <v>1.3661825230347</v>
      </c>
      <c r="J101">
        <v>1.3277046454183099</v>
      </c>
      <c r="K101">
        <v>1.38703734019806</v>
      </c>
      <c r="L101">
        <v>1.34300597013877</v>
      </c>
      <c r="M101">
        <v>1.3724466958783601</v>
      </c>
      <c r="N101">
        <v>1.33188088607588</v>
      </c>
      <c r="O101">
        <v>1.3373482573795701</v>
      </c>
      <c r="P101">
        <v>1.34023289859844</v>
      </c>
      <c r="Q101">
        <v>1.3758921402194999</v>
      </c>
      <c r="R101">
        <v>1.3497967575141101</v>
      </c>
      <c r="S101">
        <v>1.30149231943683</v>
      </c>
      <c r="T101">
        <v>1.3278411120490801</v>
      </c>
      <c r="U101">
        <v>1.34004459028776</v>
      </c>
      <c r="V101">
        <v>1.39329996633014</v>
      </c>
      <c r="W101">
        <v>1.3715203723418099</v>
      </c>
      <c r="X101">
        <v>1.3419872082137401</v>
      </c>
      <c r="Y101">
        <v>1.3993280508673001</v>
      </c>
      <c r="Z101">
        <v>1.41834004050215</v>
      </c>
      <c r="AA101">
        <v>1.35208289693395</v>
      </c>
      <c r="AB101">
        <v>1.42259816152364</v>
      </c>
      <c r="AC101">
        <v>1.35776530642885</v>
      </c>
      <c r="AD101">
        <v>1.37944197219469</v>
      </c>
      <c r="AE101">
        <v>1.32762172753555</v>
      </c>
      <c r="AF101">
        <v>1.38054053951902</v>
      </c>
      <c r="AG101">
        <v>1.3245591750930901</v>
      </c>
      <c r="AH101">
        <v>1.30679604923077</v>
      </c>
      <c r="AI101">
        <v>1.3819853085871701</v>
      </c>
      <c r="AJ101">
        <v>1.3906402213320299</v>
      </c>
      <c r="AK101">
        <v>1.41265796682984</v>
      </c>
      <c r="AL101">
        <v>1.3919110793167</v>
      </c>
      <c r="AM101">
        <v>1.38736006936209</v>
      </c>
      <c r="AN101">
        <v>1.40756716644885</v>
      </c>
      <c r="AO101">
        <v>1.3875567306582099</v>
      </c>
      <c r="AP101">
        <v>1.41234680001427</v>
      </c>
      <c r="AQ101">
        <v>1.3875688698097499</v>
      </c>
      <c r="AR101">
        <v>1.4169516844513901</v>
      </c>
      <c r="AS101">
        <v>1.38527812408922</v>
      </c>
      <c r="AT101">
        <v>1.39306704186583</v>
      </c>
      <c r="AU101">
        <v>1.3829379379283799</v>
      </c>
      <c r="AV101">
        <v>1.3944840660075599</v>
      </c>
      <c r="AW101">
        <v>1.3823512837652401</v>
      </c>
      <c r="AX101">
        <v>1.3624225638768599</v>
      </c>
      <c r="AY101">
        <v>1.39058019433777</v>
      </c>
      <c r="AZ101">
        <v>1.4000189979961799</v>
      </c>
      <c r="BA101">
        <v>1.34390735925851</v>
      </c>
      <c r="BB101">
        <v>1.3882729982129201</v>
      </c>
      <c r="BC101">
        <v>1.3886045112875101</v>
      </c>
      <c r="BD101">
        <v>1.4060670394367201</v>
      </c>
      <c r="BE101">
        <v>1.40517151894331</v>
      </c>
      <c r="BF101">
        <v>1.3792790307604501</v>
      </c>
      <c r="BG101">
        <v>1.3705305624655399</v>
      </c>
      <c r="BH101">
        <v>1.38525343274352</v>
      </c>
      <c r="BI101">
        <v>1.4610380686965201</v>
      </c>
      <c r="BJ101">
        <v>1.3440595757612801</v>
      </c>
      <c r="BK101">
        <v>1.3851792866886801</v>
      </c>
      <c r="BL101">
        <v>1.3743848346501599</v>
      </c>
      <c r="BM101">
        <v>1.4669571751055801</v>
      </c>
      <c r="BN101">
        <v>1.4331909567244301</v>
      </c>
      <c r="BO101">
        <v>1.36018672926205</v>
      </c>
      <c r="BP101">
        <v>1.37666987372258</v>
      </c>
      <c r="BQ101">
        <v>1.3639948779122</v>
      </c>
      <c r="BR101">
        <v>1.36642493242084</v>
      </c>
      <c r="BS101">
        <v>1.37268231399939</v>
      </c>
      <c r="BT101">
        <v>1.42612062692686</v>
      </c>
      <c r="BU101">
        <v>1.3692953757276101</v>
      </c>
      <c r="BV101">
        <v>1.3357941821121599</v>
      </c>
      <c r="BW101">
        <v>1.3623548994611201</v>
      </c>
      <c r="BX101">
        <v>1.39024565287333</v>
      </c>
      <c r="BY101">
        <v>1.45051674394446</v>
      </c>
      <c r="BZ101">
        <v>1.4549841337240801</v>
      </c>
      <c r="CA101">
        <v>1.3507790121079699</v>
      </c>
      <c r="CB101">
        <v>1.40642763262538</v>
      </c>
      <c r="CC101">
        <v>1.3583051902393899</v>
      </c>
      <c r="CD101">
        <v>1.4223499883028301</v>
      </c>
      <c r="CE101">
        <v>1.34636603516473</v>
      </c>
      <c r="CF101">
        <v>1.4058474212548999</v>
      </c>
      <c r="CG101">
        <v>1.3805445871507001</v>
      </c>
      <c r="CH101">
        <v>1.4212600295064099</v>
      </c>
      <c r="CI101">
        <v>1.38341511376179</v>
      </c>
      <c r="CJ101">
        <v>1.41707510048549</v>
      </c>
      <c r="CK101">
        <v>1.45246190361442</v>
      </c>
      <c r="CL101">
        <v>1.39775852489102</v>
      </c>
      <c r="CM101">
        <v>1.3664997219228101</v>
      </c>
      <c r="CN101">
        <v>1.40437393260196</v>
      </c>
      <c r="CO101">
        <v>1.36225556848415</v>
      </c>
      <c r="CP101">
        <v>1.41698202892849</v>
      </c>
      <c r="CQ101">
        <v>1.3820246469856701</v>
      </c>
      <c r="CR101">
        <v>1.4268750794487</v>
      </c>
      <c r="CS101">
        <v>1.3946012169534601</v>
      </c>
      <c r="CT101">
        <v>1.46544442996804</v>
      </c>
      <c r="CU101">
        <v>1.3915954267021</v>
      </c>
      <c r="CV101">
        <v>1.43326955801178</v>
      </c>
      <c r="CW101">
        <v>1.3485577312582799</v>
      </c>
      <c r="CX101">
        <v>1.41366713152553</v>
      </c>
      <c r="CY101">
        <v>1.34584317807392</v>
      </c>
      <c r="CZ101">
        <v>1.34842754843928</v>
      </c>
      <c r="DA101">
        <v>1.3661839903292301</v>
      </c>
      <c r="DB101">
        <v>1.43369665032074</v>
      </c>
      <c r="DC101">
        <v>1.39111771844654</v>
      </c>
      <c r="DD101">
        <v>1.42075589420036</v>
      </c>
      <c r="DE101">
        <v>1.41193919298899</v>
      </c>
      <c r="DF101">
        <v>1.3469409843057001</v>
      </c>
      <c r="DG101">
        <v>1.3201387532049</v>
      </c>
      <c r="DH101">
        <v>1.3796908697197401</v>
      </c>
      <c r="DI101">
        <v>1.3825218302781299</v>
      </c>
      <c r="DJ101">
        <v>1.4498890312608901</v>
      </c>
      <c r="DK101">
        <v>1.4257951719572399</v>
      </c>
      <c r="DL101">
        <v>1.4076536386190099</v>
      </c>
      <c r="DM101">
        <v>1.3596096192729601</v>
      </c>
      <c r="DN101">
        <v>1.4019166272316601</v>
      </c>
      <c r="DO101">
        <v>1.3586535988453301</v>
      </c>
      <c r="DP101">
        <v>1.3804696468762101</v>
      </c>
      <c r="DQ101">
        <v>1.39170150347056</v>
      </c>
      <c r="DR101">
        <v>1.4423846536499201</v>
      </c>
      <c r="DS101">
        <v>1.3425838255839699</v>
      </c>
      <c r="DT101">
        <v>1.3911555998565099</v>
      </c>
      <c r="DU101">
        <v>1.36476019987424</v>
      </c>
      <c r="DV101">
        <v>1.37056012579075</v>
      </c>
      <c r="DW101">
        <v>1.3312574350131701</v>
      </c>
      <c r="DX101">
        <v>1.35425515133789</v>
      </c>
    </row>
    <row r="102" spans="1:128" x14ac:dyDescent="0.45">
      <c r="A102" t="s">
        <v>29</v>
      </c>
      <c r="B102" t="s">
        <v>22</v>
      </c>
      <c r="C102" t="s">
        <v>25</v>
      </c>
      <c r="D102">
        <v>30</v>
      </c>
      <c r="E102" s="1" cm="1">
        <f t="array" ref="E102">SUMPRODUCT($G102:$FZZ102,$G$2:$FZZ$2)/SUMPRODUCT(--($G102:$FZZ102&lt;&gt;""),$G$2:$FZZ$2)</f>
        <v>1.3415993275334979</v>
      </c>
      <c r="F102" s="1" cm="1">
        <f t="array" ref="F102">SUMPRODUCT($G102:$FZZ102,$F$2:$FZY$2)/SUMPRODUCT(--($G102:$FZZ102&lt;&gt;""),$F$2:$FZY$2)</f>
        <v>1.3299383799979829</v>
      </c>
      <c r="G102">
        <v>1.3308656869389399</v>
      </c>
      <c r="H102">
        <v>1.2742830850678299</v>
      </c>
      <c r="I102">
        <v>1.3220960815215901</v>
      </c>
      <c r="J102">
        <v>1.2719603601112499</v>
      </c>
      <c r="K102">
        <v>1.34459495046732</v>
      </c>
      <c r="L102">
        <v>1.2946450421498299</v>
      </c>
      <c r="M102">
        <v>1.3281373027214001</v>
      </c>
      <c r="N102">
        <v>1.27654830497659</v>
      </c>
      <c r="O102">
        <v>1.3151997190001701</v>
      </c>
      <c r="P102">
        <v>1.29236656077104</v>
      </c>
      <c r="Q102">
        <v>1.3170805352816699</v>
      </c>
      <c r="R102">
        <v>1.3100498994629799</v>
      </c>
      <c r="S102">
        <v>1.2618641986524901</v>
      </c>
      <c r="T102">
        <v>1.2769067462628001</v>
      </c>
      <c r="U102">
        <v>1.3175623916641199</v>
      </c>
      <c r="V102">
        <v>1.3288618899120399</v>
      </c>
      <c r="W102">
        <v>1.35236931537397</v>
      </c>
      <c r="X102">
        <v>1.29908224477575</v>
      </c>
      <c r="Y102">
        <v>1.3189186620017901</v>
      </c>
      <c r="Z102">
        <v>1.3510683674345301</v>
      </c>
      <c r="AA102">
        <v>1.3125518317467799</v>
      </c>
      <c r="AB102">
        <v>1.36934286506267</v>
      </c>
      <c r="AC102">
        <v>1.3077839233702599</v>
      </c>
      <c r="AD102">
        <v>1.3377688496531801</v>
      </c>
      <c r="AE102">
        <v>1.2974350058379001</v>
      </c>
      <c r="AF102">
        <v>1.31813304129622</v>
      </c>
      <c r="AG102">
        <v>1.3462256540323601</v>
      </c>
      <c r="AH102">
        <v>1.2743542282834399</v>
      </c>
      <c r="AI102">
        <v>1.33554630187249</v>
      </c>
      <c r="AJ102">
        <v>1.33329784597916</v>
      </c>
      <c r="AK102">
        <v>1.3894992200913501</v>
      </c>
      <c r="AL102">
        <v>1.34228267095082</v>
      </c>
      <c r="AM102">
        <v>1.35296239950833</v>
      </c>
      <c r="AN102">
        <v>1.3418750526602301</v>
      </c>
      <c r="AO102">
        <v>1.3314512428860601</v>
      </c>
      <c r="AP102">
        <v>1.35251262898475</v>
      </c>
      <c r="AQ102">
        <v>1.3373327677753499</v>
      </c>
      <c r="AR102">
        <v>1.3530941911433401</v>
      </c>
      <c r="AS102">
        <v>1.34913058438014</v>
      </c>
      <c r="AT102">
        <v>1.3333454271006899</v>
      </c>
      <c r="AU102">
        <v>1.3546134310448901</v>
      </c>
      <c r="AV102">
        <v>1.33261285193946</v>
      </c>
      <c r="AW102">
        <v>1.37417123173289</v>
      </c>
      <c r="AX102">
        <v>1.3100078938053601</v>
      </c>
      <c r="AY102">
        <v>1.3377192933489701</v>
      </c>
      <c r="AZ102">
        <v>1.32093327981889</v>
      </c>
      <c r="BA102">
        <v>1.2695573048129001</v>
      </c>
      <c r="BB102">
        <v>1.33916384974119</v>
      </c>
      <c r="BC102">
        <v>1.35981318842946</v>
      </c>
      <c r="BD102">
        <v>1.3622976575600401</v>
      </c>
      <c r="BE102">
        <v>1.3759823662905399</v>
      </c>
      <c r="BF102">
        <v>1.3488964776691601</v>
      </c>
      <c r="BG102">
        <v>1.3070358359216501</v>
      </c>
      <c r="BH102">
        <v>1.3171099797463</v>
      </c>
      <c r="BI102">
        <v>1.4988660561804701</v>
      </c>
      <c r="BJ102">
        <v>1.31731009842271</v>
      </c>
      <c r="BK102">
        <v>1.3371892988298699</v>
      </c>
      <c r="BL102">
        <v>1.3281833491411099</v>
      </c>
      <c r="BM102">
        <v>1.51333350304934</v>
      </c>
      <c r="BN102">
        <v>1.4042764527606399</v>
      </c>
      <c r="BO102">
        <v>1.3466801026125701</v>
      </c>
      <c r="BP102">
        <v>1.33397315915485</v>
      </c>
      <c r="BQ102">
        <v>1.32395298499472</v>
      </c>
      <c r="BR102">
        <v>1.3194491292166499</v>
      </c>
      <c r="BS102">
        <v>1.3346466650728499</v>
      </c>
      <c r="BT102">
        <v>1.36421264611552</v>
      </c>
      <c r="BU102">
        <v>1.35768656123997</v>
      </c>
      <c r="BV102">
        <v>1.30021355590149</v>
      </c>
      <c r="BW102">
        <v>1.3371366344617399</v>
      </c>
      <c r="BX102">
        <v>1.3368974364842201</v>
      </c>
      <c r="BY102">
        <v>1.3692852024703599</v>
      </c>
      <c r="BZ102">
        <v>1.3839598016431101</v>
      </c>
      <c r="CA102">
        <v>1.30472662330233</v>
      </c>
      <c r="CB102">
        <v>1.3531968779910599</v>
      </c>
      <c r="CC102">
        <v>1.2719075077662501</v>
      </c>
      <c r="CD102">
        <v>1.35511458737466</v>
      </c>
      <c r="CE102">
        <v>1.2812315823970299</v>
      </c>
      <c r="CF102">
        <v>1.3263732793180201</v>
      </c>
      <c r="CG102">
        <v>1.32247896869148</v>
      </c>
      <c r="CH102">
        <v>1.3464948217413</v>
      </c>
      <c r="CI102">
        <v>1.3595928101375101</v>
      </c>
      <c r="CJ102">
        <v>1.3515015186392001</v>
      </c>
      <c r="CK102">
        <v>1.41624485515914</v>
      </c>
      <c r="CL102">
        <v>1.3659478501934199</v>
      </c>
      <c r="CM102">
        <v>1.3179679694459601</v>
      </c>
      <c r="CN102">
        <v>1.3440052219449601</v>
      </c>
      <c r="CO102">
        <v>1.29675586441038</v>
      </c>
      <c r="CP102">
        <v>1.3673710084709401</v>
      </c>
      <c r="CQ102">
        <v>1.3065140392691399</v>
      </c>
      <c r="CR102">
        <v>1.36128857418202</v>
      </c>
      <c r="CS102">
        <v>1.3329537727893901</v>
      </c>
      <c r="CT102">
        <v>1.40267277616275</v>
      </c>
      <c r="CU102">
        <v>1.34464058044324</v>
      </c>
      <c r="CV102">
        <v>1.3682914814141001</v>
      </c>
      <c r="CW102">
        <v>1.28256692833431</v>
      </c>
      <c r="CX102">
        <v>1.3447255082210801</v>
      </c>
      <c r="CY102">
        <v>1.3157428911389999</v>
      </c>
      <c r="CZ102">
        <v>1.2959478198123</v>
      </c>
      <c r="DA102">
        <v>1.3072477138891201</v>
      </c>
      <c r="DB102">
        <v>1.3669990098187399</v>
      </c>
      <c r="DC102">
        <v>1.31821148196382</v>
      </c>
      <c r="DD102">
        <v>1.3279497578731501</v>
      </c>
      <c r="DE102">
        <v>1.3241797139157101</v>
      </c>
      <c r="DF102">
        <v>1.28763330807048</v>
      </c>
      <c r="DG102">
        <v>1.2466663653529499</v>
      </c>
      <c r="DH102">
        <v>1.3110300514701201</v>
      </c>
      <c r="DI102">
        <v>1.32004742887912</v>
      </c>
      <c r="DJ102">
        <v>1.3504872233706799</v>
      </c>
      <c r="DK102">
        <v>1.38609597444599</v>
      </c>
      <c r="DL102">
        <v>1.3519248955730701</v>
      </c>
      <c r="DM102">
        <v>1.31076653043665</v>
      </c>
      <c r="DN102">
        <v>1.3220240051623999</v>
      </c>
      <c r="DO102">
        <v>1.27236465286573</v>
      </c>
      <c r="DP102">
        <v>1.30194886946791</v>
      </c>
      <c r="DQ102">
        <v>1.3206304710219401</v>
      </c>
      <c r="DR102">
        <v>1.3719160182544701</v>
      </c>
      <c r="DS102">
        <v>1.28177596049959</v>
      </c>
      <c r="DT102">
        <v>1.3203496318603201</v>
      </c>
      <c r="DU102">
        <v>1.3063651659006801</v>
      </c>
      <c r="DV102">
        <v>1.30073906011247</v>
      </c>
      <c r="DW102">
        <v>1.2913054498059799</v>
      </c>
      <c r="DX102">
        <v>1.293610844577</v>
      </c>
    </row>
    <row r="103" spans="1:128" x14ac:dyDescent="0.45">
      <c r="A103" t="s">
        <v>84</v>
      </c>
      <c r="B103" t="s">
        <v>22</v>
      </c>
      <c r="C103" t="s">
        <v>25</v>
      </c>
      <c r="D103">
        <v>30</v>
      </c>
      <c r="E103" s="1" cm="1">
        <f t="array" ref="E103">SUMPRODUCT($G103:$FZZ103,$G$2:$FZZ$2)/SUMPRODUCT(--($G103:$FZZ103&lt;&gt;""),$G$2:$FZZ$2)</f>
        <v>1.4561949841319077</v>
      </c>
      <c r="F103" s="1" cm="1">
        <f t="array" ref="F103">SUMPRODUCT($G103:$FZZ103,$F$2:$FZY$2)/SUMPRODUCT(--($G103:$FZZ103&lt;&gt;""),$F$2:$FZY$2)</f>
        <v>1.3693472502363304</v>
      </c>
      <c r="G103">
        <v>1.5375540253312101</v>
      </c>
      <c r="H103">
        <v>1.32375417117364</v>
      </c>
      <c r="I103">
        <v>1.54618396793921</v>
      </c>
      <c r="J103">
        <v>1.3237338747499201</v>
      </c>
      <c r="K103">
        <v>1.5645401572350099</v>
      </c>
      <c r="L103">
        <v>1.33703435561211</v>
      </c>
      <c r="M103">
        <v>1.5788883850456401</v>
      </c>
      <c r="N103">
        <v>1.31948143264773</v>
      </c>
      <c r="O103">
        <v>1.39480316626587</v>
      </c>
      <c r="P103">
        <v>1.34250193949189</v>
      </c>
      <c r="Q103">
        <v>1.3156216452088201</v>
      </c>
      <c r="R103">
        <v>1.2938092120046001</v>
      </c>
      <c r="S103">
        <v>1.356303788248</v>
      </c>
      <c r="T103">
        <v>1.3096205710375599</v>
      </c>
      <c r="U103">
        <v>1.4338920703040801</v>
      </c>
      <c r="V103">
        <v>1.4013591865256401</v>
      </c>
      <c r="W103">
        <v>1.6452433331863701</v>
      </c>
      <c r="X103">
        <v>1.3931192488495701</v>
      </c>
      <c r="Y103">
        <v>1.3579259035825699</v>
      </c>
      <c r="Z103">
        <v>1.3559170075518101</v>
      </c>
      <c r="AA103">
        <v>1.3781968082921401</v>
      </c>
      <c r="AB103">
        <v>1.35906852531184</v>
      </c>
      <c r="AC103">
        <v>1.4117617031498599</v>
      </c>
      <c r="AD103">
        <v>1.35687553673843</v>
      </c>
      <c r="AE103">
        <v>1.3713628513807601</v>
      </c>
      <c r="AF103">
        <v>1.3392484706005301</v>
      </c>
      <c r="AG103">
        <v>1.55995519032885</v>
      </c>
      <c r="AH103">
        <v>1.40189468288955</v>
      </c>
      <c r="AI103">
        <v>1.4320548871077701</v>
      </c>
      <c r="AJ103">
        <v>1.3952603054594801</v>
      </c>
      <c r="AK103">
        <v>1.41688422818782</v>
      </c>
      <c r="AL103">
        <v>1.38935216550452</v>
      </c>
      <c r="AM103">
        <v>1.6396467860827599</v>
      </c>
      <c r="AN103">
        <v>1.36165849633536</v>
      </c>
      <c r="AO103">
        <v>1.4021123977266501</v>
      </c>
      <c r="AP103">
        <v>1.37455592553049</v>
      </c>
      <c r="AQ103">
        <v>1.3983858058251899</v>
      </c>
      <c r="AR103">
        <v>1.3781916196609201</v>
      </c>
      <c r="AS103">
        <v>1.37990580018411</v>
      </c>
      <c r="AT103">
        <v>1.36046310889294</v>
      </c>
      <c r="AU103">
        <v>1.62645157017271</v>
      </c>
      <c r="AV103">
        <v>1.35716754529148</v>
      </c>
      <c r="AW103">
        <v>1.5877428141652801</v>
      </c>
      <c r="AX103">
        <v>1.30717922190056</v>
      </c>
      <c r="AY103">
        <v>1.3592589460373099</v>
      </c>
      <c r="AZ103">
        <v>1.3212106207916201</v>
      </c>
      <c r="BA103">
        <v>1.41941392954435</v>
      </c>
      <c r="BB103">
        <v>1.37389816637726</v>
      </c>
      <c r="BC103">
        <v>1.46810389182582</v>
      </c>
      <c r="BD103">
        <v>1.4241152229704199</v>
      </c>
      <c r="BE103">
        <v>1.8755187659914601</v>
      </c>
      <c r="BF103">
        <v>1.53619165686248</v>
      </c>
      <c r="BG103">
        <v>1.3344735796257501</v>
      </c>
      <c r="BH103">
        <v>1.3491946931260801</v>
      </c>
      <c r="BI103">
        <v>1.6677121380342901</v>
      </c>
      <c r="BJ103">
        <v>1.41960040517527</v>
      </c>
      <c r="BK103">
        <v>1.3710896218903801</v>
      </c>
      <c r="BL103">
        <v>1.3359407988057199</v>
      </c>
      <c r="BM103">
        <v>1.64845685298123</v>
      </c>
      <c r="BN103">
        <v>1.4445770315762501</v>
      </c>
      <c r="BO103">
        <v>1.4238655824109301</v>
      </c>
      <c r="BP103">
        <v>1.40826707014138</v>
      </c>
      <c r="BQ103">
        <v>1.4070064163482301</v>
      </c>
      <c r="BR103">
        <v>1.3507747797341101</v>
      </c>
      <c r="BS103">
        <v>1.4166298984316299</v>
      </c>
      <c r="BT103">
        <v>1.3995541676594001</v>
      </c>
      <c r="BU103">
        <v>1.4582808669840299</v>
      </c>
      <c r="BV103">
        <v>1.3479199875599199</v>
      </c>
      <c r="BW103">
        <v>1.4530746237112</v>
      </c>
      <c r="BX103">
        <v>1.35594594176189</v>
      </c>
      <c r="BY103">
        <v>1.51515655862939</v>
      </c>
      <c r="BZ103">
        <v>1.3850690192480399</v>
      </c>
      <c r="CA103">
        <v>1.38761699859637</v>
      </c>
      <c r="CB103">
        <v>1.36000692043453</v>
      </c>
      <c r="CC103">
        <v>1.30789323907858</v>
      </c>
      <c r="CD103">
        <v>1.35652894475936</v>
      </c>
      <c r="CE103">
        <v>1.3276261942627301</v>
      </c>
      <c r="CF103">
        <v>1.3417054247092399</v>
      </c>
      <c r="CG103">
        <v>1.33385587381603</v>
      </c>
      <c r="CH103">
        <v>1.3354683015174</v>
      </c>
      <c r="CI103">
        <v>1.4281355627849801</v>
      </c>
      <c r="CJ103">
        <v>1.3553164816276</v>
      </c>
      <c r="CK103">
        <v>1.7265875451282899</v>
      </c>
      <c r="CL103">
        <v>1.4725305032853799</v>
      </c>
      <c r="CM103">
        <v>1.43781738942125</v>
      </c>
      <c r="CN103">
        <v>1.33117023737455</v>
      </c>
      <c r="CO103">
        <v>1.3906864625686299</v>
      </c>
      <c r="CP103">
        <v>1.3705743595406801</v>
      </c>
      <c r="CQ103">
        <v>1.43501847314632</v>
      </c>
      <c r="CR103">
        <v>1.3465385055238199</v>
      </c>
      <c r="CS103">
        <v>1.4168888765719201</v>
      </c>
      <c r="CT103">
        <v>1.37972017919778</v>
      </c>
      <c r="CU103">
        <v>1.3479204012992001</v>
      </c>
      <c r="CV103">
        <v>1.35701284491734</v>
      </c>
      <c r="CW103">
        <v>1.3017461913799799</v>
      </c>
      <c r="CX103">
        <v>1.3170734199749601</v>
      </c>
      <c r="CY103">
        <v>1.37037787206599</v>
      </c>
      <c r="CZ103">
        <v>1.3284574155940601</v>
      </c>
      <c r="DA103">
        <v>1.2753350698310499</v>
      </c>
      <c r="DB103">
        <v>1.3163798226904799</v>
      </c>
      <c r="DC103">
        <v>1.35786010776924</v>
      </c>
      <c r="DD103">
        <v>1.31230517594498</v>
      </c>
      <c r="DE103">
        <v>1.3663359489600899</v>
      </c>
      <c r="DF103">
        <v>1.33808491056038</v>
      </c>
      <c r="DG103">
        <v>1.3138616382684301</v>
      </c>
      <c r="DH103">
        <v>1.2896690784073901</v>
      </c>
      <c r="DI103">
        <v>1.3233270076732599</v>
      </c>
      <c r="DJ103">
        <v>1.33867868660394</v>
      </c>
      <c r="DK103">
        <v>1.51850222115121</v>
      </c>
      <c r="DL103">
        <v>1.3916436341343399</v>
      </c>
      <c r="DM103">
        <v>1.38444062809206</v>
      </c>
      <c r="DN103">
        <v>1.34482030544203</v>
      </c>
      <c r="DO103">
        <v>1.3196573909371501</v>
      </c>
      <c r="DP103">
        <v>1.30447170330685</v>
      </c>
      <c r="DQ103">
        <v>1.4080824082782399</v>
      </c>
      <c r="DR103">
        <v>1.35860730830378</v>
      </c>
      <c r="DS103">
        <v>1.3575432942626999</v>
      </c>
      <c r="DT103">
        <v>1.3237531446530799</v>
      </c>
      <c r="DU103">
        <v>1.3665617862602299</v>
      </c>
      <c r="DV103">
        <v>1.3179595288499999</v>
      </c>
      <c r="DW103">
        <v>1.3812290984443101</v>
      </c>
      <c r="DX103">
        <v>1.3071661240782699</v>
      </c>
    </row>
    <row r="104" spans="1:128" x14ac:dyDescent="0.45">
      <c r="A104" t="s">
        <v>85</v>
      </c>
      <c r="B104" t="s">
        <v>22</v>
      </c>
      <c r="C104" t="s">
        <v>23</v>
      </c>
      <c r="D104">
        <v>30</v>
      </c>
      <c r="E104" s="1" cm="1">
        <f t="array" ref="E104">SUMPRODUCT($G104:$FZZ104,$G$2:$FZZ$2)/SUMPRODUCT(--($G104:$FZZ104&lt;&gt;""),$G$2:$FZZ$2)</f>
        <v>1.1802451427546838</v>
      </c>
      <c r="F104" s="1" cm="1">
        <f t="array" ref="F104">SUMPRODUCT($G104:$FZZ104,$F$2:$FZY$2)/SUMPRODUCT(--($G104:$FZZ104&lt;&gt;""),$F$2:$FZY$2)</f>
        <v>1.1608382232340377</v>
      </c>
      <c r="G104">
        <v>1.0981867640974099</v>
      </c>
      <c r="H104">
        <v>1.08833216758938</v>
      </c>
      <c r="I104">
        <v>1.09712072589748</v>
      </c>
      <c r="J104">
        <v>1.08514763935706</v>
      </c>
      <c r="K104">
        <v>1.11150916898898</v>
      </c>
      <c r="L104">
        <v>1.10269484448271</v>
      </c>
      <c r="M104">
        <v>1.1062637355431499</v>
      </c>
      <c r="N104">
        <v>1.0932000328871201</v>
      </c>
      <c r="O104">
        <v>1.08315454024225</v>
      </c>
      <c r="P104">
        <v>1.09352400281326</v>
      </c>
      <c r="Q104">
        <v>1.1735777512908501</v>
      </c>
      <c r="R104">
        <v>1.1476592814413999</v>
      </c>
      <c r="S104">
        <v>1.09558271831047</v>
      </c>
      <c r="T104">
        <v>1.10710138705192</v>
      </c>
      <c r="U104">
        <v>1.13551581681461</v>
      </c>
      <c r="V104">
        <v>1.1352636269380201</v>
      </c>
      <c r="W104">
        <v>1.1859581306476501</v>
      </c>
      <c r="X104">
        <v>1.1432307131902399</v>
      </c>
      <c r="Y104">
        <v>1.1715306382743</v>
      </c>
      <c r="Z104">
        <v>1.1954230772868</v>
      </c>
      <c r="AA104">
        <v>1.1486580942915801</v>
      </c>
      <c r="AB104">
        <v>1.1453859156728401</v>
      </c>
      <c r="AC104">
        <v>1.15489835750533</v>
      </c>
      <c r="AD104">
        <v>1.1599438489025</v>
      </c>
      <c r="AE104">
        <v>1.13002448236013</v>
      </c>
      <c r="AF104">
        <v>1.1252788163803999</v>
      </c>
      <c r="AG104">
        <v>1.2587497083260399</v>
      </c>
      <c r="AH104">
        <v>1.1626599906333901</v>
      </c>
      <c r="AI104">
        <v>1.20688085285742</v>
      </c>
      <c r="AJ104">
        <v>1.1888391171784001</v>
      </c>
      <c r="AK104">
        <v>1.1860068868560301</v>
      </c>
      <c r="AL104">
        <v>1.18766554232774</v>
      </c>
      <c r="AM104">
        <v>1.13716548195929</v>
      </c>
      <c r="AN104">
        <v>1.1589172286692899</v>
      </c>
      <c r="AO104">
        <v>1.1861936234363399</v>
      </c>
      <c r="AP104">
        <v>1.20406390282186</v>
      </c>
      <c r="AQ104">
        <v>1.1467626539120299</v>
      </c>
      <c r="AR104">
        <v>1.17467262293581</v>
      </c>
      <c r="AS104">
        <v>1.12638960377229</v>
      </c>
      <c r="AT104">
        <v>1.1388011980006201</v>
      </c>
      <c r="AU104">
        <v>1.1594227398279899</v>
      </c>
      <c r="AV104">
        <v>1.16143262361594</v>
      </c>
      <c r="AW104">
        <v>1.3485729014968499</v>
      </c>
      <c r="AX104">
        <v>1.17549591905039</v>
      </c>
      <c r="AY104">
        <v>1.1717789139360999</v>
      </c>
      <c r="AZ104">
        <v>1.18079603092598</v>
      </c>
      <c r="BA104">
        <v>1.1645153308718099</v>
      </c>
      <c r="BB104">
        <v>1.1462064522742701</v>
      </c>
      <c r="BC104">
        <v>1.1471472238086899</v>
      </c>
      <c r="BD104">
        <v>1.15692765804817</v>
      </c>
      <c r="BE104">
        <v>1.5843570396032001</v>
      </c>
      <c r="BF104">
        <v>1.30799200829893</v>
      </c>
      <c r="BG104">
        <v>1.1374013862146799</v>
      </c>
      <c r="BH104">
        <v>1.17582904289192</v>
      </c>
      <c r="BI104">
        <v>1.2314742284031299</v>
      </c>
      <c r="BJ104">
        <v>1.1234431618585199</v>
      </c>
      <c r="BK104">
        <v>1.1198327259176</v>
      </c>
      <c r="BL104">
        <v>1.13233417052087</v>
      </c>
      <c r="BM104">
        <v>1.16721032501792</v>
      </c>
      <c r="BN104">
        <v>1.1544753859694901</v>
      </c>
      <c r="BO104">
        <v>1.10883228484733</v>
      </c>
      <c r="BP104">
        <v>1.1243983632454799</v>
      </c>
      <c r="BQ104">
        <v>1.14963926990825</v>
      </c>
      <c r="BR104">
        <v>1.14841168851718</v>
      </c>
      <c r="BS104">
        <v>1.15033807892852</v>
      </c>
      <c r="BT104">
        <v>1.16928896930941</v>
      </c>
      <c r="BU104">
        <v>1.21108326360778</v>
      </c>
      <c r="BV104">
        <v>1.1517869184820699</v>
      </c>
      <c r="BW104">
        <v>1.1299163051072401</v>
      </c>
      <c r="BX104">
        <v>1.11880853325112</v>
      </c>
      <c r="BY104">
        <v>1.2832331944481301</v>
      </c>
      <c r="BZ104">
        <v>1.2228326515447301</v>
      </c>
      <c r="CA104">
        <v>1.16043308525807</v>
      </c>
      <c r="CB104">
        <v>1.2162886937400701</v>
      </c>
      <c r="CC104">
        <v>1.1703749611618499</v>
      </c>
      <c r="CD104">
        <v>1.22916680758882</v>
      </c>
      <c r="CE104">
        <v>1.1359461285602099</v>
      </c>
      <c r="CF104">
        <v>1.1926652320375299</v>
      </c>
      <c r="CG104">
        <v>1.1737644750334999</v>
      </c>
      <c r="CH104">
        <v>1.20679041755544</v>
      </c>
      <c r="CI104">
        <v>1.1578692191990601</v>
      </c>
      <c r="CJ104">
        <v>1.1859341855660801</v>
      </c>
      <c r="CK104">
        <v>1.42955216666021</v>
      </c>
      <c r="CL104">
        <v>1.26705892604338</v>
      </c>
      <c r="CM104">
        <v>1.2314699701251499</v>
      </c>
      <c r="CN104">
        <v>1.1937939571121301</v>
      </c>
      <c r="CO104">
        <v>1.1403403285806799</v>
      </c>
      <c r="CP104">
        <v>1.2043753080767401</v>
      </c>
      <c r="CQ104">
        <v>1.15719047652426</v>
      </c>
      <c r="CR104">
        <v>1.20812473015856</v>
      </c>
      <c r="CS104">
        <v>1.16601543039769</v>
      </c>
      <c r="CT104">
        <v>1.2173160762355799</v>
      </c>
      <c r="CU104">
        <v>1.16446304858424</v>
      </c>
      <c r="CV104">
        <v>1.17691698503484</v>
      </c>
      <c r="CW104">
        <v>1.12674789274182</v>
      </c>
      <c r="CX104">
        <v>1.1848193153719899</v>
      </c>
      <c r="CY104">
        <v>1.15722229532917</v>
      </c>
      <c r="CZ104">
        <v>1.16138735660663</v>
      </c>
      <c r="DA104">
        <v>1.16052733949388</v>
      </c>
      <c r="DB104">
        <v>1.2147672070464699</v>
      </c>
      <c r="DC104">
        <v>1.2620235256752499</v>
      </c>
      <c r="DD104">
        <v>1.21251647660957</v>
      </c>
      <c r="DE104">
        <v>1.19335902230095</v>
      </c>
      <c r="DF104">
        <v>1.1387084740828399</v>
      </c>
      <c r="DG104">
        <v>1.1118300041978699</v>
      </c>
      <c r="DH104">
        <v>1.16928610281961</v>
      </c>
      <c r="DI104">
        <v>1.15451143306162</v>
      </c>
      <c r="DJ104">
        <v>1.21897647910934</v>
      </c>
      <c r="DK104">
        <v>1.2625843251822499</v>
      </c>
      <c r="DL104">
        <v>1.2196320757809</v>
      </c>
      <c r="DM104">
        <v>1.2136435362443501</v>
      </c>
      <c r="DN104">
        <v>1.20370068401806</v>
      </c>
      <c r="DO104">
        <v>1.1274030248550599</v>
      </c>
      <c r="DP104">
        <v>1.16111306849855</v>
      </c>
      <c r="DQ104">
        <v>1.15349286208615</v>
      </c>
      <c r="DR104">
        <v>1.1982122701462601</v>
      </c>
      <c r="DS104">
        <v>1.1191226276527999</v>
      </c>
      <c r="DT104">
        <v>1.16424268303326</v>
      </c>
      <c r="DU104">
        <v>1.1103785587768999</v>
      </c>
      <c r="DV104">
        <v>1.15339079898754</v>
      </c>
      <c r="DW104">
        <v>1.1194697904934501</v>
      </c>
      <c r="DX104">
        <v>1.1543650004077</v>
      </c>
    </row>
    <row r="105" spans="1:128" x14ac:dyDescent="0.45">
      <c r="A105" t="s">
        <v>85</v>
      </c>
      <c r="B105" t="s">
        <v>22</v>
      </c>
      <c r="C105" t="s">
        <v>17</v>
      </c>
      <c r="D105">
        <v>30</v>
      </c>
      <c r="E105" s="1" cm="1">
        <f t="array" ref="E105">SUMPRODUCT($G105:$FZZ105,$G$2:$FZZ$2)/SUMPRODUCT(--($G105:$FZZ105&lt;&gt;""),$G$2:$FZZ$2)</f>
        <v>1.2984605741380304</v>
      </c>
      <c r="F105" s="1" cm="1">
        <f t="array" ref="F105">SUMPRODUCT($G105:$FZZ105,$F$2:$FZY$2)/SUMPRODUCT(--($G105:$FZZ105&lt;&gt;""),$F$2:$FZY$2)</f>
        <v>1.2949459936091166</v>
      </c>
      <c r="G105">
        <v>1.2182702572083099</v>
      </c>
      <c r="H105">
        <v>1.2091920858932801</v>
      </c>
      <c r="I105">
        <v>1.2179372820883201</v>
      </c>
      <c r="J105">
        <v>1.21274201521717</v>
      </c>
      <c r="K105">
        <v>1.2338215722412</v>
      </c>
      <c r="L105">
        <v>1.2279839460317601</v>
      </c>
      <c r="M105">
        <v>1.22403407953134</v>
      </c>
      <c r="N105">
        <v>1.2166720553794901</v>
      </c>
      <c r="O105">
        <v>1.2183500901940001</v>
      </c>
      <c r="P105">
        <v>1.23109010426802</v>
      </c>
      <c r="Q105">
        <v>1.2719026216652201</v>
      </c>
      <c r="R105">
        <v>1.2828969673819699</v>
      </c>
      <c r="S105">
        <v>1.21146680867692</v>
      </c>
      <c r="T105">
        <v>1.2357978033200701</v>
      </c>
      <c r="U105">
        <v>1.26072976067681</v>
      </c>
      <c r="V105">
        <v>1.2678706311583301</v>
      </c>
      <c r="W105">
        <v>1.31183785137358</v>
      </c>
      <c r="X105">
        <v>1.27948615271016</v>
      </c>
      <c r="Y105">
        <v>1.3173802728301101</v>
      </c>
      <c r="Z105">
        <v>1.34375764143791</v>
      </c>
      <c r="AA105">
        <v>1.2823324000565099</v>
      </c>
      <c r="AB105">
        <v>1.29057451775347</v>
      </c>
      <c r="AC105">
        <v>1.2830311383358799</v>
      </c>
      <c r="AD105">
        <v>1.29578086058313</v>
      </c>
      <c r="AE105">
        <v>1.24921089822513</v>
      </c>
      <c r="AF105">
        <v>1.25296933263914</v>
      </c>
      <c r="AG105">
        <v>1.33273163382214</v>
      </c>
      <c r="AH105">
        <v>1.2705367860013601</v>
      </c>
      <c r="AI105">
        <v>1.3090788041333301</v>
      </c>
      <c r="AJ105">
        <v>1.3083074049179599</v>
      </c>
      <c r="AK105">
        <v>1.3090266314763399</v>
      </c>
      <c r="AL105">
        <v>1.33017936778226</v>
      </c>
      <c r="AM105">
        <v>1.2739680933677999</v>
      </c>
      <c r="AN105">
        <v>1.3049343522396299</v>
      </c>
      <c r="AO105">
        <v>1.3253215616134399</v>
      </c>
      <c r="AP105">
        <v>1.34909414109351</v>
      </c>
      <c r="AQ105">
        <v>1.28336046241068</v>
      </c>
      <c r="AR105">
        <v>1.3247194738775601</v>
      </c>
      <c r="AS105">
        <v>1.25873801271759</v>
      </c>
      <c r="AT105">
        <v>1.2865189246859901</v>
      </c>
      <c r="AU105">
        <v>1.2899203594353199</v>
      </c>
      <c r="AV105">
        <v>1.3137053913187799</v>
      </c>
      <c r="AW105">
        <v>1.43144410947465</v>
      </c>
      <c r="AX105">
        <v>1.30582829736376</v>
      </c>
      <c r="AY105">
        <v>1.3114436783842001</v>
      </c>
      <c r="AZ105">
        <v>1.32511763034514</v>
      </c>
      <c r="BA105">
        <v>1.2801572045381</v>
      </c>
      <c r="BB105">
        <v>1.27922673106477</v>
      </c>
      <c r="BC105">
        <v>1.2745573377770301</v>
      </c>
      <c r="BD105">
        <v>1.29056336459071</v>
      </c>
      <c r="BE105">
        <v>1.5675783297968</v>
      </c>
      <c r="BF105">
        <v>1.38958072318135</v>
      </c>
      <c r="BG105">
        <v>1.2742832542392899</v>
      </c>
      <c r="BH105">
        <v>1.31655259323804</v>
      </c>
      <c r="BI105">
        <v>1.3443499070508</v>
      </c>
      <c r="BJ105">
        <v>1.25308362192258</v>
      </c>
      <c r="BK105">
        <v>1.25397294509178</v>
      </c>
      <c r="BL105">
        <v>1.2740528670634499</v>
      </c>
      <c r="BM105">
        <v>1.2867231207648699</v>
      </c>
      <c r="BN105">
        <v>1.2863783116046399</v>
      </c>
      <c r="BO105">
        <v>1.2410473432134399</v>
      </c>
      <c r="BP105">
        <v>1.26078049370165</v>
      </c>
      <c r="BQ105">
        <v>1.27281690667965</v>
      </c>
      <c r="BR105">
        <v>1.2848385585387501</v>
      </c>
      <c r="BS105">
        <v>1.28413363102222</v>
      </c>
      <c r="BT105">
        <v>1.31539233656244</v>
      </c>
      <c r="BU105">
        <v>1.33227801568502</v>
      </c>
      <c r="BV105">
        <v>1.29309017779324</v>
      </c>
      <c r="BW105">
        <v>1.26172221534178</v>
      </c>
      <c r="BX105">
        <v>1.25903222669001</v>
      </c>
      <c r="BY105">
        <v>1.40695452804937</v>
      </c>
      <c r="BZ105">
        <v>1.36233095876284</v>
      </c>
      <c r="CA105">
        <v>1.2829914136382701</v>
      </c>
      <c r="CB105">
        <v>1.36577499100064</v>
      </c>
      <c r="CC105">
        <v>1.31020869656801</v>
      </c>
      <c r="CD105">
        <v>1.3658405797384601</v>
      </c>
      <c r="CE105">
        <v>1.2733603268909099</v>
      </c>
      <c r="CF105">
        <v>1.3332892157623699</v>
      </c>
      <c r="CG105">
        <v>1.3091422380484501</v>
      </c>
      <c r="CH105">
        <v>1.3494954069109699</v>
      </c>
      <c r="CI105">
        <v>1.27821012657177</v>
      </c>
      <c r="CJ105">
        <v>1.32148894214693</v>
      </c>
      <c r="CK105">
        <v>1.55066861415791</v>
      </c>
      <c r="CL105">
        <v>1.3915718739376799</v>
      </c>
      <c r="CM105">
        <v>1.3497600661479101</v>
      </c>
      <c r="CN105">
        <v>1.3225546433967701</v>
      </c>
      <c r="CO105">
        <v>1.27957872260717</v>
      </c>
      <c r="CP105">
        <v>1.3365248694023</v>
      </c>
      <c r="CQ105">
        <v>1.28930915162579</v>
      </c>
      <c r="CR105">
        <v>1.34954247964834</v>
      </c>
      <c r="CS105">
        <v>1.3013618937240901</v>
      </c>
      <c r="CT105">
        <v>1.36452024150079</v>
      </c>
      <c r="CU105">
        <v>1.3059191892075701</v>
      </c>
      <c r="CV105">
        <v>1.3385432612807999</v>
      </c>
      <c r="CW105">
        <v>1.2555351728205499</v>
      </c>
      <c r="CX105">
        <v>1.3192917149619301</v>
      </c>
      <c r="CY105">
        <v>1.2728388102297501</v>
      </c>
      <c r="CZ105">
        <v>1.28582679421261</v>
      </c>
      <c r="DA105">
        <v>1.2867041385526901</v>
      </c>
      <c r="DB105">
        <v>1.3573394704499799</v>
      </c>
      <c r="DC105">
        <v>1.3935050556431401</v>
      </c>
      <c r="DD105">
        <v>1.35133359294988</v>
      </c>
      <c r="DE105">
        <v>1.31957241780488</v>
      </c>
      <c r="DF105">
        <v>1.2807506234695201</v>
      </c>
      <c r="DG105">
        <v>1.24247359093779</v>
      </c>
      <c r="DH105">
        <v>1.31295344122826</v>
      </c>
      <c r="DI105">
        <v>1.28789722156047</v>
      </c>
      <c r="DJ105">
        <v>1.37009342893438</v>
      </c>
      <c r="DK105">
        <v>1.3743857781659099</v>
      </c>
      <c r="DL105">
        <v>1.34895365671224</v>
      </c>
      <c r="DM105">
        <v>1.3249536674553599</v>
      </c>
      <c r="DN105">
        <v>1.34364362228436</v>
      </c>
      <c r="DO105">
        <v>1.25211019442712</v>
      </c>
      <c r="DP105">
        <v>1.2944334911491799</v>
      </c>
      <c r="DQ105">
        <v>1.2822786365868399</v>
      </c>
      <c r="DR105">
        <v>1.3388715868135099</v>
      </c>
      <c r="DS105">
        <v>1.24406199658609</v>
      </c>
      <c r="DT105">
        <v>1.30163153852572</v>
      </c>
      <c r="DU105">
        <v>1.2268293676970301</v>
      </c>
      <c r="DV105">
        <v>1.2747695737043601</v>
      </c>
      <c r="DW105">
        <v>1.2452816713845101</v>
      </c>
      <c r="DX105">
        <v>1.28686142175398</v>
      </c>
    </row>
    <row r="106" spans="1:128" x14ac:dyDescent="0.45">
      <c r="A106" t="s">
        <v>85</v>
      </c>
      <c r="B106" t="s">
        <v>22</v>
      </c>
      <c r="C106" t="s">
        <v>20</v>
      </c>
      <c r="D106">
        <v>30</v>
      </c>
      <c r="E106" s="1" cm="1">
        <f t="array" ref="E106">SUMPRODUCT($G106:$FZZ106,$G$2:$FZZ$2)/SUMPRODUCT(--($G106:$FZZ106&lt;&gt;""),$G$2:$FZZ$2)</f>
        <v>1.0551403846871628</v>
      </c>
      <c r="F106" s="1" cm="1">
        <f t="array" ref="F106">SUMPRODUCT($G106:$FZZ106,$F$2:$FZY$2)/SUMPRODUCT(--($G106:$FZZ106&lt;&gt;""),$F$2:$FZY$2)</f>
        <v>1.0619279561936339</v>
      </c>
      <c r="G106">
        <v>0.98426207955346401</v>
      </c>
      <c r="H106">
        <v>0.99092308568728305</v>
      </c>
      <c r="I106">
        <v>0.985015303812807</v>
      </c>
      <c r="J106">
        <v>0.99013460251491803</v>
      </c>
      <c r="K106">
        <v>0.995311884651783</v>
      </c>
      <c r="L106">
        <v>1.0036673004437899</v>
      </c>
      <c r="M106">
        <v>0.98987565944478195</v>
      </c>
      <c r="N106">
        <v>0.99880027580794095</v>
      </c>
      <c r="O106">
        <v>0.97778008697325203</v>
      </c>
      <c r="P106">
        <v>1.0051705524835</v>
      </c>
      <c r="Q106">
        <v>1.0357225406344499</v>
      </c>
      <c r="R106">
        <v>1.05547039044498</v>
      </c>
      <c r="S106">
        <v>0.99137755315955201</v>
      </c>
      <c r="T106">
        <v>1.0142361452247901</v>
      </c>
      <c r="U106">
        <v>1.03170483251474</v>
      </c>
      <c r="V106">
        <v>1.0494126258388501</v>
      </c>
      <c r="W106">
        <v>1.06126360998733</v>
      </c>
      <c r="X106">
        <v>1.05145468475658</v>
      </c>
      <c r="Y106">
        <v>1.0665986431569601</v>
      </c>
      <c r="Z106">
        <v>1.1002760896421799</v>
      </c>
      <c r="AA106">
        <v>1.0395543019447899</v>
      </c>
      <c r="AB106">
        <v>1.0561625045884</v>
      </c>
      <c r="AC106">
        <v>1.0429641173467801</v>
      </c>
      <c r="AD106">
        <v>1.06595748130799</v>
      </c>
      <c r="AE106">
        <v>1.0149773586201101</v>
      </c>
      <c r="AF106">
        <v>1.03147896699747</v>
      </c>
      <c r="AG106">
        <v>1.0918403404244399</v>
      </c>
      <c r="AH106">
        <v>1.04138694231721</v>
      </c>
      <c r="AI106">
        <v>1.0705493877771699</v>
      </c>
      <c r="AJ106">
        <v>1.0868528147694201</v>
      </c>
      <c r="AK106">
        <v>1.0495591997759499</v>
      </c>
      <c r="AL106">
        <v>1.0834910343442401</v>
      </c>
      <c r="AM106">
        <v>1.02890578750422</v>
      </c>
      <c r="AN106">
        <v>1.06613864529182</v>
      </c>
      <c r="AO106">
        <v>1.06614914137994</v>
      </c>
      <c r="AP106">
        <v>1.10079553047124</v>
      </c>
      <c r="AQ106">
        <v>1.0384143948527</v>
      </c>
      <c r="AR106">
        <v>1.08045573984292</v>
      </c>
      <c r="AS106">
        <v>1.02101415010651</v>
      </c>
      <c r="AT106">
        <v>1.04935034540995</v>
      </c>
      <c r="AU106">
        <v>1.0458238026000199</v>
      </c>
      <c r="AV106">
        <v>1.0700989936610901</v>
      </c>
      <c r="AW106">
        <v>1.19547415788261</v>
      </c>
      <c r="AX106">
        <v>1.0717789645584701</v>
      </c>
      <c r="AY106">
        <v>1.0703725505191299</v>
      </c>
      <c r="AZ106">
        <v>1.0875732730012</v>
      </c>
      <c r="BA106">
        <v>1.0389601657791501</v>
      </c>
      <c r="BB106">
        <v>1.05344703547095</v>
      </c>
      <c r="BC106">
        <v>1.0283548424343401</v>
      </c>
      <c r="BD106">
        <v>1.0527504921139399</v>
      </c>
      <c r="BE106">
        <v>1.2913650521525599</v>
      </c>
      <c r="BF106">
        <v>1.1831110356183201</v>
      </c>
      <c r="BG106">
        <v>1.03354859715448</v>
      </c>
      <c r="BH106">
        <v>1.0786717238439201</v>
      </c>
      <c r="BI106">
        <v>1.0947553324899799</v>
      </c>
      <c r="BJ106">
        <v>1.0298416152344101</v>
      </c>
      <c r="BK106">
        <v>1.006105994965</v>
      </c>
      <c r="BL106">
        <v>1.03228667344004</v>
      </c>
      <c r="BM106">
        <v>1.03785213131381</v>
      </c>
      <c r="BN106">
        <v>1.05191627438743</v>
      </c>
      <c r="BO106">
        <v>0.99860758945984995</v>
      </c>
      <c r="BP106">
        <v>1.0330456759407001</v>
      </c>
      <c r="BQ106">
        <v>1.0239734269192899</v>
      </c>
      <c r="BR106">
        <v>1.04508316049682</v>
      </c>
      <c r="BS106">
        <v>1.0367816299947501</v>
      </c>
      <c r="BT106">
        <v>1.0662126560598599</v>
      </c>
      <c r="BU106">
        <v>1.0879257526914801</v>
      </c>
      <c r="BV106">
        <v>1.0509401719915901</v>
      </c>
      <c r="BW106">
        <v>1.02148894725293</v>
      </c>
      <c r="BX106">
        <v>1.0246430287798101</v>
      </c>
      <c r="BY106">
        <v>1.1533887863151899</v>
      </c>
      <c r="BZ106">
        <v>1.1234242721796099</v>
      </c>
      <c r="CA106">
        <v>1.0498908636311599</v>
      </c>
      <c r="CB106">
        <v>1.11630761331513</v>
      </c>
      <c r="CC106">
        <v>1.0589678425411699</v>
      </c>
      <c r="CD106">
        <v>1.0991370453306299</v>
      </c>
      <c r="CE106">
        <v>1.0464215706931499</v>
      </c>
      <c r="CF106">
        <v>1.08627012191493</v>
      </c>
      <c r="CG106">
        <v>1.06467059786776</v>
      </c>
      <c r="CH106">
        <v>1.1040770852755599</v>
      </c>
      <c r="CI106">
        <v>1.04616778263689</v>
      </c>
      <c r="CJ106">
        <v>1.07952814938501</v>
      </c>
      <c r="CK106">
        <v>1.24092055268446</v>
      </c>
      <c r="CL106">
        <v>1.12573739132991</v>
      </c>
      <c r="CM106">
        <v>1.0963331955251701</v>
      </c>
      <c r="CN106">
        <v>1.0834471235007199</v>
      </c>
      <c r="CO106">
        <v>1.0471528292637</v>
      </c>
      <c r="CP106">
        <v>1.09353880985699</v>
      </c>
      <c r="CQ106">
        <v>1.0478688360196999</v>
      </c>
      <c r="CR106">
        <v>1.1099130262030199</v>
      </c>
      <c r="CS106">
        <v>1.0666103245007399</v>
      </c>
      <c r="CT106">
        <v>1.12139723118858</v>
      </c>
      <c r="CU106">
        <v>1.07094664800089</v>
      </c>
      <c r="CV106">
        <v>1.0884256758205799</v>
      </c>
      <c r="CW106">
        <v>1.0295736657272201</v>
      </c>
      <c r="CX106">
        <v>1.07770045013173</v>
      </c>
      <c r="CY106">
        <v>1.0206920343847601</v>
      </c>
      <c r="CZ106">
        <v>1.06016247921885</v>
      </c>
      <c r="DA106">
        <v>1.05255768235779</v>
      </c>
      <c r="DB106">
        <v>1.1090336477270399</v>
      </c>
      <c r="DC106">
        <v>1.1369012118580599</v>
      </c>
      <c r="DD106">
        <v>1.1179205052278101</v>
      </c>
      <c r="DE106">
        <v>1.0691199156281701</v>
      </c>
      <c r="DF106">
        <v>1.0400375397674899</v>
      </c>
      <c r="DG106">
        <v>1.02381955224665</v>
      </c>
      <c r="DH106">
        <v>1.08911136079895</v>
      </c>
      <c r="DI106">
        <v>1.0636905720104599</v>
      </c>
      <c r="DJ106">
        <v>1.13857573194512</v>
      </c>
      <c r="DK106">
        <v>1.1438636528564401</v>
      </c>
      <c r="DL106">
        <v>1.12470083318596</v>
      </c>
      <c r="DM106">
        <v>1.0782888363088801</v>
      </c>
      <c r="DN106">
        <v>1.0953331899333101</v>
      </c>
      <c r="DO106">
        <v>1.01464720266666</v>
      </c>
      <c r="DP106">
        <v>1.05653625854996</v>
      </c>
      <c r="DQ106">
        <v>1.0407789077088001</v>
      </c>
      <c r="DR106">
        <v>1.0912040732475301</v>
      </c>
      <c r="DS106">
        <v>1.0207596291096499</v>
      </c>
      <c r="DT106">
        <v>1.0679067947126499</v>
      </c>
      <c r="DU106">
        <v>1.0016451860682201</v>
      </c>
      <c r="DV106">
        <v>1.06069444896373</v>
      </c>
      <c r="DW106">
        <v>1.0115099663918501</v>
      </c>
      <c r="DX106">
        <v>1.0598518583690599</v>
      </c>
    </row>
    <row r="107" spans="1:128" x14ac:dyDescent="0.45">
      <c r="A107" t="s">
        <v>40</v>
      </c>
      <c r="B107" t="s">
        <v>39</v>
      </c>
      <c r="C107" t="s">
        <v>41</v>
      </c>
      <c r="D107">
        <v>30</v>
      </c>
      <c r="E107" s="1" cm="1">
        <f t="array" ref="E107">SUMPRODUCT($G107:$FZZ107,$G$2:$FZZ$2)/SUMPRODUCT(--($G107:$FZZ107&lt;&gt;""),$G$2:$FZZ$2)</f>
        <v>1.2851167402871073</v>
      </c>
      <c r="F107" s="1" cm="1">
        <f t="array" ref="F107">SUMPRODUCT($G107:$FZZ107,$F$2:$FZY$2)/SUMPRODUCT(--($G107:$FZZ107&lt;&gt;""),$F$2:$FZY$2)</f>
        <v>1.3383648721055224</v>
      </c>
      <c r="G107">
        <v>1.29948135581476</v>
      </c>
      <c r="H107">
        <v>1.31645536206267</v>
      </c>
      <c r="I107">
        <v>1.29557388316981</v>
      </c>
      <c r="J107">
        <v>1.3145154644527799</v>
      </c>
      <c r="K107">
        <v>1.31591773575315</v>
      </c>
      <c r="L107">
        <v>1.33521408895552</v>
      </c>
      <c r="M107">
        <v>1.30809482184209</v>
      </c>
      <c r="N107">
        <v>1.32242382117073</v>
      </c>
      <c r="O107">
        <v>1.2547508238965299</v>
      </c>
      <c r="P107">
        <v>1.29272636589566</v>
      </c>
      <c r="Q107">
        <v>1.26000827338998</v>
      </c>
      <c r="R107">
        <v>1.31663948056683</v>
      </c>
      <c r="S107">
        <v>1.2511344673560001</v>
      </c>
      <c r="T107">
        <v>1.30975920966991</v>
      </c>
      <c r="U107">
        <v>1.28000937055188</v>
      </c>
      <c r="V107">
        <v>1.35666418151079</v>
      </c>
      <c r="W107">
        <v>1.30126086741742</v>
      </c>
      <c r="X107">
        <v>1.3497841143342899</v>
      </c>
      <c r="Y107">
        <v>1.31761792116535</v>
      </c>
      <c r="Z107">
        <v>1.4011567762997099</v>
      </c>
      <c r="AA107">
        <v>1.25887929629326</v>
      </c>
      <c r="AB107">
        <v>1.40139493267106</v>
      </c>
      <c r="AC107">
        <v>1.26191430201483</v>
      </c>
      <c r="AD107">
        <v>1.3149052037353901</v>
      </c>
      <c r="AE107">
        <v>1.2489352393857001</v>
      </c>
      <c r="AF107">
        <v>1.3092592960053699</v>
      </c>
      <c r="AG107">
        <v>1.24537289220926</v>
      </c>
      <c r="AH107">
        <v>1.3241182019803599</v>
      </c>
      <c r="AI107">
        <v>1.2798805390999599</v>
      </c>
      <c r="AJ107">
        <v>1.33002126822657</v>
      </c>
      <c r="AK107">
        <v>1.3069621272118299</v>
      </c>
      <c r="AL107">
        <v>1.34283743301294</v>
      </c>
      <c r="AM107">
        <v>1.30988942191825</v>
      </c>
      <c r="AN107">
        <v>1.35833930607609</v>
      </c>
      <c r="AO107">
        <v>1.2916160848341101</v>
      </c>
      <c r="AP107">
        <v>1.3599492408326199</v>
      </c>
      <c r="AQ107">
        <v>1.3242592288116399</v>
      </c>
      <c r="AR107">
        <v>1.3869604293123301</v>
      </c>
      <c r="AS107">
        <v>1.3031087494154101</v>
      </c>
      <c r="AT107">
        <v>1.34116484509279</v>
      </c>
      <c r="AU107">
        <v>1.3161753835166401</v>
      </c>
      <c r="AV107">
        <v>1.3567105525130101</v>
      </c>
      <c r="AW107">
        <v>1.27238514558466</v>
      </c>
      <c r="AX107">
        <v>1.3070691111983399</v>
      </c>
      <c r="AY107">
        <v>1.2803415769006601</v>
      </c>
      <c r="AZ107">
        <v>1.3373991091967901</v>
      </c>
      <c r="BA107">
        <v>1.24938299283781</v>
      </c>
      <c r="BB107">
        <v>1.33537189377655</v>
      </c>
      <c r="BC107">
        <v>1.2575917034539299</v>
      </c>
      <c r="BD107">
        <v>1.34406874652123</v>
      </c>
      <c r="BE107">
        <v>1.25215116025164</v>
      </c>
      <c r="BF107">
        <v>1.2999811048588099</v>
      </c>
      <c r="BG107">
        <v>1.25082402631574</v>
      </c>
      <c r="BH107">
        <v>1.3264132885784401</v>
      </c>
      <c r="BI107">
        <v>1.2878131659208301</v>
      </c>
      <c r="BJ107">
        <v>1.2779206549808</v>
      </c>
      <c r="BK107">
        <v>1.2828084894882299</v>
      </c>
      <c r="BL107">
        <v>1.33253162831409</v>
      </c>
      <c r="BM107">
        <v>1.56771441937464</v>
      </c>
      <c r="BN107">
        <v>1.47881452695107</v>
      </c>
      <c r="BO107">
        <v>1.2352031030825701</v>
      </c>
      <c r="BP107">
        <v>1.3210447934223299</v>
      </c>
      <c r="BQ107">
        <v>1.34667159041489</v>
      </c>
      <c r="BR107">
        <v>1.36743980409861</v>
      </c>
      <c r="BS107">
        <v>1.27605990262103</v>
      </c>
      <c r="BT107">
        <v>1.3536927059130499</v>
      </c>
      <c r="BU107">
        <v>1.24151185609749</v>
      </c>
      <c r="BV107">
        <v>1.2999495823290901</v>
      </c>
      <c r="BW107">
        <v>1.2709641083560901</v>
      </c>
      <c r="BX107">
        <v>1.2891957394995199</v>
      </c>
      <c r="BY107">
        <v>1.34107318201291</v>
      </c>
      <c r="BZ107">
        <v>1.39445703973582</v>
      </c>
      <c r="CA107">
        <v>1.2785574242589099</v>
      </c>
      <c r="CB107">
        <v>1.36802562793176</v>
      </c>
      <c r="CC107">
        <v>1.26513104357503</v>
      </c>
      <c r="CD107">
        <v>1.3522836679564301</v>
      </c>
      <c r="CE107">
        <v>1.28512730489593</v>
      </c>
      <c r="CF107">
        <v>1.36465269955261</v>
      </c>
      <c r="CG107">
        <v>1.31646507337621</v>
      </c>
      <c r="CH107">
        <v>1.38946312251194</v>
      </c>
      <c r="CI107">
        <v>1.3154676403869801</v>
      </c>
      <c r="CJ107">
        <v>1.38290702293861</v>
      </c>
      <c r="CK107">
        <v>1.2391307504959199</v>
      </c>
      <c r="CL107">
        <v>1.3239365804908001</v>
      </c>
      <c r="CM107">
        <v>1.28611139821144</v>
      </c>
      <c r="CN107">
        <v>1.3323514501848099</v>
      </c>
      <c r="CO107">
        <v>1.29910879904567</v>
      </c>
      <c r="CP107">
        <v>1.37215764153987</v>
      </c>
      <c r="CQ107">
        <v>1.4156585324452799</v>
      </c>
      <c r="CR107">
        <v>1.42846784247909</v>
      </c>
      <c r="CS107">
        <v>1.31991470776494</v>
      </c>
      <c r="CT107">
        <v>1.4234231093709</v>
      </c>
      <c r="CU107">
        <v>1.29638824981067</v>
      </c>
      <c r="CV107">
        <v>1.3764809805517999</v>
      </c>
      <c r="CW107">
        <v>1.2657854080405799</v>
      </c>
      <c r="CX107">
        <v>1.34204710017726</v>
      </c>
      <c r="CY107">
        <v>1.27426854515974</v>
      </c>
      <c r="CZ107">
        <v>1.32481459483532</v>
      </c>
      <c r="DA107">
        <v>1.2804443379267501</v>
      </c>
      <c r="DB107">
        <v>1.38628108441669</v>
      </c>
      <c r="DC107">
        <v>1.26293332081114</v>
      </c>
      <c r="DD107">
        <v>1.31636770451437</v>
      </c>
      <c r="DE107">
        <v>1.25615849043834</v>
      </c>
      <c r="DF107">
        <v>1.27857700701326</v>
      </c>
      <c r="DG107">
        <v>1.25031826993405</v>
      </c>
      <c r="DH107">
        <v>1.34159988083453</v>
      </c>
      <c r="DI107">
        <v>1.2892619467039601</v>
      </c>
      <c r="DJ107">
        <v>1.37857412147341</v>
      </c>
      <c r="DK107">
        <v>1.3161556696890999</v>
      </c>
      <c r="DL107">
        <v>1.36795766093986</v>
      </c>
      <c r="DM107">
        <v>1.2528710174230999</v>
      </c>
      <c r="DN107">
        <v>1.3364562873736201</v>
      </c>
      <c r="DO107">
        <v>1.2483342467937699</v>
      </c>
      <c r="DP107">
        <v>1.3095107200835401</v>
      </c>
      <c r="DQ107">
        <v>1.24719980230023</v>
      </c>
      <c r="DR107">
        <v>1.34154911617627</v>
      </c>
      <c r="DS107">
        <v>1.25673172889606</v>
      </c>
      <c r="DT107">
        <v>1.33374561391715</v>
      </c>
      <c r="DU107">
        <v>1.2398877835526001</v>
      </c>
      <c r="DV107">
        <v>1.3010707760328299</v>
      </c>
      <c r="DW107">
        <v>1.26446925578911</v>
      </c>
      <c r="DX107">
        <v>1.3194282289653601</v>
      </c>
    </row>
    <row r="108" spans="1:128" x14ac:dyDescent="0.45">
      <c r="A108" t="s">
        <v>33</v>
      </c>
      <c r="B108" t="s">
        <v>16</v>
      </c>
      <c r="C108" t="s">
        <v>17</v>
      </c>
      <c r="D108">
        <v>30</v>
      </c>
      <c r="E108" s="1" cm="1">
        <f t="array" ref="E108">SUMPRODUCT($G108:$FZZ108,$G$2:$FZZ$2)/SUMPRODUCT(--($G108:$FZZ108&lt;&gt;""),$G$2:$FZZ$2)</f>
        <v>1.5807625536412901</v>
      </c>
      <c r="F108" s="1" cm="1">
        <f t="array" ref="F108">SUMPRODUCT($G108:$FZZ108,$F$2:$FZY$2)/SUMPRODUCT(--($G108:$FZZ108&lt;&gt;""),$F$2:$FZY$2)</f>
        <v>1.4917943900537849</v>
      </c>
      <c r="G108">
        <v>1.5178383461831599</v>
      </c>
      <c r="H108">
        <v>1.3945972129644</v>
      </c>
      <c r="I108">
        <v>1.51418169754747</v>
      </c>
      <c r="J108">
        <v>1.3931264201897</v>
      </c>
      <c r="K108">
        <v>1.5407913513874401</v>
      </c>
      <c r="L108">
        <v>1.4109446115298001</v>
      </c>
      <c r="M108">
        <v>1.5276546892646199</v>
      </c>
      <c r="N108">
        <v>1.40006526983832</v>
      </c>
      <c r="O108">
        <v>1.40253051722779</v>
      </c>
      <c r="P108">
        <v>1.3938427567013201</v>
      </c>
      <c r="Q108">
        <v>1.6524941084964</v>
      </c>
      <c r="R108">
        <v>1.44881787789783</v>
      </c>
      <c r="S108">
        <v>1.45833630341619</v>
      </c>
      <c r="T108">
        <v>1.4356587892199499</v>
      </c>
      <c r="U108">
        <v>1.48904443752638</v>
      </c>
      <c r="V108">
        <v>1.4833691632239601</v>
      </c>
      <c r="W108">
        <v>1.64703302450115</v>
      </c>
      <c r="X108">
        <v>1.4900019222024701</v>
      </c>
      <c r="Y108">
        <v>1.50686091357915</v>
      </c>
      <c r="Z108">
        <v>1.5023163650784399</v>
      </c>
      <c r="AA108">
        <v>1.5322857703039101</v>
      </c>
      <c r="AB108">
        <v>1.50054941580575</v>
      </c>
      <c r="AC108">
        <v>1.5872646308140399</v>
      </c>
      <c r="AD108">
        <v>1.5080899618652901</v>
      </c>
      <c r="AE108">
        <v>1.46099959715761</v>
      </c>
      <c r="AF108">
        <v>1.4193651594565999</v>
      </c>
      <c r="AG108">
        <v>1.7838390132775901</v>
      </c>
      <c r="AH108">
        <v>1.4875162576946701</v>
      </c>
      <c r="AI108">
        <v>1.73844219310089</v>
      </c>
      <c r="AJ108">
        <v>1.57053080858618</v>
      </c>
      <c r="AK108">
        <v>1.8091447944835599</v>
      </c>
      <c r="AL108">
        <v>1.59566953215375</v>
      </c>
      <c r="AM108">
        <v>1.6635823964963401</v>
      </c>
      <c r="AN108">
        <v>1.51041766060301</v>
      </c>
      <c r="AO108">
        <v>1.5467708923096799</v>
      </c>
      <c r="AP108">
        <v>1.5327472808395799</v>
      </c>
      <c r="AQ108">
        <v>1.5425630737615601</v>
      </c>
      <c r="AR108">
        <v>1.5324469956983899</v>
      </c>
      <c r="AS108">
        <v>1.6977764545512899</v>
      </c>
      <c r="AT108">
        <v>1.5132583240669799</v>
      </c>
      <c r="AU108">
        <v>1.6488970815478301</v>
      </c>
      <c r="AV108">
        <v>1.50544165130878</v>
      </c>
      <c r="AW108">
        <v>1.7033144720903901</v>
      </c>
      <c r="AX108">
        <v>1.46424767243469</v>
      </c>
      <c r="AY108">
        <v>1.5692301587700299</v>
      </c>
      <c r="AZ108">
        <v>1.4755941339546601</v>
      </c>
      <c r="BA108">
        <v>1.5423057525999999</v>
      </c>
      <c r="BB108">
        <v>1.5065874326098101</v>
      </c>
      <c r="BC108">
        <v>1.5806249219597901</v>
      </c>
      <c r="BD108">
        <v>1.5162208810551301</v>
      </c>
      <c r="BE108">
        <v>1.9326249959674999</v>
      </c>
      <c r="BF108">
        <v>1.6195645470970701</v>
      </c>
      <c r="BG108">
        <v>1.51481549149953</v>
      </c>
      <c r="BH108">
        <v>1.5013899039159699</v>
      </c>
      <c r="BI108">
        <v>1.47058288118712</v>
      </c>
      <c r="BJ108">
        <v>1.3680149228637799</v>
      </c>
      <c r="BK108">
        <v>1.4907675165129699</v>
      </c>
      <c r="BL108">
        <v>1.46092191533822</v>
      </c>
      <c r="BM108">
        <v>1.6730593520410699</v>
      </c>
      <c r="BN108">
        <v>1.5660980634227</v>
      </c>
      <c r="BO108">
        <v>1.6095149484806699</v>
      </c>
      <c r="BP108">
        <v>1.56569883598072</v>
      </c>
      <c r="BQ108">
        <v>1.5285175506831801</v>
      </c>
      <c r="BR108">
        <v>1.44881216547962</v>
      </c>
      <c r="BS108">
        <v>1.5224913052939399</v>
      </c>
      <c r="BT108">
        <v>1.5228018620472099</v>
      </c>
      <c r="BU108">
        <v>1.5138434596991399</v>
      </c>
      <c r="BV108">
        <v>1.4628405619484699</v>
      </c>
      <c r="BW108">
        <v>1.6080250206300799</v>
      </c>
      <c r="BX108">
        <v>1.5120840832634399</v>
      </c>
      <c r="BY108">
        <v>1.65303951972763</v>
      </c>
      <c r="BZ108">
        <v>1.5390008985202801</v>
      </c>
      <c r="CA108">
        <v>1.48566303622903</v>
      </c>
      <c r="CB108">
        <v>1.4943129096799499</v>
      </c>
      <c r="CC108">
        <v>1.54045653366972</v>
      </c>
      <c r="CD108">
        <v>1.5194259375031101</v>
      </c>
      <c r="CE108">
        <v>1.50315750968312</v>
      </c>
      <c r="CF108">
        <v>1.47350090823567</v>
      </c>
      <c r="CG108">
        <v>1.48556312648476</v>
      </c>
      <c r="CH108">
        <v>1.4760465769964</v>
      </c>
      <c r="CI108">
        <v>1.6210978117652699</v>
      </c>
      <c r="CJ108">
        <v>1.5351207143886401</v>
      </c>
      <c r="CK108">
        <v>1.82232141064203</v>
      </c>
      <c r="CL108">
        <v>1.58772453433766</v>
      </c>
      <c r="CM108">
        <v>1.5337054153685601</v>
      </c>
      <c r="CN108">
        <v>1.4681568650612</v>
      </c>
      <c r="CO108">
        <v>1.5515557264456801</v>
      </c>
      <c r="CP108">
        <v>1.4976835169187901</v>
      </c>
      <c r="CQ108">
        <v>1.5547002722773799</v>
      </c>
      <c r="CR108">
        <v>1.4827469774128501</v>
      </c>
      <c r="CS108">
        <v>1.50971409044025</v>
      </c>
      <c r="CT108">
        <v>1.52140722063395</v>
      </c>
      <c r="CU108">
        <v>1.5266008446925301</v>
      </c>
      <c r="CV108">
        <v>1.52459523608793</v>
      </c>
      <c r="CW108">
        <v>1.4668849522916501</v>
      </c>
      <c r="CX108">
        <v>1.4777249065331199</v>
      </c>
      <c r="CY108">
        <v>1.50616024886397</v>
      </c>
      <c r="CZ108">
        <v>1.4412275408519599</v>
      </c>
      <c r="DA108">
        <v>1.4940372714358801</v>
      </c>
      <c r="DB108">
        <v>1.4914068827964799</v>
      </c>
      <c r="DC108">
        <v>1.5499077467571201</v>
      </c>
      <c r="DD108">
        <v>1.4634581391164301</v>
      </c>
      <c r="DE108">
        <v>1.4933071358859999</v>
      </c>
      <c r="DF108">
        <v>1.41423943700554</v>
      </c>
      <c r="DG108">
        <v>1.3645958618137799</v>
      </c>
      <c r="DH108">
        <v>1.4282523107214899</v>
      </c>
      <c r="DI108">
        <v>1.57631774203235</v>
      </c>
      <c r="DJ108">
        <v>1.52028087768063</v>
      </c>
      <c r="DK108">
        <v>1.57857369609457</v>
      </c>
      <c r="DL108">
        <v>1.50836809937796</v>
      </c>
      <c r="DM108">
        <v>1.6222054463325399</v>
      </c>
      <c r="DN108">
        <v>1.5654591525059101</v>
      </c>
      <c r="DO108">
        <v>1.47801758842719</v>
      </c>
      <c r="DP108">
        <v>1.4558102993839399</v>
      </c>
      <c r="DQ108">
        <v>1.57105870444544</v>
      </c>
      <c r="DR108">
        <v>1.5205443820348401</v>
      </c>
      <c r="DS108">
        <v>1.49584507810177</v>
      </c>
      <c r="DT108">
        <v>1.47512614356113</v>
      </c>
      <c r="DU108">
        <v>1.5061262351220801</v>
      </c>
      <c r="DV108">
        <v>1.44341322452853</v>
      </c>
      <c r="DW108">
        <v>1.5191559438967199</v>
      </c>
      <c r="DX108">
        <v>1.44437666819009</v>
      </c>
    </row>
    <row r="109" spans="1:128" x14ac:dyDescent="0.45">
      <c r="A109" t="s">
        <v>42</v>
      </c>
      <c r="B109" t="s">
        <v>22</v>
      </c>
      <c r="C109" t="s">
        <v>27</v>
      </c>
      <c r="D109">
        <v>30</v>
      </c>
      <c r="E109" s="1" cm="1">
        <f t="array" ref="E109">SUMPRODUCT($G109:$FZZ109,$G$2:$FZZ$2)/SUMPRODUCT(--($G109:$FZZ109&lt;&gt;""),$G$2:$FZZ$2)</f>
        <v>1.4665452086767381</v>
      </c>
      <c r="F109" s="1" cm="1">
        <f t="array" ref="F109">SUMPRODUCT($G109:$FZZ109,$F$2:$FZY$2)/SUMPRODUCT(--($G109:$FZZ109&lt;&gt;""),$F$2:$FZY$2)</f>
        <v>1.4371434606157099</v>
      </c>
      <c r="G109">
        <v>1.4959793272392801</v>
      </c>
      <c r="H109">
        <v>1.3793903508580001</v>
      </c>
      <c r="I109">
        <v>1.4941095489171099</v>
      </c>
      <c r="J109">
        <v>1.3761208700860701</v>
      </c>
      <c r="K109">
        <v>1.5166574754311</v>
      </c>
      <c r="L109">
        <v>1.3942726584396501</v>
      </c>
      <c r="M109">
        <v>1.50376123748385</v>
      </c>
      <c r="N109">
        <v>1.38026692034809</v>
      </c>
      <c r="O109">
        <v>1.4572189255573</v>
      </c>
      <c r="P109">
        <v>1.40910001279937</v>
      </c>
      <c r="Q109">
        <v>1.3954150712187401</v>
      </c>
      <c r="R109">
        <v>1.3893473912227301</v>
      </c>
      <c r="S109">
        <v>1.4031936265141201</v>
      </c>
      <c r="T109">
        <v>1.38973151380131</v>
      </c>
      <c r="U109">
        <v>1.47524898322386</v>
      </c>
      <c r="V109">
        <v>1.46894857865117</v>
      </c>
      <c r="W109">
        <v>1.4693896371464901</v>
      </c>
      <c r="X109">
        <v>1.4074089488613799</v>
      </c>
      <c r="Y109">
        <v>1.4639659417389399</v>
      </c>
      <c r="Z109">
        <v>1.4383254671939001</v>
      </c>
      <c r="AA109">
        <v>1.48170099656147</v>
      </c>
      <c r="AB109">
        <v>1.4685278570942799</v>
      </c>
      <c r="AC109">
        <v>1.44535651442812</v>
      </c>
      <c r="AD109">
        <v>1.4337767168122899</v>
      </c>
      <c r="AE109">
        <v>1.4215691703053099</v>
      </c>
      <c r="AF109">
        <v>1.4204391328463299</v>
      </c>
      <c r="AG109">
        <v>1.4673867947916599</v>
      </c>
      <c r="AH109">
        <v>1.4330288910033999</v>
      </c>
      <c r="AI109">
        <v>1.4529008273566599</v>
      </c>
      <c r="AJ109">
        <v>1.42946483794657</v>
      </c>
      <c r="AK109">
        <v>1.4514151051956901</v>
      </c>
      <c r="AL109">
        <v>1.47223508266517</v>
      </c>
      <c r="AM109">
        <v>1.5826924482205</v>
      </c>
      <c r="AN109">
        <v>1.4657490698420901</v>
      </c>
      <c r="AO109">
        <v>1.4449006483808999</v>
      </c>
      <c r="AP109">
        <v>1.47340426951306</v>
      </c>
      <c r="AQ109">
        <v>1.46379464329804</v>
      </c>
      <c r="AR109">
        <v>1.4778968509647701</v>
      </c>
      <c r="AS109">
        <v>1.44647381626271</v>
      </c>
      <c r="AT109">
        <v>1.4499686824584599</v>
      </c>
      <c r="AU109">
        <v>1.4695972161933599</v>
      </c>
      <c r="AV109">
        <v>1.4529986394740999</v>
      </c>
      <c r="AW109">
        <v>1.53813187129372</v>
      </c>
      <c r="AX109">
        <v>1.39196191050589</v>
      </c>
      <c r="AY109">
        <v>1.43558879181489</v>
      </c>
      <c r="AZ109">
        <v>1.4077860803300699</v>
      </c>
      <c r="BA109">
        <v>1.4368794820519999</v>
      </c>
      <c r="BB109">
        <v>1.4282593889628601</v>
      </c>
      <c r="BC109">
        <v>1.4831261714042301</v>
      </c>
      <c r="BD109">
        <v>1.4684139698088901</v>
      </c>
      <c r="BE109">
        <v>1.5891302024457401</v>
      </c>
      <c r="BF109">
        <v>1.5012194059464099</v>
      </c>
      <c r="BG109">
        <v>1.42310769671615</v>
      </c>
      <c r="BH109">
        <v>1.43568105194284</v>
      </c>
      <c r="BI109">
        <v>1.4946026549686</v>
      </c>
      <c r="BJ109">
        <v>1.41115331363202</v>
      </c>
      <c r="BK109">
        <v>1.42478019186094</v>
      </c>
      <c r="BL109">
        <v>1.41846962564478</v>
      </c>
      <c r="BM109">
        <v>1.5857392678148801</v>
      </c>
      <c r="BN109">
        <v>1.5144401438519599</v>
      </c>
      <c r="BO109">
        <v>1.4635308199394901</v>
      </c>
      <c r="BP109">
        <v>1.46058455612661</v>
      </c>
      <c r="BQ109">
        <v>1.4492631669207401</v>
      </c>
      <c r="BR109">
        <v>1.41447861485708</v>
      </c>
      <c r="BS109">
        <v>1.4847179042923799</v>
      </c>
      <c r="BT109">
        <v>1.48382074033849</v>
      </c>
      <c r="BU109">
        <v>1.4622553351013099</v>
      </c>
      <c r="BV109">
        <v>1.4296675413033699</v>
      </c>
      <c r="BW109">
        <v>1.48862105857599</v>
      </c>
      <c r="BX109">
        <v>1.4452473052997401</v>
      </c>
      <c r="BY109">
        <v>1.5678597019339</v>
      </c>
      <c r="BZ109">
        <v>1.4891947059336399</v>
      </c>
      <c r="CA109">
        <v>1.44080044871204</v>
      </c>
      <c r="CB109">
        <v>1.44915961926448</v>
      </c>
      <c r="CC109">
        <v>1.4081823637413</v>
      </c>
      <c r="CD109">
        <v>1.4573720876526199</v>
      </c>
      <c r="CE109">
        <v>1.3724166527359301</v>
      </c>
      <c r="CF109">
        <v>1.4060077987692701</v>
      </c>
      <c r="CG109">
        <v>1.43835043388882</v>
      </c>
      <c r="CH109">
        <v>1.4234907835030499</v>
      </c>
      <c r="CI109">
        <v>1.42350370985782</v>
      </c>
      <c r="CJ109">
        <v>1.45132158876194</v>
      </c>
      <c r="CK109">
        <v>1.5726464706337899</v>
      </c>
      <c r="CL109">
        <v>1.4983340451304401</v>
      </c>
      <c r="CM109">
        <v>1.4492378716513801</v>
      </c>
      <c r="CN109">
        <v>1.42299476821159</v>
      </c>
      <c r="CO109">
        <v>1.4468534903477399</v>
      </c>
      <c r="CP109">
        <v>1.4546512710256601</v>
      </c>
      <c r="CQ109">
        <v>1.48272866434798</v>
      </c>
      <c r="CR109">
        <v>1.4557575297165699</v>
      </c>
      <c r="CS109">
        <v>1.47092717041197</v>
      </c>
      <c r="CT109">
        <v>1.4815612844036501</v>
      </c>
      <c r="CU109">
        <v>1.42779254375066</v>
      </c>
      <c r="CV109">
        <v>1.43292311075662</v>
      </c>
      <c r="CW109">
        <v>1.3889838170782101</v>
      </c>
      <c r="CX109">
        <v>1.4272233018518301</v>
      </c>
      <c r="CY109">
        <v>1.4377344115226001</v>
      </c>
      <c r="CZ109">
        <v>1.40050054553595</v>
      </c>
      <c r="DA109">
        <v>1.3841688863624</v>
      </c>
      <c r="DB109">
        <v>1.4253021927362099</v>
      </c>
      <c r="DC109">
        <v>1.47417299445128</v>
      </c>
      <c r="DD109">
        <v>1.4162856596122499</v>
      </c>
      <c r="DE109">
        <v>1.46222027125959</v>
      </c>
      <c r="DF109">
        <v>1.4227959956148899</v>
      </c>
      <c r="DG109">
        <v>1.38849173905083</v>
      </c>
      <c r="DH109">
        <v>1.39125245264377</v>
      </c>
      <c r="DI109">
        <v>1.4353742547653501</v>
      </c>
      <c r="DJ109">
        <v>1.4412270736580599</v>
      </c>
      <c r="DK109">
        <v>1.5124679449059599</v>
      </c>
      <c r="DL109">
        <v>1.47259449896348</v>
      </c>
      <c r="DM109">
        <v>1.45601479888147</v>
      </c>
      <c r="DN109">
        <v>1.43800610884061</v>
      </c>
      <c r="DO109">
        <v>1.3968220285912301</v>
      </c>
      <c r="DP109">
        <v>1.3920056139766801</v>
      </c>
      <c r="DQ109">
        <v>1.45585774952396</v>
      </c>
      <c r="DR109">
        <v>1.4279167914367199</v>
      </c>
      <c r="DS109">
        <v>1.42365863167659</v>
      </c>
      <c r="DT109">
        <v>1.4123968845074399</v>
      </c>
      <c r="DU109">
        <v>1.4144199219526701</v>
      </c>
      <c r="DV109">
        <v>1.40578437955729</v>
      </c>
      <c r="DW109">
        <v>1.4343557015219599</v>
      </c>
      <c r="DX109">
        <v>1.3960870686403899</v>
      </c>
    </row>
    <row r="110" spans="1:128" x14ac:dyDescent="0.45">
      <c r="A110" t="s">
        <v>59</v>
      </c>
      <c r="B110" t="s">
        <v>250</v>
      </c>
      <c r="C110" t="s">
        <v>17</v>
      </c>
      <c r="D110">
        <v>30</v>
      </c>
      <c r="E110" s="1" cm="1">
        <f t="array" ref="E110">SUMPRODUCT($G110:$FZZ110,$G$2:$FZZ$2)/SUMPRODUCT(--($G110:$FZZ110&lt;&gt;""),$G$2:$FZZ$2)</f>
        <v>1.6123897449940625</v>
      </c>
      <c r="F110" s="1" cm="1">
        <f t="array" ref="F110">SUMPRODUCT($G110:$FZZ110,$F$2:$FZY$2)/SUMPRODUCT(--($G110:$FZZ110&lt;&gt;""),$F$2:$FZY$2)</f>
        <v>1.6031015613169293</v>
      </c>
      <c r="G110">
        <v>1.47483840858076</v>
      </c>
      <c r="H110">
        <v>1.4531387272509599</v>
      </c>
      <c r="I110">
        <v>1.47673990501262</v>
      </c>
      <c r="J110">
        <v>1.4557733946995099</v>
      </c>
      <c r="K110">
        <v>1.49224549611222</v>
      </c>
      <c r="L110">
        <v>1.47294639495349</v>
      </c>
      <c r="M110">
        <v>1.6592084191029699</v>
      </c>
      <c r="N110">
        <v>1.6148605399439799</v>
      </c>
      <c r="O110">
        <v>1.6245349413023999</v>
      </c>
      <c r="P110">
        <v>1.59931637987596</v>
      </c>
      <c r="Q110">
        <v>1.5083414438849301</v>
      </c>
      <c r="R110">
        <v>1.50437724301689</v>
      </c>
      <c r="S110">
        <v>1.6306042192451899</v>
      </c>
      <c r="T110">
        <v>1.6811624914744601</v>
      </c>
      <c r="U110">
        <v>1.54367472160019</v>
      </c>
      <c r="V110">
        <v>1.65944963818268</v>
      </c>
      <c r="W110">
        <v>1.6124822098231599</v>
      </c>
      <c r="X110">
        <v>1.6245757033733501</v>
      </c>
      <c r="Y110">
        <v>1.6979402459973401</v>
      </c>
      <c r="Z110">
        <v>1.7313039843984701</v>
      </c>
      <c r="AA110">
        <v>1.76145672994734</v>
      </c>
      <c r="AB110">
        <v>1.8590119105710901</v>
      </c>
      <c r="AC110">
        <v>1.64893631204396</v>
      </c>
      <c r="AD110">
        <v>1.5195746329159501</v>
      </c>
      <c r="AE110">
        <v>1.8160272055620501</v>
      </c>
      <c r="AF110">
        <v>1.7227562482302801</v>
      </c>
      <c r="AG110">
        <v>1.6617191508087199</v>
      </c>
      <c r="AH110">
        <v>1.6318158772284199</v>
      </c>
      <c r="AI110">
        <v>1.5488645255962901</v>
      </c>
      <c r="AJ110">
        <v>1.5482442224762401</v>
      </c>
      <c r="AK110">
        <v>1.4860367843108799</v>
      </c>
      <c r="AL110">
        <v>1.5312758592620901</v>
      </c>
      <c r="AM110">
        <v>1.8283580413862901</v>
      </c>
      <c r="AN110">
        <v>1.8397077748161601</v>
      </c>
      <c r="AO110">
        <v>1.8315860613170301</v>
      </c>
      <c r="AP110">
        <v>1.8774202382560099</v>
      </c>
      <c r="AQ110">
        <v>1.8527512589319599</v>
      </c>
      <c r="AR110">
        <v>1.8747124299890401</v>
      </c>
      <c r="AS110">
        <v>1.7828392630669501</v>
      </c>
      <c r="AT110">
        <v>1.8308067326933199</v>
      </c>
      <c r="AU110">
        <v>1.81203465908811</v>
      </c>
      <c r="AV110">
        <v>1.84505683464509</v>
      </c>
      <c r="AW110">
        <v>1.4902368030471</v>
      </c>
      <c r="AX110">
        <v>1.4751514310295499</v>
      </c>
      <c r="AY110">
        <v>1.64842477584318</v>
      </c>
      <c r="AZ110">
        <v>1.6585723759459601</v>
      </c>
      <c r="BA110">
        <v>1.6082750927000999</v>
      </c>
      <c r="BB110">
        <v>1.6612436165156199</v>
      </c>
      <c r="BC110">
        <v>1.8679942590177601</v>
      </c>
      <c r="BD110">
        <v>1.84052624175123</v>
      </c>
      <c r="BE110">
        <v>1.6790524207397099</v>
      </c>
      <c r="BF110">
        <v>1.4619393481329901</v>
      </c>
      <c r="BG110">
        <v>1.61907536498031</v>
      </c>
      <c r="BH110">
        <v>1.67261511578335</v>
      </c>
      <c r="BI110">
        <v>1.7803410076702699</v>
      </c>
      <c r="BJ110">
        <v>1.67453101661392</v>
      </c>
      <c r="BK110">
        <v>1.7101768374111801</v>
      </c>
      <c r="BL110">
        <v>1.6923574726901101</v>
      </c>
      <c r="BM110">
        <v>1.5794042816828699</v>
      </c>
      <c r="BN110">
        <v>1.57709263620717</v>
      </c>
      <c r="BO110">
        <v>1.2992462460766401</v>
      </c>
      <c r="BP110">
        <v>1.3116353243833001</v>
      </c>
      <c r="BQ110">
        <v>1.5841311921503001</v>
      </c>
      <c r="BR110">
        <v>1.53135549620107</v>
      </c>
      <c r="BS110">
        <v>1.8782041788114601</v>
      </c>
      <c r="BT110">
        <v>1.8746558709205401</v>
      </c>
      <c r="BU110">
        <v>1.58489111378459</v>
      </c>
      <c r="BV110">
        <v>1.58033891515703</v>
      </c>
      <c r="BW110">
        <v>1.33878636852541</v>
      </c>
      <c r="BX110">
        <v>1.2720327166967</v>
      </c>
      <c r="BY110">
        <v>1.69319190800972</v>
      </c>
      <c r="BZ110">
        <v>1.7600550864967901</v>
      </c>
      <c r="CA110">
        <v>1.2718180372196499</v>
      </c>
      <c r="CB110">
        <v>1.26595095979171</v>
      </c>
      <c r="CC110">
        <v>1.27864070572412</v>
      </c>
      <c r="CD110">
        <v>1.3047200479290599</v>
      </c>
      <c r="CE110">
        <v>1.5353777787084899</v>
      </c>
      <c r="CF110">
        <v>1.54853678127108</v>
      </c>
      <c r="CG110">
        <v>1.5648418174969601</v>
      </c>
      <c r="CH110">
        <v>1.5678704215103401</v>
      </c>
      <c r="CI110">
        <v>1.8266593001614899</v>
      </c>
      <c r="CJ110">
        <v>1.7888704131563</v>
      </c>
      <c r="CK110">
        <v>1.71118267331632</v>
      </c>
      <c r="CL110">
        <v>1.6429803626471799</v>
      </c>
      <c r="CM110">
        <v>1.7266667404924601</v>
      </c>
      <c r="CN110">
        <v>1.8078027965213199</v>
      </c>
      <c r="CO110">
        <v>1.5580623647985199</v>
      </c>
      <c r="CP110">
        <v>1.57928143513962</v>
      </c>
      <c r="CQ110">
        <v>1.6345970169027599</v>
      </c>
      <c r="CR110">
        <v>1.5635619485833501</v>
      </c>
      <c r="CS110">
        <v>1.61883125196396</v>
      </c>
      <c r="CT110">
        <v>1.6063022799420099</v>
      </c>
      <c r="CU110">
        <v>1.26835447098375</v>
      </c>
      <c r="CV110">
        <v>1.2685631574432299</v>
      </c>
      <c r="CW110">
        <v>1.5068325611491</v>
      </c>
      <c r="CX110">
        <v>1.5342201875494801</v>
      </c>
      <c r="CY110">
        <v>1.60567679454851</v>
      </c>
      <c r="CZ110">
        <v>1.61889542109408</v>
      </c>
      <c r="DA110">
        <v>1.6350898009119801</v>
      </c>
      <c r="DB110">
        <v>1.71816276790256</v>
      </c>
      <c r="DC110">
        <v>1.5152856445334799</v>
      </c>
      <c r="DD110">
        <v>1.5412696575332201</v>
      </c>
      <c r="DE110">
        <v>1.7174812905429699</v>
      </c>
      <c r="DF110">
        <v>1.7304778706588699</v>
      </c>
      <c r="DG110">
        <v>1.64817791671818</v>
      </c>
      <c r="DH110">
        <v>1.7590413018440501</v>
      </c>
      <c r="DI110">
        <v>1.7392590967118799</v>
      </c>
      <c r="DJ110">
        <v>1.7673784269588699</v>
      </c>
      <c r="DK110">
        <v>1.51806112635855</v>
      </c>
      <c r="DL110">
        <v>1.52802839421155</v>
      </c>
      <c r="DM110">
        <v>1.47381380942138</v>
      </c>
      <c r="DN110">
        <v>1.5331610238761</v>
      </c>
      <c r="DO110">
        <v>1.64433072352437</v>
      </c>
      <c r="DP110">
        <v>1.68230554903728</v>
      </c>
      <c r="DQ110">
        <v>1.5675630662058899</v>
      </c>
      <c r="DR110">
        <v>1.5618318998657399</v>
      </c>
      <c r="DS110">
        <v>1.2249684120944999</v>
      </c>
      <c r="DT110">
        <v>1.24798250325588</v>
      </c>
      <c r="DU110">
        <v>1.27122168418014</v>
      </c>
      <c r="DV110">
        <v>1.2330460543636099</v>
      </c>
      <c r="DW110">
        <v>1.2842072267361699</v>
      </c>
      <c r="DX110">
        <v>1.2523692187739499</v>
      </c>
    </row>
    <row r="111" spans="1:128" x14ac:dyDescent="0.45">
      <c r="A111" t="s">
        <v>48</v>
      </c>
      <c r="B111" t="s">
        <v>22</v>
      </c>
      <c r="C111" t="s">
        <v>25</v>
      </c>
      <c r="D111">
        <v>30</v>
      </c>
      <c r="E111" s="1" cm="1">
        <f t="array" ref="E111">SUMPRODUCT($G111:$FZZ111,$G$2:$FZZ$2)/SUMPRODUCT(--($G111:$FZZ111&lt;&gt;""),$G$2:$FZZ$2)</f>
        <v>1.3276984647360375</v>
      </c>
      <c r="F111" s="1" cm="1">
        <f t="array" ref="F111">SUMPRODUCT($G111:$FZZ111,$F$2:$FZY$2)/SUMPRODUCT(--($G111:$FZZ111&lt;&gt;""),$F$2:$FZY$2)</f>
        <v>1.2817836806182143</v>
      </c>
      <c r="G111">
        <v>1.28551163539169</v>
      </c>
      <c r="H111">
        <v>1.24251828448144</v>
      </c>
      <c r="I111">
        <v>1.2850331739410401</v>
      </c>
      <c r="J111">
        <v>1.2391600717743201</v>
      </c>
      <c r="K111">
        <v>1.30066754475746</v>
      </c>
      <c r="L111">
        <v>1.2614815851046901</v>
      </c>
      <c r="M111">
        <v>1.28422154620917</v>
      </c>
      <c r="N111">
        <v>1.2634618032734699</v>
      </c>
      <c r="O111">
        <v>1.27105385075354</v>
      </c>
      <c r="P111">
        <v>1.24893237225728</v>
      </c>
      <c r="Q111">
        <v>1.2874918464885099</v>
      </c>
      <c r="R111">
        <v>1.2537495515125401</v>
      </c>
      <c r="S111">
        <v>1.2884377599296499</v>
      </c>
      <c r="T111">
        <v>1.2465696894079299</v>
      </c>
      <c r="U111">
        <v>1.2895924745204701</v>
      </c>
      <c r="V111">
        <v>1.28766018789203</v>
      </c>
      <c r="W111">
        <v>1.5693578281427001</v>
      </c>
      <c r="X111">
        <v>1.33670301731392</v>
      </c>
      <c r="Y111">
        <v>1.33564959606537</v>
      </c>
      <c r="Z111">
        <v>1.3275578851779</v>
      </c>
      <c r="AA111">
        <v>1.37274128347463</v>
      </c>
      <c r="AB111">
        <v>1.3025755928938201</v>
      </c>
      <c r="AC111">
        <v>1.231417229679</v>
      </c>
      <c r="AD111">
        <v>1.2206660060655199</v>
      </c>
      <c r="AE111">
        <v>1.24206291837417</v>
      </c>
      <c r="AF111">
        <v>1.2391278698582799</v>
      </c>
      <c r="AG111">
        <v>1.5525811966343499</v>
      </c>
      <c r="AH111">
        <v>1.27288567848584</v>
      </c>
      <c r="AI111">
        <v>1.3200983531800801</v>
      </c>
      <c r="AJ111">
        <v>1.28517312397993</v>
      </c>
      <c r="AK111">
        <v>1.6102645085613301</v>
      </c>
      <c r="AL111">
        <v>1.3612294791200801</v>
      </c>
      <c r="AM111">
        <v>1.2914382965709701</v>
      </c>
      <c r="AN111">
        <v>1.2750289425014401</v>
      </c>
      <c r="AO111">
        <v>1.26903091767516</v>
      </c>
      <c r="AP111">
        <v>1.2887653342098899</v>
      </c>
      <c r="AQ111">
        <v>1.29868691990584</v>
      </c>
      <c r="AR111">
        <v>1.29842563334741</v>
      </c>
      <c r="AS111">
        <v>1.2745352305397599</v>
      </c>
      <c r="AT111">
        <v>1.26946451987677</v>
      </c>
      <c r="AU111">
        <v>1.5563704662663</v>
      </c>
      <c r="AV111">
        <v>1.2860976806736999</v>
      </c>
      <c r="AW111">
        <v>1.2461840673065701</v>
      </c>
      <c r="AX111">
        <v>1.21988209881124</v>
      </c>
      <c r="AY111">
        <v>1.2899043978407401</v>
      </c>
      <c r="AZ111">
        <v>1.25162929680805</v>
      </c>
      <c r="BA111">
        <v>1.2984439582710301</v>
      </c>
      <c r="BB111">
        <v>1.2974329134156899</v>
      </c>
      <c r="BC111">
        <v>1.2739764889751399</v>
      </c>
      <c r="BD111">
        <v>1.2917353162373499</v>
      </c>
      <c r="BE111">
        <v>1.24783578213046</v>
      </c>
      <c r="BF111">
        <v>1.23557270382886</v>
      </c>
      <c r="BG111">
        <v>1.2611815969343001</v>
      </c>
      <c r="BH111">
        <v>1.2754097391068</v>
      </c>
      <c r="BI111">
        <v>1.2781556067420099</v>
      </c>
      <c r="BJ111">
        <v>1.2267853369539301</v>
      </c>
      <c r="BK111">
        <v>1.3019781058411</v>
      </c>
      <c r="BL111">
        <v>1.30047743068137</v>
      </c>
      <c r="BM111">
        <v>1.65094241535792</v>
      </c>
      <c r="BN111">
        <v>1.41894861184066</v>
      </c>
      <c r="BO111">
        <v>1.28865430810658</v>
      </c>
      <c r="BP111">
        <v>1.2920717680324201</v>
      </c>
      <c r="BQ111">
        <v>1.37839459120414</v>
      </c>
      <c r="BR111">
        <v>1.3263170710677801</v>
      </c>
      <c r="BS111">
        <v>1.2832488974895599</v>
      </c>
      <c r="BT111">
        <v>1.2931817278405</v>
      </c>
      <c r="BU111">
        <v>1.2751072985296901</v>
      </c>
      <c r="BV111">
        <v>1.2694828674423999</v>
      </c>
      <c r="BW111">
        <v>1.3215161567590601</v>
      </c>
      <c r="BX111">
        <v>1.2509203611241599</v>
      </c>
      <c r="BY111">
        <v>1.29115184992815</v>
      </c>
      <c r="BZ111">
        <v>1.30615221009451</v>
      </c>
      <c r="CA111">
        <v>1.27454111658978</v>
      </c>
      <c r="CB111">
        <v>1.2885075134153099</v>
      </c>
      <c r="CC111">
        <v>1.2716081264758901</v>
      </c>
      <c r="CD111">
        <v>1.3222866647756699</v>
      </c>
      <c r="CE111">
        <v>1.21152236447072</v>
      </c>
      <c r="CF111">
        <v>1.2767318996360599</v>
      </c>
      <c r="CG111">
        <v>1.34546075315727</v>
      </c>
      <c r="CH111">
        <v>1.3054128642337599</v>
      </c>
      <c r="CI111">
        <v>1.46972758426577</v>
      </c>
      <c r="CJ111">
        <v>1.33552580080971</v>
      </c>
      <c r="CK111">
        <v>1.55250368807723</v>
      </c>
      <c r="CL111">
        <v>1.3186518903323201</v>
      </c>
      <c r="CM111">
        <v>1.2522679285956799</v>
      </c>
      <c r="CN111">
        <v>1.25583543736865</v>
      </c>
      <c r="CO111">
        <v>1.321195876512</v>
      </c>
      <c r="CP111">
        <v>1.30860192448867</v>
      </c>
      <c r="CQ111">
        <v>1.4037273654464899</v>
      </c>
      <c r="CR111">
        <v>1.40346024729331</v>
      </c>
      <c r="CS111">
        <v>1.33444875522716</v>
      </c>
      <c r="CT111">
        <v>1.3390041567169999</v>
      </c>
      <c r="CU111">
        <v>1.2803241762731701</v>
      </c>
      <c r="CV111">
        <v>1.28390057224923</v>
      </c>
      <c r="CW111">
        <v>1.2060011083157101</v>
      </c>
      <c r="CX111">
        <v>1.24461506553213</v>
      </c>
      <c r="CY111">
        <v>1.28152776938035</v>
      </c>
      <c r="CZ111">
        <v>1.2759586001243199</v>
      </c>
      <c r="DA111">
        <v>1.2203820657514399</v>
      </c>
      <c r="DB111">
        <v>1.27160578645711</v>
      </c>
      <c r="DC111">
        <v>1.25085228420696</v>
      </c>
      <c r="DD111">
        <v>1.2793696747474701</v>
      </c>
      <c r="DE111">
        <v>1.2581606427040199</v>
      </c>
      <c r="DF111">
        <v>1.23200102698577</v>
      </c>
      <c r="DG111">
        <v>1.2313726310894899</v>
      </c>
      <c r="DH111">
        <v>1.24933404687233</v>
      </c>
      <c r="DI111">
        <v>1.2217158121527401</v>
      </c>
      <c r="DJ111">
        <v>1.26317366209227</v>
      </c>
      <c r="DK111">
        <v>1.39070122258579</v>
      </c>
      <c r="DL111">
        <v>1.3059601268427301</v>
      </c>
      <c r="DM111">
        <v>1.2340507636050699</v>
      </c>
      <c r="DN111">
        <v>1.27905218326521</v>
      </c>
      <c r="DO111">
        <v>1.2598509472836501</v>
      </c>
      <c r="DP111">
        <v>1.2436405308046401</v>
      </c>
      <c r="DQ111">
        <v>1.2389952997370399</v>
      </c>
      <c r="DR111">
        <v>1.26398997799216</v>
      </c>
      <c r="DS111">
        <v>1.21789455646654</v>
      </c>
      <c r="DT111">
        <v>1.2394992967543099</v>
      </c>
      <c r="DU111">
        <v>1.2080339508820499</v>
      </c>
      <c r="DV111">
        <v>1.2181777694951501</v>
      </c>
      <c r="DW111">
        <v>1.23194726802896</v>
      </c>
      <c r="DX111">
        <v>1.2328146854659201</v>
      </c>
    </row>
    <row r="112" spans="1:128" x14ac:dyDescent="0.45">
      <c r="A112" t="s">
        <v>86</v>
      </c>
      <c r="B112" t="s">
        <v>16</v>
      </c>
      <c r="C112" t="s">
        <v>261</v>
      </c>
      <c r="D112">
        <v>30</v>
      </c>
      <c r="E112" s="1" cm="1">
        <f t="array" ref="E112">SUMPRODUCT($G112:$FZZ112,$G$2:$FZZ$2)/SUMPRODUCT(--($G112:$FZZ112&lt;&gt;""),$G$2:$FZZ$2)</f>
        <v>1.0762439267518102</v>
      </c>
      <c r="F112" s="1" cm="1">
        <f t="array" ref="F112">SUMPRODUCT($G112:$FZZ112,$F$2:$FZY$2)/SUMPRODUCT(--($G112:$FZZ112&lt;&gt;""),$F$2:$FZY$2)</f>
        <v>1.0563040857514951</v>
      </c>
      <c r="G112">
        <v>1.0554979094291601</v>
      </c>
      <c r="H112">
        <v>1.02168339057973</v>
      </c>
      <c r="I112">
        <v>1.04910833996671</v>
      </c>
      <c r="J112">
        <v>1.02141794235334</v>
      </c>
      <c r="K112">
        <v>1.06910036539168</v>
      </c>
      <c r="L112">
        <v>1.0356163134363801</v>
      </c>
      <c r="M112">
        <v>1.06278766773314</v>
      </c>
      <c r="N112">
        <v>1.0257409816401999</v>
      </c>
      <c r="O112">
        <v>1.0735772160974799</v>
      </c>
      <c r="P112">
        <v>1.0377444996221401</v>
      </c>
      <c r="Q112">
        <v>1.11427332157951</v>
      </c>
      <c r="R112">
        <v>1.0444080181074</v>
      </c>
      <c r="S112">
        <v>1.03523685446066</v>
      </c>
      <c r="T112">
        <v>1.01922195908504</v>
      </c>
      <c r="U112">
        <v>1.0436806784030099</v>
      </c>
      <c r="V112">
        <v>1.06021882287341</v>
      </c>
      <c r="W112">
        <v>1.0851820959521199</v>
      </c>
      <c r="X112">
        <v>1.0354948381052</v>
      </c>
      <c r="Y112">
        <v>1.0442369787441601</v>
      </c>
      <c r="Z112">
        <v>1.08313372306022</v>
      </c>
      <c r="AA112">
        <v>1.06358531352834</v>
      </c>
      <c r="AB112">
        <v>1.0840566697363001</v>
      </c>
      <c r="AC112">
        <v>1.0357454883944299</v>
      </c>
      <c r="AD112">
        <v>1.0147102663423699</v>
      </c>
      <c r="AE112">
        <v>1.0072759193168701</v>
      </c>
      <c r="AF112">
        <v>1.02041746313866</v>
      </c>
      <c r="AG112">
        <v>1.01833806733559</v>
      </c>
      <c r="AH112">
        <v>1.01023878827683</v>
      </c>
      <c r="AI112">
        <v>1.07919154794123</v>
      </c>
      <c r="AJ112">
        <v>1.0621010228669101</v>
      </c>
      <c r="AK112">
        <v>1.1034099881334001</v>
      </c>
      <c r="AL112">
        <v>1.0719155970085401</v>
      </c>
      <c r="AM112">
        <v>1.0944449097321001</v>
      </c>
      <c r="AN112">
        <v>1.05703645477056</v>
      </c>
      <c r="AO112">
        <v>1.0589064783157101</v>
      </c>
      <c r="AP112">
        <v>1.0603297577131801</v>
      </c>
      <c r="AQ112">
        <v>1.08513914532685</v>
      </c>
      <c r="AR112">
        <v>1.0889408494003301</v>
      </c>
      <c r="AS112">
        <v>1.08801106300626</v>
      </c>
      <c r="AT112">
        <v>1.05697898754435</v>
      </c>
      <c r="AU112">
        <v>1.0485119895025301</v>
      </c>
      <c r="AV112">
        <v>1.04396869534139</v>
      </c>
      <c r="AW112">
        <v>1.1325960073735799</v>
      </c>
      <c r="AX112">
        <v>1.0396590758612501</v>
      </c>
      <c r="AY112">
        <v>1.0560446004475701</v>
      </c>
      <c r="AZ112">
        <v>1.0518321529828001</v>
      </c>
      <c r="BA112">
        <v>1.0271417391348101</v>
      </c>
      <c r="BB112">
        <v>1.0609069252424099</v>
      </c>
      <c r="BC112">
        <v>1.0554892508257401</v>
      </c>
      <c r="BD112">
        <v>1.06190760872409</v>
      </c>
      <c r="BE112">
        <v>1.1065372141012599</v>
      </c>
      <c r="BF112">
        <v>1.06661426063049</v>
      </c>
      <c r="BG112">
        <v>1.05885966391672</v>
      </c>
      <c r="BH112">
        <v>1.0616304926629101</v>
      </c>
      <c r="BI112">
        <v>1.17574597355531</v>
      </c>
      <c r="BJ112">
        <v>1.0247887815879999</v>
      </c>
      <c r="BK112">
        <v>1.08060461612222</v>
      </c>
      <c r="BL112">
        <v>1.0651141968532101</v>
      </c>
      <c r="BM112">
        <v>1.2039003637635799</v>
      </c>
      <c r="BN112">
        <v>1.1042696095086599</v>
      </c>
      <c r="BO112">
        <v>1.0625611726925199</v>
      </c>
      <c r="BP112">
        <v>1.05937479254047</v>
      </c>
      <c r="BQ112">
        <v>1.11834138061394</v>
      </c>
      <c r="BR112">
        <v>1.0590005343798501</v>
      </c>
      <c r="BS112">
        <v>1.0609381634227799</v>
      </c>
      <c r="BT112">
        <v>1.08377927299669</v>
      </c>
      <c r="BU112">
        <v>1.1191240331727601</v>
      </c>
      <c r="BV112">
        <v>1.0571564292653599</v>
      </c>
      <c r="BW112">
        <v>1.0387356010053199</v>
      </c>
      <c r="BX112">
        <v>1.03027398306784</v>
      </c>
      <c r="BY112">
        <v>1.11428874726557</v>
      </c>
      <c r="BZ112">
        <v>1.0982349004992999</v>
      </c>
      <c r="CA112">
        <v>1.03370017217371</v>
      </c>
      <c r="CB112">
        <v>1.0856575668533499</v>
      </c>
      <c r="CC112">
        <v>1.0503704386254</v>
      </c>
      <c r="CD112">
        <v>1.09214414976139</v>
      </c>
      <c r="CE112">
        <v>1.0567035093086199</v>
      </c>
      <c r="CF112">
        <v>1.0985416838920301</v>
      </c>
      <c r="CG112">
        <v>1.0517993145838</v>
      </c>
      <c r="CH112">
        <v>1.0808444754038999</v>
      </c>
      <c r="CI112">
        <v>1.07584054361917</v>
      </c>
      <c r="CJ112">
        <v>1.0980331886124599</v>
      </c>
      <c r="CK112">
        <v>1.15796077836538</v>
      </c>
      <c r="CL112">
        <v>1.09160958842707</v>
      </c>
      <c r="CM112">
        <v>1.0631106255014</v>
      </c>
      <c r="CN112">
        <v>1.0581902835402901</v>
      </c>
      <c r="CO112">
        <v>1.03682196514569</v>
      </c>
      <c r="CP112">
        <v>1.0783884319782799</v>
      </c>
      <c r="CQ112">
        <v>1.1717952404849501</v>
      </c>
      <c r="CR112">
        <v>1.10866260697592</v>
      </c>
      <c r="CS112">
        <v>1.1127052027520901</v>
      </c>
      <c r="CT112">
        <v>1.12531723486831</v>
      </c>
      <c r="CU112">
        <v>1.0695028982227499</v>
      </c>
      <c r="CV112">
        <v>1.10304967412557</v>
      </c>
      <c r="CW112">
        <v>1.0057533036126101</v>
      </c>
      <c r="CX112">
        <v>1.05454101578323</v>
      </c>
      <c r="CY112">
        <v>1.0959053585026699</v>
      </c>
      <c r="CZ112">
        <v>1.0452166514722701</v>
      </c>
      <c r="DA112">
        <v>1.0314363207610699</v>
      </c>
      <c r="DB112">
        <v>1.0905880346827299</v>
      </c>
      <c r="DC112">
        <v>1.0362989672268199</v>
      </c>
      <c r="DD112">
        <v>1.0585017020257801</v>
      </c>
      <c r="DE112">
        <v>1.0739277210422999</v>
      </c>
      <c r="DF112">
        <v>1.0326043811255901</v>
      </c>
      <c r="DG112">
        <v>1.0023225659406501</v>
      </c>
      <c r="DH112">
        <v>1.0391882397610599</v>
      </c>
      <c r="DI112">
        <v>1.0600601901623199</v>
      </c>
      <c r="DJ112">
        <v>1.0782665589585401</v>
      </c>
      <c r="DK112">
        <v>1.12754012554769</v>
      </c>
      <c r="DL112">
        <v>1.0966453479732501</v>
      </c>
      <c r="DM112">
        <v>1.057730092493</v>
      </c>
      <c r="DN112">
        <v>1.0729258593245801</v>
      </c>
      <c r="DO112">
        <v>1.0296794435052301</v>
      </c>
      <c r="DP112">
        <v>1.0472667225463701</v>
      </c>
      <c r="DQ112">
        <v>1.0490209589229</v>
      </c>
      <c r="DR112">
        <v>1.08954063978007</v>
      </c>
      <c r="DS112">
        <v>1.0184015420830199</v>
      </c>
      <c r="DT112">
        <v>1.05788551702268</v>
      </c>
      <c r="DU112">
        <v>1.0431445157341901</v>
      </c>
      <c r="DV112">
        <v>1.05636557674527</v>
      </c>
      <c r="DW112">
        <v>1.02908570712301</v>
      </c>
      <c r="DX112">
        <v>1.03726556067845</v>
      </c>
    </row>
    <row r="113" spans="1:128" x14ac:dyDescent="0.45">
      <c r="A113" t="s">
        <v>271</v>
      </c>
      <c r="B113" t="s">
        <v>270</v>
      </c>
      <c r="C113" t="s">
        <v>269</v>
      </c>
      <c r="D113">
        <v>30</v>
      </c>
      <c r="E113" s="1" cm="1">
        <f t="array" ref="E113">SUMPRODUCT($G113:$FZZ113,$G$2:$FZZ$2)/SUMPRODUCT(--($G113:$FZZ113&lt;&gt;""),$G$2:$FZZ$2)</f>
        <v>2.5872475789755445</v>
      </c>
      <c r="F113" s="1" cm="1">
        <f t="array" ref="F113">SUMPRODUCT($G113:$FZZ113,$F$2:$FZY$2)/SUMPRODUCT(--($G113:$FZZ113&lt;&gt;""),$F$2:$FZY$2)</f>
        <v>2.5661713965410775</v>
      </c>
      <c r="G113">
        <v>1.9740739249097901</v>
      </c>
      <c r="H113">
        <v>1.9858643552706801</v>
      </c>
      <c r="I113">
        <v>2.9396788589037599</v>
      </c>
      <c r="J113">
        <v>2.95602660515961</v>
      </c>
      <c r="K113">
        <v>1.99992117436256</v>
      </c>
      <c r="L113">
        <v>2.0100228146533401</v>
      </c>
      <c r="M113">
        <v>1.9737888636743</v>
      </c>
      <c r="N113">
        <v>1.99591987849923</v>
      </c>
      <c r="O113">
        <v>2.24705557950998</v>
      </c>
      <c r="P113">
        <v>1.97580452324931</v>
      </c>
      <c r="Q113">
        <v>2.0639155108278202</v>
      </c>
      <c r="R113">
        <v>2.07268407133488</v>
      </c>
      <c r="S113">
        <v>2.0068741323352102</v>
      </c>
      <c r="T113">
        <v>2.0844678480968799</v>
      </c>
      <c r="U113">
        <v>2.00549963212567</v>
      </c>
      <c r="V113">
        <v>2.1228549942725601</v>
      </c>
      <c r="W113">
        <v>2.0754971429771301</v>
      </c>
      <c r="X113">
        <v>2.14050616986514</v>
      </c>
      <c r="Y113">
        <v>2.1171438035253698</v>
      </c>
      <c r="Z113">
        <v>2.2498072100908302</v>
      </c>
      <c r="AA113">
        <v>2.0464771513075899</v>
      </c>
      <c r="AB113">
        <v>2.1759361160742499</v>
      </c>
      <c r="AC113">
        <v>4.7412467345284197</v>
      </c>
      <c r="AD113">
        <v>3.4549942647809502</v>
      </c>
      <c r="AE113">
        <v>2.2287090870092299</v>
      </c>
      <c r="AF113">
        <v>2.2127618829842</v>
      </c>
      <c r="AG113">
        <v>1.90728252396585</v>
      </c>
      <c r="AH113">
        <v>1.96957154323485</v>
      </c>
      <c r="AI113">
        <v>2.0976620781561701</v>
      </c>
      <c r="AJ113">
        <v>2.1879064637774999</v>
      </c>
      <c r="AK113">
        <v>2.02439810530278</v>
      </c>
      <c r="AL113">
        <v>2.0586928202975998</v>
      </c>
      <c r="AM113">
        <v>3.3962110146395199</v>
      </c>
      <c r="AN113">
        <v>3.58877329761996</v>
      </c>
      <c r="AO113">
        <v>3.42356665024389</v>
      </c>
      <c r="AP113">
        <v>3.6401010099987698</v>
      </c>
      <c r="AQ113">
        <v>3.4783533092689698</v>
      </c>
      <c r="AR113">
        <v>3.6776599941366599</v>
      </c>
      <c r="AS113">
        <v>3.3387267216574199</v>
      </c>
      <c r="AT113">
        <v>3.51986939528638</v>
      </c>
      <c r="AU113">
        <v>3.4148361745714402</v>
      </c>
      <c r="AV113">
        <v>3.5401789317183199</v>
      </c>
      <c r="AW113">
        <v>2.0636596277731298</v>
      </c>
      <c r="AX113">
        <v>2.0487798231749701</v>
      </c>
      <c r="AY113">
        <v>2.1409094960395398</v>
      </c>
      <c r="AZ113">
        <v>2.1838297094795101</v>
      </c>
      <c r="BA113">
        <v>2.0483661217681202</v>
      </c>
      <c r="BB113">
        <v>2.1546471495860802</v>
      </c>
      <c r="BC113">
        <v>6.1921369435966698</v>
      </c>
      <c r="BD113">
        <v>5.6928462349664697</v>
      </c>
      <c r="BE113">
        <v>2.0047046926445198</v>
      </c>
      <c r="BF113">
        <v>2.0651335925983698</v>
      </c>
      <c r="BG113">
        <v>2.08373514742097</v>
      </c>
      <c r="BH113">
        <v>2.17016567974802</v>
      </c>
      <c r="BI113">
        <v>2.10639346373521</v>
      </c>
      <c r="BJ113">
        <v>2.03099032921279</v>
      </c>
      <c r="BK113">
        <v>5.8768616013522896</v>
      </c>
      <c r="BL113">
        <v>5.3998788169207304</v>
      </c>
      <c r="BM113">
        <v>1.9151907465118301</v>
      </c>
      <c r="BN113">
        <v>1.9996118376412599</v>
      </c>
      <c r="BO113">
        <v>1.9925634615594201</v>
      </c>
      <c r="BP113">
        <v>2.0772470447029199</v>
      </c>
      <c r="BQ113">
        <v>2.1140709133442401</v>
      </c>
      <c r="BR113">
        <v>2.12187212498424</v>
      </c>
      <c r="BS113">
        <v>3.1690921475140699</v>
      </c>
      <c r="BT113">
        <v>3.3469781319954199</v>
      </c>
      <c r="BU113">
        <v>1.2915715608968701</v>
      </c>
      <c r="BV113">
        <v>1.35296598335313</v>
      </c>
      <c r="BW113">
        <v>3.7136525085246301</v>
      </c>
      <c r="BX113">
        <v>3.6722476162655302</v>
      </c>
      <c r="BY113">
        <v>1.3886864164205499</v>
      </c>
      <c r="BZ113">
        <v>1.4681189648439701</v>
      </c>
      <c r="CA113">
        <v>3.2490986971165698</v>
      </c>
      <c r="CB113">
        <v>3.46629586531941</v>
      </c>
      <c r="CC113">
        <v>2.1513173753835999</v>
      </c>
      <c r="CD113">
        <v>2.2976291456980702</v>
      </c>
      <c r="CE113">
        <v>3.47918299691622</v>
      </c>
      <c r="CF113">
        <v>3.49241465764515</v>
      </c>
      <c r="CG113">
        <v>2.1930873211147599</v>
      </c>
      <c r="CH113">
        <v>2.19449274392599</v>
      </c>
      <c r="CI113">
        <v>3.42004105992573</v>
      </c>
      <c r="CJ113">
        <v>3.5959091008229498</v>
      </c>
      <c r="CK113">
        <v>1.3323362122568201</v>
      </c>
      <c r="CL113">
        <v>1.3488815282732201</v>
      </c>
      <c r="CM113">
        <v>3.3125528469689498</v>
      </c>
      <c r="CN113">
        <v>3.53584045752309</v>
      </c>
      <c r="CO113">
        <v>2.1462012160295898</v>
      </c>
      <c r="CP113">
        <v>2.2603061556681201</v>
      </c>
      <c r="CQ113">
        <v>2.2897345988545199</v>
      </c>
      <c r="CR113">
        <v>2.2556505119543502</v>
      </c>
      <c r="CS113">
        <v>2.23357904020606</v>
      </c>
      <c r="CT113">
        <v>2.2950397381208898</v>
      </c>
      <c r="CU113">
        <v>3.53806214539479</v>
      </c>
      <c r="CV113">
        <v>3.4961041496574401</v>
      </c>
      <c r="CW113">
        <v>3.4114458983136502</v>
      </c>
      <c r="CX113">
        <v>3.4174215132074202</v>
      </c>
      <c r="CY113">
        <v>2.1478971476037301</v>
      </c>
      <c r="CZ113">
        <v>2.15352638311442</v>
      </c>
      <c r="DA113">
        <v>2.0779957514649898</v>
      </c>
      <c r="DB113">
        <v>2.22227763264226</v>
      </c>
      <c r="DC113">
        <v>3.44650867263198</v>
      </c>
      <c r="DD113">
        <v>3.4402711809070001</v>
      </c>
      <c r="DE113">
        <v>1.9956530356506901</v>
      </c>
      <c r="DF113">
        <v>2.0080965098060402</v>
      </c>
      <c r="DG113">
        <v>2.00430831708496</v>
      </c>
      <c r="DH113">
        <v>2.1363887129760002</v>
      </c>
      <c r="DI113">
        <v>5.4677532966126297</v>
      </c>
      <c r="DJ113">
        <v>5.4743211538104104</v>
      </c>
      <c r="DK113">
        <v>1.3408186953844301</v>
      </c>
      <c r="DL113">
        <v>1.3712065825625701</v>
      </c>
      <c r="DM113">
        <v>2.04329894600989</v>
      </c>
      <c r="DN113">
        <v>2.11685437728543</v>
      </c>
      <c r="DO113">
        <v>2.0017949592133801</v>
      </c>
      <c r="DP113">
        <v>2.0702384731726302</v>
      </c>
      <c r="DQ113">
        <v>3.7517821493148902</v>
      </c>
      <c r="DR113">
        <v>3.6462021186473299</v>
      </c>
      <c r="DS113">
        <v>2.0558595377976099</v>
      </c>
      <c r="DT113">
        <v>2.1325089428822799</v>
      </c>
      <c r="DU113">
        <v>3.3726751537298201</v>
      </c>
      <c r="DV113">
        <v>3.40862750627524</v>
      </c>
      <c r="DW113">
        <v>3.50285197119995</v>
      </c>
      <c r="DX113">
        <v>3.50719273965383</v>
      </c>
    </row>
    <row r="114" spans="1:128" x14ac:dyDescent="0.45">
      <c r="A114" t="s">
        <v>35</v>
      </c>
      <c r="B114" t="s">
        <v>272</v>
      </c>
      <c r="C114" t="s">
        <v>23</v>
      </c>
      <c r="D114">
        <v>30</v>
      </c>
      <c r="E114" s="1" cm="1">
        <f t="array" ref="E114">SUMPRODUCT($G114:$FZZ114,$G$2:$FZZ$2)/SUMPRODUCT(--($G114:$FZZ114&lt;&gt;""),$G$2:$FZZ$2)</f>
        <v>1.4602880112653223</v>
      </c>
      <c r="F114" s="1" cm="1">
        <f t="array" ref="F114">SUMPRODUCT($G114:$FZZ114,$F$2:$FZY$2)/SUMPRODUCT(--($G114:$FZZ114&lt;&gt;""),$F$2:$FZY$2)</f>
        <v>1.426056023839394</v>
      </c>
      <c r="G114">
        <v>1.53691134518505</v>
      </c>
      <c r="H114">
        <v>1.36738059873232</v>
      </c>
      <c r="I114">
        <v>1.53070844694599</v>
      </c>
      <c r="J114">
        <v>1.3660250525916</v>
      </c>
      <c r="K114">
        <v>1.5636933795675201</v>
      </c>
      <c r="L114">
        <v>1.38103661768909</v>
      </c>
      <c r="M114">
        <v>1.5408106977971101</v>
      </c>
      <c r="N114">
        <v>1.3686096465189299</v>
      </c>
      <c r="O114">
        <v>1.42703768730377</v>
      </c>
      <c r="P114">
        <v>1.3464654673835399</v>
      </c>
      <c r="Q114">
        <v>1.3681912758013599</v>
      </c>
      <c r="R114">
        <v>1.3968103534007399</v>
      </c>
      <c r="S114">
        <v>1.3870813370726101</v>
      </c>
      <c r="T114">
        <v>1.3749557758691699</v>
      </c>
      <c r="U114">
        <v>1.4584824204171101</v>
      </c>
      <c r="V114">
        <v>1.43831090457892</v>
      </c>
      <c r="W114">
        <v>1.4513616676140599</v>
      </c>
      <c r="X114">
        <v>1.42832420693018</v>
      </c>
      <c r="Y114">
        <v>1.3994442344978599</v>
      </c>
      <c r="Z114">
        <v>1.4228772200622299</v>
      </c>
      <c r="AA114">
        <v>1.4995060342564299</v>
      </c>
      <c r="AB114">
        <v>1.46866403926546</v>
      </c>
      <c r="AC114">
        <v>1.41163186499714</v>
      </c>
      <c r="AD114">
        <v>1.43058535267093</v>
      </c>
      <c r="AE114">
        <v>1.3929965268624001</v>
      </c>
      <c r="AF114">
        <v>1.38015250056772</v>
      </c>
      <c r="AG114">
        <v>1.49793828669967</v>
      </c>
      <c r="AH114">
        <v>1.4268230994690501</v>
      </c>
      <c r="AI114">
        <v>1.4272738126412801</v>
      </c>
      <c r="AJ114">
        <v>1.4292556516469801</v>
      </c>
      <c r="AK114">
        <v>1.4191627542766501</v>
      </c>
      <c r="AL114">
        <v>1.4475950753004201</v>
      </c>
      <c r="AM114">
        <v>1.6047236366400699</v>
      </c>
      <c r="AN114">
        <v>1.4626669357676501</v>
      </c>
      <c r="AO114">
        <v>1.4084221231784899</v>
      </c>
      <c r="AP114">
        <v>1.47588838843559</v>
      </c>
      <c r="AQ114">
        <v>1.42110719488308</v>
      </c>
      <c r="AR114">
        <v>1.4726392905287</v>
      </c>
      <c r="AS114">
        <v>1.4023639261791101</v>
      </c>
      <c r="AT114">
        <v>1.45112579684304</v>
      </c>
      <c r="AU114">
        <v>1.4551389777653401</v>
      </c>
      <c r="AV114">
        <v>1.4510842347139801</v>
      </c>
      <c r="AW114">
        <v>1.62501860047609</v>
      </c>
      <c r="AX114">
        <v>1.4030953991302999</v>
      </c>
      <c r="AY114">
        <v>1.38925307917326</v>
      </c>
      <c r="AZ114">
        <v>1.3947092348310399</v>
      </c>
      <c r="BA114">
        <v>1.43672620590652</v>
      </c>
      <c r="BB114">
        <v>1.4164922182549</v>
      </c>
      <c r="BC114">
        <v>1.49549446970629</v>
      </c>
      <c r="BD114">
        <v>1.4549973024390399</v>
      </c>
      <c r="BE114">
        <v>1.7227114988455501</v>
      </c>
      <c r="BF114">
        <v>1.5666484957294999</v>
      </c>
      <c r="BG114">
        <v>1.3771891401471299</v>
      </c>
      <c r="BH114">
        <v>1.40832851195467</v>
      </c>
      <c r="BI114">
        <v>1.5972638948984199</v>
      </c>
      <c r="BJ114">
        <v>1.41545845510718</v>
      </c>
      <c r="BK114">
        <v>1.39902255730745</v>
      </c>
      <c r="BL114">
        <v>1.4032023919663399</v>
      </c>
      <c r="BM114">
        <v>1.61826777758397</v>
      </c>
      <c r="BN114">
        <v>1.4874986515138799</v>
      </c>
      <c r="BO114">
        <v>1.4823526380924901</v>
      </c>
      <c r="BP114">
        <v>1.4608202466625599</v>
      </c>
      <c r="BQ114">
        <v>1.4482976827432199</v>
      </c>
      <c r="BR114">
        <v>1.3958622512741199</v>
      </c>
      <c r="BS114">
        <v>1.46782136177804</v>
      </c>
      <c r="BT114">
        <v>1.47014252218327</v>
      </c>
      <c r="BU114">
        <v>1.4396896311501099</v>
      </c>
      <c r="BV114">
        <v>1.3994126459871501</v>
      </c>
      <c r="BW114">
        <v>1.45420069677874</v>
      </c>
      <c r="BX114">
        <v>1.4310981938407199</v>
      </c>
      <c r="BY114">
        <v>1.5366153650759899</v>
      </c>
      <c r="BZ114">
        <v>1.4701825853878601</v>
      </c>
      <c r="CA114">
        <v>1.40875937258447</v>
      </c>
      <c r="CB114">
        <v>1.4322573731928001</v>
      </c>
      <c r="CC114">
        <v>1.3543915627688301</v>
      </c>
      <c r="CD114">
        <v>1.4381448942312201</v>
      </c>
      <c r="CE114">
        <v>1.3353198103522099</v>
      </c>
      <c r="CF114">
        <v>1.4007284935395099</v>
      </c>
      <c r="CG114">
        <v>1.4008266753730101</v>
      </c>
      <c r="CH114">
        <v>1.42350547995413</v>
      </c>
      <c r="CI114">
        <v>1.3827261162724001</v>
      </c>
      <c r="CJ114">
        <v>1.4325209437601001</v>
      </c>
      <c r="CK114">
        <v>1.58250418830745</v>
      </c>
      <c r="CL114">
        <v>1.50166503598788</v>
      </c>
      <c r="CM114">
        <v>1.40630875918516</v>
      </c>
      <c r="CN114">
        <v>1.4169855941254299</v>
      </c>
      <c r="CO114">
        <v>1.4014942644761701</v>
      </c>
      <c r="CP114">
        <v>1.4193226213215999</v>
      </c>
      <c r="CQ114">
        <v>1.43947489433519</v>
      </c>
      <c r="CR114">
        <v>1.42913458012467</v>
      </c>
      <c r="CS114">
        <v>1.4095679153943199</v>
      </c>
      <c r="CT114">
        <v>1.4382556689357999</v>
      </c>
      <c r="CU114">
        <v>1.40247677317394</v>
      </c>
      <c r="CV114">
        <v>1.43312433257309</v>
      </c>
      <c r="CW114">
        <v>1.33241996307774</v>
      </c>
      <c r="CX114">
        <v>1.3938621345987801</v>
      </c>
      <c r="CY114">
        <v>1.39785239429228</v>
      </c>
      <c r="CZ114">
        <v>1.3850750768907301</v>
      </c>
      <c r="DA114">
        <v>1.33524463914133</v>
      </c>
      <c r="DB114">
        <v>1.4108391888957801</v>
      </c>
      <c r="DC114">
        <v>1.44635580902544</v>
      </c>
      <c r="DD114">
        <v>1.4042959485125599</v>
      </c>
      <c r="DE114">
        <v>1.4587041072448099</v>
      </c>
      <c r="DF114">
        <v>1.40444426480548</v>
      </c>
      <c r="DG114">
        <v>1.33661265823586</v>
      </c>
      <c r="DH114">
        <v>1.3795425459941599</v>
      </c>
      <c r="DI114">
        <v>1.3774100093252799</v>
      </c>
      <c r="DJ114">
        <v>1.4382480837718099</v>
      </c>
      <c r="DK114">
        <v>1.4641766809366601</v>
      </c>
      <c r="DL114">
        <v>1.4460037264782299</v>
      </c>
      <c r="DM114">
        <v>1.40814638847063</v>
      </c>
      <c r="DN114">
        <v>1.42029787050978</v>
      </c>
      <c r="DO114">
        <v>1.34666018976239</v>
      </c>
      <c r="DP114">
        <v>1.35900650266309</v>
      </c>
      <c r="DQ114">
        <v>1.3976114164461499</v>
      </c>
      <c r="DR114">
        <v>1.41842533944827</v>
      </c>
      <c r="DS114">
        <v>1.3548664580083001</v>
      </c>
      <c r="DT114">
        <v>1.3849755309766301</v>
      </c>
      <c r="DU114">
        <v>1.3545669320065299</v>
      </c>
      <c r="DV114">
        <v>1.3769994244888999</v>
      </c>
      <c r="DW114">
        <v>1.3953354087101399</v>
      </c>
      <c r="DX114">
        <v>1.38504252510027</v>
      </c>
    </row>
    <row r="115" spans="1:128" x14ac:dyDescent="0.45">
      <c r="A115" t="s">
        <v>276</v>
      </c>
      <c r="B115" t="s">
        <v>22</v>
      </c>
      <c r="C115" t="s">
        <v>23</v>
      </c>
      <c r="D115">
        <v>30</v>
      </c>
      <c r="E115" s="1" cm="1">
        <f t="array" ref="E115">SUMPRODUCT($G115:$FZZ115,$G$2:$FZZ$2)/SUMPRODUCT(--($G115:$FZZ115&lt;&gt;""),$G$2:$FZZ$2)</f>
        <v>1.1757368165139461</v>
      </c>
      <c r="F115" s="1" cm="1">
        <f t="array" ref="F115">SUMPRODUCT($G115:$FZZ115,$F$2:$FZY$2)/SUMPRODUCT(--($G115:$FZZ115&lt;&gt;""),$F$2:$FZY$2)</f>
        <v>1.1405167439080786</v>
      </c>
      <c r="G115">
        <v>1.1520127598808301</v>
      </c>
      <c r="H115">
        <v>1.09606931854937</v>
      </c>
      <c r="I115">
        <v>1.1528927823497801</v>
      </c>
      <c r="J115">
        <v>1.0962777810814699</v>
      </c>
      <c r="K115">
        <v>1.16897606107628</v>
      </c>
      <c r="L115">
        <v>1.11182650706196</v>
      </c>
      <c r="M115">
        <v>1.1718834787108801</v>
      </c>
      <c r="N115">
        <v>1.1006116903627099</v>
      </c>
      <c r="O115">
        <v>1.12540977338573</v>
      </c>
      <c r="P115">
        <v>1.1019100672714399</v>
      </c>
      <c r="Q115">
        <v>1.1022874346757501</v>
      </c>
      <c r="R115">
        <v>1.09214279436883</v>
      </c>
      <c r="S115">
        <v>1.1297862399365299</v>
      </c>
      <c r="T115">
        <v>1.1064760056463501</v>
      </c>
      <c r="U115">
        <v>1.13314439690878</v>
      </c>
      <c r="V115">
        <v>1.1540613481658799</v>
      </c>
      <c r="W115">
        <v>1.39156940589901</v>
      </c>
      <c r="X115">
        <v>1.1618543820618701</v>
      </c>
      <c r="Y115">
        <v>1.15691839745683</v>
      </c>
      <c r="Z115">
        <v>1.14986091738643</v>
      </c>
      <c r="AA115">
        <v>1.1939079016509</v>
      </c>
      <c r="AB115">
        <v>1.16331963614532</v>
      </c>
      <c r="AC115">
        <v>1.1040909827943399</v>
      </c>
      <c r="AD115">
        <v>1.09472425907575</v>
      </c>
      <c r="AE115">
        <v>1.1189717975683899</v>
      </c>
      <c r="AF115">
        <v>1.1267825933033599</v>
      </c>
      <c r="AG115">
        <v>1.16224846432024</v>
      </c>
      <c r="AH115">
        <v>1.10967572270755</v>
      </c>
      <c r="AI115">
        <v>1.15663414538689</v>
      </c>
      <c r="AJ115">
        <v>1.15387277189876</v>
      </c>
      <c r="AK115">
        <v>1.4610205030721</v>
      </c>
      <c r="AL115">
        <v>1.21775334812953</v>
      </c>
      <c r="AM115">
        <v>1.1466148301118</v>
      </c>
      <c r="AN115">
        <v>1.1427807566447901</v>
      </c>
      <c r="AO115">
        <v>1.1625686781384299</v>
      </c>
      <c r="AP115">
        <v>1.17062353368406</v>
      </c>
      <c r="AQ115">
        <v>1.13971999353384</v>
      </c>
      <c r="AR115">
        <v>1.15439819836112</v>
      </c>
      <c r="AS115">
        <v>1.13045998710618</v>
      </c>
      <c r="AT115">
        <v>1.1310720845681199</v>
      </c>
      <c r="AU115">
        <v>1.13916510524954</v>
      </c>
      <c r="AV115">
        <v>1.1349353843166501</v>
      </c>
      <c r="AW115">
        <v>1.10498440070943</v>
      </c>
      <c r="AX115">
        <v>1.07221726689759</v>
      </c>
      <c r="AY115">
        <v>1.1454149610801501</v>
      </c>
      <c r="AZ115">
        <v>1.1175327966632</v>
      </c>
      <c r="BA115">
        <v>1.16844605890401</v>
      </c>
      <c r="BB115">
        <v>1.1660077144486301</v>
      </c>
      <c r="BC115">
        <v>1.19767434035795</v>
      </c>
      <c r="BD115">
        <v>1.1795019333677299</v>
      </c>
      <c r="BE115">
        <v>1.1450936165365999</v>
      </c>
      <c r="BF115">
        <v>1.1187415879862801</v>
      </c>
      <c r="BG115">
        <v>1.12495842292899</v>
      </c>
      <c r="BH115">
        <v>1.12796934462043</v>
      </c>
      <c r="BI115">
        <v>1.2257806919959899</v>
      </c>
      <c r="BJ115">
        <v>1.1099553680754399</v>
      </c>
      <c r="BK115">
        <v>1.15247817464464</v>
      </c>
      <c r="BL115">
        <v>1.11894388273386</v>
      </c>
      <c r="BM115">
        <v>1.39124906866239</v>
      </c>
      <c r="BN115">
        <v>1.2459658840574099</v>
      </c>
      <c r="BO115">
        <v>1.1913698158238299</v>
      </c>
      <c r="BP115">
        <v>1.17645547988753</v>
      </c>
      <c r="BQ115">
        <v>1.18063693768126</v>
      </c>
      <c r="BR115">
        <v>1.12463746969241</v>
      </c>
      <c r="BS115">
        <v>1.1525311856173801</v>
      </c>
      <c r="BT115">
        <v>1.17579463063947</v>
      </c>
      <c r="BU115">
        <v>1.1226935068844199</v>
      </c>
      <c r="BV115">
        <v>1.12744554375768</v>
      </c>
      <c r="BW115">
        <v>1.15099744631128</v>
      </c>
      <c r="BX115">
        <v>1.11531487978008</v>
      </c>
      <c r="BY115">
        <v>1.2079996739546599</v>
      </c>
      <c r="BZ115">
        <v>1.1853681468872099</v>
      </c>
      <c r="CA115">
        <v>1.1236682767838899</v>
      </c>
      <c r="CB115">
        <v>1.1423387162035801</v>
      </c>
      <c r="CC115">
        <v>1.12590283501305</v>
      </c>
      <c r="CD115">
        <v>1.14728622509855</v>
      </c>
      <c r="CE115">
        <v>1.10571304147204</v>
      </c>
      <c r="CF115">
        <v>1.14000019978416</v>
      </c>
      <c r="CG115">
        <v>1.13937707957023</v>
      </c>
      <c r="CH115">
        <v>1.1555634281802001</v>
      </c>
      <c r="CI115">
        <v>1.2551708062670199</v>
      </c>
      <c r="CJ115">
        <v>1.20535917265708</v>
      </c>
      <c r="CK115">
        <v>1.45014311693983</v>
      </c>
      <c r="CL115">
        <v>1.1913273886620199</v>
      </c>
      <c r="CM115">
        <v>1.1374652157435901</v>
      </c>
      <c r="CN115">
        <v>1.13559757063898</v>
      </c>
      <c r="CO115">
        <v>1.1343613869861799</v>
      </c>
      <c r="CP115">
        <v>1.1640178537363199</v>
      </c>
      <c r="CQ115">
        <v>1.17557420457044</v>
      </c>
      <c r="CR115">
        <v>1.16679286894305</v>
      </c>
      <c r="CS115">
        <v>1.1723713936826701</v>
      </c>
      <c r="CT115">
        <v>1.1852548401413701</v>
      </c>
      <c r="CU115">
        <v>1.15453853992876</v>
      </c>
      <c r="CV115">
        <v>1.1698809465703499</v>
      </c>
      <c r="CW115">
        <v>1.1088482698500299</v>
      </c>
      <c r="CX115">
        <v>1.1336562860189101</v>
      </c>
      <c r="CY115">
        <v>1.13096804672838</v>
      </c>
      <c r="CZ115">
        <v>1.10873306042704</v>
      </c>
      <c r="DA115">
        <v>1.1154005702528</v>
      </c>
      <c r="DB115">
        <v>1.15442172278275</v>
      </c>
      <c r="DC115">
        <v>1.1369253829431201</v>
      </c>
      <c r="DD115">
        <v>1.1528378101041901</v>
      </c>
      <c r="DE115">
        <v>1.17743797666615</v>
      </c>
      <c r="DF115">
        <v>1.12234317116232</v>
      </c>
      <c r="DG115">
        <v>1.10934592472913</v>
      </c>
      <c r="DH115">
        <v>1.13023289146322</v>
      </c>
      <c r="DI115">
        <v>1.1635391570468101</v>
      </c>
      <c r="DJ115">
        <v>1.1850329690841599</v>
      </c>
      <c r="DK115">
        <v>1.21295472134418</v>
      </c>
      <c r="DL115">
        <v>1.16855279250042</v>
      </c>
      <c r="DM115">
        <v>1.10781260486126</v>
      </c>
      <c r="DN115">
        <v>1.13765162400516</v>
      </c>
      <c r="DO115">
        <v>1.1871427354663699</v>
      </c>
      <c r="DP115">
        <v>1.16842947985766</v>
      </c>
      <c r="DQ115">
        <v>1.1362239458004499</v>
      </c>
      <c r="DR115">
        <v>1.1613954885531099</v>
      </c>
      <c r="DS115">
        <v>1.11871213959325</v>
      </c>
      <c r="DT115">
        <v>1.1378498116462401</v>
      </c>
      <c r="DU115">
        <v>1.10641773757416</v>
      </c>
      <c r="DV115">
        <v>1.1082907451833399</v>
      </c>
      <c r="DW115">
        <v>1.11425113139204</v>
      </c>
      <c r="DX115">
        <v>1.1236779412281701</v>
      </c>
    </row>
    <row r="116" spans="1:128" x14ac:dyDescent="0.45">
      <c r="A116" t="s">
        <v>276</v>
      </c>
      <c r="B116" t="s">
        <v>22</v>
      </c>
      <c r="C116" t="s">
        <v>25</v>
      </c>
      <c r="D116">
        <v>30</v>
      </c>
      <c r="E116" s="1" cm="1">
        <f t="array" ref="E116">SUMPRODUCT($G116:$FZZ116,$G$2:$FZZ$2)/SUMPRODUCT(--($G116:$FZZ116&lt;&gt;""),$G$2:$FZZ$2)</f>
        <v>1.2660922616134211</v>
      </c>
      <c r="F116" s="1" cm="1">
        <f t="array" ref="F116">SUMPRODUCT($G116:$FZZ116,$F$2:$FZY$2)/SUMPRODUCT(--($G116:$FZZ116&lt;&gt;""),$F$2:$FZY$2)</f>
        <v>1.2238080117849859</v>
      </c>
      <c r="G116">
        <v>1.22200878322829</v>
      </c>
      <c r="H116">
        <v>1.1898857872608</v>
      </c>
      <c r="I116">
        <v>1.22441746752712</v>
      </c>
      <c r="J116">
        <v>1.1909675758798699</v>
      </c>
      <c r="K116">
        <v>1.23508395286603</v>
      </c>
      <c r="L116">
        <v>1.20417916329511</v>
      </c>
      <c r="M116">
        <v>1.2283405269707099</v>
      </c>
      <c r="N116">
        <v>1.2053740683033201</v>
      </c>
      <c r="O116">
        <v>1.2039591829299501</v>
      </c>
      <c r="P116">
        <v>1.18814385879797</v>
      </c>
      <c r="Q116">
        <v>1.2142173564549601</v>
      </c>
      <c r="R116">
        <v>1.17969965619553</v>
      </c>
      <c r="S116">
        <v>1.2435674831934</v>
      </c>
      <c r="T116">
        <v>1.2025733992571299</v>
      </c>
      <c r="U116">
        <v>1.2691644821344901</v>
      </c>
      <c r="V116">
        <v>1.2459644609349501</v>
      </c>
      <c r="W116">
        <v>1.48110748211146</v>
      </c>
      <c r="X116">
        <v>1.2610679868278201</v>
      </c>
      <c r="Y116">
        <v>1.2226136084928501</v>
      </c>
      <c r="Z116">
        <v>1.22196409778436</v>
      </c>
      <c r="AA116">
        <v>1.27487942310118</v>
      </c>
      <c r="AB116">
        <v>1.2423032501406199</v>
      </c>
      <c r="AC116">
        <v>1.17153517701108</v>
      </c>
      <c r="AD116">
        <v>1.1672604870432</v>
      </c>
      <c r="AE116">
        <v>1.2337539713361401</v>
      </c>
      <c r="AF116">
        <v>1.1960027578482599</v>
      </c>
      <c r="AG116">
        <v>1.2355622973285101</v>
      </c>
      <c r="AH116">
        <v>1.20255855758496</v>
      </c>
      <c r="AI116">
        <v>1.2766294665089699</v>
      </c>
      <c r="AJ116">
        <v>1.24279176860486</v>
      </c>
      <c r="AK116">
        <v>1.5528317110041701</v>
      </c>
      <c r="AL116">
        <v>1.29308432891748</v>
      </c>
      <c r="AM116">
        <v>1.2536573535812401</v>
      </c>
      <c r="AN116">
        <v>1.234642298919</v>
      </c>
      <c r="AO116">
        <v>1.25612100367483</v>
      </c>
      <c r="AP116">
        <v>1.2639810925189101</v>
      </c>
      <c r="AQ116">
        <v>1.2423385750814799</v>
      </c>
      <c r="AR116">
        <v>1.2386382948150501</v>
      </c>
      <c r="AS116">
        <v>1.2330722807263701</v>
      </c>
      <c r="AT116">
        <v>1.22702337034159</v>
      </c>
      <c r="AU116">
        <v>1.24467727033298</v>
      </c>
      <c r="AV116">
        <v>1.2229476506581101</v>
      </c>
      <c r="AW116">
        <v>1.17415405034705</v>
      </c>
      <c r="AX116">
        <v>1.1396308669400399</v>
      </c>
      <c r="AY116">
        <v>1.22316039946775</v>
      </c>
      <c r="AZ116">
        <v>1.1855430179944999</v>
      </c>
      <c r="BA116">
        <v>1.3039044363180601</v>
      </c>
      <c r="BB116">
        <v>1.27212704638096</v>
      </c>
      <c r="BC116">
        <v>1.29434358157267</v>
      </c>
      <c r="BD116">
        <v>1.28348145262616</v>
      </c>
      <c r="BE116">
        <v>1.1988849672144</v>
      </c>
      <c r="BF116">
        <v>1.18767637385342</v>
      </c>
      <c r="BG116">
        <v>1.19764402453554</v>
      </c>
      <c r="BH116">
        <v>1.2107677391599001</v>
      </c>
      <c r="BI116">
        <v>1.37588142036701</v>
      </c>
      <c r="BJ116">
        <v>1.1814911198446501</v>
      </c>
      <c r="BK116">
        <v>1.21995956280579</v>
      </c>
      <c r="BL116">
        <v>1.19633267676252</v>
      </c>
      <c r="BM116">
        <v>1.4828967220949001</v>
      </c>
      <c r="BN116">
        <v>1.35493080879928</v>
      </c>
      <c r="BO116">
        <v>1.2939790910523099</v>
      </c>
      <c r="BP116">
        <v>1.26240336308199</v>
      </c>
      <c r="BQ116">
        <v>1.2510753920917399</v>
      </c>
      <c r="BR116">
        <v>1.2203294821347499</v>
      </c>
      <c r="BS116">
        <v>1.2734898620880699</v>
      </c>
      <c r="BT116">
        <v>1.26823362790578</v>
      </c>
      <c r="BU116">
        <v>1.1911113562904401</v>
      </c>
      <c r="BV116">
        <v>1.1995344838864901</v>
      </c>
      <c r="BW116">
        <v>1.25415588607075</v>
      </c>
      <c r="BX116">
        <v>1.18747198279053</v>
      </c>
      <c r="BY116">
        <v>1.2721235029400899</v>
      </c>
      <c r="BZ116">
        <v>1.2622534850834199</v>
      </c>
      <c r="CA116">
        <v>1.22052902257233</v>
      </c>
      <c r="CB116">
        <v>1.2421774365929099</v>
      </c>
      <c r="CC116">
        <v>1.1934629957459799</v>
      </c>
      <c r="CD116">
        <v>1.2198233054129499</v>
      </c>
      <c r="CE116">
        <v>1.17920827253627</v>
      </c>
      <c r="CF116">
        <v>1.21274887076813</v>
      </c>
      <c r="CG116">
        <v>1.22855961038871</v>
      </c>
      <c r="CH116">
        <v>1.2331810020291201</v>
      </c>
      <c r="CI116">
        <v>1.43004311118253</v>
      </c>
      <c r="CJ116">
        <v>1.2906359524970099</v>
      </c>
      <c r="CK116">
        <v>1.5193855344179901</v>
      </c>
      <c r="CL116">
        <v>1.28094121093721</v>
      </c>
      <c r="CM116">
        <v>1.2279101392354601</v>
      </c>
      <c r="CN116">
        <v>1.2170605519216799</v>
      </c>
      <c r="CO116">
        <v>1.2196481497564999</v>
      </c>
      <c r="CP116">
        <v>1.25044647761515</v>
      </c>
      <c r="CQ116">
        <v>1.2747225586458499</v>
      </c>
      <c r="CR116">
        <v>1.2370112219304099</v>
      </c>
      <c r="CS116">
        <v>1.25089057831126</v>
      </c>
      <c r="CT116">
        <v>1.2784050286137401</v>
      </c>
      <c r="CU116">
        <v>1.24647058736525</v>
      </c>
      <c r="CV116">
        <v>1.2426461248934999</v>
      </c>
      <c r="CW116">
        <v>1.16732866746099</v>
      </c>
      <c r="CX116">
        <v>1.2067970215905499</v>
      </c>
      <c r="CY116">
        <v>1.2046824806888901</v>
      </c>
      <c r="CZ116">
        <v>1.1638759568613599</v>
      </c>
      <c r="DA116">
        <v>1.1819456847315299</v>
      </c>
      <c r="DB116">
        <v>1.24080751078812</v>
      </c>
      <c r="DC116">
        <v>1.19397419677126</v>
      </c>
      <c r="DD116">
        <v>1.2074729270570801</v>
      </c>
      <c r="DE116">
        <v>1.2336556450109799</v>
      </c>
      <c r="DF116">
        <v>1.1964182797021501</v>
      </c>
      <c r="DG116">
        <v>1.18907493935768</v>
      </c>
      <c r="DH116">
        <v>1.1975129836019101</v>
      </c>
      <c r="DI116">
        <v>1.2045040871113399</v>
      </c>
      <c r="DJ116">
        <v>1.2488902604113199</v>
      </c>
      <c r="DK116">
        <v>1.32816508829756</v>
      </c>
      <c r="DL116">
        <v>1.2535631328246899</v>
      </c>
      <c r="DM116">
        <v>1.1844870896966999</v>
      </c>
      <c r="DN116">
        <v>1.2165084104108399</v>
      </c>
      <c r="DO116">
        <v>1.2436168675983199</v>
      </c>
      <c r="DP116">
        <v>1.2488282337280101</v>
      </c>
      <c r="DQ116">
        <v>1.22165900291486</v>
      </c>
      <c r="DR116">
        <v>1.2358926707103699</v>
      </c>
      <c r="DS116">
        <v>1.1760370873273001</v>
      </c>
      <c r="DT116">
        <v>1.2108958161416301</v>
      </c>
      <c r="DU116">
        <v>1.17372357981707</v>
      </c>
      <c r="DV116">
        <v>1.17679924457183</v>
      </c>
      <c r="DW116">
        <v>1.1936044759814599</v>
      </c>
      <c r="DX116">
        <v>1.19245516536352</v>
      </c>
    </row>
    <row r="117" spans="1:128" x14ac:dyDescent="0.45">
      <c r="A117" t="s">
        <v>276</v>
      </c>
      <c r="B117" t="s">
        <v>22</v>
      </c>
      <c r="C117" t="s">
        <v>20</v>
      </c>
      <c r="D117">
        <v>30</v>
      </c>
      <c r="E117" s="1" cm="1">
        <f t="array" ref="E117">SUMPRODUCT($G117:$FZZ117,$G$2:$FZZ$2)/SUMPRODUCT(--($G117:$FZZ117&lt;&gt;""),$G$2:$FZZ$2)</f>
        <v>1.0379398948510445</v>
      </c>
      <c r="F117" s="1" cm="1">
        <f t="array" ref="F117">SUMPRODUCT($G117:$FZZ117,$F$2:$FZY$2)/SUMPRODUCT(--($G117:$FZZ117&lt;&gt;""),$F$2:$FZY$2)</f>
        <v>1.0371122670817916</v>
      </c>
      <c r="G117">
        <v>1.00397051836814</v>
      </c>
      <c r="H117">
        <v>1.0025300439895499</v>
      </c>
      <c r="I117">
        <v>1.0027694170866699</v>
      </c>
      <c r="J117">
        <v>1.00467737526051</v>
      </c>
      <c r="K117">
        <v>1.01823732134912</v>
      </c>
      <c r="L117">
        <v>1.0153081525199199</v>
      </c>
      <c r="M117">
        <v>1.0174908538999701</v>
      </c>
      <c r="N117">
        <v>1.0090306924605199</v>
      </c>
      <c r="O117">
        <v>1.0130095555031999</v>
      </c>
      <c r="P117">
        <v>1.0021114879681801</v>
      </c>
      <c r="Q117">
        <v>0.98570120798803795</v>
      </c>
      <c r="R117">
        <v>1.0012500641670501</v>
      </c>
      <c r="S117">
        <v>1.00829624498658</v>
      </c>
      <c r="T117">
        <v>1.0080877465920099</v>
      </c>
      <c r="U117">
        <v>1.0072904586047799</v>
      </c>
      <c r="V117">
        <v>1.0593096588833999</v>
      </c>
      <c r="W117">
        <v>1.2186800382973</v>
      </c>
      <c r="X117">
        <v>1.0634596266955001</v>
      </c>
      <c r="Y117">
        <v>1.0459529102587</v>
      </c>
      <c r="Z117">
        <v>1.05846351692762</v>
      </c>
      <c r="AA117">
        <v>1.04976074945758</v>
      </c>
      <c r="AB117">
        <v>1.0635169667816</v>
      </c>
      <c r="AC117">
        <v>0.99783382878419302</v>
      </c>
      <c r="AD117">
        <v>1.00437125784463</v>
      </c>
      <c r="AE117">
        <v>0.98372957716667897</v>
      </c>
      <c r="AF117">
        <v>1.0106875754148299</v>
      </c>
      <c r="AG117">
        <v>1.0237968042544801</v>
      </c>
      <c r="AH117">
        <v>1.00976151688142</v>
      </c>
      <c r="AI117">
        <v>1.0275758729086499</v>
      </c>
      <c r="AJ117">
        <v>1.0532872745294199</v>
      </c>
      <c r="AK117">
        <v>1.16901125798529</v>
      </c>
      <c r="AL117">
        <v>1.0965986274066899</v>
      </c>
      <c r="AM117">
        <v>1.01844958130317</v>
      </c>
      <c r="AN117">
        <v>1.04436933886442</v>
      </c>
      <c r="AO117">
        <v>1.03732540762702</v>
      </c>
      <c r="AP117">
        <v>1.06852733993354</v>
      </c>
      <c r="AQ117">
        <v>1.0254708339262899</v>
      </c>
      <c r="AR117">
        <v>1.05531297252965</v>
      </c>
      <c r="AS117">
        <v>1.01417123737978</v>
      </c>
      <c r="AT117">
        <v>1.03692389976951</v>
      </c>
      <c r="AU117">
        <v>1.02007702845948</v>
      </c>
      <c r="AV117">
        <v>1.04259731498903</v>
      </c>
      <c r="AW117">
        <v>0.9927053203392</v>
      </c>
      <c r="AX117">
        <v>0.98551548253205801</v>
      </c>
      <c r="AY117">
        <v>1.04179205623258</v>
      </c>
      <c r="AZ117">
        <v>1.0285559792425001</v>
      </c>
      <c r="BA117">
        <v>1.01492979718997</v>
      </c>
      <c r="BB117">
        <v>1.0398286896315301</v>
      </c>
      <c r="BC117">
        <v>1.0497054045534999</v>
      </c>
      <c r="BD117">
        <v>1.0577127438846601</v>
      </c>
      <c r="BE117">
        <v>1.00558328379119</v>
      </c>
      <c r="BF117">
        <v>1.0059249764139899</v>
      </c>
      <c r="BG117">
        <v>1.0049343004199001</v>
      </c>
      <c r="BH117">
        <v>1.0349875932458501</v>
      </c>
      <c r="BI117">
        <v>1.0947646537967199</v>
      </c>
      <c r="BJ117">
        <v>1.0013954544510499</v>
      </c>
      <c r="BK117">
        <v>1.0108378007324099</v>
      </c>
      <c r="BL117">
        <v>1.0149699128362299</v>
      </c>
      <c r="BM117">
        <v>1.16227165215006</v>
      </c>
      <c r="BN117">
        <v>1.11742037378522</v>
      </c>
      <c r="BO117">
        <v>1.0528146952520701</v>
      </c>
      <c r="BP117">
        <v>1.0523150815190001</v>
      </c>
      <c r="BQ117">
        <v>1.0345000705874099</v>
      </c>
      <c r="BR117">
        <v>1.0258066861911099</v>
      </c>
      <c r="BS117">
        <v>1.0209268790456401</v>
      </c>
      <c r="BT117">
        <v>1.06319653321937</v>
      </c>
      <c r="BU117">
        <v>1.0009041735567199</v>
      </c>
      <c r="BV117">
        <v>1.0250311658604201</v>
      </c>
      <c r="BW117">
        <v>1.0290349998048001</v>
      </c>
      <c r="BX117">
        <v>1.01196376912069</v>
      </c>
      <c r="BY117">
        <v>1.08264168754999</v>
      </c>
      <c r="BZ117">
        <v>1.0894250607543701</v>
      </c>
      <c r="CA117">
        <v>1.01572072698048</v>
      </c>
      <c r="CB117">
        <v>1.04980705940132</v>
      </c>
      <c r="CC117">
        <v>1.0022296014490899</v>
      </c>
      <c r="CD117">
        <v>1.0787547912906501</v>
      </c>
      <c r="CE117">
        <v>0.99797306754680304</v>
      </c>
      <c r="CF117">
        <v>1.0522939185475799</v>
      </c>
      <c r="CG117">
        <v>1.0255680312759501</v>
      </c>
      <c r="CH117">
        <v>1.0586351656800801</v>
      </c>
      <c r="CI117">
        <v>1.1201303491404899</v>
      </c>
      <c r="CJ117">
        <v>1.11230806264348</v>
      </c>
      <c r="CK117">
        <v>1.19377945800146</v>
      </c>
      <c r="CL117">
        <v>1.0532384796443901</v>
      </c>
      <c r="CM117">
        <v>1.0224784305619099</v>
      </c>
      <c r="CN117">
        <v>1.0555038610893701</v>
      </c>
      <c r="CO117">
        <v>1.0164318860652299</v>
      </c>
      <c r="CP117">
        <v>1.0519026992267899</v>
      </c>
      <c r="CQ117">
        <v>1.0624500455900501</v>
      </c>
      <c r="CR117">
        <v>1.0667447118972799</v>
      </c>
      <c r="CS117">
        <v>1.04496832609313</v>
      </c>
      <c r="CT117">
        <v>1.0857671505942801</v>
      </c>
      <c r="CU117">
        <v>1.03299413810597</v>
      </c>
      <c r="CV117">
        <v>1.07350718232697</v>
      </c>
      <c r="CW117">
        <v>1.0043380946259599</v>
      </c>
      <c r="CX117">
        <v>1.0462064599899099</v>
      </c>
      <c r="CY117">
        <v>0.99769323847607105</v>
      </c>
      <c r="CZ117">
        <v>1.0006065901375101</v>
      </c>
      <c r="DA117">
        <v>1.00652442222368</v>
      </c>
      <c r="DB117">
        <v>1.05130356476305</v>
      </c>
      <c r="DC117">
        <v>1.01883633991645</v>
      </c>
      <c r="DD117">
        <v>1.0582823598890101</v>
      </c>
      <c r="DE117">
        <v>1.0286888635961999</v>
      </c>
      <c r="DF117">
        <v>1.0131993453502799</v>
      </c>
      <c r="DG117">
        <v>0.99716384073682796</v>
      </c>
      <c r="DH117">
        <v>1.02689814007957</v>
      </c>
      <c r="DI117">
        <v>1.04717227544411</v>
      </c>
      <c r="DJ117">
        <v>1.0830576079094301</v>
      </c>
      <c r="DK117">
        <v>1.0949744105508801</v>
      </c>
      <c r="DL117">
        <v>1.0639686931061201</v>
      </c>
      <c r="DM117">
        <v>0.99649755216175495</v>
      </c>
      <c r="DN117">
        <v>1.03681187352118</v>
      </c>
      <c r="DO117">
        <v>1.0539851128748201</v>
      </c>
      <c r="DP117">
        <v>1.0630010745195899</v>
      </c>
      <c r="DQ117">
        <v>1.02493860936736</v>
      </c>
      <c r="DR117">
        <v>1.0554447708280601</v>
      </c>
      <c r="DS117">
        <v>0.99643714460272004</v>
      </c>
      <c r="DT117">
        <v>1.0380396058239101</v>
      </c>
      <c r="DU117">
        <v>0.97978294587401904</v>
      </c>
      <c r="DV117">
        <v>1.01615053082764</v>
      </c>
      <c r="DW117">
        <v>0.99007658696289602</v>
      </c>
      <c r="DX117">
        <v>1.02167807338573</v>
      </c>
    </row>
    <row r="118" spans="1:128" x14ac:dyDescent="0.45">
      <c r="A118" t="s">
        <v>60</v>
      </c>
      <c r="B118" t="s">
        <v>272</v>
      </c>
      <c r="C118" t="s">
        <v>23</v>
      </c>
      <c r="D118">
        <v>30</v>
      </c>
      <c r="E118" s="1" cm="1">
        <f t="array" ref="E118">SUMPRODUCT($G118:$FZZ118,$G$2:$FZZ$2)/SUMPRODUCT(--($G118:$FZZ118&lt;&gt;""),$G$2:$FZZ$2)</f>
        <v>1.6757145805508238</v>
      </c>
      <c r="F118" s="1" cm="1">
        <f t="array" ref="F118">SUMPRODUCT($G118:$FZZ118,$F$2:$FZY$2)/SUMPRODUCT(--($G118:$FZZ118&lt;&gt;""),$F$2:$FZY$2)</f>
        <v>1.6734156427851135</v>
      </c>
      <c r="G118">
        <v>1.64276340998986</v>
      </c>
      <c r="H118">
        <v>1.60184396206729</v>
      </c>
      <c r="I118">
        <v>1.64200961263981</v>
      </c>
      <c r="J118">
        <v>1.5982729265645299</v>
      </c>
      <c r="K118">
        <v>1.6663791659718299</v>
      </c>
      <c r="L118">
        <v>1.6208111794193101</v>
      </c>
      <c r="M118">
        <v>1.6615855728437099</v>
      </c>
      <c r="N118">
        <v>1.60825789555716</v>
      </c>
      <c r="O118">
        <v>1.69057749395394</v>
      </c>
      <c r="P118">
        <v>1.62238841487097</v>
      </c>
      <c r="Q118">
        <v>1.6748179687818301</v>
      </c>
      <c r="R118">
        <v>1.6549377207285101</v>
      </c>
      <c r="S118">
        <v>1.62159282192081</v>
      </c>
      <c r="T118">
        <v>1.63456318562336</v>
      </c>
      <c r="U118">
        <v>1.6362230618901701</v>
      </c>
      <c r="V118">
        <v>1.6933624403874299</v>
      </c>
      <c r="W118">
        <v>1.68014639352374</v>
      </c>
      <c r="X118">
        <v>1.664319690545</v>
      </c>
      <c r="Y118">
        <v>1.63753409209677</v>
      </c>
      <c r="Z118">
        <v>1.68585125326643</v>
      </c>
      <c r="AA118">
        <v>1.72549986441437</v>
      </c>
      <c r="AB118">
        <v>1.72965930084175</v>
      </c>
      <c r="AC118">
        <v>1.6404516710206201</v>
      </c>
      <c r="AD118">
        <v>1.6832595261688099</v>
      </c>
      <c r="AE118">
        <v>1.5944189793882599</v>
      </c>
      <c r="AF118">
        <v>1.64082113073668</v>
      </c>
      <c r="AG118">
        <v>1.67115704444707</v>
      </c>
      <c r="AH118">
        <v>1.6119391903179701</v>
      </c>
      <c r="AI118">
        <v>1.67486516894201</v>
      </c>
      <c r="AJ118">
        <v>1.69563595691298</v>
      </c>
      <c r="AK118">
        <v>1.68545346413866</v>
      </c>
      <c r="AL118">
        <v>1.70055208883933</v>
      </c>
      <c r="AM118">
        <v>1.63467223924634</v>
      </c>
      <c r="AN118">
        <v>1.68410698134702</v>
      </c>
      <c r="AO118">
        <v>1.6317222998579599</v>
      </c>
      <c r="AP118">
        <v>1.7022595401356699</v>
      </c>
      <c r="AQ118">
        <v>1.6333512999824999</v>
      </c>
      <c r="AR118">
        <v>1.7020117376308299</v>
      </c>
      <c r="AS118">
        <v>1.63342707996518</v>
      </c>
      <c r="AT118">
        <v>1.67708355344654</v>
      </c>
      <c r="AU118">
        <v>1.6346769376639501</v>
      </c>
      <c r="AV118">
        <v>1.67341448782687</v>
      </c>
      <c r="AW118">
        <v>1.6513071498727601</v>
      </c>
      <c r="AX118">
        <v>1.59846553841684</v>
      </c>
      <c r="AY118">
        <v>1.6383023420379801</v>
      </c>
      <c r="AZ118">
        <v>1.6408896793246099</v>
      </c>
      <c r="BA118">
        <v>1.6826526188526201</v>
      </c>
      <c r="BB118">
        <v>1.69303784593301</v>
      </c>
      <c r="BC118">
        <v>1.7219232824558299</v>
      </c>
      <c r="BD118">
        <v>1.7328208733005099</v>
      </c>
      <c r="BE118">
        <v>1.7602094661365399</v>
      </c>
      <c r="BF118">
        <v>1.7149335476977201</v>
      </c>
      <c r="BG118">
        <v>1.60609941487592</v>
      </c>
      <c r="BH118">
        <v>1.6356314327341499</v>
      </c>
      <c r="BI118">
        <v>1.8046472060171199</v>
      </c>
      <c r="BJ118">
        <v>1.63612401148741</v>
      </c>
      <c r="BK118">
        <v>1.6586830985510701</v>
      </c>
      <c r="BL118">
        <v>1.65205763128326</v>
      </c>
      <c r="BM118">
        <v>1.8393191833870499</v>
      </c>
      <c r="BN118">
        <v>1.75285456867096</v>
      </c>
      <c r="BO118">
        <v>1.70398735145072</v>
      </c>
      <c r="BP118">
        <v>1.69703751925141</v>
      </c>
      <c r="BQ118">
        <v>1.70380196109828</v>
      </c>
      <c r="BR118">
        <v>1.67707349333778</v>
      </c>
      <c r="BS118">
        <v>1.6649993600031201</v>
      </c>
      <c r="BT118">
        <v>1.7244538609526801</v>
      </c>
      <c r="BU118">
        <v>1.71376294775956</v>
      </c>
      <c r="BV118">
        <v>1.67634533458426</v>
      </c>
      <c r="BW118">
        <v>1.68242400521237</v>
      </c>
      <c r="BX118">
        <v>1.7003580481579601</v>
      </c>
      <c r="BY118">
        <v>1.71839521244128</v>
      </c>
      <c r="BZ118">
        <v>1.7181352291984899</v>
      </c>
      <c r="CA118">
        <v>1.6255385018933499</v>
      </c>
      <c r="CB118">
        <v>1.6798080137515701</v>
      </c>
      <c r="CC118">
        <v>1.6141018258149999</v>
      </c>
      <c r="CD118">
        <v>1.70536090928135</v>
      </c>
      <c r="CE118">
        <v>1.57325596287398</v>
      </c>
      <c r="CF118">
        <v>1.64577699681997</v>
      </c>
      <c r="CG118">
        <v>1.66101963499631</v>
      </c>
      <c r="CH118">
        <v>1.70212384627631</v>
      </c>
      <c r="CI118">
        <v>1.63421822830019</v>
      </c>
      <c r="CJ118">
        <v>1.6834633778405601</v>
      </c>
      <c r="CK118">
        <v>1.80597957088495</v>
      </c>
      <c r="CL118">
        <v>1.7558701298375301</v>
      </c>
      <c r="CM118">
        <v>1.6042355092257601</v>
      </c>
      <c r="CN118">
        <v>1.65783235145018</v>
      </c>
      <c r="CO118">
        <v>1.60546807821655</v>
      </c>
      <c r="CP118">
        <v>1.6937312625591201</v>
      </c>
      <c r="CQ118">
        <v>1.6689663771497401</v>
      </c>
      <c r="CR118">
        <v>1.7084864447640999</v>
      </c>
      <c r="CS118">
        <v>1.6561894351411299</v>
      </c>
      <c r="CT118">
        <v>1.72702601764149</v>
      </c>
      <c r="CU118">
        <v>1.6529968947085001</v>
      </c>
      <c r="CV118">
        <v>1.6802414550867899</v>
      </c>
      <c r="CW118">
        <v>1.5632533927315599</v>
      </c>
      <c r="CX118">
        <v>1.6337865617259399</v>
      </c>
      <c r="CY118">
        <v>1.62932809966572</v>
      </c>
      <c r="CZ118">
        <v>1.6145934522250001</v>
      </c>
      <c r="DA118">
        <v>1.5685933842345801</v>
      </c>
      <c r="DB118">
        <v>1.6648567796115199</v>
      </c>
      <c r="DC118">
        <v>1.6355482184743499</v>
      </c>
      <c r="DD118">
        <v>1.6645234273896901</v>
      </c>
      <c r="DE118">
        <v>1.71423060127546</v>
      </c>
      <c r="DF118">
        <v>1.5913648060785499</v>
      </c>
      <c r="DG118">
        <v>1.5689278853704101</v>
      </c>
      <c r="DH118">
        <v>1.64081441930311</v>
      </c>
      <c r="DI118">
        <v>1.6262486984514199</v>
      </c>
      <c r="DJ118">
        <v>1.7072151986214801</v>
      </c>
      <c r="DK118">
        <v>1.67961053976732</v>
      </c>
      <c r="DL118">
        <v>1.6756481477616001</v>
      </c>
      <c r="DM118">
        <v>1.63150084749408</v>
      </c>
      <c r="DN118">
        <v>1.6646390363518999</v>
      </c>
      <c r="DO118">
        <v>1.59780815981003</v>
      </c>
      <c r="DP118">
        <v>1.62886492794</v>
      </c>
      <c r="DQ118">
        <v>1.6307318862578899</v>
      </c>
      <c r="DR118">
        <v>1.6861683192151</v>
      </c>
      <c r="DS118">
        <v>1.5825684696259901</v>
      </c>
      <c r="DT118">
        <v>1.62117133352496</v>
      </c>
      <c r="DU118">
        <v>1.60697001130315</v>
      </c>
      <c r="DV118">
        <v>1.6224362886863499</v>
      </c>
      <c r="DW118">
        <v>1.60255645732332</v>
      </c>
      <c r="DX118">
        <v>1.62262298153714</v>
      </c>
    </row>
    <row r="119" spans="1:128" x14ac:dyDescent="0.45">
      <c r="A119" t="s">
        <v>18</v>
      </c>
      <c r="B119" t="s">
        <v>19</v>
      </c>
      <c r="C119" t="s">
        <v>20</v>
      </c>
      <c r="D119">
        <v>30</v>
      </c>
      <c r="E119" s="1" cm="1">
        <f t="array" ref="E119">SUMPRODUCT($G119:$FZZ119,$G$2:$FZZ$2)/SUMPRODUCT(--($G119:$FZZ119&lt;&gt;""),$G$2:$FZZ$2)</f>
        <v>1.5898382120577454</v>
      </c>
      <c r="F119" s="1" cm="1">
        <f t="array" ref="F119">SUMPRODUCT($G119:$FZZ119,$F$2:$FZY$2)/SUMPRODUCT(--($G119:$FZZ119&lt;&gt;""),$F$2:$FZY$2)</f>
        <v>1.6443687117075643</v>
      </c>
      <c r="G119">
        <v>1.4994839502675501</v>
      </c>
      <c r="H119">
        <v>1.52611947746715</v>
      </c>
      <c r="I119">
        <v>1.49941665501989</v>
      </c>
      <c r="J119">
        <v>1.52487394063394</v>
      </c>
      <c r="K119">
        <v>1.52474450748403</v>
      </c>
      <c r="L119">
        <v>1.5477811855263901</v>
      </c>
      <c r="M119">
        <v>1.5334245631485599</v>
      </c>
      <c r="N119">
        <v>1.57224427867497</v>
      </c>
      <c r="O119">
        <v>1.4516815506437699</v>
      </c>
      <c r="P119">
        <v>1.5028770711805099</v>
      </c>
      <c r="Q119">
        <v>1.55447374862521</v>
      </c>
      <c r="R119">
        <v>1.60050027660704</v>
      </c>
      <c r="S119">
        <v>1.5605337399611401</v>
      </c>
      <c r="T119">
        <v>1.6037808012288901</v>
      </c>
      <c r="U119">
        <v>1.6021105119421</v>
      </c>
      <c r="V119">
        <v>1.6573434351801799</v>
      </c>
      <c r="W119">
        <v>1.6108862567836</v>
      </c>
      <c r="X119">
        <v>1.6642838903935899</v>
      </c>
      <c r="Y119">
        <v>1.6683344216849201</v>
      </c>
      <c r="Z119">
        <v>1.78444399439321</v>
      </c>
      <c r="AA119">
        <v>1.59294376369456</v>
      </c>
      <c r="AB119">
        <v>1.68495507437097</v>
      </c>
      <c r="AC119">
        <v>1.5707519442692801</v>
      </c>
      <c r="AD119">
        <v>1.5975900069062801</v>
      </c>
      <c r="AE119">
        <v>1.5721384253366699</v>
      </c>
      <c r="AF119">
        <v>1.6276562793804801</v>
      </c>
      <c r="AG119">
        <v>1.50971457693355</v>
      </c>
      <c r="AH119">
        <v>1.5815664200748201</v>
      </c>
      <c r="AI119">
        <v>1.62511049121841</v>
      </c>
      <c r="AJ119">
        <v>1.69237063661103</v>
      </c>
      <c r="AK119">
        <v>1.6236187597263001</v>
      </c>
      <c r="AL119">
        <v>1.6573857728896599</v>
      </c>
      <c r="AM119">
        <v>1.7149646525411699</v>
      </c>
      <c r="AN119">
        <v>1.7562577408456701</v>
      </c>
      <c r="AO119">
        <v>1.7011515680912499</v>
      </c>
      <c r="AP119">
        <v>1.79037363174986</v>
      </c>
      <c r="AQ119">
        <v>1.70774315500602</v>
      </c>
      <c r="AR119">
        <v>1.7864201914637801</v>
      </c>
      <c r="AS119">
        <v>1.7117558196603899</v>
      </c>
      <c r="AT119">
        <v>1.74928204884898</v>
      </c>
      <c r="AU119">
        <v>1.70278695241898</v>
      </c>
      <c r="AV119">
        <v>1.75492724548331</v>
      </c>
      <c r="AW119">
        <v>1.56952585261392</v>
      </c>
      <c r="AX119">
        <v>1.58787272421245</v>
      </c>
      <c r="AY119">
        <v>1.67632443106955</v>
      </c>
      <c r="AZ119">
        <v>1.74906233445367</v>
      </c>
      <c r="BA119">
        <v>1.59827502263803</v>
      </c>
      <c r="BB119">
        <v>1.67705699475751</v>
      </c>
      <c r="BC119">
        <v>1.65033446871934</v>
      </c>
      <c r="BD119">
        <v>1.76658124123266</v>
      </c>
      <c r="BE119">
        <v>1.53911777027677</v>
      </c>
      <c r="BF119">
        <v>1.58910836659734</v>
      </c>
      <c r="BG119">
        <v>1.61502472371743</v>
      </c>
      <c r="BH119">
        <v>1.69660615934051</v>
      </c>
      <c r="BI119">
        <v>1.7467708697375399</v>
      </c>
      <c r="BJ119">
        <v>1.60878249409245</v>
      </c>
      <c r="BK119">
        <v>1.6027765745421301</v>
      </c>
      <c r="BL119">
        <v>1.6564502254683</v>
      </c>
      <c r="BM119">
        <v>1.6239873121319299</v>
      </c>
      <c r="BN119">
        <v>1.6851184726970601</v>
      </c>
      <c r="BO119">
        <v>1.4394392573370001</v>
      </c>
      <c r="BP119">
        <v>1.5218577540237599</v>
      </c>
      <c r="BQ119">
        <v>1.5841365217366501</v>
      </c>
      <c r="BR119">
        <v>1.58507168648956</v>
      </c>
      <c r="BS119">
        <v>1.66634918148189</v>
      </c>
      <c r="BT119">
        <v>1.7577506800934699</v>
      </c>
      <c r="BU119">
        <v>1.5896476997169899</v>
      </c>
      <c r="BV119">
        <v>1.6400611419176301</v>
      </c>
      <c r="BW119">
        <v>1.47964124846704</v>
      </c>
      <c r="BX119">
        <v>1.48916861412915</v>
      </c>
      <c r="BY119">
        <v>1.6718560320282601</v>
      </c>
      <c r="BZ119">
        <v>1.77944435808876</v>
      </c>
      <c r="CA119">
        <v>1.4672773838525</v>
      </c>
      <c r="CB119">
        <v>1.5523077137730601</v>
      </c>
      <c r="CC119">
        <v>1.4858521421194799</v>
      </c>
      <c r="CD119">
        <v>1.5798236451293</v>
      </c>
      <c r="CE119">
        <v>1.5743449757127199</v>
      </c>
      <c r="CF119">
        <v>1.67857935644636</v>
      </c>
      <c r="CG119">
        <v>1.61476733456859</v>
      </c>
      <c r="CH119">
        <v>1.71175569718978</v>
      </c>
      <c r="CI119">
        <v>1.74953980528715</v>
      </c>
      <c r="CJ119">
        <v>1.7764338826946</v>
      </c>
      <c r="CK119">
        <v>1.7314897339851001</v>
      </c>
      <c r="CL119">
        <v>1.70728578582401</v>
      </c>
      <c r="CM119">
        <v>1.66254103484085</v>
      </c>
      <c r="CN119">
        <v>1.76627022211722</v>
      </c>
      <c r="CO119">
        <v>1.60147098916432</v>
      </c>
      <c r="CP119">
        <v>1.6706526117526499</v>
      </c>
      <c r="CQ119">
        <v>1.5667357448103401</v>
      </c>
      <c r="CR119">
        <v>1.68418311321976</v>
      </c>
      <c r="CS119">
        <v>1.62869775489796</v>
      </c>
      <c r="CT119">
        <v>1.70595031279252</v>
      </c>
      <c r="CU119">
        <v>1.4859186558207</v>
      </c>
      <c r="CV119">
        <v>1.5658144863807899</v>
      </c>
      <c r="CW119">
        <v>1.5950455262825201</v>
      </c>
      <c r="CX119">
        <v>1.6909748965409901</v>
      </c>
      <c r="CY119">
        <v>1.5115445760764801</v>
      </c>
      <c r="CZ119">
        <v>1.61296281148008</v>
      </c>
      <c r="DA119">
        <v>1.6924235814781401</v>
      </c>
      <c r="DB119">
        <v>1.77318465185006</v>
      </c>
      <c r="DC119">
        <v>1.6051952094325499</v>
      </c>
      <c r="DD119">
        <v>1.67166065637563</v>
      </c>
      <c r="DE119">
        <v>1.56590783232416</v>
      </c>
      <c r="DF119">
        <v>1.62703322503073</v>
      </c>
      <c r="DG119">
        <v>1.6189213696079801</v>
      </c>
      <c r="DH119">
        <v>1.7385999218108501</v>
      </c>
      <c r="DI119">
        <v>1.72332924173298</v>
      </c>
      <c r="DJ119">
        <v>1.8554036510938701</v>
      </c>
      <c r="DK119">
        <v>1.6159376715115701</v>
      </c>
      <c r="DL119">
        <v>1.6662034919678701</v>
      </c>
      <c r="DM119">
        <v>1.5601701871370099</v>
      </c>
      <c r="DN119">
        <v>1.65944480103248</v>
      </c>
      <c r="DO119">
        <v>1.60613466803524</v>
      </c>
      <c r="DP119">
        <v>1.6797137978601799</v>
      </c>
      <c r="DQ119">
        <v>1.5876542670795</v>
      </c>
      <c r="DR119">
        <v>1.6990437045593001</v>
      </c>
      <c r="DS119">
        <v>1.42879613429335</v>
      </c>
      <c r="DT119">
        <v>1.5084776795517101</v>
      </c>
      <c r="DU119">
        <v>1.42710159332104</v>
      </c>
      <c r="DV119">
        <v>1.4939944381503001</v>
      </c>
      <c r="DW119">
        <v>1.4264689506118999</v>
      </c>
      <c r="DX119">
        <v>1.4876221376062</v>
      </c>
    </row>
    <row r="120" spans="1:128" x14ac:dyDescent="0.45">
      <c r="A120" t="s">
        <v>79</v>
      </c>
      <c r="B120" t="s">
        <v>280</v>
      </c>
      <c r="C120" t="s">
        <v>25</v>
      </c>
      <c r="D120">
        <v>30</v>
      </c>
      <c r="E120" s="1" cm="1">
        <f t="array" ref="E120">SUMPRODUCT($G120:$FZZ120,$G$2:$FZZ$2)/SUMPRODUCT(--($G120:$FZZ120&lt;&gt;""),$G$2:$FZZ$2)</f>
        <v>1.5564018843773035</v>
      </c>
      <c r="F120" s="1" cm="1">
        <f t="array" ref="F120">SUMPRODUCT($G120:$FZZ120,$F$2:$FZY$2)/SUMPRODUCT(--($G120:$FZZ120&lt;&gt;""),$F$2:$FZY$2)</f>
        <v>1.5891194479389954</v>
      </c>
      <c r="G120">
        <v>1.5554443359902801</v>
      </c>
      <c r="H120">
        <v>1.56790736315254</v>
      </c>
      <c r="I120">
        <v>1.5456118420992999</v>
      </c>
      <c r="J120">
        <v>1.56283307136892</v>
      </c>
      <c r="K120">
        <v>1.5761232004511501</v>
      </c>
      <c r="L120">
        <v>1.5915852894160301</v>
      </c>
      <c r="M120">
        <v>1.56234565877392</v>
      </c>
      <c r="N120">
        <v>1.5801429379195</v>
      </c>
      <c r="O120">
        <v>1.5092786801236699</v>
      </c>
      <c r="P120">
        <v>1.55163749061735</v>
      </c>
      <c r="Q120">
        <v>1.52096750111382</v>
      </c>
      <c r="R120">
        <v>1.5665860875795501</v>
      </c>
      <c r="S120">
        <v>1.47917066904887</v>
      </c>
      <c r="T120">
        <v>1.5440049657320201</v>
      </c>
      <c r="U120">
        <v>1.5240673205566</v>
      </c>
      <c r="V120">
        <v>1.6102674348381401</v>
      </c>
      <c r="W120">
        <v>1.6270524286892201</v>
      </c>
      <c r="X120">
        <v>1.6301421209084901</v>
      </c>
      <c r="Y120">
        <v>1.5504104929784399</v>
      </c>
      <c r="Z120">
        <v>1.64651474285529</v>
      </c>
      <c r="AA120">
        <v>1.5626542240363099</v>
      </c>
      <c r="AB120">
        <v>1.6135424391539199</v>
      </c>
      <c r="AC120">
        <v>1.6638847551271601</v>
      </c>
      <c r="AD120">
        <v>1.6941921148244901</v>
      </c>
      <c r="AE120">
        <v>1.4865498833205899</v>
      </c>
      <c r="AF120">
        <v>1.5361298595028099</v>
      </c>
      <c r="AG120">
        <v>1.53023923921131</v>
      </c>
      <c r="AH120">
        <v>1.6020363190800699</v>
      </c>
      <c r="AI120">
        <v>1.5328625432295999</v>
      </c>
      <c r="AJ120">
        <v>1.5838691725927601</v>
      </c>
      <c r="AK120">
        <v>1.52582975550616</v>
      </c>
      <c r="AL120">
        <v>1.5540055236764101</v>
      </c>
      <c r="AM120">
        <v>1.53863067688885</v>
      </c>
      <c r="AN120">
        <v>1.58576317857042</v>
      </c>
      <c r="AO120">
        <v>1.4916564143213</v>
      </c>
      <c r="AP120">
        <v>1.5770510311353001</v>
      </c>
      <c r="AQ120">
        <v>1.48809685185517</v>
      </c>
      <c r="AR120">
        <v>1.56602410949308</v>
      </c>
      <c r="AS120">
        <v>1.51647519973654</v>
      </c>
      <c r="AT120">
        <v>1.5728442826448901</v>
      </c>
      <c r="AU120">
        <v>1.6113585469659799</v>
      </c>
      <c r="AV120">
        <v>1.60455410841734</v>
      </c>
      <c r="AW120">
        <v>1.51961306234821</v>
      </c>
      <c r="AX120">
        <v>1.54256659526142</v>
      </c>
      <c r="AY120">
        <v>1.4993312556484599</v>
      </c>
      <c r="AZ120">
        <v>1.55201068948956</v>
      </c>
      <c r="BA120">
        <v>1.5053923826303499</v>
      </c>
      <c r="BB120">
        <v>1.5895890466186799</v>
      </c>
      <c r="BC120">
        <v>1.58769017110472</v>
      </c>
      <c r="BD120">
        <v>1.6659966646589299</v>
      </c>
      <c r="BE120">
        <v>1.62776604786725</v>
      </c>
      <c r="BF120">
        <v>1.6040195078616699</v>
      </c>
      <c r="BG120">
        <v>1.48202923824559</v>
      </c>
      <c r="BH120">
        <v>1.55213793983856</v>
      </c>
      <c r="BI120">
        <v>1.79282861153173</v>
      </c>
      <c r="BJ120">
        <v>1.56999660526233</v>
      </c>
      <c r="BK120">
        <v>1.5203484312748501</v>
      </c>
      <c r="BL120">
        <v>1.56985862409211</v>
      </c>
      <c r="BM120">
        <v>1.6736589242559099</v>
      </c>
      <c r="BN120">
        <v>1.6586104493306899</v>
      </c>
      <c r="BO120">
        <v>1.58369837952848</v>
      </c>
      <c r="BP120">
        <v>1.62188500243914</v>
      </c>
      <c r="BQ120">
        <v>1.4734695559815001</v>
      </c>
      <c r="BR120">
        <v>1.5401926609937699</v>
      </c>
      <c r="BS120">
        <v>1.53294888961288</v>
      </c>
      <c r="BT120">
        <v>1.5886966797081401</v>
      </c>
      <c r="BU120">
        <v>1.61648541869572</v>
      </c>
      <c r="BV120">
        <v>1.5332502585435299</v>
      </c>
      <c r="BW120">
        <v>1.6118340990809601</v>
      </c>
      <c r="BX120">
        <v>1.61402945357523</v>
      </c>
      <c r="BY120">
        <v>1.5380460027220899</v>
      </c>
      <c r="BZ120">
        <v>1.6125135062384599</v>
      </c>
      <c r="CA120">
        <v>1.54030924296585</v>
      </c>
      <c r="CB120">
        <v>1.60935040001785</v>
      </c>
      <c r="CC120">
        <v>1.4890603070163899</v>
      </c>
      <c r="CD120">
        <v>1.59277460416908</v>
      </c>
      <c r="CE120">
        <v>1.52804415236984</v>
      </c>
      <c r="CF120">
        <v>1.59669454859326</v>
      </c>
      <c r="CG120">
        <v>1.5276804071514301</v>
      </c>
      <c r="CH120">
        <v>1.6126105108898601</v>
      </c>
      <c r="CI120">
        <v>1.5475587434854501</v>
      </c>
      <c r="CJ120">
        <v>1.5945191167633399</v>
      </c>
      <c r="CK120">
        <v>1.6599572616931899</v>
      </c>
      <c r="CL120">
        <v>1.63232223180847</v>
      </c>
      <c r="CM120">
        <v>1.48296321998612</v>
      </c>
      <c r="CN120">
        <v>1.56056090382466</v>
      </c>
      <c r="CO120">
        <v>1.54245601895921</v>
      </c>
      <c r="CP120">
        <v>1.63259081445761</v>
      </c>
      <c r="CQ120">
        <v>1.5204949402580401</v>
      </c>
      <c r="CR120">
        <v>1.6202338906756699</v>
      </c>
      <c r="CS120">
        <v>1.5023146350913299</v>
      </c>
      <c r="CT120">
        <v>1.61220462870639</v>
      </c>
      <c r="CU120">
        <v>1.54640687675268</v>
      </c>
      <c r="CV120">
        <v>1.61352245272177</v>
      </c>
      <c r="CW120">
        <v>1.4998320242749199</v>
      </c>
      <c r="CX120">
        <v>1.5988766690899801</v>
      </c>
      <c r="CY120">
        <v>1.49244797254656</v>
      </c>
      <c r="CZ120">
        <v>1.55109200055798</v>
      </c>
      <c r="DA120">
        <v>1.48582708297163</v>
      </c>
      <c r="DB120">
        <v>1.58352738401379</v>
      </c>
      <c r="DC120">
        <v>1.53872821759988</v>
      </c>
      <c r="DD120">
        <v>1.5949559226102299</v>
      </c>
      <c r="DE120">
        <v>1.53984283142984</v>
      </c>
      <c r="DF120">
        <v>1.5262708546057699</v>
      </c>
      <c r="DG120">
        <v>1.4474719633161599</v>
      </c>
      <c r="DH120">
        <v>1.54270216142172</v>
      </c>
      <c r="DI120">
        <v>1.6004496236583701</v>
      </c>
      <c r="DJ120">
        <v>1.66210807128195</v>
      </c>
      <c r="DK120">
        <v>1.5650715633221901</v>
      </c>
      <c r="DL120">
        <v>1.5870703444936101</v>
      </c>
      <c r="DM120">
        <v>1.52638915895891</v>
      </c>
      <c r="DN120">
        <v>1.5833969111636901</v>
      </c>
      <c r="DO120">
        <v>1.4791982284015499</v>
      </c>
      <c r="DP120">
        <v>1.53850788474136</v>
      </c>
      <c r="DQ120">
        <v>1.58213941484709</v>
      </c>
      <c r="DR120">
        <v>1.62066308847158</v>
      </c>
      <c r="DS120">
        <v>1.47051295429553</v>
      </c>
      <c r="DT120">
        <v>1.5527869591298</v>
      </c>
      <c r="DU120">
        <v>1.5600403350782699</v>
      </c>
      <c r="DV120">
        <v>1.5687078411826001</v>
      </c>
      <c r="DW120">
        <v>1.5733218428653899</v>
      </c>
      <c r="DX120">
        <v>1.57781567848826</v>
      </c>
    </row>
    <row r="121" spans="1:128" x14ac:dyDescent="0.45">
      <c r="A121" t="s">
        <v>62</v>
      </c>
      <c r="B121" t="s">
        <v>22</v>
      </c>
      <c r="C121" t="s">
        <v>23</v>
      </c>
      <c r="D121">
        <v>30</v>
      </c>
      <c r="E121" s="1" cm="1">
        <f t="array" ref="E121">SUMPRODUCT($G121:$FZZ121,$G$2:$FZZ$2)/SUMPRODUCT(--($G121:$FZZ121&lt;&gt;""),$G$2:$FZZ$2)</f>
        <v>1.3530518906531199</v>
      </c>
      <c r="F121" s="1" cm="1">
        <f t="array" ref="F121">SUMPRODUCT($G121:$FZZ121,$F$2:$FZY$2)/SUMPRODUCT(--($G121:$FZZ121&lt;&gt;""),$F$2:$FZY$2)</f>
        <v>1.3469912824209291</v>
      </c>
      <c r="G121">
        <v>1.34016499010211</v>
      </c>
      <c r="H121">
        <v>1.29445334653487</v>
      </c>
      <c r="I121">
        <v>1.3356947359492299</v>
      </c>
      <c r="J121">
        <v>1.2946701135085099</v>
      </c>
      <c r="K121">
        <v>1.36422400994312</v>
      </c>
      <c r="L121">
        <v>1.3136543865754799</v>
      </c>
      <c r="M121">
        <v>1.34265605872066</v>
      </c>
      <c r="N121">
        <v>1.3086175858331099</v>
      </c>
      <c r="O121">
        <v>1.33258715985955</v>
      </c>
      <c r="P121">
        <v>1.3011375676875501</v>
      </c>
      <c r="Q121">
        <v>1.28230633047441</v>
      </c>
      <c r="R121">
        <v>1.27846470844919</v>
      </c>
      <c r="S121">
        <v>1.3054392253348801</v>
      </c>
      <c r="T121">
        <v>1.3152311974128199</v>
      </c>
      <c r="U121">
        <v>1.3151337419143301</v>
      </c>
      <c r="V121">
        <v>1.38277301530464</v>
      </c>
      <c r="W121">
        <v>1.3728826756299399</v>
      </c>
      <c r="X121">
        <v>1.3471457823278601</v>
      </c>
      <c r="Y121">
        <v>1.36389020131086</v>
      </c>
      <c r="Z121">
        <v>1.3822085280012899</v>
      </c>
      <c r="AA121">
        <v>1.35416466043682</v>
      </c>
      <c r="AB121">
        <v>1.38524993121294</v>
      </c>
      <c r="AC121">
        <v>1.3382870011710599</v>
      </c>
      <c r="AD121">
        <v>1.32848908506741</v>
      </c>
      <c r="AE121">
        <v>1.3064171626604399</v>
      </c>
      <c r="AF121">
        <v>1.33407810354781</v>
      </c>
      <c r="AG121">
        <v>1.3476984799328799</v>
      </c>
      <c r="AH121">
        <v>1.30811381780866</v>
      </c>
      <c r="AI121">
        <v>1.3424048157263</v>
      </c>
      <c r="AJ121">
        <v>1.34492775992782</v>
      </c>
      <c r="AK121">
        <v>1.45350765369924</v>
      </c>
      <c r="AL121">
        <v>1.3903475446558</v>
      </c>
      <c r="AM121">
        <v>1.36115299849381</v>
      </c>
      <c r="AN121">
        <v>1.35153481466772</v>
      </c>
      <c r="AO121">
        <v>1.40737191658623</v>
      </c>
      <c r="AP121">
        <v>1.39028540703485</v>
      </c>
      <c r="AQ121">
        <v>1.36983751158992</v>
      </c>
      <c r="AR121">
        <v>1.3652226771965199</v>
      </c>
      <c r="AS121">
        <v>1.3706948347785299</v>
      </c>
      <c r="AT121">
        <v>1.3463780894425701</v>
      </c>
      <c r="AU121">
        <v>1.3658837754900099</v>
      </c>
      <c r="AV121">
        <v>1.34672615981641</v>
      </c>
      <c r="AW121">
        <v>1.3397972226005701</v>
      </c>
      <c r="AX121">
        <v>1.29531859101275</v>
      </c>
      <c r="AY121">
        <v>1.3313784562723201</v>
      </c>
      <c r="AZ121">
        <v>1.3399529999622199</v>
      </c>
      <c r="BA121">
        <v>1.3780416618575799</v>
      </c>
      <c r="BB121">
        <v>1.38975554851657</v>
      </c>
      <c r="BC121">
        <v>1.38285722708678</v>
      </c>
      <c r="BD121">
        <v>1.38049452471496</v>
      </c>
      <c r="BE121">
        <v>1.3378402963355001</v>
      </c>
      <c r="BF121">
        <v>1.3023804147143301</v>
      </c>
      <c r="BG121">
        <v>1.31731845069388</v>
      </c>
      <c r="BH121">
        <v>1.3281644054986299</v>
      </c>
      <c r="BI121">
        <v>1.36182454709929</v>
      </c>
      <c r="BJ121">
        <v>1.3124263505391101</v>
      </c>
      <c r="BK121">
        <v>1.3388332433725001</v>
      </c>
      <c r="BL121">
        <v>1.32316037645246</v>
      </c>
      <c r="BM121">
        <v>1.57048253370207</v>
      </c>
      <c r="BN121">
        <v>1.4663392660001</v>
      </c>
      <c r="BO121">
        <v>1.3978660362209001</v>
      </c>
      <c r="BP121">
        <v>1.3664866950116199</v>
      </c>
      <c r="BQ121">
        <v>1.37307305844353</v>
      </c>
      <c r="BR121">
        <v>1.3442711447193501</v>
      </c>
      <c r="BS121">
        <v>1.3469803599616299</v>
      </c>
      <c r="BT121">
        <v>1.37852868752385</v>
      </c>
      <c r="BU121">
        <v>1.2925573612330301</v>
      </c>
      <c r="BV121">
        <v>1.31795213146806</v>
      </c>
      <c r="BW121">
        <v>1.31687219912041</v>
      </c>
      <c r="BX121">
        <v>1.31789781408553</v>
      </c>
      <c r="BY121">
        <v>1.43662038844889</v>
      </c>
      <c r="BZ121">
        <v>1.4088077735273901</v>
      </c>
      <c r="CA121">
        <v>1.3242619830951601</v>
      </c>
      <c r="CB121">
        <v>1.3706851509240701</v>
      </c>
      <c r="CC121">
        <v>1.3196719763128499</v>
      </c>
      <c r="CD121">
        <v>1.3881838438623599</v>
      </c>
      <c r="CE121">
        <v>1.32110117800963</v>
      </c>
      <c r="CF121">
        <v>1.3765387055949301</v>
      </c>
      <c r="CG121">
        <v>1.3414747888654599</v>
      </c>
      <c r="CH121">
        <v>1.37063658036285</v>
      </c>
      <c r="CI121">
        <v>1.4568664583652999</v>
      </c>
      <c r="CJ121">
        <v>1.4289335859782299</v>
      </c>
      <c r="CK121">
        <v>1.3955439080207499</v>
      </c>
      <c r="CL121">
        <v>1.3618367288027799</v>
      </c>
      <c r="CM121">
        <v>1.3490998174041799</v>
      </c>
      <c r="CN121">
        <v>1.36406954882592</v>
      </c>
      <c r="CO121">
        <v>1.3314309264858599</v>
      </c>
      <c r="CP121">
        <v>1.3620761865759701</v>
      </c>
      <c r="CQ121">
        <v>1.3296140761541799</v>
      </c>
      <c r="CR121">
        <v>1.37594545144199</v>
      </c>
      <c r="CS121">
        <v>1.3482362544328399</v>
      </c>
      <c r="CT121">
        <v>1.4088836820603301</v>
      </c>
      <c r="CU121">
        <v>1.3456510804920501</v>
      </c>
      <c r="CV121">
        <v>1.38516827662608</v>
      </c>
      <c r="CW121">
        <v>1.31932217744069</v>
      </c>
      <c r="CX121">
        <v>1.3591508962126</v>
      </c>
      <c r="CY121">
        <v>1.3094498839970401</v>
      </c>
      <c r="CZ121">
        <v>1.3086083636727099</v>
      </c>
      <c r="DA121">
        <v>1.2997529387896201</v>
      </c>
      <c r="DB121">
        <v>1.3555396633754999</v>
      </c>
      <c r="DC121">
        <v>1.32541259857139</v>
      </c>
      <c r="DD121">
        <v>1.3632074373302201</v>
      </c>
      <c r="DE121">
        <v>1.32970526797507</v>
      </c>
      <c r="DF121">
        <v>1.31379813391529</v>
      </c>
      <c r="DG121">
        <v>1.2943058215743299</v>
      </c>
      <c r="DH121">
        <v>1.34399703071166</v>
      </c>
      <c r="DI121">
        <v>1.34500104082128</v>
      </c>
      <c r="DJ121">
        <v>1.36841597022812</v>
      </c>
      <c r="DK121">
        <v>1.35390298277252</v>
      </c>
      <c r="DL121">
        <v>1.36759592945716</v>
      </c>
      <c r="DM121">
        <v>1.3033066207786601</v>
      </c>
      <c r="DN121">
        <v>1.33670002151</v>
      </c>
      <c r="DO121">
        <v>1.3637179030484201</v>
      </c>
      <c r="DP121">
        <v>1.3619940874748599</v>
      </c>
      <c r="DQ121">
        <v>1.34307534179153</v>
      </c>
      <c r="DR121">
        <v>1.37873282055113</v>
      </c>
      <c r="DS121">
        <v>1.3239899072347301</v>
      </c>
      <c r="DT121">
        <v>1.3652995894905999</v>
      </c>
      <c r="DU121">
        <v>1.3233544113040701</v>
      </c>
      <c r="DV121">
        <v>1.32956432725184</v>
      </c>
      <c r="DW121">
        <v>1.3196341039395201</v>
      </c>
      <c r="DX121">
        <v>1.3237568492312299</v>
      </c>
    </row>
    <row r="122" spans="1:128" x14ac:dyDescent="0.45">
      <c r="A122" t="s">
        <v>62</v>
      </c>
      <c r="B122" t="s">
        <v>22</v>
      </c>
      <c r="C122" t="s">
        <v>25</v>
      </c>
      <c r="D122">
        <v>30</v>
      </c>
      <c r="E122" s="1" cm="1">
        <f t="array" ref="E122">SUMPRODUCT($G122:$FZZ122,$G$2:$FZZ$2)/SUMPRODUCT(--($G122:$FZZ122&lt;&gt;""),$G$2:$FZZ$2)</f>
        <v>1.4566781156965698</v>
      </c>
      <c r="F122" s="1" cm="1">
        <f t="array" ref="F122">SUMPRODUCT($G122:$FZZ122,$F$2:$FZY$2)/SUMPRODUCT(--($G122:$FZZ122&lt;&gt;""),$F$2:$FZY$2)</f>
        <v>1.4393941362516771</v>
      </c>
      <c r="G122">
        <v>1.4298505469493601</v>
      </c>
      <c r="H122">
        <v>1.3720645413371999</v>
      </c>
      <c r="I122">
        <v>1.42385966998823</v>
      </c>
      <c r="J122">
        <v>1.37483192671476</v>
      </c>
      <c r="K122">
        <v>1.4465889134107199</v>
      </c>
      <c r="L122">
        <v>1.39206777966702</v>
      </c>
      <c r="M122">
        <v>1.42479214784677</v>
      </c>
      <c r="N122">
        <v>1.3803877754737699</v>
      </c>
      <c r="O122">
        <v>1.4483882715449099</v>
      </c>
      <c r="P122">
        <v>1.39229322992965</v>
      </c>
      <c r="Q122">
        <v>1.4096440363865499</v>
      </c>
      <c r="R122">
        <v>1.36651515878051</v>
      </c>
      <c r="S122">
        <v>1.4159868376926099</v>
      </c>
      <c r="T122">
        <v>1.41011201853582</v>
      </c>
      <c r="U122">
        <v>1.5071203278624199</v>
      </c>
      <c r="V122">
        <v>1.48554222716284</v>
      </c>
      <c r="W122">
        <v>1.4478814627891201</v>
      </c>
      <c r="X122">
        <v>1.4607242294728899</v>
      </c>
      <c r="Y122">
        <v>1.45486665103632</v>
      </c>
      <c r="Z122">
        <v>1.4762597910193</v>
      </c>
      <c r="AA122">
        <v>1.4454228501866</v>
      </c>
      <c r="AB122">
        <v>1.4814189739090899</v>
      </c>
      <c r="AC122">
        <v>1.42442194396901</v>
      </c>
      <c r="AD122">
        <v>1.42024190012911</v>
      </c>
      <c r="AE122">
        <v>1.40985852011644</v>
      </c>
      <c r="AF122">
        <v>1.4390810658094499</v>
      </c>
      <c r="AG122">
        <v>1.50233859096383</v>
      </c>
      <c r="AH122">
        <v>1.42027847537105</v>
      </c>
      <c r="AI122">
        <v>1.4195372616119299</v>
      </c>
      <c r="AJ122">
        <v>1.43084814116843</v>
      </c>
      <c r="AK122">
        <v>1.4969325998534799</v>
      </c>
      <c r="AL122">
        <v>1.4643132138058299</v>
      </c>
      <c r="AM122">
        <v>1.4808034999705699</v>
      </c>
      <c r="AN122">
        <v>1.4467996118252899</v>
      </c>
      <c r="AO122">
        <v>1.50619981262114</v>
      </c>
      <c r="AP122">
        <v>1.48461495906213</v>
      </c>
      <c r="AQ122">
        <v>1.46046311174687</v>
      </c>
      <c r="AR122">
        <v>1.45582627319756</v>
      </c>
      <c r="AS122">
        <v>1.4813147307269501</v>
      </c>
      <c r="AT122">
        <v>1.4452534089472799</v>
      </c>
      <c r="AU122">
        <v>1.48795039593142</v>
      </c>
      <c r="AV122">
        <v>1.4354856751809499</v>
      </c>
      <c r="AW122">
        <v>1.4244887765910601</v>
      </c>
      <c r="AX122">
        <v>1.37312450087436</v>
      </c>
      <c r="AY122">
        <v>1.41888530141223</v>
      </c>
      <c r="AZ122">
        <v>1.42646156645828</v>
      </c>
      <c r="BA122">
        <v>1.5341057861068801</v>
      </c>
      <c r="BB122">
        <v>1.4965860719306301</v>
      </c>
      <c r="BC122">
        <v>1.5364684499657699</v>
      </c>
      <c r="BD122">
        <v>1.4739208180675301</v>
      </c>
      <c r="BE122">
        <v>1.4495989116749799</v>
      </c>
      <c r="BF122">
        <v>1.4107369170898301</v>
      </c>
      <c r="BG122">
        <v>1.39506610949487</v>
      </c>
      <c r="BH122">
        <v>1.4139929486849101</v>
      </c>
      <c r="BI122">
        <v>1.50637978334678</v>
      </c>
      <c r="BJ122">
        <v>1.4092525895241199</v>
      </c>
      <c r="BK122">
        <v>1.42587118202394</v>
      </c>
      <c r="BL122">
        <v>1.4158210662208801</v>
      </c>
      <c r="BM122">
        <v>1.70541029013371</v>
      </c>
      <c r="BN122">
        <v>1.55257728463794</v>
      </c>
      <c r="BO122">
        <v>1.5258778366013199</v>
      </c>
      <c r="BP122">
        <v>1.5053234816274601</v>
      </c>
      <c r="BQ122">
        <v>1.4635978592591199</v>
      </c>
      <c r="BR122">
        <v>1.43860292828792</v>
      </c>
      <c r="BS122">
        <v>1.4443483792510301</v>
      </c>
      <c r="BT122">
        <v>1.4603598486037099</v>
      </c>
      <c r="BU122">
        <v>1.38085485534856</v>
      </c>
      <c r="BV122">
        <v>1.3989082129930901</v>
      </c>
      <c r="BW122">
        <v>1.4179327977362699</v>
      </c>
      <c r="BX122">
        <v>1.39635887336154</v>
      </c>
      <c r="BY122">
        <v>1.46731956613223</v>
      </c>
      <c r="BZ122">
        <v>1.47712799554151</v>
      </c>
      <c r="CA122">
        <v>1.4105805630666399</v>
      </c>
      <c r="CB122">
        <v>1.46561654653573</v>
      </c>
      <c r="CC122">
        <v>1.39673637816381</v>
      </c>
      <c r="CD122">
        <v>1.4536800524425799</v>
      </c>
      <c r="CE122">
        <v>1.3895282870568999</v>
      </c>
      <c r="CF122">
        <v>1.45115516942307</v>
      </c>
      <c r="CG122">
        <v>1.4316637428097101</v>
      </c>
      <c r="CH122">
        <v>1.4423026889427399</v>
      </c>
      <c r="CI122">
        <v>1.7170845606195799</v>
      </c>
      <c r="CJ122">
        <v>1.5505074150993099</v>
      </c>
      <c r="CK122">
        <v>1.4486193197873101</v>
      </c>
      <c r="CL122">
        <v>1.44328261196192</v>
      </c>
      <c r="CM122">
        <v>1.41370600597496</v>
      </c>
      <c r="CN122">
        <v>1.4386528760071</v>
      </c>
      <c r="CO122">
        <v>1.4196978015183399</v>
      </c>
      <c r="CP122">
        <v>1.4652329822288901</v>
      </c>
      <c r="CQ122">
        <v>1.39996995078647</v>
      </c>
      <c r="CR122">
        <v>1.4508124654380301</v>
      </c>
      <c r="CS122">
        <v>1.4268209501300499</v>
      </c>
      <c r="CT122">
        <v>1.504037337974</v>
      </c>
      <c r="CU122">
        <v>1.4379310542460899</v>
      </c>
      <c r="CV122">
        <v>1.4653808345313699</v>
      </c>
      <c r="CW122">
        <v>1.3698406337059701</v>
      </c>
      <c r="CX122">
        <v>1.4308590310987299</v>
      </c>
      <c r="CY122">
        <v>1.4059807021349999</v>
      </c>
      <c r="CZ122">
        <v>1.4052006311698799</v>
      </c>
      <c r="DA122">
        <v>1.37437530093494</v>
      </c>
      <c r="DB122">
        <v>1.4411991622475</v>
      </c>
      <c r="DC122">
        <v>1.3981628494831899</v>
      </c>
      <c r="DD122">
        <v>1.4301176515495999</v>
      </c>
      <c r="DE122">
        <v>1.4060724293531</v>
      </c>
      <c r="DF122">
        <v>1.38774231788324</v>
      </c>
      <c r="DG122">
        <v>1.3836308571736</v>
      </c>
      <c r="DH122">
        <v>1.43356322865964</v>
      </c>
      <c r="DI122">
        <v>1.4602218010683199</v>
      </c>
      <c r="DJ122">
        <v>1.5030858906879401</v>
      </c>
      <c r="DK122">
        <v>1.4438133524172401</v>
      </c>
      <c r="DL122">
        <v>1.46555432496286</v>
      </c>
      <c r="DM122">
        <v>1.36403797805979</v>
      </c>
      <c r="DN122">
        <v>1.4222615444181499</v>
      </c>
      <c r="DO122">
        <v>1.45905369885808</v>
      </c>
      <c r="DP122">
        <v>1.4429065709545501</v>
      </c>
      <c r="DQ122">
        <v>1.3992550874657701</v>
      </c>
      <c r="DR122">
        <v>1.46093745147613</v>
      </c>
      <c r="DS122">
        <v>1.4055875329082901</v>
      </c>
      <c r="DT122">
        <v>1.43316910396619</v>
      </c>
      <c r="DU122">
        <v>1.3918767150707301</v>
      </c>
      <c r="DV122">
        <v>1.3920086783523999</v>
      </c>
      <c r="DW122">
        <v>1.39773112341841</v>
      </c>
      <c r="DX122">
        <v>1.3983293296464101</v>
      </c>
    </row>
    <row r="123" spans="1:128" x14ac:dyDescent="0.45">
      <c r="A123" t="s">
        <v>62</v>
      </c>
      <c r="B123" t="s">
        <v>22</v>
      </c>
      <c r="C123" t="s">
        <v>20</v>
      </c>
      <c r="D123">
        <v>30</v>
      </c>
      <c r="E123" s="1" cm="1">
        <f t="array" ref="E123">SUMPRODUCT($G123:$FZZ123,$G$2:$FZZ$2)/SUMPRODUCT(--($G123:$FZZ123&lt;&gt;""),$G$2:$FZZ$2)</f>
        <v>1.2062386516585935</v>
      </c>
      <c r="F123" s="1" cm="1">
        <f t="array" ref="F123">SUMPRODUCT($G123:$FZZ123,$F$2:$FZY$2)/SUMPRODUCT(--($G123:$FZZ123&lt;&gt;""),$F$2:$FZY$2)</f>
        <v>1.2270942439225092</v>
      </c>
      <c r="G123">
        <v>1.1924678208663</v>
      </c>
      <c r="H123">
        <v>1.1816780146322099</v>
      </c>
      <c r="I123">
        <v>1.1890891497028699</v>
      </c>
      <c r="J123">
        <v>1.1813065378005001</v>
      </c>
      <c r="K123">
        <v>1.2080734754681499</v>
      </c>
      <c r="L123">
        <v>1.19710607625568</v>
      </c>
      <c r="M123">
        <v>1.19117818111018</v>
      </c>
      <c r="N123">
        <v>1.1883789423562401</v>
      </c>
      <c r="O123">
        <v>1.1860985065299601</v>
      </c>
      <c r="P123">
        <v>1.18972693405708</v>
      </c>
      <c r="Q123">
        <v>1.1654706910277199</v>
      </c>
      <c r="R123">
        <v>1.18115718246283</v>
      </c>
      <c r="S123">
        <v>1.1644864030317701</v>
      </c>
      <c r="T123">
        <v>1.1993440919263401</v>
      </c>
      <c r="U123">
        <v>1.18863301729989</v>
      </c>
      <c r="V123">
        <v>1.2550993572442699</v>
      </c>
      <c r="W123">
        <v>1.2306684084346899</v>
      </c>
      <c r="X123">
        <v>1.23737669899707</v>
      </c>
      <c r="Y123">
        <v>1.23470063617292</v>
      </c>
      <c r="Z123">
        <v>1.27205330495144</v>
      </c>
      <c r="AA123">
        <v>1.1909903534503901</v>
      </c>
      <c r="AB123">
        <v>1.2621189775394801</v>
      </c>
      <c r="AC123">
        <v>1.2080887607723001</v>
      </c>
      <c r="AD123">
        <v>1.2155793772332799</v>
      </c>
      <c r="AE123">
        <v>1.1720691326668</v>
      </c>
      <c r="AF123">
        <v>1.21275608759727</v>
      </c>
      <c r="AG123">
        <v>1.1915521116513701</v>
      </c>
      <c r="AH123">
        <v>1.1916892870890901</v>
      </c>
      <c r="AI123">
        <v>1.1950004606320099</v>
      </c>
      <c r="AJ123">
        <v>1.2279983351285799</v>
      </c>
      <c r="AK123">
        <v>1.2685048927357001</v>
      </c>
      <c r="AL123">
        <v>1.2565269413023099</v>
      </c>
      <c r="AM123">
        <v>1.22343465791495</v>
      </c>
      <c r="AN123">
        <v>1.2386117033114501</v>
      </c>
      <c r="AO123">
        <v>1.2458873170653699</v>
      </c>
      <c r="AP123">
        <v>1.2679787685278701</v>
      </c>
      <c r="AQ123">
        <v>1.2288316054186099</v>
      </c>
      <c r="AR123">
        <v>1.2510142508636499</v>
      </c>
      <c r="AS123">
        <v>1.2246354825552701</v>
      </c>
      <c r="AT123">
        <v>1.2348230529001301</v>
      </c>
      <c r="AU123">
        <v>1.2279460280171599</v>
      </c>
      <c r="AV123">
        <v>1.23385306420844</v>
      </c>
      <c r="AW123">
        <v>1.1908013478208499</v>
      </c>
      <c r="AX123">
        <v>1.18358796484673</v>
      </c>
      <c r="AY123">
        <v>1.2154851904014099</v>
      </c>
      <c r="AZ123">
        <v>1.23580653378489</v>
      </c>
      <c r="BA123">
        <v>1.20001996154452</v>
      </c>
      <c r="BB123">
        <v>1.24059001851482</v>
      </c>
      <c r="BC123">
        <v>1.23887967745908</v>
      </c>
      <c r="BD123">
        <v>1.2387265076941101</v>
      </c>
      <c r="BE123">
        <v>1.17138595311942</v>
      </c>
      <c r="BF123">
        <v>1.1737719859012801</v>
      </c>
      <c r="BG123">
        <v>1.1920020355197001</v>
      </c>
      <c r="BH123">
        <v>1.2260348201137701</v>
      </c>
      <c r="BI123">
        <v>1.20961089781387</v>
      </c>
      <c r="BJ123">
        <v>1.1848538497922101</v>
      </c>
      <c r="BK123">
        <v>1.1882520191006101</v>
      </c>
      <c r="BL123">
        <v>1.2055597268289699</v>
      </c>
      <c r="BM123">
        <v>1.33387923916144</v>
      </c>
      <c r="BN123">
        <v>1.31167754949574</v>
      </c>
      <c r="BO123">
        <v>1.22913922420953</v>
      </c>
      <c r="BP123">
        <v>1.2296876274689099</v>
      </c>
      <c r="BQ123">
        <v>1.2104915394593001</v>
      </c>
      <c r="BR123">
        <v>1.2182612473221699</v>
      </c>
      <c r="BS123">
        <v>1.20320350566679</v>
      </c>
      <c r="BT123">
        <v>1.24973267801782</v>
      </c>
      <c r="BU123">
        <v>1.1608514634163001</v>
      </c>
      <c r="BV123">
        <v>1.1998526617409899</v>
      </c>
      <c r="BW123">
        <v>1.1888873146152501</v>
      </c>
      <c r="BX123">
        <v>1.2046131302946601</v>
      </c>
      <c r="BY123">
        <v>1.27074899437761</v>
      </c>
      <c r="BZ123">
        <v>1.2990920016529699</v>
      </c>
      <c r="CA123">
        <v>1.1968769864856099</v>
      </c>
      <c r="CB123">
        <v>1.26715556188068</v>
      </c>
      <c r="CC123">
        <v>1.20052636491938</v>
      </c>
      <c r="CD123">
        <v>1.2724556636351201</v>
      </c>
      <c r="CE123">
        <v>1.2053320984539799</v>
      </c>
      <c r="CF123">
        <v>1.2598622414232801</v>
      </c>
      <c r="CG123">
        <v>1.21464958373497</v>
      </c>
      <c r="CH123">
        <v>1.2668914347470099</v>
      </c>
      <c r="CI123">
        <v>1.33217404987537</v>
      </c>
      <c r="CJ123">
        <v>1.33871254131449</v>
      </c>
      <c r="CK123">
        <v>1.2269478587995299</v>
      </c>
      <c r="CL123">
        <v>1.2408482523856801</v>
      </c>
      <c r="CM123">
        <v>1.20435237546817</v>
      </c>
      <c r="CN123">
        <v>1.24994635325153</v>
      </c>
      <c r="CO123">
        <v>1.20630786354685</v>
      </c>
      <c r="CP123">
        <v>1.2582471101898101</v>
      </c>
      <c r="CQ123">
        <v>1.21525403788872</v>
      </c>
      <c r="CR123">
        <v>1.2677935895305801</v>
      </c>
      <c r="CS123">
        <v>1.2237852744100799</v>
      </c>
      <c r="CT123">
        <v>1.2921873663412899</v>
      </c>
      <c r="CU123">
        <v>1.2333333703098901</v>
      </c>
      <c r="CV123">
        <v>1.26920416921804</v>
      </c>
      <c r="CW123">
        <v>1.17767705235549</v>
      </c>
      <c r="CX123">
        <v>1.24894121281714</v>
      </c>
      <c r="CY123">
        <v>1.1812669158625799</v>
      </c>
      <c r="CZ123">
        <v>1.2008645193770899</v>
      </c>
      <c r="DA123">
        <v>1.18615031877275</v>
      </c>
      <c r="DB123">
        <v>1.26233890212475</v>
      </c>
      <c r="DC123">
        <v>1.20890050159507</v>
      </c>
      <c r="DD123">
        <v>1.25428964745506</v>
      </c>
      <c r="DE123">
        <v>1.1846198944116799</v>
      </c>
      <c r="DF123">
        <v>1.1904260970404801</v>
      </c>
      <c r="DG123">
        <v>1.17511070201228</v>
      </c>
      <c r="DH123">
        <v>1.22955154143945</v>
      </c>
      <c r="DI123">
        <v>1.2199472859341001</v>
      </c>
      <c r="DJ123">
        <v>1.2491974610224399</v>
      </c>
      <c r="DK123">
        <v>1.2067720441474901</v>
      </c>
      <c r="DL123">
        <v>1.2536411859960599</v>
      </c>
      <c r="DM123">
        <v>1.1642043278124301</v>
      </c>
      <c r="DN123">
        <v>1.2295548117874799</v>
      </c>
      <c r="DO123">
        <v>1.2248761682710401</v>
      </c>
      <c r="DP123">
        <v>1.2446952937229001</v>
      </c>
      <c r="DQ123">
        <v>1.2184343360673799</v>
      </c>
      <c r="DR123">
        <v>1.2663861277403199</v>
      </c>
      <c r="DS123">
        <v>1.1805400576894001</v>
      </c>
      <c r="DT123">
        <v>1.2347869638245099</v>
      </c>
      <c r="DU123">
        <v>1.1822578901059699</v>
      </c>
      <c r="DV123">
        <v>1.2134357355251999</v>
      </c>
      <c r="DW123">
        <v>1.18663040371189</v>
      </c>
      <c r="DX123">
        <v>1.2154940014640401</v>
      </c>
    </row>
    <row r="124" spans="1:128" x14ac:dyDescent="0.45">
      <c r="A124" t="s">
        <v>70</v>
      </c>
      <c r="B124" t="s">
        <v>16</v>
      </c>
      <c r="C124" t="s">
        <v>17</v>
      </c>
      <c r="D124">
        <v>35</v>
      </c>
      <c r="E124" s="1" cm="1">
        <f t="array" ref="E124">SUMPRODUCT($G124:$FZZ124,$G$2:$FZZ$2)/SUMPRODUCT(--($G124:$FZZ124&lt;&gt;""),$G$2:$FZZ$2)</f>
        <v>1.6038097026188531</v>
      </c>
      <c r="F124" s="1" cm="1">
        <f t="array" ref="F124">SUMPRODUCT($G124:$FZZ124,$F$2:$FZY$2)/SUMPRODUCT(--($G124:$FZZ124&lt;&gt;""),$F$2:$FZY$2)</f>
        <v>1.5864550907269701</v>
      </c>
      <c r="G124">
        <v>1.55037474507364</v>
      </c>
      <c r="H124">
        <v>1.5281901625288901</v>
      </c>
      <c r="I124">
        <v>1.5518532057510801</v>
      </c>
      <c r="J124">
        <v>1.5294591982007499</v>
      </c>
      <c r="K124">
        <v>1.5708857482687699</v>
      </c>
      <c r="L124">
        <v>1.5464179447250599</v>
      </c>
      <c r="M124">
        <v>1.56183394122385</v>
      </c>
      <c r="N124">
        <v>1.5422729136728199</v>
      </c>
      <c r="O124">
        <v>1.5376220091919901</v>
      </c>
      <c r="P124">
        <v>1.50972528835477</v>
      </c>
      <c r="Q124">
        <v>1.5477475142052599</v>
      </c>
      <c r="R124">
        <v>1.55748754068163</v>
      </c>
      <c r="S124">
        <v>1.52054511322145</v>
      </c>
      <c r="T124">
        <v>1.52845991707964</v>
      </c>
      <c r="U124">
        <v>1.53788671341253</v>
      </c>
      <c r="V124">
        <v>1.55063493951005</v>
      </c>
      <c r="W124">
        <v>1.6599925528094901</v>
      </c>
      <c r="X124">
        <v>1.5748518231100599</v>
      </c>
      <c r="Y124">
        <v>1.6278059851272599</v>
      </c>
      <c r="Z124">
        <v>1.6424995299229901</v>
      </c>
      <c r="AA124">
        <v>1.5538519811722</v>
      </c>
      <c r="AB124">
        <v>1.5733548361402301</v>
      </c>
      <c r="AC124">
        <v>1.62060631174368</v>
      </c>
      <c r="AD124">
        <v>1.61846800588535</v>
      </c>
      <c r="AE124">
        <v>1.5444246330401901</v>
      </c>
      <c r="AF124">
        <v>1.5575366959806101</v>
      </c>
      <c r="AG124">
        <v>1.62246666413339</v>
      </c>
      <c r="AH124">
        <v>1.54537086106037</v>
      </c>
      <c r="AI124">
        <v>1.63676410737761</v>
      </c>
      <c r="AJ124">
        <v>1.6257245059969001</v>
      </c>
      <c r="AK124">
        <v>1.6049494965894999</v>
      </c>
      <c r="AL124">
        <v>1.6056573266230501</v>
      </c>
      <c r="AM124">
        <v>1.6116181468295701</v>
      </c>
      <c r="AN124">
        <v>1.60199885290641</v>
      </c>
      <c r="AO124">
        <v>1.6143218120701299</v>
      </c>
      <c r="AP124">
        <v>1.62529285167251</v>
      </c>
      <c r="AQ124">
        <v>1.62955788584684</v>
      </c>
      <c r="AR124">
        <v>1.63346306062559</v>
      </c>
      <c r="AS124">
        <v>1.5890614266366101</v>
      </c>
      <c r="AT124">
        <v>1.59084449315619</v>
      </c>
      <c r="AU124">
        <v>1.6210634373716299</v>
      </c>
      <c r="AV124">
        <v>1.6112018608561001</v>
      </c>
      <c r="AW124">
        <v>1.69883154639099</v>
      </c>
      <c r="AX124">
        <v>1.54745937975032</v>
      </c>
      <c r="AY124">
        <v>1.5513543189553201</v>
      </c>
      <c r="AZ124">
        <v>1.5664544696553899</v>
      </c>
      <c r="BA124">
        <v>1.5583317139161501</v>
      </c>
      <c r="BB124">
        <v>1.5686343415019499</v>
      </c>
      <c r="BC124">
        <v>1.5828392611492099</v>
      </c>
      <c r="BD124">
        <v>1.6051879475262101</v>
      </c>
      <c r="BE124">
        <v>1.9090494120012</v>
      </c>
      <c r="BF124">
        <v>1.7013582336620101</v>
      </c>
      <c r="BG124">
        <v>1.5337108062906599</v>
      </c>
      <c r="BH124">
        <v>1.55817237346125</v>
      </c>
      <c r="BI124">
        <v>1.69550745228193</v>
      </c>
      <c r="BJ124">
        <v>1.5795055033063501</v>
      </c>
      <c r="BK124">
        <v>1.55938068363551</v>
      </c>
      <c r="BL124">
        <v>1.57247361667443</v>
      </c>
      <c r="BM124">
        <v>1.6670463012159999</v>
      </c>
      <c r="BN124">
        <v>1.63215605034213</v>
      </c>
      <c r="BO124">
        <v>1.5219561786029501</v>
      </c>
      <c r="BP124">
        <v>1.5367394182843099</v>
      </c>
      <c r="BQ124">
        <v>1.5592556439135099</v>
      </c>
      <c r="BR124">
        <v>1.5537923441557799</v>
      </c>
      <c r="BS124">
        <v>1.58198357298777</v>
      </c>
      <c r="BT124">
        <v>1.6080438492007001</v>
      </c>
      <c r="BU124">
        <v>1.6318705289075699</v>
      </c>
      <c r="BV124">
        <v>1.5818562506282901</v>
      </c>
      <c r="BW124">
        <v>1.6106538425813099</v>
      </c>
      <c r="BX124">
        <v>1.58606146353152</v>
      </c>
      <c r="BY124">
        <v>1.78265306122449</v>
      </c>
      <c r="BZ124">
        <v>1.6721883328847</v>
      </c>
      <c r="CA124">
        <v>1.5527296370399499</v>
      </c>
      <c r="CB124">
        <v>1.62121640031365</v>
      </c>
      <c r="CC124">
        <v>1.56580157749638</v>
      </c>
      <c r="CD124">
        <v>1.6557243431361499</v>
      </c>
      <c r="CE124">
        <v>1.5757804301160501</v>
      </c>
      <c r="CF124">
        <v>1.63304089367</v>
      </c>
      <c r="CG124">
        <v>1.6304690886139199</v>
      </c>
      <c r="CH124">
        <v>1.64925844157279</v>
      </c>
      <c r="CI124">
        <v>1.60430236729485</v>
      </c>
      <c r="CJ124">
        <v>1.61380976192174</v>
      </c>
      <c r="CK124">
        <v>1.87941854333679</v>
      </c>
      <c r="CL124">
        <v>1.66441668405818</v>
      </c>
      <c r="CM124">
        <v>1.6565205407985899</v>
      </c>
      <c r="CN124">
        <v>1.6171716351430401</v>
      </c>
      <c r="CO124">
        <v>1.57905232477994</v>
      </c>
      <c r="CP124">
        <v>1.6378127811754399</v>
      </c>
      <c r="CQ124">
        <v>1.5758595978994001</v>
      </c>
      <c r="CR124">
        <v>1.64518259988561</v>
      </c>
      <c r="CS124">
        <v>1.6077627797354801</v>
      </c>
      <c r="CT124">
        <v>1.6828642916177901</v>
      </c>
      <c r="CU124">
        <v>1.5826994395462799</v>
      </c>
      <c r="CV124">
        <v>1.6374818537532601</v>
      </c>
      <c r="CW124">
        <v>1.56737418834237</v>
      </c>
      <c r="CX124">
        <v>1.6248230961760901</v>
      </c>
      <c r="CY124">
        <v>1.58344123524672</v>
      </c>
      <c r="CZ124">
        <v>1.5572590463928799</v>
      </c>
      <c r="DA124">
        <v>1.53448474123031</v>
      </c>
      <c r="DB124">
        <v>1.6076291483154601</v>
      </c>
      <c r="DC124">
        <v>1.6966360495834201</v>
      </c>
      <c r="DD124">
        <v>1.6446357096433399</v>
      </c>
      <c r="DE124">
        <v>1.60200984660205</v>
      </c>
      <c r="DF124">
        <v>1.5296103040189399</v>
      </c>
      <c r="DG124">
        <v>1.52471549156371</v>
      </c>
      <c r="DH124">
        <v>1.5931692650870599</v>
      </c>
      <c r="DI124">
        <v>1.62733246100608</v>
      </c>
      <c r="DJ124">
        <v>1.6688845799142999</v>
      </c>
      <c r="DK124">
        <v>1.6636956868727899</v>
      </c>
      <c r="DL124">
        <v>1.63046220090313</v>
      </c>
      <c r="DM124">
        <v>1.57039156807915</v>
      </c>
      <c r="DN124">
        <v>1.5893172725317199</v>
      </c>
      <c r="DO124">
        <v>1.50821464006729</v>
      </c>
      <c r="DP124">
        <v>1.5610295163774099</v>
      </c>
      <c r="DQ124">
        <v>1.5872013494175801</v>
      </c>
      <c r="DR124">
        <v>1.6072017747807399</v>
      </c>
      <c r="DS124">
        <v>1.53967837846546</v>
      </c>
      <c r="DT124">
        <v>1.60924635237314</v>
      </c>
      <c r="DU124">
        <v>1.5498585215576699</v>
      </c>
      <c r="DV124">
        <v>1.5703369221429699</v>
      </c>
      <c r="DW124">
        <v>1.5412107951743701</v>
      </c>
      <c r="DX124">
        <v>1.55255694509147</v>
      </c>
    </row>
    <row r="125" spans="1:128" x14ac:dyDescent="0.45">
      <c r="A125" t="s">
        <v>45</v>
      </c>
      <c r="B125" t="s">
        <v>22</v>
      </c>
      <c r="C125" t="s">
        <v>23</v>
      </c>
      <c r="D125">
        <v>35</v>
      </c>
      <c r="E125" s="1" cm="1">
        <f t="array" ref="E125">SUMPRODUCT($G125:$FZZ125,$G$2:$FZZ$2)/SUMPRODUCT(--($G125:$FZZ125&lt;&gt;""),$G$2:$FZZ$2)</f>
        <v>1.2214707701113621</v>
      </c>
      <c r="F125" s="1" cm="1">
        <f t="array" ref="F125">SUMPRODUCT($G125:$FZZ125,$F$2:$FZY$2)/SUMPRODUCT(--($G125:$FZZ125&lt;&gt;""),$F$2:$FZY$2)</f>
        <v>1.1530466675924236</v>
      </c>
      <c r="G125">
        <v>1.2224712595218501</v>
      </c>
      <c r="H125">
        <v>1.1487932249787201</v>
      </c>
      <c r="I125">
        <v>1.2182853269845999</v>
      </c>
      <c r="J125">
        <v>1.1475834626049899</v>
      </c>
      <c r="K125">
        <v>1.2402191200056401</v>
      </c>
      <c r="L125">
        <v>1.16109822992425</v>
      </c>
      <c r="M125">
        <v>1.2187034908266601</v>
      </c>
      <c r="N125">
        <v>1.1550275681840301</v>
      </c>
      <c r="O125">
        <v>1.23653188041146</v>
      </c>
      <c r="P125">
        <v>1.14645827704869</v>
      </c>
      <c r="Q125">
        <v>1.16548912967875</v>
      </c>
      <c r="R125">
        <v>1.12101788554605</v>
      </c>
      <c r="S125">
        <v>1.1859640701230401</v>
      </c>
      <c r="T125">
        <v>1.1520354933103301</v>
      </c>
      <c r="U125">
        <v>1.0867813757609099</v>
      </c>
      <c r="V125">
        <v>1.07423462320939</v>
      </c>
      <c r="W125">
        <v>1.20167357485194</v>
      </c>
      <c r="X125">
        <v>1.1338173606572399</v>
      </c>
      <c r="Y125">
        <v>1.1681847707823401</v>
      </c>
      <c r="Z125">
        <v>1.1560117721282801</v>
      </c>
      <c r="AA125">
        <v>1.0809210709838599</v>
      </c>
      <c r="AB125">
        <v>1.06597960858051</v>
      </c>
      <c r="AC125">
        <v>1.19147494219739</v>
      </c>
      <c r="AD125">
        <v>1.1595677266312301</v>
      </c>
      <c r="AE125">
        <v>1.18629000431189</v>
      </c>
      <c r="AF125">
        <v>1.1495515346909</v>
      </c>
      <c r="AG125">
        <v>1.2150899687193299</v>
      </c>
      <c r="AH125">
        <v>1.15786647926969</v>
      </c>
      <c r="AI125">
        <v>1.2078920885407201</v>
      </c>
      <c r="AJ125">
        <v>1.18886493016093</v>
      </c>
      <c r="AK125">
        <v>1.17806287780797</v>
      </c>
      <c r="AL125">
        <v>1.1533495071511899</v>
      </c>
      <c r="AM125">
        <v>1.15247573900499</v>
      </c>
      <c r="AN125">
        <v>1.1263756411277299</v>
      </c>
      <c r="AO125">
        <v>1.1893263512589101</v>
      </c>
      <c r="AP125">
        <v>1.1701819602541501</v>
      </c>
      <c r="AQ125">
        <v>1.18381826655046</v>
      </c>
      <c r="AR125">
        <v>1.1685728662250101</v>
      </c>
      <c r="AS125">
        <v>1.16796378966572</v>
      </c>
      <c r="AT125">
        <v>1.12927855228833</v>
      </c>
      <c r="AU125">
        <v>1.3377245980810299</v>
      </c>
      <c r="AV125">
        <v>1.1428959231359599</v>
      </c>
      <c r="AW125">
        <v>1.27919360931479</v>
      </c>
      <c r="AX125">
        <v>1.10343947552234</v>
      </c>
      <c r="AY125">
        <v>1.10755573195222</v>
      </c>
      <c r="AZ125">
        <v>1.10386805528807</v>
      </c>
      <c r="BA125">
        <v>1.1930522270950099</v>
      </c>
      <c r="BB125">
        <v>1.17344130021437</v>
      </c>
      <c r="BC125">
        <v>1.28710753852662</v>
      </c>
      <c r="BD125">
        <v>1.2323982678785299</v>
      </c>
      <c r="BE125">
        <v>1.3978735175488799</v>
      </c>
      <c r="BF125">
        <v>1.1379292637017699</v>
      </c>
      <c r="BG125">
        <v>1.11264907234332</v>
      </c>
      <c r="BH125">
        <v>1.12475893106716</v>
      </c>
      <c r="BI125">
        <v>1.36780951142028</v>
      </c>
      <c r="BJ125">
        <v>1.20125393508217</v>
      </c>
      <c r="BK125">
        <v>1.17016593361261</v>
      </c>
      <c r="BL125">
        <v>1.1359538966551199</v>
      </c>
      <c r="BM125">
        <v>1.36340220022523</v>
      </c>
      <c r="BN125">
        <v>1.2626089753219401</v>
      </c>
      <c r="BO125">
        <v>1.1660391604317299</v>
      </c>
      <c r="BP125">
        <v>1.13842858223357</v>
      </c>
      <c r="BQ125">
        <v>1.68477237691971</v>
      </c>
      <c r="BR125">
        <v>1.1903248584224899</v>
      </c>
      <c r="BS125">
        <v>1.21390119410022</v>
      </c>
      <c r="BT125">
        <v>1.18413551120834</v>
      </c>
      <c r="BU125">
        <v>1.2178254818174401</v>
      </c>
      <c r="BV125">
        <v>1.1601259845909899</v>
      </c>
      <c r="BW125">
        <v>1.1781604253635001</v>
      </c>
      <c r="BX125">
        <v>1.13046226208088</v>
      </c>
      <c r="BY125">
        <v>1.32023092350445</v>
      </c>
      <c r="BZ125">
        <v>1.20377795554409</v>
      </c>
      <c r="CA125">
        <v>1.18724599633328</v>
      </c>
      <c r="CB125">
        <v>1.17793303363387</v>
      </c>
      <c r="CC125">
        <v>1.1374798969847699</v>
      </c>
      <c r="CD125">
        <v>1.1652296114201199</v>
      </c>
      <c r="CE125">
        <v>1.12353939419697</v>
      </c>
      <c r="CF125">
        <v>1.1364669084605199</v>
      </c>
      <c r="CG125">
        <v>1.2208503211264099</v>
      </c>
      <c r="CH125">
        <v>1.18749475393451</v>
      </c>
      <c r="CI125">
        <v>1.19936982393847</v>
      </c>
      <c r="CJ125">
        <v>1.1742283200019401</v>
      </c>
      <c r="CK125">
        <v>1.4659730499627699</v>
      </c>
      <c r="CL125">
        <v>1.25361860081844</v>
      </c>
      <c r="CM125">
        <v>1.20159537555184</v>
      </c>
      <c r="CN125">
        <v>1.1586161353669799</v>
      </c>
      <c r="CO125">
        <v>1.1297181156506899</v>
      </c>
      <c r="CP125">
        <v>1.13425205628944</v>
      </c>
      <c r="CQ125">
        <v>1.2199462871492299</v>
      </c>
      <c r="CR125">
        <v>1.1622472504985399</v>
      </c>
      <c r="CS125">
        <v>1.2170914923812499</v>
      </c>
      <c r="CT125">
        <v>1.2019902381758101</v>
      </c>
      <c r="CU125">
        <v>1.14724542193212</v>
      </c>
      <c r="CV125">
        <v>1.1606717956852699</v>
      </c>
      <c r="CW125">
        <v>1.0770323712447101</v>
      </c>
      <c r="CX125">
        <v>1.12526501816406</v>
      </c>
      <c r="CY125">
        <v>1.1744369480177901</v>
      </c>
      <c r="CZ125">
        <v>1.1449556794026801</v>
      </c>
      <c r="DA125">
        <v>1.1053233748429501</v>
      </c>
      <c r="DB125">
        <v>1.1457476341555899</v>
      </c>
      <c r="DC125">
        <v>1.2069643043443401</v>
      </c>
      <c r="DD125">
        <v>1.1535339759762899</v>
      </c>
      <c r="DE125">
        <v>1.18513910769331</v>
      </c>
      <c r="DF125">
        <v>1.1392069274272301</v>
      </c>
      <c r="DG125">
        <v>1.1204042551358</v>
      </c>
      <c r="DH125">
        <v>1.1162576626157501</v>
      </c>
      <c r="DI125">
        <v>1.17240767817792</v>
      </c>
      <c r="DJ125">
        <v>1.1833809828345501</v>
      </c>
      <c r="DK125">
        <v>1.25464501861773</v>
      </c>
      <c r="DL125">
        <v>1.1936947071556001</v>
      </c>
      <c r="DM125">
        <v>1.0735502000430199</v>
      </c>
      <c r="DN125">
        <v>1.10486769627876</v>
      </c>
      <c r="DO125">
        <v>1.1286757133017999</v>
      </c>
      <c r="DP125">
        <v>1.1258590916552</v>
      </c>
      <c r="DQ125">
        <v>1.15651087019327</v>
      </c>
      <c r="DR125">
        <v>1.1448515906041401</v>
      </c>
      <c r="DS125">
        <v>1.08761999509616</v>
      </c>
      <c r="DT125">
        <v>1.11976921676718</v>
      </c>
      <c r="DU125">
        <v>1.13389080013791</v>
      </c>
      <c r="DV125">
        <v>1.1159317150000601</v>
      </c>
      <c r="DW125">
        <v>1.1321308713250999</v>
      </c>
      <c r="DX125">
        <v>1.10522410737967</v>
      </c>
    </row>
    <row r="126" spans="1:128" x14ac:dyDescent="0.45">
      <c r="A126" t="s">
        <v>45</v>
      </c>
      <c r="B126" t="s">
        <v>22</v>
      </c>
      <c r="C126" t="s">
        <v>30</v>
      </c>
      <c r="D126">
        <v>35</v>
      </c>
      <c r="E126" s="1" cm="1">
        <f t="array" ref="E126">SUMPRODUCT($G126:$FZZ126,$G$2:$FZZ$2)/SUMPRODUCT(--($G126:$FZZ126&lt;&gt;""),$G$2:$FZZ$2)</f>
        <v>1.4412505885600466</v>
      </c>
      <c r="F126" s="1" cm="1">
        <f t="array" ref="F126">SUMPRODUCT($G126:$FZZ126,$F$2:$FZY$2)/SUMPRODUCT(--($G126:$FZZ126&lt;&gt;""),$F$2:$FZY$2)</f>
        <v>1.3421974458328798</v>
      </c>
      <c r="G126">
        <v>1.5243032599550601</v>
      </c>
      <c r="H126">
        <v>1.3430270335444101</v>
      </c>
      <c r="I126">
        <v>1.5193316853774701</v>
      </c>
      <c r="J126">
        <v>1.3415671760357499</v>
      </c>
      <c r="K126">
        <v>1.52631623675313</v>
      </c>
      <c r="L126">
        <v>1.3602827280713401</v>
      </c>
      <c r="M126">
        <v>1.5080989579524</v>
      </c>
      <c r="N126">
        <v>1.3504315930228801</v>
      </c>
      <c r="O126">
        <v>1.50210862817591</v>
      </c>
      <c r="P126">
        <v>1.34620731705968</v>
      </c>
      <c r="Q126">
        <v>1.3257848332712201</v>
      </c>
      <c r="R126">
        <v>1.31388099290935</v>
      </c>
      <c r="S126">
        <v>1.38708475041604</v>
      </c>
      <c r="T126">
        <v>1.3544765117313999</v>
      </c>
      <c r="U126">
        <v>1.25971599077552</v>
      </c>
      <c r="V126">
        <v>1.2373250926811701</v>
      </c>
      <c r="W126">
        <v>1.40201836952574</v>
      </c>
      <c r="X126">
        <v>1.3289209119626799</v>
      </c>
      <c r="Y126">
        <v>1.34616003889818</v>
      </c>
      <c r="Z126">
        <v>1.3346181900088701</v>
      </c>
      <c r="AA126">
        <v>1.24569882787317</v>
      </c>
      <c r="AB126">
        <v>1.2149561430345699</v>
      </c>
      <c r="AC126">
        <v>1.41014851514878</v>
      </c>
      <c r="AD126">
        <v>1.3433965708794999</v>
      </c>
      <c r="AE126">
        <v>1.3904200364164401</v>
      </c>
      <c r="AF126">
        <v>1.3370368375581301</v>
      </c>
      <c r="AG126">
        <v>1.4842773041075901</v>
      </c>
      <c r="AH126">
        <v>1.34228099768866</v>
      </c>
      <c r="AI126">
        <v>1.41189186954813</v>
      </c>
      <c r="AJ126">
        <v>1.3842869295501199</v>
      </c>
      <c r="AK126">
        <v>1.3892106322980899</v>
      </c>
      <c r="AL126">
        <v>1.3403788880562999</v>
      </c>
      <c r="AM126">
        <v>1.32809541764743</v>
      </c>
      <c r="AN126">
        <v>1.29872931325267</v>
      </c>
      <c r="AO126">
        <v>1.3693533542051599</v>
      </c>
      <c r="AP126">
        <v>1.35352459791487</v>
      </c>
      <c r="AQ126">
        <v>1.37157655632196</v>
      </c>
      <c r="AR126">
        <v>1.3487680717446</v>
      </c>
      <c r="AS126">
        <v>1.33609383540807</v>
      </c>
      <c r="AT126">
        <v>1.3109207915384</v>
      </c>
      <c r="AU126">
        <v>1.5784676299461999</v>
      </c>
      <c r="AV126">
        <v>1.3319842984236201</v>
      </c>
      <c r="AW126">
        <v>1.53550946657724</v>
      </c>
      <c r="AX126">
        <v>1.2737690415878</v>
      </c>
      <c r="AY126">
        <v>1.2712194220180599</v>
      </c>
      <c r="AZ126">
        <v>1.27185569672871</v>
      </c>
      <c r="BA126">
        <v>1.4361308626742799</v>
      </c>
      <c r="BB126">
        <v>1.4049652252440199</v>
      </c>
      <c r="BC126">
        <v>1.65085539545837</v>
      </c>
      <c r="BD126">
        <v>1.4718469379024699</v>
      </c>
      <c r="BE126">
        <v>1.55485944187571</v>
      </c>
      <c r="BF126">
        <v>1.3243087637244799</v>
      </c>
      <c r="BG126">
        <v>1.29727957125255</v>
      </c>
      <c r="BH126">
        <v>1.3023532426992199</v>
      </c>
      <c r="BI126">
        <v>1.78707133383581</v>
      </c>
      <c r="BJ126">
        <v>1.43994443130399</v>
      </c>
      <c r="BK126">
        <v>1.34561754283158</v>
      </c>
      <c r="BL126">
        <v>1.31631562277264</v>
      </c>
      <c r="BM126">
        <v>1.6940594397556801</v>
      </c>
      <c r="BN126">
        <v>1.4816430080868801</v>
      </c>
      <c r="BO126">
        <v>1.4106108962614801</v>
      </c>
      <c r="BP126">
        <v>1.3383305275722499</v>
      </c>
      <c r="BQ126">
        <v>1.82307147141115</v>
      </c>
      <c r="BR126">
        <v>1.3989474895990099</v>
      </c>
      <c r="BS126">
        <v>1.43312377680919</v>
      </c>
      <c r="BT126">
        <v>1.3636832324377</v>
      </c>
      <c r="BU126">
        <v>1.46345218615288</v>
      </c>
      <c r="BV126">
        <v>1.3602134674831601</v>
      </c>
      <c r="BW126">
        <v>1.36919597844509</v>
      </c>
      <c r="BX126">
        <v>1.30586900801914</v>
      </c>
      <c r="BY126">
        <v>1.5333824928819699</v>
      </c>
      <c r="BZ126">
        <v>1.3882661591480301</v>
      </c>
      <c r="CA126">
        <v>1.43184839783569</v>
      </c>
      <c r="CB126">
        <v>1.3559723963957899</v>
      </c>
      <c r="CC126">
        <v>1.2974476880674399</v>
      </c>
      <c r="CD126">
        <v>1.3073704366712799</v>
      </c>
      <c r="CE126">
        <v>1.2870042272919999</v>
      </c>
      <c r="CF126">
        <v>1.2944366281610999</v>
      </c>
      <c r="CG126">
        <v>1.40243165030093</v>
      </c>
      <c r="CH126">
        <v>1.3809467232738899</v>
      </c>
      <c r="CI126">
        <v>1.4548202594592301</v>
      </c>
      <c r="CJ126">
        <v>1.37957978539277</v>
      </c>
      <c r="CK126">
        <v>1.8207454165286101</v>
      </c>
      <c r="CL126">
        <v>1.4633559629234301</v>
      </c>
      <c r="CM126">
        <v>1.4602295490227899</v>
      </c>
      <c r="CN126">
        <v>1.3223629424011101</v>
      </c>
      <c r="CO126">
        <v>1.29456508047525</v>
      </c>
      <c r="CP126">
        <v>1.3298420844863099</v>
      </c>
      <c r="CQ126">
        <v>1.42422947305923</v>
      </c>
      <c r="CR126">
        <v>1.32162879051236</v>
      </c>
      <c r="CS126">
        <v>1.40249351405679</v>
      </c>
      <c r="CT126">
        <v>1.3870733996137199</v>
      </c>
      <c r="CU126">
        <v>1.2999463192792799</v>
      </c>
      <c r="CV126">
        <v>1.3192204666367799</v>
      </c>
      <c r="CW126">
        <v>1.2744954516926601</v>
      </c>
      <c r="CX126">
        <v>1.28705582303244</v>
      </c>
      <c r="CY126">
        <v>1.37408176676984</v>
      </c>
      <c r="CZ126">
        <v>1.3323967739679099</v>
      </c>
      <c r="DA126">
        <v>1.2723503566080501</v>
      </c>
      <c r="DB126">
        <v>1.3084539957861201</v>
      </c>
      <c r="DC126">
        <v>1.3467571793875699</v>
      </c>
      <c r="DD126">
        <v>1.3032898600865901</v>
      </c>
      <c r="DE126">
        <v>1.3249989257471</v>
      </c>
      <c r="DF126">
        <v>1.31636344983426</v>
      </c>
      <c r="DG126">
        <v>1.29532407432647</v>
      </c>
      <c r="DH126">
        <v>1.29625397298833</v>
      </c>
      <c r="DI126">
        <v>1.35697702767192</v>
      </c>
      <c r="DJ126">
        <v>1.3122661501464901</v>
      </c>
      <c r="DK126">
        <v>1.4875120255177601</v>
      </c>
      <c r="DL126">
        <v>1.3703044966354301</v>
      </c>
      <c r="DM126">
        <v>1.2401888234028799</v>
      </c>
      <c r="DN126">
        <v>1.27510563131856</v>
      </c>
      <c r="DO126">
        <v>1.2906617720887901</v>
      </c>
      <c r="DP126">
        <v>1.27993190821369</v>
      </c>
      <c r="DQ126">
        <v>1.3261061747862399</v>
      </c>
      <c r="DR126">
        <v>1.3099249648087199</v>
      </c>
      <c r="DS126">
        <v>1.2588813282775599</v>
      </c>
      <c r="DT126">
        <v>1.3085331197668599</v>
      </c>
      <c r="DU126">
        <v>1.33167549325179</v>
      </c>
      <c r="DV126">
        <v>1.27657753639836</v>
      </c>
      <c r="DW126">
        <v>1.32047387504557</v>
      </c>
      <c r="DX126">
        <v>1.2738790581620201</v>
      </c>
    </row>
    <row r="127" spans="1:128" x14ac:dyDescent="0.45">
      <c r="A127" t="s">
        <v>45</v>
      </c>
      <c r="B127" t="s">
        <v>22</v>
      </c>
      <c r="C127" t="s">
        <v>25</v>
      </c>
      <c r="D127">
        <v>35</v>
      </c>
      <c r="E127" s="1" cm="1">
        <f t="array" ref="E127">SUMPRODUCT($G127:$FZZ127,$G$2:$FZZ$2)/SUMPRODUCT(--($G127:$FZZ127&lt;&gt;""),$G$2:$FZZ$2)</f>
        <v>1.3169886717281643</v>
      </c>
      <c r="F127" s="1" cm="1">
        <f t="array" ref="F127">SUMPRODUCT($G127:$FZZ127,$F$2:$FZY$2)/SUMPRODUCT(--($G127:$FZZ127&lt;&gt;""),$F$2:$FZY$2)</f>
        <v>1.2374560213911669</v>
      </c>
      <c r="G127">
        <v>1.3656337174682101</v>
      </c>
      <c r="H127">
        <v>1.2407311791430899</v>
      </c>
      <c r="I127">
        <v>1.36663189236306</v>
      </c>
      <c r="J127">
        <v>1.2275558081790601</v>
      </c>
      <c r="K127">
        <v>1.35676391904785</v>
      </c>
      <c r="L127">
        <v>1.2544175052555899</v>
      </c>
      <c r="M127">
        <v>1.35273404457617</v>
      </c>
      <c r="N127">
        <v>1.2467396606069201</v>
      </c>
      <c r="O127">
        <v>1.3794247895541301</v>
      </c>
      <c r="P127">
        <v>1.23736607460635</v>
      </c>
      <c r="Q127">
        <v>1.21039488225966</v>
      </c>
      <c r="R127">
        <v>1.2112240760340101</v>
      </c>
      <c r="S127">
        <v>1.27569643157131</v>
      </c>
      <c r="T127">
        <v>1.25058503284176</v>
      </c>
      <c r="U127">
        <v>1.1542111589733699</v>
      </c>
      <c r="V127">
        <v>1.1402161239406901</v>
      </c>
      <c r="W127">
        <v>1.2637669134368099</v>
      </c>
      <c r="X127">
        <v>1.23646796971205</v>
      </c>
      <c r="Y127">
        <v>1.2294917776746399</v>
      </c>
      <c r="Z127">
        <v>1.2310070774990201</v>
      </c>
      <c r="AA127">
        <v>1.14721804026867</v>
      </c>
      <c r="AB127">
        <v>1.1271982952741899</v>
      </c>
      <c r="AC127">
        <v>1.3024490286160399</v>
      </c>
      <c r="AD127">
        <v>1.2447570489145099</v>
      </c>
      <c r="AE127">
        <v>1.2780972484825599</v>
      </c>
      <c r="AF127">
        <v>1.2274900399661199</v>
      </c>
      <c r="AG127">
        <v>1.3388836339255501</v>
      </c>
      <c r="AH127">
        <v>1.2497049731951499</v>
      </c>
      <c r="AI127">
        <v>1.28335997083616</v>
      </c>
      <c r="AJ127">
        <v>1.27459081255707</v>
      </c>
      <c r="AK127">
        <v>1.2489832049995</v>
      </c>
      <c r="AL127">
        <v>1.22277993630951</v>
      </c>
      <c r="AM127">
        <v>1.22536249286548</v>
      </c>
      <c r="AN127">
        <v>1.2037160035419301</v>
      </c>
      <c r="AO127">
        <v>1.2601225647938401</v>
      </c>
      <c r="AP127">
        <v>1.2484858422551</v>
      </c>
      <c r="AQ127">
        <v>1.26831975190774</v>
      </c>
      <c r="AR127">
        <v>1.24525366518875</v>
      </c>
      <c r="AS127">
        <v>1.23279419052627</v>
      </c>
      <c r="AT127">
        <v>1.2191194288764799</v>
      </c>
      <c r="AU127">
        <v>1.48812627835111</v>
      </c>
      <c r="AV127">
        <v>1.2269043015714101</v>
      </c>
      <c r="AW127">
        <v>1.45033272572807</v>
      </c>
      <c r="AX127">
        <v>1.1804621792789101</v>
      </c>
      <c r="AY127">
        <v>1.16389390819297</v>
      </c>
      <c r="AZ127">
        <v>1.1708828820983599</v>
      </c>
      <c r="BA127">
        <v>1.2905185859310599</v>
      </c>
      <c r="BB127">
        <v>1.2809513642621699</v>
      </c>
      <c r="BC127">
        <v>1.423923173293</v>
      </c>
      <c r="BD127">
        <v>1.3673870808246</v>
      </c>
      <c r="BE127">
        <v>1.45872333365593</v>
      </c>
      <c r="BF127">
        <v>1.2216646948566301</v>
      </c>
      <c r="BG127">
        <v>1.19593741264911</v>
      </c>
      <c r="BH127">
        <v>1.2011465511721999</v>
      </c>
      <c r="BI127">
        <v>1.57267648095173</v>
      </c>
      <c r="BJ127">
        <v>1.32699788330943</v>
      </c>
      <c r="BK127">
        <v>1.2456720346996999</v>
      </c>
      <c r="BL127">
        <v>1.21767701757866</v>
      </c>
      <c r="BM127">
        <v>1.5225786986579599</v>
      </c>
      <c r="BN127">
        <v>1.3313805069904501</v>
      </c>
      <c r="BO127">
        <v>1.29398873533993</v>
      </c>
      <c r="BP127">
        <v>1.2244720495663499</v>
      </c>
      <c r="BQ127">
        <v>1.6984516485713299</v>
      </c>
      <c r="BR127">
        <v>1.2998183676969199</v>
      </c>
      <c r="BS127">
        <v>1.29115070569335</v>
      </c>
      <c r="BT127">
        <v>1.25740693479479</v>
      </c>
      <c r="BU127">
        <v>1.3551023112231699</v>
      </c>
      <c r="BV127">
        <v>1.2482167207652299</v>
      </c>
      <c r="BW127">
        <v>1.2728377276881999</v>
      </c>
      <c r="BX127">
        <v>1.2072548250177999</v>
      </c>
      <c r="BY127">
        <v>1.41600598255278</v>
      </c>
      <c r="BZ127">
        <v>1.28795313666986</v>
      </c>
      <c r="CA127">
        <v>1.30424004978248</v>
      </c>
      <c r="CB127">
        <v>1.2732650777572201</v>
      </c>
      <c r="CC127">
        <v>1.17621928479488</v>
      </c>
      <c r="CD127">
        <v>1.2049094823800199</v>
      </c>
      <c r="CE127">
        <v>1.1776513314780901</v>
      </c>
      <c r="CF127">
        <v>1.18264404442794</v>
      </c>
      <c r="CG127">
        <v>1.27756099848644</v>
      </c>
      <c r="CH127">
        <v>1.2606173644543599</v>
      </c>
      <c r="CI127">
        <v>1.31430421784159</v>
      </c>
      <c r="CJ127">
        <v>1.2682114740053001</v>
      </c>
      <c r="CK127">
        <v>1.6816574366124</v>
      </c>
      <c r="CL127">
        <v>1.3598208144895301</v>
      </c>
      <c r="CM127">
        <v>1.3257152489652</v>
      </c>
      <c r="CN127">
        <v>1.2344421968589501</v>
      </c>
      <c r="CO127">
        <v>1.1980905185313799</v>
      </c>
      <c r="CP127">
        <v>1.22455293283308</v>
      </c>
      <c r="CQ127">
        <v>1.3141213811410399</v>
      </c>
      <c r="CR127">
        <v>1.2310768890447299</v>
      </c>
      <c r="CS127">
        <v>1.28562653207808</v>
      </c>
      <c r="CT127">
        <v>1.2645409013096101</v>
      </c>
      <c r="CU127">
        <v>1.2000881151420399</v>
      </c>
      <c r="CV127">
        <v>1.22335637804982</v>
      </c>
      <c r="CW127">
        <v>1.1755984742835099</v>
      </c>
      <c r="CX127">
        <v>1.2153657279830199</v>
      </c>
      <c r="CY127">
        <v>1.2459315189372699</v>
      </c>
      <c r="CZ127">
        <v>1.2159202051420599</v>
      </c>
      <c r="DA127">
        <v>1.1805619642274701</v>
      </c>
      <c r="DB127">
        <v>1.2253656656671099</v>
      </c>
      <c r="DC127">
        <v>1.2311977321406999</v>
      </c>
      <c r="DD127">
        <v>1.2075976286137799</v>
      </c>
      <c r="DE127">
        <v>1.20241999635828</v>
      </c>
      <c r="DF127">
        <v>1.2103857158740701</v>
      </c>
      <c r="DG127">
        <v>1.1962602161615099</v>
      </c>
      <c r="DH127">
        <v>1.20080964283597</v>
      </c>
      <c r="DI127">
        <v>1.2492073089804101</v>
      </c>
      <c r="DJ127">
        <v>1.24020554463</v>
      </c>
      <c r="DK127">
        <v>1.38795770357488</v>
      </c>
      <c r="DL127">
        <v>1.26578705886856</v>
      </c>
      <c r="DM127">
        <v>1.12614423747042</v>
      </c>
      <c r="DN127">
        <v>1.1658417724241701</v>
      </c>
      <c r="DO127">
        <v>1.186457342597</v>
      </c>
      <c r="DP127">
        <v>1.1753980840895899</v>
      </c>
      <c r="DQ127">
        <v>1.22872763526125</v>
      </c>
      <c r="DR127">
        <v>1.2078755425027199</v>
      </c>
      <c r="DS127">
        <v>1.1747864815501201</v>
      </c>
      <c r="DT127">
        <v>1.2191340443252801</v>
      </c>
      <c r="DU127">
        <v>1.22319110879723</v>
      </c>
      <c r="DV127">
        <v>1.17557254480095</v>
      </c>
      <c r="DW127">
        <v>1.22534354983674</v>
      </c>
      <c r="DX127">
        <v>1.1761996013553599</v>
      </c>
    </row>
    <row r="128" spans="1:128" x14ac:dyDescent="0.45">
      <c r="A128" t="s">
        <v>45</v>
      </c>
      <c r="B128" t="s">
        <v>22</v>
      </c>
      <c r="C128" t="s">
        <v>20</v>
      </c>
      <c r="D128">
        <v>35</v>
      </c>
      <c r="E128" s="1" cm="1">
        <f t="array" ref="E128">SUMPRODUCT($G128:$FZZ128,$G$2:$FZZ$2)/SUMPRODUCT(--($G128:$FZZ128&lt;&gt;""),$G$2:$FZZ$2)</f>
        <v>1.0726603658885261</v>
      </c>
      <c r="F128" s="1" cm="1">
        <f t="array" ref="F128">SUMPRODUCT($G128:$FZZ128,$F$2:$FZY$2)/SUMPRODUCT(--($G128:$FZZ128&lt;&gt;""),$F$2:$FZY$2)</f>
        <v>1.0472962811743123</v>
      </c>
      <c r="G128">
        <v>1.0708940760849399</v>
      </c>
      <c r="H128">
        <v>1.0367184456090299</v>
      </c>
      <c r="I128">
        <v>1.07448749407976</v>
      </c>
      <c r="J128">
        <v>1.0368185013784399</v>
      </c>
      <c r="K128">
        <v>1.08636903211938</v>
      </c>
      <c r="L128">
        <v>1.04760361156781</v>
      </c>
      <c r="M128">
        <v>1.0695098557960201</v>
      </c>
      <c r="N128">
        <v>1.0385579804483001</v>
      </c>
      <c r="O128">
        <v>1.09967813158187</v>
      </c>
      <c r="P128">
        <v>1.0422700848377799</v>
      </c>
      <c r="Q128">
        <v>1.03904193423849</v>
      </c>
      <c r="R128">
        <v>1.02974738120694</v>
      </c>
      <c r="S128">
        <v>1.0552927502349001</v>
      </c>
      <c r="T128">
        <v>1.0489903529243501</v>
      </c>
      <c r="U128">
        <v>0.98618439277576697</v>
      </c>
      <c r="V128">
        <v>0.99418755221944899</v>
      </c>
      <c r="W128">
        <v>1.0647790457033199</v>
      </c>
      <c r="X128">
        <v>1.0380782048614901</v>
      </c>
      <c r="Y128">
        <v>1.0411692887609001</v>
      </c>
      <c r="Z128">
        <v>1.0589830395234301</v>
      </c>
      <c r="AA128">
        <v>0.97203930614019096</v>
      </c>
      <c r="AB128">
        <v>0.99002660182645397</v>
      </c>
      <c r="AC128">
        <v>1.0621946371197699</v>
      </c>
      <c r="AD128">
        <v>1.05352592859502</v>
      </c>
      <c r="AE128">
        <v>1.06021640100801</v>
      </c>
      <c r="AF128">
        <v>1.04015170055235</v>
      </c>
      <c r="AG128">
        <v>1.05620572836464</v>
      </c>
      <c r="AH128">
        <v>1.0345961021572601</v>
      </c>
      <c r="AI128">
        <v>1.07154193433344</v>
      </c>
      <c r="AJ128">
        <v>1.0813867508161099</v>
      </c>
      <c r="AK128">
        <v>1.0360019695474501</v>
      </c>
      <c r="AL128">
        <v>1.0591400521098</v>
      </c>
      <c r="AM128">
        <v>1.02536710077752</v>
      </c>
      <c r="AN128">
        <v>1.0282895827087499</v>
      </c>
      <c r="AO128">
        <v>1.0561690093215701</v>
      </c>
      <c r="AP128">
        <v>1.06192602674793</v>
      </c>
      <c r="AQ128">
        <v>1.0554035477761099</v>
      </c>
      <c r="AR128">
        <v>1.0680984105681699</v>
      </c>
      <c r="AS128">
        <v>1.0326049297119499</v>
      </c>
      <c r="AT128">
        <v>1.03308575663858</v>
      </c>
      <c r="AU128">
        <v>1.16228379402299</v>
      </c>
      <c r="AV128">
        <v>1.04941240698709</v>
      </c>
      <c r="AW128">
        <v>1.15071117312436</v>
      </c>
      <c r="AX128">
        <v>1.0163841431862199</v>
      </c>
      <c r="AY128">
        <v>1.00874963785651</v>
      </c>
      <c r="AZ128">
        <v>1.01774647295037</v>
      </c>
      <c r="BA128">
        <v>1.0552377974303899</v>
      </c>
      <c r="BB128">
        <v>1.0583102036311001</v>
      </c>
      <c r="BC128">
        <v>1.1097387665091401</v>
      </c>
      <c r="BD128">
        <v>1.1041741324465499</v>
      </c>
      <c r="BE128">
        <v>1.1342150846429899</v>
      </c>
      <c r="BF128">
        <v>1.0253146611591999</v>
      </c>
      <c r="BG128">
        <v>0.99837546866923699</v>
      </c>
      <c r="BH128">
        <v>1.03484529425635</v>
      </c>
      <c r="BI128">
        <v>1.18908887584972</v>
      </c>
      <c r="BJ128">
        <v>1.0872884860134799</v>
      </c>
      <c r="BK128">
        <v>1.0348557235270801</v>
      </c>
      <c r="BL128">
        <v>1.03270229196937</v>
      </c>
      <c r="BM128">
        <v>1.16097256851569</v>
      </c>
      <c r="BN128">
        <v>1.1178272511148299</v>
      </c>
      <c r="BO128">
        <v>1.02146494747331</v>
      </c>
      <c r="BP128">
        <v>1.0207377946090399</v>
      </c>
      <c r="BQ128">
        <v>1.2863989429890501</v>
      </c>
      <c r="BR128">
        <v>1.0656170855642499</v>
      </c>
      <c r="BS128">
        <v>1.07054102382709</v>
      </c>
      <c r="BT128">
        <v>1.0730853884080001</v>
      </c>
      <c r="BU128">
        <v>1.0854243468079601</v>
      </c>
      <c r="BV128">
        <v>1.0532069489377001</v>
      </c>
      <c r="BW128">
        <v>1.0652919611979299</v>
      </c>
      <c r="BX128">
        <v>1.0232006052390299</v>
      </c>
      <c r="BY128">
        <v>1.1535944602622701</v>
      </c>
      <c r="BZ128">
        <v>1.09515367729852</v>
      </c>
      <c r="CA128">
        <v>1.0632619468186899</v>
      </c>
      <c r="CB128">
        <v>1.0664850164220701</v>
      </c>
      <c r="CC128">
        <v>1.0285688917936799</v>
      </c>
      <c r="CD128">
        <v>1.0447997419759101</v>
      </c>
      <c r="CE128">
        <v>1.0109422751500099</v>
      </c>
      <c r="CF128">
        <v>1.0324586861556899</v>
      </c>
      <c r="CG128">
        <v>1.08000837578227</v>
      </c>
      <c r="CH128">
        <v>1.0819254710705399</v>
      </c>
      <c r="CI128">
        <v>1.0989980955291501</v>
      </c>
      <c r="CJ128">
        <v>1.0968662870927199</v>
      </c>
      <c r="CK128">
        <v>1.24902934719777</v>
      </c>
      <c r="CL128">
        <v>1.1224732098930099</v>
      </c>
      <c r="CM128">
        <v>1.0818893006727901</v>
      </c>
      <c r="CN128">
        <v>1.0281251199669199</v>
      </c>
      <c r="CO128">
        <v>1.00625428143993</v>
      </c>
      <c r="CP128">
        <v>1.0480343529415299</v>
      </c>
      <c r="CQ128">
        <v>1.09197490554405</v>
      </c>
      <c r="CR128">
        <v>1.0702453489709201</v>
      </c>
      <c r="CS128">
        <v>1.0728760214738899</v>
      </c>
      <c r="CT128">
        <v>1.09052095136285</v>
      </c>
      <c r="CU128">
        <v>1.0320750163806101</v>
      </c>
      <c r="CV128">
        <v>1.04998939697147</v>
      </c>
      <c r="CW128">
        <v>1.00393933861853</v>
      </c>
      <c r="CX128">
        <v>1.04536634371398</v>
      </c>
      <c r="CY128">
        <v>1.02711122017878</v>
      </c>
      <c r="CZ128">
        <v>1.02425064383516</v>
      </c>
      <c r="DA128">
        <v>1.011242339491</v>
      </c>
      <c r="DB128">
        <v>1.0529390858368199</v>
      </c>
      <c r="DC128">
        <v>1.0945298147035201</v>
      </c>
      <c r="DD128">
        <v>1.0519412318206101</v>
      </c>
      <c r="DE128">
        <v>1.05811555093865</v>
      </c>
      <c r="DF128">
        <v>1.0409771619205199</v>
      </c>
      <c r="DG128">
        <v>1.00369532541089</v>
      </c>
      <c r="DH128">
        <v>1.0166873863808401</v>
      </c>
      <c r="DI128">
        <v>1.03649569706873</v>
      </c>
      <c r="DJ128">
        <v>1.0390022981584399</v>
      </c>
      <c r="DK128">
        <v>1.11143525814748</v>
      </c>
      <c r="DL128">
        <v>1.08696846456465</v>
      </c>
      <c r="DM128">
        <v>0.971655254893525</v>
      </c>
      <c r="DN128">
        <v>1.01812610023661</v>
      </c>
      <c r="DO128">
        <v>1.01191613261213</v>
      </c>
      <c r="DP128">
        <v>1.019152873176</v>
      </c>
      <c r="DQ128">
        <v>1.03688820872608</v>
      </c>
      <c r="DR128">
        <v>1.0512574657352001</v>
      </c>
      <c r="DS128">
        <v>0.99036134088498196</v>
      </c>
      <c r="DT128">
        <v>1.02443692864622</v>
      </c>
      <c r="DU128">
        <v>1.0306667547517401</v>
      </c>
      <c r="DV128">
        <v>1.0164666510874301</v>
      </c>
      <c r="DW128">
        <v>1.0221938191860001</v>
      </c>
      <c r="DX128">
        <v>1.0058603963364701</v>
      </c>
    </row>
    <row r="129" spans="1:128" x14ac:dyDescent="0.45">
      <c r="A129" t="s">
        <v>43</v>
      </c>
      <c r="B129" t="s">
        <v>44</v>
      </c>
      <c r="C129" t="s">
        <v>90</v>
      </c>
      <c r="D129">
        <v>35</v>
      </c>
      <c r="E129" s="1" cm="1">
        <f t="array" ref="E129">SUMPRODUCT($G129:$FZZ129,$G$2:$FZZ$2)/SUMPRODUCT(--($G129:$FZZ129&lt;&gt;""),$G$2:$FZZ$2)</f>
        <v>1.475206851196184</v>
      </c>
      <c r="F129" s="1" cm="1">
        <f t="array" ref="F129">SUMPRODUCT($G129:$FZZ129,$F$2:$FZY$2)/SUMPRODUCT(--($G129:$FZZ129&lt;&gt;""),$F$2:$FZY$2)</f>
        <v>1.4379585601582734</v>
      </c>
      <c r="G129">
        <v>1.59511095484058</v>
      </c>
      <c r="H129">
        <v>1.44329046603461</v>
      </c>
      <c r="I129">
        <v>1.59748904574219</v>
      </c>
      <c r="J129">
        <v>1.4334417212958199</v>
      </c>
      <c r="K129">
        <v>1.58824407979515</v>
      </c>
      <c r="L129">
        <v>1.42313963480779</v>
      </c>
      <c r="M129">
        <v>1.5694705123077</v>
      </c>
      <c r="N129">
        <v>1.4013474640347501</v>
      </c>
      <c r="O129">
        <v>1.7146095540036199</v>
      </c>
      <c r="P129">
        <v>1.5328544230676699</v>
      </c>
      <c r="Q129">
        <v>1.39976784756407</v>
      </c>
      <c r="R129">
        <v>1.3627594565049399</v>
      </c>
      <c r="S129">
        <v>1.5192007110221899</v>
      </c>
      <c r="T129">
        <v>1.4743464201110099</v>
      </c>
      <c r="U129">
        <v>1.43007971649626</v>
      </c>
      <c r="V129">
        <v>1.4509902099110501</v>
      </c>
      <c r="W129">
        <v>1.3902132379725201</v>
      </c>
      <c r="X129">
        <v>1.37862391934618</v>
      </c>
      <c r="Y129">
        <v>1.4556175460862699</v>
      </c>
      <c r="Z129">
        <v>1.42808755234864</v>
      </c>
      <c r="AA129">
        <v>1.4981660857761301</v>
      </c>
      <c r="AB129">
        <v>1.4791184780912301</v>
      </c>
      <c r="AC129">
        <v>1.48044812779629</v>
      </c>
      <c r="AD129">
        <v>1.4525909377533499</v>
      </c>
      <c r="AE129">
        <v>1.47412570761202</v>
      </c>
      <c r="AF129">
        <v>1.4495949685962399</v>
      </c>
      <c r="AG129">
        <v>1.4459643938628901</v>
      </c>
      <c r="AH129">
        <v>1.4398449990441899</v>
      </c>
      <c r="AI129">
        <v>1.3962589644596499</v>
      </c>
      <c r="AJ129">
        <v>1.3921482359992601</v>
      </c>
      <c r="AK129">
        <v>1.46061137425135</v>
      </c>
      <c r="AL129">
        <v>1.4164801834104099</v>
      </c>
      <c r="AM129">
        <v>1.4383961769548399</v>
      </c>
      <c r="AN129">
        <v>1.4291850960021499</v>
      </c>
      <c r="AO129">
        <v>1.41621197332233</v>
      </c>
      <c r="AP129">
        <v>1.44469463530814</v>
      </c>
      <c r="AQ129">
        <v>1.4228190158687299</v>
      </c>
      <c r="AR129">
        <v>1.4492981006882499</v>
      </c>
      <c r="AS129">
        <v>1.4068274234015901</v>
      </c>
      <c r="AT129">
        <v>1.42052620646293</v>
      </c>
      <c r="AU129">
        <v>1.41511828997262</v>
      </c>
      <c r="AV129">
        <v>1.422969480179</v>
      </c>
      <c r="AW129">
        <v>1.46825574315812</v>
      </c>
      <c r="AX129">
        <v>1.37761405379733</v>
      </c>
      <c r="AY129">
        <v>1.43351259552261</v>
      </c>
      <c r="AZ129">
        <v>1.3904406400073199</v>
      </c>
      <c r="BA129">
        <v>1.46355549278649</v>
      </c>
      <c r="BB129">
        <v>1.46468109527421</v>
      </c>
      <c r="BC129">
        <v>1.4978794959838799</v>
      </c>
      <c r="BD129">
        <v>1.4875140472375901</v>
      </c>
      <c r="BE129">
        <v>1.46881050806862</v>
      </c>
      <c r="BF129">
        <v>1.4555391402644899</v>
      </c>
      <c r="BG129">
        <v>1.4485523761784</v>
      </c>
      <c r="BH129">
        <v>1.4434704088372901</v>
      </c>
      <c r="BI129">
        <v>1.8314836593723101</v>
      </c>
      <c r="BJ129">
        <v>1.55672025435652</v>
      </c>
      <c r="BK129">
        <v>1.4509818241825401</v>
      </c>
      <c r="BL129">
        <v>1.41958026427716</v>
      </c>
      <c r="BM129">
        <v>1.4252738309003401</v>
      </c>
      <c r="BN129">
        <v>1.3822956249565199</v>
      </c>
      <c r="BO129">
        <v>1.4852369406602099</v>
      </c>
      <c r="BP129">
        <v>1.4555771891459399</v>
      </c>
      <c r="BQ129">
        <v>1.4242430092407901</v>
      </c>
      <c r="BR129">
        <v>1.37150331760829</v>
      </c>
      <c r="BS129">
        <v>1.4412524571818099</v>
      </c>
      <c r="BT129">
        <v>1.4585747586046101</v>
      </c>
      <c r="BU129">
        <v>1.4239351501506601</v>
      </c>
      <c r="BV129">
        <v>1.3696855056019701</v>
      </c>
      <c r="BW129">
        <v>1.4812699485896801</v>
      </c>
      <c r="BX129">
        <v>1.4589420836322899</v>
      </c>
      <c r="BY129">
        <v>1.49810798924808</v>
      </c>
      <c r="BZ129">
        <v>1.45026974564672</v>
      </c>
      <c r="CA129">
        <v>1.42329652666739</v>
      </c>
      <c r="CB129">
        <v>1.4517732218250401</v>
      </c>
      <c r="CC129">
        <v>1.41588197452558</v>
      </c>
      <c r="CD129">
        <v>1.4657477489909001</v>
      </c>
      <c r="CE129">
        <v>1.4374354645128899</v>
      </c>
      <c r="CF129">
        <v>1.4608597111619499</v>
      </c>
      <c r="CG129">
        <v>1.4176644770348501</v>
      </c>
      <c r="CH129">
        <v>1.41428840052728</v>
      </c>
      <c r="CI129">
        <v>1.44179214278995</v>
      </c>
      <c r="CJ129">
        <v>1.4340102123953899</v>
      </c>
      <c r="CK129">
        <v>1.5060550043460801</v>
      </c>
      <c r="CL129">
        <v>1.44366695102692</v>
      </c>
      <c r="CM129">
        <v>1.4082657827257401</v>
      </c>
      <c r="CN129">
        <v>1.4113770480507499</v>
      </c>
      <c r="CO129">
        <v>1.4214186455954101</v>
      </c>
      <c r="CP129">
        <v>1.4522858743206</v>
      </c>
      <c r="CQ129">
        <v>1.47047539264</v>
      </c>
      <c r="CR129">
        <v>1.4526583908032</v>
      </c>
      <c r="CS129">
        <v>1.4305306632795101</v>
      </c>
      <c r="CT129">
        <v>1.4488962744788301</v>
      </c>
      <c r="CU129">
        <v>1.4845815140865899</v>
      </c>
      <c r="CV129">
        <v>1.47360821153254</v>
      </c>
      <c r="CW129">
        <v>1.3925483591850301</v>
      </c>
      <c r="CX129">
        <v>1.4416699487647</v>
      </c>
      <c r="CY129">
        <v>1.4761600196637901</v>
      </c>
      <c r="CZ129">
        <v>1.4767894310263501</v>
      </c>
      <c r="DA129">
        <v>1.41864653181686</v>
      </c>
      <c r="DB129">
        <v>1.4646890540384601</v>
      </c>
      <c r="DC129">
        <v>1.4624861460818901</v>
      </c>
      <c r="DD129">
        <v>1.4493858041994301</v>
      </c>
      <c r="DE129">
        <v>1.5819335370474901</v>
      </c>
      <c r="DF129">
        <v>1.5127484276965999</v>
      </c>
      <c r="DG129">
        <v>1.4510165029050099</v>
      </c>
      <c r="DH129">
        <v>1.44915973044264</v>
      </c>
      <c r="DI129">
        <v>1.4272559531601801</v>
      </c>
      <c r="DJ129">
        <v>1.45339392994141</v>
      </c>
      <c r="DK129">
        <v>1.45669054908662</v>
      </c>
      <c r="DL129">
        <v>1.4200854991996601</v>
      </c>
      <c r="DM129">
        <v>1.4295098300709801</v>
      </c>
      <c r="DN129">
        <v>1.43190218971821</v>
      </c>
      <c r="DO129">
        <v>1.50388217302668</v>
      </c>
      <c r="DP129">
        <v>1.4766159985145599</v>
      </c>
      <c r="DQ129">
        <v>1.44972662888212</v>
      </c>
      <c r="DR129">
        <v>1.45162858568442</v>
      </c>
      <c r="DS129">
        <v>1.4333222580940399</v>
      </c>
      <c r="DT129">
        <v>1.44871931609223</v>
      </c>
      <c r="DU129">
        <v>1.4006164805212</v>
      </c>
      <c r="DV129">
        <v>1.4094556046268301</v>
      </c>
      <c r="DW129">
        <v>1.4203358826735299</v>
      </c>
      <c r="DX129">
        <v>1.41386759837133</v>
      </c>
    </row>
    <row r="130" spans="1:128" x14ac:dyDescent="0.45">
      <c r="A130" t="s">
        <v>38</v>
      </c>
      <c r="B130" t="s">
        <v>22</v>
      </c>
      <c r="C130" t="s">
        <v>23</v>
      </c>
      <c r="D130">
        <v>35</v>
      </c>
      <c r="E130" s="1" cm="1">
        <f t="array" ref="E130">SUMPRODUCT($G130:$FZZ130,$G$2:$FZZ$2)/SUMPRODUCT(--($G130:$FZZ130&lt;&gt;""),$G$2:$FZZ$2)</f>
        <v>1.3134520794422224</v>
      </c>
      <c r="F130" s="1" cm="1">
        <f t="array" ref="F130">SUMPRODUCT($G130:$FZZ130,$F$2:$FZY$2)/SUMPRODUCT(--($G130:$FZZ130&lt;&gt;""),$F$2:$FZY$2)</f>
        <v>1.2796756078311156</v>
      </c>
      <c r="G130">
        <v>1.2691426495004301</v>
      </c>
      <c r="H130">
        <v>1.2367713704347101</v>
      </c>
      <c r="I130">
        <v>1.2757412606671099</v>
      </c>
      <c r="J130">
        <v>1.2384134203858099</v>
      </c>
      <c r="K130">
        <v>1.2874651410284199</v>
      </c>
      <c r="L130">
        <v>1.25324417877247</v>
      </c>
      <c r="M130">
        <v>1.2724781202286499</v>
      </c>
      <c r="N130">
        <v>1.2456956962763399</v>
      </c>
      <c r="O130">
        <v>1.32230656713564</v>
      </c>
      <c r="P130">
        <v>1.26008753271398</v>
      </c>
      <c r="Q130">
        <v>1.3129326025299399</v>
      </c>
      <c r="R130">
        <v>1.2461768848160899</v>
      </c>
      <c r="S130">
        <v>1.2770953903764</v>
      </c>
      <c r="T130">
        <v>1.2490797483888001</v>
      </c>
      <c r="U130">
        <v>1.1900671593332299</v>
      </c>
      <c r="V130">
        <v>1.23331610870909</v>
      </c>
      <c r="W130">
        <v>1.3007392351759299</v>
      </c>
      <c r="X130">
        <v>1.2600607755008499</v>
      </c>
      <c r="Y130">
        <v>1.3252886199116301</v>
      </c>
      <c r="Z130">
        <v>1.31106951207664</v>
      </c>
      <c r="AA130">
        <v>1.2094275559424901</v>
      </c>
      <c r="AB130">
        <v>1.2259394595539199</v>
      </c>
      <c r="AC130">
        <v>1.2917583400894801</v>
      </c>
      <c r="AD130">
        <v>1.2761374050385801</v>
      </c>
      <c r="AE130">
        <v>1.27747550425378</v>
      </c>
      <c r="AF130">
        <v>1.28856686695397</v>
      </c>
      <c r="AG130">
        <v>1.3167478040996701</v>
      </c>
      <c r="AH130">
        <v>1.2636898705827699</v>
      </c>
      <c r="AI130">
        <v>1.3321231573894901</v>
      </c>
      <c r="AJ130">
        <v>1.2878083788413499</v>
      </c>
      <c r="AK130">
        <v>1.29825419965213</v>
      </c>
      <c r="AL130">
        <v>1.2739702939894499</v>
      </c>
      <c r="AM130">
        <v>1.26345678598457</v>
      </c>
      <c r="AN130">
        <v>1.25441403611587</v>
      </c>
      <c r="AO130">
        <v>1.28257839868379</v>
      </c>
      <c r="AP130">
        <v>1.2911382162970999</v>
      </c>
      <c r="AQ130">
        <v>1.2860904105734901</v>
      </c>
      <c r="AR130">
        <v>1.2957875909148999</v>
      </c>
      <c r="AS130">
        <v>1.2645834886584999</v>
      </c>
      <c r="AT130">
        <v>1.25761030213553</v>
      </c>
      <c r="AU130">
        <v>1.28085517851613</v>
      </c>
      <c r="AV130">
        <v>1.2784410666756101</v>
      </c>
      <c r="AW130">
        <v>1.2637187129701299</v>
      </c>
      <c r="AX130">
        <v>1.24562198818929</v>
      </c>
      <c r="AY130">
        <v>1.2406588843729101</v>
      </c>
      <c r="AZ130">
        <v>1.25853584062225</v>
      </c>
      <c r="BA130">
        <v>1.2896410277589601</v>
      </c>
      <c r="BB130">
        <v>1.28855273025131</v>
      </c>
      <c r="BC130">
        <v>1.3771313054753</v>
      </c>
      <c r="BD130">
        <v>1.33527376852416</v>
      </c>
      <c r="BE130">
        <v>1.55259718214411</v>
      </c>
      <c r="BF130">
        <v>1.2580403653762799</v>
      </c>
      <c r="BG130">
        <v>1.23453352478305</v>
      </c>
      <c r="BH130">
        <v>1.2795035190208199</v>
      </c>
      <c r="BI130">
        <v>1.41758748269132</v>
      </c>
      <c r="BJ130">
        <v>1.28001417935249</v>
      </c>
      <c r="BK130">
        <v>1.31025833363382</v>
      </c>
      <c r="BL130">
        <v>1.2729017617387199</v>
      </c>
      <c r="BM130">
        <v>1.47476566587992</v>
      </c>
      <c r="BN130">
        <v>1.37900626403307</v>
      </c>
      <c r="BO130">
        <v>1.2512006774781701</v>
      </c>
      <c r="BP130">
        <v>1.2419169408848101</v>
      </c>
      <c r="BQ130">
        <v>1.345354471973</v>
      </c>
      <c r="BR130">
        <v>1.29382507018473</v>
      </c>
      <c r="BS130">
        <v>1.3264836142459</v>
      </c>
      <c r="BT130">
        <v>1.3178655149059499</v>
      </c>
      <c r="BU130">
        <v>1.3804747846613099</v>
      </c>
      <c r="BV130">
        <v>1.29277943220437</v>
      </c>
      <c r="BW130">
        <v>1.2874402467802899</v>
      </c>
      <c r="BX130">
        <v>1.2752606694245201</v>
      </c>
      <c r="BY130">
        <v>1.3821307631356401</v>
      </c>
      <c r="BZ130">
        <v>1.34543271144608</v>
      </c>
      <c r="CA130">
        <v>1.2933557689356201</v>
      </c>
      <c r="CB130">
        <v>1.29999916285066</v>
      </c>
      <c r="CC130">
        <v>1.27189315249601</v>
      </c>
      <c r="CD130">
        <v>1.29883278374945</v>
      </c>
      <c r="CE130">
        <v>1.2730622667934599</v>
      </c>
      <c r="CF130">
        <v>1.3114468917890301</v>
      </c>
      <c r="CG130">
        <v>1.3397865788543699</v>
      </c>
      <c r="CH130">
        <v>1.3150627870027201</v>
      </c>
      <c r="CI130">
        <v>1.29275641412479</v>
      </c>
      <c r="CJ130">
        <v>1.3047201252109599</v>
      </c>
      <c r="CK130">
        <v>1.4406665110394801</v>
      </c>
      <c r="CL130">
        <v>1.3900587223654099</v>
      </c>
      <c r="CM130">
        <v>1.26871813801487</v>
      </c>
      <c r="CN130">
        <v>1.2860095186065601</v>
      </c>
      <c r="CO130">
        <v>1.2648181199261399</v>
      </c>
      <c r="CP130">
        <v>1.2839102504741799</v>
      </c>
      <c r="CQ130">
        <v>1.33676832754166</v>
      </c>
      <c r="CR130">
        <v>1.3163897857554501</v>
      </c>
      <c r="CS130">
        <v>1.3804946986954301</v>
      </c>
      <c r="CT130">
        <v>1.35631932770873</v>
      </c>
      <c r="CU130">
        <v>1.2851036970643499</v>
      </c>
      <c r="CV130">
        <v>1.30908923590157</v>
      </c>
      <c r="CW130">
        <v>1.2472815694441799</v>
      </c>
      <c r="CX130">
        <v>1.2857299706501499</v>
      </c>
      <c r="CY130">
        <v>1.2744194023486599</v>
      </c>
      <c r="CZ130">
        <v>1.2434423061648101</v>
      </c>
      <c r="DA130">
        <v>1.25681036430685</v>
      </c>
      <c r="DB130">
        <v>1.2906381383761101</v>
      </c>
      <c r="DC130">
        <v>1.29476445124725</v>
      </c>
      <c r="DD130">
        <v>1.29667604291272</v>
      </c>
      <c r="DE130">
        <v>1.3473368464983899</v>
      </c>
      <c r="DF130">
        <v>1.2670849717928001</v>
      </c>
      <c r="DG130">
        <v>1.2622357137292299</v>
      </c>
      <c r="DH130">
        <v>1.2817755092099099</v>
      </c>
      <c r="DI130">
        <v>1.3236845616242401</v>
      </c>
      <c r="DJ130">
        <v>1.33388057357012</v>
      </c>
      <c r="DK130">
        <v>1.3520003950845001</v>
      </c>
      <c r="DL130">
        <v>1.3096340663033099</v>
      </c>
      <c r="DM130">
        <v>1.2116140245214</v>
      </c>
      <c r="DN130">
        <v>1.2536233512583299</v>
      </c>
      <c r="DO130">
        <v>1.2751511424294899</v>
      </c>
      <c r="DP130">
        <v>1.2634342568149199</v>
      </c>
      <c r="DQ130">
        <v>1.2829150626930701</v>
      </c>
      <c r="DR130">
        <v>1.2973580995075</v>
      </c>
      <c r="DS130">
        <v>1.25322094206113</v>
      </c>
      <c r="DT130">
        <v>1.2707888323176699</v>
      </c>
      <c r="DU130">
        <v>1.2410227992452201</v>
      </c>
      <c r="DV130">
        <v>1.2575191133119199</v>
      </c>
      <c r="DW130">
        <v>1.23008410411438</v>
      </c>
      <c r="DX130">
        <v>1.2474717319947699</v>
      </c>
    </row>
    <row r="131" spans="1:128" x14ac:dyDescent="0.45">
      <c r="A131" t="s">
        <v>38</v>
      </c>
      <c r="B131" t="s">
        <v>22</v>
      </c>
      <c r="C131" t="s">
        <v>31</v>
      </c>
      <c r="D131">
        <v>35</v>
      </c>
      <c r="E131" s="1" cm="1">
        <f t="array" ref="E131">SUMPRODUCT($G131:$FZZ131,$G$2:$FZZ$2)/SUMPRODUCT(--($G131:$FZZ131&lt;&gt;""),$G$2:$FZZ$2)</f>
        <v>1.7418840512857752</v>
      </c>
      <c r="F131" s="1" cm="1">
        <f t="array" ref="F131">SUMPRODUCT($G131:$FZZ131,$F$2:$FZY$2)/SUMPRODUCT(--($G131:$FZZ131&lt;&gt;""),$F$2:$FZY$2)</f>
        <v>1.686109148310458</v>
      </c>
      <c r="G131">
        <v>1.7375878437216199</v>
      </c>
      <c r="H131">
        <v>1.6498772889195099</v>
      </c>
      <c r="I131">
        <v>1.7353899878782899</v>
      </c>
      <c r="J131">
        <v>1.6506601734509201</v>
      </c>
      <c r="K131">
        <v>1.76058750696594</v>
      </c>
      <c r="L131">
        <v>1.6702339381059399</v>
      </c>
      <c r="M131">
        <v>1.73852443760248</v>
      </c>
      <c r="N131">
        <v>1.64909784876867</v>
      </c>
      <c r="O131">
        <v>1.7433428241587701</v>
      </c>
      <c r="P131">
        <v>1.66132061746327</v>
      </c>
      <c r="Q131">
        <v>1.7451503483786699</v>
      </c>
      <c r="R131">
        <v>1.6433603754152899</v>
      </c>
      <c r="S131">
        <v>1.71588290707405</v>
      </c>
      <c r="T131">
        <v>1.6611576251845099</v>
      </c>
      <c r="U131">
        <v>1.5812040268432399</v>
      </c>
      <c r="V131">
        <v>1.6174109775302701</v>
      </c>
      <c r="W131">
        <v>1.7323302375479099</v>
      </c>
      <c r="X131">
        <v>1.66986801825099</v>
      </c>
      <c r="Y131">
        <v>1.7536579114236099</v>
      </c>
      <c r="Z131">
        <v>1.7261121972793101</v>
      </c>
      <c r="AA131">
        <v>1.61883098883539</v>
      </c>
      <c r="AB131">
        <v>1.60703654471573</v>
      </c>
      <c r="AC131">
        <v>1.7234294808275501</v>
      </c>
      <c r="AD131">
        <v>1.6782997327567999</v>
      </c>
      <c r="AE131">
        <v>1.7125110120225899</v>
      </c>
      <c r="AF131">
        <v>1.69664425048796</v>
      </c>
      <c r="AG131">
        <v>1.77603998467211</v>
      </c>
      <c r="AH131">
        <v>1.68767174262758</v>
      </c>
      <c r="AI131">
        <v>1.78282324109479</v>
      </c>
      <c r="AJ131">
        <v>1.71219395180272</v>
      </c>
      <c r="AK131">
        <v>1.7395297544182899</v>
      </c>
      <c r="AL131">
        <v>1.6924561051625</v>
      </c>
      <c r="AM131">
        <v>1.67458810075035</v>
      </c>
      <c r="AN131">
        <v>1.65484159303249</v>
      </c>
      <c r="AO131">
        <v>1.70089392395062</v>
      </c>
      <c r="AP131">
        <v>1.7049630655366801</v>
      </c>
      <c r="AQ131">
        <v>1.7026389072470001</v>
      </c>
      <c r="AR131">
        <v>1.7075319151091899</v>
      </c>
      <c r="AS131">
        <v>1.67991429240098</v>
      </c>
      <c r="AT131">
        <v>1.65721286239937</v>
      </c>
      <c r="AU131">
        <v>1.7147085643381399</v>
      </c>
      <c r="AV131">
        <v>1.6720769774033299</v>
      </c>
      <c r="AW131">
        <v>1.6923094528123701</v>
      </c>
      <c r="AX131">
        <v>1.63600575506448</v>
      </c>
      <c r="AY131">
        <v>1.6370497488859299</v>
      </c>
      <c r="AZ131">
        <v>1.65825074973238</v>
      </c>
      <c r="BA131">
        <v>1.7264297978659999</v>
      </c>
      <c r="BB131">
        <v>1.69599194556594</v>
      </c>
      <c r="BC131">
        <v>1.8430298303991901</v>
      </c>
      <c r="BD131">
        <v>1.77758105206693</v>
      </c>
      <c r="BE131">
        <v>1.88875973917243</v>
      </c>
      <c r="BF131">
        <v>1.65055181054296</v>
      </c>
      <c r="BG131">
        <v>1.6511265043872501</v>
      </c>
      <c r="BH131">
        <v>1.68725639349945</v>
      </c>
      <c r="BI131">
        <v>1.8424708070037801</v>
      </c>
      <c r="BJ131">
        <v>1.68209491434301</v>
      </c>
      <c r="BK131">
        <v>1.74223435782215</v>
      </c>
      <c r="BL131">
        <v>1.6622263329736</v>
      </c>
      <c r="BM131">
        <v>1.95733163079609</v>
      </c>
      <c r="BN131">
        <v>1.8153916205324701</v>
      </c>
      <c r="BO131">
        <v>1.65603767085169</v>
      </c>
      <c r="BP131">
        <v>1.6382155557735401</v>
      </c>
      <c r="BQ131">
        <v>1.84768409338761</v>
      </c>
      <c r="BR131">
        <v>1.7217913284550601</v>
      </c>
      <c r="BS131">
        <v>1.7818795541361401</v>
      </c>
      <c r="BT131">
        <v>1.7360668631135101</v>
      </c>
      <c r="BU131">
        <v>1.79342914677013</v>
      </c>
      <c r="BV131">
        <v>1.7084382420052</v>
      </c>
      <c r="BW131">
        <v>1.7087900503064499</v>
      </c>
      <c r="BX131">
        <v>1.6574207070904201</v>
      </c>
      <c r="BY131">
        <v>1.8302825978988999</v>
      </c>
      <c r="BZ131">
        <v>1.75761175582995</v>
      </c>
      <c r="CA131">
        <v>1.71117914716806</v>
      </c>
      <c r="CB131">
        <v>1.7135952717805301</v>
      </c>
      <c r="CC131">
        <v>1.6778261982128599</v>
      </c>
      <c r="CD131">
        <v>1.7253138330139799</v>
      </c>
      <c r="CE131">
        <v>1.67026589364292</v>
      </c>
      <c r="CF131">
        <v>1.7053200718597099</v>
      </c>
      <c r="CG131">
        <v>1.7808420110599701</v>
      </c>
      <c r="CH131">
        <v>1.7260638274039199</v>
      </c>
      <c r="CI131">
        <v>1.69899030797888</v>
      </c>
      <c r="CJ131">
        <v>1.70672032137159</v>
      </c>
      <c r="CK131">
        <v>1.92638767267803</v>
      </c>
      <c r="CL131">
        <v>1.81174934091531</v>
      </c>
      <c r="CM131">
        <v>1.6872146017590199</v>
      </c>
      <c r="CN131">
        <v>1.67600597496813</v>
      </c>
      <c r="CO131">
        <v>1.6743738337180201</v>
      </c>
      <c r="CP131">
        <v>1.6952225409316599</v>
      </c>
      <c r="CQ131">
        <v>1.7960917267319401</v>
      </c>
      <c r="CR131">
        <v>1.72916284223566</v>
      </c>
      <c r="CS131">
        <v>1.7947610877831</v>
      </c>
      <c r="CT131">
        <v>1.7655595090934</v>
      </c>
      <c r="CU131">
        <v>1.6788561051628099</v>
      </c>
      <c r="CV131">
        <v>1.7030841871220901</v>
      </c>
      <c r="CW131">
        <v>1.6523320539812401</v>
      </c>
      <c r="CX131">
        <v>1.6730241787823401</v>
      </c>
      <c r="CY131">
        <v>1.6833762293329599</v>
      </c>
      <c r="CZ131">
        <v>1.6489581863784699</v>
      </c>
      <c r="DA131">
        <v>1.65094675997368</v>
      </c>
      <c r="DB131">
        <v>1.7069534315061501</v>
      </c>
      <c r="DC131">
        <v>1.7204020839080001</v>
      </c>
      <c r="DD131">
        <v>1.7035301193847201</v>
      </c>
      <c r="DE131">
        <v>1.76177099184158</v>
      </c>
      <c r="DF131">
        <v>1.6725303865860099</v>
      </c>
      <c r="DG131">
        <v>1.6854351693948699</v>
      </c>
      <c r="DH131">
        <v>1.6876484182525</v>
      </c>
      <c r="DI131">
        <v>1.69315513331594</v>
      </c>
      <c r="DJ131">
        <v>1.7091130358359099</v>
      </c>
      <c r="DK131">
        <v>1.7692186893089401</v>
      </c>
      <c r="DL131">
        <v>1.6989570675137</v>
      </c>
      <c r="DM131">
        <v>1.60261974618197</v>
      </c>
      <c r="DN131">
        <v>1.64069589158958</v>
      </c>
      <c r="DO131">
        <v>1.68480516773061</v>
      </c>
      <c r="DP131">
        <v>1.6638584694948899</v>
      </c>
      <c r="DQ131">
        <v>1.6886089438816101</v>
      </c>
      <c r="DR131">
        <v>1.7083149275932099</v>
      </c>
      <c r="DS131">
        <v>1.6388791260334401</v>
      </c>
      <c r="DT131">
        <v>1.6637765200232399</v>
      </c>
      <c r="DU131">
        <v>1.6577355626746699</v>
      </c>
      <c r="DV131">
        <v>1.65735429889699</v>
      </c>
      <c r="DW131">
        <v>1.6283619880251901</v>
      </c>
      <c r="DX131">
        <v>1.62755100444347</v>
      </c>
    </row>
    <row r="132" spans="1:128" x14ac:dyDescent="0.45">
      <c r="A132" t="s">
        <v>38</v>
      </c>
      <c r="B132" t="s">
        <v>22</v>
      </c>
      <c r="C132" t="s">
        <v>25</v>
      </c>
      <c r="D132">
        <v>35</v>
      </c>
      <c r="E132" s="1" cm="1">
        <f t="array" ref="E132">SUMPRODUCT($G132:$FZZ132,$G$2:$FZZ$2)/SUMPRODUCT(--($G132:$FZZ132&lt;&gt;""),$G$2:$FZZ$2)</f>
        <v>1.4046523556028396</v>
      </c>
      <c r="F132" s="1" cm="1">
        <f t="array" ref="F132">SUMPRODUCT($G132:$FZZ132,$F$2:$FZY$2)/SUMPRODUCT(--($G132:$FZZ132&lt;&gt;""),$F$2:$FZY$2)</f>
        <v>1.3662542625343921</v>
      </c>
      <c r="G132">
        <v>1.3645115663571199</v>
      </c>
      <c r="H132">
        <v>1.3258284261219699</v>
      </c>
      <c r="I132">
        <v>1.3642900100449</v>
      </c>
      <c r="J132">
        <v>1.3242167505687199</v>
      </c>
      <c r="K132">
        <v>1.3843150823061201</v>
      </c>
      <c r="L132">
        <v>1.34484562515422</v>
      </c>
      <c r="M132">
        <v>1.3744299607725201</v>
      </c>
      <c r="N132">
        <v>1.3456534272465701</v>
      </c>
      <c r="O132">
        <v>1.3829796795658</v>
      </c>
      <c r="P132">
        <v>1.3522017780986699</v>
      </c>
      <c r="Q132">
        <v>1.37406595003594</v>
      </c>
      <c r="R132">
        <v>1.33224507105672</v>
      </c>
      <c r="S132">
        <v>1.36096829271331</v>
      </c>
      <c r="T132">
        <v>1.3350826339155599</v>
      </c>
      <c r="U132">
        <v>1.2611633825198201</v>
      </c>
      <c r="V132">
        <v>1.3029852044151999</v>
      </c>
      <c r="W132">
        <v>1.39292633283932</v>
      </c>
      <c r="X132">
        <v>1.3613307384337801</v>
      </c>
      <c r="Y132">
        <v>1.3941498962883001</v>
      </c>
      <c r="Z132">
        <v>1.40228373295303</v>
      </c>
      <c r="AA132">
        <v>1.2855402088797001</v>
      </c>
      <c r="AB132">
        <v>1.3005604717300401</v>
      </c>
      <c r="AC132">
        <v>1.38905143680749</v>
      </c>
      <c r="AD132">
        <v>1.35087751854187</v>
      </c>
      <c r="AE132">
        <v>1.41178548627233</v>
      </c>
      <c r="AF132">
        <v>1.37471264802252</v>
      </c>
      <c r="AG132">
        <v>1.3917611936469101</v>
      </c>
      <c r="AH132">
        <v>1.3695803675563101</v>
      </c>
      <c r="AI132">
        <v>1.4368038162757599</v>
      </c>
      <c r="AJ132">
        <v>1.37658736100511</v>
      </c>
      <c r="AK132">
        <v>1.3858804199113599</v>
      </c>
      <c r="AL132">
        <v>1.37117217320493</v>
      </c>
      <c r="AM132">
        <v>1.35359263189414</v>
      </c>
      <c r="AN132">
        <v>1.3407443683286699</v>
      </c>
      <c r="AO132">
        <v>1.3748836038918799</v>
      </c>
      <c r="AP132">
        <v>1.3775233316961599</v>
      </c>
      <c r="AQ132">
        <v>1.38675502307545</v>
      </c>
      <c r="AR132">
        <v>1.3835900066948901</v>
      </c>
      <c r="AS132">
        <v>1.3424310027314601</v>
      </c>
      <c r="AT132">
        <v>1.34320516996593</v>
      </c>
      <c r="AU132">
        <v>1.39515543432957</v>
      </c>
      <c r="AV132">
        <v>1.3667130359727699</v>
      </c>
      <c r="AW132">
        <v>1.34425767336786</v>
      </c>
      <c r="AX132">
        <v>1.32510507956928</v>
      </c>
      <c r="AY132">
        <v>1.2990717218083001</v>
      </c>
      <c r="AZ132">
        <v>1.3329677940237601</v>
      </c>
      <c r="BA132">
        <v>1.40754578341257</v>
      </c>
      <c r="BB132">
        <v>1.37436770517093</v>
      </c>
      <c r="BC132">
        <v>1.43746107335688</v>
      </c>
      <c r="BD132">
        <v>1.4346703715093101</v>
      </c>
      <c r="BE132">
        <v>1.6072539566228099</v>
      </c>
      <c r="BF132">
        <v>1.3283429092855401</v>
      </c>
      <c r="BG132">
        <v>1.32036148237678</v>
      </c>
      <c r="BH132">
        <v>1.36546186855555</v>
      </c>
      <c r="BI132">
        <v>1.5842865111986899</v>
      </c>
      <c r="BJ132">
        <v>1.3738518429011599</v>
      </c>
      <c r="BK132">
        <v>1.4083571907964501</v>
      </c>
      <c r="BL132">
        <v>1.35890289185629</v>
      </c>
      <c r="BM132">
        <v>1.63882437720105</v>
      </c>
      <c r="BN132">
        <v>1.47676634037503</v>
      </c>
      <c r="BO132">
        <v>1.3275615574731801</v>
      </c>
      <c r="BP132">
        <v>1.3237405699839999</v>
      </c>
      <c r="BQ132">
        <v>1.4473590833679899</v>
      </c>
      <c r="BR132">
        <v>1.4144607311339701</v>
      </c>
      <c r="BS132">
        <v>1.43215719268867</v>
      </c>
      <c r="BT132">
        <v>1.3981466092514301</v>
      </c>
      <c r="BU132">
        <v>1.4954613524429601</v>
      </c>
      <c r="BV132">
        <v>1.38109666026658</v>
      </c>
      <c r="BW132">
        <v>1.39986354861768</v>
      </c>
      <c r="BX132">
        <v>1.35040703199986</v>
      </c>
      <c r="BY132">
        <v>1.4809252105077499</v>
      </c>
      <c r="BZ132">
        <v>1.4240420522658199</v>
      </c>
      <c r="CA132">
        <v>1.3813027494774699</v>
      </c>
      <c r="CB132">
        <v>1.39823004305738</v>
      </c>
      <c r="CC132">
        <v>1.3477494318394401</v>
      </c>
      <c r="CD132">
        <v>1.4208881558097399</v>
      </c>
      <c r="CE132">
        <v>1.3390490345825501</v>
      </c>
      <c r="CF132">
        <v>1.3821428062389101</v>
      </c>
      <c r="CG132">
        <v>1.4507687408875201</v>
      </c>
      <c r="CH132">
        <v>1.39300042685423</v>
      </c>
      <c r="CI132">
        <v>1.36473106792336</v>
      </c>
      <c r="CJ132">
        <v>1.38192033229022</v>
      </c>
      <c r="CK132">
        <v>1.53456666975052</v>
      </c>
      <c r="CL132">
        <v>1.4750645996221901</v>
      </c>
      <c r="CM132">
        <v>1.3875712788105099</v>
      </c>
      <c r="CN132">
        <v>1.38678739645931</v>
      </c>
      <c r="CO132">
        <v>1.32155432877662</v>
      </c>
      <c r="CP132">
        <v>1.3793619161448401</v>
      </c>
      <c r="CQ132">
        <v>1.4392464230637501</v>
      </c>
      <c r="CR132">
        <v>1.3914316263725499</v>
      </c>
      <c r="CS132">
        <v>1.4324253227913899</v>
      </c>
      <c r="CT132">
        <v>1.4380874643041599</v>
      </c>
      <c r="CU132">
        <v>1.34762921089063</v>
      </c>
      <c r="CV132">
        <v>1.3740126796321199</v>
      </c>
      <c r="CW132">
        <v>1.3107911710662601</v>
      </c>
      <c r="CX132">
        <v>1.3687187719084</v>
      </c>
      <c r="CY132">
        <v>1.3486854579202201</v>
      </c>
      <c r="CZ132">
        <v>1.3390186043368599</v>
      </c>
      <c r="DA132">
        <v>1.33668081533426</v>
      </c>
      <c r="DB132">
        <v>1.3891146200349</v>
      </c>
      <c r="DC132">
        <v>1.37526618568353</v>
      </c>
      <c r="DD132">
        <v>1.36396702413856</v>
      </c>
      <c r="DE132">
        <v>1.3667326168424501</v>
      </c>
      <c r="DF132">
        <v>1.3330286707355701</v>
      </c>
      <c r="DG132">
        <v>1.34610059317179</v>
      </c>
      <c r="DH132">
        <v>1.3651439420731999</v>
      </c>
      <c r="DI132">
        <v>1.3660426123577101</v>
      </c>
      <c r="DJ132">
        <v>1.38111743491526</v>
      </c>
      <c r="DK132">
        <v>1.43504341799256</v>
      </c>
      <c r="DL132">
        <v>1.38447939667185</v>
      </c>
      <c r="DM132">
        <v>1.2717530651753</v>
      </c>
      <c r="DN132">
        <v>1.3187727253172701</v>
      </c>
      <c r="DO132">
        <v>1.3502653422533399</v>
      </c>
      <c r="DP132">
        <v>1.3364397849179701</v>
      </c>
      <c r="DQ132">
        <v>1.35604477756612</v>
      </c>
      <c r="DR132">
        <v>1.3970401123109299</v>
      </c>
      <c r="DS132">
        <v>1.32285346818237</v>
      </c>
      <c r="DT132">
        <v>1.3589448775311099</v>
      </c>
      <c r="DU132">
        <v>1.2997807404602699</v>
      </c>
      <c r="DV132">
        <v>1.3248407319870099</v>
      </c>
      <c r="DW132">
        <v>1.29753084397327</v>
      </c>
      <c r="DX132">
        <v>1.3130051322413001</v>
      </c>
    </row>
    <row r="133" spans="1:128" x14ac:dyDescent="0.45">
      <c r="A133" t="s">
        <v>38</v>
      </c>
      <c r="B133" t="s">
        <v>22</v>
      </c>
      <c r="C133" t="s">
        <v>20</v>
      </c>
      <c r="D133">
        <v>35</v>
      </c>
      <c r="E133" s="1" cm="1">
        <f t="array" ref="E133">SUMPRODUCT($G133:$FZZ133,$G$2:$FZZ$2)/SUMPRODUCT(--($G133:$FZZ133&lt;&gt;""),$G$2:$FZZ$2)</f>
        <v>1.1693466452140588</v>
      </c>
      <c r="F133" s="1" cm="1">
        <f t="array" ref="F133">SUMPRODUCT($G133:$FZZ133,$F$2:$FZY$2)/SUMPRODUCT(--($G133:$FZZ133&lt;&gt;""),$F$2:$FZY$2)</f>
        <v>1.1692607423644028</v>
      </c>
      <c r="G133">
        <v>1.1344410741698201</v>
      </c>
      <c r="H133">
        <v>1.1304186164658101</v>
      </c>
      <c r="I133">
        <v>1.1370671034383499</v>
      </c>
      <c r="J133">
        <v>1.13106139204072</v>
      </c>
      <c r="K133">
        <v>1.1507683057022</v>
      </c>
      <c r="L133">
        <v>1.14421829724715</v>
      </c>
      <c r="M133">
        <v>1.13865775149946</v>
      </c>
      <c r="N133">
        <v>1.1364712119156199</v>
      </c>
      <c r="O133">
        <v>1.1605772396967799</v>
      </c>
      <c r="P133">
        <v>1.1432533390958499</v>
      </c>
      <c r="Q133">
        <v>1.1588107375574901</v>
      </c>
      <c r="R133">
        <v>1.1406138074183201</v>
      </c>
      <c r="S133">
        <v>1.1339229277293299</v>
      </c>
      <c r="T133">
        <v>1.1496336373162099</v>
      </c>
      <c r="U133">
        <v>1.0808461176342701</v>
      </c>
      <c r="V133">
        <v>1.14411476788287</v>
      </c>
      <c r="W133">
        <v>1.1706364248577199</v>
      </c>
      <c r="X133">
        <v>1.16207152326291</v>
      </c>
      <c r="Y133">
        <v>1.1938219661488001</v>
      </c>
      <c r="Z133">
        <v>1.20392781729645</v>
      </c>
      <c r="AA133">
        <v>1.1081183038439499</v>
      </c>
      <c r="AB133">
        <v>1.1341389841037199</v>
      </c>
      <c r="AC133">
        <v>1.16261363841095</v>
      </c>
      <c r="AD133">
        <v>1.1739710536588199</v>
      </c>
      <c r="AE133">
        <v>1.1411495464952199</v>
      </c>
      <c r="AF133">
        <v>1.16397089833851</v>
      </c>
      <c r="AG133">
        <v>1.1573155908752999</v>
      </c>
      <c r="AH133">
        <v>1.1475352202674001</v>
      </c>
      <c r="AI133">
        <v>1.1811125043671999</v>
      </c>
      <c r="AJ133">
        <v>1.1834391907476001</v>
      </c>
      <c r="AK133">
        <v>1.1569741020472399</v>
      </c>
      <c r="AL133">
        <v>1.1639007557567</v>
      </c>
      <c r="AM133">
        <v>1.1387752236383899</v>
      </c>
      <c r="AN133">
        <v>1.15472449292859</v>
      </c>
      <c r="AO133">
        <v>1.14985353083965</v>
      </c>
      <c r="AP133">
        <v>1.1830252139450801</v>
      </c>
      <c r="AQ133">
        <v>1.1593376708130101</v>
      </c>
      <c r="AR133">
        <v>1.18935123714272</v>
      </c>
      <c r="AS133">
        <v>1.13651647270788</v>
      </c>
      <c r="AT133">
        <v>1.1550558193813101</v>
      </c>
      <c r="AU133">
        <v>1.1584967942665101</v>
      </c>
      <c r="AV133">
        <v>1.16890099317284</v>
      </c>
      <c r="AW133">
        <v>1.1306861732612199</v>
      </c>
      <c r="AX133">
        <v>1.1435006715517899</v>
      </c>
      <c r="AY133">
        <v>1.1273511415823301</v>
      </c>
      <c r="AZ133">
        <v>1.15846664028159</v>
      </c>
      <c r="BA133">
        <v>1.14533276595347</v>
      </c>
      <c r="BB133">
        <v>1.16966765872101</v>
      </c>
      <c r="BC133">
        <v>1.2023656717717199</v>
      </c>
      <c r="BD133">
        <v>1.2066642519819899</v>
      </c>
      <c r="BE133">
        <v>1.2651499639982799</v>
      </c>
      <c r="BF133">
        <v>1.1344683365933399</v>
      </c>
      <c r="BG133">
        <v>1.12281720377215</v>
      </c>
      <c r="BH133">
        <v>1.16956954653274</v>
      </c>
      <c r="BI133">
        <v>1.26371443518809</v>
      </c>
      <c r="BJ133">
        <v>1.16624283278898</v>
      </c>
      <c r="BK133">
        <v>1.1608637819763701</v>
      </c>
      <c r="BL133">
        <v>1.1574852963247699</v>
      </c>
      <c r="BM133">
        <v>1.27913757129332</v>
      </c>
      <c r="BN133">
        <v>1.2380864402285401</v>
      </c>
      <c r="BO133">
        <v>1.11360567876793</v>
      </c>
      <c r="BP133">
        <v>1.1301053374196</v>
      </c>
      <c r="BQ133">
        <v>1.2189102725053</v>
      </c>
      <c r="BR133">
        <v>1.17994688652671</v>
      </c>
      <c r="BS133">
        <v>1.1726022539356</v>
      </c>
      <c r="BT133">
        <v>1.2009095835069801</v>
      </c>
      <c r="BU133">
        <v>1.2323355068225299</v>
      </c>
      <c r="BV133">
        <v>1.17992996114783</v>
      </c>
      <c r="BW133">
        <v>1.14997115826004</v>
      </c>
      <c r="BX133">
        <v>1.16256821727758</v>
      </c>
      <c r="BY133">
        <v>1.22416875499967</v>
      </c>
      <c r="BZ133">
        <v>1.22801051685768</v>
      </c>
      <c r="CA133">
        <v>1.1679624957096</v>
      </c>
      <c r="CB133">
        <v>1.19691516049548</v>
      </c>
      <c r="CC133">
        <v>1.1601201874332301</v>
      </c>
      <c r="CD133">
        <v>1.20736723993047</v>
      </c>
      <c r="CE133">
        <v>1.1371679755194499</v>
      </c>
      <c r="CF133">
        <v>1.1971281558870801</v>
      </c>
      <c r="CG133">
        <v>1.20485762514311</v>
      </c>
      <c r="CH133">
        <v>1.2089165489506799</v>
      </c>
      <c r="CI133">
        <v>1.1573035647310601</v>
      </c>
      <c r="CJ133">
        <v>1.21588523773504</v>
      </c>
      <c r="CK133">
        <v>1.2665942408621</v>
      </c>
      <c r="CL133">
        <v>1.22956035143055</v>
      </c>
      <c r="CM133">
        <v>1.1570507823074001</v>
      </c>
      <c r="CN133">
        <v>1.1856696246204099</v>
      </c>
      <c r="CO133">
        <v>1.1428479127087601</v>
      </c>
      <c r="CP133">
        <v>1.17978606268957</v>
      </c>
      <c r="CQ133">
        <v>1.2125370263333599</v>
      </c>
      <c r="CR133">
        <v>1.2080682122514499</v>
      </c>
      <c r="CS133">
        <v>1.2237441811034</v>
      </c>
      <c r="CT133">
        <v>1.2477263936968599</v>
      </c>
      <c r="CU133">
        <v>1.1598060819785101</v>
      </c>
      <c r="CV133">
        <v>1.18405207445895</v>
      </c>
      <c r="CW133">
        <v>1.13544763100216</v>
      </c>
      <c r="CX133">
        <v>1.1897715206070001</v>
      </c>
      <c r="CY133">
        <v>1.1346916605513599</v>
      </c>
      <c r="CZ133">
        <v>1.1415107611461399</v>
      </c>
      <c r="DA133">
        <v>1.1503340253593699</v>
      </c>
      <c r="DB133">
        <v>1.2047725525309501</v>
      </c>
      <c r="DC133">
        <v>1.1806434088580999</v>
      </c>
      <c r="DD133">
        <v>1.1824453616403801</v>
      </c>
      <c r="DE133">
        <v>1.2038201507284201</v>
      </c>
      <c r="DF133">
        <v>1.1602371735546799</v>
      </c>
      <c r="DG133">
        <v>1.1317146690476301</v>
      </c>
      <c r="DH133">
        <v>1.18018918045777</v>
      </c>
      <c r="DI133">
        <v>1.1861816655242301</v>
      </c>
      <c r="DJ133">
        <v>1.24099884462226</v>
      </c>
      <c r="DK133">
        <v>1.1932061809051699</v>
      </c>
      <c r="DL133">
        <v>1.2016391210400099</v>
      </c>
      <c r="DM133">
        <v>1.1111509571950899</v>
      </c>
      <c r="DN133">
        <v>1.15505242417724</v>
      </c>
      <c r="DO133">
        <v>1.16429962026994</v>
      </c>
      <c r="DP133">
        <v>1.16559297551699</v>
      </c>
      <c r="DQ133">
        <v>1.17083343136134</v>
      </c>
      <c r="DR133">
        <v>1.19800197887977</v>
      </c>
      <c r="DS133">
        <v>1.1252230572397799</v>
      </c>
      <c r="DT133">
        <v>1.1641021832732299</v>
      </c>
      <c r="DU133">
        <v>1.1259778676376999</v>
      </c>
      <c r="DV133">
        <v>1.1473631501328001</v>
      </c>
      <c r="DW133">
        <v>1.1169101120596701</v>
      </c>
      <c r="DX133">
        <v>1.1501911775072899</v>
      </c>
    </row>
    <row r="134" spans="1:128" x14ac:dyDescent="0.45">
      <c r="A134" t="s">
        <v>38</v>
      </c>
      <c r="B134" t="s">
        <v>266</v>
      </c>
      <c r="C134" t="s">
        <v>31</v>
      </c>
      <c r="D134">
        <v>35</v>
      </c>
      <c r="E134" s="1" cm="1">
        <f t="array" ref="E134">SUMPRODUCT($G134:$FZZ134,$G$2:$FZZ$2)/SUMPRODUCT(--($G134:$FZZ134&lt;&gt;""),$G$2:$FZZ$2)</f>
        <v>2.0342786168794449</v>
      </c>
      <c r="F134" s="1" cm="1">
        <f t="array" ref="F134">SUMPRODUCT($G134:$FZZ134,$F$2:$FZY$2)/SUMPRODUCT(--($G134:$FZZ134&lt;&gt;""),$F$2:$FZY$2)</f>
        <v>1.9924194015564223</v>
      </c>
      <c r="G134">
        <v>2.02433888340081</v>
      </c>
      <c r="H134">
        <v>1.9607497505981599</v>
      </c>
      <c r="I134">
        <v>2.0277379406065701</v>
      </c>
      <c r="J134">
        <v>1.95336087707716</v>
      </c>
      <c r="K134">
        <v>2.0474999016587798</v>
      </c>
      <c r="L134">
        <v>1.9878931657663399</v>
      </c>
      <c r="M134">
        <v>2.0101509226300198</v>
      </c>
      <c r="N134">
        <v>1.9604951024923001</v>
      </c>
      <c r="O134">
        <v>1.8931223053366999</v>
      </c>
      <c r="P134">
        <v>1.81429936507324</v>
      </c>
      <c r="Q134">
        <v>2.0901678402758899</v>
      </c>
      <c r="R134">
        <v>1.99035080297324</v>
      </c>
      <c r="S134">
        <v>1.87196531724495</v>
      </c>
      <c r="T134">
        <v>1.83383218399422</v>
      </c>
      <c r="U134">
        <v>1.8256905326250099</v>
      </c>
      <c r="V134">
        <v>1.8946472058474999</v>
      </c>
      <c r="W134">
        <v>2.0112969085557202</v>
      </c>
      <c r="X134">
        <v>1.99311555498235</v>
      </c>
      <c r="Y134">
        <v>2.0538038287295999</v>
      </c>
      <c r="Z134">
        <v>2.0542199282437101</v>
      </c>
      <c r="AA134">
        <v>1.74869747747099</v>
      </c>
      <c r="AB134">
        <v>1.73636006588785</v>
      </c>
      <c r="AC134">
        <v>1.99439419872083</v>
      </c>
      <c r="AD134">
        <v>1.9938939434885701</v>
      </c>
      <c r="AE134">
        <v>1.8346195627695501</v>
      </c>
      <c r="AF134">
        <v>1.8281311861424701</v>
      </c>
      <c r="AG134">
        <v>2.05665972415443</v>
      </c>
      <c r="AH134">
        <v>1.95960613399187</v>
      </c>
      <c r="AI134">
        <v>2.1135269922664301</v>
      </c>
      <c r="AJ134">
        <v>2.0498581935001798</v>
      </c>
      <c r="AK134">
        <v>2.0036708432902599</v>
      </c>
      <c r="AL134">
        <v>1.98911008850772</v>
      </c>
      <c r="AM134">
        <v>2.0595957028465102</v>
      </c>
      <c r="AN134">
        <v>2.0635621806193898</v>
      </c>
      <c r="AO134">
        <v>2.0862820168469201</v>
      </c>
      <c r="AP134">
        <v>2.12770710506984</v>
      </c>
      <c r="AQ134">
        <v>2.0993678001314402</v>
      </c>
      <c r="AR134">
        <v>2.1288413947093701</v>
      </c>
      <c r="AS134">
        <v>2.0520046615492702</v>
      </c>
      <c r="AT134">
        <v>2.0781439442719201</v>
      </c>
      <c r="AU134">
        <v>2.0880914636824399</v>
      </c>
      <c r="AV134">
        <v>2.1017083811189101</v>
      </c>
      <c r="AW134">
        <v>1.9748519916638501</v>
      </c>
      <c r="AX134">
        <v>1.94291157312052</v>
      </c>
      <c r="AY134">
        <v>1.88897020254543</v>
      </c>
      <c r="AZ134">
        <v>1.9329093486701601</v>
      </c>
      <c r="BA134">
        <v>2.03608467087358</v>
      </c>
      <c r="BB134">
        <v>2.0093806967685199</v>
      </c>
      <c r="BC134">
        <v>2.2233438412349402</v>
      </c>
      <c r="BD134">
        <v>2.2237903193504098</v>
      </c>
      <c r="BE134">
        <v>2.3726379701922</v>
      </c>
      <c r="BF134">
        <v>1.9862678848217099</v>
      </c>
      <c r="BG134">
        <v>1.93801317427078</v>
      </c>
      <c r="BH134">
        <v>1.99839801398238</v>
      </c>
      <c r="BI134">
        <v>2.06905594147974</v>
      </c>
      <c r="BJ134">
        <v>1.86361249024946</v>
      </c>
      <c r="BK134">
        <v>2.1355009307763</v>
      </c>
      <c r="BL134">
        <v>2.1073753081262199</v>
      </c>
      <c r="BM134">
        <v>2.3119205290501701</v>
      </c>
      <c r="BN134">
        <v>2.1469154199261302</v>
      </c>
      <c r="BO134">
        <v>1.9224237283825101</v>
      </c>
      <c r="BP134">
        <v>1.94532851515292</v>
      </c>
      <c r="BQ134">
        <v>2.1854746979664101</v>
      </c>
      <c r="BR134">
        <v>2.1329005788167601</v>
      </c>
      <c r="BS134">
        <v>2.17921912338387</v>
      </c>
      <c r="BT134">
        <v>2.1658659981029098</v>
      </c>
      <c r="BU134">
        <v>2.1224013419596299</v>
      </c>
      <c r="BV134">
        <v>1.98283364481574</v>
      </c>
      <c r="BW134">
        <v>1.9860972380584401</v>
      </c>
      <c r="BX134">
        <v>1.97583873260577</v>
      </c>
      <c r="BY134">
        <v>2.1218285456482402</v>
      </c>
      <c r="BZ134">
        <v>2.07862905518886</v>
      </c>
      <c r="CA134">
        <v>1.9996092186885199</v>
      </c>
      <c r="CB134">
        <v>2.04323396370678</v>
      </c>
      <c r="CC134">
        <v>1.9865809288756699</v>
      </c>
      <c r="CD134">
        <v>2.0398674915861301</v>
      </c>
      <c r="CE134">
        <v>1.9672777947445299</v>
      </c>
      <c r="CF134">
        <v>2.0113355336069199</v>
      </c>
      <c r="CG134">
        <v>2.09110246383612</v>
      </c>
      <c r="CH134">
        <v>2.0534012874927501</v>
      </c>
      <c r="CI134">
        <v>2.0919710758072498</v>
      </c>
      <c r="CJ134">
        <v>2.1319116014026598</v>
      </c>
      <c r="CK134">
        <v>2.2252617781803501</v>
      </c>
      <c r="CL134">
        <v>2.1547055616276398</v>
      </c>
      <c r="CM134">
        <v>2.07903396479001</v>
      </c>
      <c r="CN134">
        <v>2.1164749656709998</v>
      </c>
      <c r="CO134">
        <v>1.9420918293494001</v>
      </c>
      <c r="CP134">
        <v>1.9995345416939601</v>
      </c>
      <c r="CQ134">
        <v>2.0744902542604802</v>
      </c>
      <c r="CR134">
        <v>2.0407310663906002</v>
      </c>
      <c r="CS134">
        <v>2.08834298625694</v>
      </c>
      <c r="CT134">
        <v>2.09090188830096</v>
      </c>
      <c r="CU134">
        <v>1.9938105398725601</v>
      </c>
      <c r="CV134">
        <v>2.0244080884745501</v>
      </c>
      <c r="CW134">
        <v>1.9314018249401199</v>
      </c>
      <c r="CX134">
        <v>1.97068472522736</v>
      </c>
      <c r="CY134">
        <v>1.83268801626847</v>
      </c>
      <c r="CZ134">
        <v>1.8035829520904401</v>
      </c>
      <c r="DA134">
        <v>1.9099497632331901</v>
      </c>
      <c r="DB134">
        <v>1.9856236928354001</v>
      </c>
      <c r="DC134">
        <v>2.0033029095758499</v>
      </c>
      <c r="DD134">
        <v>1.9910203936208</v>
      </c>
      <c r="DE134">
        <v>1.9136973421371899</v>
      </c>
      <c r="DF134">
        <v>1.8220572587536801</v>
      </c>
      <c r="DG134">
        <v>1.8309215046715599</v>
      </c>
      <c r="DH134">
        <v>1.8419063239123501</v>
      </c>
      <c r="DI134">
        <v>2.1069043163356098</v>
      </c>
      <c r="DJ134">
        <v>2.1775942113772602</v>
      </c>
      <c r="DK134">
        <v>2.0686097813081101</v>
      </c>
      <c r="DL134">
        <v>2.0226206750881999</v>
      </c>
      <c r="DM134">
        <v>1.8767650677565</v>
      </c>
      <c r="DN134">
        <v>1.9403138739513801</v>
      </c>
      <c r="DO134">
        <v>1.9444825334943201</v>
      </c>
      <c r="DP134">
        <v>1.94052041663541</v>
      </c>
      <c r="DQ134">
        <v>1.9862282088427701</v>
      </c>
      <c r="DR134">
        <v>2.0273412524912402</v>
      </c>
      <c r="DS134">
        <v>1.93978569518679</v>
      </c>
      <c r="DT134">
        <v>1.95291508193649</v>
      </c>
      <c r="DU134">
        <v>1.9163727484484001</v>
      </c>
      <c r="DV134">
        <v>1.94267682668899</v>
      </c>
      <c r="DW134">
        <v>1.9234410147491801</v>
      </c>
      <c r="DX134">
        <v>1.9420908761770099</v>
      </c>
    </row>
    <row r="135" spans="1:128" x14ac:dyDescent="0.45">
      <c r="A135" t="s">
        <v>38</v>
      </c>
      <c r="B135" t="s">
        <v>266</v>
      </c>
      <c r="C135" t="s">
        <v>25</v>
      </c>
      <c r="D135">
        <v>35</v>
      </c>
      <c r="E135" s="1" cm="1">
        <f t="array" ref="E135">SUMPRODUCT($G135:$FZZ135,$G$2:$FZZ$2)/SUMPRODUCT(--($G135:$FZZ135&lt;&gt;""),$G$2:$FZZ$2)</f>
        <v>1.6896754312037148</v>
      </c>
      <c r="F135" s="1" cm="1">
        <f t="array" ref="F135">SUMPRODUCT($G135:$FZZ135,$F$2:$FZY$2)/SUMPRODUCT(--($G135:$FZZ135&lt;&gt;""),$F$2:$FZY$2)</f>
        <v>1.6511627520194083</v>
      </c>
      <c r="G135">
        <v>1.67836307325402</v>
      </c>
      <c r="H135">
        <v>1.6403537868225599</v>
      </c>
      <c r="I135">
        <v>1.6664689481869901</v>
      </c>
      <c r="J135">
        <v>1.6411245080054799</v>
      </c>
      <c r="K135">
        <v>1.6908193372875699</v>
      </c>
      <c r="L135">
        <v>1.6592898456345599</v>
      </c>
      <c r="M135">
        <v>1.6619674064419401</v>
      </c>
      <c r="N135">
        <v>1.66365342623776</v>
      </c>
      <c r="O135">
        <v>1.4762301035960901</v>
      </c>
      <c r="P135">
        <v>1.4519067292450001</v>
      </c>
      <c r="Q135">
        <v>1.6766301390443299</v>
      </c>
      <c r="R135">
        <v>1.6619174047718599</v>
      </c>
      <c r="S135">
        <v>1.4782752352888699</v>
      </c>
      <c r="T135">
        <v>1.4783713777955001</v>
      </c>
      <c r="U135">
        <v>1.4902085192746499</v>
      </c>
      <c r="V135">
        <v>1.5510295359438999</v>
      </c>
      <c r="W135">
        <v>1.66237433814786</v>
      </c>
      <c r="X135">
        <v>1.66154865762398</v>
      </c>
      <c r="Y135">
        <v>1.6977067733951201</v>
      </c>
      <c r="Z135">
        <v>1.70746644399365</v>
      </c>
      <c r="AA135">
        <v>1.3784267896976199</v>
      </c>
      <c r="AB135">
        <v>1.3693679198551101</v>
      </c>
      <c r="AC135">
        <v>1.6494859922529499</v>
      </c>
      <c r="AD135">
        <v>1.63317238687205</v>
      </c>
      <c r="AE135">
        <v>1.4509677193798001</v>
      </c>
      <c r="AF135">
        <v>1.4443073079514199</v>
      </c>
      <c r="AG135">
        <v>1.66541205159351</v>
      </c>
      <c r="AH135">
        <v>1.6324312473110301</v>
      </c>
      <c r="AI135">
        <v>1.72438638648806</v>
      </c>
      <c r="AJ135">
        <v>1.70292489235612</v>
      </c>
      <c r="AK135">
        <v>1.65240647177943</v>
      </c>
      <c r="AL135">
        <v>1.64340028034398</v>
      </c>
      <c r="AM135">
        <v>1.7289170590262699</v>
      </c>
      <c r="AN135">
        <v>1.75280332057889</v>
      </c>
      <c r="AO135">
        <v>1.78172292300917</v>
      </c>
      <c r="AP135">
        <v>1.8321114713323801</v>
      </c>
      <c r="AQ135">
        <v>1.7460140111206901</v>
      </c>
      <c r="AR135">
        <v>1.81405167998404</v>
      </c>
      <c r="AS135">
        <v>1.7617940147015001</v>
      </c>
      <c r="AT135">
        <v>1.7627661343149701</v>
      </c>
      <c r="AU135">
        <v>1.7955279432440401</v>
      </c>
      <c r="AV135">
        <v>1.8123110457476199</v>
      </c>
      <c r="AW135">
        <v>1.6292754184793199</v>
      </c>
      <c r="AX135">
        <v>1.5855322028936401</v>
      </c>
      <c r="AY135">
        <v>1.5096306443446701</v>
      </c>
      <c r="AZ135">
        <v>1.53002446294376</v>
      </c>
      <c r="BA135">
        <v>1.64261939713923</v>
      </c>
      <c r="BB135">
        <v>1.7209223659396</v>
      </c>
      <c r="BC135">
        <v>2.0142988354932099</v>
      </c>
      <c r="BD135">
        <v>1.97451293563526</v>
      </c>
      <c r="BE135">
        <v>2.3924553742192498</v>
      </c>
      <c r="BF135">
        <v>1.6291730884909199</v>
      </c>
      <c r="BG135">
        <v>1.5723076992146801</v>
      </c>
      <c r="BH135">
        <v>1.67313980670761</v>
      </c>
      <c r="BI135">
        <v>1.7175772224000001</v>
      </c>
      <c r="BJ135">
        <v>1.52110477498331</v>
      </c>
      <c r="BK135">
        <v>1.8276390831485001</v>
      </c>
      <c r="BL135">
        <v>1.7954739115031899</v>
      </c>
      <c r="BM135">
        <v>1.9656715133189999</v>
      </c>
      <c r="BN135">
        <v>1.7928242642810901</v>
      </c>
      <c r="BO135">
        <v>1.6066879831845899</v>
      </c>
      <c r="BP135">
        <v>1.63413681478905</v>
      </c>
      <c r="BQ135">
        <v>1.71756828266041</v>
      </c>
      <c r="BR135">
        <v>1.75611362772863</v>
      </c>
      <c r="BS135">
        <v>1.84528529881659</v>
      </c>
      <c r="BT135">
        <v>1.8663208319704001</v>
      </c>
      <c r="BU135">
        <v>1.7953925463217499</v>
      </c>
      <c r="BV135">
        <v>1.63865708442598</v>
      </c>
      <c r="BW135">
        <v>1.68114522573289</v>
      </c>
      <c r="BX135">
        <v>1.6511371116797899</v>
      </c>
      <c r="BY135">
        <v>1.7360151194046201</v>
      </c>
      <c r="BZ135">
        <v>1.72419699962466</v>
      </c>
      <c r="CA135">
        <v>1.68796519691147</v>
      </c>
      <c r="CB135">
        <v>1.7012089887515001</v>
      </c>
      <c r="CC135">
        <v>1.59699099506173</v>
      </c>
      <c r="CD135">
        <v>1.67048622076942</v>
      </c>
      <c r="CE135">
        <v>1.6075540216303601</v>
      </c>
      <c r="CF135">
        <v>1.6548591988410699</v>
      </c>
      <c r="CG135">
        <v>1.72513185733569</v>
      </c>
      <c r="CH135">
        <v>1.71455593866561</v>
      </c>
      <c r="CI135">
        <v>1.74679623259191</v>
      </c>
      <c r="CJ135">
        <v>1.8127653470604701</v>
      </c>
      <c r="CK135">
        <v>1.82297258397771</v>
      </c>
      <c r="CL135">
        <v>1.80704944049519</v>
      </c>
      <c r="CM135">
        <v>1.7388053016768299</v>
      </c>
      <c r="CN135">
        <v>1.7714434420541201</v>
      </c>
      <c r="CO135">
        <v>1.5652094816411599</v>
      </c>
      <c r="CP135">
        <v>1.6414405615830401</v>
      </c>
      <c r="CQ135">
        <v>1.67332141342255</v>
      </c>
      <c r="CR135">
        <v>1.6869786972956999</v>
      </c>
      <c r="CS135">
        <v>1.7165228066760201</v>
      </c>
      <c r="CT135">
        <v>1.72127083055945</v>
      </c>
      <c r="CU135">
        <v>1.63327521542543</v>
      </c>
      <c r="CV135">
        <v>1.65261062832049</v>
      </c>
      <c r="CW135">
        <v>1.54537926326171</v>
      </c>
      <c r="CX135">
        <v>1.59551661447356</v>
      </c>
      <c r="CY135">
        <v>1.45284771347131</v>
      </c>
      <c r="CZ135">
        <v>1.4177412401073399</v>
      </c>
      <c r="DA135">
        <v>1.53158232574421</v>
      </c>
      <c r="DB135">
        <v>1.62932785406805</v>
      </c>
      <c r="DC135">
        <v>1.6399773847474901</v>
      </c>
      <c r="DD135">
        <v>1.6339199692155</v>
      </c>
      <c r="DE135">
        <v>1.51788026806906</v>
      </c>
      <c r="DF135">
        <v>1.4596951055426599</v>
      </c>
      <c r="DG135">
        <v>1.4306159233275</v>
      </c>
      <c r="DH135">
        <v>1.45717707274668</v>
      </c>
      <c r="DI135">
        <v>1.7151572461379101</v>
      </c>
      <c r="DJ135">
        <v>1.7413232356617701</v>
      </c>
      <c r="DK135">
        <v>1.6671839863582101</v>
      </c>
      <c r="DL135">
        <v>1.6633198325403</v>
      </c>
      <c r="DM135">
        <v>1.489920017208</v>
      </c>
      <c r="DN135">
        <v>1.5439687674768701</v>
      </c>
      <c r="DO135">
        <v>1.5768137151047601</v>
      </c>
      <c r="DP135">
        <v>1.59062280620899</v>
      </c>
      <c r="DQ135">
        <v>1.64290442484971</v>
      </c>
      <c r="DR135">
        <v>1.66915497843352</v>
      </c>
      <c r="DS135">
        <v>1.5466554591220101</v>
      </c>
      <c r="DT135">
        <v>1.59703934740166</v>
      </c>
      <c r="DU135">
        <v>1.5743061738766599</v>
      </c>
      <c r="DV135">
        <v>1.5948848862765701</v>
      </c>
      <c r="DW135">
        <v>1.59310831453278</v>
      </c>
      <c r="DX135">
        <v>1.6026428935216801</v>
      </c>
    </row>
    <row r="136" spans="1:128" x14ac:dyDescent="0.45">
      <c r="A136" t="s">
        <v>38</v>
      </c>
      <c r="B136" t="s">
        <v>39</v>
      </c>
      <c r="C136" t="s">
        <v>31</v>
      </c>
      <c r="D136">
        <v>35</v>
      </c>
      <c r="E136" s="1" cm="1">
        <f t="array" ref="E136">SUMPRODUCT($G136:$FZZ136,$G$2:$FZZ$2)/SUMPRODUCT(--($G136:$FZZ136&lt;&gt;""),$G$2:$FZZ$2)</f>
        <v>1.7660601613921496</v>
      </c>
      <c r="F136" s="1" cm="1">
        <f t="array" ref="F136">SUMPRODUCT($G136:$FZZ136,$F$2:$FZY$2)/SUMPRODUCT(--($G136:$FZZ136&lt;&gt;""),$F$2:$FZY$2)</f>
        <v>1.7625030897367202</v>
      </c>
      <c r="G136">
        <v>1.7690557906401201</v>
      </c>
      <c r="H136">
        <v>1.7509015597739499</v>
      </c>
      <c r="I136">
        <v>1.7732743075752899</v>
      </c>
      <c r="J136">
        <v>1.7444786485675201</v>
      </c>
      <c r="K136">
        <v>1.7884093948150199</v>
      </c>
      <c r="L136">
        <v>1.7679406311149899</v>
      </c>
      <c r="M136">
        <v>1.7744548783151299</v>
      </c>
      <c r="N136">
        <v>1.75298922240621</v>
      </c>
      <c r="O136">
        <v>1.80238792173705</v>
      </c>
      <c r="P136">
        <v>1.7663862612311101</v>
      </c>
      <c r="Q136">
        <v>1.77510366422365</v>
      </c>
      <c r="R136">
        <v>1.7824265908478001</v>
      </c>
      <c r="S136">
        <v>1.7675152447028699</v>
      </c>
      <c r="T136">
        <v>1.77108787749373</v>
      </c>
      <c r="U136">
        <v>1.5697908483021601</v>
      </c>
      <c r="V136">
        <v>1.64764542615524</v>
      </c>
      <c r="W136">
        <v>1.7469325879986299</v>
      </c>
      <c r="X136">
        <v>1.7425029201475</v>
      </c>
      <c r="Y136">
        <v>1.7499131386123501</v>
      </c>
      <c r="Z136">
        <v>1.7717724869056899</v>
      </c>
      <c r="AA136">
        <v>1.63311097063004</v>
      </c>
      <c r="AB136">
        <v>1.66480562395438</v>
      </c>
      <c r="AC136">
        <v>1.74641768008888</v>
      </c>
      <c r="AD136">
        <v>1.77539963366663</v>
      </c>
      <c r="AE136">
        <v>1.7312464900900399</v>
      </c>
      <c r="AF136">
        <v>1.7621018860519799</v>
      </c>
      <c r="AG136">
        <v>1.8103433681482599</v>
      </c>
      <c r="AH136">
        <v>1.7598498329841601</v>
      </c>
      <c r="AI136">
        <v>1.83151703601878</v>
      </c>
      <c r="AJ136">
        <v>1.8090434706896199</v>
      </c>
      <c r="AK136">
        <v>1.7415570850325901</v>
      </c>
      <c r="AL136">
        <v>1.74615295087442</v>
      </c>
      <c r="AM136">
        <v>1.6885471678179</v>
      </c>
      <c r="AN136">
        <v>1.7176766196994999</v>
      </c>
      <c r="AO136">
        <v>1.7220350570452201</v>
      </c>
      <c r="AP136">
        <v>1.77998597209446</v>
      </c>
      <c r="AQ136">
        <v>1.7169005682854701</v>
      </c>
      <c r="AR136">
        <v>1.78110050766658</v>
      </c>
      <c r="AS136">
        <v>1.6827420411382099</v>
      </c>
      <c r="AT136">
        <v>1.7253802459872201</v>
      </c>
      <c r="AU136">
        <v>1.72008503864739</v>
      </c>
      <c r="AV136">
        <v>1.75873203449024</v>
      </c>
      <c r="AW136">
        <v>1.69769051137591</v>
      </c>
      <c r="AX136">
        <v>1.70422540661</v>
      </c>
      <c r="AY136">
        <v>1.6348259506301399</v>
      </c>
      <c r="AZ136">
        <v>1.6983762016325601</v>
      </c>
      <c r="BA136">
        <v>1.7549076329922499</v>
      </c>
      <c r="BB136">
        <v>1.7981728672214301</v>
      </c>
      <c r="BC136">
        <v>1.89951689572525</v>
      </c>
      <c r="BD136">
        <v>1.8824892030803499</v>
      </c>
      <c r="BE136">
        <v>1.9345963670854101</v>
      </c>
      <c r="BF136">
        <v>1.7441771253796801</v>
      </c>
      <c r="BG136">
        <v>1.6582253500672199</v>
      </c>
      <c r="BH136">
        <v>1.7472603052576801</v>
      </c>
      <c r="BI136">
        <v>1.9453536335858701</v>
      </c>
      <c r="BJ136">
        <v>1.806588642303</v>
      </c>
      <c r="BK136">
        <v>1.7284295704005399</v>
      </c>
      <c r="BL136">
        <v>1.74881583218396</v>
      </c>
      <c r="BM136">
        <v>1.99253505811849</v>
      </c>
      <c r="BN136">
        <v>1.8925422920533499</v>
      </c>
      <c r="BO136">
        <v>1.6862219130765601</v>
      </c>
      <c r="BP136">
        <v>1.68964695631897</v>
      </c>
      <c r="BQ136">
        <v>1.8862194898946301</v>
      </c>
      <c r="BR136">
        <v>1.8608899793354099</v>
      </c>
      <c r="BS136">
        <v>1.80370832477128</v>
      </c>
      <c r="BT136">
        <v>1.7986406526071601</v>
      </c>
      <c r="BU136">
        <v>1.82732578817415</v>
      </c>
      <c r="BV136">
        <v>1.76069091366443</v>
      </c>
      <c r="BW136">
        <v>1.72089777571963</v>
      </c>
      <c r="BX136">
        <v>1.72287563926353</v>
      </c>
      <c r="BY136">
        <v>1.85964912214189</v>
      </c>
      <c r="BZ136">
        <v>1.8118919349274101</v>
      </c>
      <c r="CA136">
        <v>1.74459868455933</v>
      </c>
      <c r="CB136">
        <v>1.78815284114533</v>
      </c>
      <c r="CC136">
        <v>1.67960369633427</v>
      </c>
      <c r="CD136">
        <v>1.7579005469883999</v>
      </c>
      <c r="CE136">
        <v>1.6728347363528899</v>
      </c>
      <c r="CF136">
        <v>1.74509493332736</v>
      </c>
      <c r="CG136">
        <v>1.80141032162824</v>
      </c>
      <c r="CH136">
        <v>1.82317421238821</v>
      </c>
      <c r="CI136">
        <v>1.6695627344042501</v>
      </c>
      <c r="CJ136">
        <v>1.7288237172921199</v>
      </c>
      <c r="CK136">
        <v>1.9962485423399099</v>
      </c>
      <c r="CL136">
        <v>1.9245421548841799</v>
      </c>
      <c r="CM136">
        <v>1.71632756015572</v>
      </c>
      <c r="CN136">
        <v>1.75679674772739</v>
      </c>
      <c r="CO136">
        <v>1.67390209644606</v>
      </c>
      <c r="CP136">
        <v>1.7452156915863899</v>
      </c>
      <c r="CQ136">
        <v>1.82024302826356</v>
      </c>
      <c r="CR136">
        <v>1.8188362375644</v>
      </c>
      <c r="CS136">
        <v>1.8376482066335</v>
      </c>
      <c r="CT136">
        <v>1.8504484738869</v>
      </c>
      <c r="CU136">
        <v>1.67719574207518</v>
      </c>
      <c r="CV136">
        <v>1.73605271896039</v>
      </c>
      <c r="CW136">
        <v>1.65579148973403</v>
      </c>
      <c r="CX136">
        <v>1.73112941260347</v>
      </c>
      <c r="CY136">
        <v>1.7114732473990699</v>
      </c>
      <c r="CZ136">
        <v>1.7086780721419399</v>
      </c>
      <c r="DA136">
        <v>1.6606236740459599</v>
      </c>
      <c r="DB136">
        <v>1.7399843123669201</v>
      </c>
      <c r="DC136">
        <v>1.72362366148392</v>
      </c>
      <c r="DD136">
        <v>1.7477203987366401</v>
      </c>
      <c r="DE136">
        <v>1.76350228466734</v>
      </c>
      <c r="DF136">
        <v>1.7362040414468201</v>
      </c>
      <c r="DG136">
        <v>1.6795205102308</v>
      </c>
      <c r="DH136">
        <v>1.72863335532219</v>
      </c>
      <c r="DI136">
        <v>1.6763780755642499</v>
      </c>
      <c r="DJ136">
        <v>1.7242456933974999</v>
      </c>
      <c r="DK136">
        <v>1.7782957290992201</v>
      </c>
      <c r="DL136">
        <v>1.7646337150085301</v>
      </c>
      <c r="DM136">
        <v>1.60631196386319</v>
      </c>
      <c r="DN136">
        <v>1.6896121144332099</v>
      </c>
      <c r="DO136">
        <v>1.6902194213511501</v>
      </c>
      <c r="DP136">
        <v>1.6991148266607801</v>
      </c>
      <c r="DQ136">
        <v>1.68656601495132</v>
      </c>
      <c r="DR136">
        <v>1.7404808523524899</v>
      </c>
      <c r="DS136">
        <v>1.6547239736678101</v>
      </c>
      <c r="DT136">
        <v>1.71713945561464</v>
      </c>
      <c r="DU136">
        <v>1.65912158797678</v>
      </c>
      <c r="DV136">
        <v>1.6981210926625401</v>
      </c>
      <c r="DW136">
        <v>1.6429273893599099</v>
      </c>
      <c r="DX136">
        <v>1.6747049692899301</v>
      </c>
    </row>
    <row r="137" spans="1:128" x14ac:dyDescent="0.45">
      <c r="A137" t="s">
        <v>38</v>
      </c>
      <c r="B137" t="s">
        <v>39</v>
      </c>
      <c r="C137" t="s">
        <v>25</v>
      </c>
      <c r="D137">
        <v>35</v>
      </c>
      <c r="E137" s="1" cm="1">
        <f t="array" ref="E137">SUMPRODUCT($G137:$FZZ137,$G$2:$FZZ$2)/SUMPRODUCT(--($G137:$FZZ137&lt;&gt;""),$G$2:$FZZ$2)</f>
        <v>1.4427687024236133</v>
      </c>
      <c r="F137" s="1" cm="1">
        <f t="array" ref="F137">SUMPRODUCT($G137:$FZZ137,$F$2:$FZY$2)/SUMPRODUCT(--($G137:$FZZ137&lt;&gt;""),$F$2:$FZY$2)</f>
        <v>1.4580572756830861</v>
      </c>
      <c r="G137">
        <v>1.3974372337260501</v>
      </c>
      <c r="H137">
        <v>1.43780968451906</v>
      </c>
      <c r="I137">
        <v>1.39783141566532</v>
      </c>
      <c r="J137">
        <v>1.4327378837562199</v>
      </c>
      <c r="K137">
        <v>1.4159281321881001</v>
      </c>
      <c r="L137">
        <v>1.45752130162347</v>
      </c>
      <c r="M137">
        <v>1.40480631150257</v>
      </c>
      <c r="N137">
        <v>1.4408296633761</v>
      </c>
      <c r="O137">
        <v>1.43940972541812</v>
      </c>
      <c r="P137">
        <v>1.46164184663371</v>
      </c>
      <c r="Q137">
        <v>1.4310475461346699</v>
      </c>
      <c r="R137">
        <v>1.46129146166623</v>
      </c>
      <c r="S137">
        <v>1.43592076332826</v>
      </c>
      <c r="T137">
        <v>1.4602525544182201</v>
      </c>
      <c r="U137">
        <v>1.2695905883851399</v>
      </c>
      <c r="V137">
        <v>1.3575572008950101</v>
      </c>
      <c r="W137">
        <v>1.4029582816281501</v>
      </c>
      <c r="X137">
        <v>1.44614268865082</v>
      </c>
      <c r="Y137">
        <v>1.43770721307525</v>
      </c>
      <c r="Z137">
        <v>1.46297973185161</v>
      </c>
      <c r="AA137">
        <v>1.3554323988463799</v>
      </c>
      <c r="AB137">
        <v>1.3890021278393201</v>
      </c>
      <c r="AC137">
        <v>1.43148112782632</v>
      </c>
      <c r="AD137">
        <v>1.4887161516980401</v>
      </c>
      <c r="AE137">
        <v>1.4369632298447299</v>
      </c>
      <c r="AF137">
        <v>1.4541851040287701</v>
      </c>
      <c r="AG137">
        <v>1.4166415526607401</v>
      </c>
      <c r="AH137">
        <v>1.4335229752579799</v>
      </c>
      <c r="AI137">
        <v>1.4811334142022801</v>
      </c>
      <c r="AJ137">
        <v>1.4928860167731599</v>
      </c>
      <c r="AK137">
        <v>1.3985055208610599</v>
      </c>
      <c r="AL137">
        <v>1.43968403053334</v>
      </c>
      <c r="AM137">
        <v>1.3716858013931501</v>
      </c>
      <c r="AN137">
        <v>1.4102485554786099</v>
      </c>
      <c r="AO137">
        <v>1.4273784953044399</v>
      </c>
      <c r="AP137">
        <v>1.4598090425466199</v>
      </c>
      <c r="AQ137">
        <v>1.4108090452227799</v>
      </c>
      <c r="AR137">
        <v>1.4569824636599999</v>
      </c>
      <c r="AS137">
        <v>1.3911337667686301</v>
      </c>
      <c r="AT137">
        <v>1.4167098919176</v>
      </c>
      <c r="AU137">
        <v>1.4174257668146799</v>
      </c>
      <c r="AV137">
        <v>1.46514005416575</v>
      </c>
      <c r="AW137">
        <v>1.3635199662398501</v>
      </c>
      <c r="AX137">
        <v>1.4013888684789599</v>
      </c>
      <c r="AY137">
        <v>1.32690397229306</v>
      </c>
      <c r="AZ137">
        <v>1.3750575196432</v>
      </c>
      <c r="BA137">
        <v>1.44905792941012</v>
      </c>
      <c r="BB137">
        <v>1.4856496284313301</v>
      </c>
      <c r="BC137">
        <v>1.47902391338922</v>
      </c>
      <c r="BD137">
        <v>1.5379898935726399</v>
      </c>
      <c r="BE137">
        <v>1.5888012382571901</v>
      </c>
      <c r="BF137">
        <v>1.44163343557777</v>
      </c>
      <c r="BG137">
        <v>1.36914602648127</v>
      </c>
      <c r="BH137">
        <v>1.4408812113801699</v>
      </c>
      <c r="BI137">
        <v>1.64597416531296</v>
      </c>
      <c r="BJ137">
        <v>1.50480914316012</v>
      </c>
      <c r="BK137">
        <v>1.4260238602942601</v>
      </c>
      <c r="BL137">
        <v>1.4471511355348801</v>
      </c>
      <c r="BM137">
        <v>1.6545269309060899</v>
      </c>
      <c r="BN137">
        <v>1.5679856289187999</v>
      </c>
      <c r="BO137">
        <v>1.3615723359554499</v>
      </c>
      <c r="BP137">
        <v>1.42787773817674</v>
      </c>
      <c r="BQ137">
        <v>1.5156533504385401</v>
      </c>
      <c r="BR137">
        <v>1.5589335000269999</v>
      </c>
      <c r="BS137">
        <v>1.4893478626074099</v>
      </c>
      <c r="BT137">
        <v>1.48668775246491</v>
      </c>
      <c r="BU137">
        <v>1.58678563673661</v>
      </c>
      <c r="BV137">
        <v>1.47542108109607</v>
      </c>
      <c r="BW137">
        <v>1.4115801268632699</v>
      </c>
      <c r="BX137">
        <v>1.4318354755420699</v>
      </c>
      <c r="BY137">
        <v>1.50442549674523</v>
      </c>
      <c r="BZ137">
        <v>1.5128097904590001</v>
      </c>
      <c r="CA137">
        <v>1.41134649890193</v>
      </c>
      <c r="CB137">
        <v>1.4750455269715499</v>
      </c>
      <c r="CC137">
        <v>1.3898246537561401</v>
      </c>
      <c r="CD137">
        <v>1.4770733807843901</v>
      </c>
      <c r="CE137">
        <v>1.3549482609725201</v>
      </c>
      <c r="CF137">
        <v>1.43056519302116</v>
      </c>
      <c r="CG137">
        <v>1.49038622094202</v>
      </c>
      <c r="CH137">
        <v>1.50064147619279</v>
      </c>
      <c r="CI137">
        <v>1.4006318620260101</v>
      </c>
      <c r="CJ137">
        <v>1.47791834766916</v>
      </c>
      <c r="CK137">
        <v>1.6881049378997299</v>
      </c>
      <c r="CL137">
        <v>1.6253190088198199</v>
      </c>
      <c r="CM137">
        <v>1.4103603191243199</v>
      </c>
      <c r="CN137">
        <v>1.4531032183127299</v>
      </c>
      <c r="CO137">
        <v>1.3785658295415</v>
      </c>
      <c r="CP137">
        <v>1.46381748282678</v>
      </c>
      <c r="CQ137">
        <v>1.4728937591537601</v>
      </c>
      <c r="CR137">
        <v>1.4899346027823599</v>
      </c>
      <c r="CS137">
        <v>1.5441032921356701</v>
      </c>
      <c r="CT137">
        <v>1.5461497586602</v>
      </c>
      <c r="CU137">
        <v>1.3735452728056601</v>
      </c>
      <c r="CV137">
        <v>1.4231529099073501</v>
      </c>
      <c r="CW137">
        <v>1.3287886627727901</v>
      </c>
      <c r="CX137">
        <v>1.41370206615542</v>
      </c>
      <c r="CY137">
        <v>1.36451690726758</v>
      </c>
      <c r="CZ137">
        <v>1.4124573855609399</v>
      </c>
      <c r="DA137">
        <v>1.3256058786800899</v>
      </c>
      <c r="DB137">
        <v>1.40906800808219</v>
      </c>
      <c r="DC137">
        <v>1.40708823989328</v>
      </c>
      <c r="DD137">
        <v>1.43297803072054</v>
      </c>
      <c r="DE137">
        <v>1.4793359398289401</v>
      </c>
      <c r="DF137">
        <v>1.45231122825242</v>
      </c>
      <c r="DG137">
        <v>1.39078335292165</v>
      </c>
      <c r="DH137">
        <v>1.42864466337953</v>
      </c>
      <c r="DI137">
        <v>1.3818049128573999</v>
      </c>
      <c r="DJ137">
        <v>1.4078324045978201</v>
      </c>
      <c r="DK137">
        <v>1.4575807771493301</v>
      </c>
      <c r="DL137">
        <v>1.45938446047738</v>
      </c>
      <c r="DM137">
        <v>1.3202995224779499</v>
      </c>
      <c r="DN137">
        <v>1.38293998709399</v>
      </c>
      <c r="DO137">
        <v>1.37579232710873</v>
      </c>
      <c r="DP137">
        <v>1.3962173006517999</v>
      </c>
      <c r="DQ137">
        <v>1.37893797358118</v>
      </c>
      <c r="DR137">
        <v>1.43938650209754</v>
      </c>
      <c r="DS137">
        <v>1.3536678140956</v>
      </c>
      <c r="DT137">
        <v>1.3992555475958901</v>
      </c>
      <c r="DU137">
        <v>1.3333279101847699</v>
      </c>
      <c r="DV137">
        <v>1.3926400643152499</v>
      </c>
      <c r="DW137">
        <v>1.3454050123055601</v>
      </c>
      <c r="DX137">
        <v>1.4037144741426699</v>
      </c>
    </row>
    <row r="138" spans="1:128" x14ac:dyDescent="0.45">
      <c r="A138" t="s">
        <v>32</v>
      </c>
      <c r="B138" t="s">
        <v>22</v>
      </c>
      <c r="C138" t="s">
        <v>23</v>
      </c>
      <c r="D138">
        <v>35</v>
      </c>
      <c r="E138" s="1" cm="1">
        <f t="array" ref="E138">SUMPRODUCT($G138:$FZZ138,$G$2:$FZZ$2)/SUMPRODUCT(--($G138:$FZZ138&lt;&gt;""),$G$2:$FZZ$2)</f>
        <v>1.5466595975184414</v>
      </c>
      <c r="F138" s="1" cm="1">
        <f t="array" ref="F138">SUMPRODUCT($G138:$FZZ138,$F$2:$FZY$2)/SUMPRODUCT(--($G138:$FZZ138&lt;&gt;""),$F$2:$FZY$2)</f>
        <v>1.5260573352009055</v>
      </c>
      <c r="G138">
        <v>1.5308778346093601</v>
      </c>
      <c r="H138">
        <v>1.4693199672757</v>
      </c>
      <c r="I138">
        <v>1.5237328081769499</v>
      </c>
      <c r="J138">
        <v>1.4687279296118101</v>
      </c>
      <c r="K138">
        <v>1.55116280028356</v>
      </c>
      <c r="L138">
        <v>1.4924422803213699</v>
      </c>
      <c r="M138">
        <v>1.5340281830521301</v>
      </c>
      <c r="N138">
        <v>1.4790624547612901</v>
      </c>
      <c r="O138">
        <v>1.5624929736826501</v>
      </c>
      <c r="P138">
        <v>1.4902040098901701</v>
      </c>
      <c r="Q138">
        <v>1.5610749493523499</v>
      </c>
      <c r="R138">
        <v>1.4843418484442099</v>
      </c>
      <c r="S138">
        <v>1.4527294317187001</v>
      </c>
      <c r="T138">
        <v>1.4693016122984499</v>
      </c>
      <c r="U138">
        <v>1.51052789743343</v>
      </c>
      <c r="V138">
        <v>1.5344976266315999</v>
      </c>
      <c r="W138">
        <v>1.61393186295069</v>
      </c>
      <c r="X138">
        <v>1.55772113440433</v>
      </c>
      <c r="Y138">
        <v>1.5580072566870899</v>
      </c>
      <c r="Z138">
        <v>1.58575487980459</v>
      </c>
      <c r="AA138">
        <v>1.5246151404917601</v>
      </c>
      <c r="AB138">
        <v>1.56523191335155</v>
      </c>
      <c r="AC138">
        <v>1.4745006756148</v>
      </c>
      <c r="AD138">
        <v>1.4666338768279099</v>
      </c>
      <c r="AE138">
        <v>1.4530327669287499</v>
      </c>
      <c r="AF138">
        <v>1.47470215963204</v>
      </c>
      <c r="AG138">
        <v>1.5894138463905201</v>
      </c>
      <c r="AH138">
        <v>1.50268451797095</v>
      </c>
      <c r="AI138">
        <v>1.5027049323244701</v>
      </c>
      <c r="AJ138">
        <v>1.5135583020510299</v>
      </c>
      <c r="AK138">
        <v>1.81885313057075</v>
      </c>
      <c r="AL138">
        <v>1.6131365010422001</v>
      </c>
      <c r="AM138">
        <v>1.5026046964594399</v>
      </c>
      <c r="AN138">
        <v>1.5180315136981899</v>
      </c>
      <c r="AO138">
        <v>1.5061698563778001</v>
      </c>
      <c r="AP138">
        <v>1.5297637207952499</v>
      </c>
      <c r="AQ138">
        <v>1.5355669803179901</v>
      </c>
      <c r="AR138">
        <v>1.5533833871590801</v>
      </c>
      <c r="AS138">
        <v>1.5062112791790301</v>
      </c>
      <c r="AT138">
        <v>1.51466193202319</v>
      </c>
      <c r="AU138">
        <v>1.7277333107935799</v>
      </c>
      <c r="AV138">
        <v>1.5286027528714301</v>
      </c>
      <c r="AW138">
        <v>1.4986357181088601</v>
      </c>
      <c r="AX138">
        <v>1.46289403114786</v>
      </c>
      <c r="AY138">
        <v>1.5129924616472099</v>
      </c>
      <c r="AZ138">
        <v>1.50047164711882</v>
      </c>
      <c r="BA138">
        <v>1.53420411883854</v>
      </c>
      <c r="BB138">
        <v>1.5488485052748699</v>
      </c>
      <c r="BC138">
        <v>1.5242956193554</v>
      </c>
      <c r="BD138">
        <v>1.5325061169104</v>
      </c>
      <c r="BE138">
        <v>1.5440007707286301</v>
      </c>
      <c r="BF138">
        <v>1.4920610780501</v>
      </c>
      <c r="BG138">
        <v>1.5031999704861301</v>
      </c>
      <c r="BH138">
        <v>1.51503186794653</v>
      </c>
      <c r="BI138">
        <v>1.5049824783421799</v>
      </c>
      <c r="BJ138">
        <v>1.45044248448739</v>
      </c>
      <c r="BK138">
        <v>1.55696098904054</v>
      </c>
      <c r="BL138">
        <v>1.52851936339705</v>
      </c>
      <c r="BM138">
        <v>1.81485739318225</v>
      </c>
      <c r="BN138">
        <v>1.68300393304249</v>
      </c>
      <c r="BO138">
        <v>1.5528130108045699</v>
      </c>
      <c r="BP138">
        <v>1.52803525053183</v>
      </c>
      <c r="BQ138">
        <v>1.6321022067803701</v>
      </c>
      <c r="BR138">
        <v>1.5315171603205899</v>
      </c>
      <c r="BS138">
        <v>1.5279947893847801</v>
      </c>
      <c r="BT138">
        <v>1.5619199221668101</v>
      </c>
      <c r="BU138">
        <v>1.48911791372715</v>
      </c>
      <c r="BV138">
        <v>1.53429058351806</v>
      </c>
      <c r="BW138">
        <v>1.5017703847494801</v>
      </c>
      <c r="BX138">
        <v>1.50552460668213</v>
      </c>
      <c r="BY138">
        <v>1.63384545830221</v>
      </c>
      <c r="BZ138">
        <v>1.5971166787353901</v>
      </c>
      <c r="CA138">
        <v>1.50640659227199</v>
      </c>
      <c r="CB138">
        <v>1.5650985966586499</v>
      </c>
      <c r="CC138">
        <v>1.4878770369138801</v>
      </c>
      <c r="CD138">
        <v>1.53511752557029</v>
      </c>
      <c r="CE138">
        <v>1.48117059148853</v>
      </c>
      <c r="CF138">
        <v>1.53425884982397</v>
      </c>
      <c r="CG138">
        <v>1.55995255913902</v>
      </c>
      <c r="CH138">
        <v>1.5655343728184901</v>
      </c>
      <c r="CI138">
        <v>1.6159039974351901</v>
      </c>
      <c r="CJ138">
        <v>1.5980834597918201</v>
      </c>
      <c r="CK138">
        <v>1.5170933504881801</v>
      </c>
      <c r="CL138">
        <v>1.52019446404725</v>
      </c>
      <c r="CM138">
        <v>1.5114075627150101</v>
      </c>
      <c r="CN138">
        <v>1.51881512050831</v>
      </c>
      <c r="CO138">
        <v>1.52167935209507</v>
      </c>
      <c r="CP138">
        <v>1.5670774740036399</v>
      </c>
      <c r="CQ138">
        <v>1.66960859739036</v>
      </c>
      <c r="CR138">
        <v>1.58696789258743</v>
      </c>
      <c r="CS138">
        <v>1.6068507266974099</v>
      </c>
      <c r="CT138">
        <v>1.60356054246102</v>
      </c>
      <c r="CU138">
        <v>1.5259869182477801</v>
      </c>
      <c r="CV138">
        <v>1.5404033856107899</v>
      </c>
      <c r="CW138">
        <v>1.4472105767454599</v>
      </c>
      <c r="CX138">
        <v>1.51717740289004</v>
      </c>
      <c r="CY138">
        <v>1.5255080044211899</v>
      </c>
      <c r="CZ138">
        <v>1.5001941088440001</v>
      </c>
      <c r="DA138">
        <v>1.4885252241126701</v>
      </c>
      <c r="DB138">
        <v>1.5495877796327</v>
      </c>
      <c r="DC138">
        <v>1.4959657863601401</v>
      </c>
      <c r="DD138">
        <v>1.5266260353194201</v>
      </c>
      <c r="DE138">
        <v>1.5116054226137701</v>
      </c>
      <c r="DF138">
        <v>1.48954161091741</v>
      </c>
      <c r="DG138">
        <v>1.4606105893713699</v>
      </c>
      <c r="DH138">
        <v>1.51580087337596</v>
      </c>
      <c r="DI138">
        <v>1.4842121922452201</v>
      </c>
      <c r="DJ138">
        <v>1.56398670671827</v>
      </c>
      <c r="DK138">
        <v>1.57025282832272</v>
      </c>
      <c r="DL138">
        <v>1.5717801390274599</v>
      </c>
      <c r="DM138">
        <v>1.4723074037427399</v>
      </c>
      <c r="DN138">
        <v>1.5232027532802701</v>
      </c>
      <c r="DO138">
        <v>1.50289461921511</v>
      </c>
      <c r="DP138">
        <v>1.5184706097306699</v>
      </c>
      <c r="DQ138">
        <v>1.4931832918102299</v>
      </c>
      <c r="DR138">
        <v>1.5374753416409599</v>
      </c>
      <c r="DS138">
        <v>1.45670403012806</v>
      </c>
      <c r="DT138">
        <v>1.5067600571815201</v>
      </c>
      <c r="DU138">
        <v>1.4905605990837101</v>
      </c>
      <c r="DV138">
        <v>1.48799577848968</v>
      </c>
      <c r="DW138">
        <v>1.47351512789925</v>
      </c>
      <c r="DX138">
        <v>1.4850279104619599</v>
      </c>
    </row>
    <row r="139" spans="1:128" x14ac:dyDescent="0.45">
      <c r="A139" t="s">
        <v>51</v>
      </c>
      <c r="B139" t="s">
        <v>52</v>
      </c>
      <c r="C139" t="s">
        <v>23</v>
      </c>
      <c r="D139">
        <v>35</v>
      </c>
      <c r="E139" s="1" cm="1">
        <f t="array" ref="E139">SUMPRODUCT($G139:$FZZ139,$G$2:$FZZ$2)/SUMPRODUCT(--($G139:$FZZ139&lt;&gt;""),$G$2:$FZZ$2)</f>
        <v>1.5290819179360557</v>
      </c>
      <c r="F139" s="1" cm="1">
        <f t="array" ref="F139">SUMPRODUCT($G139:$FZZ139,$F$2:$FZY$2)/SUMPRODUCT(--($G139:$FZZ139&lt;&gt;""),$F$2:$FZY$2)</f>
        <v>1.5111058342392625</v>
      </c>
      <c r="G139">
        <v>1.5008205459744299</v>
      </c>
      <c r="H139">
        <v>1.44838429195598</v>
      </c>
      <c r="I139">
        <v>1.4972533733640301</v>
      </c>
      <c r="J139">
        <v>1.44794842173864</v>
      </c>
      <c r="K139">
        <v>1.5265737304428799</v>
      </c>
      <c r="L139">
        <v>1.4681151823215599</v>
      </c>
      <c r="M139">
        <v>1.50470492635958</v>
      </c>
      <c r="N139">
        <v>1.4535773066759301</v>
      </c>
      <c r="O139">
        <v>1.4982263279974</v>
      </c>
      <c r="P139">
        <v>1.4717323472833601</v>
      </c>
      <c r="Q139">
        <v>1.51406108070461</v>
      </c>
      <c r="R139">
        <v>1.4875221884343901</v>
      </c>
      <c r="S139">
        <v>1.4700363344719201</v>
      </c>
      <c r="T139">
        <v>1.47067969281957</v>
      </c>
      <c r="U139">
        <v>1.4968444532924301</v>
      </c>
      <c r="V139">
        <v>1.5486006078388399</v>
      </c>
      <c r="W139">
        <v>1.5465997477923601</v>
      </c>
      <c r="X139">
        <v>1.4894060963609701</v>
      </c>
      <c r="Y139">
        <v>1.5500515027541999</v>
      </c>
      <c r="Z139">
        <v>1.55906740161205</v>
      </c>
      <c r="AA139">
        <v>1.52706130635006</v>
      </c>
      <c r="AB139">
        <v>1.57381604885014</v>
      </c>
      <c r="AC139">
        <v>1.5073672642104301</v>
      </c>
      <c r="AD139">
        <v>1.5152522595561899</v>
      </c>
      <c r="AE139">
        <v>1.44954532984728</v>
      </c>
      <c r="AF139">
        <v>1.4816791125750699</v>
      </c>
      <c r="AG139">
        <v>1.4972905542927499</v>
      </c>
      <c r="AH139">
        <v>1.44787119561683</v>
      </c>
      <c r="AI139">
        <v>1.5102672567153801</v>
      </c>
      <c r="AJ139">
        <v>1.51147501406631</v>
      </c>
      <c r="AK139">
        <v>1.55529714401952</v>
      </c>
      <c r="AL139">
        <v>1.5114904572779899</v>
      </c>
      <c r="AM139">
        <v>1.50650890787811</v>
      </c>
      <c r="AN139">
        <v>1.51294525072869</v>
      </c>
      <c r="AO139">
        <v>1.5103722163429201</v>
      </c>
      <c r="AP139">
        <v>1.52800253906255</v>
      </c>
      <c r="AQ139">
        <v>1.5096265367664099</v>
      </c>
      <c r="AR139">
        <v>1.5304642677326501</v>
      </c>
      <c r="AS139">
        <v>1.5031303587184099</v>
      </c>
      <c r="AT139">
        <v>1.5091643180171701</v>
      </c>
      <c r="AU139">
        <v>1.5059050763585899</v>
      </c>
      <c r="AV139">
        <v>1.5023670256041499</v>
      </c>
      <c r="AW139">
        <v>1.5409770495131401</v>
      </c>
      <c r="AX139">
        <v>1.49254501150564</v>
      </c>
      <c r="AY139">
        <v>1.51863669002434</v>
      </c>
      <c r="AZ139">
        <v>1.50240307905231</v>
      </c>
      <c r="BA139">
        <v>1.4765674944193099</v>
      </c>
      <c r="BB139">
        <v>1.50560539591031</v>
      </c>
      <c r="BC139">
        <v>1.53712919485148</v>
      </c>
      <c r="BD139">
        <v>1.54636018329528</v>
      </c>
      <c r="BE139">
        <v>1.5820353073598601</v>
      </c>
      <c r="BF139">
        <v>1.5373335949246001</v>
      </c>
      <c r="BG139">
        <v>1.4778384451658899</v>
      </c>
      <c r="BH139">
        <v>1.4746092926510399</v>
      </c>
      <c r="BI139">
        <v>1.6650485746316901</v>
      </c>
      <c r="BJ139">
        <v>1.4637093770084</v>
      </c>
      <c r="BK139">
        <v>1.51604589116175</v>
      </c>
      <c r="BL139">
        <v>1.48217806690695</v>
      </c>
      <c r="BM139">
        <v>1.65220318686337</v>
      </c>
      <c r="BN139">
        <v>1.56565816708725</v>
      </c>
      <c r="BO139">
        <v>1.5490357528935299</v>
      </c>
      <c r="BP139">
        <v>1.5401404168644199</v>
      </c>
      <c r="BQ139">
        <v>1.55045187786198</v>
      </c>
      <c r="BR139">
        <v>1.48690141639087</v>
      </c>
      <c r="BS139">
        <v>1.52333793245333</v>
      </c>
      <c r="BT139">
        <v>1.5449417328420101</v>
      </c>
      <c r="BU139">
        <v>1.55727941404017</v>
      </c>
      <c r="BV139">
        <v>1.49918600673529</v>
      </c>
      <c r="BW139">
        <v>1.53014702219972</v>
      </c>
      <c r="BX139">
        <v>1.52722246303747</v>
      </c>
      <c r="BY139">
        <v>1.5807606713500899</v>
      </c>
      <c r="BZ139">
        <v>1.5635600169846799</v>
      </c>
      <c r="CA139">
        <v>1.50442462446875</v>
      </c>
      <c r="CB139">
        <v>1.53766920881015</v>
      </c>
      <c r="CC139">
        <v>1.48591339628307</v>
      </c>
      <c r="CD139">
        <v>1.5647607828247001</v>
      </c>
      <c r="CE139">
        <v>1.4838319160434701</v>
      </c>
      <c r="CF139">
        <v>1.53463108108319</v>
      </c>
      <c r="CG139">
        <v>1.5447329203789799</v>
      </c>
      <c r="CH139">
        <v>1.5690059613226399</v>
      </c>
      <c r="CI139">
        <v>1.51292512564784</v>
      </c>
      <c r="CJ139">
        <v>1.53821528883448</v>
      </c>
      <c r="CK139">
        <v>1.6356114695795401</v>
      </c>
      <c r="CL139">
        <v>1.56037178041794</v>
      </c>
      <c r="CM139">
        <v>1.4944601119199099</v>
      </c>
      <c r="CN139">
        <v>1.5379417858953299</v>
      </c>
      <c r="CO139">
        <v>1.52299026597316</v>
      </c>
      <c r="CP139">
        <v>1.55476614734346</v>
      </c>
      <c r="CQ139">
        <v>1.55806592943319</v>
      </c>
      <c r="CR139">
        <v>1.55276121866247</v>
      </c>
      <c r="CS139">
        <v>1.53676519882103</v>
      </c>
      <c r="CT139">
        <v>1.5666974045924</v>
      </c>
      <c r="CU139">
        <v>1.5206563311635399</v>
      </c>
      <c r="CV139">
        <v>1.5411652182948099</v>
      </c>
      <c r="CW139">
        <v>1.46562166681609</v>
      </c>
      <c r="CX139">
        <v>1.5069562690592999</v>
      </c>
      <c r="CY139">
        <v>1.4878510072360001</v>
      </c>
      <c r="CZ139">
        <v>1.4677830296233301</v>
      </c>
      <c r="DA139">
        <v>1.4816080805369201</v>
      </c>
      <c r="DB139">
        <v>1.52854520104278</v>
      </c>
      <c r="DC139">
        <v>1.5152528156296701</v>
      </c>
      <c r="DD139">
        <v>1.5306103055754501</v>
      </c>
      <c r="DE139">
        <v>1.57257880853536</v>
      </c>
      <c r="DF139">
        <v>1.47409935979898</v>
      </c>
      <c r="DG139">
        <v>1.44432241434586</v>
      </c>
      <c r="DH139">
        <v>1.4963729625931901</v>
      </c>
      <c r="DI139">
        <v>1.5368597931260599</v>
      </c>
      <c r="DJ139">
        <v>1.56482520988155</v>
      </c>
      <c r="DK139">
        <v>1.5404519720516701</v>
      </c>
      <c r="DL139">
        <v>1.5215492037865901</v>
      </c>
      <c r="DM139">
        <v>1.51145789632178</v>
      </c>
      <c r="DN139">
        <v>1.5258982146698199</v>
      </c>
      <c r="DO139">
        <v>1.47500213983994</v>
      </c>
      <c r="DP139">
        <v>1.5024621006097001</v>
      </c>
      <c r="DQ139">
        <v>1.52243205341055</v>
      </c>
      <c r="DR139">
        <v>1.5494434800579</v>
      </c>
      <c r="DS139">
        <v>1.4687523540218299</v>
      </c>
      <c r="DT139">
        <v>1.4921001961320299</v>
      </c>
      <c r="DU139">
        <v>1.4814757899144499</v>
      </c>
      <c r="DV139">
        <v>1.49421317180896</v>
      </c>
      <c r="DW139">
        <v>1.48222887591159</v>
      </c>
      <c r="DX139">
        <v>1.4922299637266101</v>
      </c>
    </row>
    <row r="140" spans="1:128" x14ac:dyDescent="0.45">
      <c r="A140" t="s">
        <v>58</v>
      </c>
      <c r="B140" t="s">
        <v>16</v>
      </c>
      <c r="C140" t="s">
        <v>25</v>
      </c>
      <c r="D140">
        <v>35</v>
      </c>
      <c r="E140" s="1" cm="1">
        <f t="array" ref="E140">SUMPRODUCT($G140:$FZZ140,$G$2:$FZZ$2)/SUMPRODUCT(--($G140:$FZZ140&lt;&gt;""),$G$2:$FZZ$2)</f>
        <v>1.3936263846849473</v>
      </c>
      <c r="F140" s="1" cm="1">
        <f t="array" ref="F140">SUMPRODUCT($G140:$FZZ140,$F$2:$FZY$2)/SUMPRODUCT(--($G140:$FZZ140&lt;&gt;""),$F$2:$FZY$2)</f>
        <v>1.3623555121569426</v>
      </c>
      <c r="G140">
        <v>1.36712829322666</v>
      </c>
      <c r="H140">
        <v>1.3425344897553499</v>
      </c>
      <c r="I140">
        <v>1.3645369820593301</v>
      </c>
      <c r="J140">
        <v>1.3373255360812</v>
      </c>
      <c r="K140">
        <v>1.3792128397548999</v>
      </c>
      <c r="L140">
        <v>1.36312055279518</v>
      </c>
      <c r="M140">
        <v>1.38071281321578</v>
      </c>
      <c r="N140">
        <v>1.35308399986078</v>
      </c>
      <c r="O140">
        <v>1.3035120604168799</v>
      </c>
      <c r="P140">
        <v>1.28673060713582</v>
      </c>
      <c r="Q140">
        <v>1.30850814456491</v>
      </c>
      <c r="R140">
        <v>1.3273851772557099</v>
      </c>
      <c r="S140">
        <v>1.34258157876577</v>
      </c>
      <c r="T140">
        <v>1.31030744951394</v>
      </c>
      <c r="U140">
        <v>1.44623144817781</v>
      </c>
      <c r="V140">
        <v>1.3624847015942401</v>
      </c>
      <c r="W140">
        <v>1.3566418673662499</v>
      </c>
      <c r="X140">
        <v>1.3513717814730899</v>
      </c>
      <c r="Y140">
        <v>1.3829143496977401</v>
      </c>
      <c r="Z140">
        <v>1.39026155195047</v>
      </c>
      <c r="AA140">
        <v>1.4241989411878799</v>
      </c>
      <c r="AB140">
        <v>1.39078294976491</v>
      </c>
      <c r="AC140">
        <v>1.38150088580608</v>
      </c>
      <c r="AD140">
        <v>1.34394997447677</v>
      </c>
      <c r="AE140">
        <v>1.3611346233738599</v>
      </c>
      <c r="AF140">
        <v>1.3477905559760299</v>
      </c>
      <c r="AG140">
        <v>1.35625233788637</v>
      </c>
      <c r="AH140">
        <v>1.3151965505844001</v>
      </c>
      <c r="AI140">
        <v>1.3711494846528101</v>
      </c>
      <c r="AJ140">
        <v>1.3494241000470699</v>
      </c>
      <c r="AK140">
        <v>1.4066873319361499</v>
      </c>
      <c r="AL140">
        <v>1.3905655025136701</v>
      </c>
      <c r="AM140">
        <v>1.3875575657238199</v>
      </c>
      <c r="AN140">
        <v>1.3752253963811001</v>
      </c>
      <c r="AO140">
        <v>1.36617114234923</v>
      </c>
      <c r="AP140">
        <v>1.38999289914345</v>
      </c>
      <c r="AQ140">
        <v>1.3941748244516099</v>
      </c>
      <c r="AR140">
        <v>1.39113784155503</v>
      </c>
      <c r="AS140">
        <v>1.37049947392111</v>
      </c>
      <c r="AT140">
        <v>1.3666321263354799</v>
      </c>
      <c r="AU140">
        <v>1.3837157402403599</v>
      </c>
      <c r="AV140">
        <v>1.3709582345586</v>
      </c>
      <c r="AW140">
        <v>1.4437244782430101</v>
      </c>
      <c r="AX140">
        <v>1.32161512600801</v>
      </c>
      <c r="AY140">
        <v>1.38498136763615</v>
      </c>
      <c r="AZ140">
        <v>1.3419109472185</v>
      </c>
      <c r="BA140">
        <v>1.40080581215277</v>
      </c>
      <c r="BB140">
        <v>1.3777947237852</v>
      </c>
      <c r="BC140">
        <v>1.4211134587409799</v>
      </c>
      <c r="BD140">
        <v>1.3858378423528499</v>
      </c>
      <c r="BE140">
        <v>1.39149657199125</v>
      </c>
      <c r="BF140">
        <v>1.39071904022338</v>
      </c>
      <c r="BG140">
        <v>1.3337325122545001</v>
      </c>
      <c r="BH140">
        <v>1.3539580005215599</v>
      </c>
      <c r="BI140">
        <v>1.48141060705764</v>
      </c>
      <c r="BJ140">
        <v>1.31529326921462</v>
      </c>
      <c r="BK140">
        <v>1.35712545978308</v>
      </c>
      <c r="BL140">
        <v>1.3514441701287501</v>
      </c>
      <c r="BM140">
        <v>1.6323579451793699</v>
      </c>
      <c r="BN140">
        <v>1.45795565219846</v>
      </c>
      <c r="BO140">
        <v>1.4116178655804199</v>
      </c>
      <c r="BP140">
        <v>1.3977053861694899</v>
      </c>
      <c r="BQ140">
        <v>1.38521042154422</v>
      </c>
      <c r="BR140">
        <v>1.37209111176592</v>
      </c>
      <c r="BS140">
        <v>1.4069404190483801</v>
      </c>
      <c r="BT140">
        <v>1.40794544917116</v>
      </c>
      <c r="BU140">
        <v>1.4439214735004799</v>
      </c>
      <c r="BV140">
        <v>1.3706382451703201</v>
      </c>
      <c r="BW140">
        <v>1.40472373517023</v>
      </c>
      <c r="BX140">
        <v>1.3318627523568101</v>
      </c>
      <c r="BY140">
        <v>1.47556504414881</v>
      </c>
      <c r="BZ140">
        <v>1.4072540537671501</v>
      </c>
      <c r="CA140">
        <v>1.36064485055489</v>
      </c>
      <c r="CB140">
        <v>1.39785388395435</v>
      </c>
      <c r="CC140">
        <v>1.3117628737838001</v>
      </c>
      <c r="CD140">
        <v>1.3870261025912201</v>
      </c>
      <c r="CE140">
        <v>1.3252476451128901</v>
      </c>
      <c r="CF140">
        <v>1.3731599977009299</v>
      </c>
      <c r="CG140">
        <v>1.3750429766646</v>
      </c>
      <c r="CH140">
        <v>1.37042270518052</v>
      </c>
      <c r="CI140">
        <v>1.3663262311855999</v>
      </c>
      <c r="CJ140">
        <v>1.3903774513221201</v>
      </c>
      <c r="CK140">
        <v>1.44538337715278</v>
      </c>
      <c r="CL140">
        <v>1.4245005586800501</v>
      </c>
      <c r="CM140">
        <v>1.3600951860656201</v>
      </c>
      <c r="CN140">
        <v>1.3611501567567801</v>
      </c>
      <c r="CO140">
        <v>1.36520824022729</v>
      </c>
      <c r="CP140">
        <v>1.3767758209771901</v>
      </c>
      <c r="CQ140">
        <v>1.38422085707795</v>
      </c>
      <c r="CR140">
        <v>1.3671998262911</v>
      </c>
      <c r="CS140">
        <v>1.3875710058095001</v>
      </c>
      <c r="CT140">
        <v>1.4372538061781901</v>
      </c>
      <c r="CU140">
        <v>1.36836820777572</v>
      </c>
      <c r="CV140">
        <v>1.3773993396356099</v>
      </c>
      <c r="CW140">
        <v>1.3257290200479801</v>
      </c>
      <c r="CX140">
        <v>1.3539950892755801</v>
      </c>
      <c r="CY140">
        <v>1.3585996896313299</v>
      </c>
      <c r="CZ140">
        <v>1.31772250892003</v>
      </c>
      <c r="DA140">
        <v>1.32457608486565</v>
      </c>
      <c r="DB140">
        <v>1.3815384977230001</v>
      </c>
      <c r="DC140">
        <v>1.3552654978858101</v>
      </c>
      <c r="DD140">
        <v>1.3532832114289299</v>
      </c>
      <c r="DE140">
        <v>1.37867777193503</v>
      </c>
      <c r="DF140">
        <v>1.3269710257879701</v>
      </c>
      <c r="DG140">
        <v>1.32193501085344</v>
      </c>
      <c r="DH140">
        <v>1.3404132206842101</v>
      </c>
      <c r="DI140">
        <v>1.3890836325477001</v>
      </c>
      <c r="DJ140">
        <v>1.38743843199351</v>
      </c>
      <c r="DK140">
        <v>1.4158929669185101</v>
      </c>
      <c r="DL140">
        <v>1.39434798222226</v>
      </c>
      <c r="DM140">
        <v>1.3889991482039099</v>
      </c>
      <c r="DN140">
        <v>1.3762407399440699</v>
      </c>
      <c r="DO140">
        <v>1.3509012244141001</v>
      </c>
      <c r="DP140">
        <v>1.3374012391931001</v>
      </c>
      <c r="DQ140">
        <v>1.3808637770705501</v>
      </c>
      <c r="DR140">
        <v>1.37097878887061</v>
      </c>
      <c r="DS140">
        <v>1.33103122001122</v>
      </c>
      <c r="DT140">
        <v>1.3491378491714501</v>
      </c>
      <c r="DU140">
        <v>1.31529511952783</v>
      </c>
      <c r="DV140">
        <v>1.32899737815417</v>
      </c>
      <c r="DW140">
        <v>1.33317123478416</v>
      </c>
      <c r="DX140">
        <v>1.3363168792262099</v>
      </c>
    </row>
    <row r="141" spans="1:128" x14ac:dyDescent="0.45">
      <c r="A141" t="s">
        <v>74</v>
      </c>
      <c r="B141" t="s">
        <v>16</v>
      </c>
      <c r="C141" t="s">
        <v>25</v>
      </c>
      <c r="D141">
        <v>35</v>
      </c>
      <c r="E141" s="1" cm="1">
        <f t="array" ref="E141">SUMPRODUCT($G141:$FZZ141,$G$2:$FZZ$2)/SUMPRODUCT(--($G141:$FZZ141&lt;&gt;""),$G$2:$FZZ$2)</f>
        <v>1.1937088358030497</v>
      </c>
      <c r="F141" s="1" cm="1">
        <f t="array" ref="F141">SUMPRODUCT($G141:$FZZ141,$F$2:$FZY$2)/SUMPRODUCT(--($G141:$FZZ141&lt;&gt;""),$F$2:$FZY$2)</f>
        <v>1.1421209175336138</v>
      </c>
      <c r="G141">
        <v>1.1328230607835501</v>
      </c>
      <c r="H141">
        <v>1.08791031761079</v>
      </c>
      <c r="I141">
        <v>1.13144440241878</v>
      </c>
      <c r="J141">
        <v>1.08786594143729</v>
      </c>
      <c r="K141">
        <v>1.1433450068894799</v>
      </c>
      <c r="L141">
        <v>1.10156227935246</v>
      </c>
      <c r="M141">
        <v>1.13861639039635</v>
      </c>
      <c r="N141">
        <v>1.0928365091430701</v>
      </c>
      <c r="O141">
        <v>1.1235904648662001</v>
      </c>
      <c r="P141">
        <v>1.0871407542171001</v>
      </c>
      <c r="Q141">
        <v>1.05150782614359</v>
      </c>
      <c r="R141">
        <v>1.0700420526713701</v>
      </c>
      <c r="S141">
        <v>1.0850751387822699</v>
      </c>
      <c r="T141">
        <v>1.08984835823585</v>
      </c>
      <c r="U141">
        <v>1.09648918289143</v>
      </c>
      <c r="V141">
        <v>1.13924494239604</v>
      </c>
      <c r="W141">
        <v>1.2072315799840201</v>
      </c>
      <c r="X141">
        <v>1.14657834360289</v>
      </c>
      <c r="Y141">
        <v>1.1523025790186801</v>
      </c>
      <c r="Z141">
        <v>1.1400567875127801</v>
      </c>
      <c r="AA141">
        <v>1.2043659197327301</v>
      </c>
      <c r="AB141">
        <v>1.14483908488535</v>
      </c>
      <c r="AC141">
        <v>1.16754496591898</v>
      </c>
      <c r="AD141">
        <v>1.1377347986667801</v>
      </c>
      <c r="AE141">
        <v>1.1278559997530599</v>
      </c>
      <c r="AF141">
        <v>1.1064084065866999</v>
      </c>
      <c r="AG141">
        <v>1.2979201715727899</v>
      </c>
      <c r="AH141">
        <v>1.1368691132519</v>
      </c>
      <c r="AI141">
        <v>1.3371869873544899</v>
      </c>
      <c r="AJ141">
        <v>1.1702306392187101</v>
      </c>
      <c r="AK141">
        <v>1.4920326754198501</v>
      </c>
      <c r="AL141">
        <v>1.24041812265741</v>
      </c>
      <c r="AM141">
        <v>1.1732299121147201</v>
      </c>
      <c r="AN141">
        <v>1.1691784614565099</v>
      </c>
      <c r="AO141">
        <v>1.1848655292352599</v>
      </c>
      <c r="AP141">
        <v>1.1863148797660099</v>
      </c>
      <c r="AQ141">
        <v>1.15105111038343</v>
      </c>
      <c r="AR141">
        <v>1.1578295162007599</v>
      </c>
      <c r="AS141">
        <v>1.1598323923452001</v>
      </c>
      <c r="AT141">
        <v>1.1551637662224199</v>
      </c>
      <c r="AU141">
        <v>1.1699246288554299</v>
      </c>
      <c r="AV141">
        <v>1.1570122461401</v>
      </c>
      <c r="AW141">
        <v>1.24614175186662</v>
      </c>
      <c r="AX141">
        <v>1.1060959631029099</v>
      </c>
      <c r="AY141">
        <v>1.1780421122869</v>
      </c>
      <c r="AZ141">
        <v>1.1418847947369699</v>
      </c>
      <c r="BA141">
        <v>1.1311737744638</v>
      </c>
      <c r="BB141">
        <v>1.1777965183575501</v>
      </c>
      <c r="BC141">
        <v>1.14766548022406</v>
      </c>
      <c r="BD141">
        <v>1.1416171971407001</v>
      </c>
      <c r="BE141">
        <v>1.5709555345316899</v>
      </c>
      <c r="BF141">
        <v>1.2674414113463399</v>
      </c>
      <c r="BG141">
        <v>1.1427268624575799</v>
      </c>
      <c r="BH141">
        <v>1.14654580426842</v>
      </c>
      <c r="BI141">
        <v>1.2493078758393701</v>
      </c>
      <c r="BJ141">
        <v>1.1186278159170699</v>
      </c>
      <c r="BK141">
        <v>1.0854438357826699</v>
      </c>
      <c r="BL141">
        <v>1.08664003595517</v>
      </c>
      <c r="BM141">
        <v>1.3825057745452101</v>
      </c>
      <c r="BN141">
        <v>1.2520186963189099</v>
      </c>
      <c r="BO141">
        <v>1.15381813053411</v>
      </c>
      <c r="BP141">
        <v>1.1367812982730401</v>
      </c>
      <c r="BQ141">
        <v>1.14117470241958</v>
      </c>
      <c r="BR141">
        <v>1.0987533268462299</v>
      </c>
      <c r="BS141">
        <v>1.1668267949453499</v>
      </c>
      <c r="BT141">
        <v>1.17699209455097</v>
      </c>
      <c r="BU141">
        <v>1.18125572356533</v>
      </c>
      <c r="BV141">
        <v>1.0969448070343499</v>
      </c>
      <c r="BW141">
        <v>1.1675857377091099</v>
      </c>
      <c r="BX141">
        <v>1.13357208819581</v>
      </c>
      <c r="BY141">
        <v>1.2045713262083499</v>
      </c>
      <c r="BZ141">
        <v>1.20082326447205</v>
      </c>
      <c r="CA141">
        <v>1.1277352598930099</v>
      </c>
      <c r="CB141">
        <v>1.1484706676823999</v>
      </c>
      <c r="CC141">
        <v>1.08953459712823</v>
      </c>
      <c r="CD141">
        <v>1.15182046121554</v>
      </c>
      <c r="CE141">
        <v>1.08266014923258</v>
      </c>
      <c r="CF141">
        <v>1.1210749309777499</v>
      </c>
      <c r="CG141">
        <v>1.1206080238440901</v>
      </c>
      <c r="CH141">
        <v>1.1386834190277799</v>
      </c>
      <c r="CI141">
        <v>1.39255983869333</v>
      </c>
      <c r="CJ141">
        <v>1.1975550303493601</v>
      </c>
      <c r="CK141">
        <v>1.4332057298054</v>
      </c>
      <c r="CL141">
        <v>1.21161607169751</v>
      </c>
      <c r="CM141">
        <v>1.12961135637682</v>
      </c>
      <c r="CN141">
        <v>1.1442570171423501</v>
      </c>
      <c r="CO141">
        <v>1.10167208383253</v>
      </c>
      <c r="CP141">
        <v>1.1328892091321201</v>
      </c>
      <c r="CQ141">
        <v>1.0872047468221899</v>
      </c>
      <c r="CR141">
        <v>1.13839221015264</v>
      </c>
      <c r="CS141">
        <v>1.1577932751379301</v>
      </c>
      <c r="CT141">
        <v>1.1734991766548999</v>
      </c>
      <c r="CU141">
        <v>1.15991793607196</v>
      </c>
      <c r="CV141">
        <v>1.14973329731816</v>
      </c>
      <c r="CW141">
        <v>1.1036748335636</v>
      </c>
      <c r="CX141">
        <v>1.1434817316946899</v>
      </c>
      <c r="CY141">
        <v>1.1646140604827599</v>
      </c>
      <c r="CZ141">
        <v>1.10253914284664</v>
      </c>
      <c r="DA141">
        <v>1.1010592335474401</v>
      </c>
      <c r="DB141">
        <v>1.1328640483386301</v>
      </c>
      <c r="DC141">
        <v>1.13409588547141</v>
      </c>
      <c r="DD141">
        <v>1.13956334629071</v>
      </c>
      <c r="DE141">
        <v>1.1683244716421399</v>
      </c>
      <c r="DF141">
        <v>1.1190012375393299</v>
      </c>
      <c r="DG141">
        <v>1.09072537054991</v>
      </c>
      <c r="DH141">
        <v>1.12084189278238</v>
      </c>
      <c r="DI141">
        <v>1.1504204590874401</v>
      </c>
      <c r="DJ141">
        <v>1.1957950820202601</v>
      </c>
      <c r="DK141">
        <v>1.15249537876372</v>
      </c>
      <c r="DL141">
        <v>1.14469949906518</v>
      </c>
      <c r="DM141">
        <v>1.1470788556678799</v>
      </c>
      <c r="DN141">
        <v>1.15489929016992</v>
      </c>
      <c r="DO141">
        <v>1.11509303287576</v>
      </c>
      <c r="DP141">
        <v>1.10825254600347</v>
      </c>
      <c r="DQ141">
        <v>1.13069932527238</v>
      </c>
      <c r="DR141">
        <v>1.1302612576784099</v>
      </c>
      <c r="DS141">
        <v>1.0958331492794999</v>
      </c>
      <c r="DT141">
        <v>1.12726602276633</v>
      </c>
      <c r="DU141">
        <v>1.1064942039688901</v>
      </c>
      <c r="DV141">
        <v>1.10329027353375</v>
      </c>
      <c r="DW141">
        <v>1.0976034201934901</v>
      </c>
      <c r="DX141">
        <v>1.0944403817549599</v>
      </c>
    </row>
    <row r="142" spans="1:128" x14ac:dyDescent="0.45">
      <c r="A142" t="s">
        <v>74</v>
      </c>
      <c r="B142" t="s">
        <v>75</v>
      </c>
      <c r="C142" t="s">
        <v>25</v>
      </c>
      <c r="D142">
        <v>35</v>
      </c>
      <c r="E142" s="1" cm="1">
        <f t="array" ref="E142">SUMPRODUCT($G142:$FZZ142,$G$2:$FZZ$2)/SUMPRODUCT(--($G142:$FZZ142&lt;&gt;""),$G$2:$FZZ$2)</f>
        <v>1.6721099923072884</v>
      </c>
      <c r="F142" s="1" cm="1">
        <f t="array" ref="F142">SUMPRODUCT($G142:$FZZ142,$F$2:$FZY$2)/SUMPRODUCT(--($G142:$FZZ142&lt;&gt;""),$F$2:$FZY$2)</f>
        <v>1.5831513938209956</v>
      </c>
      <c r="G142">
        <v>1.4856175051550899</v>
      </c>
      <c r="H142">
        <v>1.42492184085274</v>
      </c>
      <c r="I142">
        <v>1.3118773062753799</v>
      </c>
      <c r="J142">
        <v>1.2667861228392201</v>
      </c>
      <c r="K142">
        <v>1.65156910598852</v>
      </c>
      <c r="L142">
        <v>1.5796033345331</v>
      </c>
      <c r="M142">
        <v>1.6456461638333399</v>
      </c>
      <c r="N142">
        <v>1.58524407338266</v>
      </c>
      <c r="O142">
        <v>1.4496123587629099</v>
      </c>
      <c r="P142">
        <v>1.5303369887886999</v>
      </c>
      <c r="Q142">
        <v>1.4774750875003999</v>
      </c>
      <c r="R142">
        <v>1.51978726379092</v>
      </c>
      <c r="S142">
        <v>1.49366844704763</v>
      </c>
      <c r="T142">
        <v>1.5214938520280299</v>
      </c>
      <c r="U142">
        <v>1.5089504024349101</v>
      </c>
      <c r="V142">
        <v>1.54630156030377</v>
      </c>
      <c r="W142">
        <v>1.9639075017699199</v>
      </c>
      <c r="X142">
        <v>1.73338343246159</v>
      </c>
      <c r="Y142">
        <v>1.4921197163006901</v>
      </c>
      <c r="Z142">
        <v>1.5711886948660401</v>
      </c>
      <c r="AA142">
        <v>1.74037883187058</v>
      </c>
      <c r="AB142">
        <v>1.67126317002892</v>
      </c>
      <c r="AC142">
        <v>1.2886642044260199</v>
      </c>
      <c r="AD142">
        <v>1.2863495781160801</v>
      </c>
      <c r="AE142">
        <v>1.62036121008939</v>
      </c>
      <c r="AF142">
        <v>1.59955854269956</v>
      </c>
      <c r="AG142">
        <v>2.0521823042616298</v>
      </c>
      <c r="AH142">
        <v>1.70591826248721</v>
      </c>
      <c r="AI142">
        <v>2.1954283317051799</v>
      </c>
      <c r="AJ142">
        <v>1.70900620237158</v>
      </c>
      <c r="AK142">
        <v>2.6008128893290601</v>
      </c>
      <c r="AL142">
        <v>1.77532459020014</v>
      </c>
      <c r="AM142">
        <v>1.7342522864947001</v>
      </c>
      <c r="AN142">
        <v>1.70898476142495</v>
      </c>
      <c r="AO142">
        <v>1.72420744700553</v>
      </c>
      <c r="AP142">
        <v>1.7672609075410499</v>
      </c>
      <c r="AQ142">
        <v>1.6334699177346399</v>
      </c>
      <c r="AR142">
        <v>1.6895670058018799</v>
      </c>
      <c r="AS142">
        <v>1.6877923186503001</v>
      </c>
      <c r="AT142">
        <v>1.7005903486154601</v>
      </c>
      <c r="AU142">
        <v>1.7220155240858901</v>
      </c>
      <c r="AV142">
        <v>1.6961629189808101</v>
      </c>
      <c r="AW142">
        <v>1.73972480886325</v>
      </c>
      <c r="AX142">
        <v>1.54770228190126</v>
      </c>
      <c r="AY142">
        <v>1.6105167026995899</v>
      </c>
      <c r="AZ142">
        <v>1.57101659375418</v>
      </c>
      <c r="BA142">
        <v>1.50248161085731</v>
      </c>
      <c r="BB142">
        <v>1.55207443345289</v>
      </c>
      <c r="BC142">
        <v>1.57930204362005</v>
      </c>
      <c r="BD142">
        <v>1.6165438727234001</v>
      </c>
      <c r="BE142">
        <v>3.0732017739925999</v>
      </c>
      <c r="BF142">
        <v>2.2045606418817698</v>
      </c>
      <c r="BG142">
        <v>1.5524634316972601</v>
      </c>
      <c r="BH142">
        <v>1.6146740513791</v>
      </c>
      <c r="BI142">
        <v>1.7432494034192301</v>
      </c>
      <c r="BJ142">
        <v>1.6079618078647</v>
      </c>
      <c r="BK142">
        <v>1.48268384122592</v>
      </c>
      <c r="BL142">
        <v>1.52301092602388</v>
      </c>
      <c r="BM142">
        <v>2.1672574590186202</v>
      </c>
      <c r="BN142">
        <v>1.8284655715111</v>
      </c>
      <c r="BO142">
        <v>1.4478221249866601</v>
      </c>
      <c r="BP142">
        <v>1.51697219571694</v>
      </c>
      <c r="BQ142">
        <v>1.52846082019728</v>
      </c>
      <c r="BR142">
        <v>1.5855327549271401</v>
      </c>
      <c r="BS142">
        <v>1.64203201712425</v>
      </c>
      <c r="BT142">
        <v>1.6947990873054899</v>
      </c>
      <c r="BU142">
        <v>1.5272493447592801</v>
      </c>
      <c r="BV142">
        <v>1.4533238661646299</v>
      </c>
      <c r="BW142">
        <v>1.2754118613927199</v>
      </c>
      <c r="BX142">
        <v>1.28637054467474</v>
      </c>
      <c r="BY142">
        <v>1.4886767487972301</v>
      </c>
      <c r="BZ142">
        <v>1.4814030943976999</v>
      </c>
      <c r="CA142">
        <v>1.23272405604435</v>
      </c>
      <c r="CB142">
        <v>1.28109041491911</v>
      </c>
      <c r="CC142">
        <v>1.40737841850217</v>
      </c>
      <c r="CD142">
        <v>1.4756776877562801</v>
      </c>
      <c r="CE142">
        <v>1.20039754986209</v>
      </c>
      <c r="CF142">
        <v>1.2576203604618701</v>
      </c>
      <c r="CG142">
        <v>1.4897708070532201</v>
      </c>
      <c r="CH142">
        <v>1.5790785564142</v>
      </c>
      <c r="CI142">
        <v>1.7617432444673899</v>
      </c>
      <c r="CJ142">
        <v>1.68790897183328</v>
      </c>
      <c r="CK142">
        <v>1.8957165233031901</v>
      </c>
      <c r="CL142">
        <v>1.65790965716838</v>
      </c>
      <c r="CM142">
        <v>1.6432257445331899</v>
      </c>
      <c r="CN142">
        <v>1.7043413754238801</v>
      </c>
      <c r="CO142">
        <v>1.3799864335991201</v>
      </c>
      <c r="CP142">
        <v>1.4625794241258301</v>
      </c>
      <c r="CQ142">
        <v>1.4693599691178501</v>
      </c>
      <c r="CR142">
        <v>1.54004577887327</v>
      </c>
      <c r="CS142">
        <v>1.5342415139393499</v>
      </c>
      <c r="CT142">
        <v>1.58852460080582</v>
      </c>
      <c r="CU142">
        <v>1.2570322483671099</v>
      </c>
      <c r="CV142">
        <v>1.2724061775259401</v>
      </c>
      <c r="CW142">
        <v>1.2236609202044999</v>
      </c>
      <c r="CX142">
        <v>1.2809460436045501</v>
      </c>
      <c r="CY142">
        <v>1.5353981898718001</v>
      </c>
      <c r="CZ142">
        <v>1.5191261624499699</v>
      </c>
      <c r="DA142">
        <v>1.4151785100471099</v>
      </c>
      <c r="DB142">
        <v>1.50185997748539</v>
      </c>
      <c r="DC142">
        <v>1.2500314006855699</v>
      </c>
      <c r="DD142">
        <v>1.25200829612147</v>
      </c>
      <c r="DE142">
        <v>1.6063009498006899</v>
      </c>
      <c r="DF142">
        <v>1.5287065887689999</v>
      </c>
      <c r="DG142">
        <v>1.41941245233425</v>
      </c>
      <c r="DH142">
        <v>1.5057483797206901</v>
      </c>
      <c r="DI142">
        <v>1.44340197603626</v>
      </c>
      <c r="DJ142">
        <v>1.5172732486798599</v>
      </c>
      <c r="DK142">
        <v>1.4306528993455601</v>
      </c>
      <c r="DL142">
        <v>1.4088071157134801</v>
      </c>
      <c r="DM142">
        <v>1.44288991180899</v>
      </c>
      <c r="DN142">
        <v>1.46815597332759</v>
      </c>
      <c r="DO142">
        <v>1.3916028354009899</v>
      </c>
      <c r="DP142">
        <v>1.40977416157934</v>
      </c>
      <c r="DQ142">
        <v>1.2425578103358299</v>
      </c>
      <c r="DR142">
        <v>1.2788082378164001</v>
      </c>
      <c r="DS142">
        <v>1.3661826210930099</v>
      </c>
      <c r="DT142">
        <v>1.4183636429983</v>
      </c>
      <c r="DU142">
        <v>1.22972539476413</v>
      </c>
      <c r="DV142">
        <v>1.23938221463638</v>
      </c>
      <c r="DW142">
        <v>1.2309278509910599</v>
      </c>
      <c r="DX142">
        <v>1.24668957275006</v>
      </c>
    </row>
    <row r="143" spans="1:128" x14ac:dyDescent="0.45">
      <c r="A143" t="s">
        <v>74</v>
      </c>
      <c r="B143" t="s">
        <v>76</v>
      </c>
      <c r="C143" t="s">
        <v>25</v>
      </c>
      <c r="D143">
        <v>35</v>
      </c>
      <c r="E143" s="1" cm="1">
        <f t="array" ref="E143">SUMPRODUCT($G143:$FZZ143,$G$2:$FZZ$2)/SUMPRODUCT(--($G143:$FZZ143&lt;&gt;""),$G$2:$FZZ$2)</f>
        <v>1.7844077854113305</v>
      </c>
      <c r="F143" s="1" cm="1">
        <f t="array" ref="F143">SUMPRODUCT($G143:$FZZ143,$F$2:$FZY$2)/SUMPRODUCT(--($G143:$FZZ143&lt;&gt;""),$F$2:$FZY$2)</f>
        <v>1.6292064025691833</v>
      </c>
      <c r="G143">
        <v>1.5326089782044301</v>
      </c>
      <c r="H143">
        <v>1.4535441859192899</v>
      </c>
      <c r="I143">
        <v>1.5362155354805</v>
      </c>
      <c r="J143">
        <v>1.45485724876697</v>
      </c>
      <c r="K143">
        <v>1.55504754549737</v>
      </c>
      <c r="L143">
        <v>1.4751688810021399</v>
      </c>
      <c r="M143">
        <v>1.64496779130196</v>
      </c>
      <c r="N143">
        <v>1.5606551497851899</v>
      </c>
      <c r="O143">
        <v>1.39850815932378</v>
      </c>
      <c r="P143">
        <v>1.41225943439461</v>
      </c>
      <c r="Q143">
        <v>1.4204882543883499</v>
      </c>
      <c r="R143">
        <v>1.47648949250558</v>
      </c>
      <c r="S143">
        <v>1.5631499539227001</v>
      </c>
      <c r="T143">
        <v>1.6120272114013801</v>
      </c>
      <c r="U143">
        <v>1.5434661778302701</v>
      </c>
      <c r="V143">
        <v>1.65052378668277</v>
      </c>
      <c r="W143">
        <v>1.89358714923837</v>
      </c>
      <c r="X143">
        <v>1.70148360002021</v>
      </c>
      <c r="Y143">
        <v>1.71575895851323</v>
      </c>
      <c r="Z143">
        <v>1.7548515569895999</v>
      </c>
      <c r="AA143">
        <v>1.81289234398832</v>
      </c>
      <c r="AB143">
        <v>1.6324271054675501</v>
      </c>
      <c r="AC143">
        <v>1.57954142269465</v>
      </c>
      <c r="AD143">
        <v>1.5684673452842</v>
      </c>
      <c r="AE143">
        <v>1.70176567171841</v>
      </c>
      <c r="AF143">
        <v>1.5988079141047999</v>
      </c>
      <c r="AG143">
        <v>2.0676910978243002</v>
      </c>
      <c r="AH143">
        <v>1.57894769577821</v>
      </c>
      <c r="AI143">
        <v>2.4411075484504599</v>
      </c>
      <c r="AJ143">
        <v>1.7195451550197101</v>
      </c>
      <c r="AK143">
        <v>2.6641179756082898</v>
      </c>
      <c r="AL143">
        <v>1.7004343905027399</v>
      </c>
      <c r="AM143">
        <v>1.8680997185671799</v>
      </c>
      <c r="AN143">
        <v>1.8269058325741601</v>
      </c>
      <c r="AO143">
        <v>1.84513834759337</v>
      </c>
      <c r="AP143">
        <v>1.8592528501908601</v>
      </c>
      <c r="AQ143">
        <v>1.8015455412083301</v>
      </c>
      <c r="AR143">
        <v>1.82107284793086</v>
      </c>
      <c r="AS143">
        <v>1.83508383971</v>
      </c>
      <c r="AT143">
        <v>1.8015457628821501</v>
      </c>
      <c r="AU143">
        <v>1.8788664609210799</v>
      </c>
      <c r="AV143">
        <v>1.8124278316742899</v>
      </c>
      <c r="AW143">
        <v>1.70707729437876</v>
      </c>
      <c r="AX143">
        <v>1.4731296338854101</v>
      </c>
      <c r="AY143">
        <v>1.7748476950555501</v>
      </c>
      <c r="AZ143">
        <v>1.7029413028903899</v>
      </c>
      <c r="BA143">
        <v>1.6750684610915201</v>
      </c>
      <c r="BB143">
        <v>1.6875697470992701</v>
      </c>
      <c r="BC143">
        <v>1.7853540437939399</v>
      </c>
      <c r="BD143">
        <v>1.8230880669537699</v>
      </c>
      <c r="BE143">
        <v>3.1794182534964199</v>
      </c>
      <c r="BF143">
        <v>1.8942778446020501</v>
      </c>
      <c r="BG143">
        <v>1.6279890595695901</v>
      </c>
      <c r="BH143">
        <v>1.6398720011805501</v>
      </c>
      <c r="BI143">
        <v>2.0452035399855601</v>
      </c>
      <c r="BJ143">
        <v>1.61292471831662</v>
      </c>
      <c r="BK143">
        <v>1.58599200095384</v>
      </c>
      <c r="BL143">
        <v>1.61148637314226</v>
      </c>
      <c r="BM143">
        <v>2.19976756888369</v>
      </c>
      <c r="BN143">
        <v>1.7891648258360799</v>
      </c>
      <c r="BO143">
        <v>1.50932229392684</v>
      </c>
      <c r="BP143">
        <v>1.52697728539065</v>
      </c>
      <c r="BQ143">
        <v>1.4843425043276199</v>
      </c>
      <c r="BR143">
        <v>1.5071767025541201</v>
      </c>
      <c r="BS143">
        <v>1.7477206207537701</v>
      </c>
      <c r="BT143">
        <v>1.7630973914401</v>
      </c>
      <c r="BU143">
        <v>1.84912250891759</v>
      </c>
      <c r="BV143">
        <v>1.6242047235507899</v>
      </c>
      <c r="BW143">
        <v>1.5180804391752201</v>
      </c>
      <c r="BX143">
        <v>1.4672490600352399</v>
      </c>
      <c r="BY143">
        <v>1.82415446208206</v>
      </c>
      <c r="BZ143">
        <v>1.78604639700948</v>
      </c>
      <c r="CA143">
        <v>1.4619488055274099</v>
      </c>
      <c r="CB143">
        <v>1.5378460147505699</v>
      </c>
      <c r="CC143">
        <v>1.4258125396116501</v>
      </c>
      <c r="CD143">
        <v>1.5363768059518701</v>
      </c>
      <c r="CE143">
        <v>1.4155354747823401</v>
      </c>
      <c r="CF143">
        <v>1.49586607528489</v>
      </c>
      <c r="CG143">
        <v>1.50463416142259</v>
      </c>
      <c r="CH143">
        <v>1.56529436065509</v>
      </c>
      <c r="CI143">
        <v>1.95699291908293</v>
      </c>
      <c r="CJ143">
        <v>1.83984156215582</v>
      </c>
      <c r="CK143">
        <v>2.1648683928374202</v>
      </c>
      <c r="CL143">
        <v>1.7297597711635</v>
      </c>
      <c r="CM143">
        <v>1.7146134234992401</v>
      </c>
      <c r="CN143">
        <v>1.7158193925613101</v>
      </c>
      <c r="CO143">
        <v>1.4562527668191401</v>
      </c>
      <c r="CP143">
        <v>1.4882232482020501</v>
      </c>
      <c r="CQ143">
        <v>1.3838166908935801</v>
      </c>
      <c r="CR143">
        <v>1.49525116968387</v>
      </c>
      <c r="CS143">
        <v>1.5254564002299</v>
      </c>
      <c r="CT143">
        <v>1.59650871266442</v>
      </c>
      <c r="CU143">
        <v>1.50545187020044</v>
      </c>
      <c r="CV143">
        <v>1.5495348626098899</v>
      </c>
      <c r="CW143">
        <v>1.4406939827962599</v>
      </c>
      <c r="CX143">
        <v>1.49565564004152</v>
      </c>
      <c r="CY143">
        <v>1.51546627022938</v>
      </c>
      <c r="CZ143">
        <v>1.4334148574671199</v>
      </c>
      <c r="DA143">
        <v>1.62569596629678</v>
      </c>
      <c r="DB143">
        <v>1.7331118655475499</v>
      </c>
      <c r="DC143">
        <v>1.44975989277693</v>
      </c>
      <c r="DD143">
        <v>1.48426899276401</v>
      </c>
      <c r="DE143">
        <v>1.65880009174119</v>
      </c>
      <c r="DF143">
        <v>1.5553538347337099</v>
      </c>
      <c r="DG143">
        <v>1.60806238108293</v>
      </c>
      <c r="DH143">
        <v>1.71222265582476</v>
      </c>
      <c r="DI143">
        <v>1.67465221223066</v>
      </c>
      <c r="DJ143">
        <v>1.79239745996457</v>
      </c>
      <c r="DK143">
        <v>1.53420103441436</v>
      </c>
      <c r="DL143">
        <v>1.5346898937508699</v>
      </c>
      <c r="DM143">
        <v>1.48274089051408</v>
      </c>
      <c r="DN143">
        <v>1.51024357926435</v>
      </c>
      <c r="DO143">
        <v>1.5557502410461601</v>
      </c>
      <c r="DP143">
        <v>1.5803690768491701</v>
      </c>
      <c r="DQ143">
        <v>1.49892257016468</v>
      </c>
      <c r="DR143">
        <v>1.54794127052212</v>
      </c>
      <c r="DS143">
        <v>1.4290481546709399</v>
      </c>
      <c r="DT143">
        <v>1.48259738474975</v>
      </c>
      <c r="DU143">
        <v>1.43898415553195</v>
      </c>
      <c r="DV143">
        <v>1.4295449189535001</v>
      </c>
      <c r="DW143">
        <v>1.48165914430004</v>
      </c>
      <c r="DX143">
        <v>1.4818487296584499</v>
      </c>
    </row>
    <row r="144" spans="1:128" x14ac:dyDescent="0.45">
      <c r="A144" t="s">
        <v>77</v>
      </c>
      <c r="B144" t="s">
        <v>16</v>
      </c>
      <c r="C144" t="s">
        <v>25</v>
      </c>
      <c r="D144">
        <v>35</v>
      </c>
      <c r="E144" s="1" cm="1">
        <f t="array" ref="E144">SUMPRODUCT($G144:$FZZ144,$G$2:$FZZ$2)/SUMPRODUCT(--($G144:$FZZ144&lt;&gt;""),$G$2:$FZZ$2)</f>
        <v>1.3887736292695418</v>
      </c>
      <c r="F144" s="1" cm="1">
        <f t="array" ref="F144">SUMPRODUCT($G144:$FZZ144,$F$2:$FZY$2)/SUMPRODUCT(--($G144:$FZZ144&lt;&gt;""),$F$2:$FZY$2)</f>
        <v>1.398910676014185</v>
      </c>
      <c r="G144">
        <v>1.3704955510414001</v>
      </c>
      <c r="H144">
        <v>1.32894247338938</v>
      </c>
      <c r="I144">
        <v>1.36882395136507</v>
      </c>
      <c r="J144">
        <v>1.3311638132318</v>
      </c>
      <c r="K144">
        <v>1.3872350403926601</v>
      </c>
      <c r="L144">
        <v>1.34897753377734</v>
      </c>
      <c r="M144">
        <v>1.37260038768468</v>
      </c>
      <c r="N144">
        <v>1.3347816612939201</v>
      </c>
      <c r="O144">
        <v>1.2874655016529799</v>
      </c>
      <c r="P144">
        <v>1.29989930166756</v>
      </c>
      <c r="Q144">
        <v>1.3510114172890899</v>
      </c>
      <c r="R144">
        <v>1.36484084198299</v>
      </c>
      <c r="S144">
        <v>1.3177083176295801</v>
      </c>
      <c r="T144">
        <v>1.3127936150907999</v>
      </c>
      <c r="U144">
        <v>1.38701876827124</v>
      </c>
      <c r="V144">
        <v>1.3877707172035101</v>
      </c>
      <c r="W144">
        <v>1.39306156379994</v>
      </c>
      <c r="X144">
        <v>1.37392682562903</v>
      </c>
      <c r="Y144">
        <v>1.4170499846296101</v>
      </c>
      <c r="Z144">
        <v>1.4823865738884201</v>
      </c>
      <c r="AA144">
        <v>1.3642967957761101</v>
      </c>
      <c r="AB144">
        <v>1.4209413636613299</v>
      </c>
      <c r="AC144">
        <v>1.3888801609464601</v>
      </c>
      <c r="AD144">
        <v>1.3780951866198199</v>
      </c>
      <c r="AE144">
        <v>1.34002120985631</v>
      </c>
      <c r="AF144">
        <v>1.33977925245177</v>
      </c>
      <c r="AG144">
        <v>1.3209728367365401</v>
      </c>
      <c r="AH144">
        <v>1.34426647001776</v>
      </c>
      <c r="AI144">
        <v>1.40667905425981</v>
      </c>
      <c r="AJ144">
        <v>1.39483951426738</v>
      </c>
      <c r="AK144">
        <v>1.37829376990942</v>
      </c>
      <c r="AL144">
        <v>1.4136316977965899</v>
      </c>
      <c r="AM144">
        <v>1.47839327738127</v>
      </c>
      <c r="AN144">
        <v>1.44343894430252</v>
      </c>
      <c r="AO144">
        <v>1.4408793549923899</v>
      </c>
      <c r="AP144">
        <v>1.4605051929249999</v>
      </c>
      <c r="AQ144">
        <v>1.4463906864493199</v>
      </c>
      <c r="AR144">
        <v>1.45882027123141</v>
      </c>
      <c r="AS144">
        <v>1.39684946728283</v>
      </c>
      <c r="AT144">
        <v>1.42947672394992</v>
      </c>
      <c r="AU144">
        <v>1.47230399638023</v>
      </c>
      <c r="AV144">
        <v>1.4395768007671199</v>
      </c>
      <c r="AW144">
        <v>1.41925837416588</v>
      </c>
      <c r="AX144">
        <v>1.3803610173866601</v>
      </c>
      <c r="AY144">
        <v>1.3820634726587899</v>
      </c>
      <c r="AZ144">
        <v>1.4248858585131201</v>
      </c>
      <c r="BA144">
        <v>1.42780226467655</v>
      </c>
      <c r="BB144">
        <v>1.4039666563540201</v>
      </c>
      <c r="BC144">
        <v>1.4225101448266</v>
      </c>
      <c r="BD144">
        <v>1.45646138749376</v>
      </c>
      <c r="BE144">
        <v>1.3584679310390899</v>
      </c>
      <c r="BF144">
        <v>1.38089225007335</v>
      </c>
      <c r="BG144">
        <v>1.3686929730455599</v>
      </c>
      <c r="BH144">
        <v>1.41587992307656</v>
      </c>
      <c r="BI144">
        <v>1.37187935843913</v>
      </c>
      <c r="BJ144">
        <v>1.3180743084978299</v>
      </c>
      <c r="BK144">
        <v>1.3945883436294499</v>
      </c>
      <c r="BL144">
        <v>1.3901525194211699</v>
      </c>
      <c r="BM144">
        <v>1.4096528164959901</v>
      </c>
      <c r="BN144">
        <v>1.39580077642553</v>
      </c>
      <c r="BO144">
        <v>1.42117720420689</v>
      </c>
      <c r="BP144">
        <v>1.4440765743226101</v>
      </c>
      <c r="BQ144">
        <v>1.4116435117852499</v>
      </c>
      <c r="BR144">
        <v>1.41401197996265</v>
      </c>
      <c r="BS144">
        <v>1.4400462308422399</v>
      </c>
      <c r="BT144">
        <v>1.4472397088135101</v>
      </c>
      <c r="BU144">
        <v>1.3714359323005101</v>
      </c>
      <c r="BV144">
        <v>1.36892799114894</v>
      </c>
      <c r="BW144">
        <v>1.39268348663991</v>
      </c>
      <c r="BX144">
        <v>1.3646072138677201</v>
      </c>
      <c r="BY144">
        <v>1.4661143357584501</v>
      </c>
      <c r="BZ144">
        <v>1.49507027035224</v>
      </c>
      <c r="CA144">
        <v>1.3871856992568901</v>
      </c>
      <c r="CB144">
        <v>1.46825591097195</v>
      </c>
      <c r="CC144">
        <v>1.42779722461769</v>
      </c>
      <c r="CD144">
        <v>1.4739522995163701</v>
      </c>
      <c r="CE144">
        <v>1.4005323543152599</v>
      </c>
      <c r="CF144">
        <v>1.4550113305304</v>
      </c>
      <c r="CG144">
        <v>1.4071848918093199</v>
      </c>
      <c r="CH144">
        <v>1.4602016968426801</v>
      </c>
      <c r="CI144">
        <v>1.4583215527679401</v>
      </c>
      <c r="CJ144">
        <v>1.4709650554421301</v>
      </c>
      <c r="CK144">
        <v>1.47063455905872</v>
      </c>
      <c r="CL144">
        <v>1.42838966929583</v>
      </c>
      <c r="CM144">
        <v>1.40810791855537</v>
      </c>
      <c r="CN144">
        <v>1.4381020863171201</v>
      </c>
      <c r="CO144">
        <v>1.4284979400198601</v>
      </c>
      <c r="CP144">
        <v>1.4873447681451</v>
      </c>
      <c r="CQ144">
        <v>1.40895937650707</v>
      </c>
      <c r="CR144">
        <v>1.46694858051329</v>
      </c>
      <c r="CS144">
        <v>1.4746807561255699</v>
      </c>
      <c r="CT144">
        <v>1.51024024358047</v>
      </c>
      <c r="CU144">
        <v>1.4086959994320301</v>
      </c>
      <c r="CV144">
        <v>1.4796772667370699</v>
      </c>
      <c r="CW144">
        <v>1.40378931631179</v>
      </c>
      <c r="CX144">
        <v>1.4530182375187499</v>
      </c>
      <c r="CY144">
        <v>1.3606078586419701</v>
      </c>
      <c r="CZ144">
        <v>1.4080381096675401</v>
      </c>
      <c r="DA144">
        <v>1.3980475607972001</v>
      </c>
      <c r="DB144">
        <v>1.4680755738592599</v>
      </c>
      <c r="DC144">
        <v>1.4123811925591701</v>
      </c>
      <c r="DD144">
        <v>1.44153406377751</v>
      </c>
      <c r="DE144">
        <v>1.35115205566348</v>
      </c>
      <c r="DF144">
        <v>1.3733156385976899</v>
      </c>
      <c r="DG144">
        <v>1.34221294285421</v>
      </c>
      <c r="DH144">
        <v>1.42014322015134</v>
      </c>
      <c r="DI144">
        <v>1.4636938500233201</v>
      </c>
      <c r="DJ144">
        <v>1.5473151230323099</v>
      </c>
      <c r="DK144">
        <v>1.4519581952987599</v>
      </c>
      <c r="DL144">
        <v>1.4463652359035499</v>
      </c>
      <c r="DM144">
        <v>1.3890971133577099</v>
      </c>
      <c r="DN144">
        <v>1.44313030759303</v>
      </c>
      <c r="DO144">
        <v>1.38208071917328</v>
      </c>
      <c r="DP144">
        <v>1.4253001653218</v>
      </c>
      <c r="DQ144">
        <v>1.43032459161842</v>
      </c>
      <c r="DR144">
        <v>1.47605271265946</v>
      </c>
      <c r="DS144">
        <v>1.3960462035936201</v>
      </c>
      <c r="DT144">
        <v>1.4378678009077399</v>
      </c>
      <c r="DU144">
        <v>1.3441161138834901</v>
      </c>
      <c r="DV144">
        <v>1.37890717311643</v>
      </c>
      <c r="DW144">
        <v>1.3457343754515301</v>
      </c>
      <c r="DX144">
        <v>1.37389647056484</v>
      </c>
    </row>
    <row r="145" spans="1:128" x14ac:dyDescent="0.45">
      <c r="A145" t="s">
        <v>28</v>
      </c>
      <c r="B145" t="s">
        <v>22</v>
      </c>
      <c r="C145" t="s">
        <v>23</v>
      </c>
      <c r="D145">
        <v>35</v>
      </c>
      <c r="E145" s="1" cm="1">
        <f t="array" ref="E145">SUMPRODUCT($G145:$FZZ145,$G$2:$FZZ$2)/SUMPRODUCT(--($G145:$FZZ145&lt;&gt;""),$G$2:$FZZ$2)</f>
        <v>1.4873054812765494</v>
      </c>
      <c r="F145" s="1" cm="1">
        <f t="array" ref="F145">SUMPRODUCT($G145:$FZZ145,$F$2:$FZY$2)/SUMPRODUCT(--($G145:$FZZ145&lt;&gt;""),$F$2:$FZY$2)</f>
        <v>1.471075898936629</v>
      </c>
      <c r="G145">
        <v>1.4592059254888201</v>
      </c>
      <c r="H145">
        <v>1.4405779053082</v>
      </c>
      <c r="I145">
        <v>1.45736344369445</v>
      </c>
      <c r="J145">
        <v>1.4401523770540701</v>
      </c>
      <c r="K145">
        <v>1.4827181787033601</v>
      </c>
      <c r="L145">
        <v>1.45749738422541</v>
      </c>
      <c r="M145">
        <v>1.4669621631655101</v>
      </c>
      <c r="N145">
        <v>1.4518165846926501</v>
      </c>
      <c r="O145">
        <v>1.39384938949683</v>
      </c>
      <c r="P145">
        <v>1.3759935675341299</v>
      </c>
      <c r="Q145">
        <v>1.49708361093595</v>
      </c>
      <c r="R145">
        <v>1.4482360238980101</v>
      </c>
      <c r="S145">
        <v>1.39356174024308</v>
      </c>
      <c r="T145">
        <v>1.4046816166937</v>
      </c>
      <c r="U145">
        <v>1.4399614956719</v>
      </c>
      <c r="V145">
        <v>1.5088430129709101</v>
      </c>
      <c r="W145">
        <v>1.49914557182803</v>
      </c>
      <c r="X145">
        <v>1.42919916010061</v>
      </c>
      <c r="Y145">
        <v>1.5000904537462001</v>
      </c>
      <c r="Z145">
        <v>1.51968053677328</v>
      </c>
      <c r="AA145">
        <v>1.51691189967992</v>
      </c>
      <c r="AB145">
        <v>1.5413910000344799</v>
      </c>
      <c r="AC145">
        <v>1.4833928474912099</v>
      </c>
      <c r="AD145">
        <v>1.4502935471278799</v>
      </c>
      <c r="AE145">
        <v>1.4317455547964799</v>
      </c>
      <c r="AF145">
        <v>1.41990205166146</v>
      </c>
      <c r="AG145">
        <v>1.4632804240105799</v>
      </c>
      <c r="AH145">
        <v>1.4208355349594199</v>
      </c>
      <c r="AI145">
        <v>1.5203374420829401</v>
      </c>
      <c r="AJ145">
        <v>1.48289397394383</v>
      </c>
      <c r="AK145">
        <v>1.4829943397104099</v>
      </c>
      <c r="AL145">
        <v>1.43706908291019</v>
      </c>
      <c r="AM145">
        <v>1.4910165949118399</v>
      </c>
      <c r="AN145">
        <v>1.49960965454656</v>
      </c>
      <c r="AO145">
        <v>1.4972575161466899</v>
      </c>
      <c r="AP145">
        <v>1.5064980459378801</v>
      </c>
      <c r="AQ145">
        <v>1.50417574913788</v>
      </c>
      <c r="AR145">
        <v>1.50912566077072</v>
      </c>
      <c r="AS145">
        <v>1.50720263585653</v>
      </c>
      <c r="AT145">
        <v>1.4857581934941599</v>
      </c>
      <c r="AU145">
        <v>1.4913487457925101</v>
      </c>
      <c r="AV145">
        <v>1.4885886983585299</v>
      </c>
      <c r="AW145">
        <v>1.47080668911607</v>
      </c>
      <c r="AX145">
        <v>1.4339318704128301</v>
      </c>
      <c r="AY145">
        <v>1.46552668455567</v>
      </c>
      <c r="AZ145">
        <v>1.4700760161741599</v>
      </c>
      <c r="BA145">
        <v>1.47508641910663</v>
      </c>
      <c r="BB145">
        <v>1.4914685907432199</v>
      </c>
      <c r="BC145">
        <v>1.5443916206952599</v>
      </c>
      <c r="BD145">
        <v>1.5298454064184499</v>
      </c>
      <c r="BE145">
        <v>1.5089731072324499</v>
      </c>
      <c r="BF145">
        <v>1.45433542540512</v>
      </c>
      <c r="BG145">
        <v>1.4318828010687401</v>
      </c>
      <c r="BH145">
        <v>1.4450121764210699</v>
      </c>
      <c r="BI145">
        <v>1.5595053374419201</v>
      </c>
      <c r="BJ145">
        <v>1.4110958779331</v>
      </c>
      <c r="BK145">
        <v>1.4673385392114</v>
      </c>
      <c r="BL145">
        <v>1.44574946560486</v>
      </c>
      <c r="BM145">
        <v>1.5996213022494199</v>
      </c>
      <c r="BN145">
        <v>1.51281641533574</v>
      </c>
      <c r="BO145">
        <v>1.5477049733147099</v>
      </c>
      <c r="BP145">
        <v>1.5299585592887499</v>
      </c>
      <c r="BQ145">
        <v>1.5109014912419501</v>
      </c>
      <c r="BR145">
        <v>1.4745755043683599</v>
      </c>
      <c r="BS145">
        <v>1.5037393016526801</v>
      </c>
      <c r="BT145">
        <v>1.54854723425573</v>
      </c>
      <c r="BU145">
        <v>1.5118846732779201</v>
      </c>
      <c r="BV145">
        <v>1.44104390527628</v>
      </c>
      <c r="BW145">
        <v>1.4600605844810499</v>
      </c>
      <c r="BX145">
        <v>1.4604723449108601</v>
      </c>
      <c r="BY145">
        <v>1.53828441389559</v>
      </c>
      <c r="BZ145">
        <v>1.53739436699814</v>
      </c>
      <c r="CA145">
        <v>1.5104979531698599</v>
      </c>
      <c r="CB145">
        <v>1.5114480172117899</v>
      </c>
      <c r="CC145">
        <v>1.4767620743480701</v>
      </c>
      <c r="CD145">
        <v>1.5417010328829801</v>
      </c>
      <c r="CE145">
        <v>1.4352544988102001</v>
      </c>
      <c r="CF145">
        <v>1.48010100688641</v>
      </c>
      <c r="CG145">
        <v>1.5181180059305499</v>
      </c>
      <c r="CH145">
        <v>1.5362286935064</v>
      </c>
      <c r="CI145">
        <v>1.4903179474800601</v>
      </c>
      <c r="CJ145">
        <v>1.4911398953123001</v>
      </c>
      <c r="CK145">
        <v>1.6033861999572501</v>
      </c>
      <c r="CL145">
        <v>1.5366012082262901</v>
      </c>
      <c r="CM145">
        <v>1.46573719983659</v>
      </c>
      <c r="CN145">
        <v>1.5085087434356499</v>
      </c>
      <c r="CO145">
        <v>1.48530496697839</v>
      </c>
      <c r="CP145">
        <v>1.5066158252564701</v>
      </c>
      <c r="CQ145">
        <v>1.4750671726377</v>
      </c>
      <c r="CR145">
        <v>1.53121976568244</v>
      </c>
      <c r="CS145">
        <v>1.5287639151217101</v>
      </c>
      <c r="CT145">
        <v>1.5553232140436899</v>
      </c>
      <c r="CU145">
        <v>1.4896159651473699</v>
      </c>
      <c r="CV145">
        <v>1.52043708327417</v>
      </c>
      <c r="CW145">
        <v>1.4436069303219401</v>
      </c>
      <c r="CX145">
        <v>1.4989781026628699</v>
      </c>
      <c r="CY145">
        <v>1.39279586285767</v>
      </c>
      <c r="CZ145">
        <v>1.42541893248829</v>
      </c>
      <c r="DA145">
        <v>1.43254518937122</v>
      </c>
      <c r="DB145">
        <v>1.48504590657511</v>
      </c>
      <c r="DC145">
        <v>1.4808806314826299</v>
      </c>
      <c r="DD145">
        <v>1.51278073480195</v>
      </c>
      <c r="DE145">
        <v>1.4794492735096201</v>
      </c>
      <c r="DF145">
        <v>1.40979055291259</v>
      </c>
      <c r="DG145">
        <v>1.4143054135697699</v>
      </c>
      <c r="DH145">
        <v>1.4751392447448699</v>
      </c>
      <c r="DI145">
        <v>1.48752437717581</v>
      </c>
      <c r="DJ145">
        <v>1.56656861162792</v>
      </c>
      <c r="DK145">
        <v>1.5134009412213201</v>
      </c>
      <c r="DL145">
        <v>1.48802075899037</v>
      </c>
      <c r="DM145">
        <v>1.4406461604646099</v>
      </c>
      <c r="DN145">
        <v>1.48003424392342</v>
      </c>
      <c r="DO145">
        <v>1.4299856201915599</v>
      </c>
      <c r="DP145">
        <v>1.4558070789475801</v>
      </c>
      <c r="DQ145">
        <v>1.48104687144452</v>
      </c>
      <c r="DR145">
        <v>1.5149463393076701</v>
      </c>
      <c r="DS145">
        <v>1.45056207372865</v>
      </c>
      <c r="DT145">
        <v>1.4968966923445699</v>
      </c>
      <c r="DU145">
        <v>1.4663630032147701</v>
      </c>
      <c r="DV145">
        <v>1.45575828270906</v>
      </c>
      <c r="DW145">
        <v>1.4536601846266799</v>
      </c>
      <c r="DX145">
        <v>1.46470831740417</v>
      </c>
    </row>
    <row r="146" spans="1:128" x14ac:dyDescent="0.45">
      <c r="A146" t="s">
        <v>34</v>
      </c>
      <c r="B146" t="s">
        <v>92</v>
      </c>
      <c r="C146" t="s">
        <v>23</v>
      </c>
      <c r="D146">
        <v>35</v>
      </c>
      <c r="E146" s="1" cm="1">
        <f t="array" ref="E146">SUMPRODUCT($G146:$FZZ146,$G$2:$FZZ$2)/SUMPRODUCT(--($G146:$FZZ146&lt;&gt;""),$G$2:$FZZ$2)</f>
        <v>1.5215616134910293</v>
      </c>
      <c r="F146" s="1" cm="1">
        <f t="array" ref="F146">SUMPRODUCT($G146:$FZZ146,$F$2:$FZY$2)/SUMPRODUCT(--($G146:$FZZ146&lt;&gt;""),$F$2:$FZY$2)</f>
        <v>1.4973017746616775</v>
      </c>
      <c r="G146">
        <v>1.63453326271997</v>
      </c>
      <c r="H146">
        <v>1.4783775237526899</v>
      </c>
      <c r="I146">
        <v>1.6245879481480501</v>
      </c>
      <c r="J146">
        <v>1.47885322879308</v>
      </c>
      <c r="K146">
        <v>1.6233082066648401</v>
      </c>
      <c r="L146">
        <v>1.44037614026831</v>
      </c>
      <c r="M146">
        <v>1.60594268259035</v>
      </c>
      <c r="N146">
        <v>1.42399993140109</v>
      </c>
      <c r="O146">
        <v>1.6015766251057899</v>
      </c>
      <c r="P146">
        <v>1.5206989120821499</v>
      </c>
      <c r="Q146">
        <v>1.4799725427756201</v>
      </c>
      <c r="R146">
        <v>1.4406206973639599</v>
      </c>
      <c r="S146">
        <v>1.5266184182987499</v>
      </c>
      <c r="T146">
        <v>1.5018086453503701</v>
      </c>
      <c r="U146">
        <v>1.4728940976211899</v>
      </c>
      <c r="V146">
        <v>1.53567044873542</v>
      </c>
      <c r="W146">
        <v>1.43991004674323</v>
      </c>
      <c r="X146">
        <v>1.42722711571779</v>
      </c>
      <c r="Y146">
        <v>1.5171830799789101</v>
      </c>
      <c r="Z146">
        <v>1.5356915253375401</v>
      </c>
      <c r="AA146">
        <v>1.5056036094354399</v>
      </c>
      <c r="AB146">
        <v>1.55548662173507</v>
      </c>
      <c r="AC146">
        <v>1.4771996516830299</v>
      </c>
      <c r="AD146">
        <v>1.5064440440801099</v>
      </c>
      <c r="AE146">
        <v>1.4694281685411901</v>
      </c>
      <c r="AF146">
        <v>1.4798774401649899</v>
      </c>
      <c r="AG146">
        <v>1.49662785552564</v>
      </c>
      <c r="AH146">
        <v>1.4848495244244599</v>
      </c>
      <c r="AI146">
        <v>1.47748780314588</v>
      </c>
      <c r="AJ146">
        <v>1.49469552004035</v>
      </c>
      <c r="AK146">
        <v>1.4682844529900101</v>
      </c>
      <c r="AL146">
        <v>1.46486075980644</v>
      </c>
      <c r="AM146">
        <v>1.4637538217236301</v>
      </c>
      <c r="AN146">
        <v>1.49453207051784</v>
      </c>
      <c r="AO146">
        <v>1.46582636234681</v>
      </c>
      <c r="AP146">
        <v>1.5088743019364601</v>
      </c>
      <c r="AQ146">
        <v>1.4676311446413499</v>
      </c>
      <c r="AR146">
        <v>1.50567233877516</v>
      </c>
      <c r="AS146">
        <v>1.4756842514030999</v>
      </c>
      <c r="AT146">
        <v>1.4847675345340099</v>
      </c>
      <c r="AU146">
        <v>1.45989101923259</v>
      </c>
      <c r="AV146">
        <v>1.4867409279094099</v>
      </c>
      <c r="AW146">
        <v>1.4942873538620001</v>
      </c>
      <c r="AX146">
        <v>1.4532977290892199</v>
      </c>
      <c r="AY146">
        <v>1.4525297571698801</v>
      </c>
      <c r="AZ146">
        <v>1.45348421575397</v>
      </c>
      <c r="BA146">
        <v>1.5009733711275099</v>
      </c>
      <c r="BB146">
        <v>1.5215337005323299</v>
      </c>
      <c r="BC146">
        <v>1.5339146592330499</v>
      </c>
      <c r="BD146">
        <v>1.53089665943578</v>
      </c>
      <c r="BE146">
        <v>1.5008622416923301</v>
      </c>
      <c r="BF146">
        <v>1.45937599509472</v>
      </c>
      <c r="BG146">
        <v>1.49854997524895</v>
      </c>
      <c r="BH146">
        <v>1.5287099435176399</v>
      </c>
      <c r="BI146">
        <v>2.1531934831180499</v>
      </c>
      <c r="BJ146">
        <v>1.54007157804034</v>
      </c>
      <c r="BK146">
        <v>1.5067772046493799</v>
      </c>
      <c r="BL146">
        <v>1.48818948136229</v>
      </c>
      <c r="BM146">
        <v>1.44764899637345</v>
      </c>
      <c r="BN146">
        <v>1.45727895161883</v>
      </c>
      <c r="BO146">
        <v>1.5488974300285401</v>
      </c>
      <c r="BP146">
        <v>1.5182149876853599</v>
      </c>
      <c r="BQ146">
        <v>1.49722553577739</v>
      </c>
      <c r="BR146">
        <v>1.4630697564686901</v>
      </c>
      <c r="BS146">
        <v>1.4766083789950899</v>
      </c>
      <c r="BT146">
        <v>1.51576624363294</v>
      </c>
      <c r="BU146">
        <v>1.5272643374330599</v>
      </c>
      <c r="BV146">
        <v>1.4543104994270999</v>
      </c>
      <c r="BW146">
        <v>1.4876524035231999</v>
      </c>
      <c r="BX146">
        <v>1.49939582107755</v>
      </c>
      <c r="BY146">
        <v>1.4948419248806699</v>
      </c>
      <c r="BZ146">
        <v>1.5285511455185801</v>
      </c>
      <c r="CA146">
        <v>1.4704653824795799</v>
      </c>
      <c r="CB146">
        <v>1.5419554134261999</v>
      </c>
      <c r="CC146">
        <v>1.46531859405335</v>
      </c>
      <c r="CD146">
        <v>1.53393768770517</v>
      </c>
      <c r="CE146">
        <v>1.4823925072202899</v>
      </c>
      <c r="CF146">
        <v>1.52035287454601</v>
      </c>
      <c r="CG146">
        <v>1.4965473794763999</v>
      </c>
      <c r="CH146">
        <v>1.53693872326672</v>
      </c>
      <c r="CI146">
        <v>1.4644295612732301</v>
      </c>
      <c r="CJ146">
        <v>1.52460645106213</v>
      </c>
      <c r="CK146">
        <v>1.5603643845411199</v>
      </c>
      <c r="CL146">
        <v>1.4800521100033099</v>
      </c>
      <c r="CM146">
        <v>1.43848917959848</v>
      </c>
      <c r="CN146">
        <v>1.5129608575605</v>
      </c>
      <c r="CO146">
        <v>1.46575308191778</v>
      </c>
      <c r="CP146">
        <v>1.54015461018933</v>
      </c>
      <c r="CQ146">
        <v>1.5198794002584901</v>
      </c>
      <c r="CR146">
        <v>1.5350173585753</v>
      </c>
      <c r="CS146">
        <v>1.51142361170184</v>
      </c>
      <c r="CT146">
        <v>1.5712667023695299</v>
      </c>
      <c r="CU146">
        <v>1.51750229994202</v>
      </c>
      <c r="CV146">
        <v>1.5490586738504699</v>
      </c>
      <c r="CW146">
        <v>1.4569782301299801</v>
      </c>
      <c r="CX146">
        <v>1.5303508046091201</v>
      </c>
      <c r="CY146">
        <v>1.5009439490954299</v>
      </c>
      <c r="CZ146">
        <v>1.51170606341178</v>
      </c>
      <c r="DA146">
        <v>1.4677632270898899</v>
      </c>
      <c r="DB146">
        <v>1.5285230737167901</v>
      </c>
      <c r="DC146">
        <v>1.5257366616928101</v>
      </c>
      <c r="DD146">
        <v>1.53951606301366</v>
      </c>
      <c r="DE146">
        <v>1.5667117763362399</v>
      </c>
      <c r="DF146">
        <v>1.5209073784523099</v>
      </c>
      <c r="DG146">
        <v>1.47470088605575</v>
      </c>
      <c r="DH146">
        <v>1.5002219579962801</v>
      </c>
      <c r="DI146">
        <v>1.5039681006894099</v>
      </c>
      <c r="DJ146">
        <v>1.5996957850948601</v>
      </c>
      <c r="DK146">
        <v>1.50668734701911</v>
      </c>
      <c r="DL146">
        <v>1.52204050575435</v>
      </c>
      <c r="DM146">
        <v>1.4787372768337199</v>
      </c>
      <c r="DN146">
        <v>1.52211754785975</v>
      </c>
      <c r="DO146">
        <v>1.5156803116508599</v>
      </c>
      <c r="DP146">
        <v>1.51126257305612</v>
      </c>
      <c r="DQ146">
        <v>1.50653054794492</v>
      </c>
      <c r="DR146">
        <v>1.5340969041278401</v>
      </c>
      <c r="DS146">
        <v>1.4830897740971201</v>
      </c>
      <c r="DT146">
        <v>1.51921938128463</v>
      </c>
      <c r="DU146">
        <v>1.4675094239531501</v>
      </c>
      <c r="DV146">
        <v>1.4700292159803401</v>
      </c>
      <c r="DW146">
        <v>1.468715562878</v>
      </c>
      <c r="DX146">
        <v>1.48702223799441</v>
      </c>
    </row>
    <row r="147" spans="1:128" x14ac:dyDescent="0.45">
      <c r="A147" t="s">
        <v>56</v>
      </c>
      <c r="B147" t="s">
        <v>16</v>
      </c>
      <c r="C147" t="s">
        <v>23</v>
      </c>
      <c r="D147">
        <v>35</v>
      </c>
      <c r="E147" s="1" cm="1">
        <f t="array" ref="E147">SUMPRODUCT($G147:$FZZ147,$G$2:$FZZ$2)/SUMPRODUCT(--($G147:$FZZ147&lt;&gt;""),$G$2:$FZZ$2)</f>
        <v>1.364405698162015</v>
      </c>
      <c r="F147" s="1" cm="1">
        <f t="array" ref="F147">SUMPRODUCT($G147:$FZZ147,$F$2:$FZY$2)/SUMPRODUCT(--($G147:$FZZ147&lt;&gt;""),$F$2:$FZY$2)</f>
        <v>1.3716173932779019</v>
      </c>
      <c r="G147">
        <v>1.3058997102207399</v>
      </c>
      <c r="H147">
        <v>1.2873463559779199</v>
      </c>
      <c r="I147">
        <v>1.3030369759718201</v>
      </c>
      <c r="J147">
        <v>1.28554814756902</v>
      </c>
      <c r="K147">
        <v>1.3279397395558099</v>
      </c>
      <c r="L147">
        <v>1.3083142422456799</v>
      </c>
      <c r="M147">
        <v>1.3173131524777</v>
      </c>
      <c r="N147">
        <v>1.2927292729172</v>
      </c>
      <c r="O147">
        <v>1.30548762414081</v>
      </c>
      <c r="P147">
        <v>1.31073541504741</v>
      </c>
      <c r="Q147">
        <v>1.3466911540680699</v>
      </c>
      <c r="R147">
        <v>1.3488732975001601</v>
      </c>
      <c r="S147">
        <v>1.3157699367843101</v>
      </c>
      <c r="T147">
        <v>1.3315191033738401</v>
      </c>
      <c r="U147">
        <v>1.36012886958365</v>
      </c>
      <c r="V147">
        <v>1.3772545106915099</v>
      </c>
      <c r="W147">
        <v>1.3608062598905</v>
      </c>
      <c r="X147">
        <v>1.3583638799495601</v>
      </c>
      <c r="Y147">
        <v>1.3864289659300699</v>
      </c>
      <c r="Z147">
        <v>1.4451255256050399</v>
      </c>
      <c r="AA147">
        <v>1.37190612372647</v>
      </c>
      <c r="AB147">
        <v>1.4120738987978401</v>
      </c>
      <c r="AC147">
        <v>1.3740682220820899</v>
      </c>
      <c r="AD147">
        <v>1.3695478485421699</v>
      </c>
      <c r="AE147">
        <v>1.3376318726123499</v>
      </c>
      <c r="AF147">
        <v>1.3417922045116399</v>
      </c>
      <c r="AG147">
        <v>1.3309347473498601</v>
      </c>
      <c r="AH147">
        <v>1.3280668428744999</v>
      </c>
      <c r="AI147">
        <v>1.39613979379076</v>
      </c>
      <c r="AJ147">
        <v>1.3910339242835299</v>
      </c>
      <c r="AK147">
        <v>1.3794844200585299</v>
      </c>
      <c r="AL147">
        <v>1.3779543963499401</v>
      </c>
      <c r="AM147">
        <v>1.41014592195797</v>
      </c>
      <c r="AN147">
        <v>1.39757326522127</v>
      </c>
      <c r="AO147">
        <v>1.39936603387527</v>
      </c>
      <c r="AP147">
        <v>1.4160275328343599</v>
      </c>
      <c r="AQ147">
        <v>1.4054014471468099</v>
      </c>
      <c r="AR147">
        <v>1.4128403870213699</v>
      </c>
      <c r="AS147">
        <v>1.4029678503806899</v>
      </c>
      <c r="AT147">
        <v>1.3881612915186601</v>
      </c>
      <c r="AU147">
        <v>1.41531879593106</v>
      </c>
      <c r="AV147">
        <v>1.3865224216416101</v>
      </c>
      <c r="AW147">
        <v>1.36193894120759</v>
      </c>
      <c r="AX147">
        <v>1.32804542636572</v>
      </c>
      <c r="AY147">
        <v>1.3550330083205999</v>
      </c>
      <c r="AZ147">
        <v>1.3770966875198001</v>
      </c>
      <c r="BA147">
        <v>1.33579669117732</v>
      </c>
      <c r="BB147">
        <v>1.36817083787968</v>
      </c>
      <c r="BC147">
        <v>1.3512280978718401</v>
      </c>
      <c r="BD147">
        <v>1.40173491996132</v>
      </c>
      <c r="BE147">
        <v>1.35990459819076</v>
      </c>
      <c r="BF147">
        <v>1.3505146347367301</v>
      </c>
      <c r="BG147">
        <v>1.3406193734315801</v>
      </c>
      <c r="BH147">
        <v>1.36587041695751</v>
      </c>
      <c r="BI147">
        <v>1.4523178491578099</v>
      </c>
      <c r="BJ147">
        <v>1.29580385612864</v>
      </c>
      <c r="BK147">
        <v>1.3470093800504399</v>
      </c>
      <c r="BL147">
        <v>1.35656767381262</v>
      </c>
      <c r="BM147">
        <v>1.4141251904264001</v>
      </c>
      <c r="BN147">
        <v>1.40818649537784</v>
      </c>
      <c r="BO147">
        <v>1.35248067922207</v>
      </c>
      <c r="BP147">
        <v>1.3746617480799701</v>
      </c>
      <c r="BQ147">
        <v>1.3547594153656899</v>
      </c>
      <c r="BR147">
        <v>1.3619676216969501</v>
      </c>
      <c r="BS147">
        <v>1.3702585856375999</v>
      </c>
      <c r="BT147">
        <v>1.38984091424647</v>
      </c>
      <c r="BU147">
        <v>1.3755813425273</v>
      </c>
      <c r="BV147">
        <v>1.36473888432594</v>
      </c>
      <c r="BW147">
        <v>1.3786099290970999</v>
      </c>
      <c r="BX147">
        <v>1.35337248114349</v>
      </c>
      <c r="BY147">
        <v>1.40397775309269</v>
      </c>
      <c r="BZ147">
        <v>1.43997302543532</v>
      </c>
      <c r="CA147">
        <v>1.3715749848615399</v>
      </c>
      <c r="CB147">
        <v>1.4415874583867001</v>
      </c>
      <c r="CC147">
        <v>1.3894536213787201</v>
      </c>
      <c r="CD147">
        <v>1.45943080376435</v>
      </c>
      <c r="CE147">
        <v>1.3710093950654001</v>
      </c>
      <c r="CF147">
        <v>1.4357124722075201</v>
      </c>
      <c r="CG147">
        <v>1.39237448349591</v>
      </c>
      <c r="CH147">
        <v>1.4460705065227399</v>
      </c>
      <c r="CI147">
        <v>1.39965196875827</v>
      </c>
      <c r="CJ147">
        <v>1.4367901805146099</v>
      </c>
      <c r="CK147">
        <v>1.47363887627854</v>
      </c>
      <c r="CL147">
        <v>1.3875450431309599</v>
      </c>
      <c r="CM147">
        <v>1.3719510436507301</v>
      </c>
      <c r="CN147">
        <v>1.42787563797796</v>
      </c>
      <c r="CO147">
        <v>1.3536049748198999</v>
      </c>
      <c r="CP147">
        <v>1.4334081153381799</v>
      </c>
      <c r="CQ147">
        <v>1.3845122716163401</v>
      </c>
      <c r="CR147">
        <v>1.43500003378444</v>
      </c>
      <c r="CS147">
        <v>1.4038887807073901</v>
      </c>
      <c r="CT147">
        <v>1.4918612323898499</v>
      </c>
      <c r="CU147">
        <v>1.3941083537074099</v>
      </c>
      <c r="CV147">
        <v>1.4592796097198</v>
      </c>
      <c r="CW147">
        <v>1.3462363175400101</v>
      </c>
      <c r="CX147">
        <v>1.4026206373571499</v>
      </c>
      <c r="CY147">
        <v>1.31413406392867</v>
      </c>
      <c r="CZ147">
        <v>1.3501301501379701</v>
      </c>
      <c r="DA147">
        <v>1.35068977794023</v>
      </c>
      <c r="DB147">
        <v>1.4404475847415701</v>
      </c>
      <c r="DC147">
        <v>1.4107338413842201</v>
      </c>
      <c r="DD147">
        <v>1.4341639748708901</v>
      </c>
      <c r="DE147">
        <v>1.3440852172595901</v>
      </c>
      <c r="DF147">
        <v>1.3344546743160599</v>
      </c>
      <c r="DG147">
        <v>1.3316357764423401</v>
      </c>
      <c r="DH147">
        <v>1.40603294531279</v>
      </c>
      <c r="DI147">
        <v>1.42737562498864</v>
      </c>
      <c r="DJ147">
        <v>1.45885122978724</v>
      </c>
      <c r="DK147">
        <v>1.38801868053323</v>
      </c>
      <c r="DL147">
        <v>1.4156270531981101</v>
      </c>
      <c r="DM147">
        <v>1.3404739771993901</v>
      </c>
      <c r="DN147">
        <v>1.39127399440739</v>
      </c>
      <c r="DO147">
        <v>1.3292404294197</v>
      </c>
      <c r="DP147">
        <v>1.3803085690504799</v>
      </c>
      <c r="DQ147">
        <v>1.3771604825575601</v>
      </c>
      <c r="DR147">
        <v>1.4217355306414801</v>
      </c>
      <c r="DS147">
        <v>1.3280084692504099</v>
      </c>
      <c r="DT147">
        <v>1.3805517090972099</v>
      </c>
      <c r="DU147">
        <v>1.3411403665325301</v>
      </c>
      <c r="DV147">
        <v>1.3752726775530599</v>
      </c>
      <c r="DW147">
        <v>1.3362257678161</v>
      </c>
      <c r="DX147">
        <v>1.3666204790104099</v>
      </c>
    </row>
    <row r="148" spans="1:128" x14ac:dyDescent="0.45">
      <c r="A148" t="s">
        <v>56</v>
      </c>
      <c r="B148" t="s">
        <v>16</v>
      </c>
      <c r="C148" t="s">
        <v>30</v>
      </c>
      <c r="D148">
        <v>35</v>
      </c>
      <c r="E148" s="1" cm="1">
        <f t="array" ref="E148">SUMPRODUCT($G148:$FZZ148,$G$2:$FZZ$2)/SUMPRODUCT(--($G148:$FZZ148&lt;&gt;""),$G$2:$FZZ$2)</f>
        <v>1.5981496596890157</v>
      </c>
      <c r="F148" s="1" cm="1">
        <f t="array" ref="F148">SUMPRODUCT($G148:$FZZ148,$F$2:$FZY$2)/SUMPRODUCT(--($G148:$FZZ148&lt;&gt;""),$F$2:$FZY$2)</f>
        <v>1.5825528773830464</v>
      </c>
      <c r="G148">
        <v>1.5419958190091601</v>
      </c>
      <c r="H148">
        <v>1.47904323218135</v>
      </c>
      <c r="I148">
        <v>1.53795671585278</v>
      </c>
      <c r="J148">
        <v>1.47693676822151</v>
      </c>
      <c r="K148">
        <v>1.5663311632450401</v>
      </c>
      <c r="L148">
        <v>1.5004163408345199</v>
      </c>
      <c r="M148">
        <v>1.5597796562892301</v>
      </c>
      <c r="N148">
        <v>1.4836572697939301</v>
      </c>
      <c r="O148">
        <v>1.54174111939575</v>
      </c>
      <c r="P148">
        <v>1.52401867429931</v>
      </c>
      <c r="Q148">
        <v>1.62635142901454</v>
      </c>
      <c r="R148">
        <v>1.5716161297609701</v>
      </c>
      <c r="S148">
        <v>1.5385734829978199</v>
      </c>
      <c r="T148">
        <v>1.5451910456851501</v>
      </c>
      <c r="U148">
        <v>1.57691646491476</v>
      </c>
      <c r="V148">
        <v>1.5921269104079001</v>
      </c>
      <c r="W148">
        <v>1.60543280580397</v>
      </c>
      <c r="X148">
        <v>1.5675134245823901</v>
      </c>
      <c r="Y148">
        <v>1.6052313583303299</v>
      </c>
      <c r="Z148">
        <v>1.66244946288405</v>
      </c>
      <c r="AA148">
        <v>1.6165790686355299</v>
      </c>
      <c r="AB148">
        <v>1.6481264043253701</v>
      </c>
      <c r="AC148">
        <v>1.59057346185028</v>
      </c>
      <c r="AD148">
        <v>1.5809384740113499</v>
      </c>
      <c r="AE148">
        <v>1.5596133972967601</v>
      </c>
      <c r="AF148">
        <v>1.54647853076862</v>
      </c>
      <c r="AG148">
        <v>1.5841220232614099</v>
      </c>
      <c r="AH148">
        <v>1.5488851373644601</v>
      </c>
      <c r="AI148">
        <v>1.6541932354594699</v>
      </c>
      <c r="AJ148">
        <v>1.6112937295340299</v>
      </c>
      <c r="AK148">
        <v>1.6307058068029601</v>
      </c>
      <c r="AL148">
        <v>1.5902251230789399</v>
      </c>
      <c r="AM148">
        <v>1.6428489115594</v>
      </c>
      <c r="AN148">
        <v>1.6044818373131899</v>
      </c>
      <c r="AO148">
        <v>1.6210368158447701</v>
      </c>
      <c r="AP148">
        <v>1.62890528834739</v>
      </c>
      <c r="AQ148">
        <v>1.6307105965823001</v>
      </c>
      <c r="AR148">
        <v>1.6280124776868901</v>
      </c>
      <c r="AS148">
        <v>1.6423783948434301</v>
      </c>
      <c r="AT148">
        <v>1.6001888222491201</v>
      </c>
      <c r="AU148">
        <v>1.6517330096828799</v>
      </c>
      <c r="AV148">
        <v>1.6016904411121</v>
      </c>
      <c r="AW148">
        <v>1.5795861014855099</v>
      </c>
      <c r="AX148">
        <v>1.51894795254397</v>
      </c>
      <c r="AY148">
        <v>1.55737501839791</v>
      </c>
      <c r="AZ148">
        <v>1.5608569454608601</v>
      </c>
      <c r="BA148">
        <v>1.5813388689744601</v>
      </c>
      <c r="BB148">
        <v>1.5812610017425699</v>
      </c>
      <c r="BC148">
        <v>1.60147673170756</v>
      </c>
      <c r="BD148">
        <v>1.62407311730699</v>
      </c>
      <c r="BE148">
        <v>1.64246453649735</v>
      </c>
      <c r="BF148">
        <v>1.5805403747031499</v>
      </c>
      <c r="BG148">
        <v>1.5378086853525299</v>
      </c>
      <c r="BH148">
        <v>1.5506687857309001</v>
      </c>
      <c r="BI148">
        <v>1.70484616793883</v>
      </c>
      <c r="BJ148">
        <v>1.48675788433478</v>
      </c>
      <c r="BK148">
        <v>1.57293185492078</v>
      </c>
      <c r="BL148">
        <v>1.5652340287823401</v>
      </c>
      <c r="BM148">
        <v>1.6801926545566701</v>
      </c>
      <c r="BN148">
        <v>1.6404296427998899</v>
      </c>
      <c r="BO148">
        <v>1.59527086411165</v>
      </c>
      <c r="BP148">
        <v>1.5917096118207199</v>
      </c>
      <c r="BQ148">
        <v>1.5831620364799499</v>
      </c>
      <c r="BR148">
        <v>1.5781393158611301</v>
      </c>
      <c r="BS148">
        <v>1.5989091877441099</v>
      </c>
      <c r="BT148">
        <v>1.6081848631595299</v>
      </c>
      <c r="BU148">
        <v>1.60362305009545</v>
      </c>
      <c r="BV148">
        <v>1.58173682180816</v>
      </c>
      <c r="BW148">
        <v>1.6282181929791699</v>
      </c>
      <c r="BX148">
        <v>1.5730796516644701</v>
      </c>
      <c r="BY148">
        <v>1.5985876550136999</v>
      </c>
      <c r="BZ148">
        <v>1.63184661083456</v>
      </c>
      <c r="CA148">
        <v>1.57022337934864</v>
      </c>
      <c r="CB148">
        <v>1.64675780432471</v>
      </c>
      <c r="CC148">
        <v>1.5907249070753</v>
      </c>
      <c r="CD148">
        <v>1.66220500859136</v>
      </c>
      <c r="CE148">
        <v>1.5806719614972899</v>
      </c>
      <c r="CF148">
        <v>1.64712882384017</v>
      </c>
      <c r="CG148">
        <v>1.62595097538732</v>
      </c>
      <c r="CH148">
        <v>1.6637196598189701</v>
      </c>
      <c r="CI148">
        <v>1.6306613784472399</v>
      </c>
      <c r="CJ148">
        <v>1.62395819771466</v>
      </c>
      <c r="CK148">
        <v>1.7498355425937899</v>
      </c>
      <c r="CL148">
        <v>1.61606811163273</v>
      </c>
      <c r="CM148">
        <v>1.5850924791195999</v>
      </c>
      <c r="CN148">
        <v>1.6451900030022399</v>
      </c>
      <c r="CO148">
        <v>1.5526315385843801</v>
      </c>
      <c r="CP148">
        <v>1.62546905313385</v>
      </c>
      <c r="CQ148">
        <v>1.5969365147294801</v>
      </c>
      <c r="CR148">
        <v>1.6454719778848901</v>
      </c>
      <c r="CS148">
        <v>1.62320080053731</v>
      </c>
      <c r="CT148">
        <v>1.70082290041442</v>
      </c>
      <c r="CU148">
        <v>1.6242718853164599</v>
      </c>
      <c r="CV148">
        <v>1.6664129150249001</v>
      </c>
      <c r="CW148">
        <v>1.54251298166093</v>
      </c>
      <c r="CX148">
        <v>1.5996261324858501</v>
      </c>
      <c r="CY148">
        <v>1.5240751673852799</v>
      </c>
      <c r="CZ148">
        <v>1.53901935516504</v>
      </c>
      <c r="DA148">
        <v>1.55123939330718</v>
      </c>
      <c r="DB148">
        <v>1.6429665542262499</v>
      </c>
      <c r="DC148">
        <v>1.6056652259981099</v>
      </c>
      <c r="DD148">
        <v>1.6344207709246801</v>
      </c>
      <c r="DE148">
        <v>1.57243485864711</v>
      </c>
      <c r="DF148">
        <v>1.5284648818670901</v>
      </c>
      <c r="DG148">
        <v>1.54225599436953</v>
      </c>
      <c r="DH148">
        <v>1.60542617922549</v>
      </c>
      <c r="DI148">
        <v>1.6196785445567199</v>
      </c>
      <c r="DJ148">
        <v>1.6417049466884399</v>
      </c>
      <c r="DK148">
        <v>1.6296081015772199</v>
      </c>
      <c r="DL148">
        <v>1.6204477902669701</v>
      </c>
      <c r="DM148">
        <v>1.5311795224779501</v>
      </c>
      <c r="DN148">
        <v>1.5986334437513401</v>
      </c>
      <c r="DO148">
        <v>1.5403681768072199</v>
      </c>
      <c r="DP148">
        <v>1.5740144558107301</v>
      </c>
      <c r="DQ148">
        <v>1.5641887882175101</v>
      </c>
      <c r="DR148">
        <v>1.61822827961115</v>
      </c>
      <c r="DS148">
        <v>1.52923767143414</v>
      </c>
      <c r="DT148">
        <v>1.59239747774762</v>
      </c>
      <c r="DU148">
        <v>1.5435262560915901</v>
      </c>
      <c r="DV148">
        <v>1.57747526469073</v>
      </c>
      <c r="DW148">
        <v>1.53498171973798</v>
      </c>
      <c r="DX148">
        <v>1.56762785829838</v>
      </c>
    </row>
    <row r="149" spans="1:128" x14ac:dyDescent="0.45">
      <c r="A149" t="s">
        <v>56</v>
      </c>
      <c r="B149" t="s">
        <v>16</v>
      </c>
      <c r="C149" t="s">
        <v>31</v>
      </c>
      <c r="D149">
        <v>35</v>
      </c>
      <c r="E149" s="1" cm="1">
        <f t="array" ref="E149">SUMPRODUCT($G149:$FZZ149,$G$2:$FZZ$2)/SUMPRODUCT(--($G149:$FZZ149&lt;&gt;""),$G$2:$FZZ$2)</f>
        <v>1.8551604750687201</v>
      </c>
      <c r="F149" s="1" cm="1">
        <f t="array" ref="F149">SUMPRODUCT($G149:$FZZ149,$F$2:$FZY$2)/SUMPRODUCT(--($G149:$FZZ149&lt;&gt;""),$F$2:$FZY$2)</f>
        <v>1.8248433305729648</v>
      </c>
      <c r="G149">
        <v>1.7795622182712101</v>
      </c>
      <c r="H149">
        <v>1.71244111006981</v>
      </c>
      <c r="I149">
        <v>1.77497242254843</v>
      </c>
      <c r="J149">
        <v>1.71606408815607</v>
      </c>
      <c r="K149">
        <v>1.7996324557463199</v>
      </c>
      <c r="L149">
        <v>1.74313559225864</v>
      </c>
      <c r="M149">
        <v>1.78331735214288</v>
      </c>
      <c r="N149">
        <v>1.7256687005905</v>
      </c>
      <c r="O149">
        <v>1.7940515071177301</v>
      </c>
      <c r="P149">
        <v>1.7550451421814199</v>
      </c>
      <c r="Q149">
        <v>1.86586514177931</v>
      </c>
      <c r="R149">
        <v>1.7996614379998399</v>
      </c>
      <c r="S149">
        <v>1.7930875585736801</v>
      </c>
      <c r="T149">
        <v>1.7677139581796</v>
      </c>
      <c r="U149">
        <v>1.84510564584658</v>
      </c>
      <c r="V149">
        <v>1.8416492527608299</v>
      </c>
      <c r="W149">
        <v>1.85630255656724</v>
      </c>
      <c r="X149">
        <v>1.80826077741104</v>
      </c>
      <c r="Y149">
        <v>1.83853005354886</v>
      </c>
      <c r="Z149">
        <v>1.8979604368946601</v>
      </c>
      <c r="AA149">
        <v>1.88261824058202</v>
      </c>
      <c r="AB149">
        <v>1.9057846061650801</v>
      </c>
      <c r="AC149">
        <v>1.8568315166801701</v>
      </c>
      <c r="AD149">
        <v>1.81052019337597</v>
      </c>
      <c r="AE149">
        <v>1.80897484959553</v>
      </c>
      <c r="AF149">
        <v>1.7854925716683001</v>
      </c>
      <c r="AG149">
        <v>1.8333073041765899</v>
      </c>
      <c r="AH149">
        <v>1.7886680940427699</v>
      </c>
      <c r="AI149">
        <v>1.8762307504739799</v>
      </c>
      <c r="AJ149">
        <v>1.84113512040964</v>
      </c>
      <c r="AK149">
        <v>1.88657575850509</v>
      </c>
      <c r="AL149">
        <v>1.8304475920686001</v>
      </c>
      <c r="AM149">
        <v>1.8921295863143499</v>
      </c>
      <c r="AN149">
        <v>1.8416195638180299</v>
      </c>
      <c r="AO149">
        <v>1.8778577220963799</v>
      </c>
      <c r="AP149">
        <v>1.8649256220728301</v>
      </c>
      <c r="AQ149">
        <v>1.88448882529176</v>
      </c>
      <c r="AR149">
        <v>1.8621411998497699</v>
      </c>
      <c r="AS149">
        <v>1.90298349918406</v>
      </c>
      <c r="AT149">
        <v>1.8342848536727201</v>
      </c>
      <c r="AU149">
        <v>1.89036846763899</v>
      </c>
      <c r="AV149">
        <v>1.8302572838186399</v>
      </c>
      <c r="AW149">
        <v>1.84322199474243</v>
      </c>
      <c r="AX149">
        <v>1.7740474467221601</v>
      </c>
      <c r="AY149">
        <v>1.81607060221042</v>
      </c>
      <c r="AZ149">
        <v>1.81364128694398</v>
      </c>
      <c r="BA149">
        <v>1.83787501491891</v>
      </c>
      <c r="BB149">
        <v>1.81729704708035</v>
      </c>
      <c r="BC149">
        <v>1.8488851024886199</v>
      </c>
      <c r="BD149">
        <v>1.87521342561829</v>
      </c>
      <c r="BE149">
        <v>1.94337525596771</v>
      </c>
      <c r="BF149">
        <v>1.83422498209789</v>
      </c>
      <c r="BG149">
        <v>1.8069759102840901</v>
      </c>
      <c r="BH149">
        <v>1.8039908522635799</v>
      </c>
      <c r="BI149">
        <v>1.9594074911367001</v>
      </c>
      <c r="BJ149">
        <v>1.75031001912307</v>
      </c>
      <c r="BK149">
        <v>1.82694977618969</v>
      </c>
      <c r="BL149">
        <v>1.79417260303888</v>
      </c>
      <c r="BM149">
        <v>1.96103971556268</v>
      </c>
      <c r="BN149">
        <v>1.8920673602842299</v>
      </c>
      <c r="BO149">
        <v>1.8494590116124401</v>
      </c>
      <c r="BP149">
        <v>1.84582390785874</v>
      </c>
      <c r="BQ149">
        <v>1.8383030739159101</v>
      </c>
      <c r="BR149">
        <v>1.8059636176379401</v>
      </c>
      <c r="BS149">
        <v>1.8677422472413701</v>
      </c>
      <c r="BT149">
        <v>1.85704705847734</v>
      </c>
      <c r="BU149">
        <v>1.8659854226360999</v>
      </c>
      <c r="BV149">
        <v>1.80711515135905</v>
      </c>
      <c r="BW149">
        <v>1.8804336559210699</v>
      </c>
      <c r="BX149">
        <v>1.8120375057044</v>
      </c>
      <c r="BY149">
        <v>1.88154848786997</v>
      </c>
      <c r="BZ149">
        <v>1.8994193739171299</v>
      </c>
      <c r="CA149">
        <v>1.83350693578227</v>
      </c>
      <c r="CB149">
        <v>1.8810243359312799</v>
      </c>
      <c r="CC149">
        <v>1.83707474766666</v>
      </c>
      <c r="CD149">
        <v>1.9033348420146099</v>
      </c>
      <c r="CE149">
        <v>1.84372504148573</v>
      </c>
      <c r="CF149">
        <v>1.89346304655691</v>
      </c>
      <c r="CG149">
        <v>1.8665917705250701</v>
      </c>
      <c r="CH149">
        <v>1.9152353806903499</v>
      </c>
      <c r="CI149">
        <v>1.86233281019371</v>
      </c>
      <c r="CJ149">
        <v>1.8569793644636401</v>
      </c>
      <c r="CK149">
        <v>2.0535371385971102</v>
      </c>
      <c r="CL149">
        <v>1.87783284493652</v>
      </c>
      <c r="CM149">
        <v>1.82582081986012</v>
      </c>
      <c r="CN149">
        <v>1.8611027605927699</v>
      </c>
      <c r="CO149">
        <v>1.8184801997842299</v>
      </c>
      <c r="CP149">
        <v>1.8687233107999901</v>
      </c>
      <c r="CQ149">
        <v>1.86075342222242</v>
      </c>
      <c r="CR149">
        <v>1.9093285110613101</v>
      </c>
      <c r="CS149">
        <v>1.8752229733738901</v>
      </c>
      <c r="CT149">
        <v>1.95150021041956</v>
      </c>
      <c r="CU149">
        <v>1.8518355718942601</v>
      </c>
      <c r="CV149">
        <v>1.8880811513465301</v>
      </c>
      <c r="CW149">
        <v>1.7908600681192799</v>
      </c>
      <c r="CX149">
        <v>1.8387747170068101</v>
      </c>
      <c r="CY149">
        <v>1.7684690889964501</v>
      </c>
      <c r="CZ149">
        <v>1.7833447735837999</v>
      </c>
      <c r="DA149">
        <v>1.8086906542796</v>
      </c>
      <c r="DB149">
        <v>1.860211137574</v>
      </c>
      <c r="DC149">
        <v>1.87549998702131</v>
      </c>
      <c r="DD149">
        <v>1.89882363577438</v>
      </c>
      <c r="DE149">
        <v>1.81898556687519</v>
      </c>
      <c r="DF149">
        <v>1.7752360805023599</v>
      </c>
      <c r="DG149">
        <v>1.78688532662611</v>
      </c>
      <c r="DH149">
        <v>1.8627309116738699</v>
      </c>
      <c r="DI149">
        <v>1.88574698431516</v>
      </c>
      <c r="DJ149">
        <v>1.91240540653588</v>
      </c>
      <c r="DK149">
        <v>1.8636771717278999</v>
      </c>
      <c r="DL149">
        <v>1.8577214371802699</v>
      </c>
      <c r="DM149">
        <v>1.8200240912023999</v>
      </c>
      <c r="DN149">
        <v>1.85254841901484</v>
      </c>
      <c r="DO149">
        <v>1.79945830300114</v>
      </c>
      <c r="DP149">
        <v>1.82374725410543</v>
      </c>
      <c r="DQ149">
        <v>1.83783210087807</v>
      </c>
      <c r="DR149">
        <v>1.8734876974997801</v>
      </c>
      <c r="DS149">
        <v>1.7826839594044399</v>
      </c>
      <c r="DT149">
        <v>1.82484349022402</v>
      </c>
      <c r="DU149">
        <v>1.81330564569485</v>
      </c>
      <c r="DV149">
        <v>1.8278845480693</v>
      </c>
      <c r="DW149">
        <v>1.80017997724607</v>
      </c>
      <c r="DX149">
        <v>1.81330222906365</v>
      </c>
    </row>
    <row r="150" spans="1:128" x14ac:dyDescent="0.45">
      <c r="A150" t="s">
        <v>56</v>
      </c>
      <c r="B150" t="s">
        <v>16</v>
      </c>
      <c r="C150" t="s">
        <v>17</v>
      </c>
      <c r="D150">
        <v>35</v>
      </c>
      <c r="E150" s="1" cm="1">
        <f t="array" ref="E150">SUMPRODUCT($G150:$FZZ150,$G$2:$FZZ$2)/SUMPRODUCT(--($G150:$FZZ150&lt;&gt;""),$G$2:$FZZ$2)</f>
        <v>1.5116127444444603</v>
      </c>
      <c r="F150" s="1" cm="1">
        <f t="array" ref="F150">SUMPRODUCT($G150:$FZZ150,$F$2:$FZY$2)/SUMPRODUCT(--($G150:$FZZ150&lt;&gt;""),$F$2:$FZY$2)</f>
        <v>1.5280241935182084</v>
      </c>
      <c r="G150">
        <v>1.4307666502401599</v>
      </c>
      <c r="H150">
        <v>1.42299837590272</v>
      </c>
      <c r="I150">
        <v>1.4276245216395</v>
      </c>
      <c r="J150">
        <v>1.4243879254682801</v>
      </c>
      <c r="K150">
        <v>1.44974122647501</v>
      </c>
      <c r="L150">
        <v>1.4450015106126799</v>
      </c>
      <c r="M150">
        <v>1.4371144275093699</v>
      </c>
      <c r="N150">
        <v>1.4341776883077699</v>
      </c>
      <c r="O150">
        <v>1.4414381592512</v>
      </c>
      <c r="P150">
        <v>1.46494728585767</v>
      </c>
      <c r="Q150">
        <v>1.50968119190495</v>
      </c>
      <c r="R150">
        <v>1.5157951321852099</v>
      </c>
      <c r="S150">
        <v>1.46239391541951</v>
      </c>
      <c r="T150">
        <v>1.47973842183952</v>
      </c>
      <c r="U150">
        <v>1.5092354939046799</v>
      </c>
      <c r="V150">
        <v>1.5358252142667499</v>
      </c>
      <c r="W150">
        <v>1.5177784121165401</v>
      </c>
      <c r="X150">
        <v>1.5178384374587399</v>
      </c>
      <c r="Y150">
        <v>1.5482364098619501</v>
      </c>
      <c r="Z150">
        <v>1.62119543130593</v>
      </c>
      <c r="AA150">
        <v>1.52374390411502</v>
      </c>
      <c r="AB150">
        <v>1.57265029083159</v>
      </c>
      <c r="AC150">
        <v>1.53066648650271</v>
      </c>
      <c r="AD150">
        <v>1.52767017986367</v>
      </c>
      <c r="AE150">
        <v>1.47744696827246</v>
      </c>
      <c r="AF150">
        <v>1.49186022156646</v>
      </c>
      <c r="AG150">
        <v>1.4747971839529901</v>
      </c>
      <c r="AH150">
        <v>1.4861594210856299</v>
      </c>
      <c r="AI150">
        <v>1.55139050403256</v>
      </c>
      <c r="AJ150">
        <v>1.5537783148519799</v>
      </c>
      <c r="AK150">
        <v>1.53723616206771</v>
      </c>
      <c r="AL150">
        <v>1.5338862148460899</v>
      </c>
      <c r="AM150">
        <v>1.57016369077729</v>
      </c>
      <c r="AN150">
        <v>1.5650210146927099</v>
      </c>
      <c r="AO150">
        <v>1.56237114278477</v>
      </c>
      <c r="AP150">
        <v>1.5906161996186701</v>
      </c>
      <c r="AQ150">
        <v>1.5671136734183</v>
      </c>
      <c r="AR150">
        <v>1.5890615396369301</v>
      </c>
      <c r="AS150">
        <v>1.56253949578558</v>
      </c>
      <c r="AT150">
        <v>1.5573465849127901</v>
      </c>
      <c r="AU150">
        <v>1.5677322695696501</v>
      </c>
      <c r="AV150">
        <v>1.55638222526236</v>
      </c>
      <c r="AW150">
        <v>1.50791819437547</v>
      </c>
      <c r="AX150">
        <v>1.4865423523013099</v>
      </c>
      <c r="AY150">
        <v>1.5048655617313</v>
      </c>
      <c r="AZ150">
        <v>1.5319902252425499</v>
      </c>
      <c r="BA150">
        <v>1.4784597849241901</v>
      </c>
      <c r="BB150">
        <v>1.5073351301181701</v>
      </c>
      <c r="BC150">
        <v>1.5059137521775099</v>
      </c>
      <c r="BD150">
        <v>1.5631684821485099</v>
      </c>
      <c r="BE150">
        <v>1.50501105288949</v>
      </c>
      <c r="BF150">
        <v>1.48718861147485</v>
      </c>
      <c r="BG150">
        <v>1.4845798841932101</v>
      </c>
      <c r="BH150">
        <v>1.52591617906327</v>
      </c>
      <c r="BI150">
        <v>1.55816252095837</v>
      </c>
      <c r="BJ150">
        <v>1.43480845982609</v>
      </c>
      <c r="BK150">
        <v>1.49719031126006</v>
      </c>
      <c r="BL150">
        <v>1.5140366274933099</v>
      </c>
      <c r="BM150">
        <v>1.54429751686993</v>
      </c>
      <c r="BN150">
        <v>1.55327515770986</v>
      </c>
      <c r="BO150">
        <v>1.49036069966003</v>
      </c>
      <c r="BP150">
        <v>1.5272420409030001</v>
      </c>
      <c r="BQ150">
        <v>1.4960157196741799</v>
      </c>
      <c r="BR150">
        <v>1.51624090772567</v>
      </c>
      <c r="BS150">
        <v>1.52617003071903</v>
      </c>
      <c r="BT150">
        <v>1.55183715240704</v>
      </c>
      <c r="BU150">
        <v>1.51738589534101</v>
      </c>
      <c r="BV150">
        <v>1.5171688859988399</v>
      </c>
      <c r="BW150">
        <v>1.53236921600275</v>
      </c>
      <c r="BX150">
        <v>1.5093316658746601</v>
      </c>
      <c r="BY150">
        <v>1.5605295582843901</v>
      </c>
      <c r="BZ150">
        <v>1.6013863561400701</v>
      </c>
      <c r="CA150">
        <v>1.5250958954567899</v>
      </c>
      <c r="CB150">
        <v>1.5997117973875301</v>
      </c>
      <c r="CC150">
        <v>1.5433001548715699</v>
      </c>
      <c r="CD150">
        <v>1.62399919590444</v>
      </c>
      <c r="CE150">
        <v>1.5300673883001401</v>
      </c>
      <c r="CF150">
        <v>1.60509189667678</v>
      </c>
      <c r="CG150">
        <v>1.55401931507966</v>
      </c>
      <c r="CH150">
        <v>1.62930143765344</v>
      </c>
      <c r="CI150">
        <v>1.5524327330273799</v>
      </c>
      <c r="CJ150">
        <v>1.59264761589232</v>
      </c>
      <c r="CK150">
        <v>1.6170443673719299</v>
      </c>
      <c r="CL150">
        <v>1.5482091489416601</v>
      </c>
      <c r="CM150">
        <v>1.5301466426486701</v>
      </c>
      <c r="CN150">
        <v>1.5995366200579699</v>
      </c>
      <c r="CO150">
        <v>1.5074462304827201</v>
      </c>
      <c r="CP150">
        <v>1.5870365811596101</v>
      </c>
      <c r="CQ150">
        <v>1.5395747857892299</v>
      </c>
      <c r="CR150">
        <v>1.6168960188596699</v>
      </c>
      <c r="CS150">
        <v>1.5631282424628901</v>
      </c>
      <c r="CT150">
        <v>1.65098426310976</v>
      </c>
      <c r="CU150">
        <v>1.55815779635973</v>
      </c>
      <c r="CV150">
        <v>1.6168086289239501</v>
      </c>
      <c r="CW150">
        <v>1.49748086102952</v>
      </c>
      <c r="CX150">
        <v>1.56748422054402</v>
      </c>
      <c r="CY150">
        <v>1.46016927618977</v>
      </c>
      <c r="CZ150">
        <v>1.4986004957837</v>
      </c>
      <c r="DA150">
        <v>1.5146983581258799</v>
      </c>
      <c r="DB150">
        <v>1.5947933097753499</v>
      </c>
      <c r="DC150">
        <v>1.5754628919692599</v>
      </c>
      <c r="DD150">
        <v>1.60895093258467</v>
      </c>
      <c r="DE150">
        <v>1.48313476663735</v>
      </c>
      <c r="DF150">
        <v>1.47988676300208</v>
      </c>
      <c r="DG150">
        <v>1.4945657134425701</v>
      </c>
      <c r="DH150">
        <v>1.57299132937557</v>
      </c>
      <c r="DI150">
        <v>1.57465663859198</v>
      </c>
      <c r="DJ150">
        <v>1.6439731436790599</v>
      </c>
      <c r="DK150">
        <v>1.5502769233256199</v>
      </c>
      <c r="DL150">
        <v>1.5733397812876799</v>
      </c>
      <c r="DM150">
        <v>1.4915582705958199</v>
      </c>
      <c r="DN150">
        <v>1.5578020219402</v>
      </c>
      <c r="DO150">
        <v>1.4898311291383299</v>
      </c>
      <c r="DP150">
        <v>1.5407096830806299</v>
      </c>
      <c r="DQ150">
        <v>1.5190530700774501</v>
      </c>
      <c r="DR150">
        <v>1.58541207621077</v>
      </c>
      <c r="DS150">
        <v>1.47462351121789</v>
      </c>
      <c r="DT150">
        <v>1.5547463588817101</v>
      </c>
      <c r="DU150">
        <v>1.5001875094699599</v>
      </c>
      <c r="DV150">
        <v>1.5470195197193899</v>
      </c>
      <c r="DW150">
        <v>1.48484706811765</v>
      </c>
      <c r="DX150">
        <v>1.53316777439121</v>
      </c>
    </row>
    <row r="151" spans="1:128" x14ac:dyDescent="0.45">
      <c r="A151" t="s">
        <v>56</v>
      </c>
      <c r="B151" t="s">
        <v>16</v>
      </c>
      <c r="C151" t="s">
        <v>25</v>
      </c>
      <c r="D151">
        <v>35</v>
      </c>
      <c r="E151" s="1" cm="1">
        <f t="array" ref="E151">SUMPRODUCT($G151:$FZZ151,$G$2:$FZZ$2)/SUMPRODUCT(--($G151:$FZZ151&lt;&gt;""),$G$2:$FZZ$2)</f>
        <v>1.4590382098122741</v>
      </c>
      <c r="F151" s="1" cm="1">
        <f t="array" ref="F151">SUMPRODUCT($G151:$FZZ151,$F$2:$FZY$2)/SUMPRODUCT(--($G151:$FZZ151&lt;&gt;""),$F$2:$FZY$2)</f>
        <v>1.4569436690847215</v>
      </c>
      <c r="G151">
        <v>1.4041625983786501</v>
      </c>
      <c r="H151">
        <v>1.36480610714074</v>
      </c>
      <c r="I151">
        <v>1.40458574054324</v>
      </c>
      <c r="J151">
        <v>1.3606419783197901</v>
      </c>
      <c r="K151">
        <v>1.4269588870613801</v>
      </c>
      <c r="L151">
        <v>1.38592558829293</v>
      </c>
      <c r="M151">
        <v>1.42336554287204</v>
      </c>
      <c r="N151">
        <v>1.3728285294765901</v>
      </c>
      <c r="O151">
        <v>1.40176548674841</v>
      </c>
      <c r="P151">
        <v>1.3934203725929599</v>
      </c>
      <c r="Q151">
        <v>1.4796548306347099</v>
      </c>
      <c r="R151">
        <v>1.44375128572768</v>
      </c>
      <c r="S151">
        <v>1.4105463095983199</v>
      </c>
      <c r="T151">
        <v>1.42615143309508</v>
      </c>
      <c r="U151">
        <v>1.43338769055088</v>
      </c>
      <c r="V151">
        <v>1.4671315311054201</v>
      </c>
      <c r="W151">
        <v>1.46989514034449</v>
      </c>
      <c r="X151">
        <v>1.45580221466314</v>
      </c>
      <c r="Y151">
        <v>1.47168478423066</v>
      </c>
      <c r="Z151">
        <v>1.53332253374145</v>
      </c>
      <c r="AA151">
        <v>1.4650207542878699</v>
      </c>
      <c r="AB151">
        <v>1.5056778647953599</v>
      </c>
      <c r="AC151">
        <v>1.4598988679698499</v>
      </c>
      <c r="AD151">
        <v>1.4591362940275601</v>
      </c>
      <c r="AE151">
        <v>1.4200145577600001</v>
      </c>
      <c r="AF151">
        <v>1.4178254133386501</v>
      </c>
      <c r="AG151">
        <v>1.44034394250663</v>
      </c>
      <c r="AH151">
        <v>1.42484632512201</v>
      </c>
      <c r="AI151">
        <v>1.5079538945832001</v>
      </c>
      <c r="AJ151">
        <v>1.48298777137437</v>
      </c>
      <c r="AK151">
        <v>1.5028297621208899</v>
      </c>
      <c r="AL151">
        <v>1.4591051307454601</v>
      </c>
      <c r="AM151">
        <v>1.5131050037898199</v>
      </c>
      <c r="AN151">
        <v>1.4853847696881</v>
      </c>
      <c r="AO151">
        <v>1.48426253868406</v>
      </c>
      <c r="AP151">
        <v>1.51027559979019</v>
      </c>
      <c r="AQ151">
        <v>1.4913667717697701</v>
      </c>
      <c r="AR151">
        <v>1.5057468458705501</v>
      </c>
      <c r="AS151">
        <v>1.5072550643315299</v>
      </c>
      <c r="AT151">
        <v>1.4796398103963</v>
      </c>
      <c r="AU151">
        <v>1.5138010914559401</v>
      </c>
      <c r="AV151">
        <v>1.4801713677692301</v>
      </c>
      <c r="AW151">
        <v>1.4518777332409101</v>
      </c>
      <c r="AX151">
        <v>1.4030647739480699</v>
      </c>
      <c r="AY151">
        <v>1.43453115606249</v>
      </c>
      <c r="AZ151">
        <v>1.4479401408679999</v>
      </c>
      <c r="BA151">
        <v>1.4376660209893599</v>
      </c>
      <c r="BB151">
        <v>1.4500545931034501</v>
      </c>
      <c r="BC151">
        <v>1.4559453741502599</v>
      </c>
      <c r="BD151">
        <v>1.5001780037749799</v>
      </c>
      <c r="BE151">
        <v>1.44497102854746</v>
      </c>
      <c r="BF151">
        <v>1.43490974991479</v>
      </c>
      <c r="BG151">
        <v>1.4035901898412899</v>
      </c>
      <c r="BH151">
        <v>1.43559575062814</v>
      </c>
      <c r="BI151">
        <v>1.58958964934683</v>
      </c>
      <c r="BJ151">
        <v>1.3713139115225601</v>
      </c>
      <c r="BK151">
        <v>1.42536032181988</v>
      </c>
      <c r="BL151">
        <v>1.4470862905000199</v>
      </c>
      <c r="BM151">
        <v>1.5140014447705401</v>
      </c>
      <c r="BN151">
        <v>1.5077118912782399</v>
      </c>
      <c r="BO151">
        <v>1.45628980952201</v>
      </c>
      <c r="BP151">
        <v>1.47002340721452</v>
      </c>
      <c r="BQ151">
        <v>1.4506817843739299</v>
      </c>
      <c r="BR151">
        <v>1.4513177816792899</v>
      </c>
      <c r="BS151">
        <v>1.4578832739702601</v>
      </c>
      <c r="BT151">
        <v>1.4751418609935401</v>
      </c>
      <c r="BU151">
        <v>1.4688926686658099</v>
      </c>
      <c r="BV151">
        <v>1.4444188586564399</v>
      </c>
      <c r="BW151">
        <v>1.4884935928932801</v>
      </c>
      <c r="BX151">
        <v>1.4393556984143401</v>
      </c>
      <c r="BY151">
        <v>1.4792607490702001</v>
      </c>
      <c r="BZ151">
        <v>1.52781887044247</v>
      </c>
      <c r="CA151">
        <v>1.4503583278220999</v>
      </c>
      <c r="CB151">
        <v>1.5040092198047199</v>
      </c>
      <c r="CC151">
        <v>1.46747980128297</v>
      </c>
      <c r="CD151">
        <v>1.5404760748752799</v>
      </c>
      <c r="CE151">
        <v>1.44671745070175</v>
      </c>
      <c r="CF151">
        <v>1.5134003167352701</v>
      </c>
      <c r="CG151">
        <v>1.48390798348859</v>
      </c>
      <c r="CH151">
        <v>1.5363245788884199</v>
      </c>
      <c r="CI151">
        <v>1.4807650318118699</v>
      </c>
      <c r="CJ151">
        <v>1.50800170790879</v>
      </c>
      <c r="CK151">
        <v>1.5673059752230001</v>
      </c>
      <c r="CL151">
        <v>1.48560497913735</v>
      </c>
      <c r="CM151">
        <v>1.4636965070552801</v>
      </c>
      <c r="CN151">
        <v>1.50482343329346</v>
      </c>
      <c r="CO151">
        <v>1.43124714450843</v>
      </c>
      <c r="CP151">
        <v>1.5095304157902401</v>
      </c>
      <c r="CQ151">
        <v>1.4702852525078001</v>
      </c>
      <c r="CR151">
        <v>1.5131430340669101</v>
      </c>
      <c r="CS151">
        <v>1.4934537667643499</v>
      </c>
      <c r="CT151">
        <v>1.5531360773881799</v>
      </c>
      <c r="CU151">
        <v>1.47908180546188</v>
      </c>
      <c r="CV151">
        <v>1.5204722803370401</v>
      </c>
      <c r="CW151">
        <v>1.4263762937101401</v>
      </c>
      <c r="CX151">
        <v>1.4761143920088899</v>
      </c>
      <c r="CY151">
        <v>1.3876022064864399</v>
      </c>
      <c r="CZ151">
        <v>1.43473821189873</v>
      </c>
      <c r="DA151">
        <v>1.44381818880343</v>
      </c>
      <c r="DB151">
        <v>1.5104576925748201</v>
      </c>
      <c r="DC151">
        <v>1.47288336567972</v>
      </c>
      <c r="DD151">
        <v>1.5032234362712</v>
      </c>
      <c r="DE151">
        <v>1.4327429060367101</v>
      </c>
      <c r="DF151">
        <v>1.4126558539531699</v>
      </c>
      <c r="DG151">
        <v>1.4067619720759501</v>
      </c>
      <c r="DH151">
        <v>1.4881560849571001</v>
      </c>
      <c r="DI151">
        <v>1.5002005086000501</v>
      </c>
      <c r="DJ151">
        <v>1.5472647348940101</v>
      </c>
      <c r="DK151">
        <v>1.5002453734121399</v>
      </c>
      <c r="DL151">
        <v>1.49337789344105</v>
      </c>
      <c r="DM151">
        <v>1.4108866422886599</v>
      </c>
      <c r="DN151">
        <v>1.4682890944289</v>
      </c>
      <c r="DO151">
        <v>1.40100673361039</v>
      </c>
      <c r="DP151">
        <v>1.45478984111389</v>
      </c>
      <c r="DQ151">
        <v>1.44347864629867</v>
      </c>
      <c r="DR151">
        <v>1.5093033134849301</v>
      </c>
      <c r="DS151">
        <v>1.41125897302443</v>
      </c>
      <c r="DT151">
        <v>1.46719102269698</v>
      </c>
      <c r="DU151">
        <v>1.4126275713530201</v>
      </c>
      <c r="DV151">
        <v>1.4525740728141501</v>
      </c>
      <c r="DW151">
        <v>1.4036848399264501</v>
      </c>
      <c r="DX151">
        <v>1.4467724381174001</v>
      </c>
    </row>
    <row r="152" spans="1:128" x14ac:dyDescent="0.45">
      <c r="A152" t="s">
        <v>56</v>
      </c>
      <c r="B152" t="s">
        <v>16</v>
      </c>
      <c r="C152" t="s">
        <v>20</v>
      </c>
      <c r="D152">
        <v>35</v>
      </c>
      <c r="E152" s="1" cm="1">
        <f t="array" ref="E152">SUMPRODUCT($G152:$FZZ152,$G$2:$FZZ$2)/SUMPRODUCT(--($G152:$FZZ152&lt;&gt;""),$G$2:$FZZ$2)</f>
        <v>1.2289905930064975</v>
      </c>
      <c r="F152" s="1" cm="1">
        <f t="array" ref="F152">SUMPRODUCT($G152:$FZZ152,$F$2:$FZY$2)/SUMPRODUCT(--($G152:$FZZ152&lt;&gt;""),$F$2:$FZY$2)</f>
        <v>1.2598870158485722</v>
      </c>
      <c r="G152">
        <v>1.1699683341003499</v>
      </c>
      <c r="H152">
        <v>1.1818429836166799</v>
      </c>
      <c r="I152">
        <v>1.1693277159148601</v>
      </c>
      <c r="J152">
        <v>1.18064033217509</v>
      </c>
      <c r="K152">
        <v>1.1870197023892</v>
      </c>
      <c r="L152">
        <v>1.1997687950928799</v>
      </c>
      <c r="M152">
        <v>1.1836582786013199</v>
      </c>
      <c r="N152">
        <v>1.1916125735735801</v>
      </c>
      <c r="O152">
        <v>1.16352460409059</v>
      </c>
      <c r="P152">
        <v>1.2090355785554401</v>
      </c>
      <c r="Q152">
        <v>1.2176994247849999</v>
      </c>
      <c r="R152">
        <v>1.2461117494630201</v>
      </c>
      <c r="S152">
        <v>1.1855343870741599</v>
      </c>
      <c r="T152">
        <v>1.2228821668905301</v>
      </c>
      <c r="U152">
        <v>1.2286434700970701</v>
      </c>
      <c r="V152">
        <v>1.26698022831367</v>
      </c>
      <c r="W152">
        <v>1.22446239526162</v>
      </c>
      <c r="X152">
        <v>1.2461091528906101</v>
      </c>
      <c r="Y152">
        <v>1.26290329137417</v>
      </c>
      <c r="Z152">
        <v>1.3310023736585901</v>
      </c>
      <c r="AA152">
        <v>1.22614205680983</v>
      </c>
      <c r="AB152">
        <v>1.29581551446152</v>
      </c>
      <c r="AC152">
        <v>1.2453138756268201</v>
      </c>
      <c r="AD152">
        <v>1.2621876707804101</v>
      </c>
      <c r="AE152">
        <v>1.19622361248515</v>
      </c>
      <c r="AF152">
        <v>1.22183399429091</v>
      </c>
      <c r="AG152">
        <v>1.1886432926458901</v>
      </c>
      <c r="AH152">
        <v>1.22039345394729</v>
      </c>
      <c r="AI152">
        <v>1.26631227684357</v>
      </c>
      <c r="AJ152">
        <v>1.28610362263442</v>
      </c>
      <c r="AK152">
        <v>1.2363654294455799</v>
      </c>
      <c r="AL152">
        <v>1.26275172369569</v>
      </c>
      <c r="AM152">
        <v>1.2745714815879301</v>
      </c>
      <c r="AN152">
        <v>1.2906113751667601</v>
      </c>
      <c r="AO152">
        <v>1.26646439352353</v>
      </c>
      <c r="AP152">
        <v>1.31193531267217</v>
      </c>
      <c r="AQ152">
        <v>1.2701259349015701</v>
      </c>
      <c r="AR152">
        <v>1.3078326658654</v>
      </c>
      <c r="AS152">
        <v>1.26329899102097</v>
      </c>
      <c r="AT152">
        <v>1.2812082989292199</v>
      </c>
      <c r="AU152">
        <v>1.2772844638837499</v>
      </c>
      <c r="AV152">
        <v>1.28125729597965</v>
      </c>
      <c r="AW152">
        <v>1.2286938363898201</v>
      </c>
      <c r="AX152">
        <v>1.2276902853917</v>
      </c>
      <c r="AY152">
        <v>1.2450615909081999</v>
      </c>
      <c r="AZ152">
        <v>1.27692826405019</v>
      </c>
      <c r="BA152">
        <v>1.20970641165056</v>
      </c>
      <c r="BB152">
        <v>1.2482824037386999</v>
      </c>
      <c r="BC152">
        <v>1.2054412437470301</v>
      </c>
      <c r="BD152">
        <v>1.2746079671135699</v>
      </c>
      <c r="BE152">
        <v>1.2064838424597299</v>
      </c>
      <c r="BF152">
        <v>1.22350943999936</v>
      </c>
      <c r="BG152">
        <v>1.21751522931023</v>
      </c>
      <c r="BH152">
        <v>1.2606877472176501</v>
      </c>
      <c r="BI152">
        <v>1.3063401540853099</v>
      </c>
      <c r="BJ152">
        <v>1.1954739024315499</v>
      </c>
      <c r="BK152">
        <v>1.2127926013527399</v>
      </c>
      <c r="BL152">
        <v>1.2461228136479301</v>
      </c>
      <c r="BM152">
        <v>1.26012498827951</v>
      </c>
      <c r="BN152">
        <v>1.27896422151266</v>
      </c>
      <c r="BO152">
        <v>1.20023859703358</v>
      </c>
      <c r="BP152">
        <v>1.25292824683034</v>
      </c>
      <c r="BQ152">
        <v>1.2096557418831499</v>
      </c>
      <c r="BR152">
        <v>1.24456784871365</v>
      </c>
      <c r="BS152">
        <v>1.2436436735391501</v>
      </c>
      <c r="BT152">
        <v>1.28243677663609</v>
      </c>
      <c r="BU152">
        <v>1.2431508628828301</v>
      </c>
      <c r="BV152">
        <v>1.2509675560461699</v>
      </c>
      <c r="BW152">
        <v>1.24332576223636</v>
      </c>
      <c r="BX152">
        <v>1.2448154700766101</v>
      </c>
      <c r="BY152">
        <v>1.27664275667539</v>
      </c>
      <c r="BZ152">
        <v>1.33458450071464</v>
      </c>
      <c r="CA152">
        <v>1.23940272185155</v>
      </c>
      <c r="CB152">
        <v>1.3135508470556001</v>
      </c>
      <c r="CC152">
        <v>1.26061930489727</v>
      </c>
      <c r="CD152">
        <v>1.34894159569576</v>
      </c>
      <c r="CE152">
        <v>1.2541509588084001</v>
      </c>
      <c r="CF152">
        <v>1.3207262818153001</v>
      </c>
      <c r="CG152">
        <v>1.2616820357093801</v>
      </c>
      <c r="CH152">
        <v>1.3342109484378599</v>
      </c>
      <c r="CI152">
        <v>1.26629185624289</v>
      </c>
      <c r="CJ152">
        <v>1.3190128758178701</v>
      </c>
      <c r="CK152">
        <v>1.3041651605972</v>
      </c>
      <c r="CL152">
        <v>1.2600114622643499</v>
      </c>
      <c r="CM152">
        <v>1.2500233781701999</v>
      </c>
      <c r="CN152">
        <v>1.3204066817271201</v>
      </c>
      <c r="CO152">
        <v>1.2282366727270599</v>
      </c>
      <c r="CP152">
        <v>1.30569313361045</v>
      </c>
      <c r="CQ152">
        <v>1.24352189538453</v>
      </c>
      <c r="CR152">
        <v>1.3288673451467701</v>
      </c>
      <c r="CS152">
        <v>1.2727192634126001</v>
      </c>
      <c r="CT152">
        <v>1.3651984597275699</v>
      </c>
      <c r="CU152">
        <v>1.26408129795859</v>
      </c>
      <c r="CV152">
        <v>1.3248888577053199</v>
      </c>
      <c r="CW152">
        <v>1.21828591304798</v>
      </c>
      <c r="CX152">
        <v>1.3048949314540199</v>
      </c>
      <c r="CY152">
        <v>1.1859184150096</v>
      </c>
      <c r="CZ152">
        <v>1.2364871673584099</v>
      </c>
      <c r="DA152">
        <v>1.2421817260472501</v>
      </c>
      <c r="DB152">
        <v>1.3212975711535</v>
      </c>
      <c r="DC152">
        <v>1.2863428235847201</v>
      </c>
      <c r="DD152">
        <v>1.3218258799035301</v>
      </c>
      <c r="DE152">
        <v>1.21099924856009</v>
      </c>
      <c r="DF152">
        <v>1.2264764531821699</v>
      </c>
      <c r="DG152">
        <v>1.21789720782433</v>
      </c>
      <c r="DH152">
        <v>1.2931890849636001</v>
      </c>
      <c r="DI152">
        <v>1.2687350440663001</v>
      </c>
      <c r="DJ152">
        <v>1.35242264289822</v>
      </c>
      <c r="DK152">
        <v>1.2602843213895101</v>
      </c>
      <c r="DL152">
        <v>1.30642009651324</v>
      </c>
      <c r="DM152">
        <v>1.2198041213164099</v>
      </c>
      <c r="DN152">
        <v>1.2842842245644199</v>
      </c>
      <c r="DO152">
        <v>1.21238465569607</v>
      </c>
      <c r="DP152">
        <v>1.2732978793160501</v>
      </c>
      <c r="DQ152">
        <v>1.2431252372670001</v>
      </c>
      <c r="DR152">
        <v>1.32074321108157</v>
      </c>
      <c r="DS152">
        <v>1.2071764136241201</v>
      </c>
      <c r="DT152">
        <v>1.28294462230979</v>
      </c>
      <c r="DU152">
        <v>1.2157056354401701</v>
      </c>
      <c r="DV152">
        <v>1.27423509776293</v>
      </c>
      <c r="DW152">
        <v>1.2096709147898399</v>
      </c>
      <c r="DX152">
        <v>1.2639777327394901</v>
      </c>
    </row>
    <row r="153" spans="1:128" x14ac:dyDescent="0.45">
      <c r="A153" t="s">
        <v>56</v>
      </c>
      <c r="B153" t="s">
        <v>22</v>
      </c>
      <c r="C153" t="s">
        <v>30</v>
      </c>
      <c r="D153">
        <v>35</v>
      </c>
      <c r="E153" s="1" cm="1">
        <f t="array" ref="E153">SUMPRODUCT($G153:$FZZ153,$G$2:$FZZ$2)/SUMPRODUCT(--($G153:$FZZ153&lt;&gt;""),$G$2:$FZZ$2)</f>
        <v>1.6393199135767402</v>
      </c>
      <c r="F153" s="1" cm="1">
        <f t="array" ref="F153">SUMPRODUCT($G153:$FZZ153,$F$2:$FZY$2)/SUMPRODUCT(--($G153:$FZZ153&lt;&gt;""),$F$2:$FZY$2)</f>
        <v>1.6265824358479055</v>
      </c>
      <c r="G153">
        <v>1.58674857092663</v>
      </c>
      <c r="H153">
        <v>1.52736290416207</v>
      </c>
      <c r="I153">
        <v>1.5883713058465401</v>
      </c>
      <c r="J153">
        <v>1.5280138408972901</v>
      </c>
      <c r="K153">
        <v>1.61269539560063</v>
      </c>
      <c r="L153">
        <v>1.55664400637383</v>
      </c>
      <c r="M153">
        <v>1.6041231975764401</v>
      </c>
      <c r="N153">
        <v>1.5422504172679501</v>
      </c>
      <c r="O153">
        <v>1.57706335093539</v>
      </c>
      <c r="P153">
        <v>1.56479964848106</v>
      </c>
      <c r="Q153">
        <v>1.66135202554309</v>
      </c>
      <c r="R153">
        <v>1.61487533262535</v>
      </c>
      <c r="S153">
        <v>1.59366734908883</v>
      </c>
      <c r="T153">
        <v>1.59341060877378</v>
      </c>
      <c r="U153">
        <v>1.63021604377437</v>
      </c>
      <c r="V153">
        <v>1.64845610804994</v>
      </c>
      <c r="W153">
        <v>1.6206039106036001</v>
      </c>
      <c r="X153">
        <v>1.5858861128872299</v>
      </c>
      <c r="Y153">
        <v>1.6256097951888899</v>
      </c>
      <c r="Z153">
        <v>1.68129172125311</v>
      </c>
      <c r="AA153">
        <v>1.60964406116482</v>
      </c>
      <c r="AB153">
        <v>1.6527412584766501</v>
      </c>
      <c r="AC153">
        <v>1.6445024171996501</v>
      </c>
      <c r="AD153">
        <v>1.6341658709425499</v>
      </c>
      <c r="AE153">
        <v>1.57401096525004</v>
      </c>
      <c r="AF153">
        <v>1.56347633765562</v>
      </c>
      <c r="AG153">
        <v>1.6250000121480099</v>
      </c>
      <c r="AH153">
        <v>1.59458802809749</v>
      </c>
      <c r="AI153">
        <v>1.6670002126162999</v>
      </c>
      <c r="AJ153">
        <v>1.62790079987265</v>
      </c>
      <c r="AK153">
        <v>1.6822013164173499</v>
      </c>
      <c r="AL153">
        <v>1.63340384846773</v>
      </c>
      <c r="AM153">
        <v>1.67878568055101</v>
      </c>
      <c r="AN153">
        <v>1.6457804761030701</v>
      </c>
      <c r="AO153">
        <v>1.6562319256117499</v>
      </c>
      <c r="AP153">
        <v>1.66271290262532</v>
      </c>
      <c r="AQ153">
        <v>1.6646337385219501</v>
      </c>
      <c r="AR153">
        <v>1.66319190341219</v>
      </c>
      <c r="AS153">
        <v>1.67673439575086</v>
      </c>
      <c r="AT153">
        <v>1.64158120293647</v>
      </c>
      <c r="AU153">
        <v>1.6833472213442</v>
      </c>
      <c r="AV153">
        <v>1.6407654845123401</v>
      </c>
      <c r="AW153">
        <v>1.6703996870303901</v>
      </c>
      <c r="AX153">
        <v>1.6091982240851901</v>
      </c>
      <c r="AY153">
        <v>1.6474087272812501</v>
      </c>
      <c r="AZ153">
        <v>1.65583576204386</v>
      </c>
      <c r="BA153">
        <v>1.6401934057332599</v>
      </c>
      <c r="BB153">
        <v>1.6486875714679201</v>
      </c>
      <c r="BC153">
        <v>1.6395833184240201</v>
      </c>
      <c r="BD153">
        <v>1.6782551592522199</v>
      </c>
      <c r="BE153">
        <v>1.7309101466908099</v>
      </c>
      <c r="BF153">
        <v>1.66740381857416</v>
      </c>
      <c r="BG153">
        <v>1.59059594972961</v>
      </c>
      <c r="BH153">
        <v>1.60972345196657</v>
      </c>
      <c r="BI153">
        <v>1.8254749120113101</v>
      </c>
      <c r="BJ153">
        <v>1.59123732739218</v>
      </c>
      <c r="BK153">
        <v>1.6145396503484499</v>
      </c>
      <c r="BL153">
        <v>1.6137499819239101</v>
      </c>
      <c r="BM153">
        <v>1.6808128321434701</v>
      </c>
      <c r="BN153">
        <v>1.6409373415213699</v>
      </c>
      <c r="BO153">
        <v>1.64423702620372</v>
      </c>
      <c r="BP153">
        <v>1.65312602078343</v>
      </c>
      <c r="BQ153">
        <v>1.6104893128765601</v>
      </c>
      <c r="BR153">
        <v>1.6201801589685301</v>
      </c>
      <c r="BS153">
        <v>1.6341148576898801</v>
      </c>
      <c r="BT153">
        <v>1.6501483350014501</v>
      </c>
      <c r="BU153">
        <v>1.5999067250663299</v>
      </c>
      <c r="BV153">
        <v>1.58033372538534</v>
      </c>
      <c r="BW153">
        <v>1.66490247991847</v>
      </c>
      <c r="BX153">
        <v>1.60685216807767</v>
      </c>
      <c r="BY153">
        <v>1.66635648128841</v>
      </c>
      <c r="BZ153">
        <v>1.71192169604234</v>
      </c>
      <c r="CA153">
        <v>1.6210404873325299</v>
      </c>
      <c r="CB153">
        <v>1.6744953524259101</v>
      </c>
      <c r="CC153">
        <v>1.6084368804279101</v>
      </c>
      <c r="CD153">
        <v>1.6726209722130501</v>
      </c>
      <c r="CE153">
        <v>1.5909652303852699</v>
      </c>
      <c r="CF153">
        <v>1.64803552073098</v>
      </c>
      <c r="CG153">
        <v>1.6059466261936699</v>
      </c>
      <c r="CH153">
        <v>1.6554762053404799</v>
      </c>
      <c r="CI153">
        <v>1.6780715028245901</v>
      </c>
      <c r="CJ153">
        <v>1.6775483988890201</v>
      </c>
      <c r="CK153">
        <v>1.76106046653728</v>
      </c>
      <c r="CL153">
        <v>1.6498368783339701</v>
      </c>
      <c r="CM153">
        <v>1.6059466682416099</v>
      </c>
      <c r="CN153">
        <v>1.65612754145318</v>
      </c>
      <c r="CO153">
        <v>1.6183803402605099</v>
      </c>
      <c r="CP153">
        <v>1.6901282864634799</v>
      </c>
      <c r="CQ153">
        <v>1.6651433669858</v>
      </c>
      <c r="CR153">
        <v>1.7032721152833901</v>
      </c>
      <c r="CS153">
        <v>1.6504136815539101</v>
      </c>
      <c r="CT153">
        <v>1.7288447835729599</v>
      </c>
      <c r="CU153">
        <v>1.62758313624826</v>
      </c>
      <c r="CV153">
        <v>1.66803295055198</v>
      </c>
      <c r="CW153">
        <v>1.5835728598758301</v>
      </c>
      <c r="CX153">
        <v>1.63337369791807</v>
      </c>
      <c r="CY153">
        <v>1.5475856131835899</v>
      </c>
      <c r="CZ153">
        <v>1.5885842897501199</v>
      </c>
      <c r="DA153">
        <v>1.59462199431444</v>
      </c>
      <c r="DB153">
        <v>1.67776326643718</v>
      </c>
      <c r="DC153">
        <v>1.6074951155338399</v>
      </c>
      <c r="DD153">
        <v>1.6308483746707401</v>
      </c>
      <c r="DE153">
        <v>1.62368504731278</v>
      </c>
      <c r="DF153">
        <v>1.58508176944491</v>
      </c>
      <c r="DG153">
        <v>1.5598727166473401</v>
      </c>
      <c r="DH153">
        <v>1.6319598938555</v>
      </c>
      <c r="DI153">
        <v>1.6565979474071699</v>
      </c>
      <c r="DJ153">
        <v>1.68625630817385</v>
      </c>
      <c r="DK153">
        <v>1.66914313206259</v>
      </c>
      <c r="DL153">
        <v>1.6672902630234201</v>
      </c>
      <c r="DM153">
        <v>1.6053019574101901</v>
      </c>
      <c r="DN153">
        <v>1.66355735857173</v>
      </c>
      <c r="DO153">
        <v>1.5743020547798099</v>
      </c>
      <c r="DP153">
        <v>1.6184148919810299</v>
      </c>
      <c r="DQ153">
        <v>1.59801204831749</v>
      </c>
      <c r="DR153">
        <v>1.6521284062225701</v>
      </c>
      <c r="DS153">
        <v>1.5744893066323999</v>
      </c>
      <c r="DT153">
        <v>1.6212300173554699</v>
      </c>
      <c r="DU153">
        <v>1.5504659306303701</v>
      </c>
      <c r="DV153">
        <v>1.58759050495429</v>
      </c>
      <c r="DW153">
        <v>1.5704952908285399</v>
      </c>
      <c r="DX153">
        <v>1.59742992198102</v>
      </c>
    </row>
    <row r="154" spans="1:128" x14ac:dyDescent="0.45">
      <c r="A154" t="s">
        <v>56</v>
      </c>
      <c r="B154" t="s">
        <v>22</v>
      </c>
      <c r="C154" t="s">
        <v>31</v>
      </c>
      <c r="D154">
        <v>35</v>
      </c>
      <c r="E154" s="1" cm="1">
        <f t="array" ref="E154">SUMPRODUCT($G154:$FZZ154,$G$2:$FZZ$2)/SUMPRODUCT(--($G154:$FZZ154&lt;&gt;""),$G$2:$FZZ$2)</f>
        <v>1.8853456364578554</v>
      </c>
      <c r="F154" s="1" cm="1">
        <f t="array" ref="F154">SUMPRODUCT($G154:$FZZ154,$F$2:$FZY$2)/SUMPRODUCT(--($G154:$FZZ154&lt;&gt;""),$F$2:$FZY$2)</f>
        <v>1.8610569739120288</v>
      </c>
      <c r="G154">
        <v>1.8173534902202899</v>
      </c>
      <c r="H154">
        <v>1.7579622926455201</v>
      </c>
      <c r="I154">
        <v>1.81300782331272</v>
      </c>
      <c r="J154">
        <v>1.75740812907706</v>
      </c>
      <c r="K154">
        <v>1.83452819395605</v>
      </c>
      <c r="L154">
        <v>1.7798621818458</v>
      </c>
      <c r="M154">
        <v>1.81895549091341</v>
      </c>
      <c r="N154">
        <v>1.76425951771944</v>
      </c>
      <c r="O154">
        <v>1.8193759529536699</v>
      </c>
      <c r="P154">
        <v>1.79100484304618</v>
      </c>
      <c r="Q154">
        <v>1.89164095756824</v>
      </c>
      <c r="R154">
        <v>1.8439861003120399</v>
      </c>
      <c r="S154">
        <v>1.8223950941607701</v>
      </c>
      <c r="T154">
        <v>1.8120851472172099</v>
      </c>
      <c r="U154">
        <v>1.8805325893898901</v>
      </c>
      <c r="V154">
        <v>1.88701359086317</v>
      </c>
      <c r="W154">
        <v>1.8727533586519201</v>
      </c>
      <c r="X154">
        <v>1.8259304291736</v>
      </c>
      <c r="Y154">
        <v>1.85693226334677</v>
      </c>
      <c r="Z154">
        <v>1.9218439103627301</v>
      </c>
      <c r="AA154">
        <v>1.87595071148508</v>
      </c>
      <c r="AB154">
        <v>1.9038147086175901</v>
      </c>
      <c r="AC154">
        <v>1.89817902291084</v>
      </c>
      <c r="AD154">
        <v>1.8604998348497099</v>
      </c>
      <c r="AE154">
        <v>1.8227089087380799</v>
      </c>
      <c r="AF154">
        <v>1.7937537697574599</v>
      </c>
      <c r="AG154">
        <v>1.8632305005090899</v>
      </c>
      <c r="AH154">
        <v>1.82801003873468</v>
      </c>
      <c r="AI154">
        <v>1.8913715818411101</v>
      </c>
      <c r="AJ154">
        <v>1.86440796473427</v>
      </c>
      <c r="AK154">
        <v>1.9135782606744201</v>
      </c>
      <c r="AL154">
        <v>1.8677393779437901</v>
      </c>
      <c r="AM154">
        <v>1.9152667341760401</v>
      </c>
      <c r="AN154">
        <v>1.8678686165393901</v>
      </c>
      <c r="AO154">
        <v>1.9067141725655601</v>
      </c>
      <c r="AP154">
        <v>1.89379996449622</v>
      </c>
      <c r="AQ154">
        <v>1.90448395060363</v>
      </c>
      <c r="AR154">
        <v>1.8867818630284201</v>
      </c>
      <c r="AS154">
        <v>1.9223815365649699</v>
      </c>
      <c r="AT154">
        <v>1.86997768101877</v>
      </c>
      <c r="AU154">
        <v>1.9247760941419101</v>
      </c>
      <c r="AV154">
        <v>1.85797806173352</v>
      </c>
      <c r="AW154">
        <v>1.91505043708186</v>
      </c>
      <c r="AX154">
        <v>1.8419701080933</v>
      </c>
      <c r="AY154">
        <v>1.8829442465563999</v>
      </c>
      <c r="AZ154">
        <v>1.88970816584487</v>
      </c>
      <c r="BA154">
        <v>1.8722927001590399</v>
      </c>
      <c r="BB154">
        <v>1.87377002653631</v>
      </c>
      <c r="BC154">
        <v>1.87929474829582</v>
      </c>
      <c r="BD154">
        <v>1.9186309656499101</v>
      </c>
      <c r="BE154">
        <v>1.99597989960776</v>
      </c>
      <c r="BF154">
        <v>1.9073402905199199</v>
      </c>
      <c r="BG154">
        <v>1.8456324360493801</v>
      </c>
      <c r="BH154">
        <v>1.85170708036047</v>
      </c>
      <c r="BI154">
        <v>2.0344089870008202</v>
      </c>
      <c r="BJ154">
        <v>1.8257798421121401</v>
      </c>
      <c r="BK154">
        <v>1.85770581860685</v>
      </c>
      <c r="BL154">
        <v>1.8284345155761399</v>
      </c>
      <c r="BM154">
        <v>1.97273487099398</v>
      </c>
      <c r="BN154">
        <v>1.9033910518998201</v>
      </c>
      <c r="BO154">
        <v>1.8817116232491999</v>
      </c>
      <c r="BP154">
        <v>1.87671746762145</v>
      </c>
      <c r="BQ154">
        <v>1.8686418034751699</v>
      </c>
      <c r="BR154">
        <v>1.83473746220731</v>
      </c>
      <c r="BS154">
        <v>1.89919202805433</v>
      </c>
      <c r="BT154">
        <v>1.89029741637159</v>
      </c>
      <c r="BU154">
        <v>1.86555358237445</v>
      </c>
      <c r="BV154">
        <v>1.81088600102654</v>
      </c>
      <c r="BW154">
        <v>1.9128324035770401</v>
      </c>
      <c r="BX154">
        <v>1.8352046249092999</v>
      </c>
      <c r="BY154">
        <v>1.92707730686552</v>
      </c>
      <c r="BZ154">
        <v>1.9637947506700899</v>
      </c>
      <c r="CA154">
        <v>1.8709814459801399</v>
      </c>
      <c r="CB154">
        <v>1.9294754143191599</v>
      </c>
      <c r="CC154">
        <v>1.85097004799169</v>
      </c>
      <c r="CD154">
        <v>1.9146760316140601</v>
      </c>
      <c r="CE154">
        <v>1.8549837905751601</v>
      </c>
      <c r="CF154">
        <v>1.90151665239722</v>
      </c>
      <c r="CG154">
        <v>1.86211084648869</v>
      </c>
      <c r="CH154">
        <v>1.90356155946073</v>
      </c>
      <c r="CI154">
        <v>1.89269681661804</v>
      </c>
      <c r="CJ154">
        <v>1.8926607958528401</v>
      </c>
      <c r="CK154">
        <v>2.05311904743975</v>
      </c>
      <c r="CL154">
        <v>1.90123295093512</v>
      </c>
      <c r="CM154">
        <v>1.8394223131099801</v>
      </c>
      <c r="CN154">
        <v>1.8872442551222799</v>
      </c>
      <c r="CO154">
        <v>1.85585735013833</v>
      </c>
      <c r="CP154">
        <v>1.9244275644111599</v>
      </c>
      <c r="CQ154">
        <v>1.90200596892247</v>
      </c>
      <c r="CR154">
        <v>1.9537362725423499</v>
      </c>
      <c r="CS154">
        <v>1.8907828447633599</v>
      </c>
      <c r="CT154">
        <v>1.97326108163896</v>
      </c>
      <c r="CU154">
        <v>1.87146758301977</v>
      </c>
      <c r="CV154">
        <v>1.9058161956222699</v>
      </c>
      <c r="CW154">
        <v>1.82615949160067</v>
      </c>
      <c r="CX154">
        <v>1.8869571116385</v>
      </c>
      <c r="CY154">
        <v>1.79192861678875</v>
      </c>
      <c r="CZ154">
        <v>1.81734938683023</v>
      </c>
      <c r="DA154">
        <v>1.84704984386861</v>
      </c>
      <c r="DB154">
        <v>1.9104918053515001</v>
      </c>
      <c r="DC154">
        <v>1.8796320839001199</v>
      </c>
      <c r="DD154">
        <v>1.89865675551332</v>
      </c>
      <c r="DE154">
        <v>1.85445538332297</v>
      </c>
      <c r="DF154">
        <v>1.8066581120327601</v>
      </c>
      <c r="DG154">
        <v>1.8063684235424899</v>
      </c>
      <c r="DH154">
        <v>1.87837542433792</v>
      </c>
      <c r="DI154">
        <v>1.89350341696302</v>
      </c>
      <c r="DJ154">
        <v>1.94395001663713</v>
      </c>
      <c r="DK154">
        <v>1.8989248514280599</v>
      </c>
      <c r="DL154">
        <v>1.90169968053047</v>
      </c>
      <c r="DM154">
        <v>1.8646031404603101</v>
      </c>
      <c r="DN154">
        <v>1.90684844052484</v>
      </c>
      <c r="DO154">
        <v>1.8304169178315299</v>
      </c>
      <c r="DP154">
        <v>1.86336590235303</v>
      </c>
      <c r="DQ154">
        <v>1.85511660126551</v>
      </c>
      <c r="DR154">
        <v>1.8953457929606901</v>
      </c>
      <c r="DS154">
        <v>1.8202787417930599</v>
      </c>
      <c r="DT154">
        <v>1.8713683298091</v>
      </c>
      <c r="DU154">
        <v>1.82027734967771</v>
      </c>
      <c r="DV154">
        <v>1.84672440183493</v>
      </c>
      <c r="DW154">
        <v>1.8210953468942599</v>
      </c>
      <c r="DX154">
        <v>1.83636869308873</v>
      </c>
    </row>
    <row r="155" spans="1:128" x14ac:dyDescent="0.45">
      <c r="A155" t="s">
        <v>56</v>
      </c>
      <c r="B155" t="s">
        <v>22</v>
      </c>
      <c r="C155" t="s">
        <v>17</v>
      </c>
      <c r="D155">
        <v>35</v>
      </c>
      <c r="E155" s="1" cm="1">
        <f t="array" ref="E155">SUMPRODUCT($G155:$FZZ155,$G$2:$FZZ$2)/SUMPRODUCT(--($G155:$FZZ155&lt;&gt;""),$G$2:$FZZ$2)</f>
        <v>1.5429461370627795</v>
      </c>
      <c r="F155" s="1" cm="1">
        <f t="array" ref="F155">SUMPRODUCT($G155:$FZZ155,$F$2:$FZY$2)/SUMPRODUCT(--($G155:$FZZ155&lt;&gt;""),$F$2:$FZY$2)</f>
        <v>1.5629727338281008</v>
      </c>
      <c r="G155">
        <v>1.4629327865272601</v>
      </c>
      <c r="H155">
        <v>1.4664043252544701</v>
      </c>
      <c r="I155">
        <v>1.46519873021469</v>
      </c>
      <c r="J155">
        <v>1.4648627094193301</v>
      </c>
      <c r="K155">
        <v>1.4810284908625599</v>
      </c>
      <c r="L155">
        <v>1.4881425428071799</v>
      </c>
      <c r="M155">
        <v>1.47660767329167</v>
      </c>
      <c r="N155">
        <v>1.47592339923703</v>
      </c>
      <c r="O155">
        <v>1.4697193419094099</v>
      </c>
      <c r="P155">
        <v>1.49599977544622</v>
      </c>
      <c r="Q155">
        <v>1.5394575948939899</v>
      </c>
      <c r="R155">
        <v>1.5562588609856001</v>
      </c>
      <c r="S155">
        <v>1.49950566253763</v>
      </c>
      <c r="T155">
        <v>1.5283553549925499</v>
      </c>
      <c r="U155">
        <v>1.54329816258798</v>
      </c>
      <c r="V155">
        <v>1.5744393256765501</v>
      </c>
      <c r="W155">
        <v>1.52631168813589</v>
      </c>
      <c r="X155">
        <v>1.52718069569814</v>
      </c>
      <c r="Y155">
        <v>1.56616725309105</v>
      </c>
      <c r="Z155">
        <v>1.64048338776728</v>
      </c>
      <c r="AA155">
        <v>1.51844507117407</v>
      </c>
      <c r="AB155">
        <v>1.5737254311767801</v>
      </c>
      <c r="AC155">
        <v>1.57081926553163</v>
      </c>
      <c r="AD155">
        <v>1.5713945890760499</v>
      </c>
      <c r="AE155">
        <v>1.48811810242653</v>
      </c>
      <c r="AF155">
        <v>1.5049418587254699</v>
      </c>
      <c r="AG155">
        <v>1.5004247433585001</v>
      </c>
      <c r="AH155">
        <v>1.52159922750257</v>
      </c>
      <c r="AI155">
        <v>1.5565501542512501</v>
      </c>
      <c r="AJ155">
        <v>1.5661098845913399</v>
      </c>
      <c r="AK155">
        <v>1.5737227010789701</v>
      </c>
      <c r="AL155">
        <v>1.5744177936706001</v>
      </c>
      <c r="AM155">
        <v>1.5954152708163001</v>
      </c>
      <c r="AN155">
        <v>1.5864123835244499</v>
      </c>
      <c r="AO155">
        <v>1.5860769597157101</v>
      </c>
      <c r="AP155">
        <v>1.61090966304266</v>
      </c>
      <c r="AQ155">
        <v>1.59071185133091</v>
      </c>
      <c r="AR155">
        <v>1.6059030088533901</v>
      </c>
      <c r="AS155">
        <v>1.5836408605605901</v>
      </c>
      <c r="AT155">
        <v>1.5815447182996101</v>
      </c>
      <c r="AU155">
        <v>1.5957917467727301</v>
      </c>
      <c r="AV155">
        <v>1.58126446193195</v>
      </c>
      <c r="AW155">
        <v>1.5776311528574001</v>
      </c>
      <c r="AX155">
        <v>1.5610285171076801</v>
      </c>
      <c r="AY155">
        <v>1.5801511224540801</v>
      </c>
      <c r="AZ155">
        <v>1.6112916013784899</v>
      </c>
      <c r="BA155">
        <v>1.52427368064208</v>
      </c>
      <c r="BB155">
        <v>1.56621271361095</v>
      </c>
      <c r="BC155">
        <v>1.54167536747124</v>
      </c>
      <c r="BD155">
        <v>1.6085551188448901</v>
      </c>
      <c r="BE155">
        <v>1.55508284784232</v>
      </c>
      <c r="BF155">
        <v>1.55448548925577</v>
      </c>
      <c r="BG155">
        <v>1.52841226730504</v>
      </c>
      <c r="BH155">
        <v>1.5729845466030099</v>
      </c>
      <c r="BI155">
        <v>1.65214439060552</v>
      </c>
      <c r="BJ155">
        <v>1.5157446123703699</v>
      </c>
      <c r="BK155">
        <v>1.52669259823849</v>
      </c>
      <c r="BL155">
        <v>1.54730068937646</v>
      </c>
      <c r="BM155">
        <v>1.54859830539404</v>
      </c>
      <c r="BN155">
        <v>1.5576530115853799</v>
      </c>
      <c r="BO155">
        <v>1.52397923307435</v>
      </c>
      <c r="BP155">
        <v>1.55946043513572</v>
      </c>
      <c r="BQ155">
        <v>1.5175421558437301</v>
      </c>
      <c r="BR155">
        <v>1.54774918540233</v>
      </c>
      <c r="BS155">
        <v>1.56558261710333</v>
      </c>
      <c r="BT155">
        <v>1.58978294908659</v>
      </c>
      <c r="BU155">
        <v>1.51394597370784</v>
      </c>
      <c r="BV155">
        <v>1.51385383924252</v>
      </c>
      <c r="BW155">
        <v>1.56052667978735</v>
      </c>
      <c r="BX155">
        <v>1.5435520369605</v>
      </c>
      <c r="BY155">
        <v>1.62641395625684</v>
      </c>
      <c r="BZ155">
        <v>1.66428723077564</v>
      </c>
      <c r="CA155">
        <v>1.5625479477283899</v>
      </c>
      <c r="CB155">
        <v>1.6441042641596799</v>
      </c>
      <c r="CC155">
        <v>1.5640302423705701</v>
      </c>
      <c r="CD155">
        <v>1.6407460090720201</v>
      </c>
      <c r="CE155">
        <v>1.54028263476529</v>
      </c>
      <c r="CF155">
        <v>1.61290806539516</v>
      </c>
      <c r="CG155">
        <v>1.5467986380093799</v>
      </c>
      <c r="CH155">
        <v>1.6181385570653899</v>
      </c>
      <c r="CI155">
        <v>1.5905418462408401</v>
      </c>
      <c r="CJ155">
        <v>1.6228058543645101</v>
      </c>
      <c r="CK155">
        <v>1.63876090286712</v>
      </c>
      <c r="CL155">
        <v>1.5723158973520399</v>
      </c>
      <c r="CM155">
        <v>1.54444485458778</v>
      </c>
      <c r="CN155">
        <v>1.6093948253035399</v>
      </c>
      <c r="CO155">
        <v>1.55514408357485</v>
      </c>
      <c r="CP155">
        <v>1.64069125567239</v>
      </c>
      <c r="CQ155">
        <v>1.58134972845197</v>
      </c>
      <c r="CR155">
        <v>1.66459018612957</v>
      </c>
      <c r="CS155">
        <v>1.5828706978062299</v>
      </c>
      <c r="CT155">
        <v>1.6683509893273101</v>
      </c>
      <c r="CU155">
        <v>1.5636828570382599</v>
      </c>
      <c r="CV155">
        <v>1.620581393543</v>
      </c>
      <c r="CW155">
        <v>1.53840454387839</v>
      </c>
      <c r="CX155">
        <v>1.6015300374083501</v>
      </c>
      <c r="CY155">
        <v>1.4876019496241699</v>
      </c>
      <c r="CZ155">
        <v>1.5285980575679701</v>
      </c>
      <c r="DA155">
        <v>1.5446201396864201</v>
      </c>
      <c r="DB155">
        <v>1.6362125250745001</v>
      </c>
      <c r="DC155">
        <v>1.5697664978236401</v>
      </c>
      <c r="DD155">
        <v>1.6100956796792401</v>
      </c>
      <c r="DE155">
        <v>1.52157583231771</v>
      </c>
      <c r="DF155">
        <v>1.51939993307404</v>
      </c>
      <c r="DG155">
        <v>1.5065964664343201</v>
      </c>
      <c r="DH155">
        <v>1.5869928674824001</v>
      </c>
      <c r="DI155">
        <v>1.5982270822184701</v>
      </c>
      <c r="DJ155">
        <v>1.6456255127114801</v>
      </c>
      <c r="DK155">
        <v>1.5850198665861399</v>
      </c>
      <c r="DL155">
        <v>1.61379739359698</v>
      </c>
      <c r="DM155">
        <v>1.54256994622499</v>
      </c>
      <c r="DN155">
        <v>1.6183810711980999</v>
      </c>
      <c r="DO155">
        <v>1.5245702562205701</v>
      </c>
      <c r="DP155">
        <v>1.5789145597650101</v>
      </c>
      <c r="DQ155">
        <v>1.5373200652650101</v>
      </c>
      <c r="DR155">
        <v>1.6039526401406901</v>
      </c>
      <c r="DS155">
        <v>1.51413906872815</v>
      </c>
      <c r="DT155">
        <v>1.5887099992339</v>
      </c>
      <c r="DU155">
        <v>1.50941677159637</v>
      </c>
      <c r="DV155">
        <v>1.5533662469149601</v>
      </c>
      <c r="DW155">
        <v>1.5073779995210601</v>
      </c>
      <c r="DX155">
        <v>1.55097204830782</v>
      </c>
    </row>
    <row r="156" spans="1:128" x14ac:dyDescent="0.45">
      <c r="A156" t="s">
        <v>56</v>
      </c>
      <c r="B156" t="s">
        <v>22</v>
      </c>
      <c r="C156" t="s">
        <v>25</v>
      </c>
      <c r="D156">
        <v>35</v>
      </c>
      <c r="E156" s="1" cm="1">
        <f t="array" ref="E156">SUMPRODUCT($G156:$FZZ156,$G$2:$FZZ$2)/SUMPRODUCT(--($G156:$FZZ156&lt;&gt;""),$G$2:$FZZ$2)</f>
        <v>1.4943918829960403</v>
      </c>
      <c r="F156" s="1" cm="1">
        <f t="array" ref="F156">SUMPRODUCT($G156:$FZZ156,$F$2:$FZY$2)/SUMPRODUCT(--($G156:$FZZ156&lt;&gt;""),$F$2:$FZY$2)</f>
        <v>1.4960859940350342</v>
      </c>
      <c r="G156">
        <v>1.4451876344961001</v>
      </c>
      <c r="H156">
        <v>1.40494621362492</v>
      </c>
      <c r="I156">
        <v>1.4441914184544999</v>
      </c>
      <c r="J156">
        <v>1.4019069318488999</v>
      </c>
      <c r="K156">
        <v>1.4641531381127399</v>
      </c>
      <c r="L156">
        <v>1.4258817390513101</v>
      </c>
      <c r="M156">
        <v>1.46132661198594</v>
      </c>
      <c r="N156">
        <v>1.4143553796419599</v>
      </c>
      <c r="O156">
        <v>1.42861235140915</v>
      </c>
      <c r="P156">
        <v>1.43611264928416</v>
      </c>
      <c r="Q156">
        <v>1.51097206113405</v>
      </c>
      <c r="R156">
        <v>1.4877238679991101</v>
      </c>
      <c r="S156">
        <v>1.45352548029582</v>
      </c>
      <c r="T156">
        <v>1.46464461718869</v>
      </c>
      <c r="U156">
        <v>1.4752438614868499</v>
      </c>
      <c r="V156">
        <v>1.5237248322297099</v>
      </c>
      <c r="W156">
        <v>1.47879577904829</v>
      </c>
      <c r="X156">
        <v>1.4652860289782601</v>
      </c>
      <c r="Y156">
        <v>1.4885460257276699</v>
      </c>
      <c r="Z156">
        <v>1.5537934508048901</v>
      </c>
      <c r="AA156">
        <v>1.4569770864548801</v>
      </c>
      <c r="AB156">
        <v>1.51410133146621</v>
      </c>
      <c r="AC156">
        <v>1.5027775275500701</v>
      </c>
      <c r="AD156">
        <v>1.5053153169384099</v>
      </c>
      <c r="AE156">
        <v>1.43326123745999</v>
      </c>
      <c r="AF156">
        <v>1.4395883511462699</v>
      </c>
      <c r="AG156">
        <v>1.4865812489194301</v>
      </c>
      <c r="AH156">
        <v>1.4655276132746899</v>
      </c>
      <c r="AI156">
        <v>1.53278431274253</v>
      </c>
      <c r="AJ156">
        <v>1.5019409208110901</v>
      </c>
      <c r="AK156">
        <v>1.5424124835240001</v>
      </c>
      <c r="AL156">
        <v>1.50375434733539</v>
      </c>
      <c r="AM156">
        <v>1.5425248974338399</v>
      </c>
      <c r="AN156">
        <v>1.52245292943668</v>
      </c>
      <c r="AO156">
        <v>1.5075433450227</v>
      </c>
      <c r="AP156">
        <v>1.54111989749198</v>
      </c>
      <c r="AQ156">
        <v>1.51636185537609</v>
      </c>
      <c r="AR156">
        <v>1.53973057599767</v>
      </c>
      <c r="AS156">
        <v>1.5352914405231799</v>
      </c>
      <c r="AT156">
        <v>1.5093121344210201</v>
      </c>
      <c r="AU156">
        <v>1.5468331164284299</v>
      </c>
      <c r="AV156">
        <v>1.5101231387996701</v>
      </c>
      <c r="AW156">
        <v>1.52619352488973</v>
      </c>
      <c r="AX156">
        <v>1.47625850666918</v>
      </c>
      <c r="AY156">
        <v>1.50612904012112</v>
      </c>
      <c r="AZ156">
        <v>1.52270776895236</v>
      </c>
      <c r="BA156">
        <v>1.4935050616159</v>
      </c>
      <c r="BB156">
        <v>1.5106003299308901</v>
      </c>
      <c r="BC156">
        <v>1.4774699986466799</v>
      </c>
      <c r="BD156">
        <v>1.54342571122201</v>
      </c>
      <c r="BE156">
        <v>1.5216357047503599</v>
      </c>
      <c r="BF156">
        <v>1.52226345796006</v>
      </c>
      <c r="BG156">
        <v>1.44828407719202</v>
      </c>
      <c r="BH156">
        <v>1.4779154505861301</v>
      </c>
      <c r="BI156">
        <v>1.69980628816723</v>
      </c>
      <c r="BJ156">
        <v>1.4668349619461001</v>
      </c>
      <c r="BK156">
        <v>1.4645464900162399</v>
      </c>
      <c r="BL156">
        <v>1.4810544931734899</v>
      </c>
      <c r="BM156">
        <v>1.52859237961673</v>
      </c>
      <c r="BN156">
        <v>1.50815789991057</v>
      </c>
      <c r="BO156">
        <v>1.4972757860011801</v>
      </c>
      <c r="BP156">
        <v>1.5249611008227699</v>
      </c>
      <c r="BQ156">
        <v>1.4701044551552001</v>
      </c>
      <c r="BR156">
        <v>1.48458174353746</v>
      </c>
      <c r="BS156">
        <v>1.4922527773296901</v>
      </c>
      <c r="BT156">
        <v>1.5236555534897001</v>
      </c>
      <c r="BU156">
        <v>1.4655506479109599</v>
      </c>
      <c r="BV156">
        <v>1.4406678070068699</v>
      </c>
      <c r="BW156">
        <v>1.5241701857852199</v>
      </c>
      <c r="BX156">
        <v>1.46841080666678</v>
      </c>
      <c r="BY156">
        <v>1.52437884572368</v>
      </c>
      <c r="BZ156">
        <v>1.5697896249341201</v>
      </c>
      <c r="CA156">
        <v>1.4916815818773901</v>
      </c>
      <c r="CB156">
        <v>1.5642767169235301</v>
      </c>
      <c r="CC156">
        <v>1.4745861360557899</v>
      </c>
      <c r="CD156">
        <v>1.5704405093800999</v>
      </c>
      <c r="CE156">
        <v>1.44913824337139</v>
      </c>
      <c r="CF156">
        <v>1.5198191997983801</v>
      </c>
      <c r="CG156">
        <v>1.4673007548061401</v>
      </c>
      <c r="CH156">
        <v>1.52961753083491</v>
      </c>
      <c r="CI156">
        <v>1.5211292161991199</v>
      </c>
      <c r="CJ156">
        <v>1.5332056728155701</v>
      </c>
      <c r="CK156">
        <v>1.5724130746909999</v>
      </c>
      <c r="CL156">
        <v>1.5089348018944899</v>
      </c>
      <c r="CM156">
        <v>1.4827722572484601</v>
      </c>
      <c r="CN156">
        <v>1.5515628921995599</v>
      </c>
      <c r="CO156">
        <v>1.4691975021410699</v>
      </c>
      <c r="CP156">
        <v>1.56531193423401</v>
      </c>
      <c r="CQ156">
        <v>1.5282408299379899</v>
      </c>
      <c r="CR156">
        <v>1.5754360293385401</v>
      </c>
      <c r="CS156">
        <v>1.5221523792617599</v>
      </c>
      <c r="CT156">
        <v>1.5962417054301901</v>
      </c>
      <c r="CU156">
        <v>1.4935935799078199</v>
      </c>
      <c r="CV156">
        <v>1.53451697150142</v>
      </c>
      <c r="CW156">
        <v>1.4605848363830001</v>
      </c>
      <c r="CX156">
        <v>1.5205287940639201</v>
      </c>
      <c r="CY156">
        <v>1.4139252546591801</v>
      </c>
      <c r="CZ156">
        <v>1.45370670043022</v>
      </c>
      <c r="DA156">
        <v>1.4787402376160901</v>
      </c>
      <c r="DB156">
        <v>1.5604905608275701</v>
      </c>
      <c r="DC156">
        <v>1.47493425489001</v>
      </c>
      <c r="DD156">
        <v>1.50053510308589</v>
      </c>
      <c r="DE156">
        <v>1.47967983503772</v>
      </c>
      <c r="DF156">
        <v>1.44876646225424</v>
      </c>
      <c r="DG156">
        <v>1.42979411070042</v>
      </c>
      <c r="DH156">
        <v>1.49442044975116</v>
      </c>
      <c r="DI156">
        <v>1.5130669874804199</v>
      </c>
      <c r="DJ156">
        <v>1.5363482560867101</v>
      </c>
      <c r="DK156">
        <v>1.53415444677466</v>
      </c>
      <c r="DL156">
        <v>1.53917101181158</v>
      </c>
      <c r="DM156">
        <v>1.46223256614325</v>
      </c>
      <c r="DN156">
        <v>1.5247727081092699</v>
      </c>
      <c r="DO156">
        <v>1.4322749303885101</v>
      </c>
      <c r="DP156">
        <v>1.4877204831500199</v>
      </c>
      <c r="DQ156">
        <v>1.4577961633371901</v>
      </c>
      <c r="DR156">
        <v>1.5178115178181</v>
      </c>
      <c r="DS156">
        <v>1.4459462383557899</v>
      </c>
      <c r="DT156">
        <v>1.51773491510797</v>
      </c>
      <c r="DU156">
        <v>1.41845622352312</v>
      </c>
      <c r="DV156">
        <v>1.4666127967242799</v>
      </c>
      <c r="DW156">
        <v>1.42164142635188</v>
      </c>
      <c r="DX156">
        <v>1.46779119620814</v>
      </c>
    </row>
    <row r="157" spans="1:128" x14ac:dyDescent="0.45">
      <c r="A157" t="s">
        <v>53</v>
      </c>
      <c r="B157" t="s">
        <v>22</v>
      </c>
      <c r="C157" t="s">
        <v>54</v>
      </c>
      <c r="D157">
        <v>35</v>
      </c>
      <c r="E157" s="1" cm="1">
        <f t="array" ref="E157">SUMPRODUCT($G157:$FZZ157,$G$2:$FZZ$2)/SUMPRODUCT(--($G157:$FZZ157&lt;&gt;""),$G$2:$FZZ$2)</f>
        <v>1.5482358910166996</v>
      </c>
      <c r="F157" s="1" cm="1">
        <f t="array" ref="F157">SUMPRODUCT($G157:$FZZ157,$F$2:$FZY$2)/SUMPRODUCT(--($G157:$FZZ157&lt;&gt;""),$F$2:$FZY$2)</f>
        <v>1.5137149845246838</v>
      </c>
      <c r="G157">
        <v>1.5682732513878399</v>
      </c>
      <c r="H157">
        <v>1.4883279541176</v>
      </c>
      <c r="I157">
        <v>1.5699792611929499</v>
      </c>
      <c r="J157">
        <v>1.4903739777124401</v>
      </c>
      <c r="K157">
        <v>1.5857124995426399</v>
      </c>
      <c r="L157">
        <v>1.51274397845154</v>
      </c>
      <c r="M157">
        <v>1.57265173598098</v>
      </c>
      <c r="N157">
        <v>1.5096523700164199</v>
      </c>
      <c r="O157">
        <v>1.5177457319763199</v>
      </c>
      <c r="P157">
        <v>1.45255962702925</v>
      </c>
      <c r="Q157">
        <v>1.52884020503125</v>
      </c>
      <c r="R157">
        <v>1.4976531361335901</v>
      </c>
      <c r="S157">
        <v>1.5025446759721599</v>
      </c>
      <c r="T157">
        <v>1.4630010354377201</v>
      </c>
      <c r="U157">
        <v>1.5237239414928301</v>
      </c>
      <c r="V157">
        <v>1.5461764117734</v>
      </c>
      <c r="W157">
        <v>1.5349356663056499</v>
      </c>
      <c r="X157">
        <v>1.4938069849384401</v>
      </c>
      <c r="Y157">
        <v>1.5229952090832499</v>
      </c>
      <c r="Z157">
        <v>1.5342200707098901</v>
      </c>
      <c r="AA157">
        <v>1.62083145209339</v>
      </c>
      <c r="AB157">
        <v>1.5627342743822401</v>
      </c>
      <c r="AC157">
        <v>1.5579873284689001</v>
      </c>
      <c r="AD157">
        <v>1.5097055520523599</v>
      </c>
      <c r="AE157">
        <v>1.47793000117482</v>
      </c>
      <c r="AF157">
        <v>1.4715537526862701</v>
      </c>
      <c r="AG157">
        <v>1.5413436953673101</v>
      </c>
      <c r="AH157">
        <v>1.4775236854798</v>
      </c>
      <c r="AI157">
        <v>1.5413513646031001</v>
      </c>
      <c r="AJ157">
        <v>1.49908759681792</v>
      </c>
      <c r="AK157">
        <v>1.53179492368659</v>
      </c>
      <c r="AL157">
        <v>1.5060889619023099</v>
      </c>
      <c r="AM157">
        <v>1.5516454550158201</v>
      </c>
      <c r="AN157">
        <v>1.53324983452237</v>
      </c>
      <c r="AO157">
        <v>1.53685813623888</v>
      </c>
      <c r="AP157">
        <v>1.5520837803126799</v>
      </c>
      <c r="AQ157">
        <v>1.53012612014586</v>
      </c>
      <c r="AR157">
        <v>1.5584913193348999</v>
      </c>
      <c r="AS157">
        <v>1.52181383386114</v>
      </c>
      <c r="AT157">
        <v>1.5320024009450599</v>
      </c>
      <c r="AU157">
        <v>1.53694359973422</v>
      </c>
      <c r="AV157">
        <v>1.5252609868973599</v>
      </c>
      <c r="AW157">
        <v>1.5294794340581499</v>
      </c>
      <c r="AX157">
        <v>1.4653496027144099</v>
      </c>
      <c r="AY157">
        <v>1.52349178518085</v>
      </c>
      <c r="AZ157">
        <v>1.4732153838739499</v>
      </c>
      <c r="BA157">
        <v>1.5727378278520801</v>
      </c>
      <c r="BB157">
        <v>1.5313457092450999</v>
      </c>
      <c r="BC157">
        <v>1.5563565933121599</v>
      </c>
      <c r="BD157">
        <v>1.5534801206687201</v>
      </c>
      <c r="BE157">
        <v>1.5910415524125101</v>
      </c>
      <c r="BF157">
        <v>1.5550895412430801</v>
      </c>
      <c r="BG157">
        <v>1.4642780736972101</v>
      </c>
      <c r="BH157">
        <v>1.46804860652396</v>
      </c>
      <c r="BI157">
        <v>1.6289470165272899</v>
      </c>
      <c r="BJ157">
        <v>1.4910699482509799</v>
      </c>
      <c r="BK157">
        <v>1.5614730167603801</v>
      </c>
      <c r="BL157">
        <v>1.49340742993222</v>
      </c>
      <c r="BM157">
        <v>1.6985432191060501</v>
      </c>
      <c r="BN157">
        <v>1.62694377342206</v>
      </c>
      <c r="BO157">
        <v>1.5959484744025001</v>
      </c>
      <c r="BP157">
        <v>1.57438635742852</v>
      </c>
      <c r="BQ157">
        <v>1.5386951656624901</v>
      </c>
      <c r="BR157">
        <v>1.50929302207917</v>
      </c>
      <c r="BS157">
        <v>1.5424749395236199</v>
      </c>
      <c r="BT157">
        <v>1.55928263509279</v>
      </c>
      <c r="BU157">
        <v>1.60911690396417</v>
      </c>
      <c r="BV157">
        <v>1.51406860609075</v>
      </c>
      <c r="BW157">
        <v>1.5726755475892</v>
      </c>
      <c r="BX157">
        <v>1.5055853527038501</v>
      </c>
      <c r="BY157">
        <v>1.579635246259</v>
      </c>
      <c r="BZ157">
        <v>1.54633312734345</v>
      </c>
      <c r="CA157">
        <v>1.5363649301398801</v>
      </c>
      <c r="CB157">
        <v>1.5288872890034799</v>
      </c>
      <c r="CC157">
        <v>1.46889974544823</v>
      </c>
      <c r="CD157">
        <v>1.52282495484102</v>
      </c>
      <c r="CE157">
        <v>1.4467209924864799</v>
      </c>
      <c r="CF157">
        <v>1.4892835136264999</v>
      </c>
      <c r="CG157">
        <v>1.54127462439664</v>
      </c>
      <c r="CH157">
        <v>1.53657429907337</v>
      </c>
      <c r="CI157">
        <v>1.5140468005010199</v>
      </c>
      <c r="CJ157">
        <v>1.5456826129024099</v>
      </c>
      <c r="CK157">
        <v>1.60961106294079</v>
      </c>
      <c r="CL157">
        <v>1.5788141836601499</v>
      </c>
      <c r="CM157">
        <v>1.5040366717360301</v>
      </c>
      <c r="CN157">
        <v>1.49218652334617</v>
      </c>
      <c r="CO157">
        <v>1.5081187029401</v>
      </c>
      <c r="CP157">
        <v>1.5368026489375499</v>
      </c>
      <c r="CQ157">
        <v>1.5998096135886399</v>
      </c>
      <c r="CR157">
        <v>1.53691686544235</v>
      </c>
      <c r="CS157">
        <v>1.53441984300887</v>
      </c>
      <c r="CT157">
        <v>1.5670228357887399</v>
      </c>
      <c r="CU157">
        <v>1.5305256754138401</v>
      </c>
      <c r="CV157">
        <v>1.5048237308905099</v>
      </c>
      <c r="CW157">
        <v>1.4360193966052699</v>
      </c>
      <c r="CX157">
        <v>1.4719022521709899</v>
      </c>
      <c r="CY157">
        <v>1.4997336535813099</v>
      </c>
      <c r="CZ157">
        <v>1.44946452119489</v>
      </c>
      <c r="DA157">
        <v>1.44657802561561</v>
      </c>
      <c r="DB157">
        <v>1.49640429847512</v>
      </c>
      <c r="DC157">
        <v>1.50521365637983</v>
      </c>
      <c r="DD157">
        <v>1.50280301709856</v>
      </c>
      <c r="DE157">
        <v>1.49407858374795</v>
      </c>
      <c r="DF157">
        <v>1.4374909695615801</v>
      </c>
      <c r="DG157">
        <v>1.4451134507671199</v>
      </c>
      <c r="DH157">
        <v>1.4691482605904</v>
      </c>
      <c r="DI157">
        <v>1.52131856710332</v>
      </c>
      <c r="DJ157">
        <v>1.5800722499090101</v>
      </c>
      <c r="DK157">
        <v>1.54225916388643</v>
      </c>
      <c r="DL157">
        <v>1.51516905095604</v>
      </c>
      <c r="DM157">
        <v>1.50524121316412</v>
      </c>
      <c r="DN157">
        <v>1.50449856743385</v>
      </c>
      <c r="DO157">
        <v>1.4440879110237601</v>
      </c>
      <c r="DP157">
        <v>1.44722909664813</v>
      </c>
      <c r="DQ157">
        <v>1.5324314755942201</v>
      </c>
      <c r="DR157">
        <v>1.5332994423037201</v>
      </c>
      <c r="DS157">
        <v>1.46429857137949</v>
      </c>
      <c r="DT157">
        <v>1.4832551558013001</v>
      </c>
      <c r="DU157">
        <v>1.4842396729282601</v>
      </c>
      <c r="DV157">
        <v>1.46474041359889</v>
      </c>
      <c r="DW157">
        <v>1.4539604841531399</v>
      </c>
      <c r="DX157">
        <v>1.4572434399324501</v>
      </c>
    </row>
    <row r="158" spans="1:128" x14ac:dyDescent="0.45">
      <c r="A158" t="s">
        <v>67</v>
      </c>
      <c r="B158" t="s">
        <v>265</v>
      </c>
      <c r="C158" t="s">
        <v>30</v>
      </c>
      <c r="D158">
        <v>35</v>
      </c>
      <c r="E158" s="1" cm="1">
        <f t="array" ref="E158">SUMPRODUCT($G158:$FZZ158,$G$2:$FZZ$2)/SUMPRODUCT(--($G158:$FZZ158&lt;&gt;""),$G$2:$FZZ$2)</f>
        <v>2.007408181118576</v>
      </c>
      <c r="F158" s="1" cm="1">
        <f t="array" ref="F158">SUMPRODUCT($G158:$FZZ158,$F$2:$FZY$2)/SUMPRODUCT(--($G158:$FZZ158&lt;&gt;""),$F$2:$FZY$2)</f>
        <v>2.0228484140232554</v>
      </c>
      <c r="G158">
        <v>1.8961328424186099</v>
      </c>
      <c r="H158">
        <v>1.8552436128318199</v>
      </c>
      <c r="I158">
        <v>1.6123272893863001</v>
      </c>
      <c r="J158">
        <v>1.5751042952402701</v>
      </c>
      <c r="K158">
        <v>1.91888770664568</v>
      </c>
      <c r="L158">
        <v>1.88546609436573</v>
      </c>
      <c r="M158">
        <v>2.0642983568040698</v>
      </c>
      <c r="N158">
        <v>2.0414468517390998</v>
      </c>
      <c r="O158">
        <v>1.51163058289727</v>
      </c>
      <c r="P158">
        <v>1.5486872904631399</v>
      </c>
      <c r="Q158">
        <v>1.91743532111265</v>
      </c>
      <c r="R158">
        <v>1.97787678278707</v>
      </c>
      <c r="S158">
        <v>1.71259614179551</v>
      </c>
      <c r="T158">
        <v>1.78790160901027</v>
      </c>
      <c r="U158">
        <v>2.0517962377056</v>
      </c>
      <c r="V158">
        <v>2.1631019933800402</v>
      </c>
      <c r="W158">
        <v>2.0228894529907602</v>
      </c>
      <c r="X158">
        <v>2.01858881748747</v>
      </c>
      <c r="Y158">
        <v>2.1613870458690698</v>
      </c>
      <c r="Z158">
        <v>2.29200901024933</v>
      </c>
      <c r="AA158">
        <v>1.7670508799203299</v>
      </c>
      <c r="AB158">
        <v>1.8282497386716901</v>
      </c>
      <c r="AC158">
        <v>1.58396841125424</v>
      </c>
      <c r="AD158">
        <v>1.6324355163198501</v>
      </c>
      <c r="AE158">
        <v>1.8294181400020499</v>
      </c>
      <c r="AF158">
        <v>1.85954098645674</v>
      </c>
      <c r="AG158">
        <v>2.1235421526076901</v>
      </c>
      <c r="AH158">
        <v>2.06495225390954</v>
      </c>
      <c r="AI158">
        <v>2.3349846606241398</v>
      </c>
      <c r="AJ158">
        <v>2.3354797246058099</v>
      </c>
      <c r="AK158">
        <v>2.2224918951875798</v>
      </c>
      <c r="AL158">
        <v>2.1521368261476299</v>
      </c>
      <c r="AM158">
        <v>2.15064697517266</v>
      </c>
      <c r="AN158">
        <v>2.2411229144593601</v>
      </c>
      <c r="AO158">
        <v>2.19457976640612</v>
      </c>
      <c r="AP158">
        <v>2.2965029705193598</v>
      </c>
      <c r="AQ158">
        <v>2.0991642361029501</v>
      </c>
      <c r="AR158">
        <v>2.2754210047476202</v>
      </c>
      <c r="AS158">
        <v>2.04443881397619</v>
      </c>
      <c r="AT158">
        <v>2.21398512626092</v>
      </c>
      <c r="AU158">
        <v>2.2572220085390402</v>
      </c>
      <c r="AV158">
        <v>2.2432102099443099</v>
      </c>
      <c r="AW158">
        <v>2.05625911834957</v>
      </c>
      <c r="AX158">
        <v>1.81644829964995</v>
      </c>
      <c r="AY158">
        <v>2.0898905726583998</v>
      </c>
      <c r="AZ158">
        <v>2.1248409313223302</v>
      </c>
      <c r="BA158">
        <v>2.1246074833912898</v>
      </c>
      <c r="BB158">
        <v>2.2212765481474501</v>
      </c>
      <c r="BC158">
        <v>2.06461264658875</v>
      </c>
      <c r="BD158">
        <v>2.1171759383330402</v>
      </c>
      <c r="BE158">
        <v>2.4514420108994899</v>
      </c>
      <c r="BF158">
        <v>2.35549902375103</v>
      </c>
      <c r="BG158">
        <v>2.0866691612909198</v>
      </c>
      <c r="BH158">
        <v>2.2247878983786098</v>
      </c>
      <c r="BI158">
        <v>2.2501048475661301</v>
      </c>
      <c r="BJ158">
        <v>1.77534067491332</v>
      </c>
      <c r="BK158">
        <v>1.8150096437705301</v>
      </c>
      <c r="BL158">
        <v>1.91895157259211</v>
      </c>
      <c r="BM158">
        <v>1.9697693357785799</v>
      </c>
      <c r="BN158">
        <v>1.96807244873988</v>
      </c>
      <c r="BO158">
        <v>2.00494884068726</v>
      </c>
      <c r="BP158">
        <v>2.1391693163686298</v>
      </c>
      <c r="BQ158">
        <v>1.9399130590499201</v>
      </c>
      <c r="BR158">
        <v>1.9641343709524699</v>
      </c>
      <c r="BS158">
        <v>2.1791157403177102</v>
      </c>
      <c r="BT158">
        <v>2.31074507075382</v>
      </c>
      <c r="BU158">
        <v>2.2100721551257299</v>
      </c>
      <c r="BV158">
        <v>1.99456989703044</v>
      </c>
      <c r="BW158">
        <v>1.8249776703681899</v>
      </c>
      <c r="BX158">
        <v>1.8849345827606401</v>
      </c>
      <c r="BY158">
        <v>2.2429363794561099</v>
      </c>
      <c r="BZ158">
        <v>2.2291308237952401</v>
      </c>
      <c r="CA158">
        <v>1.8812467944156499</v>
      </c>
      <c r="CB158">
        <v>1.9778121939172699</v>
      </c>
      <c r="CC158">
        <v>2.04785646252971</v>
      </c>
      <c r="CD158">
        <v>2.1896921192873302</v>
      </c>
      <c r="CE158">
        <v>1.6498914159293601</v>
      </c>
      <c r="CF158">
        <v>1.73938509493539</v>
      </c>
      <c r="CG158">
        <v>1.9940700417325401</v>
      </c>
      <c r="CH158">
        <v>2.0773254370775298</v>
      </c>
      <c r="CI158">
        <v>2.22099569048742</v>
      </c>
      <c r="CJ158">
        <v>2.2992049071735998</v>
      </c>
      <c r="CK158">
        <v>2.3087341091742499</v>
      </c>
      <c r="CL158">
        <v>2.16722005754619</v>
      </c>
      <c r="CM158">
        <v>2.3058393747446799</v>
      </c>
      <c r="CN158">
        <v>2.35433888995526</v>
      </c>
      <c r="CO158">
        <v>1.9782852747991799</v>
      </c>
      <c r="CP158">
        <v>2.1005122965159599</v>
      </c>
      <c r="CQ158">
        <v>1.84554836862481</v>
      </c>
      <c r="CR158">
        <v>1.9531944584160501</v>
      </c>
      <c r="CS158">
        <v>1.9883812347951</v>
      </c>
      <c r="CT158">
        <v>2.1209075458765501</v>
      </c>
      <c r="CU158">
        <v>1.87852178621927</v>
      </c>
      <c r="CV158">
        <v>1.9631524652642101</v>
      </c>
      <c r="CW158">
        <v>1.5745977494493499</v>
      </c>
      <c r="CX158">
        <v>1.69880299742149</v>
      </c>
      <c r="CY158">
        <v>1.64728285159801</v>
      </c>
      <c r="CZ158">
        <v>1.69508768685248</v>
      </c>
      <c r="DA158">
        <v>2.2640567209354199</v>
      </c>
      <c r="DB158">
        <v>2.4032557276505901</v>
      </c>
      <c r="DC158">
        <v>1.6697874777461399</v>
      </c>
      <c r="DD158">
        <v>1.6979401938801</v>
      </c>
      <c r="DE158">
        <v>2.0156832866122798</v>
      </c>
      <c r="DF158">
        <v>1.9407545498638601</v>
      </c>
      <c r="DG158">
        <v>1.8451678982718001</v>
      </c>
      <c r="DH158">
        <v>1.9705186810689901</v>
      </c>
      <c r="DI158">
        <v>2.00446958098017</v>
      </c>
      <c r="DJ158">
        <v>2.1410661169626999</v>
      </c>
      <c r="DK158">
        <v>1.9526622948600501</v>
      </c>
      <c r="DL158">
        <v>1.95830854802803</v>
      </c>
      <c r="DM158">
        <v>1.94988066250806</v>
      </c>
      <c r="DN158">
        <v>1.98162529576252</v>
      </c>
      <c r="DO158">
        <v>2.0719815693586798</v>
      </c>
      <c r="DP158">
        <v>2.14746901775696</v>
      </c>
      <c r="DQ158">
        <v>1.62985187386589</v>
      </c>
      <c r="DR158">
        <v>1.68943601173475</v>
      </c>
      <c r="DS158">
        <v>2.0808116891361701</v>
      </c>
      <c r="DT158">
        <v>2.1944370289422199</v>
      </c>
      <c r="DU158">
        <v>1.84281940619481</v>
      </c>
      <c r="DV158">
        <v>1.8999478391711</v>
      </c>
      <c r="DW158">
        <v>1.8936867891584399</v>
      </c>
      <c r="DX158">
        <v>1.95286852770771</v>
      </c>
    </row>
    <row r="159" spans="1:128" x14ac:dyDescent="0.45">
      <c r="A159" t="s">
        <v>67</v>
      </c>
      <c r="B159" t="s">
        <v>265</v>
      </c>
      <c r="C159" t="s">
        <v>17</v>
      </c>
      <c r="D159">
        <v>35</v>
      </c>
      <c r="E159" s="1" cm="1">
        <f t="array" ref="E159">SUMPRODUCT($G159:$FZZ159,$G$2:$FZZ$2)/SUMPRODUCT(--($G159:$FZZ159&lt;&gt;""),$G$2:$FZZ$2)</f>
        <v>1.84075203496074</v>
      </c>
      <c r="F159" s="1" cm="1">
        <f t="array" ref="F159">SUMPRODUCT($G159:$FZZ159,$F$2:$FZY$2)/SUMPRODUCT(--($G159:$FZZ159&lt;&gt;""),$F$2:$FZY$2)</f>
        <v>1.907548211990626</v>
      </c>
      <c r="G159">
        <v>1.73341977486887</v>
      </c>
      <c r="H159">
        <v>1.7503035786302901</v>
      </c>
      <c r="I159">
        <v>1.5123406014243901</v>
      </c>
      <c r="J159">
        <v>1.5158558146288099</v>
      </c>
      <c r="K159">
        <v>1.7552829842928299</v>
      </c>
      <c r="L159">
        <v>1.77623243680578</v>
      </c>
      <c r="M159">
        <v>1.87171667240846</v>
      </c>
      <c r="N159">
        <v>1.89692384361669</v>
      </c>
      <c r="O159">
        <v>1.4519757487693099</v>
      </c>
      <c r="P159">
        <v>1.49261128208716</v>
      </c>
      <c r="Q159">
        <v>1.8084052863503399</v>
      </c>
      <c r="R159">
        <v>1.86515028946227</v>
      </c>
      <c r="S159">
        <v>1.6186281055949601</v>
      </c>
      <c r="T159">
        <v>1.6994291695113499</v>
      </c>
      <c r="U159">
        <v>1.8925213509627901</v>
      </c>
      <c r="V159">
        <v>2.0535703071973299</v>
      </c>
      <c r="W159">
        <v>1.8176082854959601</v>
      </c>
      <c r="X159">
        <v>1.8758901729786099</v>
      </c>
      <c r="Y159">
        <v>2.0473578479156198</v>
      </c>
      <c r="Z159">
        <v>2.1796255423693802</v>
      </c>
      <c r="AA159">
        <v>1.66684460682525</v>
      </c>
      <c r="AB159">
        <v>1.76483782021487</v>
      </c>
      <c r="AC159">
        <v>1.5289262228628</v>
      </c>
      <c r="AD159">
        <v>1.5642778728643001</v>
      </c>
      <c r="AE159">
        <v>1.69926326143588</v>
      </c>
      <c r="AF159">
        <v>1.7547513826249801</v>
      </c>
      <c r="AG159">
        <v>1.83544175981849</v>
      </c>
      <c r="AH159">
        <v>1.8911342100575299</v>
      </c>
      <c r="AI159">
        <v>2.0883201091269101</v>
      </c>
      <c r="AJ159">
        <v>2.19310441571302</v>
      </c>
      <c r="AK159">
        <v>1.98941370976246</v>
      </c>
      <c r="AL159">
        <v>2.0356237276566498</v>
      </c>
      <c r="AM159">
        <v>1.99973230513585</v>
      </c>
      <c r="AN159">
        <v>2.1158152573619202</v>
      </c>
      <c r="AO159">
        <v>2.0108441191912001</v>
      </c>
      <c r="AP159">
        <v>2.1606124536568898</v>
      </c>
      <c r="AQ159">
        <v>1.9944289571007401</v>
      </c>
      <c r="AR159">
        <v>2.1566140168622399</v>
      </c>
      <c r="AS159">
        <v>1.9411998705036599</v>
      </c>
      <c r="AT159">
        <v>2.0922210894836399</v>
      </c>
      <c r="AU159">
        <v>2.0430770217257002</v>
      </c>
      <c r="AV159">
        <v>2.1087661908561399</v>
      </c>
      <c r="AW159">
        <v>1.79850099612109</v>
      </c>
      <c r="AX159">
        <v>1.7285468231662799</v>
      </c>
      <c r="AY159">
        <v>1.9371713379222499</v>
      </c>
      <c r="AZ159">
        <v>2.00315797494385</v>
      </c>
      <c r="BA159">
        <v>1.95704949197008</v>
      </c>
      <c r="BB159">
        <v>2.0575988892334598</v>
      </c>
      <c r="BC159">
        <v>1.9111838602220099</v>
      </c>
      <c r="BD159">
        <v>1.9966408396522899</v>
      </c>
      <c r="BE159">
        <v>2.01699487373283</v>
      </c>
      <c r="BF159">
        <v>2.0697578547058</v>
      </c>
      <c r="BG159">
        <v>1.9559718337791601</v>
      </c>
      <c r="BH159">
        <v>2.09323297057826</v>
      </c>
      <c r="BI159">
        <v>1.8305283625088999</v>
      </c>
      <c r="BJ159">
        <v>1.6588830785315201</v>
      </c>
      <c r="BK159">
        <v>1.72270286379238</v>
      </c>
      <c r="BL159">
        <v>1.82090181117353</v>
      </c>
      <c r="BM159">
        <v>1.81128957617711</v>
      </c>
      <c r="BN159">
        <v>1.8554425403764401</v>
      </c>
      <c r="BO159">
        <v>1.86458059404187</v>
      </c>
      <c r="BP159">
        <v>1.98145799830168</v>
      </c>
      <c r="BQ159">
        <v>1.7812201247075801</v>
      </c>
      <c r="BR159">
        <v>1.84045208157062</v>
      </c>
      <c r="BS159">
        <v>2.0292985979272702</v>
      </c>
      <c r="BT159">
        <v>2.1809121059994498</v>
      </c>
      <c r="BU159">
        <v>1.9146573440427099</v>
      </c>
      <c r="BV159">
        <v>1.8740705743597199</v>
      </c>
      <c r="BW159">
        <v>1.73491984217476</v>
      </c>
      <c r="BX159">
        <v>1.8063272955265299</v>
      </c>
      <c r="BY159">
        <v>2.0474217775536698</v>
      </c>
      <c r="BZ159">
        <v>2.1163335443781799</v>
      </c>
      <c r="CA159">
        <v>1.81863036787132</v>
      </c>
      <c r="CB159">
        <v>1.96352194307942</v>
      </c>
      <c r="CC159">
        <v>1.9778170990258599</v>
      </c>
      <c r="CD159">
        <v>2.10240323257637</v>
      </c>
      <c r="CE159">
        <v>1.6033437680157101</v>
      </c>
      <c r="CF159">
        <v>1.7046529096526599</v>
      </c>
      <c r="CG159">
        <v>1.8723538546969001</v>
      </c>
      <c r="CH159">
        <v>1.9863455930212099</v>
      </c>
      <c r="CI159">
        <v>2.0724555283377799</v>
      </c>
      <c r="CJ159">
        <v>2.2029547999609802</v>
      </c>
      <c r="CK159">
        <v>2.0035032475519099</v>
      </c>
      <c r="CL159">
        <v>1.9646987627997901</v>
      </c>
      <c r="CM159">
        <v>2.12182792682386</v>
      </c>
      <c r="CN159">
        <v>2.2354186661154301</v>
      </c>
      <c r="CO159">
        <v>1.85838614375054</v>
      </c>
      <c r="CP159">
        <v>1.9791095448526099</v>
      </c>
      <c r="CQ159">
        <v>1.7858798249953001</v>
      </c>
      <c r="CR159">
        <v>1.89334546794901</v>
      </c>
      <c r="CS159">
        <v>1.9000335436523099</v>
      </c>
      <c r="CT159">
        <v>2.0267731032277498</v>
      </c>
      <c r="CU159">
        <v>1.8696689044880599</v>
      </c>
      <c r="CV159">
        <v>1.94234101743222</v>
      </c>
      <c r="CW159">
        <v>1.55610788902583</v>
      </c>
      <c r="CX159">
        <v>1.62886503501564</v>
      </c>
      <c r="CY159">
        <v>1.5549336722334599</v>
      </c>
      <c r="CZ159">
        <v>1.63301514025272</v>
      </c>
      <c r="DA159">
        <v>2.1142431408936799</v>
      </c>
      <c r="DB159">
        <v>2.2948910723246998</v>
      </c>
      <c r="DC159">
        <v>1.60147450377784</v>
      </c>
      <c r="DD159">
        <v>1.66844760787766</v>
      </c>
      <c r="DE159">
        <v>1.87140507981967</v>
      </c>
      <c r="DF159">
        <v>1.83774551378561</v>
      </c>
      <c r="DG159">
        <v>1.7867803357983001</v>
      </c>
      <c r="DH159">
        <v>1.91195718906667</v>
      </c>
      <c r="DI159">
        <v>1.8796496019998199</v>
      </c>
      <c r="DJ159">
        <v>1.9771559737678199</v>
      </c>
      <c r="DK159">
        <v>1.8708181597820099</v>
      </c>
      <c r="DL159">
        <v>1.9225678787239799</v>
      </c>
      <c r="DM159">
        <v>1.8329674338567401</v>
      </c>
      <c r="DN159">
        <v>1.90286272316627</v>
      </c>
      <c r="DO159">
        <v>1.9645002058488901</v>
      </c>
      <c r="DP159">
        <v>2.0757053739267501</v>
      </c>
      <c r="DQ159">
        <v>1.5889471075963599</v>
      </c>
      <c r="DR159">
        <v>1.6572204361779199</v>
      </c>
      <c r="DS159">
        <v>1.9778542161344601</v>
      </c>
      <c r="DT159">
        <v>2.1104980251290502</v>
      </c>
      <c r="DU159">
        <v>1.76389928325696</v>
      </c>
      <c r="DV159">
        <v>1.8513656309767601</v>
      </c>
      <c r="DW159">
        <v>1.79589221906717</v>
      </c>
      <c r="DX159">
        <v>1.8957271325545799</v>
      </c>
    </row>
    <row r="160" spans="1:128" x14ac:dyDescent="0.45">
      <c r="A160" t="s">
        <v>67</v>
      </c>
      <c r="B160" t="s">
        <v>22</v>
      </c>
      <c r="C160" t="s">
        <v>23</v>
      </c>
      <c r="D160">
        <v>35</v>
      </c>
      <c r="E160" s="1" cm="1">
        <f t="array" ref="E160">SUMPRODUCT($G160:$FZZ160,$G$2:$FZZ$2)/SUMPRODUCT(--($G160:$FZZ160&lt;&gt;""),$G$2:$FZZ$2)</f>
        <v>1.2998053537558403</v>
      </c>
      <c r="F160" s="1" cm="1">
        <f t="array" ref="F160">SUMPRODUCT($G160:$FZZ160,$F$2:$FZY$2)/SUMPRODUCT(--($G160:$FZZ160&lt;&gt;""),$F$2:$FZY$2)</f>
        <v>1.3127693409464993</v>
      </c>
      <c r="G160">
        <v>1.2669661248433499</v>
      </c>
      <c r="H160">
        <v>1.25485450524966</v>
      </c>
      <c r="I160">
        <v>1.2647729160497301</v>
      </c>
      <c r="J160">
        <v>1.25506116544428</v>
      </c>
      <c r="K160">
        <v>1.28421507196058</v>
      </c>
      <c r="L160">
        <v>1.2729852938025801</v>
      </c>
      <c r="M160">
        <v>1.26846821172244</v>
      </c>
      <c r="N160">
        <v>1.2572383191452901</v>
      </c>
      <c r="O160">
        <v>1.2142054581466499</v>
      </c>
      <c r="P160">
        <v>1.2334977609749</v>
      </c>
      <c r="Q160">
        <v>1.3188963605430499</v>
      </c>
      <c r="R160">
        <v>1.3221802952027999</v>
      </c>
      <c r="S160">
        <v>1.2215563674129599</v>
      </c>
      <c r="T160">
        <v>1.2574277624174099</v>
      </c>
      <c r="U160">
        <v>1.25042009377677</v>
      </c>
      <c r="V160">
        <v>1.3054258234417</v>
      </c>
      <c r="W160">
        <v>1.2765437091701901</v>
      </c>
      <c r="X160">
        <v>1.29158786890996</v>
      </c>
      <c r="Y160">
        <v>1.33102067319448</v>
      </c>
      <c r="Z160">
        <v>1.37300987941588</v>
      </c>
      <c r="AA160">
        <v>1.2564821605616701</v>
      </c>
      <c r="AB160">
        <v>1.2936749488947501</v>
      </c>
      <c r="AC160">
        <v>1.29954856919797</v>
      </c>
      <c r="AD160">
        <v>1.32597543764826</v>
      </c>
      <c r="AE160">
        <v>1.2644761363919099</v>
      </c>
      <c r="AF160">
        <v>1.2781909825669</v>
      </c>
      <c r="AG160">
        <v>1.2849146475281199</v>
      </c>
      <c r="AH160">
        <v>1.28243402191872</v>
      </c>
      <c r="AI160">
        <v>1.3088535671716901</v>
      </c>
      <c r="AJ160">
        <v>1.3179566671701699</v>
      </c>
      <c r="AK160">
        <v>1.3381847133531599</v>
      </c>
      <c r="AL160">
        <v>1.32882116287159</v>
      </c>
      <c r="AM160">
        <v>1.2828807600426899</v>
      </c>
      <c r="AN160">
        <v>1.32027589383931</v>
      </c>
      <c r="AO160">
        <v>1.30491154488773</v>
      </c>
      <c r="AP160">
        <v>1.3507883557975999</v>
      </c>
      <c r="AQ160">
        <v>1.27514042617342</v>
      </c>
      <c r="AR160">
        <v>1.3381567466558599</v>
      </c>
      <c r="AS160">
        <v>1.2458456912365501</v>
      </c>
      <c r="AT160">
        <v>1.2986193369771399</v>
      </c>
      <c r="AU160">
        <v>1.31246727958842</v>
      </c>
      <c r="AV160">
        <v>1.3190948306749699</v>
      </c>
      <c r="AW160">
        <v>1.4156825548383201</v>
      </c>
      <c r="AX160">
        <v>1.33012394595758</v>
      </c>
      <c r="AY160">
        <v>1.3293343109579301</v>
      </c>
      <c r="AZ160">
        <v>1.3478997352375199</v>
      </c>
      <c r="BA160">
        <v>1.29041539802078</v>
      </c>
      <c r="BB160">
        <v>1.3096674718888199</v>
      </c>
      <c r="BC160">
        <v>1.28512455617885</v>
      </c>
      <c r="BD160">
        <v>1.30749022581431</v>
      </c>
      <c r="BE160">
        <v>1.44129382778472</v>
      </c>
      <c r="BF160">
        <v>1.4070233963983301</v>
      </c>
      <c r="BG160">
        <v>1.27790572974981</v>
      </c>
      <c r="BH160">
        <v>1.32221166203658</v>
      </c>
      <c r="BI160">
        <v>1.3971866377148701</v>
      </c>
      <c r="BJ160">
        <v>1.2658575818104001</v>
      </c>
      <c r="BK160">
        <v>1.2441276887400301</v>
      </c>
      <c r="BL160">
        <v>1.2885798501674499</v>
      </c>
      <c r="BM160">
        <v>1.3016837550524101</v>
      </c>
      <c r="BN160">
        <v>1.30775654255217</v>
      </c>
      <c r="BO160">
        <v>1.23561952492635</v>
      </c>
      <c r="BP160">
        <v>1.27308361894626</v>
      </c>
      <c r="BQ160">
        <v>1.2829703608674701</v>
      </c>
      <c r="BR160">
        <v>1.30623045226159</v>
      </c>
      <c r="BS160">
        <v>1.2873920995285699</v>
      </c>
      <c r="BT160">
        <v>1.3371393245355201</v>
      </c>
      <c r="BU160">
        <v>1.3286107692375699</v>
      </c>
      <c r="BV160">
        <v>1.2710659400217399</v>
      </c>
      <c r="BW160">
        <v>1.2443093934551801</v>
      </c>
      <c r="BX160">
        <v>1.27076142530023</v>
      </c>
      <c r="BY160">
        <v>1.3939101555539499</v>
      </c>
      <c r="BZ160">
        <v>1.4009961443243399</v>
      </c>
      <c r="CA160">
        <v>1.3050691624878901</v>
      </c>
      <c r="CB160">
        <v>1.35380844348823</v>
      </c>
      <c r="CC160">
        <v>1.31161130417655</v>
      </c>
      <c r="CD160">
        <v>1.3980180307204699</v>
      </c>
      <c r="CE160">
        <v>1.3117430778353401</v>
      </c>
      <c r="CF160">
        <v>1.3801238170116601</v>
      </c>
      <c r="CG160">
        <v>1.30743517954015</v>
      </c>
      <c r="CH160">
        <v>1.3613149380762599</v>
      </c>
      <c r="CI160">
        <v>1.29783041793052</v>
      </c>
      <c r="CJ160">
        <v>1.33589556226046</v>
      </c>
      <c r="CK160">
        <v>1.4713667508631201</v>
      </c>
      <c r="CL160">
        <v>1.40494415709595</v>
      </c>
      <c r="CM160">
        <v>1.3126959213706</v>
      </c>
      <c r="CN160">
        <v>1.3648585251573699</v>
      </c>
      <c r="CO160">
        <v>1.2934742659217799</v>
      </c>
      <c r="CP160">
        <v>1.3514793531303799</v>
      </c>
      <c r="CQ160">
        <v>1.32415338858953</v>
      </c>
      <c r="CR160">
        <v>1.37520966091213</v>
      </c>
      <c r="CS160">
        <v>1.3395772793082401</v>
      </c>
      <c r="CT160">
        <v>1.40316119095708</v>
      </c>
      <c r="CU160">
        <v>1.34076860309212</v>
      </c>
      <c r="CV160">
        <v>1.3663262928114599</v>
      </c>
      <c r="CW160">
        <v>1.3087854004789701</v>
      </c>
      <c r="CX160">
        <v>1.3469745465465499</v>
      </c>
      <c r="CY160">
        <v>1.2660095339372299</v>
      </c>
      <c r="CZ160">
        <v>1.30355716706994</v>
      </c>
      <c r="DA160">
        <v>1.3234145881459101</v>
      </c>
      <c r="DB160">
        <v>1.3680532077969001</v>
      </c>
      <c r="DC160">
        <v>1.3172954911769601</v>
      </c>
      <c r="DD160">
        <v>1.37031191787534</v>
      </c>
      <c r="DE160">
        <v>1.3401774209229</v>
      </c>
      <c r="DF160">
        <v>1.28487615744035</v>
      </c>
      <c r="DG160">
        <v>1.27237979737297</v>
      </c>
      <c r="DH160">
        <v>1.3471286063777701</v>
      </c>
      <c r="DI160">
        <v>1.32079402936751</v>
      </c>
      <c r="DJ160">
        <v>1.4006997687504501</v>
      </c>
      <c r="DK160">
        <v>1.36007942015664</v>
      </c>
      <c r="DL160">
        <v>1.3555124547102799</v>
      </c>
      <c r="DM160">
        <v>1.3508680576468</v>
      </c>
      <c r="DN160">
        <v>1.36693387825338</v>
      </c>
      <c r="DO160">
        <v>1.2786582956417401</v>
      </c>
      <c r="DP160">
        <v>1.3222247788130701</v>
      </c>
      <c r="DQ160">
        <v>1.3100334700581</v>
      </c>
      <c r="DR160">
        <v>1.3534543347235399</v>
      </c>
      <c r="DS160">
        <v>1.2888898278301699</v>
      </c>
      <c r="DT160">
        <v>1.32757817806552</v>
      </c>
      <c r="DU160">
        <v>1.2607817945231401</v>
      </c>
      <c r="DV160">
        <v>1.3229478888011299</v>
      </c>
      <c r="DW160">
        <v>1.2746081335063699</v>
      </c>
      <c r="DX160">
        <v>1.30827365229198</v>
      </c>
    </row>
    <row r="161" spans="1:128" x14ac:dyDescent="0.45">
      <c r="A161" t="s">
        <v>67</v>
      </c>
      <c r="B161" t="s">
        <v>22</v>
      </c>
      <c r="C161" t="s">
        <v>30</v>
      </c>
      <c r="D161">
        <v>35</v>
      </c>
      <c r="E161" s="1" cm="1">
        <f t="array" ref="E161">SUMPRODUCT($G161:$FZZ161,$G$2:$FZZ$2)/SUMPRODUCT(--($G161:$FZZ161&lt;&gt;""),$G$2:$FZZ$2)</f>
        <v>1.5085805138112853</v>
      </c>
      <c r="F161" s="1" cm="1">
        <f t="array" ref="F161">SUMPRODUCT($G161:$FZZ161,$F$2:$FZY$2)/SUMPRODUCT(--($G161:$FZZ161&lt;&gt;""),$F$2:$FZY$2)</f>
        <v>1.5168889397873102</v>
      </c>
      <c r="G161">
        <v>1.47378755464126</v>
      </c>
      <c r="H161">
        <v>1.4603372275768001</v>
      </c>
      <c r="I161">
        <v>1.4710169360719301</v>
      </c>
      <c r="J161">
        <v>1.4568218560522901</v>
      </c>
      <c r="K161">
        <v>1.4911157807144999</v>
      </c>
      <c r="L161">
        <v>1.4715849861230701</v>
      </c>
      <c r="M161">
        <v>1.4797316471454001</v>
      </c>
      <c r="N161">
        <v>1.4561643427947599</v>
      </c>
      <c r="O161">
        <v>1.41236777005462</v>
      </c>
      <c r="P161">
        <v>1.4247675890081499</v>
      </c>
      <c r="Q161">
        <v>1.48670990584886</v>
      </c>
      <c r="R161">
        <v>1.53003560787186</v>
      </c>
      <c r="S161">
        <v>1.41924168821007</v>
      </c>
      <c r="T161">
        <v>1.4557147418832499</v>
      </c>
      <c r="U161">
        <v>1.4347612624769901</v>
      </c>
      <c r="V161">
        <v>1.5149075949569999</v>
      </c>
      <c r="W161">
        <v>1.5013632836809601</v>
      </c>
      <c r="X161">
        <v>1.50065809659956</v>
      </c>
      <c r="Y161">
        <v>1.52998907063289</v>
      </c>
      <c r="Z161">
        <v>1.5801915752621201</v>
      </c>
      <c r="AA161">
        <v>1.4427768709382101</v>
      </c>
      <c r="AB161">
        <v>1.48524945966016</v>
      </c>
      <c r="AC161">
        <v>1.5251392367054</v>
      </c>
      <c r="AD161">
        <v>1.53273338738251</v>
      </c>
      <c r="AE161">
        <v>1.4636793966750199</v>
      </c>
      <c r="AF161">
        <v>1.4706515621245</v>
      </c>
      <c r="AG161">
        <v>1.49693281941055</v>
      </c>
      <c r="AH161">
        <v>1.4753660514164399</v>
      </c>
      <c r="AI161">
        <v>1.5190144277862001</v>
      </c>
      <c r="AJ161">
        <v>1.52332022675847</v>
      </c>
      <c r="AK161">
        <v>1.5473053012303799</v>
      </c>
      <c r="AL161">
        <v>1.5378467939394</v>
      </c>
      <c r="AM161">
        <v>1.47349764835521</v>
      </c>
      <c r="AN161">
        <v>1.52181068781887</v>
      </c>
      <c r="AO161">
        <v>1.51250074545549</v>
      </c>
      <c r="AP161">
        <v>1.5657453608693099</v>
      </c>
      <c r="AQ161">
        <v>1.4601193351899699</v>
      </c>
      <c r="AR161">
        <v>1.5381755474160601</v>
      </c>
      <c r="AS161">
        <v>1.4220998581042199</v>
      </c>
      <c r="AT161">
        <v>1.49600626590048</v>
      </c>
      <c r="AU161">
        <v>1.5149084471702901</v>
      </c>
      <c r="AV161">
        <v>1.5248432912766601</v>
      </c>
      <c r="AW161">
        <v>1.68134584339096</v>
      </c>
      <c r="AX161">
        <v>1.54024402095799</v>
      </c>
      <c r="AY161">
        <v>1.5345520706048099</v>
      </c>
      <c r="AZ161">
        <v>1.5504238637160701</v>
      </c>
      <c r="BA161">
        <v>1.4879530726704699</v>
      </c>
      <c r="BB161">
        <v>1.5298165123518801</v>
      </c>
      <c r="BC161">
        <v>1.5045227271780499</v>
      </c>
      <c r="BD161">
        <v>1.5159916604724</v>
      </c>
      <c r="BE161">
        <v>1.7056028372996599</v>
      </c>
      <c r="BF161">
        <v>1.6568089332540601</v>
      </c>
      <c r="BG161">
        <v>1.46681720299136</v>
      </c>
      <c r="BH161">
        <v>1.5186118879972199</v>
      </c>
      <c r="BI161">
        <v>1.66343352115994</v>
      </c>
      <c r="BJ161">
        <v>1.46387921670043</v>
      </c>
      <c r="BK161">
        <v>1.4388358829468599</v>
      </c>
      <c r="BL161">
        <v>1.48451538711646</v>
      </c>
      <c r="BM161">
        <v>1.5373426682179701</v>
      </c>
      <c r="BN161">
        <v>1.53383376871371</v>
      </c>
      <c r="BO161">
        <v>1.42824990198827</v>
      </c>
      <c r="BP161">
        <v>1.4673372749404701</v>
      </c>
      <c r="BQ161">
        <v>1.4968696378439399</v>
      </c>
      <c r="BR161">
        <v>1.51193578630111</v>
      </c>
      <c r="BS161">
        <v>1.49912415116185</v>
      </c>
      <c r="BT161">
        <v>1.53878303649351</v>
      </c>
      <c r="BU161">
        <v>1.56269971410765</v>
      </c>
      <c r="BV161">
        <v>1.45624231184979</v>
      </c>
      <c r="BW161">
        <v>1.44107105837406</v>
      </c>
      <c r="BX161">
        <v>1.46307289724532</v>
      </c>
      <c r="BY161">
        <v>1.5880822089192299</v>
      </c>
      <c r="BZ161">
        <v>1.5912161111890399</v>
      </c>
      <c r="CA161">
        <v>1.4948754740358099</v>
      </c>
      <c r="CB161">
        <v>1.56241802215097</v>
      </c>
      <c r="CC161">
        <v>1.5012078719792401</v>
      </c>
      <c r="CD161">
        <v>1.6159266737806599</v>
      </c>
      <c r="CE161">
        <v>1.4916926837404401</v>
      </c>
      <c r="CF161">
        <v>1.56794230577097</v>
      </c>
      <c r="CG161">
        <v>1.5021066406750501</v>
      </c>
      <c r="CH161">
        <v>1.5702291720371899</v>
      </c>
      <c r="CI161">
        <v>1.5015673448481099</v>
      </c>
      <c r="CJ161">
        <v>1.5225351232567099</v>
      </c>
      <c r="CK161">
        <v>1.7032144004624299</v>
      </c>
      <c r="CL161">
        <v>1.6306227489640299</v>
      </c>
      <c r="CM161">
        <v>1.5419173052598401</v>
      </c>
      <c r="CN161">
        <v>1.5547235223766001</v>
      </c>
      <c r="CO161">
        <v>1.4879840723244799</v>
      </c>
      <c r="CP161">
        <v>1.58787331328282</v>
      </c>
      <c r="CQ161">
        <v>1.53133706402039</v>
      </c>
      <c r="CR161">
        <v>1.5985460121122601</v>
      </c>
      <c r="CS161">
        <v>1.5261996530811699</v>
      </c>
      <c r="CT161">
        <v>1.5847783999763201</v>
      </c>
      <c r="CU161">
        <v>1.5210081400198701</v>
      </c>
      <c r="CV161">
        <v>1.55546976223332</v>
      </c>
      <c r="CW161">
        <v>1.4895051575569001</v>
      </c>
      <c r="CX161">
        <v>1.5593928676750901</v>
      </c>
      <c r="CY161">
        <v>1.4566482871830799</v>
      </c>
      <c r="CZ161">
        <v>1.5145037084984601</v>
      </c>
      <c r="DA161">
        <v>1.5300564023549801</v>
      </c>
      <c r="DB161">
        <v>1.5878278662922301</v>
      </c>
      <c r="DC161">
        <v>1.5088029015858799</v>
      </c>
      <c r="DD161">
        <v>1.54672109012301</v>
      </c>
      <c r="DE161">
        <v>1.4894756786458301</v>
      </c>
      <c r="DF161">
        <v>1.48195228276055</v>
      </c>
      <c r="DG161">
        <v>1.4466357298383701</v>
      </c>
      <c r="DH161">
        <v>1.5348027007791301</v>
      </c>
      <c r="DI161">
        <v>1.50579233920737</v>
      </c>
      <c r="DJ161">
        <v>1.61666872325435</v>
      </c>
      <c r="DK161">
        <v>1.5657464845428899</v>
      </c>
      <c r="DL161">
        <v>1.56631164279742</v>
      </c>
      <c r="DM161">
        <v>1.58201316412131</v>
      </c>
      <c r="DN161">
        <v>1.5941088406108801</v>
      </c>
      <c r="DO161">
        <v>1.45375832134502</v>
      </c>
      <c r="DP161">
        <v>1.5079823485922601</v>
      </c>
      <c r="DQ161">
        <v>1.5026142707082599</v>
      </c>
      <c r="DR161">
        <v>1.5754039961928099</v>
      </c>
      <c r="DS161">
        <v>1.47686139242005</v>
      </c>
      <c r="DT161">
        <v>1.5401749503694799</v>
      </c>
      <c r="DU161">
        <v>1.4504657827263101</v>
      </c>
      <c r="DV161">
        <v>1.5015199606378</v>
      </c>
      <c r="DW161">
        <v>1.4549532303964501</v>
      </c>
      <c r="DX161">
        <v>1.51834081888726</v>
      </c>
    </row>
    <row r="162" spans="1:128" x14ac:dyDescent="0.45">
      <c r="A162" t="s">
        <v>67</v>
      </c>
      <c r="B162" t="s">
        <v>22</v>
      </c>
      <c r="C162" t="s">
        <v>17</v>
      </c>
      <c r="D162">
        <v>35</v>
      </c>
      <c r="E162" s="1" cm="1">
        <f t="array" ref="E162">SUMPRODUCT($G162:$FZZ162,$G$2:$FZZ$2)/SUMPRODUCT(--($G162:$FZZ162&lt;&gt;""),$G$2:$FZZ$2)</f>
        <v>1.4445004170404623</v>
      </c>
      <c r="F162" s="1" cm="1">
        <f t="array" ref="F162">SUMPRODUCT($G162:$FZZ162,$F$2:$FZY$2)/SUMPRODUCT(--($G162:$FZZ162&lt;&gt;""),$F$2:$FZY$2)</f>
        <v>1.4713517302605557</v>
      </c>
      <c r="G162">
        <v>1.4192431066118401</v>
      </c>
      <c r="H162">
        <v>1.40980266722819</v>
      </c>
      <c r="I162">
        <v>1.4194706215997299</v>
      </c>
      <c r="J162">
        <v>1.4094333146884299</v>
      </c>
      <c r="K162">
        <v>1.4380032290522899</v>
      </c>
      <c r="L162">
        <v>1.42858236950883</v>
      </c>
      <c r="M162">
        <v>1.4227901695754701</v>
      </c>
      <c r="N162">
        <v>1.41364785257692</v>
      </c>
      <c r="O162">
        <v>1.35729369831075</v>
      </c>
      <c r="P162">
        <v>1.3858378857300999</v>
      </c>
      <c r="Q162">
        <v>1.4508009602718499</v>
      </c>
      <c r="R162">
        <v>1.4828042940672399</v>
      </c>
      <c r="S162">
        <v>1.3688036794476801</v>
      </c>
      <c r="T162">
        <v>1.4188708284463201</v>
      </c>
      <c r="U162">
        <v>1.4050501774347799</v>
      </c>
      <c r="V162">
        <v>1.48090794590733</v>
      </c>
      <c r="W162">
        <v>1.42968094411703</v>
      </c>
      <c r="X162">
        <v>1.4411586877131899</v>
      </c>
      <c r="Y162">
        <v>1.4897910082467001</v>
      </c>
      <c r="Z162">
        <v>1.5421967033079</v>
      </c>
      <c r="AA162">
        <v>1.4018815410549399</v>
      </c>
      <c r="AB162">
        <v>1.45139986693121</v>
      </c>
      <c r="AC162">
        <v>1.46203843497582</v>
      </c>
      <c r="AD162">
        <v>1.4857335375191401</v>
      </c>
      <c r="AE162">
        <v>1.4033477808549999</v>
      </c>
      <c r="AF162">
        <v>1.4266044166517799</v>
      </c>
      <c r="AG162">
        <v>1.4070132752586699</v>
      </c>
      <c r="AH162">
        <v>1.4225640523772001</v>
      </c>
      <c r="AI162">
        <v>1.4566135433727301</v>
      </c>
      <c r="AJ162">
        <v>1.4813562325710099</v>
      </c>
      <c r="AK162">
        <v>1.4835094134342399</v>
      </c>
      <c r="AL162">
        <v>1.49000917150484</v>
      </c>
      <c r="AM162">
        <v>1.4420080291706801</v>
      </c>
      <c r="AN162">
        <v>1.48881557516253</v>
      </c>
      <c r="AO162">
        <v>1.4634244441739099</v>
      </c>
      <c r="AP162">
        <v>1.52201875389654</v>
      </c>
      <c r="AQ162">
        <v>1.43303477787546</v>
      </c>
      <c r="AR162">
        <v>1.50831109762205</v>
      </c>
      <c r="AS162">
        <v>1.3956156039899801</v>
      </c>
      <c r="AT162">
        <v>1.4645084142718601</v>
      </c>
      <c r="AU162">
        <v>1.46672852367613</v>
      </c>
      <c r="AV162">
        <v>1.4835427824940499</v>
      </c>
      <c r="AW162">
        <v>1.53687381021269</v>
      </c>
      <c r="AX162">
        <v>1.48677130023615</v>
      </c>
      <c r="AY162">
        <v>1.47989710566179</v>
      </c>
      <c r="AZ162">
        <v>1.5124638763615601</v>
      </c>
      <c r="BA162">
        <v>1.44367482693131</v>
      </c>
      <c r="BB162">
        <v>1.4795001452251499</v>
      </c>
      <c r="BC162">
        <v>1.4440037935686001</v>
      </c>
      <c r="BD162">
        <v>1.4689988775027401</v>
      </c>
      <c r="BE162">
        <v>1.5389087386626401</v>
      </c>
      <c r="BF162">
        <v>1.52814860315309</v>
      </c>
      <c r="BG162">
        <v>1.4259944727871201</v>
      </c>
      <c r="BH162">
        <v>1.48483081060063</v>
      </c>
      <c r="BI162">
        <v>1.5107279673266201</v>
      </c>
      <c r="BJ162">
        <v>1.4082332772158599</v>
      </c>
      <c r="BK162">
        <v>1.3935223421151799</v>
      </c>
      <c r="BL162">
        <v>1.44808337827136</v>
      </c>
      <c r="BM162">
        <v>1.44842046906144</v>
      </c>
      <c r="BN162">
        <v>1.4726237154094399</v>
      </c>
      <c r="BO162">
        <v>1.37246826715601</v>
      </c>
      <c r="BP162">
        <v>1.43048037470039</v>
      </c>
      <c r="BQ162">
        <v>1.4318816092792599</v>
      </c>
      <c r="BR162">
        <v>1.4617917216601</v>
      </c>
      <c r="BS162">
        <v>1.44498307791738</v>
      </c>
      <c r="BT162">
        <v>1.5035082180843</v>
      </c>
      <c r="BU162">
        <v>1.4564019774183401</v>
      </c>
      <c r="BV162">
        <v>1.4221785726116001</v>
      </c>
      <c r="BW162">
        <v>1.39901066437637</v>
      </c>
      <c r="BX162">
        <v>1.4351705330976601</v>
      </c>
      <c r="BY162">
        <v>1.5270200593705801</v>
      </c>
      <c r="BZ162">
        <v>1.55211720950687</v>
      </c>
      <c r="CA162">
        <v>1.45453313576608</v>
      </c>
      <c r="CB162">
        <v>1.5306425121177301</v>
      </c>
      <c r="CC162">
        <v>1.48411312514132</v>
      </c>
      <c r="CD162">
        <v>1.5600137730425201</v>
      </c>
      <c r="CE162">
        <v>1.4642539272589901</v>
      </c>
      <c r="CF162">
        <v>1.5396459731704299</v>
      </c>
      <c r="CG162">
        <v>1.4574149420490801</v>
      </c>
      <c r="CH162">
        <v>1.5273301716049601</v>
      </c>
      <c r="CI162">
        <v>1.4705324851237001</v>
      </c>
      <c r="CJ162">
        <v>1.51265028667417</v>
      </c>
      <c r="CK162">
        <v>1.5900175923256401</v>
      </c>
      <c r="CL162">
        <v>1.53905022956801</v>
      </c>
      <c r="CM162">
        <v>1.47431839099128</v>
      </c>
      <c r="CN162">
        <v>1.5178454186168899</v>
      </c>
      <c r="CO162">
        <v>1.4582802497092</v>
      </c>
      <c r="CP162">
        <v>1.52958294053848</v>
      </c>
      <c r="CQ162">
        <v>1.4905954518303499</v>
      </c>
      <c r="CR162">
        <v>1.56383306087913</v>
      </c>
      <c r="CS162">
        <v>1.4846421508498699</v>
      </c>
      <c r="CT162">
        <v>1.55642318458952</v>
      </c>
      <c r="CU162">
        <v>1.5009370322465101</v>
      </c>
      <c r="CV162">
        <v>1.5362681351537599</v>
      </c>
      <c r="CW162">
        <v>1.44479496699358</v>
      </c>
      <c r="CX162">
        <v>1.5198972917560101</v>
      </c>
      <c r="CY162">
        <v>1.4050740573450899</v>
      </c>
      <c r="CZ162">
        <v>1.4568957443453701</v>
      </c>
      <c r="DA162">
        <v>1.4770446566575099</v>
      </c>
      <c r="DB162">
        <v>1.55433478737054</v>
      </c>
      <c r="DC162">
        <v>1.48734341960635</v>
      </c>
      <c r="DD162">
        <v>1.52851923314319</v>
      </c>
      <c r="DE162">
        <v>1.48759761601797</v>
      </c>
      <c r="DF162">
        <v>1.44574969155513</v>
      </c>
      <c r="DG162">
        <v>1.4261107440437899</v>
      </c>
      <c r="DH162">
        <v>1.5030256527589201</v>
      </c>
      <c r="DI162">
        <v>1.4750723128941901</v>
      </c>
      <c r="DJ162">
        <v>1.53603082473481</v>
      </c>
      <c r="DK162">
        <v>1.5122192406330199</v>
      </c>
      <c r="DL162">
        <v>1.5261822090997099</v>
      </c>
      <c r="DM162">
        <v>1.50517141750914</v>
      </c>
      <c r="DN162">
        <v>1.53888423316842</v>
      </c>
      <c r="DO162">
        <v>1.4330976818696901</v>
      </c>
      <c r="DP162">
        <v>1.48583008700512</v>
      </c>
      <c r="DQ162">
        <v>1.46193148378152</v>
      </c>
      <c r="DR162">
        <v>1.52857616080383</v>
      </c>
      <c r="DS162">
        <v>1.43527653634801</v>
      </c>
      <c r="DT162">
        <v>1.5042404082345999</v>
      </c>
      <c r="DU162">
        <v>1.4168036915536499</v>
      </c>
      <c r="DV162">
        <v>1.4716277958385</v>
      </c>
      <c r="DW162">
        <v>1.4274816677400599</v>
      </c>
      <c r="DX162">
        <v>1.4784754723482301</v>
      </c>
    </row>
    <row r="163" spans="1:128" x14ac:dyDescent="0.45">
      <c r="A163" t="s">
        <v>67</v>
      </c>
      <c r="B163" t="s">
        <v>22</v>
      </c>
      <c r="C163" t="s">
        <v>25</v>
      </c>
      <c r="D163">
        <v>35</v>
      </c>
      <c r="E163" s="1" cm="1">
        <f t="array" ref="E163">SUMPRODUCT($G163:$FZZ163,$G$2:$FZZ$2)/SUMPRODUCT(--($G163:$FZZ163&lt;&gt;""),$G$2:$FZZ$2)</f>
        <v>1.3834302281932407</v>
      </c>
      <c r="F163" s="1" cm="1">
        <f t="array" ref="F163">SUMPRODUCT($G163:$FZZ163,$F$2:$FZY$2)/SUMPRODUCT(--($G163:$FZZ163&lt;&gt;""),$F$2:$FZY$2)</f>
        <v>1.3981658267982298</v>
      </c>
      <c r="G163">
        <v>1.3444850053952999</v>
      </c>
      <c r="H163">
        <v>1.33461638074137</v>
      </c>
      <c r="I163">
        <v>1.34400756542343</v>
      </c>
      <c r="J163">
        <v>1.3330262408142599</v>
      </c>
      <c r="K163">
        <v>1.36092488476521</v>
      </c>
      <c r="L163">
        <v>1.3553026678025499</v>
      </c>
      <c r="M163">
        <v>1.3543106592102301</v>
      </c>
      <c r="N163">
        <v>1.3330722876069501</v>
      </c>
      <c r="O163">
        <v>1.2969494379594899</v>
      </c>
      <c r="P163">
        <v>1.32254227169497</v>
      </c>
      <c r="Q163">
        <v>1.3586549473219101</v>
      </c>
      <c r="R163">
        <v>1.4080726050797101</v>
      </c>
      <c r="S163">
        <v>1.2998382132102799</v>
      </c>
      <c r="T163">
        <v>1.34136534761233</v>
      </c>
      <c r="U163">
        <v>1.3162361958053399</v>
      </c>
      <c r="V163">
        <v>1.39969874165602</v>
      </c>
      <c r="W163">
        <v>1.3753848279084799</v>
      </c>
      <c r="X163">
        <v>1.3846193694378901</v>
      </c>
      <c r="Y163">
        <v>1.40533570252962</v>
      </c>
      <c r="Z163">
        <v>1.45759905422103</v>
      </c>
      <c r="AA163">
        <v>1.32993406271754</v>
      </c>
      <c r="AB163">
        <v>1.3683101644679501</v>
      </c>
      <c r="AC163">
        <v>1.3973284689067</v>
      </c>
      <c r="AD163">
        <v>1.4103791850584</v>
      </c>
      <c r="AE163">
        <v>1.33880335968659</v>
      </c>
      <c r="AF163">
        <v>1.35670764068223</v>
      </c>
      <c r="AG163">
        <v>1.3796893177992799</v>
      </c>
      <c r="AH163">
        <v>1.3633051865338099</v>
      </c>
      <c r="AI163">
        <v>1.3972684411662899</v>
      </c>
      <c r="AJ163">
        <v>1.40213513382184</v>
      </c>
      <c r="AK163">
        <v>1.4242910233233399</v>
      </c>
      <c r="AL163">
        <v>1.42072082222428</v>
      </c>
      <c r="AM163">
        <v>1.35297390415076</v>
      </c>
      <c r="AN163">
        <v>1.3995857703033701</v>
      </c>
      <c r="AO163">
        <v>1.3838218107767899</v>
      </c>
      <c r="AP163">
        <v>1.4460803927216399</v>
      </c>
      <c r="AQ163">
        <v>1.3427503956526301</v>
      </c>
      <c r="AR163">
        <v>1.42097844498472</v>
      </c>
      <c r="AS163">
        <v>1.30537962003509</v>
      </c>
      <c r="AT163">
        <v>1.3796740583506999</v>
      </c>
      <c r="AU163">
        <v>1.3971675292107999</v>
      </c>
      <c r="AV163">
        <v>1.40468986954449</v>
      </c>
      <c r="AW163">
        <v>1.5414384853904499</v>
      </c>
      <c r="AX163">
        <v>1.4245422471713101</v>
      </c>
      <c r="AY163">
        <v>1.4109127020676899</v>
      </c>
      <c r="AZ163">
        <v>1.4302402325458901</v>
      </c>
      <c r="BA163">
        <v>1.3616941525088999</v>
      </c>
      <c r="BB163">
        <v>1.41481613684376</v>
      </c>
      <c r="BC163">
        <v>1.3725486028279099</v>
      </c>
      <c r="BD163">
        <v>1.4016102692529999</v>
      </c>
      <c r="BE163">
        <v>1.51123284322277</v>
      </c>
      <c r="BF163">
        <v>1.51252039018356</v>
      </c>
      <c r="BG163">
        <v>1.34894649948389</v>
      </c>
      <c r="BH163">
        <v>1.40166163837864</v>
      </c>
      <c r="BI163">
        <v>1.5572713080788501</v>
      </c>
      <c r="BJ163">
        <v>1.33878913072577</v>
      </c>
      <c r="BK163">
        <v>1.3107196234112299</v>
      </c>
      <c r="BL163">
        <v>1.36720220867105</v>
      </c>
      <c r="BM163">
        <v>1.3968996035702801</v>
      </c>
      <c r="BN163">
        <v>1.4004778807948299</v>
      </c>
      <c r="BO163">
        <v>1.30980272477548</v>
      </c>
      <c r="BP163">
        <v>1.356148547131</v>
      </c>
      <c r="BQ163">
        <v>1.3706348319024699</v>
      </c>
      <c r="BR163">
        <v>1.4004086253078101</v>
      </c>
      <c r="BS163">
        <v>1.36738274315731</v>
      </c>
      <c r="BT163">
        <v>1.42018472719925</v>
      </c>
      <c r="BU163">
        <v>1.4566820969471099</v>
      </c>
      <c r="BV163">
        <v>1.34464588233583</v>
      </c>
      <c r="BW163">
        <v>1.3239533174395199</v>
      </c>
      <c r="BX163">
        <v>1.35569849847949</v>
      </c>
      <c r="BY163">
        <v>1.45650877478987</v>
      </c>
      <c r="BZ163">
        <v>1.46318644864596</v>
      </c>
      <c r="CA163">
        <v>1.3793267645015099</v>
      </c>
      <c r="CB163">
        <v>1.46228998295005</v>
      </c>
      <c r="CC163">
        <v>1.40964354486087</v>
      </c>
      <c r="CD163">
        <v>1.4660408670743501</v>
      </c>
      <c r="CE163">
        <v>1.3561522958493299</v>
      </c>
      <c r="CF163">
        <v>1.43316462230897</v>
      </c>
      <c r="CG163">
        <v>1.39082075198633</v>
      </c>
      <c r="CH163">
        <v>1.44011016961556</v>
      </c>
      <c r="CI163">
        <v>1.38980850520916</v>
      </c>
      <c r="CJ163">
        <v>1.4483400006984699</v>
      </c>
      <c r="CK163">
        <v>1.5439021488742399</v>
      </c>
      <c r="CL163">
        <v>1.51865107902705</v>
      </c>
      <c r="CM163">
        <v>1.4080903234062201</v>
      </c>
      <c r="CN163">
        <v>1.42071773443383</v>
      </c>
      <c r="CO163">
        <v>1.38125387402611</v>
      </c>
      <c r="CP163">
        <v>1.44355200047854</v>
      </c>
      <c r="CQ163">
        <v>1.386487825064</v>
      </c>
      <c r="CR163">
        <v>1.4814281209993401</v>
      </c>
      <c r="CS163">
        <v>1.3956875095822301</v>
      </c>
      <c r="CT163">
        <v>1.4880366763519099</v>
      </c>
      <c r="CU163">
        <v>1.4050281558014699</v>
      </c>
      <c r="CV163">
        <v>1.44368506916095</v>
      </c>
      <c r="CW163">
        <v>1.36135629325644</v>
      </c>
      <c r="CX163">
        <v>1.42440282199218</v>
      </c>
      <c r="CY163">
        <v>1.3585320360602999</v>
      </c>
      <c r="CZ163">
        <v>1.3913059628798401</v>
      </c>
      <c r="DA163">
        <v>1.3848361545563399</v>
      </c>
      <c r="DB163">
        <v>1.4442227143433799</v>
      </c>
      <c r="DC163">
        <v>1.3863206753394699</v>
      </c>
      <c r="DD163">
        <v>1.4416573974632201</v>
      </c>
      <c r="DE163">
        <v>1.3699553755346401</v>
      </c>
      <c r="DF163">
        <v>1.35658696963463</v>
      </c>
      <c r="DG163">
        <v>1.35561782705566</v>
      </c>
      <c r="DH163">
        <v>1.42524134260934</v>
      </c>
      <c r="DI163">
        <v>1.45316693973001</v>
      </c>
      <c r="DJ163">
        <v>1.51820838710561</v>
      </c>
      <c r="DK163">
        <v>1.43338587063061</v>
      </c>
      <c r="DL163">
        <v>1.4470462859081199</v>
      </c>
      <c r="DM163">
        <v>1.4419781286298099</v>
      </c>
      <c r="DN163">
        <v>1.45470182835018</v>
      </c>
      <c r="DO163">
        <v>1.32498964944752</v>
      </c>
      <c r="DP163">
        <v>1.3953197230318299</v>
      </c>
      <c r="DQ163">
        <v>1.3805552946703299</v>
      </c>
      <c r="DR163">
        <v>1.43704615773783</v>
      </c>
      <c r="DS163">
        <v>1.3540303734702901</v>
      </c>
      <c r="DT163">
        <v>1.4081872266000299</v>
      </c>
      <c r="DU163">
        <v>1.3186526565375301</v>
      </c>
      <c r="DV163">
        <v>1.37668098706562</v>
      </c>
      <c r="DW163">
        <v>1.32540688607153</v>
      </c>
      <c r="DX163">
        <v>1.3666151963892601</v>
      </c>
    </row>
    <row r="164" spans="1:128" x14ac:dyDescent="0.45">
      <c r="A164" t="s">
        <v>67</v>
      </c>
      <c r="B164" t="s">
        <v>22</v>
      </c>
      <c r="C164" t="s">
        <v>20</v>
      </c>
      <c r="D164">
        <v>35</v>
      </c>
      <c r="E164" s="1" cm="1">
        <f t="array" ref="E164">SUMPRODUCT($G164:$FZZ164,$G$2:$FZZ$2)/SUMPRODUCT(--($G164:$FZZ164&lt;&gt;""),$G$2:$FZZ$2)</f>
        <v>1.17380192224923</v>
      </c>
      <c r="F164" s="1" cm="1">
        <f t="array" ref="F164">SUMPRODUCT($G164:$FZZ164,$F$2:$FZY$2)/SUMPRODUCT(--($G164:$FZZ164&lt;&gt;""),$F$2:$FZY$2)</f>
        <v>1.205955032349509</v>
      </c>
      <c r="G164">
        <v>1.1443003467264901</v>
      </c>
      <c r="H164">
        <v>1.14950815761823</v>
      </c>
      <c r="I164">
        <v>1.14317202624614</v>
      </c>
      <c r="J164">
        <v>1.15188572616463</v>
      </c>
      <c r="K164">
        <v>1.15888648126069</v>
      </c>
      <c r="L164">
        <v>1.16705091408478</v>
      </c>
      <c r="M164">
        <v>1.14292601557901</v>
      </c>
      <c r="N164">
        <v>1.15152271909909</v>
      </c>
      <c r="O164">
        <v>1.10410119684949</v>
      </c>
      <c r="P164">
        <v>1.13674060679601</v>
      </c>
      <c r="Q164">
        <v>1.1674337527362699</v>
      </c>
      <c r="R164">
        <v>1.2117480501262901</v>
      </c>
      <c r="S164">
        <v>1.10780555980169</v>
      </c>
      <c r="T164">
        <v>1.1596401949178301</v>
      </c>
      <c r="U164">
        <v>1.1345917886530801</v>
      </c>
      <c r="V164">
        <v>1.2069529138675199</v>
      </c>
      <c r="W164">
        <v>1.1553564015762401</v>
      </c>
      <c r="X164">
        <v>1.18097235867779</v>
      </c>
      <c r="Y164">
        <v>1.2169276724967599</v>
      </c>
      <c r="Z164">
        <v>1.2683908186438599</v>
      </c>
      <c r="AA164">
        <v>1.1440289799296299</v>
      </c>
      <c r="AB164">
        <v>1.1906136793599</v>
      </c>
      <c r="AC164">
        <v>1.18151025433144</v>
      </c>
      <c r="AD164">
        <v>1.2142461640092399</v>
      </c>
      <c r="AE164">
        <v>1.1378792474438</v>
      </c>
      <c r="AF164">
        <v>1.17502112639014</v>
      </c>
      <c r="AG164">
        <v>1.1240004245003901</v>
      </c>
      <c r="AH164">
        <v>1.17225026903004</v>
      </c>
      <c r="AI164">
        <v>1.1858613895607799</v>
      </c>
      <c r="AJ164">
        <v>1.21947037652434</v>
      </c>
      <c r="AK164">
        <v>1.1969065290979199</v>
      </c>
      <c r="AL164">
        <v>1.2236651611885001</v>
      </c>
      <c r="AM164">
        <v>1.16739715932011</v>
      </c>
      <c r="AN164">
        <v>1.2192580690408299</v>
      </c>
      <c r="AO164">
        <v>1.1811263152848299</v>
      </c>
      <c r="AP164">
        <v>1.2435011438121799</v>
      </c>
      <c r="AQ164">
        <v>1.16054830876825</v>
      </c>
      <c r="AR164">
        <v>1.23528127938098</v>
      </c>
      <c r="AS164">
        <v>1.13271740174844</v>
      </c>
      <c r="AT164">
        <v>1.20151033877566</v>
      </c>
      <c r="AU164">
        <v>1.1896010474149801</v>
      </c>
      <c r="AV164">
        <v>1.2162614050955001</v>
      </c>
      <c r="AW164">
        <v>1.2447384681473199</v>
      </c>
      <c r="AX164">
        <v>1.21761542369795</v>
      </c>
      <c r="AY164">
        <v>1.21222775973805</v>
      </c>
      <c r="AZ164">
        <v>1.2472749691073199</v>
      </c>
      <c r="BA164">
        <v>1.16987102310167</v>
      </c>
      <c r="BB164">
        <v>1.2060604797924299</v>
      </c>
      <c r="BC164">
        <v>1.1602187785490901</v>
      </c>
      <c r="BD164">
        <v>1.19563207682499</v>
      </c>
      <c r="BE164">
        <v>1.24002326669998</v>
      </c>
      <c r="BF164">
        <v>1.26202260964942</v>
      </c>
      <c r="BG164">
        <v>1.16425568454207</v>
      </c>
      <c r="BH164">
        <v>1.22369147392863</v>
      </c>
      <c r="BI164">
        <v>1.24619044704507</v>
      </c>
      <c r="BJ164">
        <v>1.1534166461677799</v>
      </c>
      <c r="BK164">
        <v>1.1342809625674899</v>
      </c>
      <c r="BL164">
        <v>1.18587989448415</v>
      </c>
      <c r="BM164">
        <v>1.1686407915285799</v>
      </c>
      <c r="BN164">
        <v>1.1977169877995999</v>
      </c>
      <c r="BO164">
        <v>1.12386429430402</v>
      </c>
      <c r="BP164">
        <v>1.1675844527477699</v>
      </c>
      <c r="BQ164">
        <v>1.15942151248449</v>
      </c>
      <c r="BR164">
        <v>1.19598795845101</v>
      </c>
      <c r="BS164">
        <v>1.16901722535772</v>
      </c>
      <c r="BT164">
        <v>1.2224439365587101</v>
      </c>
      <c r="BU164">
        <v>1.2052588661322701</v>
      </c>
      <c r="BV164">
        <v>1.16835471999804</v>
      </c>
      <c r="BW164">
        <v>1.1386700424178799</v>
      </c>
      <c r="BX164">
        <v>1.1738760639808701</v>
      </c>
      <c r="BY164">
        <v>1.2342263057926099</v>
      </c>
      <c r="BZ164">
        <v>1.2807018315407099</v>
      </c>
      <c r="CA164">
        <v>1.2027052201842201</v>
      </c>
      <c r="CB164">
        <v>1.2509187713996299</v>
      </c>
      <c r="CC164">
        <v>1.2073959003653001</v>
      </c>
      <c r="CD164">
        <v>1.29327446319682</v>
      </c>
      <c r="CE164">
        <v>1.2002848832827999</v>
      </c>
      <c r="CF164">
        <v>1.25436415361738</v>
      </c>
      <c r="CG164">
        <v>1.1951131611797401</v>
      </c>
      <c r="CH164">
        <v>1.2594975068307099</v>
      </c>
      <c r="CI164">
        <v>1.1863588880502101</v>
      </c>
      <c r="CJ164">
        <v>1.25436266728681</v>
      </c>
      <c r="CK164">
        <v>1.3015524886722001</v>
      </c>
      <c r="CL164">
        <v>1.26998554173318</v>
      </c>
      <c r="CM164">
        <v>1.19103570215718</v>
      </c>
      <c r="CN164">
        <v>1.24921486261018</v>
      </c>
      <c r="CO164">
        <v>1.20019629677134</v>
      </c>
      <c r="CP164">
        <v>1.2570439452842199</v>
      </c>
      <c r="CQ164">
        <v>1.2128477643126201</v>
      </c>
      <c r="CR164">
        <v>1.2691617964965001</v>
      </c>
      <c r="CS164">
        <v>1.22791306728838</v>
      </c>
      <c r="CT164">
        <v>1.29951229788669</v>
      </c>
      <c r="CU164">
        <v>1.2305036466283199</v>
      </c>
      <c r="CV164">
        <v>1.2564029535396899</v>
      </c>
      <c r="CW164">
        <v>1.1893482217797999</v>
      </c>
      <c r="CX164">
        <v>1.2446797064799699</v>
      </c>
      <c r="CY164">
        <v>1.1580228560002399</v>
      </c>
      <c r="CZ164">
        <v>1.20654769596516</v>
      </c>
      <c r="DA164">
        <v>1.21462949152112</v>
      </c>
      <c r="DB164">
        <v>1.2790081838390399</v>
      </c>
      <c r="DC164">
        <v>1.2151481960284001</v>
      </c>
      <c r="DD164">
        <v>1.2622138367617799</v>
      </c>
      <c r="DE164">
        <v>1.1959472198066401</v>
      </c>
      <c r="DF164">
        <v>1.1809196303066001</v>
      </c>
      <c r="DG164">
        <v>1.1691117336307</v>
      </c>
      <c r="DH164">
        <v>1.23318498029707</v>
      </c>
      <c r="DI164">
        <v>1.20706723566288</v>
      </c>
      <c r="DJ164">
        <v>1.27563682707563</v>
      </c>
      <c r="DK164">
        <v>1.2367670451916</v>
      </c>
      <c r="DL164">
        <v>1.2511565858978799</v>
      </c>
      <c r="DM164">
        <v>1.22338075285007</v>
      </c>
      <c r="DN164">
        <v>1.25567757367175</v>
      </c>
      <c r="DO164">
        <v>1.1646838883374999</v>
      </c>
      <c r="DP164">
        <v>1.2189209373491601</v>
      </c>
      <c r="DQ164">
        <v>1.2089447850382</v>
      </c>
      <c r="DR164">
        <v>1.2573125291849001</v>
      </c>
      <c r="DS164">
        <v>1.1733686802049099</v>
      </c>
      <c r="DT164">
        <v>1.2392217542453401</v>
      </c>
      <c r="DU164">
        <v>1.16031155824149</v>
      </c>
      <c r="DV164">
        <v>1.2059170001902999</v>
      </c>
      <c r="DW164">
        <v>1.1667324079972601</v>
      </c>
      <c r="DX164">
        <v>1.2033663733369999</v>
      </c>
    </row>
    <row r="165" spans="1:128" x14ac:dyDescent="0.45">
      <c r="A165" t="s">
        <v>46</v>
      </c>
      <c r="B165" t="s">
        <v>284</v>
      </c>
      <c r="C165" t="s">
        <v>47</v>
      </c>
      <c r="D165">
        <v>35</v>
      </c>
      <c r="E165" s="1" cm="1">
        <f t="array" ref="E165">SUMPRODUCT($G165:$FZZ165,$G$2:$FZZ$2)/SUMPRODUCT(--($G165:$FZZ165&lt;&gt;""),$G$2:$FZZ$2)</f>
        <v>1.3563855818270629</v>
      </c>
      <c r="F165" s="1" cm="1">
        <f t="array" ref="F165">SUMPRODUCT($G165:$FZZ165,$F$2:$FZY$2)/SUMPRODUCT(--($G165:$FZZ165&lt;&gt;""),$F$2:$FZY$2)</f>
        <v>1.4165852349362063</v>
      </c>
      <c r="G165">
        <v>1.3170691311554701</v>
      </c>
      <c r="H165">
        <v>1.3777714324300601</v>
      </c>
      <c r="I165">
        <v>1.32266141550533</v>
      </c>
      <c r="J165">
        <v>1.3726805182296899</v>
      </c>
      <c r="K165">
        <v>1.33580871618175</v>
      </c>
      <c r="L165">
        <v>1.3983690980703301</v>
      </c>
      <c r="M165">
        <v>1.3382131196410201</v>
      </c>
      <c r="N165">
        <v>1.3831165994716801</v>
      </c>
      <c r="O165">
        <v>1.3299045305213599</v>
      </c>
      <c r="P165">
        <v>1.38489598070375</v>
      </c>
      <c r="Q165">
        <v>1.3493762689869599</v>
      </c>
      <c r="R165">
        <v>1.4035283504351801</v>
      </c>
      <c r="S165">
        <v>1.3003065808180401</v>
      </c>
      <c r="T165">
        <v>1.3749228371050599</v>
      </c>
      <c r="U165">
        <v>1.3580400916211901</v>
      </c>
      <c r="V165">
        <v>1.4070473765126901</v>
      </c>
      <c r="W165">
        <v>1.39946333928505</v>
      </c>
      <c r="X165">
        <v>1.4367879699346999</v>
      </c>
      <c r="Y165">
        <v>1.4020132928319899</v>
      </c>
      <c r="Z165">
        <v>1.4908807517498399</v>
      </c>
      <c r="AA165">
        <v>1.37367887812252</v>
      </c>
      <c r="AB165">
        <v>1.43596708061615</v>
      </c>
      <c r="AC165">
        <v>1.3196035792571199</v>
      </c>
      <c r="AD165">
        <v>1.4082208810017101</v>
      </c>
      <c r="AE165">
        <v>1.30465939660573</v>
      </c>
      <c r="AF165">
        <v>1.3666319258417201</v>
      </c>
      <c r="AG165">
        <v>1.32069041957607</v>
      </c>
      <c r="AH165">
        <v>1.36395282175657</v>
      </c>
      <c r="AI165">
        <v>1.36231907001144</v>
      </c>
      <c r="AJ165">
        <v>1.3995293418195101</v>
      </c>
      <c r="AK165">
        <v>1.37037698509342</v>
      </c>
      <c r="AL165">
        <v>1.42257250734138</v>
      </c>
      <c r="AM165">
        <v>1.38206056683595</v>
      </c>
      <c r="AN165">
        <v>1.43526923532567</v>
      </c>
      <c r="AO165">
        <v>1.37039425698123</v>
      </c>
      <c r="AP165">
        <v>1.46141502435652</v>
      </c>
      <c r="AQ165">
        <v>1.38113434289424</v>
      </c>
      <c r="AR165">
        <v>1.4607538736397501</v>
      </c>
      <c r="AS165">
        <v>1.3544479879625799</v>
      </c>
      <c r="AT165">
        <v>1.42189542692128</v>
      </c>
      <c r="AU165">
        <v>1.41006594183678</v>
      </c>
      <c r="AV165">
        <v>1.45656573595385</v>
      </c>
      <c r="AW165">
        <v>1.30561141015256</v>
      </c>
      <c r="AX165">
        <v>1.3709282554476001</v>
      </c>
      <c r="AY165">
        <v>1.375551960636</v>
      </c>
      <c r="AZ165">
        <v>1.4418004946177601</v>
      </c>
      <c r="BA165">
        <v>1.3167658659555199</v>
      </c>
      <c r="BB165">
        <v>1.4001898805048301</v>
      </c>
      <c r="BC165">
        <v>1.33295261638846</v>
      </c>
      <c r="BD165">
        <v>1.4133987868826401</v>
      </c>
      <c r="BE165">
        <v>1.31633538721981</v>
      </c>
      <c r="BF165">
        <v>1.36975530901895</v>
      </c>
      <c r="BG165">
        <v>1.3356134355231299</v>
      </c>
      <c r="BH165">
        <v>1.42321720252288</v>
      </c>
      <c r="BI165">
        <v>1.3171551316980701</v>
      </c>
      <c r="BJ165">
        <v>1.3630357001250599</v>
      </c>
      <c r="BK165">
        <v>1.3406948468439099</v>
      </c>
      <c r="BL165">
        <v>1.3993814512650999</v>
      </c>
      <c r="BM165">
        <v>1.5698391041817601</v>
      </c>
      <c r="BN165">
        <v>1.51997070130351</v>
      </c>
      <c r="BO165">
        <v>1.3221740998692399</v>
      </c>
      <c r="BP165">
        <v>1.4104580409082901</v>
      </c>
      <c r="BQ165">
        <v>1.4128629211439101</v>
      </c>
      <c r="BR165">
        <v>1.46185058398054</v>
      </c>
      <c r="BS165">
        <v>1.3729286129467599</v>
      </c>
      <c r="BT165">
        <v>1.4256335989476601</v>
      </c>
      <c r="BU165">
        <v>1.33414184850569</v>
      </c>
      <c r="BV165">
        <v>1.3813465381627901</v>
      </c>
      <c r="BW165">
        <v>1.32622010319756</v>
      </c>
      <c r="BX165">
        <v>1.38602447744959</v>
      </c>
      <c r="BY165">
        <v>1.45834285562636</v>
      </c>
      <c r="BZ165">
        <v>1.4989535271660199</v>
      </c>
      <c r="CA165">
        <v>1.3707530158304899</v>
      </c>
      <c r="CB165">
        <v>1.45940521097558</v>
      </c>
      <c r="CC165">
        <v>1.40615872158827</v>
      </c>
      <c r="CD165">
        <v>1.5062976545492599</v>
      </c>
      <c r="CE165">
        <v>1.3666406895669101</v>
      </c>
      <c r="CF165">
        <v>1.44988390940891</v>
      </c>
      <c r="CG165">
        <v>1.37893141267843</v>
      </c>
      <c r="CH165">
        <v>1.49575012687637</v>
      </c>
      <c r="CI165">
        <v>1.39944700364636</v>
      </c>
      <c r="CJ165">
        <v>1.44731166940323</v>
      </c>
      <c r="CK165">
        <v>1.35103361636681</v>
      </c>
      <c r="CL165">
        <v>1.4222959150376</v>
      </c>
      <c r="CM165">
        <v>1.37668450790182</v>
      </c>
      <c r="CN165">
        <v>1.4486398826661899</v>
      </c>
      <c r="CO165">
        <v>1.3909558349998901</v>
      </c>
      <c r="CP165">
        <v>1.50129778077378</v>
      </c>
      <c r="CQ165">
        <v>1.4243360361522599</v>
      </c>
      <c r="CR165">
        <v>1.4971313531100501</v>
      </c>
      <c r="CS165">
        <v>1.39948526563755</v>
      </c>
      <c r="CT165">
        <v>1.5112284879765401</v>
      </c>
      <c r="CU165">
        <v>1.40263854562315</v>
      </c>
      <c r="CV165">
        <v>1.45672739511968</v>
      </c>
      <c r="CW165">
        <v>1.3631916900086301</v>
      </c>
      <c r="CX165">
        <v>1.4538206321720499</v>
      </c>
      <c r="CY165">
        <v>1.32138599721245</v>
      </c>
      <c r="CZ165">
        <v>1.40904832922946</v>
      </c>
      <c r="DA165">
        <v>1.36798821844785</v>
      </c>
      <c r="DB165">
        <v>1.4674360698226101</v>
      </c>
      <c r="DC165">
        <v>1.3818726807244399</v>
      </c>
      <c r="DD165">
        <v>1.4338000568165301</v>
      </c>
      <c r="DE165">
        <v>1.32794032417729</v>
      </c>
      <c r="DF165">
        <v>1.3719847735394299</v>
      </c>
      <c r="DG165">
        <v>1.33636774998324</v>
      </c>
      <c r="DH165">
        <v>1.4329377682256199</v>
      </c>
      <c r="DI165">
        <v>1.40242437934027</v>
      </c>
      <c r="DJ165">
        <v>1.5001696075870601</v>
      </c>
      <c r="DK165">
        <v>1.3682907470197001</v>
      </c>
      <c r="DL165">
        <v>1.4228305726122701</v>
      </c>
      <c r="DM165">
        <v>1.33429365454936</v>
      </c>
      <c r="DN165">
        <v>1.4214466767046601</v>
      </c>
      <c r="DO165">
        <v>1.3404048421753001</v>
      </c>
      <c r="DP165">
        <v>1.39579410730995</v>
      </c>
      <c r="DQ165">
        <v>1.36839950710572</v>
      </c>
      <c r="DR165">
        <v>1.45058061130709</v>
      </c>
      <c r="DS165">
        <v>1.3538974919384399</v>
      </c>
      <c r="DT165">
        <v>1.4349229395947001</v>
      </c>
      <c r="DU165">
        <v>1.3243642673014</v>
      </c>
      <c r="DV165">
        <v>1.39585516972318</v>
      </c>
      <c r="DW165">
        <v>1.33300373704032</v>
      </c>
      <c r="DX165">
        <v>1.40674704840445</v>
      </c>
    </row>
    <row r="166" spans="1:128" x14ac:dyDescent="0.45">
      <c r="A166" t="s">
        <v>64</v>
      </c>
      <c r="B166" t="s">
        <v>16</v>
      </c>
      <c r="C166" t="s">
        <v>23</v>
      </c>
      <c r="D166">
        <v>35</v>
      </c>
      <c r="E166" s="1" cm="1">
        <f t="array" ref="E166">SUMPRODUCT($G166:$FZZ166,$G$2:$FZZ$2)/SUMPRODUCT(--($G166:$FZZ166&lt;&gt;""),$G$2:$FZZ$2)</f>
        <v>1.5354953450137951</v>
      </c>
      <c r="F166" s="1" cm="1">
        <f t="array" ref="F166">SUMPRODUCT($G166:$FZZ166,$F$2:$FZY$2)/SUMPRODUCT(--($G166:$FZZ166&lt;&gt;""),$F$2:$FZY$2)</f>
        <v>1.5198241719834606</v>
      </c>
      <c r="G166">
        <v>1.4217044177145399</v>
      </c>
      <c r="H166">
        <v>1.3964664759743799</v>
      </c>
      <c r="I166">
        <v>1.41651928338773</v>
      </c>
      <c r="J166">
        <v>1.3979553293079201</v>
      </c>
      <c r="K166">
        <v>1.4454984327234299</v>
      </c>
      <c r="L166">
        <v>1.41705509962944</v>
      </c>
      <c r="M166">
        <v>1.4335853166066299</v>
      </c>
      <c r="N166">
        <v>1.4083379948641599</v>
      </c>
      <c r="O166">
        <v>1.4023895462913101</v>
      </c>
      <c r="P166">
        <v>1.4120976518606101</v>
      </c>
      <c r="Q166">
        <v>1.5598081376531401</v>
      </c>
      <c r="R166">
        <v>1.4953557238564299</v>
      </c>
      <c r="S166">
        <v>1.44022954051903</v>
      </c>
      <c r="T166">
        <v>1.4351328498863301</v>
      </c>
      <c r="U166">
        <v>1.5049052879485001</v>
      </c>
      <c r="V166">
        <v>1.5346019541876199</v>
      </c>
      <c r="W166">
        <v>1.5790930657826501</v>
      </c>
      <c r="X166">
        <v>1.5004142634128299</v>
      </c>
      <c r="Y166">
        <v>1.54664459587071</v>
      </c>
      <c r="Z166">
        <v>1.58776340738832</v>
      </c>
      <c r="AA166">
        <v>1.5071703009466899</v>
      </c>
      <c r="AB166">
        <v>1.5900609285965099</v>
      </c>
      <c r="AC166">
        <v>1.5340059454103201</v>
      </c>
      <c r="AD166">
        <v>1.5291719064348499</v>
      </c>
      <c r="AE166">
        <v>1.4534101600062199</v>
      </c>
      <c r="AF166">
        <v>1.4494803207242699</v>
      </c>
      <c r="AG166">
        <v>1.6023292807215801</v>
      </c>
      <c r="AH166">
        <v>1.52307501751987</v>
      </c>
      <c r="AI166">
        <v>1.5369410384426501</v>
      </c>
      <c r="AJ166">
        <v>1.50477683093529</v>
      </c>
      <c r="AK166">
        <v>1.57375178399354</v>
      </c>
      <c r="AL166">
        <v>1.53109715240546</v>
      </c>
      <c r="AM166">
        <v>1.56094574740631</v>
      </c>
      <c r="AN166">
        <v>1.5610206285000201</v>
      </c>
      <c r="AO166">
        <v>1.56286864135155</v>
      </c>
      <c r="AP166">
        <v>1.5831608778986801</v>
      </c>
      <c r="AQ166">
        <v>1.5625127579328399</v>
      </c>
      <c r="AR166">
        <v>1.5780294746180199</v>
      </c>
      <c r="AS166">
        <v>1.5667116461783599</v>
      </c>
      <c r="AT166">
        <v>1.5576057370706</v>
      </c>
      <c r="AU166">
        <v>1.5616131694323501</v>
      </c>
      <c r="AV166">
        <v>1.5520393365554299</v>
      </c>
      <c r="AW166">
        <v>1.54164458792726</v>
      </c>
      <c r="AX166">
        <v>1.4991092558726899</v>
      </c>
      <c r="AY166">
        <v>1.53649285267844</v>
      </c>
      <c r="AZ166">
        <v>1.52827133492648</v>
      </c>
      <c r="BA166">
        <v>1.49319174894965</v>
      </c>
      <c r="BB166">
        <v>1.5206200665392999</v>
      </c>
      <c r="BC166">
        <v>1.51268825648266</v>
      </c>
      <c r="BD166">
        <v>1.55394710686987</v>
      </c>
      <c r="BE166">
        <v>1.8921541711847101</v>
      </c>
      <c r="BF166">
        <v>1.6733902426017599</v>
      </c>
      <c r="BG166">
        <v>1.5008646273991699</v>
      </c>
      <c r="BH166">
        <v>1.50952866436489</v>
      </c>
      <c r="BI166">
        <v>1.54190109010626</v>
      </c>
      <c r="BJ166">
        <v>1.39552257884369</v>
      </c>
      <c r="BK166">
        <v>1.4949143776835501</v>
      </c>
      <c r="BL166">
        <v>1.5059339649019301</v>
      </c>
      <c r="BM166">
        <v>1.59073534586274</v>
      </c>
      <c r="BN166">
        <v>1.5222313689629401</v>
      </c>
      <c r="BO166">
        <v>1.54315286955539</v>
      </c>
      <c r="BP166">
        <v>1.54589528219284</v>
      </c>
      <c r="BQ166">
        <v>1.4736504066119001</v>
      </c>
      <c r="BR166">
        <v>1.4792355762443501</v>
      </c>
      <c r="BS166">
        <v>1.55634688205774</v>
      </c>
      <c r="BT166">
        <v>1.58360618447554</v>
      </c>
      <c r="BU166">
        <v>1.52269458328151</v>
      </c>
      <c r="BV166">
        <v>1.4612625509983099</v>
      </c>
      <c r="BW166">
        <v>1.5317488830135899</v>
      </c>
      <c r="BX166">
        <v>1.5119010879763899</v>
      </c>
      <c r="BY166">
        <v>1.5904837602884301</v>
      </c>
      <c r="BZ166">
        <v>1.61481127282791</v>
      </c>
      <c r="CA166">
        <v>1.5164360878337</v>
      </c>
      <c r="CB166">
        <v>1.5838990509516899</v>
      </c>
      <c r="CC166">
        <v>1.5379883290901299</v>
      </c>
      <c r="CD166">
        <v>1.60362105052819</v>
      </c>
      <c r="CE166">
        <v>1.51723414396705</v>
      </c>
      <c r="CF166">
        <v>1.5659273913154701</v>
      </c>
      <c r="CG166">
        <v>1.5574042781608</v>
      </c>
      <c r="CH166">
        <v>1.5938030860754999</v>
      </c>
      <c r="CI166">
        <v>1.58438325880076</v>
      </c>
      <c r="CJ166">
        <v>1.57974177179079</v>
      </c>
      <c r="CK166">
        <v>1.63227830478255</v>
      </c>
      <c r="CL166">
        <v>1.52976002217507</v>
      </c>
      <c r="CM166">
        <v>1.49314372406868</v>
      </c>
      <c r="CN166">
        <v>1.5307651798150399</v>
      </c>
      <c r="CO166">
        <v>1.51228271183074</v>
      </c>
      <c r="CP166">
        <v>1.57798545177974</v>
      </c>
      <c r="CQ166">
        <v>1.51830834452482</v>
      </c>
      <c r="CR166">
        <v>1.58172814583565</v>
      </c>
      <c r="CS166">
        <v>1.5322496201201701</v>
      </c>
      <c r="CT166">
        <v>1.6118704627009</v>
      </c>
      <c r="CU166">
        <v>1.5348887708104</v>
      </c>
      <c r="CV166">
        <v>1.56463077425958</v>
      </c>
      <c r="CW166">
        <v>1.4974062603634499</v>
      </c>
      <c r="CX166">
        <v>1.5468529126774599</v>
      </c>
      <c r="CY166">
        <v>1.48288882329021</v>
      </c>
      <c r="CZ166">
        <v>1.50483310077418</v>
      </c>
      <c r="DA166">
        <v>1.52024986326815</v>
      </c>
      <c r="DB166">
        <v>1.57743739569375</v>
      </c>
      <c r="DC166">
        <v>1.53796484903057</v>
      </c>
      <c r="DD166">
        <v>1.5650853858063201</v>
      </c>
      <c r="DE166">
        <v>1.4803877676971</v>
      </c>
      <c r="DF166">
        <v>1.47141037051519</v>
      </c>
      <c r="DG166">
        <v>1.4458082895622399</v>
      </c>
      <c r="DH166">
        <v>1.52777913095381</v>
      </c>
      <c r="DI166">
        <v>1.5444324552225801</v>
      </c>
      <c r="DJ166">
        <v>1.58363366125293</v>
      </c>
      <c r="DK166">
        <v>1.5647258199713201</v>
      </c>
      <c r="DL166">
        <v>1.56825853093405</v>
      </c>
      <c r="DM166">
        <v>1.58851675629167</v>
      </c>
      <c r="DN166">
        <v>1.5763862163906199</v>
      </c>
      <c r="DO166">
        <v>1.48176855667589</v>
      </c>
      <c r="DP166">
        <v>1.51271134936241</v>
      </c>
      <c r="DQ166">
        <v>1.5319386566090201</v>
      </c>
      <c r="DR166">
        <v>1.5848993818494499</v>
      </c>
      <c r="DS166">
        <v>1.4957198147980899</v>
      </c>
      <c r="DT166">
        <v>1.5291482586160099</v>
      </c>
      <c r="DU166">
        <v>1.4933196669989499</v>
      </c>
      <c r="DV166">
        <v>1.50764098625051</v>
      </c>
      <c r="DW166">
        <v>1.5020553997867401</v>
      </c>
      <c r="DX166">
        <v>1.4972501840174299</v>
      </c>
    </row>
    <row r="167" spans="1:128" x14ac:dyDescent="0.45">
      <c r="A167" t="s">
        <v>72</v>
      </c>
      <c r="B167" t="s">
        <v>22</v>
      </c>
      <c r="C167" t="s">
        <v>23</v>
      </c>
      <c r="D167">
        <v>35</v>
      </c>
      <c r="E167" s="1" cm="1">
        <f t="array" ref="E167">SUMPRODUCT($G167:$FZZ167,$G$2:$FZZ$2)/SUMPRODUCT(--($G167:$FZZ167&lt;&gt;""),$G$2:$FZZ$2)</f>
        <v>1.6161671158246815</v>
      </c>
      <c r="F167" s="1" cm="1">
        <f t="array" ref="F167">SUMPRODUCT($G167:$FZZ167,$F$2:$FZY$2)/SUMPRODUCT(--($G167:$FZZ167&lt;&gt;""),$F$2:$FZY$2)</f>
        <v>1.5621509015089112</v>
      </c>
      <c r="G167">
        <v>1.8484625378363899</v>
      </c>
      <c r="H167">
        <v>1.5656285185066099</v>
      </c>
      <c r="I167">
        <v>1.8303070331532101</v>
      </c>
      <c r="J167">
        <v>1.56032748016199</v>
      </c>
      <c r="K167">
        <v>1.8840857551691901</v>
      </c>
      <c r="L167">
        <v>1.58393457176941</v>
      </c>
      <c r="M167">
        <v>1.8226008668681899</v>
      </c>
      <c r="N167">
        <v>1.55222126777833</v>
      </c>
      <c r="O167">
        <v>1.99119054209501</v>
      </c>
      <c r="P167">
        <v>1.6436373443113399</v>
      </c>
      <c r="Q167">
        <v>1.5389015986474099</v>
      </c>
      <c r="R167">
        <v>1.5027576966502501</v>
      </c>
      <c r="S167">
        <v>1.5849501819681799</v>
      </c>
      <c r="T167">
        <v>1.5696440104669001</v>
      </c>
      <c r="U167">
        <v>1.5186213553273999</v>
      </c>
      <c r="V167">
        <v>1.55728306548875</v>
      </c>
      <c r="W167">
        <v>1.5134450757682301</v>
      </c>
      <c r="X167">
        <v>1.52536753820638</v>
      </c>
      <c r="Y167">
        <v>1.5710718971570901</v>
      </c>
      <c r="Z167">
        <v>1.5736947487578099</v>
      </c>
      <c r="AA167">
        <v>1.61367612152721</v>
      </c>
      <c r="AB167">
        <v>1.57866679302008</v>
      </c>
      <c r="AC167">
        <v>1.58761733177191</v>
      </c>
      <c r="AD167">
        <v>1.5618977269315</v>
      </c>
      <c r="AE167">
        <v>1.5842219330828</v>
      </c>
      <c r="AF167">
        <v>1.5500801747687101</v>
      </c>
      <c r="AG167">
        <v>1.55954852322356</v>
      </c>
      <c r="AH167">
        <v>1.5367353198228499</v>
      </c>
      <c r="AI167">
        <v>1.5194948043127401</v>
      </c>
      <c r="AJ167">
        <v>1.53050116103453</v>
      </c>
      <c r="AK167">
        <v>1.60256005088854</v>
      </c>
      <c r="AL167">
        <v>1.56370248900001</v>
      </c>
      <c r="AM167">
        <v>1.5601968355512099</v>
      </c>
      <c r="AN167">
        <v>1.5453087181484</v>
      </c>
      <c r="AO167">
        <v>1.5361783442186401</v>
      </c>
      <c r="AP167">
        <v>1.5647585429148201</v>
      </c>
      <c r="AQ167">
        <v>1.5341386547365199</v>
      </c>
      <c r="AR167">
        <v>1.5640397440087599</v>
      </c>
      <c r="AS167">
        <v>1.5214935815984401</v>
      </c>
      <c r="AT167">
        <v>1.53491706532906</v>
      </c>
      <c r="AU167">
        <v>1.52851893233541</v>
      </c>
      <c r="AV167">
        <v>1.5351518101466799</v>
      </c>
      <c r="AW167">
        <v>1.6169836064305101</v>
      </c>
      <c r="AX167">
        <v>1.51203316509652</v>
      </c>
      <c r="AY167">
        <v>1.56440646333786</v>
      </c>
      <c r="AZ167">
        <v>1.5246626925314799</v>
      </c>
      <c r="BA167">
        <v>1.5615068163635</v>
      </c>
      <c r="BB167">
        <v>1.56988230678263</v>
      </c>
      <c r="BC167">
        <v>1.63398599959987</v>
      </c>
      <c r="BD167">
        <v>1.5984072480701801</v>
      </c>
      <c r="BE167">
        <v>1.7067974447448699</v>
      </c>
      <c r="BF167">
        <v>1.6250913210293201</v>
      </c>
      <c r="BG167">
        <v>1.55045553244416</v>
      </c>
      <c r="BH167">
        <v>1.54234683241278</v>
      </c>
      <c r="BI167">
        <v>2.1048119943833599</v>
      </c>
      <c r="BJ167">
        <v>1.6369420932323899</v>
      </c>
      <c r="BK167">
        <v>1.5616522094449501</v>
      </c>
      <c r="BL167">
        <v>1.5271353245353201</v>
      </c>
      <c r="BM167">
        <v>1.6139022113155801</v>
      </c>
      <c r="BN167">
        <v>1.57371921544825</v>
      </c>
      <c r="BO167">
        <v>1.61822030525491</v>
      </c>
      <c r="BP167">
        <v>1.59862179166423</v>
      </c>
      <c r="BQ167">
        <v>1.59682863555956</v>
      </c>
      <c r="BR167">
        <v>1.5230444207995</v>
      </c>
      <c r="BS167">
        <v>1.5384057766055701</v>
      </c>
      <c r="BT167">
        <v>1.55500344560408</v>
      </c>
      <c r="BU167">
        <v>1.6061411145053901</v>
      </c>
      <c r="BV167">
        <v>1.5519347180541201</v>
      </c>
      <c r="BW167">
        <v>1.6194372798167</v>
      </c>
      <c r="BX167">
        <v>1.5774314057941901</v>
      </c>
      <c r="BY167">
        <v>1.6055628641945301</v>
      </c>
      <c r="BZ167">
        <v>1.5931746579367301</v>
      </c>
      <c r="CA167">
        <v>1.55252559584104</v>
      </c>
      <c r="CB167">
        <v>1.5814735502666299</v>
      </c>
      <c r="CC167">
        <v>1.52257768343216</v>
      </c>
      <c r="CD167">
        <v>1.56974619531475</v>
      </c>
      <c r="CE167">
        <v>1.5339226553647201</v>
      </c>
      <c r="CF167">
        <v>1.5623947189445</v>
      </c>
      <c r="CG167">
        <v>1.5513645445728099</v>
      </c>
      <c r="CH167">
        <v>1.5602176628042601</v>
      </c>
      <c r="CI167">
        <v>1.5273733864082</v>
      </c>
      <c r="CJ167">
        <v>1.53189902357232</v>
      </c>
      <c r="CK167">
        <v>1.64324168362787</v>
      </c>
      <c r="CL167">
        <v>1.58659128430431</v>
      </c>
      <c r="CM167">
        <v>1.50102002647885</v>
      </c>
      <c r="CN167">
        <v>1.52893479213115</v>
      </c>
      <c r="CO167">
        <v>1.5322450303662201</v>
      </c>
      <c r="CP167">
        <v>1.56377202982384</v>
      </c>
      <c r="CQ167">
        <v>1.5906101401713499</v>
      </c>
      <c r="CR167">
        <v>1.5621938521273</v>
      </c>
      <c r="CS167">
        <v>1.58773406087411</v>
      </c>
      <c r="CT167">
        <v>1.6085718811366301</v>
      </c>
      <c r="CU167">
        <v>1.5743031489977799</v>
      </c>
      <c r="CV167">
        <v>1.55676793991752</v>
      </c>
      <c r="CW167">
        <v>1.4794467927438799</v>
      </c>
      <c r="CX167">
        <v>1.53139231891838</v>
      </c>
      <c r="CY167">
        <v>1.6108821085152201</v>
      </c>
      <c r="CZ167">
        <v>1.5758179383917801</v>
      </c>
      <c r="DA167">
        <v>1.52381587748154</v>
      </c>
      <c r="DB167">
        <v>1.5675218115528999</v>
      </c>
      <c r="DC167">
        <v>1.54842975410362</v>
      </c>
      <c r="DD167">
        <v>1.5454148537883501</v>
      </c>
      <c r="DE167">
        <v>1.74266943250979</v>
      </c>
      <c r="DF167">
        <v>1.6014774200097801</v>
      </c>
      <c r="DG167">
        <v>1.56735636436987</v>
      </c>
      <c r="DH167">
        <v>1.55308206114757</v>
      </c>
      <c r="DI167">
        <v>1.51894677516262</v>
      </c>
      <c r="DJ167">
        <v>1.5672160713662999</v>
      </c>
      <c r="DK167">
        <v>1.59627173642036</v>
      </c>
      <c r="DL167">
        <v>1.5783141776269001</v>
      </c>
      <c r="DM167">
        <v>1.5516630673263001</v>
      </c>
      <c r="DN167">
        <v>1.55656356205635</v>
      </c>
      <c r="DO167">
        <v>1.6207203043598</v>
      </c>
      <c r="DP167">
        <v>1.5830805442475799</v>
      </c>
      <c r="DQ167">
        <v>1.54598731024991</v>
      </c>
      <c r="DR167">
        <v>1.5482651488102901</v>
      </c>
      <c r="DS167">
        <v>1.5250124356371699</v>
      </c>
      <c r="DT167">
        <v>1.5460070348042001</v>
      </c>
      <c r="DU167">
        <v>1.5087610800676901</v>
      </c>
      <c r="DV167">
        <v>1.5052594680778599</v>
      </c>
      <c r="DW167">
        <v>1.50902693198063</v>
      </c>
      <c r="DX167">
        <v>1.5136996220625001</v>
      </c>
    </row>
    <row r="168" spans="1:128" x14ac:dyDescent="0.45">
      <c r="A168" t="s">
        <v>281</v>
      </c>
      <c r="B168" t="s">
        <v>274</v>
      </c>
      <c r="C168" t="s">
        <v>273</v>
      </c>
      <c r="D168">
        <v>35</v>
      </c>
      <c r="E168" s="1" cm="1">
        <f t="array" ref="E168">SUMPRODUCT($G168:$FZZ168,$G$2:$FZZ$2)/SUMPRODUCT(--($G168:$FZZ168&lt;&gt;""),$G$2:$FZZ$2)</f>
        <v>2.5348383977906059</v>
      </c>
      <c r="F168" s="1" cm="1">
        <f t="array" ref="F168">SUMPRODUCT($G168:$FZZ168,$F$2:$FZY$2)/SUMPRODUCT(--($G168:$FZZ168&lt;&gt;""),$F$2:$FZY$2)</f>
        <v>2.5021874652090599</v>
      </c>
      <c r="G168">
        <v>2.0047852569918598</v>
      </c>
      <c r="H168">
        <v>1.9628560842456999</v>
      </c>
      <c r="I168">
        <v>3.0806138992770702</v>
      </c>
      <c r="J168">
        <v>3.0097001792949398</v>
      </c>
      <c r="K168">
        <v>2.0315067446807999</v>
      </c>
      <c r="L168">
        <v>1.98804547379271</v>
      </c>
      <c r="M168">
        <v>2.0046296693280601</v>
      </c>
      <c r="N168">
        <v>1.96384797474349</v>
      </c>
      <c r="O168">
        <v>1.9945402480194401</v>
      </c>
      <c r="P168">
        <v>1.9760164843232599</v>
      </c>
      <c r="Q168">
        <v>1.94594867650581</v>
      </c>
      <c r="R168">
        <v>1.96584932709015</v>
      </c>
      <c r="S168">
        <v>2.0629973490268201</v>
      </c>
      <c r="T168">
        <v>2.0699095401412801</v>
      </c>
      <c r="U168">
        <v>2.0139021757138802</v>
      </c>
      <c r="V168">
        <v>2.0119978916258199</v>
      </c>
      <c r="W168">
        <v>2.0552137639058401</v>
      </c>
      <c r="X168">
        <v>2.0093979825033399</v>
      </c>
      <c r="Y168">
        <v>2.14165474228788</v>
      </c>
      <c r="Z168">
        <v>2.1850072025253802</v>
      </c>
      <c r="AA168">
        <v>2.0754119709525698</v>
      </c>
      <c r="AB168">
        <v>2.08033032329261</v>
      </c>
      <c r="AC168">
        <v>3.8477105966429401</v>
      </c>
      <c r="AD168">
        <v>3.3636347476203299</v>
      </c>
      <c r="AE168">
        <v>2.2692345900188902</v>
      </c>
      <c r="AF168">
        <v>2.00288610269362</v>
      </c>
      <c r="AG168">
        <v>2.0496845256484999</v>
      </c>
      <c r="AH168">
        <v>2.0015273948046999</v>
      </c>
      <c r="AI168">
        <v>2.0741452637684401</v>
      </c>
      <c r="AJ168">
        <v>2.06502334271967</v>
      </c>
      <c r="AK168">
        <v>2.0724432988400099</v>
      </c>
      <c r="AL168">
        <v>2.0871867511798601</v>
      </c>
      <c r="AM168">
        <v>3.4340417101618601</v>
      </c>
      <c r="AN168">
        <v>3.3450069796344502</v>
      </c>
      <c r="AO168">
        <v>3.3737972657760902</v>
      </c>
      <c r="AP168">
        <v>3.3906255177484201</v>
      </c>
      <c r="AQ168">
        <v>3.3655476222897498</v>
      </c>
      <c r="AR168">
        <v>3.3845956477928798</v>
      </c>
      <c r="AS168">
        <v>3.34560023427355</v>
      </c>
      <c r="AT168">
        <v>3.3300811066514702</v>
      </c>
      <c r="AU168">
        <v>3.4393005146118498</v>
      </c>
      <c r="AV168">
        <v>3.3686749792383299</v>
      </c>
      <c r="AW168">
        <v>2.0965217655104702</v>
      </c>
      <c r="AX168">
        <v>2.0612410616351098</v>
      </c>
      <c r="AY168">
        <v>2.0796313756093601</v>
      </c>
      <c r="AZ168">
        <v>2.1103303511503202</v>
      </c>
      <c r="BA168">
        <v>2.03386689902691</v>
      </c>
      <c r="BB168">
        <v>2.0270392272620601</v>
      </c>
      <c r="BC168">
        <v>5.4830770374489397</v>
      </c>
      <c r="BD168">
        <v>5.3838328565381399</v>
      </c>
      <c r="BE168">
        <v>2.0337245351762299</v>
      </c>
      <c r="BF168">
        <v>2.0285664469256099</v>
      </c>
      <c r="BG168">
        <v>2.0369441555521202</v>
      </c>
      <c r="BH168">
        <v>2.0988999448762198</v>
      </c>
      <c r="BI168">
        <v>2.0116689052652901</v>
      </c>
      <c r="BJ168">
        <v>1.96899239895412</v>
      </c>
      <c r="BK168">
        <v>5.3844019600119504</v>
      </c>
      <c r="BL168">
        <v>5.4276972521115399</v>
      </c>
      <c r="BM168">
        <v>2.00138988590043</v>
      </c>
      <c r="BN168">
        <v>2.0015341235041801</v>
      </c>
      <c r="BO168">
        <v>2.1110936060685002</v>
      </c>
      <c r="BP168">
        <v>2.1355755641495402</v>
      </c>
      <c r="BQ168">
        <v>2.1083301197901498</v>
      </c>
      <c r="BR168">
        <v>2.0896875820164098</v>
      </c>
      <c r="BS168">
        <v>3.3983657650494901</v>
      </c>
      <c r="BT168">
        <v>3.4414338462355998</v>
      </c>
      <c r="BU168">
        <v>1.2862874122471999</v>
      </c>
      <c r="BV168">
        <v>1.26856440599571</v>
      </c>
      <c r="BW168">
        <v>3.9681219685884099</v>
      </c>
      <c r="BX168">
        <v>3.5114863827948399</v>
      </c>
      <c r="BY168">
        <v>1.3281792263626599</v>
      </c>
      <c r="BZ168">
        <v>1.3619179048175001</v>
      </c>
      <c r="CA168">
        <v>3.3779161120552299</v>
      </c>
      <c r="CB168">
        <v>3.4287864404130999</v>
      </c>
      <c r="CC168">
        <v>2.0953160381638698</v>
      </c>
      <c r="CD168">
        <v>2.1901474293769501</v>
      </c>
      <c r="CE168">
        <v>3.46784739453678</v>
      </c>
      <c r="CF168">
        <v>3.5101442130495601</v>
      </c>
      <c r="CG168">
        <v>2.06584816594563</v>
      </c>
      <c r="CH168">
        <v>2.1570654831443301</v>
      </c>
      <c r="CI168">
        <v>3.2223550328114099</v>
      </c>
      <c r="CJ168">
        <v>3.2870762659418902</v>
      </c>
      <c r="CK168">
        <v>1.33381086044616</v>
      </c>
      <c r="CL168">
        <v>1.3151392970815201</v>
      </c>
      <c r="CM168">
        <v>3.3017668974953298</v>
      </c>
      <c r="CN168">
        <v>3.43598761695237</v>
      </c>
      <c r="CO168">
        <v>2.2046130699886999</v>
      </c>
      <c r="CP168">
        <v>2.2136469202295199</v>
      </c>
      <c r="CQ168">
        <v>2.14872999842318</v>
      </c>
      <c r="CR168">
        <v>2.2218977968056799</v>
      </c>
      <c r="CS168">
        <v>2.082385846417</v>
      </c>
      <c r="CT168">
        <v>2.1928740354959202</v>
      </c>
      <c r="CU168">
        <v>3.4185760899950299</v>
      </c>
      <c r="CV168">
        <v>3.4998752965520001</v>
      </c>
      <c r="CW168">
        <v>3.2926683727095001</v>
      </c>
      <c r="CX168">
        <v>3.3564961235955599</v>
      </c>
      <c r="CY168">
        <v>1.98667734423377</v>
      </c>
      <c r="CZ168">
        <v>2.0517607118483401</v>
      </c>
      <c r="DA168">
        <v>2.0444420158175198</v>
      </c>
      <c r="DB168">
        <v>2.1454602220752301</v>
      </c>
      <c r="DC168">
        <v>3.3249916805281599</v>
      </c>
      <c r="DD168">
        <v>3.3172823596154299</v>
      </c>
      <c r="DE168">
        <v>2.04098570223106</v>
      </c>
      <c r="DF168">
        <v>2.0505492386501101</v>
      </c>
      <c r="DG168">
        <v>2.05326710528329</v>
      </c>
      <c r="DH168">
        <v>2.1492616084770599</v>
      </c>
      <c r="DI168">
        <v>5.2709298511510703</v>
      </c>
      <c r="DJ168">
        <v>5.4130240531675602</v>
      </c>
      <c r="DK168">
        <v>1.2967831612284899</v>
      </c>
      <c r="DL168">
        <v>1.3473199805193401</v>
      </c>
      <c r="DM168">
        <v>2.0440120456012001</v>
      </c>
      <c r="DN168">
        <v>2.1281373198537299</v>
      </c>
      <c r="DO168">
        <v>2.0505981519483898</v>
      </c>
      <c r="DP168">
        <v>2.0961487039570801</v>
      </c>
      <c r="DQ168">
        <v>3.5212099059928499</v>
      </c>
      <c r="DR168">
        <v>3.4910970172443299</v>
      </c>
      <c r="DS168">
        <v>2.0127305500979502</v>
      </c>
      <c r="DT168">
        <v>2.0972588889465</v>
      </c>
      <c r="DU168">
        <v>3.4485731038782701</v>
      </c>
      <c r="DV168">
        <v>3.33596405339927</v>
      </c>
      <c r="DW168">
        <v>3.4408822235012502</v>
      </c>
      <c r="DX168">
        <v>3.33369655188408</v>
      </c>
    </row>
    <row r="169" spans="1:128" x14ac:dyDescent="0.45">
      <c r="A169" t="s">
        <v>260</v>
      </c>
      <c r="B169" t="s">
        <v>268</v>
      </c>
      <c r="C169" t="s">
        <v>261</v>
      </c>
      <c r="D169">
        <v>35</v>
      </c>
      <c r="E169" s="1" cm="1">
        <f t="array" ref="E169">SUMPRODUCT($G169:$FZZ169,$G$2:$FZZ$2)/SUMPRODUCT(--($G169:$FZZ169&lt;&gt;""),$G$2:$FZZ$2)</f>
        <v>1.7014551506448541</v>
      </c>
      <c r="F169" s="1" cm="1">
        <f t="array" ref="F169">SUMPRODUCT($G169:$FZZ169,$F$2:$FZY$2)/SUMPRODUCT(--($G169:$FZZ169&lt;&gt;""),$F$2:$FZY$2)</f>
        <v>1.7156735087239903</v>
      </c>
      <c r="G169">
        <v>1.58350651054295</v>
      </c>
      <c r="H169">
        <v>1.52361879705179</v>
      </c>
      <c r="I169">
        <v>1.58987784016558</v>
      </c>
      <c r="J169">
        <v>1.5224760632348899</v>
      </c>
      <c r="K169">
        <v>1.32999729733401</v>
      </c>
      <c r="L169">
        <v>1.28631898878055</v>
      </c>
      <c r="M169">
        <v>1.7682390106827599</v>
      </c>
      <c r="N169">
        <v>1.7015316218243299</v>
      </c>
      <c r="O169">
        <v>1.2480623705793801</v>
      </c>
      <c r="P169">
        <v>1.24113547306996</v>
      </c>
      <c r="Q169">
        <v>1.2828186849434</v>
      </c>
      <c r="R169">
        <v>1.2782967967098899</v>
      </c>
      <c r="S169">
        <v>1.8158863033507699</v>
      </c>
      <c r="T169">
        <v>1.7799959074012199</v>
      </c>
      <c r="U169">
        <v>1.6338653927347899</v>
      </c>
      <c r="V169">
        <v>1.6573860792078801</v>
      </c>
      <c r="W169">
        <v>1.9147636978115501</v>
      </c>
      <c r="X169">
        <v>1.87412122804133</v>
      </c>
      <c r="Y169">
        <v>1.92368589988827</v>
      </c>
      <c r="Z169">
        <v>2.0223084852245901</v>
      </c>
      <c r="AA169">
        <v>1.7571842344792199</v>
      </c>
      <c r="AB169">
        <v>1.81266804394167</v>
      </c>
      <c r="AC169">
        <v>1.5238540071465001</v>
      </c>
      <c r="AD169">
        <v>1.5524758730444701</v>
      </c>
      <c r="AE169">
        <v>1.81027547300908</v>
      </c>
      <c r="AF169">
        <v>1.85321922720405</v>
      </c>
      <c r="AG169">
        <v>1.5986572259384899</v>
      </c>
      <c r="AH169">
        <v>1.60493099779071</v>
      </c>
      <c r="AI169">
        <v>1.9205750358556399</v>
      </c>
      <c r="AJ169">
        <v>1.8819285596025901</v>
      </c>
      <c r="AK169">
        <v>1.8926433728921099</v>
      </c>
      <c r="AL169">
        <v>1.8082712137038199</v>
      </c>
      <c r="AM169">
        <v>2.2521306370716898</v>
      </c>
      <c r="AN169">
        <v>2.19003816443107</v>
      </c>
      <c r="AO169">
        <v>2.16117927076627</v>
      </c>
      <c r="AP169">
        <v>2.2270197197042298</v>
      </c>
      <c r="AQ169">
        <v>2.2068202341825498</v>
      </c>
      <c r="AR169">
        <v>2.2238027346867302</v>
      </c>
      <c r="AS169">
        <v>2.1372428961409802</v>
      </c>
      <c r="AT169">
        <v>2.17429407948954</v>
      </c>
      <c r="AU169">
        <v>2.1370009474534601</v>
      </c>
      <c r="AV169">
        <v>2.1582991024267799</v>
      </c>
      <c r="AW169">
        <v>1.2875020072048999</v>
      </c>
      <c r="AX169">
        <v>1.2516182671473299</v>
      </c>
      <c r="AY169">
        <v>1.8687394764405301</v>
      </c>
      <c r="AZ169">
        <v>1.87986311953051</v>
      </c>
      <c r="BA169">
        <v>1.8472479679848199</v>
      </c>
      <c r="BB169">
        <v>1.8751441650033001</v>
      </c>
      <c r="BC169">
        <v>2.0146345485833801</v>
      </c>
      <c r="BD169">
        <v>2.1543516502226301</v>
      </c>
      <c r="BE169">
        <v>1.8523972359985501</v>
      </c>
      <c r="BF169">
        <v>1.7620862518206599</v>
      </c>
      <c r="BG169">
        <v>1.6462254851439</v>
      </c>
      <c r="BH169">
        <v>1.6524605818135201</v>
      </c>
      <c r="BI169">
        <v>1.85768969081979</v>
      </c>
      <c r="BJ169">
        <v>1.7496320311353499</v>
      </c>
      <c r="BK169">
        <v>1.64388215577038</v>
      </c>
      <c r="BL169">
        <v>1.652698876628</v>
      </c>
      <c r="BM169">
        <v>1.7419276092324101</v>
      </c>
      <c r="BN169">
        <v>1.76433434440385</v>
      </c>
      <c r="BO169">
        <v>1.5308297158997599</v>
      </c>
      <c r="BP169">
        <v>1.5796333783510099</v>
      </c>
      <c r="BQ169">
        <v>1.34814291155539</v>
      </c>
      <c r="BR169">
        <v>1.3062842218661701</v>
      </c>
      <c r="BS169">
        <v>2.1024181394270398</v>
      </c>
      <c r="BT169">
        <v>2.2679387755972602</v>
      </c>
      <c r="BU169">
        <v>1.72854444267394</v>
      </c>
      <c r="BV169">
        <v>1.7335496891486899</v>
      </c>
      <c r="BW169">
        <v>1.56609596256025</v>
      </c>
      <c r="BX169">
        <v>1.55948406939787</v>
      </c>
      <c r="BY169">
        <v>1.8136744740623301</v>
      </c>
      <c r="BZ169">
        <v>1.8983667403428</v>
      </c>
      <c r="CA169">
        <v>1.5833649719973499</v>
      </c>
      <c r="CB169">
        <v>1.66447516596485</v>
      </c>
      <c r="CC169">
        <v>1.6087590597914201</v>
      </c>
      <c r="CD169">
        <v>1.7138063176917999</v>
      </c>
      <c r="CE169">
        <v>1.5227940410744201</v>
      </c>
      <c r="CF169">
        <v>1.5711876293643301</v>
      </c>
      <c r="CG169">
        <v>1.3053002511838501</v>
      </c>
      <c r="CH169">
        <v>1.3733018654038001</v>
      </c>
      <c r="CI169">
        <v>2.1531047370651302</v>
      </c>
      <c r="CJ169">
        <v>2.2130964651345799</v>
      </c>
      <c r="CK169">
        <v>1.8381954275731101</v>
      </c>
      <c r="CL169">
        <v>1.75827616544675</v>
      </c>
      <c r="CM169">
        <v>2.0384292822655601</v>
      </c>
      <c r="CN169">
        <v>2.1694425167707601</v>
      </c>
      <c r="CO169">
        <v>1.55028459532879</v>
      </c>
      <c r="CP169">
        <v>1.6918747976111901</v>
      </c>
      <c r="CQ169">
        <v>1.3841800631472301</v>
      </c>
      <c r="CR169">
        <v>1.36302942044391</v>
      </c>
      <c r="CS169">
        <v>1.34042515135091</v>
      </c>
      <c r="CT169">
        <v>1.4083727552806</v>
      </c>
      <c r="CU169">
        <v>1.5311637521742201</v>
      </c>
      <c r="CV169">
        <v>1.6209262924047101</v>
      </c>
      <c r="CW169">
        <v>1.5631231170245199</v>
      </c>
      <c r="CX169">
        <v>1.6532389068507001</v>
      </c>
      <c r="CY169">
        <v>1.3115131598445999</v>
      </c>
      <c r="CZ169">
        <v>1.29851316261081</v>
      </c>
      <c r="DA169">
        <v>1.6763644480673401</v>
      </c>
      <c r="DB169">
        <v>1.7563339525889801</v>
      </c>
      <c r="DC169">
        <v>1.5700609119389899</v>
      </c>
      <c r="DD169">
        <v>1.6275075509294901</v>
      </c>
      <c r="DE169">
        <v>1.74238300983102</v>
      </c>
      <c r="DF169">
        <v>1.7240220135903701</v>
      </c>
      <c r="DG169">
        <v>1.8488650878414401</v>
      </c>
      <c r="DH169">
        <v>1.96597048544276</v>
      </c>
      <c r="DI169">
        <v>1.9529388011701401</v>
      </c>
      <c r="DJ169">
        <v>2.1053719671160298</v>
      </c>
      <c r="DK169">
        <v>1.2817685289790599</v>
      </c>
      <c r="DL169">
        <v>1.3330231487719599</v>
      </c>
      <c r="DM169">
        <v>1.51547321144332</v>
      </c>
      <c r="DN169">
        <v>1.56337844697784</v>
      </c>
      <c r="DO169">
        <v>1.71137628806428</v>
      </c>
      <c r="DP169">
        <v>1.77543188746988</v>
      </c>
      <c r="DQ169">
        <v>1.54569859029754</v>
      </c>
      <c r="DR169">
        <v>1.64430140405604</v>
      </c>
      <c r="DS169">
        <v>1.5474507850722801</v>
      </c>
      <c r="DT169">
        <v>1.6388525155837499</v>
      </c>
      <c r="DU169">
        <v>1.5404360310046299</v>
      </c>
      <c r="DV169">
        <v>1.5951170134688</v>
      </c>
      <c r="DW169">
        <v>1.5193074281199901</v>
      </c>
      <c r="DX169">
        <v>1.5814069405543101</v>
      </c>
    </row>
    <row r="170" spans="1:128" x14ac:dyDescent="0.45">
      <c r="A170" t="s">
        <v>26</v>
      </c>
      <c r="B170" t="s">
        <v>22</v>
      </c>
      <c r="C170" t="s">
        <v>27</v>
      </c>
      <c r="D170">
        <v>35</v>
      </c>
      <c r="E170" s="1" cm="1">
        <f t="array" ref="E170">SUMPRODUCT($G170:$FZZ170,$G$2:$FZZ$2)/SUMPRODUCT(--($G170:$FZZ170&lt;&gt;""),$G$2:$FZZ$2)</f>
        <v>1.61911702575029</v>
      </c>
      <c r="F170" s="1" cm="1">
        <f t="array" ref="F170">SUMPRODUCT($G170:$FZZ170,$F$2:$FZY$2)/SUMPRODUCT(--($G170:$FZZ170&lt;&gt;""),$F$2:$FZY$2)</f>
        <v>1.6112015810957665</v>
      </c>
      <c r="G170">
        <v>1.60356685972713</v>
      </c>
      <c r="H170">
        <v>1.5778647321702599</v>
      </c>
      <c r="I170">
        <v>1.60466748430552</v>
      </c>
      <c r="J170">
        <v>1.57142834143979</v>
      </c>
      <c r="K170">
        <v>1.6276582724911099</v>
      </c>
      <c r="L170">
        <v>1.5995550244423</v>
      </c>
      <c r="M170">
        <v>1.61963688986698</v>
      </c>
      <c r="N170">
        <v>1.59009820235566</v>
      </c>
      <c r="O170">
        <v>1.56462325457145</v>
      </c>
      <c r="P170">
        <v>1.54933038324532</v>
      </c>
      <c r="Q170">
        <v>1.6186843324218201</v>
      </c>
      <c r="R170">
        <v>1.59653051141235</v>
      </c>
      <c r="S170">
        <v>1.55066417120921</v>
      </c>
      <c r="T170">
        <v>1.56695355628572</v>
      </c>
      <c r="U170">
        <v>1.59038551982513</v>
      </c>
      <c r="V170">
        <v>1.6556515918358601</v>
      </c>
      <c r="W170">
        <v>1.6198031510331801</v>
      </c>
      <c r="X170">
        <v>1.5917838399508</v>
      </c>
      <c r="Y170">
        <v>1.64245015802079</v>
      </c>
      <c r="Z170">
        <v>1.6457223361064699</v>
      </c>
      <c r="AA170">
        <v>1.6259218359788199</v>
      </c>
      <c r="AB170">
        <v>1.67806432468556</v>
      </c>
      <c r="AC170">
        <v>1.6139209080262999</v>
      </c>
      <c r="AD170">
        <v>1.62416599105185</v>
      </c>
      <c r="AE170">
        <v>1.5362575469953901</v>
      </c>
      <c r="AF170">
        <v>1.5752578553477701</v>
      </c>
      <c r="AG170">
        <v>1.5874815337953501</v>
      </c>
      <c r="AH170">
        <v>1.5624645338566701</v>
      </c>
      <c r="AI170">
        <v>1.61334878594331</v>
      </c>
      <c r="AJ170">
        <v>1.5997478506954199</v>
      </c>
      <c r="AK170">
        <v>1.6233891577691799</v>
      </c>
      <c r="AL170">
        <v>1.6054006097681299</v>
      </c>
      <c r="AM170">
        <v>1.6332040854034799</v>
      </c>
      <c r="AN170">
        <v>1.6307437066099</v>
      </c>
      <c r="AO170">
        <v>1.63256495978139</v>
      </c>
      <c r="AP170">
        <v>1.6428498684997499</v>
      </c>
      <c r="AQ170">
        <v>1.6352394612502399</v>
      </c>
      <c r="AR170">
        <v>1.6465658702339101</v>
      </c>
      <c r="AS170">
        <v>1.62300278409156</v>
      </c>
      <c r="AT170">
        <v>1.6255102805660999</v>
      </c>
      <c r="AU170">
        <v>1.6256799991236</v>
      </c>
      <c r="AV170">
        <v>1.62966941441908</v>
      </c>
      <c r="AW170">
        <v>1.60657153842927</v>
      </c>
      <c r="AX170">
        <v>1.5748143358618401</v>
      </c>
      <c r="AY170">
        <v>1.62679166827154</v>
      </c>
      <c r="AZ170">
        <v>1.5830467352566799</v>
      </c>
      <c r="BA170">
        <v>1.60338506741261</v>
      </c>
      <c r="BB170">
        <v>1.6338022083810699</v>
      </c>
      <c r="BC170">
        <v>1.6381035318662001</v>
      </c>
      <c r="BD170">
        <v>1.64750531421111</v>
      </c>
      <c r="BE170">
        <v>1.65995483161488</v>
      </c>
      <c r="BF170">
        <v>1.6261746644027599</v>
      </c>
      <c r="BG170">
        <v>1.57811589891579</v>
      </c>
      <c r="BH170">
        <v>1.56628292786905</v>
      </c>
      <c r="BI170">
        <v>1.6967512984203299</v>
      </c>
      <c r="BJ170">
        <v>1.54776576844681</v>
      </c>
      <c r="BK170">
        <v>1.60885396987999</v>
      </c>
      <c r="BL170">
        <v>1.5808547484272799</v>
      </c>
      <c r="BM170">
        <v>1.73038412698252</v>
      </c>
      <c r="BN170">
        <v>1.68068485198915</v>
      </c>
      <c r="BO170">
        <v>1.63926968962238</v>
      </c>
      <c r="BP170">
        <v>1.6522878925547</v>
      </c>
      <c r="BQ170">
        <v>1.6368763318044099</v>
      </c>
      <c r="BR170">
        <v>1.59237689129254</v>
      </c>
      <c r="BS170">
        <v>1.62354003344177</v>
      </c>
      <c r="BT170">
        <v>1.6667942313172801</v>
      </c>
      <c r="BU170">
        <v>1.6671231743616499</v>
      </c>
      <c r="BV170">
        <v>1.6350728102543199</v>
      </c>
      <c r="BW170">
        <v>1.58435207721105</v>
      </c>
      <c r="BX170">
        <v>1.5901071317512201</v>
      </c>
      <c r="BY170">
        <v>1.66960669833603</v>
      </c>
      <c r="BZ170">
        <v>1.6615771874419401</v>
      </c>
      <c r="CA170">
        <v>1.6122897987772</v>
      </c>
      <c r="CB170">
        <v>1.6557679868511701</v>
      </c>
      <c r="CC170">
        <v>1.5972534735369699</v>
      </c>
      <c r="CD170">
        <v>1.6519801980446001</v>
      </c>
      <c r="CE170">
        <v>1.56471682304935</v>
      </c>
      <c r="CF170">
        <v>1.6011595528114999</v>
      </c>
      <c r="CG170">
        <v>1.64983987738619</v>
      </c>
      <c r="CH170">
        <v>1.6546907517204801</v>
      </c>
      <c r="CI170">
        <v>1.63659963976558</v>
      </c>
      <c r="CJ170">
        <v>1.6414734955008099</v>
      </c>
      <c r="CK170">
        <v>1.7279517034004099</v>
      </c>
      <c r="CL170">
        <v>1.6709002458479001</v>
      </c>
      <c r="CM170">
        <v>1.6043079815533901</v>
      </c>
      <c r="CN170">
        <v>1.6211392059296801</v>
      </c>
      <c r="CO170">
        <v>1.6042193548597301</v>
      </c>
      <c r="CP170">
        <v>1.65997309726722</v>
      </c>
      <c r="CQ170">
        <v>1.6709004578202999</v>
      </c>
      <c r="CR170">
        <v>1.6637657824676899</v>
      </c>
      <c r="CS170">
        <v>1.65584319921755</v>
      </c>
      <c r="CT170">
        <v>1.682697337652</v>
      </c>
      <c r="CU170">
        <v>1.6242064830262799</v>
      </c>
      <c r="CV170">
        <v>1.6267611704338301</v>
      </c>
      <c r="CW170">
        <v>1.55615649936428</v>
      </c>
      <c r="CX170">
        <v>1.60371728659251</v>
      </c>
      <c r="CY170">
        <v>1.58430970635109</v>
      </c>
      <c r="CZ170">
        <v>1.559092153885</v>
      </c>
      <c r="DA170">
        <v>1.5784226253831299</v>
      </c>
      <c r="DB170">
        <v>1.63315404672981</v>
      </c>
      <c r="DC170">
        <v>1.6073520523206399</v>
      </c>
      <c r="DD170">
        <v>1.63074280721533</v>
      </c>
      <c r="DE170">
        <v>1.61592665860618</v>
      </c>
      <c r="DF170">
        <v>1.5448469699891301</v>
      </c>
      <c r="DG170">
        <v>1.5333741572375601</v>
      </c>
      <c r="DH170">
        <v>1.5869904581451499</v>
      </c>
      <c r="DI170">
        <v>1.6070906271729399</v>
      </c>
      <c r="DJ170">
        <v>1.67106390169413</v>
      </c>
      <c r="DK170">
        <v>1.65090242789552</v>
      </c>
      <c r="DL170">
        <v>1.60868148008531</v>
      </c>
      <c r="DM170">
        <v>1.6038586534738599</v>
      </c>
      <c r="DN170">
        <v>1.61498397074639</v>
      </c>
      <c r="DO170">
        <v>1.5527920602185701</v>
      </c>
      <c r="DP170">
        <v>1.5563976887740301</v>
      </c>
      <c r="DQ170">
        <v>1.62455442738119</v>
      </c>
      <c r="DR170">
        <v>1.6361932857742101</v>
      </c>
      <c r="DS170">
        <v>1.5655523994324501</v>
      </c>
      <c r="DT170">
        <v>1.6005568775422101</v>
      </c>
      <c r="DU170">
        <v>1.5655560715763499</v>
      </c>
      <c r="DV170">
        <v>1.55292131865993</v>
      </c>
      <c r="DW170">
        <v>1.5618993434272499</v>
      </c>
      <c r="DX170">
        <v>1.5808878816118499</v>
      </c>
    </row>
    <row r="171" spans="1:128" x14ac:dyDescent="0.45">
      <c r="A171" t="s">
        <v>73</v>
      </c>
      <c r="B171" t="s">
        <v>262</v>
      </c>
      <c r="C171" t="s">
        <v>37</v>
      </c>
      <c r="D171">
        <v>35</v>
      </c>
      <c r="E171" s="1" cm="1">
        <f t="array" ref="E171">SUMPRODUCT($G171:$FZZ171,$G$2:$FZZ$2)/SUMPRODUCT(--($G171:$FZZ171&lt;&gt;""),$G$2:$FZZ$2)</f>
        <v>1.4936577315859032</v>
      </c>
      <c r="F171" s="1" cm="1">
        <f t="array" ref="F171">SUMPRODUCT($G171:$FZZ171,$F$2:$FZY$2)/SUMPRODUCT(--($G171:$FZZ171&lt;&gt;""),$F$2:$FZY$2)</f>
        <v>1.470424790277143</v>
      </c>
      <c r="G171">
        <v>1.49876429129932</v>
      </c>
      <c r="H171">
        <v>1.4637136866485201</v>
      </c>
      <c r="I171">
        <v>1.4952736227549499</v>
      </c>
      <c r="J171">
        <v>1.4601675747126801</v>
      </c>
      <c r="K171">
        <v>1.33993355136162</v>
      </c>
      <c r="L171">
        <v>1.2898559139608701</v>
      </c>
      <c r="M171">
        <v>1.3383818426774901</v>
      </c>
      <c r="N171">
        <v>1.2806547563503099</v>
      </c>
      <c r="O171">
        <v>1.51645603775925</v>
      </c>
      <c r="P171">
        <v>1.49544103451999</v>
      </c>
      <c r="Q171">
        <v>1.34965890404913</v>
      </c>
      <c r="R171">
        <v>1.3007757489624501</v>
      </c>
      <c r="S171">
        <v>1.53437029189718</v>
      </c>
      <c r="T171">
        <v>1.5528109935599801</v>
      </c>
      <c r="U171">
        <v>1.52669694281291</v>
      </c>
      <c r="V171">
        <v>1.5817091859912</v>
      </c>
      <c r="W171">
        <v>1.33790194287927</v>
      </c>
      <c r="X171">
        <v>1.3057291184705999</v>
      </c>
      <c r="Y171">
        <v>1.3716926812787</v>
      </c>
      <c r="Z171">
        <v>1.3539025848155799</v>
      </c>
      <c r="AA171">
        <v>1.5801236070515401</v>
      </c>
      <c r="AB171">
        <v>1.6129537367518501</v>
      </c>
      <c r="AC171">
        <v>1.62250445905774</v>
      </c>
      <c r="AD171">
        <v>1.53372278773684</v>
      </c>
      <c r="AE171">
        <v>1.64107329306169</v>
      </c>
      <c r="AF171">
        <v>1.5777033826476601</v>
      </c>
      <c r="AG171">
        <v>1.5992554916094599</v>
      </c>
      <c r="AH171">
        <v>1.55556829747837</v>
      </c>
      <c r="AI171">
        <v>1.39850165970441</v>
      </c>
      <c r="AJ171">
        <v>1.36492534573236</v>
      </c>
      <c r="AK171">
        <v>1.3179325633904999</v>
      </c>
      <c r="AL171">
        <v>1.3325386918931399</v>
      </c>
      <c r="AM171">
        <v>1.80622411852817</v>
      </c>
      <c r="AN171">
        <v>1.83796169303246</v>
      </c>
      <c r="AO171">
        <v>1.8342050344544301</v>
      </c>
      <c r="AP171">
        <v>1.8737097536720599</v>
      </c>
      <c r="AQ171">
        <v>1.84109826733647</v>
      </c>
      <c r="AR171">
        <v>1.8713842758199399</v>
      </c>
      <c r="AS171">
        <v>1.78595018537353</v>
      </c>
      <c r="AT171">
        <v>1.8270518172746</v>
      </c>
      <c r="AU171">
        <v>1.79957283687991</v>
      </c>
      <c r="AV171">
        <v>1.8324796335695801</v>
      </c>
      <c r="AW171">
        <v>1.2942167842216701</v>
      </c>
      <c r="AX171">
        <v>1.25225736201184</v>
      </c>
      <c r="AY171">
        <v>1.35383898146923</v>
      </c>
      <c r="AZ171">
        <v>1.3376495161837401</v>
      </c>
      <c r="BA171">
        <v>1.5462836803433899</v>
      </c>
      <c r="BB171">
        <v>1.57040986188799</v>
      </c>
      <c r="BC171">
        <v>1.7317121549180701</v>
      </c>
      <c r="BD171">
        <v>1.68473101455956</v>
      </c>
      <c r="BE171">
        <v>1.4463968326388601</v>
      </c>
      <c r="BF171">
        <v>1.3074258124307201</v>
      </c>
      <c r="BG171">
        <v>1.58928558880159</v>
      </c>
      <c r="BH171">
        <v>1.6100120514946601</v>
      </c>
      <c r="BI171">
        <v>1.5983045913809799</v>
      </c>
      <c r="BJ171">
        <v>1.5313238058155201</v>
      </c>
      <c r="BK171">
        <v>1.6461925038359799</v>
      </c>
      <c r="BL171">
        <v>1.6138348144871699</v>
      </c>
      <c r="BM171">
        <v>1.35657306324626</v>
      </c>
      <c r="BN171">
        <v>1.32042594769587</v>
      </c>
      <c r="BO171">
        <v>1.3719165610584101</v>
      </c>
      <c r="BP171">
        <v>1.35178853644302</v>
      </c>
      <c r="BQ171">
        <v>1.4112313571069199</v>
      </c>
      <c r="BR171">
        <v>1.3478748925792201</v>
      </c>
      <c r="BS171">
        <v>1.86796151172071</v>
      </c>
      <c r="BT171">
        <v>1.8849799131185501</v>
      </c>
      <c r="BU171">
        <v>1.3133129881468799</v>
      </c>
      <c r="BV171">
        <v>1.2985454607661899</v>
      </c>
      <c r="BW171">
        <v>1.3680264071874799</v>
      </c>
      <c r="BX171">
        <v>1.3019826929367599</v>
      </c>
      <c r="BY171">
        <v>1.33933613757596</v>
      </c>
      <c r="BZ171">
        <v>1.3661594513339399</v>
      </c>
      <c r="CA171">
        <v>1.31573221266941</v>
      </c>
      <c r="CB171">
        <v>1.3056850811616201</v>
      </c>
      <c r="CC171">
        <v>1.3067258023631501</v>
      </c>
      <c r="CD171">
        <v>1.31277969289943</v>
      </c>
      <c r="CE171">
        <v>1.5534421531217699</v>
      </c>
      <c r="CF171">
        <v>1.55414201666162</v>
      </c>
      <c r="CG171">
        <v>1.3932360330694</v>
      </c>
      <c r="CH171">
        <v>1.35319792684453</v>
      </c>
      <c r="CI171">
        <v>1.8206556608866999</v>
      </c>
      <c r="CJ171">
        <v>1.80041445289047</v>
      </c>
      <c r="CK171">
        <v>1.3750981186323701</v>
      </c>
      <c r="CL171">
        <v>1.3090760228004501</v>
      </c>
      <c r="CM171">
        <v>1.7133639464319901</v>
      </c>
      <c r="CN171">
        <v>1.7781754691629601</v>
      </c>
      <c r="CO171">
        <v>1.56730874126001</v>
      </c>
      <c r="CP171">
        <v>1.5766183866911201</v>
      </c>
      <c r="CQ171">
        <v>1.46264444193113</v>
      </c>
      <c r="CR171">
        <v>1.3842657398740199</v>
      </c>
      <c r="CS171">
        <v>1.42777105914345</v>
      </c>
      <c r="CT171">
        <v>1.3861409587370099</v>
      </c>
      <c r="CU171">
        <v>1.28401196413569</v>
      </c>
      <c r="CV171">
        <v>1.2874829075852201</v>
      </c>
      <c r="CW171">
        <v>1.4981043912419201</v>
      </c>
      <c r="CX171">
        <v>1.5323415383983801</v>
      </c>
      <c r="CY171">
        <v>1.5371092087495899</v>
      </c>
      <c r="CZ171">
        <v>1.53746403434209</v>
      </c>
      <c r="DA171">
        <v>1.56017918668791</v>
      </c>
      <c r="DB171">
        <v>1.6110877311559499</v>
      </c>
      <c r="DC171">
        <v>1.5184718183896</v>
      </c>
      <c r="DD171">
        <v>1.5342271174051501</v>
      </c>
      <c r="DE171">
        <v>1.5684969160884901</v>
      </c>
      <c r="DF171">
        <v>1.53305221030219</v>
      </c>
      <c r="DG171">
        <v>1.4995247274503101</v>
      </c>
      <c r="DH171">
        <v>1.5781028878457</v>
      </c>
      <c r="DI171">
        <v>1.7253512049759501</v>
      </c>
      <c r="DJ171">
        <v>1.75054690965163</v>
      </c>
      <c r="DK171">
        <v>1.34662682838721</v>
      </c>
      <c r="DL171">
        <v>1.3202888238250801</v>
      </c>
      <c r="DM171">
        <v>1.4939527640352701</v>
      </c>
      <c r="DN171">
        <v>1.5258609593460899</v>
      </c>
      <c r="DO171">
        <v>1.57279321033441</v>
      </c>
      <c r="DP171">
        <v>1.5814774670338201</v>
      </c>
      <c r="DQ171">
        <v>1.5851076592283899</v>
      </c>
      <c r="DR171">
        <v>1.5664256338146301</v>
      </c>
      <c r="DS171">
        <v>1.26430435440424</v>
      </c>
      <c r="DT171">
        <v>1.26674673275106</v>
      </c>
      <c r="DU171">
        <v>1.2947607783434201</v>
      </c>
      <c r="DV171">
        <v>1.25282825414386</v>
      </c>
      <c r="DW171">
        <v>1.2862487481384199</v>
      </c>
      <c r="DX171">
        <v>1.24634206094745</v>
      </c>
    </row>
    <row r="172" spans="1:128" x14ac:dyDescent="0.45">
      <c r="A172" t="s">
        <v>80</v>
      </c>
      <c r="B172" t="s">
        <v>44</v>
      </c>
      <c r="C172" t="s">
        <v>90</v>
      </c>
      <c r="D172">
        <v>35</v>
      </c>
      <c r="E172" s="1" cm="1">
        <f t="array" ref="E172">SUMPRODUCT($G172:$FZZ172,$G$2:$FZZ$2)/SUMPRODUCT(--($G172:$FZZ172&lt;&gt;""),$G$2:$FZZ$2)</f>
        <v>1.0688726965664663</v>
      </c>
      <c r="F172" s="1" cm="1">
        <f t="array" ref="F172">SUMPRODUCT($G172:$FZZ172,$F$2:$FZY$2)/SUMPRODUCT(--($G172:$FZZ172&lt;&gt;""),$F$2:$FZY$2)</f>
        <v>1.055737925753901</v>
      </c>
      <c r="G172">
        <v>1.0983572136119999</v>
      </c>
      <c r="H172">
        <v>1.04368786983208</v>
      </c>
      <c r="I172">
        <v>1.0933854565530901</v>
      </c>
      <c r="J172">
        <v>1.04163679507702</v>
      </c>
      <c r="K172">
        <v>1.0849735791627899</v>
      </c>
      <c r="L172">
        <v>1.03310193335523</v>
      </c>
      <c r="M172">
        <v>1.1126151868891301</v>
      </c>
      <c r="N172">
        <v>1.03119555277348</v>
      </c>
      <c r="O172">
        <v>1.1116519616468601</v>
      </c>
      <c r="P172">
        <v>1.0881275507724799</v>
      </c>
      <c r="Q172">
        <v>1.06025996643183</v>
      </c>
      <c r="R172">
        <v>1.02172444047013</v>
      </c>
      <c r="S172">
        <v>1.0849855954062699</v>
      </c>
      <c r="T172">
        <v>1.0769931948740901</v>
      </c>
      <c r="U172">
        <v>1.04221819980296</v>
      </c>
      <c r="V172">
        <v>1.0760579615843</v>
      </c>
      <c r="W172">
        <v>1.0371434161023101</v>
      </c>
      <c r="X172">
        <v>1.0157378351117099</v>
      </c>
      <c r="Y172">
        <v>1.06359707713426</v>
      </c>
      <c r="Z172">
        <v>1.07131283695248</v>
      </c>
      <c r="AA172">
        <v>1.06978191479177</v>
      </c>
      <c r="AB172">
        <v>1.10266113143238</v>
      </c>
      <c r="AC172">
        <v>1.07278731645797</v>
      </c>
      <c r="AD172">
        <v>1.07388037113773</v>
      </c>
      <c r="AE172">
        <v>1.07122877006455</v>
      </c>
      <c r="AF172">
        <v>1.0575570743248901</v>
      </c>
      <c r="AG172">
        <v>1.06246467963291</v>
      </c>
      <c r="AH172">
        <v>1.0279137195166099</v>
      </c>
      <c r="AI172">
        <v>1.0504337746385899</v>
      </c>
      <c r="AJ172">
        <v>1.04119479369292</v>
      </c>
      <c r="AK172">
        <v>1.0479113683965</v>
      </c>
      <c r="AL172">
        <v>1.0371330871891</v>
      </c>
      <c r="AM172">
        <v>1.0456913635648299</v>
      </c>
      <c r="AN172">
        <v>1.05368618179315</v>
      </c>
      <c r="AO172">
        <v>1.05210743347615</v>
      </c>
      <c r="AP172">
        <v>1.0604370071987099</v>
      </c>
      <c r="AQ172">
        <v>1.0467847757646001</v>
      </c>
      <c r="AR172">
        <v>1.0599413164513301</v>
      </c>
      <c r="AS172">
        <v>1.0479249088681399</v>
      </c>
      <c r="AT172">
        <v>1.05269390661511</v>
      </c>
      <c r="AU172">
        <v>1.04766906044314</v>
      </c>
      <c r="AV172">
        <v>1.04259309381095</v>
      </c>
      <c r="AW172">
        <v>1.06267826356698</v>
      </c>
      <c r="AX172">
        <v>1.02713382912374</v>
      </c>
      <c r="AY172">
        <v>1.0312320730833</v>
      </c>
      <c r="AZ172">
        <v>1.01909079981563</v>
      </c>
      <c r="BA172">
        <v>1.05529581374207</v>
      </c>
      <c r="BB172">
        <v>1.0762722135177201</v>
      </c>
      <c r="BC172">
        <v>1.1036152871115901</v>
      </c>
      <c r="BD172">
        <v>1.09245728630387</v>
      </c>
      <c r="BE172">
        <v>1.0771788610553099</v>
      </c>
      <c r="BF172">
        <v>1.0394613941102899</v>
      </c>
      <c r="BG172">
        <v>1.0426120082388901</v>
      </c>
      <c r="BH172">
        <v>1.0469407083639699</v>
      </c>
      <c r="BI172">
        <v>1.2000711572107601</v>
      </c>
      <c r="BJ172">
        <v>1.0964067116424201</v>
      </c>
      <c r="BK172">
        <v>1.06726405133841</v>
      </c>
      <c r="BL172">
        <v>1.0389579984383901</v>
      </c>
      <c r="BM172">
        <v>1.0386591435424399</v>
      </c>
      <c r="BN172">
        <v>1.02629982719213</v>
      </c>
      <c r="BO172">
        <v>1.0888178778669799</v>
      </c>
      <c r="BP172">
        <v>1.05841406295672</v>
      </c>
      <c r="BQ172">
        <v>1.0835296595033801</v>
      </c>
      <c r="BR172">
        <v>1.0303876906925999</v>
      </c>
      <c r="BS172">
        <v>1.0576599828495501</v>
      </c>
      <c r="BT172">
        <v>1.0677241409403799</v>
      </c>
      <c r="BU172">
        <v>1.0679263588055601</v>
      </c>
      <c r="BV172">
        <v>1.0225979317926801</v>
      </c>
      <c r="BW172">
        <v>1.06102812894176</v>
      </c>
      <c r="BX172">
        <v>1.0691027223640901</v>
      </c>
      <c r="BY172">
        <v>1.05532155273404</v>
      </c>
      <c r="BZ172">
        <v>1.07381655021287</v>
      </c>
      <c r="CA172">
        <v>1.0401174687952499</v>
      </c>
      <c r="CB172">
        <v>1.08681298920914</v>
      </c>
      <c r="CC172">
        <v>1.0515722227675299</v>
      </c>
      <c r="CD172">
        <v>1.10112538804951</v>
      </c>
      <c r="CE172">
        <v>1.0619967581666101</v>
      </c>
      <c r="CF172">
        <v>1.08000783387764</v>
      </c>
      <c r="CG172">
        <v>1.05652921203424</v>
      </c>
      <c r="CH172">
        <v>1.0690028248849099</v>
      </c>
      <c r="CI172">
        <v>1.02344387149899</v>
      </c>
      <c r="CJ172">
        <v>1.0625072673767</v>
      </c>
      <c r="CK172">
        <v>1.1070006546023301</v>
      </c>
      <c r="CL172">
        <v>1.05827941963254</v>
      </c>
      <c r="CM172">
        <v>1.0437353148178199</v>
      </c>
      <c r="CN172">
        <v>1.0587561829108001</v>
      </c>
      <c r="CO172">
        <v>1.0357266930057301</v>
      </c>
      <c r="CP172">
        <v>1.0817073447796399</v>
      </c>
      <c r="CQ172">
        <v>1.0563234728845701</v>
      </c>
      <c r="CR172">
        <v>1.0703125389744601</v>
      </c>
      <c r="CS172">
        <v>1.0519777325098401</v>
      </c>
      <c r="CT172">
        <v>1.0853210797724899</v>
      </c>
      <c r="CU172">
        <v>1.076467849251</v>
      </c>
      <c r="CV172">
        <v>1.0907729247275499</v>
      </c>
      <c r="CW172">
        <v>1.0249454429968099</v>
      </c>
      <c r="CX172">
        <v>1.076597794819</v>
      </c>
      <c r="CY172">
        <v>1.09185722883543</v>
      </c>
      <c r="CZ172">
        <v>1.057752518337</v>
      </c>
      <c r="DA172">
        <v>1.0526575537451901</v>
      </c>
      <c r="DB172">
        <v>1.10196758127901</v>
      </c>
      <c r="DC172">
        <v>1.04823172661543</v>
      </c>
      <c r="DD172">
        <v>1.0637556945072799</v>
      </c>
      <c r="DE172">
        <v>1.1467802223596</v>
      </c>
      <c r="DF172">
        <v>1.0871251998781699</v>
      </c>
      <c r="DG172">
        <v>1.0668819711403601</v>
      </c>
      <c r="DH172">
        <v>1.0688950867282201</v>
      </c>
      <c r="DI172">
        <v>1.0535008933803001</v>
      </c>
      <c r="DJ172">
        <v>1.0695964585212001</v>
      </c>
      <c r="DK172">
        <v>1.0647645023680601</v>
      </c>
      <c r="DL172">
        <v>1.03838963627977</v>
      </c>
      <c r="DM172">
        <v>1.0448188255538799</v>
      </c>
      <c r="DN172">
        <v>1.0620314046031401</v>
      </c>
      <c r="DO172">
        <v>1.0661757946878201</v>
      </c>
      <c r="DP172">
        <v>1.07051092208892</v>
      </c>
      <c r="DQ172">
        <v>1.0607640689336699</v>
      </c>
      <c r="DR172">
        <v>1.07390788478379</v>
      </c>
      <c r="DS172">
        <v>1.0598675367238</v>
      </c>
      <c r="DT172">
        <v>1.0686704100548601</v>
      </c>
      <c r="DU172">
        <v>1.0423697450101199</v>
      </c>
      <c r="DV172">
        <v>1.0450848689882299</v>
      </c>
      <c r="DW172">
        <v>1.0471947901207199</v>
      </c>
      <c r="DX172">
        <v>1.04960896639351</v>
      </c>
    </row>
    <row r="173" spans="1:128" x14ac:dyDescent="0.45">
      <c r="A173" t="s">
        <v>78</v>
      </c>
      <c r="B173" t="s">
        <v>39</v>
      </c>
      <c r="C173" t="s">
        <v>23</v>
      </c>
      <c r="D173">
        <v>35</v>
      </c>
      <c r="E173" s="1" cm="1">
        <f t="array" ref="E173">SUMPRODUCT($G173:$FZZ173,$G$2:$FZZ$2)/SUMPRODUCT(--($G173:$FZZ173&lt;&gt;""),$G$2:$FZZ$2)</f>
        <v>1.4363697910412001</v>
      </c>
      <c r="F173" s="1" cm="1">
        <f t="array" ref="F173">SUMPRODUCT($G173:$FZZ173,$F$2:$FZY$2)/SUMPRODUCT(--($G173:$FZZ173&lt;&gt;""),$F$2:$FZY$2)</f>
        <v>1.4378395423266201</v>
      </c>
      <c r="G173">
        <v>1.39839592425545</v>
      </c>
      <c r="H173">
        <v>1.3859644227113701</v>
      </c>
      <c r="I173">
        <v>1.3974698876767799</v>
      </c>
      <c r="J173">
        <v>1.3847300760396</v>
      </c>
      <c r="K173">
        <v>1.42245279837882</v>
      </c>
      <c r="L173">
        <v>1.40730870903197</v>
      </c>
      <c r="M173">
        <v>1.40461004802427</v>
      </c>
      <c r="N173">
        <v>1.3945045217269301</v>
      </c>
      <c r="O173">
        <v>1.4743856096791099</v>
      </c>
      <c r="P173">
        <v>1.4408291917212901</v>
      </c>
      <c r="Q173">
        <v>1.5067912879446801</v>
      </c>
      <c r="R173">
        <v>1.4672836413870001</v>
      </c>
      <c r="S173">
        <v>1.3372332109441101</v>
      </c>
      <c r="T173">
        <v>1.37133165848156</v>
      </c>
      <c r="U173">
        <v>1.40879823117472</v>
      </c>
      <c r="V173">
        <v>1.4641834147466799</v>
      </c>
      <c r="W173">
        <v>1.3605533817891899</v>
      </c>
      <c r="X173">
        <v>1.3797545969197</v>
      </c>
      <c r="Y173">
        <v>1.3516249680832699</v>
      </c>
      <c r="Z173">
        <v>1.4177473320443399</v>
      </c>
      <c r="AA173">
        <v>1.40084503394981</v>
      </c>
      <c r="AB173">
        <v>1.46069922869304</v>
      </c>
      <c r="AC173">
        <v>1.54033648620244</v>
      </c>
      <c r="AD173">
        <v>1.4942106116566001</v>
      </c>
      <c r="AE173">
        <v>1.42899249402901</v>
      </c>
      <c r="AF173">
        <v>1.41929920543355</v>
      </c>
      <c r="AG173">
        <v>1.33980178124954</v>
      </c>
      <c r="AH173">
        <v>1.3692580562993599</v>
      </c>
      <c r="AI173">
        <v>1.4271952743332901</v>
      </c>
      <c r="AJ173">
        <v>1.45766250910545</v>
      </c>
      <c r="AK173">
        <v>1.42125388143475</v>
      </c>
      <c r="AL173">
        <v>1.42403408779989</v>
      </c>
      <c r="AM173">
        <v>1.39380852236259</v>
      </c>
      <c r="AN173">
        <v>1.43616659743529</v>
      </c>
      <c r="AO173">
        <v>1.39260318190309</v>
      </c>
      <c r="AP173">
        <v>1.45348827520303</v>
      </c>
      <c r="AQ173">
        <v>1.4156994944621899</v>
      </c>
      <c r="AR173">
        <v>1.4733547838032801</v>
      </c>
      <c r="AS173">
        <v>1.36957489876121</v>
      </c>
      <c r="AT173">
        <v>1.4239828975523601</v>
      </c>
      <c r="AU173">
        <v>1.3738479324619499</v>
      </c>
      <c r="AV173">
        <v>1.4065410571377599</v>
      </c>
      <c r="AW173">
        <v>1.42415823867003</v>
      </c>
      <c r="AX173">
        <v>1.4303625959830799</v>
      </c>
      <c r="AY173">
        <v>1.3927824547085701</v>
      </c>
      <c r="AZ173">
        <v>1.39492461368105</v>
      </c>
      <c r="BA173">
        <v>1.4113162290921499</v>
      </c>
      <c r="BB173">
        <v>1.4527093924843999</v>
      </c>
      <c r="BC173">
        <v>1.5184158871012701</v>
      </c>
      <c r="BD173">
        <v>1.5139611463635301</v>
      </c>
      <c r="BE173">
        <v>1.5494180362352099</v>
      </c>
      <c r="BF173">
        <v>1.49452798028058</v>
      </c>
      <c r="BG173">
        <v>1.3697151248405199</v>
      </c>
      <c r="BH173">
        <v>1.41186168460141</v>
      </c>
      <c r="BI173">
        <v>1.5809104846812201</v>
      </c>
      <c r="BJ173">
        <v>1.41116661020193</v>
      </c>
      <c r="BK173">
        <v>1.47296798674374</v>
      </c>
      <c r="BL173">
        <v>1.4609831493946701</v>
      </c>
      <c r="BM173">
        <v>1.4142412610538</v>
      </c>
      <c r="BN173">
        <v>1.43501979375976</v>
      </c>
      <c r="BO173">
        <v>1.39013105331804</v>
      </c>
      <c r="BP173">
        <v>1.42530654467303</v>
      </c>
      <c r="BQ173">
        <v>1.50455122987903</v>
      </c>
      <c r="BR173">
        <v>1.46750172204857</v>
      </c>
      <c r="BS173">
        <v>1.4186520494694299</v>
      </c>
      <c r="BT173">
        <v>1.47134154838815</v>
      </c>
      <c r="BU173">
        <v>1.44493033948859</v>
      </c>
      <c r="BV173">
        <v>1.3973323804656199</v>
      </c>
      <c r="BW173">
        <v>1.5899533315743299</v>
      </c>
      <c r="BX173">
        <v>1.46448006790092</v>
      </c>
      <c r="BY173">
        <v>1.4646684384324</v>
      </c>
      <c r="BZ173">
        <v>1.48524284690655</v>
      </c>
      <c r="CA173">
        <v>1.3890320042192299</v>
      </c>
      <c r="CB173">
        <v>1.4485170457557901</v>
      </c>
      <c r="CC173">
        <v>1.36937796384345</v>
      </c>
      <c r="CD173">
        <v>1.4835087006215599</v>
      </c>
      <c r="CE173">
        <v>1.39409736128956</v>
      </c>
      <c r="CF173">
        <v>1.4302467762580799</v>
      </c>
      <c r="CG173">
        <v>1.46956111080078</v>
      </c>
      <c r="CH173">
        <v>1.49735060624354</v>
      </c>
      <c r="CI173">
        <v>1.36724735654817</v>
      </c>
      <c r="CJ173">
        <v>1.4140426391124701</v>
      </c>
      <c r="CK173">
        <v>1.5201616532483</v>
      </c>
      <c r="CL173">
        <v>1.49744138521097</v>
      </c>
      <c r="CM173">
        <v>1.34987744917093</v>
      </c>
      <c r="CN173">
        <v>1.4318203965922001</v>
      </c>
      <c r="CO173">
        <v>1.35926167604868</v>
      </c>
      <c r="CP173">
        <v>1.4433848889159799</v>
      </c>
      <c r="CQ173">
        <v>1.5701199676250199</v>
      </c>
      <c r="CR173">
        <v>1.53143131315599</v>
      </c>
      <c r="CS173">
        <v>1.47142156060983</v>
      </c>
      <c r="CT173">
        <v>1.50350687698472</v>
      </c>
      <c r="CU173">
        <v>1.3825012729180699</v>
      </c>
      <c r="CV173">
        <v>1.43032197154579</v>
      </c>
      <c r="CW173">
        <v>1.3761288670874501</v>
      </c>
      <c r="CX173">
        <v>1.42421291760331</v>
      </c>
      <c r="CY173">
        <v>1.41166061854806</v>
      </c>
      <c r="CZ173">
        <v>1.41826148500378</v>
      </c>
      <c r="DA173">
        <v>1.34766069953916</v>
      </c>
      <c r="DB173">
        <v>1.4252486096810799</v>
      </c>
      <c r="DC173">
        <v>1.4337524870912</v>
      </c>
      <c r="DD173">
        <v>1.4503070089886601</v>
      </c>
      <c r="DE173">
        <v>1.4463620157066499</v>
      </c>
      <c r="DF173">
        <v>1.3912813097721</v>
      </c>
      <c r="DG173">
        <v>1.3374296170156099</v>
      </c>
      <c r="DH173">
        <v>1.40436645773433</v>
      </c>
      <c r="DI173">
        <v>1.3986345510489899</v>
      </c>
      <c r="DJ173">
        <v>1.4481049849388801</v>
      </c>
      <c r="DK173">
        <v>1.47184032546151</v>
      </c>
      <c r="DL173">
        <v>1.4580122568571501</v>
      </c>
      <c r="DM173">
        <v>1.38504927511292</v>
      </c>
      <c r="DN173">
        <v>1.4139188642718801</v>
      </c>
      <c r="DO173">
        <v>1.34444107107624</v>
      </c>
      <c r="DP173">
        <v>1.3737903498448201</v>
      </c>
      <c r="DQ173">
        <v>1.4175169820596401</v>
      </c>
      <c r="DR173">
        <v>1.4501729402400501</v>
      </c>
      <c r="DS173">
        <v>1.3468472592197001</v>
      </c>
      <c r="DT173">
        <v>1.4062929125510599</v>
      </c>
      <c r="DU173">
        <v>1.39180698652725</v>
      </c>
      <c r="DV173">
        <v>1.3997384727690501</v>
      </c>
      <c r="DW173">
        <v>1.39200233245209</v>
      </c>
      <c r="DX173">
        <v>1.3907499647058299</v>
      </c>
    </row>
    <row r="174" spans="1:128" x14ac:dyDescent="0.45">
      <c r="A174" t="s">
        <v>78</v>
      </c>
      <c r="B174" t="s">
        <v>39</v>
      </c>
      <c r="C174" t="s">
        <v>25</v>
      </c>
      <c r="D174">
        <v>35</v>
      </c>
      <c r="E174" s="1" cm="1">
        <f t="array" ref="E174">SUMPRODUCT($G174:$FZZ174,$G$2:$FZZ$2)/SUMPRODUCT(--($G174:$FZZ174&lt;&gt;""),$G$2:$FZZ$2)</f>
        <v>1.5438852964101353</v>
      </c>
      <c r="F174" s="1" cm="1">
        <f t="array" ref="F174">SUMPRODUCT($G174:$FZZ174,$F$2:$FZY$2)/SUMPRODUCT(--($G174:$FZZ174&lt;&gt;""),$F$2:$FZY$2)</f>
        <v>1.557386703622395</v>
      </c>
      <c r="G174">
        <v>1.5302672834425</v>
      </c>
      <c r="H174">
        <v>1.53771426798696</v>
      </c>
      <c r="I174">
        <v>1.53145288469249</v>
      </c>
      <c r="J174">
        <v>1.5417739905716901</v>
      </c>
      <c r="K174">
        <v>1.54809506320986</v>
      </c>
      <c r="L174">
        <v>1.5666318100274601</v>
      </c>
      <c r="M174">
        <v>1.5357718561904701</v>
      </c>
      <c r="N174">
        <v>1.5514923035561901</v>
      </c>
      <c r="O174">
        <v>1.5598829205852001</v>
      </c>
      <c r="P174">
        <v>1.56214638608531</v>
      </c>
      <c r="Q174">
        <v>1.63309735678664</v>
      </c>
      <c r="R174">
        <v>1.6172126771290101</v>
      </c>
      <c r="S174">
        <v>1.44768212078764</v>
      </c>
      <c r="T174">
        <v>1.4865754625094501</v>
      </c>
      <c r="U174">
        <v>1.50304960469097</v>
      </c>
      <c r="V174">
        <v>1.5703279069643099</v>
      </c>
      <c r="W174">
        <v>1.45249342045715</v>
      </c>
      <c r="X174">
        <v>1.5009233719264401</v>
      </c>
      <c r="Y174">
        <v>1.4609800469966401</v>
      </c>
      <c r="Z174">
        <v>1.5106069145471801</v>
      </c>
      <c r="AA174">
        <v>1.5795467218758299</v>
      </c>
      <c r="AB174">
        <v>1.60199172532811</v>
      </c>
      <c r="AC174">
        <v>1.61865988049124</v>
      </c>
      <c r="AD174">
        <v>1.6424292105816201</v>
      </c>
      <c r="AE174">
        <v>1.5472760264055401</v>
      </c>
      <c r="AF174">
        <v>1.51521607186783</v>
      </c>
      <c r="AG174">
        <v>1.4221754615251301</v>
      </c>
      <c r="AH174">
        <v>1.4662339477283299</v>
      </c>
      <c r="AI174">
        <v>1.5692920932459899</v>
      </c>
      <c r="AJ174">
        <v>1.5781156918527901</v>
      </c>
      <c r="AK174">
        <v>1.5171309573576099</v>
      </c>
      <c r="AL174">
        <v>1.5313304717276</v>
      </c>
      <c r="AM174">
        <v>1.5022654104256401</v>
      </c>
      <c r="AN174">
        <v>1.5658445048877701</v>
      </c>
      <c r="AO174">
        <v>1.5009245488418499</v>
      </c>
      <c r="AP174">
        <v>1.5566353912239801</v>
      </c>
      <c r="AQ174">
        <v>1.52936713028399</v>
      </c>
      <c r="AR174">
        <v>1.5810512081228201</v>
      </c>
      <c r="AS174">
        <v>1.4850751282105401</v>
      </c>
      <c r="AT174">
        <v>1.53169809650746</v>
      </c>
      <c r="AU174">
        <v>1.4506797051486999</v>
      </c>
      <c r="AV174">
        <v>1.5205260311508799</v>
      </c>
      <c r="AW174">
        <v>1.56349985405701</v>
      </c>
      <c r="AX174">
        <v>1.5749388535718201</v>
      </c>
      <c r="AY174">
        <v>1.5067802006270199</v>
      </c>
      <c r="AZ174">
        <v>1.5179712484586201</v>
      </c>
      <c r="BA174">
        <v>1.5286462299292101</v>
      </c>
      <c r="BB174">
        <v>1.58120827081522</v>
      </c>
      <c r="BC174">
        <v>1.59869671115461</v>
      </c>
      <c r="BD174">
        <v>1.6193416242254299</v>
      </c>
      <c r="BE174">
        <v>1.6244589592486001</v>
      </c>
      <c r="BF174">
        <v>1.61558460710944</v>
      </c>
      <c r="BG174">
        <v>1.4609562023620399</v>
      </c>
      <c r="BH174">
        <v>1.51928697860791</v>
      </c>
      <c r="BI174">
        <v>1.7346710596523101</v>
      </c>
      <c r="BJ174">
        <v>1.54668716988609</v>
      </c>
      <c r="BK174">
        <v>1.59467560724577</v>
      </c>
      <c r="BL174">
        <v>1.60379707433782</v>
      </c>
      <c r="BM174">
        <v>1.50307095658328</v>
      </c>
      <c r="BN174">
        <v>1.5447265749057499</v>
      </c>
      <c r="BO174">
        <v>1.4879775037082601</v>
      </c>
      <c r="BP174">
        <v>1.55127732314209</v>
      </c>
      <c r="BQ174">
        <v>1.54309160066664</v>
      </c>
      <c r="BR174">
        <v>1.59723984275588</v>
      </c>
      <c r="BS174">
        <v>1.5193462049462101</v>
      </c>
      <c r="BT174">
        <v>1.5751378751076499</v>
      </c>
      <c r="BU174">
        <v>1.5730012186993401</v>
      </c>
      <c r="BV174">
        <v>1.5022550839419899</v>
      </c>
      <c r="BW174">
        <v>1.7282592344049299</v>
      </c>
      <c r="BX174">
        <v>1.5612478915577499</v>
      </c>
      <c r="BY174">
        <v>1.53525659009656</v>
      </c>
      <c r="BZ174">
        <v>1.61292163159151</v>
      </c>
      <c r="CA174">
        <v>1.4859703704943901</v>
      </c>
      <c r="CB174">
        <v>1.5566372269149</v>
      </c>
      <c r="CC174">
        <v>1.4532943641609799</v>
      </c>
      <c r="CD174">
        <v>1.5583868424152501</v>
      </c>
      <c r="CE174">
        <v>1.5019037006956699</v>
      </c>
      <c r="CF174">
        <v>1.55551368455355</v>
      </c>
      <c r="CG174">
        <v>1.5456780336148399</v>
      </c>
      <c r="CH174">
        <v>1.6368257517667799</v>
      </c>
      <c r="CI174">
        <v>1.47571856542619</v>
      </c>
      <c r="CJ174">
        <v>1.51915677154926</v>
      </c>
      <c r="CK174">
        <v>1.6870639122090501</v>
      </c>
      <c r="CL174">
        <v>1.6206241062194899</v>
      </c>
      <c r="CM174">
        <v>1.44649302838355</v>
      </c>
      <c r="CN174">
        <v>1.5401422131006299</v>
      </c>
      <c r="CO174">
        <v>1.4478423076532201</v>
      </c>
      <c r="CP174">
        <v>1.5308017069968001</v>
      </c>
      <c r="CQ174">
        <v>1.7300859154281101</v>
      </c>
      <c r="CR174">
        <v>1.6977987190832</v>
      </c>
      <c r="CS174">
        <v>1.61753107562206</v>
      </c>
      <c r="CT174">
        <v>1.6411277059470899</v>
      </c>
      <c r="CU174">
        <v>1.4787784590092601</v>
      </c>
      <c r="CV174">
        <v>1.54847351979133</v>
      </c>
      <c r="CW174">
        <v>1.4921090297484401</v>
      </c>
      <c r="CX174">
        <v>1.5611577470296301</v>
      </c>
      <c r="CY174">
        <v>1.51715523846895</v>
      </c>
      <c r="CZ174">
        <v>1.5459709769341601</v>
      </c>
      <c r="DA174">
        <v>1.4531147604472701</v>
      </c>
      <c r="DB174">
        <v>1.5436508920716501</v>
      </c>
      <c r="DC174">
        <v>1.5328222334330399</v>
      </c>
      <c r="DD174">
        <v>1.5472225355361999</v>
      </c>
      <c r="DE174">
        <v>1.5431813408717201</v>
      </c>
      <c r="DF174">
        <v>1.5109230034607</v>
      </c>
      <c r="DG174">
        <v>1.4182044950495101</v>
      </c>
      <c r="DH174">
        <v>1.51543620171674</v>
      </c>
      <c r="DI174">
        <v>1.5127466330597199</v>
      </c>
      <c r="DJ174">
        <v>1.5625391612922199</v>
      </c>
      <c r="DK174">
        <v>1.58272068440573</v>
      </c>
      <c r="DL174">
        <v>1.58828322193898</v>
      </c>
      <c r="DM174">
        <v>1.5004589374058901</v>
      </c>
      <c r="DN174">
        <v>1.5291122563992201</v>
      </c>
      <c r="DO174">
        <v>1.4410172949614299</v>
      </c>
      <c r="DP174">
        <v>1.47552497068247</v>
      </c>
      <c r="DQ174">
        <v>1.5301099714347901</v>
      </c>
      <c r="DR174">
        <v>1.56642582202842</v>
      </c>
      <c r="DS174">
        <v>1.4613743240956401</v>
      </c>
      <c r="DT174">
        <v>1.5279489745160599</v>
      </c>
      <c r="DU174">
        <v>1.4845095156536701</v>
      </c>
      <c r="DV174">
        <v>1.49663682620255</v>
      </c>
      <c r="DW174">
        <v>1.4683535836878501</v>
      </c>
      <c r="DX174">
        <v>1.5085232791493399</v>
      </c>
    </row>
    <row r="175" spans="1:128" x14ac:dyDescent="0.45">
      <c r="A175" t="s">
        <v>78</v>
      </c>
      <c r="B175" t="s">
        <v>39</v>
      </c>
      <c r="C175" t="s">
        <v>20</v>
      </c>
      <c r="D175">
        <v>35</v>
      </c>
      <c r="E175" s="1" cm="1">
        <f t="array" ref="E175">SUMPRODUCT($G175:$FZZ175,$G$2:$FZZ$2)/SUMPRODUCT(--($G175:$FZZ175&lt;&gt;""),$G$2:$FZZ$2)</f>
        <v>1.2679341506208948</v>
      </c>
      <c r="F175" s="1" cm="1">
        <f t="array" ref="F175">SUMPRODUCT($G175:$FZZ175,$F$2:$FZY$2)/SUMPRODUCT(--($G175:$FZZ175&lt;&gt;""),$F$2:$FZY$2)</f>
        <v>1.2967335817181309</v>
      </c>
      <c r="G175">
        <v>1.2534863336445099</v>
      </c>
      <c r="H175">
        <v>1.2536230954969201</v>
      </c>
      <c r="I175">
        <v>1.2523199722932501</v>
      </c>
      <c r="J175">
        <v>1.2540605489449801</v>
      </c>
      <c r="K175">
        <v>1.26975766637845</v>
      </c>
      <c r="L175">
        <v>1.27165497758965</v>
      </c>
      <c r="M175">
        <v>1.24892826824592</v>
      </c>
      <c r="N175">
        <v>1.26135208437261</v>
      </c>
      <c r="O175">
        <v>1.27484184988282</v>
      </c>
      <c r="P175">
        <v>1.28559135241114</v>
      </c>
      <c r="Q175">
        <v>1.3366456351485201</v>
      </c>
      <c r="R175">
        <v>1.3173406948283699</v>
      </c>
      <c r="S175">
        <v>1.18650201304773</v>
      </c>
      <c r="T175">
        <v>1.2444417542241399</v>
      </c>
      <c r="U175">
        <v>1.2374246325264999</v>
      </c>
      <c r="V175">
        <v>1.32471567679078</v>
      </c>
      <c r="W175">
        <v>1.2202971804724201</v>
      </c>
      <c r="X175">
        <v>1.25472010132328</v>
      </c>
      <c r="Y175">
        <v>1.23445132034835</v>
      </c>
      <c r="Z175">
        <v>1.31228035183743</v>
      </c>
      <c r="AA175">
        <v>1.24921246424223</v>
      </c>
      <c r="AB175">
        <v>1.3299651965639301</v>
      </c>
      <c r="AC175">
        <v>1.3590839864276401</v>
      </c>
      <c r="AD175">
        <v>1.3419277542563699</v>
      </c>
      <c r="AE175">
        <v>1.2684762132437799</v>
      </c>
      <c r="AF175">
        <v>1.2829824447020799</v>
      </c>
      <c r="AG175">
        <v>1.17750287835177</v>
      </c>
      <c r="AH175">
        <v>1.2269424999244301</v>
      </c>
      <c r="AI175">
        <v>1.26274089460233</v>
      </c>
      <c r="AJ175">
        <v>1.30999100943053</v>
      </c>
      <c r="AK175">
        <v>1.24836694241315</v>
      </c>
      <c r="AL175">
        <v>1.281279016289</v>
      </c>
      <c r="AM175">
        <v>1.24790826173905</v>
      </c>
      <c r="AN175">
        <v>1.3115877695276501</v>
      </c>
      <c r="AO175">
        <v>1.2488634136087999</v>
      </c>
      <c r="AP175">
        <v>1.3255169417534101</v>
      </c>
      <c r="AQ175">
        <v>1.26787393747432</v>
      </c>
      <c r="AR175">
        <v>1.33808500287307</v>
      </c>
      <c r="AS175">
        <v>1.22256475714053</v>
      </c>
      <c r="AT175">
        <v>1.2902719463004799</v>
      </c>
      <c r="AU175">
        <v>1.2322392676296201</v>
      </c>
      <c r="AV175">
        <v>1.28596220095842</v>
      </c>
      <c r="AW175">
        <v>1.2841079631524699</v>
      </c>
      <c r="AX175">
        <v>1.29782108826173</v>
      </c>
      <c r="AY175">
        <v>1.2604288485967601</v>
      </c>
      <c r="AZ175">
        <v>1.2793261795922799</v>
      </c>
      <c r="BA175">
        <v>1.2411341058106899</v>
      </c>
      <c r="BB175">
        <v>1.3052606905194799</v>
      </c>
      <c r="BC175">
        <v>1.3065042355071601</v>
      </c>
      <c r="BD175">
        <v>1.34915549946214</v>
      </c>
      <c r="BE175">
        <v>1.3264848870691599</v>
      </c>
      <c r="BF175">
        <v>1.32973118644149</v>
      </c>
      <c r="BG175">
        <v>1.2352525348349399</v>
      </c>
      <c r="BH175">
        <v>1.28714598978414</v>
      </c>
      <c r="BI175">
        <v>1.34863935309034</v>
      </c>
      <c r="BJ175">
        <v>1.2633535087077701</v>
      </c>
      <c r="BK175">
        <v>1.2997442155813099</v>
      </c>
      <c r="BL175">
        <v>1.30634111712788</v>
      </c>
      <c r="BM175">
        <v>1.24787972612877</v>
      </c>
      <c r="BN175">
        <v>1.2808785046775999</v>
      </c>
      <c r="BO175">
        <v>1.2190967992524999</v>
      </c>
      <c r="BP175">
        <v>1.275219366258</v>
      </c>
      <c r="BQ175">
        <v>1.295569384582</v>
      </c>
      <c r="BR175">
        <v>1.3050238339101901</v>
      </c>
      <c r="BS175">
        <v>1.2536685161774901</v>
      </c>
      <c r="BT175">
        <v>1.32651246912534</v>
      </c>
      <c r="BU175">
        <v>1.2778150779269799</v>
      </c>
      <c r="BV175">
        <v>1.26618729834773</v>
      </c>
      <c r="BW175">
        <v>1.3509266544793199</v>
      </c>
      <c r="BX175">
        <v>1.3090888837136001</v>
      </c>
      <c r="BY175">
        <v>1.29520504839498</v>
      </c>
      <c r="BZ175">
        <v>1.34763996254269</v>
      </c>
      <c r="CA175">
        <v>1.24159103022388</v>
      </c>
      <c r="CB175">
        <v>1.30436640352272</v>
      </c>
      <c r="CC175">
        <v>1.24283638193677</v>
      </c>
      <c r="CD175">
        <v>1.35641144699771</v>
      </c>
      <c r="CE175">
        <v>1.2573524227277499</v>
      </c>
      <c r="CF175">
        <v>1.3059168419549201</v>
      </c>
      <c r="CG175">
        <v>1.30547081365467</v>
      </c>
      <c r="CH175">
        <v>1.3446774801082599</v>
      </c>
      <c r="CI175">
        <v>1.23205168364294</v>
      </c>
      <c r="CJ175">
        <v>1.31116682524991</v>
      </c>
      <c r="CK175">
        <v>1.31368880875643</v>
      </c>
      <c r="CL175">
        <v>1.3265047426844401</v>
      </c>
      <c r="CM175">
        <v>1.2101657635310299</v>
      </c>
      <c r="CN175">
        <v>1.2991532180666401</v>
      </c>
      <c r="CO175">
        <v>1.21829266001345</v>
      </c>
      <c r="CP175">
        <v>1.30370229399863</v>
      </c>
      <c r="CQ175">
        <v>1.3803063763123899</v>
      </c>
      <c r="CR175">
        <v>1.3794519771132101</v>
      </c>
      <c r="CS175">
        <v>1.3124322717291099</v>
      </c>
      <c r="CT175">
        <v>1.35640766839218</v>
      </c>
      <c r="CU175">
        <v>1.24225664616686</v>
      </c>
      <c r="CV175">
        <v>1.30479655774111</v>
      </c>
      <c r="CW175">
        <v>1.23675697747396</v>
      </c>
      <c r="CX175">
        <v>1.3023911965596799</v>
      </c>
      <c r="CY175">
        <v>1.24626421485699</v>
      </c>
      <c r="CZ175">
        <v>1.2828828759406501</v>
      </c>
      <c r="DA175">
        <v>1.23086259301932</v>
      </c>
      <c r="DB175">
        <v>1.3081071648723599</v>
      </c>
      <c r="DC175">
        <v>1.28922203109756</v>
      </c>
      <c r="DD175">
        <v>1.31673152601313</v>
      </c>
      <c r="DE175">
        <v>1.2892814537219901</v>
      </c>
      <c r="DF175">
        <v>1.2511858946297501</v>
      </c>
      <c r="DG175">
        <v>1.19743340512689</v>
      </c>
      <c r="DH175">
        <v>1.2799668531470201</v>
      </c>
      <c r="DI175">
        <v>1.24050355845347</v>
      </c>
      <c r="DJ175">
        <v>1.3089782545256501</v>
      </c>
      <c r="DK175">
        <v>1.29321794106437</v>
      </c>
      <c r="DL175">
        <v>1.30329810289268</v>
      </c>
      <c r="DM175">
        <v>1.2454981286298099</v>
      </c>
      <c r="DN175">
        <v>1.2954343729834299</v>
      </c>
      <c r="DO175">
        <v>1.2329579233326899</v>
      </c>
      <c r="DP175">
        <v>1.25498486793963</v>
      </c>
      <c r="DQ175">
        <v>1.27346646698438</v>
      </c>
      <c r="DR175">
        <v>1.30548315703034</v>
      </c>
      <c r="DS175">
        <v>1.2218816426094901</v>
      </c>
      <c r="DT175">
        <v>1.27701712863645</v>
      </c>
      <c r="DU175">
        <v>1.2531592305439601</v>
      </c>
      <c r="DV175">
        <v>1.2634366722508601</v>
      </c>
      <c r="DW175">
        <v>1.2409833479633099</v>
      </c>
      <c r="DX175">
        <v>1.26331933776177</v>
      </c>
    </row>
    <row r="176" spans="1:128" x14ac:dyDescent="0.45">
      <c r="A176" t="s">
        <v>63</v>
      </c>
      <c r="B176" t="s">
        <v>22</v>
      </c>
      <c r="C176" t="s">
        <v>23</v>
      </c>
      <c r="D176">
        <v>35</v>
      </c>
      <c r="E176" s="1" cm="1">
        <f t="array" ref="E176">SUMPRODUCT($G176:$FZZ176,$G$2:$FZZ$2)/SUMPRODUCT(--($G176:$FZZ176&lt;&gt;""),$G$2:$FZZ$2)</f>
        <v>1.2514134424888734</v>
      </c>
      <c r="F176" s="1" cm="1">
        <f t="array" ref="F176">SUMPRODUCT($G176:$FZZ176,$F$2:$FZY$2)/SUMPRODUCT(--($G176:$FZZ176&lt;&gt;""),$F$2:$FZY$2)</f>
        <v>1.2427155034012864</v>
      </c>
      <c r="G176">
        <v>1.2575766694738</v>
      </c>
      <c r="H176">
        <v>1.2061519000821901</v>
      </c>
      <c r="I176">
        <v>1.25652901133817</v>
      </c>
      <c r="J176">
        <v>1.2046644858268001</v>
      </c>
      <c r="K176">
        <v>1.2797055737765901</v>
      </c>
      <c r="L176">
        <v>1.2264874802344301</v>
      </c>
      <c r="M176">
        <v>1.2573494897199999</v>
      </c>
      <c r="N176">
        <v>1.21082990044584</v>
      </c>
      <c r="O176">
        <v>1.23395407808059</v>
      </c>
      <c r="P176">
        <v>1.21366286663558</v>
      </c>
      <c r="Q176">
        <v>1.27085510989845</v>
      </c>
      <c r="R176">
        <v>1.23026034666082</v>
      </c>
      <c r="S176">
        <v>1.19937219512059</v>
      </c>
      <c r="T176">
        <v>1.2051224272421599</v>
      </c>
      <c r="U176">
        <v>1.2102174644996799</v>
      </c>
      <c r="V176">
        <v>1.2403598332006101</v>
      </c>
      <c r="W176">
        <v>1.2109723795506699</v>
      </c>
      <c r="X176">
        <v>1.1937490911600199</v>
      </c>
      <c r="Y176">
        <v>1.2081241833525</v>
      </c>
      <c r="Z176">
        <v>1.2581742737264201</v>
      </c>
      <c r="AA176">
        <v>1.24046703496643</v>
      </c>
      <c r="AB176">
        <v>1.28402652444634</v>
      </c>
      <c r="AC176">
        <v>1.2206245683571999</v>
      </c>
      <c r="AD176">
        <v>1.2172750803230901</v>
      </c>
      <c r="AE176">
        <v>1.1917409436842701</v>
      </c>
      <c r="AF176">
        <v>1.20333908777459</v>
      </c>
      <c r="AG176">
        <v>1.2151196098872401</v>
      </c>
      <c r="AH176">
        <v>1.1800373925762699</v>
      </c>
      <c r="AI176">
        <v>1.2729561955445501</v>
      </c>
      <c r="AJ176">
        <v>1.25176109842815</v>
      </c>
      <c r="AK176">
        <v>1.28569759661964</v>
      </c>
      <c r="AL176">
        <v>1.25549821520011</v>
      </c>
      <c r="AM176">
        <v>1.2685157001988201</v>
      </c>
      <c r="AN176">
        <v>1.25247045797044</v>
      </c>
      <c r="AO176">
        <v>1.2384893518386</v>
      </c>
      <c r="AP176">
        <v>1.26088476204319</v>
      </c>
      <c r="AQ176">
        <v>1.2843936342897999</v>
      </c>
      <c r="AR176">
        <v>1.2845800043731901</v>
      </c>
      <c r="AS176">
        <v>1.26595619770359</v>
      </c>
      <c r="AT176">
        <v>1.24629671566503</v>
      </c>
      <c r="AU176">
        <v>1.2441114314627899</v>
      </c>
      <c r="AV176">
        <v>1.23326712449028</v>
      </c>
      <c r="AW176">
        <v>1.2733274873812099</v>
      </c>
      <c r="AX176">
        <v>1.2374136984217201</v>
      </c>
      <c r="AY176">
        <v>1.2496183189062</v>
      </c>
      <c r="AZ176">
        <v>1.2530641479156801</v>
      </c>
      <c r="BA176">
        <v>1.2346566829444201</v>
      </c>
      <c r="BB176">
        <v>1.24738265924402</v>
      </c>
      <c r="BC176">
        <v>1.2220426459233</v>
      </c>
      <c r="BD176">
        <v>1.24345426232255</v>
      </c>
      <c r="BE176">
        <v>1.3054100015208201</v>
      </c>
      <c r="BF176">
        <v>1.2544772816102401</v>
      </c>
      <c r="BG176">
        <v>1.2473824013042301</v>
      </c>
      <c r="BH176">
        <v>1.2542758991968701</v>
      </c>
      <c r="BI176">
        <v>1.37456841835724</v>
      </c>
      <c r="BJ176">
        <v>1.2069027155091201</v>
      </c>
      <c r="BK176">
        <v>1.26113658376657</v>
      </c>
      <c r="BL176">
        <v>1.2576787922135</v>
      </c>
      <c r="BM176">
        <v>1.3193537752066</v>
      </c>
      <c r="BN176">
        <v>1.2955401405248499</v>
      </c>
      <c r="BO176">
        <v>1.22639245182562</v>
      </c>
      <c r="BP176">
        <v>1.2498343593600201</v>
      </c>
      <c r="BQ176">
        <v>1.2710569588290599</v>
      </c>
      <c r="BR176">
        <v>1.25236882348315</v>
      </c>
      <c r="BS176">
        <v>1.26247419940411</v>
      </c>
      <c r="BT176">
        <v>1.27513564985848</v>
      </c>
      <c r="BU176">
        <v>1.2354714744199</v>
      </c>
      <c r="BV176">
        <v>1.20673135172473</v>
      </c>
      <c r="BW176">
        <v>1.2375740731267599</v>
      </c>
      <c r="BX176">
        <v>1.2188445265310299</v>
      </c>
      <c r="BY176">
        <v>1.28610250713698</v>
      </c>
      <c r="BZ176">
        <v>1.3136158048580699</v>
      </c>
      <c r="CA176">
        <v>1.2244545832531</v>
      </c>
      <c r="CB176">
        <v>1.2581207113536901</v>
      </c>
      <c r="CC176">
        <v>1.22197912628464</v>
      </c>
      <c r="CD176">
        <v>1.26693790361044</v>
      </c>
      <c r="CE176">
        <v>1.2272342545188699</v>
      </c>
      <c r="CF176">
        <v>1.2638370523190501</v>
      </c>
      <c r="CG176">
        <v>1.2272957006607701</v>
      </c>
      <c r="CH176">
        <v>1.2879376786836001</v>
      </c>
      <c r="CI176">
        <v>1.2709568397104001</v>
      </c>
      <c r="CJ176">
        <v>1.2640431542682899</v>
      </c>
      <c r="CK176">
        <v>1.34088165485477</v>
      </c>
      <c r="CL176">
        <v>1.26320934975092</v>
      </c>
      <c r="CM176">
        <v>1.2253110773153</v>
      </c>
      <c r="CN176">
        <v>1.2579089580226399</v>
      </c>
      <c r="CO176">
        <v>1.2267091105590699</v>
      </c>
      <c r="CP176">
        <v>1.2734135928971499</v>
      </c>
      <c r="CQ176">
        <v>1.3323203998259801</v>
      </c>
      <c r="CR176">
        <v>1.30431741871162</v>
      </c>
      <c r="CS176">
        <v>1.2766709704791801</v>
      </c>
      <c r="CT176">
        <v>1.32073709004637</v>
      </c>
      <c r="CU176">
        <v>1.25733395398488</v>
      </c>
      <c r="CV176">
        <v>1.2813519628637</v>
      </c>
      <c r="CW176">
        <v>1.2199545655369901</v>
      </c>
      <c r="CX176">
        <v>1.27112880767481</v>
      </c>
      <c r="CY176">
        <v>1.2423493571922799</v>
      </c>
      <c r="CZ176">
        <v>1.22035463590958</v>
      </c>
      <c r="DA176">
        <v>1.24344106047409</v>
      </c>
      <c r="DB176">
        <v>1.29324509548151</v>
      </c>
      <c r="DC176">
        <v>1.2553249004998499</v>
      </c>
      <c r="DD176">
        <v>1.27876135837828</v>
      </c>
      <c r="DE176">
        <v>1.2699431021952801</v>
      </c>
      <c r="DF176">
        <v>1.2159173126059799</v>
      </c>
      <c r="DG176">
        <v>1.1920636430832401</v>
      </c>
      <c r="DH176">
        <v>1.24162715734607</v>
      </c>
      <c r="DI176">
        <v>1.2688289998490401</v>
      </c>
      <c r="DJ176">
        <v>1.27661323644891</v>
      </c>
      <c r="DK176">
        <v>1.3028781923746999</v>
      </c>
      <c r="DL176">
        <v>1.27345403425421</v>
      </c>
      <c r="DM176">
        <v>1.2250235319423499</v>
      </c>
      <c r="DN176">
        <v>1.2579091417509101</v>
      </c>
      <c r="DO176">
        <v>1.2102541270136999</v>
      </c>
      <c r="DP176">
        <v>1.2471229426644801</v>
      </c>
      <c r="DQ176">
        <v>1.2525768820390699</v>
      </c>
      <c r="DR176">
        <v>1.2895642794319699</v>
      </c>
      <c r="DS176">
        <v>1.2172303195238501</v>
      </c>
      <c r="DT176">
        <v>1.2621728936612699</v>
      </c>
      <c r="DU176">
        <v>1.2054175282077599</v>
      </c>
      <c r="DV176">
        <v>1.24133444951591</v>
      </c>
      <c r="DW176">
        <v>1.20341349358143</v>
      </c>
      <c r="DX176">
        <v>1.2144223288113201</v>
      </c>
    </row>
    <row r="177" spans="1:128" x14ac:dyDescent="0.45">
      <c r="A177" t="s">
        <v>50</v>
      </c>
      <c r="B177" t="s">
        <v>49</v>
      </c>
      <c r="C177" t="s">
        <v>23</v>
      </c>
      <c r="D177">
        <v>35</v>
      </c>
      <c r="E177" s="1" cm="1">
        <f t="array" ref="E177">SUMPRODUCT($G177:$FZZ177,$G$2:$FZZ$2)/SUMPRODUCT(--($G177:$FZZ177&lt;&gt;""),$G$2:$FZZ$2)</f>
        <v>1.0709911653050908</v>
      </c>
      <c r="F177" s="1" cm="1">
        <f t="array" ref="F177">SUMPRODUCT($G177:$FZZ177,$F$2:$FZY$2)/SUMPRODUCT(--($G177:$FZZ177&lt;&gt;""),$F$2:$FZY$2)</f>
        <v>1.0717309639994468</v>
      </c>
      <c r="G177">
        <v>1.0720141154321301</v>
      </c>
      <c r="H177">
        <v>1.0437406136494201</v>
      </c>
      <c r="I177">
        <v>1.0705531478844601</v>
      </c>
      <c r="J177">
        <v>1.04218391682421</v>
      </c>
      <c r="K177">
        <v>1.0895275535295501</v>
      </c>
      <c r="L177">
        <v>1.0576737012483901</v>
      </c>
      <c r="M177">
        <v>1.07419965004471</v>
      </c>
      <c r="N177">
        <v>1.04732567682148</v>
      </c>
      <c r="O177">
        <v>1.05418729582224</v>
      </c>
      <c r="P177">
        <v>1.0357457691776499</v>
      </c>
      <c r="Q177">
        <v>1.0359481686246199</v>
      </c>
      <c r="R177">
        <v>1.03947960671557</v>
      </c>
      <c r="S177">
        <v>1.0256443923062499</v>
      </c>
      <c r="T177">
        <v>1.0350677801827299</v>
      </c>
      <c r="U177">
        <v>1.0619418420082101</v>
      </c>
      <c r="V177">
        <v>1.0881630199899099</v>
      </c>
      <c r="W177">
        <v>1.0994886840212199</v>
      </c>
      <c r="X177">
        <v>1.0721803158749801</v>
      </c>
      <c r="Y177">
        <v>1.09339051467506</v>
      </c>
      <c r="Z177">
        <v>1.11686605587155</v>
      </c>
      <c r="AA177">
        <v>1.06759606879511</v>
      </c>
      <c r="AB177">
        <v>1.10330573840535</v>
      </c>
      <c r="AC177">
        <v>1.0407048013692399</v>
      </c>
      <c r="AD177">
        <v>1.0468727141698899</v>
      </c>
      <c r="AE177">
        <v>1.03209982931955</v>
      </c>
      <c r="AF177">
        <v>1.0352935914674199</v>
      </c>
      <c r="AG177">
        <v>1.0545404292410401</v>
      </c>
      <c r="AH177">
        <v>1.0576736950573</v>
      </c>
      <c r="AI177">
        <v>1.07704471692458</v>
      </c>
      <c r="AJ177">
        <v>1.0741240241252401</v>
      </c>
      <c r="AK177">
        <v>1.0863014169666101</v>
      </c>
      <c r="AL177">
        <v>1.0797591278668</v>
      </c>
      <c r="AM177">
        <v>1.0754548827130399</v>
      </c>
      <c r="AN177">
        <v>1.0746816496401801</v>
      </c>
      <c r="AO177">
        <v>1.06558794745617</v>
      </c>
      <c r="AP177">
        <v>1.0876195886717399</v>
      </c>
      <c r="AQ177">
        <v>1.0903822751304399</v>
      </c>
      <c r="AR177">
        <v>1.1052015112454201</v>
      </c>
      <c r="AS177">
        <v>1.07583699169796</v>
      </c>
      <c r="AT177">
        <v>1.07152928479187</v>
      </c>
      <c r="AU177">
        <v>1.08174321387834</v>
      </c>
      <c r="AV177">
        <v>1.08098661796097</v>
      </c>
      <c r="AW177">
        <v>1.0712664867107899</v>
      </c>
      <c r="AX177">
        <v>1.0426376218097</v>
      </c>
      <c r="AY177">
        <v>1.0666286334598001</v>
      </c>
      <c r="AZ177">
        <v>1.08528011624317</v>
      </c>
      <c r="BA177">
        <v>1.04377207800293</v>
      </c>
      <c r="BB177">
        <v>1.07582203398059</v>
      </c>
      <c r="BC177">
        <v>1.0449464605447301</v>
      </c>
      <c r="BD177">
        <v>1.0673883946238401</v>
      </c>
      <c r="BE177">
        <v>1.0648888994227601</v>
      </c>
      <c r="BF177">
        <v>1.0346809233908401</v>
      </c>
      <c r="BG177">
        <v>1.04111796644788</v>
      </c>
      <c r="BH177">
        <v>1.06750027718047</v>
      </c>
      <c r="BI177">
        <v>1.0647457966561</v>
      </c>
      <c r="BJ177">
        <v>1.02848858643685</v>
      </c>
      <c r="BK177">
        <v>1.06479354875142</v>
      </c>
      <c r="BL177">
        <v>1.07546305754629</v>
      </c>
      <c r="BM177">
        <v>1.2861465484300501</v>
      </c>
      <c r="BN177">
        <v>1.16172532623281</v>
      </c>
      <c r="BO177">
        <v>1.0510319552901299</v>
      </c>
      <c r="BP177">
        <v>1.0623929261131899</v>
      </c>
      <c r="BQ177">
        <v>1.09791160750746</v>
      </c>
      <c r="BR177">
        <v>1.07521807483023</v>
      </c>
      <c r="BS177">
        <v>1.07236002238508</v>
      </c>
      <c r="BT177">
        <v>1.08913557546614</v>
      </c>
      <c r="BU177">
        <v>1.0544124496087499</v>
      </c>
      <c r="BV177">
        <v>1.06028227360437</v>
      </c>
      <c r="BW177">
        <v>1.0537773929220899</v>
      </c>
      <c r="BX177">
        <v>1.0403013675763599</v>
      </c>
      <c r="BY177">
        <v>1.1097180466093099</v>
      </c>
      <c r="BZ177">
        <v>1.13577722004648</v>
      </c>
      <c r="CA177">
        <v>1.0765882927455399</v>
      </c>
      <c r="CB177">
        <v>1.1146525132618399</v>
      </c>
      <c r="CC177">
        <v>1.0721430243883701</v>
      </c>
      <c r="CD177">
        <v>1.13171656914352</v>
      </c>
      <c r="CE177">
        <v>1.05726056671272</v>
      </c>
      <c r="CF177">
        <v>1.0905342587982401</v>
      </c>
      <c r="CG177">
        <v>1.0951772938636</v>
      </c>
      <c r="CH177">
        <v>1.1143931276766099</v>
      </c>
      <c r="CI177">
        <v>1.0782348808123401</v>
      </c>
      <c r="CJ177">
        <v>1.1021602156000601</v>
      </c>
      <c r="CK177">
        <v>1.05131664984889</v>
      </c>
      <c r="CL177">
        <v>1.0723223519354399</v>
      </c>
      <c r="CM177">
        <v>1.0606849311697399</v>
      </c>
      <c r="CN177">
        <v>1.0969764643347499</v>
      </c>
      <c r="CO177">
        <v>1.0720914919148901</v>
      </c>
      <c r="CP177">
        <v>1.10693824296703</v>
      </c>
      <c r="CQ177">
        <v>1.14707039270599</v>
      </c>
      <c r="CR177">
        <v>1.1314779230635299</v>
      </c>
      <c r="CS177">
        <v>1.0979798629694999</v>
      </c>
      <c r="CT177">
        <v>1.1283843836937999</v>
      </c>
      <c r="CU177">
        <v>1.0846274667063001</v>
      </c>
      <c r="CV177">
        <v>1.1034437749221999</v>
      </c>
      <c r="CW177">
        <v>1.0469973393941401</v>
      </c>
      <c r="CX177">
        <v>1.08810764273345</v>
      </c>
      <c r="CY177">
        <v>1.06345248976601</v>
      </c>
      <c r="CZ177">
        <v>1.0617047593417801</v>
      </c>
      <c r="DA177">
        <v>1.05590184857561</v>
      </c>
      <c r="DB177">
        <v>1.0998771789724</v>
      </c>
      <c r="DC177">
        <v>1.08194190947999</v>
      </c>
      <c r="DD177">
        <v>1.1084949729051301</v>
      </c>
      <c r="DE177">
        <v>1.03630088534552</v>
      </c>
      <c r="DF177">
        <v>1.03237596810328</v>
      </c>
      <c r="DG177">
        <v>1.0306947280007701</v>
      </c>
      <c r="DH177">
        <v>1.0818909815341</v>
      </c>
      <c r="DI177">
        <v>1.0921301870812701</v>
      </c>
      <c r="DJ177">
        <v>1.1117430043481999</v>
      </c>
      <c r="DK177">
        <v>1.0818287242954101</v>
      </c>
      <c r="DL177">
        <v>1.1125819846974001</v>
      </c>
      <c r="DM177">
        <v>1.0560688320068801</v>
      </c>
      <c r="DN177">
        <v>1.0923088836308801</v>
      </c>
      <c r="DO177">
        <v>1.0421907547628799</v>
      </c>
      <c r="DP177">
        <v>1.06455584518791</v>
      </c>
      <c r="DQ177">
        <v>1.0753841396380599</v>
      </c>
      <c r="DR177">
        <v>1.10246659816939</v>
      </c>
      <c r="DS177">
        <v>1.03593087172802</v>
      </c>
      <c r="DT177">
        <v>1.0728110557775901</v>
      </c>
      <c r="DU177">
        <v>1.04213260551392</v>
      </c>
      <c r="DV177">
        <v>1.0729847333437801</v>
      </c>
      <c r="DW177">
        <v>1.05357442946311</v>
      </c>
      <c r="DX177">
        <v>1.0681264861973501</v>
      </c>
    </row>
    <row r="178" spans="1:128" x14ac:dyDescent="0.45">
      <c r="A178" t="s">
        <v>65</v>
      </c>
      <c r="B178" t="s">
        <v>16</v>
      </c>
      <c r="C178" t="s">
        <v>17</v>
      </c>
      <c r="D178">
        <v>35</v>
      </c>
      <c r="E178" s="1" cm="1">
        <f t="array" ref="E178">SUMPRODUCT($G178:$FZZ178,$G$2:$FZZ$2)/SUMPRODUCT(--($G178:$FZZ178&lt;&gt;""),$G$2:$FZZ$2)</f>
        <v>1.3026354596579377</v>
      </c>
      <c r="F178" s="1" cm="1">
        <f t="array" ref="F178">SUMPRODUCT($G178:$FZZ178,$F$2:$FZY$2)/SUMPRODUCT(--($G178:$FZZ178&lt;&gt;""),$F$2:$FZY$2)</f>
        <v>1.2929830140397531</v>
      </c>
      <c r="G178">
        <v>1.2510738947920199</v>
      </c>
      <c r="H178">
        <v>1.22222418314584</v>
      </c>
      <c r="I178">
        <v>1.2491557722778099</v>
      </c>
      <c r="J178">
        <v>1.22094089243782</v>
      </c>
      <c r="K178">
        <v>1.2669084427244699</v>
      </c>
      <c r="L178">
        <v>1.2359999892117199</v>
      </c>
      <c r="M178">
        <v>1.2535985420715501</v>
      </c>
      <c r="N178">
        <v>1.2320064321559301</v>
      </c>
      <c r="O178">
        <v>1.1891504576124201</v>
      </c>
      <c r="P178">
        <v>1.1866801738580599</v>
      </c>
      <c r="Q178">
        <v>1.29524377178645</v>
      </c>
      <c r="R178">
        <v>1.26868120385188</v>
      </c>
      <c r="S178">
        <v>1.22180537081624</v>
      </c>
      <c r="T178">
        <v>1.22358577074972</v>
      </c>
      <c r="U178">
        <v>1.2646403738956999</v>
      </c>
      <c r="V178">
        <v>1.30830624379824</v>
      </c>
      <c r="W178">
        <v>1.3474403429376201</v>
      </c>
      <c r="X178">
        <v>1.2603307946640501</v>
      </c>
      <c r="Y178">
        <v>1.31122536517092</v>
      </c>
      <c r="Z178">
        <v>1.34458480502335</v>
      </c>
      <c r="AA178">
        <v>1.30059257140743</v>
      </c>
      <c r="AB178">
        <v>1.3491223976606801</v>
      </c>
      <c r="AC178">
        <v>1.3051960484040399</v>
      </c>
      <c r="AD178">
        <v>1.29893102723478</v>
      </c>
      <c r="AE178">
        <v>1.2207898167492299</v>
      </c>
      <c r="AF178">
        <v>1.2169319788506101</v>
      </c>
      <c r="AG178">
        <v>1.3597464484778601</v>
      </c>
      <c r="AH178">
        <v>1.28408829064049</v>
      </c>
      <c r="AI178">
        <v>1.2937459804634801</v>
      </c>
      <c r="AJ178">
        <v>1.2847623589548001</v>
      </c>
      <c r="AK178">
        <v>1.3277145907725001</v>
      </c>
      <c r="AL178">
        <v>1.3055731447054799</v>
      </c>
      <c r="AM178">
        <v>1.3262399408427199</v>
      </c>
      <c r="AN178">
        <v>1.3320027575215001</v>
      </c>
      <c r="AO178">
        <v>1.3253720680441801</v>
      </c>
      <c r="AP178">
        <v>1.3426613189967</v>
      </c>
      <c r="AQ178">
        <v>1.33131038381746</v>
      </c>
      <c r="AR178">
        <v>1.3442924264305101</v>
      </c>
      <c r="AS178">
        <v>1.3224091063676</v>
      </c>
      <c r="AT178">
        <v>1.3246385126420399</v>
      </c>
      <c r="AU178">
        <v>1.32443854060205</v>
      </c>
      <c r="AV178">
        <v>1.3229668570183399</v>
      </c>
      <c r="AW178">
        <v>1.2981622050427499</v>
      </c>
      <c r="AX178">
        <v>1.2796153230135501</v>
      </c>
      <c r="AY178">
        <v>1.3066333801677601</v>
      </c>
      <c r="AZ178">
        <v>1.3014395866512301</v>
      </c>
      <c r="BA178">
        <v>1.2717748308277499</v>
      </c>
      <c r="BB178">
        <v>1.3039059113090301</v>
      </c>
      <c r="BC178">
        <v>1.30871707931534</v>
      </c>
      <c r="BD178">
        <v>1.31177919285942</v>
      </c>
      <c r="BE178">
        <v>1.52402513909654</v>
      </c>
      <c r="BF178">
        <v>1.37616155192092</v>
      </c>
      <c r="BG178">
        <v>1.27683155781672</v>
      </c>
      <c r="BH178">
        <v>1.2886593561292801</v>
      </c>
      <c r="BI178">
        <v>1.2970590112053699</v>
      </c>
      <c r="BJ178">
        <v>1.1945974939803801</v>
      </c>
      <c r="BK178">
        <v>1.28562206893025</v>
      </c>
      <c r="BL178">
        <v>1.2848021564423999</v>
      </c>
      <c r="BM178">
        <v>1.3716268312945501</v>
      </c>
      <c r="BN178">
        <v>1.3390925242954299</v>
      </c>
      <c r="BO178">
        <v>1.34920056452111</v>
      </c>
      <c r="BP178">
        <v>1.3325752659032399</v>
      </c>
      <c r="BQ178">
        <v>1.2511366231172301</v>
      </c>
      <c r="BR178">
        <v>1.2590036847575701</v>
      </c>
      <c r="BS178">
        <v>1.2944561788526501</v>
      </c>
      <c r="BT178">
        <v>1.3285615187795601</v>
      </c>
      <c r="BU178">
        <v>1.32292790516531</v>
      </c>
      <c r="BV178">
        <v>1.2753496800890101</v>
      </c>
      <c r="BW178">
        <v>1.2743350918829801</v>
      </c>
      <c r="BX178">
        <v>1.27694321643622</v>
      </c>
      <c r="BY178">
        <v>1.3472691807542201</v>
      </c>
      <c r="BZ178">
        <v>1.35933445048091</v>
      </c>
      <c r="CA178">
        <v>1.28898640748523</v>
      </c>
      <c r="CB178">
        <v>1.33730543951735</v>
      </c>
      <c r="CC178">
        <v>1.2874101975129799</v>
      </c>
      <c r="CD178">
        <v>1.34255547961208</v>
      </c>
      <c r="CE178">
        <v>1.2664297075137401</v>
      </c>
      <c r="CF178">
        <v>1.3099841003093899</v>
      </c>
      <c r="CG178">
        <v>1.3117109805489999</v>
      </c>
      <c r="CH178">
        <v>1.33707550182256</v>
      </c>
      <c r="CI178">
        <v>1.34060708370024</v>
      </c>
      <c r="CJ178">
        <v>1.3428815568463699</v>
      </c>
      <c r="CK178">
        <v>1.378913629068</v>
      </c>
      <c r="CL178">
        <v>1.3173997459762801</v>
      </c>
      <c r="CM178">
        <v>1.2912243270778201</v>
      </c>
      <c r="CN178">
        <v>1.3230840974303699</v>
      </c>
      <c r="CO178">
        <v>1.3102833452873299</v>
      </c>
      <c r="CP178">
        <v>1.33864591367773</v>
      </c>
      <c r="CQ178">
        <v>1.31092133092535</v>
      </c>
      <c r="CR178">
        <v>1.35033999783653</v>
      </c>
      <c r="CS178">
        <v>1.3034514982947101</v>
      </c>
      <c r="CT178">
        <v>1.3669700378378</v>
      </c>
      <c r="CU178">
        <v>1.3048012491421399</v>
      </c>
      <c r="CV178">
        <v>1.34000958987078</v>
      </c>
      <c r="CW178">
        <v>1.2648371175581601</v>
      </c>
      <c r="CX178">
        <v>1.3091537588214199</v>
      </c>
      <c r="CY178">
        <v>1.2455438149738001</v>
      </c>
      <c r="CZ178">
        <v>1.2527230364756201</v>
      </c>
      <c r="DA178">
        <v>1.2835219593926199</v>
      </c>
      <c r="DB178">
        <v>1.33799850754391</v>
      </c>
      <c r="DC178">
        <v>1.31100666405827</v>
      </c>
      <c r="DD178">
        <v>1.3392791895985501</v>
      </c>
      <c r="DE178">
        <v>1.2584543031616799</v>
      </c>
      <c r="DF178">
        <v>1.2310108343775901</v>
      </c>
      <c r="DG178">
        <v>1.2244794644447701</v>
      </c>
      <c r="DH178">
        <v>1.28085617997643</v>
      </c>
      <c r="DI178">
        <v>1.3020921308134501</v>
      </c>
      <c r="DJ178">
        <v>1.3799785168362799</v>
      </c>
      <c r="DK178">
        <v>1.3427383814912099</v>
      </c>
      <c r="DL178">
        <v>1.3337404607477501</v>
      </c>
      <c r="DM178">
        <v>1.3471359862335901</v>
      </c>
      <c r="DN178">
        <v>1.32786784254678</v>
      </c>
      <c r="DO178">
        <v>1.2455959797640599</v>
      </c>
      <c r="DP178">
        <v>1.2706306579128801</v>
      </c>
      <c r="DQ178">
        <v>1.3102216838471299</v>
      </c>
      <c r="DR178">
        <v>1.3473058231275901</v>
      </c>
      <c r="DS178">
        <v>1.2595615699012901</v>
      </c>
      <c r="DT178">
        <v>1.2956447848533399</v>
      </c>
      <c r="DU178">
        <v>1.29084000627113</v>
      </c>
      <c r="DV178">
        <v>1.2975506431689801</v>
      </c>
      <c r="DW178">
        <v>1.2740350151272499</v>
      </c>
      <c r="DX178">
        <v>1.2782363923268301</v>
      </c>
    </row>
    <row r="179" spans="1:128" x14ac:dyDescent="0.45">
      <c r="A179" t="s">
        <v>88</v>
      </c>
      <c r="B179" t="s">
        <v>89</v>
      </c>
      <c r="C179" t="s">
        <v>17</v>
      </c>
      <c r="D179">
        <v>35</v>
      </c>
      <c r="E179" s="1" cm="1">
        <f t="array" ref="E179">SUMPRODUCT($G179:$FZZ179,$G$2:$FZZ$2)/SUMPRODUCT(--($G179:$FZZ179&lt;&gt;""),$G$2:$FZZ$2)</f>
        <v>1.2534110265254292</v>
      </c>
      <c r="F179" s="1" cm="1">
        <f t="array" ref="F179">SUMPRODUCT($G179:$FZZ179,$F$2:$FZY$2)/SUMPRODUCT(--($G179:$FZZ179&lt;&gt;""),$F$2:$FZY$2)</f>
        <v>1.2926292898020866</v>
      </c>
      <c r="G179">
        <v>1.1440064093039799</v>
      </c>
      <c r="H179">
        <v>1.1447492976750899</v>
      </c>
      <c r="I179">
        <v>1.1457621886399301</v>
      </c>
      <c r="J179">
        <v>1.14444753683525</v>
      </c>
      <c r="K179">
        <v>1.1583646239902501</v>
      </c>
      <c r="L179">
        <v>1.1592801514551401</v>
      </c>
      <c r="M179">
        <v>1.2519375911394399</v>
      </c>
      <c r="N179">
        <v>1.2514630481418001</v>
      </c>
      <c r="O179">
        <v>1.21395706476112</v>
      </c>
      <c r="P179">
        <v>1.2434118677149399</v>
      </c>
      <c r="Q179">
        <v>1.17914682397781</v>
      </c>
      <c r="R179">
        <v>1.2052698646597499</v>
      </c>
      <c r="S179">
        <v>1.31474633197848</v>
      </c>
      <c r="T179">
        <v>1.3621654660325899</v>
      </c>
      <c r="U179">
        <v>1.29984919824774</v>
      </c>
      <c r="V179">
        <v>1.34695297844594</v>
      </c>
      <c r="W179">
        <v>1.24788265191076</v>
      </c>
      <c r="X179">
        <v>1.28648584132474</v>
      </c>
      <c r="Y179">
        <v>1.3622164692629799</v>
      </c>
      <c r="Z179">
        <v>1.43392952566252</v>
      </c>
      <c r="AA179">
        <v>1.36311791381867</v>
      </c>
      <c r="AB179">
        <v>1.4135135551256199</v>
      </c>
      <c r="AC179">
        <v>1.21451220610755</v>
      </c>
      <c r="AD179">
        <v>1.21668390235113</v>
      </c>
      <c r="AE179">
        <v>1.3357340723711499</v>
      </c>
      <c r="AF179">
        <v>1.38457085317229</v>
      </c>
      <c r="AG179">
        <v>1.2299021948361499</v>
      </c>
      <c r="AH179">
        <v>1.2641432346755399</v>
      </c>
      <c r="AI179">
        <v>1.2042233029667999</v>
      </c>
      <c r="AJ179">
        <v>1.22298041445447</v>
      </c>
      <c r="AK179">
        <v>1.1969065290979199</v>
      </c>
      <c r="AL179">
        <v>1.2164002272622001</v>
      </c>
      <c r="AM179">
        <v>1.4054290185612499</v>
      </c>
      <c r="AN179">
        <v>1.45160703859271</v>
      </c>
      <c r="AO179">
        <v>1.4071715266990801</v>
      </c>
      <c r="AP179">
        <v>1.4824365369572501</v>
      </c>
      <c r="AQ179">
        <v>1.4071402871890299</v>
      </c>
      <c r="AR179">
        <v>1.4790582610176899</v>
      </c>
      <c r="AS179">
        <v>1.3667110680697001</v>
      </c>
      <c r="AT179">
        <v>1.44028645882132</v>
      </c>
      <c r="AU179">
        <v>1.38068513539277</v>
      </c>
      <c r="AV179">
        <v>1.44614475283947</v>
      </c>
      <c r="AW179">
        <v>1.16780763993742</v>
      </c>
      <c r="AX179">
        <v>1.18439208169448</v>
      </c>
      <c r="AY179">
        <v>1.3469525799967199</v>
      </c>
      <c r="AZ179">
        <v>1.40679743093502</v>
      </c>
      <c r="BA179">
        <v>1.2653037995890399</v>
      </c>
      <c r="BB179">
        <v>1.30160099207892</v>
      </c>
      <c r="BC179">
        <v>1.37691693189211</v>
      </c>
      <c r="BD179">
        <v>1.4521904718365699</v>
      </c>
      <c r="BE179">
        <v>1.15971068707868</v>
      </c>
      <c r="BF179">
        <v>1.1685266639849099</v>
      </c>
      <c r="BG179">
        <v>1.3207490470457199</v>
      </c>
      <c r="BH179">
        <v>1.3869130996272501</v>
      </c>
      <c r="BI179">
        <v>1.32118262160244</v>
      </c>
      <c r="BJ179">
        <v>1.32549358889432</v>
      </c>
      <c r="BK179">
        <v>1.2987498402820099</v>
      </c>
      <c r="BL179">
        <v>1.3394434478652599</v>
      </c>
      <c r="BM179">
        <v>1.25967545089846</v>
      </c>
      <c r="BN179">
        <v>1.29856566446842</v>
      </c>
      <c r="BO179">
        <v>1.07784360334366</v>
      </c>
      <c r="BP179">
        <v>1.09716230047967</v>
      </c>
      <c r="BQ179">
        <v>1.2213431694600001</v>
      </c>
      <c r="BR179">
        <v>1.22655704457618</v>
      </c>
      <c r="BS179">
        <v>1.3913102851315799</v>
      </c>
      <c r="BT179">
        <v>1.45435806085102</v>
      </c>
      <c r="BU179">
        <v>1.2591898843276701</v>
      </c>
      <c r="BV179">
        <v>1.3025117918340201</v>
      </c>
      <c r="BW179">
        <v>1.05622279890744</v>
      </c>
      <c r="BX179">
        <v>1.0657496597549601</v>
      </c>
      <c r="BY179">
        <v>1.35936868524114</v>
      </c>
      <c r="BZ179">
        <v>1.46205582957686</v>
      </c>
      <c r="CA179">
        <v>1.0719266433939101</v>
      </c>
      <c r="CB179">
        <v>1.14208578548327</v>
      </c>
      <c r="CC179">
        <v>1.1082178435558101</v>
      </c>
      <c r="CD179">
        <v>1.14352664746517</v>
      </c>
      <c r="CE179">
        <v>1.2268173211222899</v>
      </c>
      <c r="CF179">
        <v>1.3100961995153999</v>
      </c>
      <c r="CG179">
        <v>1.2438114349740199</v>
      </c>
      <c r="CH179">
        <v>1.30586410801055</v>
      </c>
      <c r="CI179">
        <v>1.3776082773898599</v>
      </c>
      <c r="CJ179">
        <v>1.47137279123598</v>
      </c>
      <c r="CK179">
        <v>1.28670663308848</v>
      </c>
      <c r="CL179">
        <v>1.32874038177426</v>
      </c>
      <c r="CM179">
        <v>1.4271720780978501</v>
      </c>
      <c r="CN179">
        <v>1.5071780825962999</v>
      </c>
      <c r="CO179">
        <v>1.23390178585294</v>
      </c>
      <c r="CP179">
        <v>1.3069375192083601</v>
      </c>
      <c r="CQ179">
        <v>1.23290356990466</v>
      </c>
      <c r="CR179">
        <v>1.2729965049199901</v>
      </c>
      <c r="CS179">
        <v>1.26060428164066</v>
      </c>
      <c r="CT179">
        <v>1.3222823571922699</v>
      </c>
      <c r="CU179">
        <v>1.1047596089137099</v>
      </c>
      <c r="CV179">
        <v>1.14241431884</v>
      </c>
      <c r="CW179">
        <v>1.2025195278531799</v>
      </c>
      <c r="CX179">
        <v>1.2889866472801399</v>
      </c>
      <c r="CY179">
        <v>1.26091194405618</v>
      </c>
      <c r="CZ179">
        <v>1.3144505972838101</v>
      </c>
      <c r="DA179">
        <v>1.3337649156634901</v>
      </c>
      <c r="DB179">
        <v>1.4002852722949799</v>
      </c>
      <c r="DC179">
        <v>1.2287587859761899</v>
      </c>
      <c r="DD179">
        <v>1.27485158076723</v>
      </c>
      <c r="DE179">
        <v>1.2997262266490901</v>
      </c>
      <c r="DF179">
        <v>1.3751464340980699</v>
      </c>
      <c r="DG179">
        <v>1.37400722554966</v>
      </c>
      <c r="DH179">
        <v>1.49340122974683</v>
      </c>
      <c r="DI179">
        <v>1.3361831166191001</v>
      </c>
      <c r="DJ179">
        <v>1.42182729242888</v>
      </c>
      <c r="DK179">
        <v>1.19319969682949</v>
      </c>
      <c r="DL179">
        <v>1.24251864238377</v>
      </c>
      <c r="DM179">
        <v>1.1804744246074399</v>
      </c>
      <c r="DN179">
        <v>1.2532031834803099</v>
      </c>
      <c r="DO179">
        <v>1.2946487423152799</v>
      </c>
      <c r="DP179">
        <v>1.35221614258288</v>
      </c>
      <c r="DQ179">
        <v>1.2260776227544401</v>
      </c>
      <c r="DR179">
        <v>1.29522076254063</v>
      </c>
      <c r="DS179">
        <v>1.0666316270849501</v>
      </c>
      <c r="DT179">
        <v>1.10848282238922</v>
      </c>
      <c r="DU179">
        <v>1.0636806482010099</v>
      </c>
      <c r="DV179">
        <v>1.0947054293605301</v>
      </c>
      <c r="DW179">
        <v>1.0436099702755901</v>
      </c>
      <c r="DX179">
        <v>1.0729517096641901</v>
      </c>
    </row>
    <row r="180" spans="1:128" x14ac:dyDescent="0.45">
      <c r="A180" t="s">
        <v>68</v>
      </c>
      <c r="B180" t="s">
        <v>250</v>
      </c>
      <c r="C180" t="s">
        <v>17</v>
      </c>
      <c r="D180">
        <v>35</v>
      </c>
      <c r="E180" s="1" cm="1">
        <f t="array" ref="E180">SUMPRODUCT($G180:$FZZ180,$G$2:$FZZ$2)/SUMPRODUCT(--($G180:$FZZ180&lt;&gt;""),$G$2:$FZZ$2)</f>
        <v>1.7704062367985685</v>
      </c>
      <c r="F180" s="1" cm="1">
        <f t="array" ref="F180">SUMPRODUCT($G180:$FZZ180,$F$2:$FZY$2)/SUMPRODUCT(--($G180:$FZZ180&lt;&gt;""),$F$2:$FZY$2)</f>
        <v>1.8121342350196785</v>
      </c>
      <c r="G180">
        <v>1.64618662954789</v>
      </c>
      <c r="H180">
        <v>1.6901084023716699</v>
      </c>
      <c r="I180">
        <v>1.64926472371282</v>
      </c>
      <c r="J180">
        <v>1.6882942509805099</v>
      </c>
      <c r="K180">
        <v>1.6671917468488899</v>
      </c>
      <c r="L180">
        <v>1.7131026681791199</v>
      </c>
      <c r="M180">
        <v>1.7722322234266199</v>
      </c>
      <c r="N180">
        <v>1.8137343073704899</v>
      </c>
      <c r="O180">
        <v>1.7249298954368599</v>
      </c>
      <c r="P180">
        <v>1.75662879420535</v>
      </c>
      <c r="Q180">
        <v>1.6328983502807899</v>
      </c>
      <c r="R180">
        <v>1.6610049643067499</v>
      </c>
      <c r="S180">
        <v>1.88086561024066</v>
      </c>
      <c r="T180">
        <v>1.92719526196073</v>
      </c>
      <c r="U180">
        <v>1.8227484844112101</v>
      </c>
      <c r="V180">
        <v>1.89104796083608</v>
      </c>
      <c r="W180">
        <v>1.7520083031050799</v>
      </c>
      <c r="X180">
        <v>1.7868890990373201</v>
      </c>
      <c r="Y180">
        <v>1.95130505780749</v>
      </c>
      <c r="Z180">
        <v>2.00253405586614</v>
      </c>
      <c r="AA180">
        <v>1.9455066786361499</v>
      </c>
      <c r="AB180">
        <v>2.0260064200491001</v>
      </c>
      <c r="AC180">
        <v>1.7356103654325401</v>
      </c>
      <c r="AD180">
        <v>1.71216869351109</v>
      </c>
      <c r="AE180">
        <v>1.9472739476254499</v>
      </c>
      <c r="AF180">
        <v>2.0148353716402099</v>
      </c>
      <c r="AG180">
        <v>1.77141537937342</v>
      </c>
      <c r="AH180">
        <v>1.78218853473794</v>
      </c>
      <c r="AI180">
        <v>1.71302986148718</v>
      </c>
      <c r="AJ180">
        <v>1.72302098085375</v>
      </c>
      <c r="AK180">
        <v>1.63767198484933</v>
      </c>
      <c r="AL180">
        <v>1.6554404976414601</v>
      </c>
      <c r="AM180">
        <v>2.0912153043069202</v>
      </c>
      <c r="AN180">
        <v>2.0964995682277401</v>
      </c>
      <c r="AO180">
        <v>2.1049161293176</v>
      </c>
      <c r="AP180">
        <v>2.1400177919637402</v>
      </c>
      <c r="AQ180">
        <v>2.11346519758734</v>
      </c>
      <c r="AR180">
        <v>2.1485512847535801</v>
      </c>
      <c r="AS180">
        <v>2.0865603092921199</v>
      </c>
      <c r="AT180">
        <v>2.0849739990646601</v>
      </c>
      <c r="AU180">
        <v>2.07703599730206</v>
      </c>
      <c r="AV180">
        <v>2.0819704539645798</v>
      </c>
      <c r="AW180">
        <v>1.6152648504040099</v>
      </c>
      <c r="AX180">
        <v>1.6146085082930599</v>
      </c>
      <c r="AY180">
        <v>1.7972759366840101</v>
      </c>
      <c r="AZ180">
        <v>1.8481759597756</v>
      </c>
      <c r="BA180">
        <v>1.8329153577658199</v>
      </c>
      <c r="BB180">
        <v>1.9114080472803401</v>
      </c>
      <c r="BC180">
        <v>1.9845328445003201</v>
      </c>
      <c r="BD180">
        <v>2.0434371936137299</v>
      </c>
      <c r="BE180">
        <v>1.63844608202334</v>
      </c>
      <c r="BF180">
        <v>1.65856095833698</v>
      </c>
      <c r="BG180">
        <v>1.8583878129601701</v>
      </c>
      <c r="BH180">
        <v>1.93433126111649</v>
      </c>
      <c r="BI180">
        <v>1.79787651036868</v>
      </c>
      <c r="BJ180">
        <v>1.8469089141781101</v>
      </c>
      <c r="BK180">
        <v>1.8656331876922301</v>
      </c>
      <c r="BL180">
        <v>1.9091093677714199</v>
      </c>
      <c r="BM180">
        <v>1.8154049793669</v>
      </c>
      <c r="BN180">
        <v>1.8688463663466199</v>
      </c>
      <c r="BO180">
        <v>1.4512385808496799</v>
      </c>
      <c r="BP180">
        <v>1.4586933509572699</v>
      </c>
      <c r="BQ180">
        <v>1.7481389084438601</v>
      </c>
      <c r="BR180">
        <v>1.7299599262479901</v>
      </c>
      <c r="BS180">
        <v>2.0107293146854701</v>
      </c>
      <c r="BT180">
        <v>2.1061207747333999</v>
      </c>
      <c r="BU180">
        <v>1.81691991150734</v>
      </c>
      <c r="BV180">
        <v>1.8876868053514599</v>
      </c>
      <c r="BW180">
        <v>1.4331622965428901</v>
      </c>
      <c r="BX180">
        <v>1.4329380747314</v>
      </c>
      <c r="BY180">
        <v>1.8851655059199901</v>
      </c>
      <c r="BZ180">
        <v>1.98914856672745</v>
      </c>
      <c r="CA180">
        <v>1.4146416526444101</v>
      </c>
      <c r="CB180">
        <v>1.4473145867691299</v>
      </c>
      <c r="CC180">
        <v>1.4275805176585601</v>
      </c>
      <c r="CD180">
        <v>1.46792223421918</v>
      </c>
      <c r="CE180">
        <v>1.6872527230349901</v>
      </c>
      <c r="CF180">
        <v>1.77730763737564</v>
      </c>
      <c r="CG180">
        <v>1.71874487528478</v>
      </c>
      <c r="CH180">
        <v>1.79424834074976</v>
      </c>
      <c r="CI180">
        <v>1.9525441137292701</v>
      </c>
      <c r="CJ180">
        <v>2.0505086862630102</v>
      </c>
      <c r="CK180">
        <v>1.8406305760428801</v>
      </c>
      <c r="CL180">
        <v>1.83374064443995</v>
      </c>
      <c r="CM180">
        <v>1.9585165443619199</v>
      </c>
      <c r="CN180">
        <v>2.0623599155432801</v>
      </c>
      <c r="CO180">
        <v>1.7477650236482101</v>
      </c>
      <c r="CP180">
        <v>1.79987099840543</v>
      </c>
      <c r="CQ180">
        <v>1.80207662577864</v>
      </c>
      <c r="CR180">
        <v>1.81940204812054</v>
      </c>
      <c r="CS180">
        <v>1.7687252024475599</v>
      </c>
      <c r="CT180">
        <v>1.82646943758767</v>
      </c>
      <c r="CU180">
        <v>1.4082908056674699</v>
      </c>
      <c r="CV180">
        <v>1.4578218319592799</v>
      </c>
      <c r="CW180">
        <v>1.6889239291412399</v>
      </c>
      <c r="CX180">
        <v>1.7493642307846</v>
      </c>
      <c r="CY180">
        <v>1.81001873513903</v>
      </c>
      <c r="CZ180">
        <v>1.8707244780657399</v>
      </c>
      <c r="DA180">
        <v>1.8882303890991901</v>
      </c>
      <c r="DB180">
        <v>2.0303351270835699</v>
      </c>
      <c r="DC180">
        <v>1.71941592938554</v>
      </c>
      <c r="DD180">
        <v>1.7689331811595601</v>
      </c>
      <c r="DE180">
        <v>1.86819695782322</v>
      </c>
      <c r="DF180">
        <v>1.95224798161308</v>
      </c>
      <c r="DG180">
        <v>1.8792100750394201</v>
      </c>
      <c r="DH180">
        <v>2.0076193092377301</v>
      </c>
      <c r="DI180">
        <v>1.95047493256236</v>
      </c>
      <c r="DJ180">
        <v>2.0181357627654002</v>
      </c>
      <c r="DK180">
        <v>1.6892214721320999</v>
      </c>
      <c r="DL180">
        <v>1.7474999225019701</v>
      </c>
      <c r="DM180">
        <v>1.66618369541836</v>
      </c>
      <c r="DN180">
        <v>1.7355155947515499</v>
      </c>
      <c r="DO180">
        <v>1.8023226711172899</v>
      </c>
      <c r="DP180">
        <v>1.8901247881285399</v>
      </c>
      <c r="DQ180">
        <v>1.7300104439831501</v>
      </c>
      <c r="DR180">
        <v>1.7695913144606299</v>
      </c>
      <c r="DS180">
        <v>1.4174650335063299</v>
      </c>
      <c r="DT180">
        <v>1.43076321629216</v>
      </c>
      <c r="DU180">
        <v>1.3846466720109301</v>
      </c>
      <c r="DV180">
        <v>1.40326619804089</v>
      </c>
      <c r="DW180">
        <v>1.39097709900902</v>
      </c>
      <c r="DX180">
        <v>1.3956131052443499</v>
      </c>
    </row>
    <row r="181" spans="1:128" x14ac:dyDescent="0.45">
      <c r="A181" t="s">
        <v>71</v>
      </c>
      <c r="B181" t="s">
        <v>22</v>
      </c>
      <c r="C181" t="s">
        <v>25</v>
      </c>
      <c r="D181">
        <v>35</v>
      </c>
      <c r="E181" s="1" cm="1">
        <f t="array" ref="E181">SUMPRODUCT($G181:$FZZ181,$G$2:$FZZ$2)/SUMPRODUCT(--($G181:$FZZ181&lt;&gt;""),$G$2:$FZZ$2)</f>
        <v>1.4339909443602155</v>
      </c>
      <c r="F181" s="1" cm="1">
        <f t="array" ref="F181">SUMPRODUCT($G181:$FZZ181,$F$2:$FZY$2)/SUMPRODUCT(--($G181:$FZZ181&lt;&gt;""),$F$2:$FZY$2)</f>
        <v>1.436210079694842</v>
      </c>
      <c r="G181">
        <v>1.48685499879906</v>
      </c>
      <c r="H181">
        <v>1.4113022207158299</v>
      </c>
      <c r="I181">
        <v>1.4861763590479</v>
      </c>
      <c r="J181">
        <v>1.4095427390378601</v>
      </c>
      <c r="K181">
        <v>1.50503087201764</v>
      </c>
      <c r="L181">
        <v>1.4305766225143</v>
      </c>
      <c r="M181">
        <v>1.48598968292679</v>
      </c>
      <c r="N181">
        <v>1.41773816303235</v>
      </c>
      <c r="O181">
        <v>1.4059652959642199</v>
      </c>
      <c r="P181">
        <v>1.4033817740488199</v>
      </c>
      <c r="Q181">
        <v>1.4312899216570001</v>
      </c>
      <c r="R181">
        <v>1.4262617342511399</v>
      </c>
      <c r="S181">
        <v>1.3999900330371799</v>
      </c>
      <c r="T181">
        <v>1.4139116386648201</v>
      </c>
      <c r="U181">
        <v>1.41331899915023</v>
      </c>
      <c r="V181">
        <v>1.4602142912495699</v>
      </c>
      <c r="W181">
        <v>1.44534585065176</v>
      </c>
      <c r="X181">
        <v>1.4619776142791701</v>
      </c>
      <c r="Y181">
        <v>1.4775826386776201</v>
      </c>
      <c r="Z181">
        <v>1.4902615151057701</v>
      </c>
      <c r="AA181">
        <v>1.4323941876744799</v>
      </c>
      <c r="AB181">
        <v>1.45727126721515</v>
      </c>
      <c r="AC181">
        <v>1.4102122931868</v>
      </c>
      <c r="AD181">
        <v>1.4120211392366999</v>
      </c>
      <c r="AE181">
        <v>1.3558047571937599</v>
      </c>
      <c r="AF181">
        <v>1.3929921803222001</v>
      </c>
      <c r="AG181">
        <v>1.4029798411874801</v>
      </c>
      <c r="AH181">
        <v>1.4376369749953899</v>
      </c>
      <c r="AI181">
        <v>1.3975700616895099</v>
      </c>
      <c r="AJ181">
        <v>1.4178561196667001</v>
      </c>
      <c r="AK181">
        <v>1.45342264630797</v>
      </c>
      <c r="AL181">
        <v>1.4360856758609599</v>
      </c>
      <c r="AM181">
        <v>1.43249802935062</v>
      </c>
      <c r="AN181">
        <v>1.43508203259138</v>
      </c>
      <c r="AO181">
        <v>1.39908927090358</v>
      </c>
      <c r="AP181">
        <v>1.4471184327850399</v>
      </c>
      <c r="AQ181">
        <v>1.4511679422168799</v>
      </c>
      <c r="AR181">
        <v>1.4715449163926499</v>
      </c>
      <c r="AS181">
        <v>1.42181618616534</v>
      </c>
      <c r="AT181">
        <v>1.4217779113851099</v>
      </c>
      <c r="AU181">
        <v>1.5679495597361499</v>
      </c>
      <c r="AV181">
        <v>1.44038756846976</v>
      </c>
      <c r="AW181">
        <v>1.41821267237933</v>
      </c>
      <c r="AX181">
        <v>1.3946312820676801</v>
      </c>
      <c r="AY181">
        <v>1.3977917574002401</v>
      </c>
      <c r="AZ181">
        <v>1.4297658873766701</v>
      </c>
      <c r="BA181">
        <v>1.4297919660437399</v>
      </c>
      <c r="BB181">
        <v>1.44565807521298</v>
      </c>
      <c r="BC181">
        <v>1.42036000021789</v>
      </c>
      <c r="BD181">
        <v>1.44594180766598</v>
      </c>
      <c r="BE181">
        <v>1.4404206133042401</v>
      </c>
      <c r="BF181">
        <v>1.42552955224221</v>
      </c>
      <c r="BG181">
        <v>1.3811249076715699</v>
      </c>
      <c r="BH181">
        <v>1.4067016382537101</v>
      </c>
      <c r="BI181">
        <v>1.43175429254743</v>
      </c>
      <c r="BJ181">
        <v>1.35794510147853</v>
      </c>
      <c r="BK181">
        <v>1.42974825394359</v>
      </c>
      <c r="BL181">
        <v>1.4247797680371801</v>
      </c>
      <c r="BM181">
        <v>1.8171034417398499</v>
      </c>
      <c r="BN181">
        <v>1.6254981837026199</v>
      </c>
      <c r="BO181">
        <v>1.41123315098363</v>
      </c>
      <c r="BP181">
        <v>1.4185130027786701</v>
      </c>
      <c r="BQ181">
        <v>1.4716194789038299</v>
      </c>
      <c r="BR181">
        <v>1.44407783470039</v>
      </c>
      <c r="BS181">
        <v>1.4103867023891099</v>
      </c>
      <c r="BT181">
        <v>1.46782231273923</v>
      </c>
      <c r="BU181">
        <v>1.35301486972103</v>
      </c>
      <c r="BV181">
        <v>1.37436738445053</v>
      </c>
      <c r="BW181">
        <v>1.4075031601393</v>
      </c>
      <c r="BX181">
        <v>1.4013382802919001</v>
      </c>
      <c r="BY181">
        <v>1.46670944432017</v>
      </c>
      <c r="BZ181">
        <v>1.4688399231139599</v>
      </c>
      <c r="CA181">
        <v>1.39607533227852</v>
      </c>
      <c r="CB181">
        <v>1.4623811317700901</v>
      </c>
      <c r="CC181">
        <v>1.43320921160404</v>
      </c>
      <c r="CD181">
        <v>1.48015963862198</v>
      </c>
      <c r="CE181">
        <v>1.3767843954191501</v>
      </c>
      <c r="CF181">
        <v>1.4449783656269299</v>
      </c>
      <c r="CG181">
        <v>1.44746123288289</v>
      </c>
      <c r="CH181">
        <v>1.46674980218039</v>
      </c>
      <c r="CI181">
        <v>1.4817460222946</v>
      </c>
      <c r="CJ181">
        <v>1.5039415307513899</v>
      </c>
      <c r="CK181">
        <v>1.3860142086895899</v>
      </c>
      <c r="CL181">
        <v>1.4442002609803199</v>
      </c>
      <c r="CM181">
        <v>1.3939884880968201</v>
      </c>
      <c r="CN181">
        <v>1.4205121049704399</v>
      </c>
      <c r="CO181">
        <v>1.43139716865609</v>
      </c>
      <c r="CP181">
        <v>1.4647169087471601</v>
      </c>
      <c r="CQ181">
        <v>1.60838754789892</v>
      </c>
      <c r="CR181">
        <v>1.55662811703361</v>
      </c>
      <c r="CS181">
        <v>1.4497416054861101</v>
      </c>
      <c r="CT181">
        <v>1.5053394002406</v>
      </c>
      <c r="CU181">
        <v>1.4224411111308299</v>
      </c>
      <c r="CV181">
        <v>1.47773639022251</v>
      </c>
      <c r="CW181">
        <v>1.3813388151392001</v>
      </c>
      <c r="CX181">
        <v>1.4259477665709901</v>
      </c>
      <c r="CY181">
        <v>1.42408447370303</v>
      </c>
      <c r="CZ181">
        <v>1.42491486991506</v>
      </c>
      <c r="DA181">
        <v>1.3956584285372</v>
      </c>
      <c r="DB181">
        <v>1.46671278699926</v>
      </c>
      <c r="DC181">
        <v>1.38686428336442</v>
      </c>
      <c r="DD181">
        <v>1.4363265789097499</v>
      </c>
      <c r="DE181">
        <v>1.37828029836299</v>
      </c>
      <c r="DF181">
        <v>1.3829751863694399</v>
      </c>
      <c r="DG181">
        <v>1.3795981190286399</v>
      </c>
      <c r="DH181">
        <v>1.4370850817881999</v>
      </c>
      <c r="DI181">
        <v>1.4561632592384099</v>
      </c>
      <c r="DJ181">
        <v>1.5199379042751999</v>
      </c>
      <c r="DK181">
        <v>1.4280930217933301</v>
      </c>
      <c r="DL181">
        <v>1.4621459661366001</v>
      </c>
      <c r="DM181">
        <v>1.3809990965798999</v>
      </c>
      <c r="DN181">
        <v>1.44433194235319</v>
      </c>
      <c r="DO181">
        <v>1.3846165327709501</v>
      </c>
      <c r="DP181">
        <v>1.39729306641591</v>
      </c>
      <c r="DQ181">
        <v>1.3977383478254799</v>
      </c>
      <c r="DR181">
        <v>1.4431139820824199</v>
      </c>
      <c r="DS181">
        <v>1.37710666949202</v>
      </c>
      <c r="DT181">
        <v>1.4238154135321499</v>
      </c>
      <c r="DU181">
        <v>1.36632147504382</v>
      </c>
      <c r="DV181">
        <v>1.3962086604067001</v>
      </c>
      <c r="DW181">
        <v>1.3938419178381201</v>
      </c>
      <c r="DX181">
        <v>1.3937540643511599</v>
      </c>
    </row>
    <row r="182" spans="1:128" x14ac:dyDescent="0.45">
      <c r="A182" t="s">
        <v>258</v>
      </c>
      <c r="B182" t="s">
        <v>278</v>
      </c>
      <c r="C182" t="s">
        <v>30</v>
      </c>
      <c r="D182">
        <v>35</v>
      </c>
      <c r="E182" s="1" cm="1">
        <f t="array" ref="E182">SUMPRODUCT($G182:$FZZ182,$G$2:$FZZ$2)/SUMPRODUCT(--($G182:$FZZ182&lt;&gt;""),$G$2:$FZZ$2)</f>
        <v>1.6486125994444421</v>
      </c>
      <c r="F182" s="1" cm="1">
        <f t="array" ref="F182">SUMPRODUCT($G182:$FZZ182,$F$2:$FZY$2)/SUMPRODUCT(--($G182:$FZZ182&lt;&gt;""),$F$2:$FZY$2)</f>
        <v>1.6804053088238666</v>
      </c>
      <c r="G182">
        <v>1.37411586856321</v>
      </c>
      <c r="H182">
        <v>1.4046508180797299</v>
      </c>
      <c r="I182">
        <v>1.3695690431421701</v>
      </c>
      <c r="J182">
        <v>1.40164401154997</v>
      </c>
      <c r="K182">
        <v>1.39542995517726</v>
      </c>
      <c r="L182">
        <v>1.4251817734974499</v>
      </c>
      <c r="M182">
        <v>1.5628083987250601</v>
      </c>
      <c r="N182">
        <v>1.63453409995969</v>
      </c>
      <c r="O182">
        <v>1.4111096056481001</v>
      </c>
      <c r="P182">
        <v>1.4102847838816499</v>
      </c>
      <c r="Q182">
        <v>1.43955469239393</v>
      </c>
      <c r="R182">
        <v>1.4397994682140201</v>
      </c>
      <c r="S182">
        <v>1.5990918913580501</v>
      </c>
      <c r="T182">
        <v>1.6361378178370201</v>
      </c>
      <c r="U182">
        <v>2.1118814500483598</v>
      </c>
      <c r="V182">
        <v>2.1453787791738499</v>
      </c>
      <c r="W182">
        <v>1.63219360873685</v>
      </c>
      <c r="X182">
        <v>1.6759406347468</v>
      </c>
      <c r="Y182">
        <v>1.64562420638044</v>
      </c>
      <c r="Z182">
        <v>1.77702985759645</v>
      </c>
      <c r="AA182">
        <v>1.70294924450142</v>
      </c>
      <c r="AB182">
        <v>1.7297528728217</v>
      </c>
      <c r="AC182">
        <v>1.50046692490166</v>
      </c>
      <c r="AD182">
        <v>1.4582994324835601</v>
      </c>
      <c r="AE182">
        <v>1.70530230659549</v>
      </c>
      <c r="AF182">
        <v>1.6841910978447101</v>
      </c>
      <c r="AG182">
        <v>1.9284779512957699</v>
      </c>
      <c r="AH182">
        <v>1.95166098900623</v>
      </c>
      <c r="AI182">
        <v>1.7137697310458699</v>
      </c>
      <c r="AJ182">
        <v>1.74435297032892</v>
      </c>
      <c r="AK182">
        <v>1.66867923715515</v>
      </c>
      <c r="AL182">
        <v>1.6715173906809</v>
      </c>
      <c r="AM182">
        <v>1.8500306684501</v>
      </c>
      <c r="AN182">
        <v>1.9700631442391601</v>
      </c>
      <c r="AO182">
        <v>1.8569040966818999</v>
      </c>
      <c r="AP182">
        <v>2.00335096876803</v>
      </c>
      <c r="AQ182">
        <v>1.91112971741597</v>
      </c>
      <c r="AR182">
        <v>2.00003162457757</v>
      </c>
      <c r="AS182">
        <v>1.84611305652427</v>
      </c>
      <c r="AT182">
        <v>1.9346937559081701</v>
      </c>
      <c r="AU182">
        <v>1.8113380642018999</v>
      </c>
      <c r="AV182">
        <v>1.9597402126207299</v>
      </c>
      <c r="AW182">
        <v>1.4464277680173701</v>
      </c>
      <c r="AX182">
        <v>1.4052394911889401</v>
      </c>
      <c r="AY182">
        <v>1.63549171782263</v>
      </c>
      <c r="AZ182">
        <v>1.71783644827902</v>
      </c>
      <c r="BA182">
        <v>1.6495802482975199</v>
      </c>
      <c r="BB182">
        <v>1.6956767891609701</v>
      </c>
      <c r="BC182">
        <v>1.9105905143054001</v>
      </c>
      <c r="BD182">
        <v>1.94531444182598</v>
      </c>
      <c r="BE182">
        <v>1.69489065287431</v>
      </c>
      <c r="BF182">
        <v>1.70214586039497</v>
      </c>
      <c r="BG182">
        <v>1.92759421403329</v>
      </c>
      <c r="BH182">
        <v>2.0530775230840499</v>
      </c>
      <c r="BI182">
        <v>1.66058764396364</v>
      </c>
      <c r="BJ182">
        <v>1.6138293648441</v>
      </c>
      <c r="BK182">
        <v>1.7040946274354301</v>
      </c>
      <c r="BL182">
        <v>1.74020458108386</v>
      </c>
      <c r="BM182">
        <v>1.64912164403394</v>
      </c>
      <c r="BN182">
        <v>1.65439945485873</v>
      </c>
      <c r="BO182">
        <v>1.42167844293636</v>
      </c>
      <c r="BP182">
        <v>1.45565738205812</v>
      </c>
      <c r="BQ182">
        <v>1.4981030225623799</v>
      </c>
      <c r="BR182">
        <v>1.51304351121676</v>
      </c>
      <c r="BS182">
        <v>1.9332060077815201</v>
      </c>
      <c r="BT182">
        <v>1.9880217200621799</v>
      </c>
      <c r="BU182">
        <v>1.63104516299503</v>
      </c>
      <c r="BV182">
        <v>1.6398525259099299</v>
      </c>
      <c r="BW182">
        <v>1.47380332019917</v>
      </c>
      <c r="BX182">
        <v>1.4446565880995601</v>
      </c>
      <c r="BY182">
        <v>1.8026468436157601</v>
      </c>
      <c r="BZ182">
        <v>1.81498682549371</v>
      </c>
      <c r="CA182">
        <v>1.4758650403645499</v>
      </c>
      <c r="CB182">
        <v>1.56098526896213</v>
      </c>
      <c r="CC182">
        <v>1.4543236595847799</v>
      </c>
      <c r="CD182">
        <v>1.5049842350071401</v>
      </c>
      <c r="CE182">
        <v>1.45315840974347</v>
      </c>
      <c r="CF182">
        <v>1.5248544829375099</v>
      </c>
      <c r="CG182">
        <v>1.4897543034165901</v>
      </c>
      <c r="CH182">
        <v>1.5334970055980901</v>
      </c>
      <c r="CI182">
        <v>1.9046573698659499</v>
      </c>
      <c r="CJ182">
        <v>1.9788154547280301</v>
      </c>
      <c r="CK182">
        <v>1.7120235620981099</v>
      </c>
      <c r="CL182">
        <v>1.7060085851338</v>
      </c>
      <c r="CM182">
        <v>1.8716175479006401</v>
      </c>
      <c r="CN182">
        <v>1.9966668635354601</v>
      </c>
      <c r="CO182">
        <v>1.4361734965519299</v>
      </c>
      <c r="CP182">
        <v>1.4867445756924</v>
      </c>
      <c r="CQ182">
        <v>1.4604288768237299</v>
      </c>
      <c r="CR182">
        <v>1.53568831138323</v>
      </c>
      <c r="CS182">
        <v>1.4794430137775501</v>
      </c>
      <c r="CT182">
        <v>1.57780105427955</v>
      </c>
      <c r="CU182">
        <v>1.4927862429448699</v>
      </c>
      <c r="CV182">
        <v>1.54554878946138</v>
      </c>
      <c r="CW182">
        <v>1.4163326416262201</v>
      </c>
      <c r="CX182">
        <v>1.5261135818365801</v>
      </c>
      <c r="CY182">
        <v>1.39985611760972</v>
      </c>
      <c r="CZ182">
        <v>1.44307781859912</v>
      </c>
      <c r="DA182">
        <v>2.0944099831421101</v>
      </c>
      <c r="DB182">
        <v>2.2231470309748498</v>
      </c>
      <c r="DC182">
        <v>1.4634467133705</v>
      </c>
      <c r="DD182">
        <v>1.49228867555858</v>
      </c>
      <c r="DE182">
        <v>1.61614580619725</v>
      </c>
      <c r="DF182">
        <v>1.6660734552646099</v>
      </c>
      <c r="DG182">
        <v>1.6803651851821799</v>
      </c>
      <c r="DH182">
        <v>1.7689624954121399</v>
      </c>
      <c r="DI182">
        <v>1.7313071316406099</v>
      </c>
      <c r="DJ182">
        <v>1.7778476762403399</v>
      </c>
      <c r="DK182">
        <v>1.4737489086989699</v>
      </c>
      <c r="DL182">
        <v>1.5364369302395999</v>
      </c>
      <c r="DM182">
        <v>1.45613714777371</v>
      </c>
      <c r="DN182">
        <v>1.5111864917186399</v>
      </c>
      <c r="DO182">
        <v>1.6662837381139399</v>
      </c>
      <c r="DP182">
        <v>1.69776490374892</v>
      </c>
      <c r="DQ182">
        <v>1.4548313444468499</v>
      </c>
      <c r="DR182">
        <v>1.5144534073942</v>
      </c>
      <c r="DS182">
        <v>1.41431296492264</v>
      </c>
      <c r="DT182">
        <v>1.49172333924226</v>
      </c>
      <c r="DU182">
        <v>1.4099439509379199</v>
      </c>
      <c r="DV182">
        <v>1.4630859424429701</v>
      </c>
      <c r="DW182">
        <v>1.4217992055453099</v>
      </c>
      <c r="DX182">
        <v>1.45281837041629</v>
      </c>
    </row>
    <row r="183" spans="1:128" x14ac:dyDescent="0.45">
      <c r="A183" t="s">
        <v>258</v>
      </c>
      <c r="B183" t="s">
        <v>278</v>
      </c>
      <c r="C183" t="s">
        <v>37</v>
      </c>
      <c r="D183">
        <v>35</v>
      </c>
      <c r="E183" s="1" cm="1">
        <f t="array" ref="E183">SUMPRODUCT($G183:$FZZ183,$G$2:$FZZ$2)/SUMPRODUCT(--($G183:$FZZ183&lt;&gt;""),$G$2:$FZZ$2)</f>
        <v>1.4770121963647755</v>
      </c>
      <c r="F183" s="1" cm="1">
        <f t="array" ref="F183">SUMPRODUCT($G183:$FZZ183,$F$2:$FZY$2)/SUMPRODUCT(--($G183:$FZZ183&lt;&gt;""),$F$2:$FZY$2)</f>
        <v>1.5465440294539625</v>
      </c>
      <c r="G183">
        <v>1.2912973656700699</v>
      </c>
      <c r="H183">
        <v>1.32369197469885</v>
      </c>
      <c r="I183">
        <v>1.2945267801882601</v>
      </c>
      <c r="J183">
        <v>1.3242445720240099</v>
      </c>
      <c r="K183">
        <v>1.3080152238818501</v>
      </c>
      <c r="L183">
        <v>1.34093065242031</v>
      </c>
      <c r="M183">
        <v>1.43131973696356</v>
      </c>
      <c r="N183">
        <v>1.4828909796982499</v>
      </c>
      <c r="O183">
        <v>1.27952080647872</v>
      </c>
      <c r="P183">
        <v>1.3291620899977099</v>
      </c>
      <c r="Q183">
        <v>1.3257135880692901</v>
      </c>
      <c r="R183">
        <v>1.3678658717971499</v>
      </c>
      <c r="S183">
        <v>1.4352052696561199</v>
      </c>
      <c r="T183">
        <v>1.50696370415573</v>
      </c>
      <c r="U183">
        <v>1.7658140310653301</v>
      </c>
      <c r="V183">
        <v>1.85813089111098</v>
      </c>
      <c r="W183">
        <v>1.4927401910273299</v>
      </c>
      <c r="X183">
        <v>1.5636475142392501</v>
      </c>
      <c r="Y183">
        <v>1.585243106878</v>
      </c>
      <c r="Z183">
        <v>1.6904435770655399</v>
      </c>
      <c r="AA183">
        <v>1.5325408633154201</v>
      </c>
      <c r="AB183">
        <v>1.5977725778194101</v>
      </c>
      <c r="AC183">
        <v>1.3770489145122</v>
      </c>
      <c r="AD183">
        <v>1.3919917124583301</v>
      </c>
      <c r="AE183">
        <v>1.49512755993107</v>
      </c>
      <c r="AF183">
        <v>1.53411886023637</v>
      </c>
      <c r="AG183">
        <v>1.58459229739751</v>
      </c>
      <c r="AH183">
        <v>1.68939802480975</v>
      </c>
      <c r="AI183">
        <v>1.53423529259147</v>
      </c>
      <c r="AJ183">
        <v>1.5936867689115799</v>
      </c>
      <c r="AK183">
        <v>1.49765311266179</v>
      </c>
      <c r="AL183">
        <v>1.54664071289877</v>
      </c>
      <c r="AM183">
        <v>1.6364564680023099</v>
      </c>
      <c r="AN183">
        <v>1.7669391958353799</v>
      </c>
      <c r="AO183">
        <v>1.6531412183216401</v>
      </c>
      <c r="AP183">
        <v>1.7954341920786301</v>
      </c>
      <c r="AQ183">
        <v>1.6660358638061401</v>
      </c>
      <c r="AR183">
        <v>1.7832230387810899</v>
      </c>
      <c r="AS183">
        <v>1.6313989153086701</v>
      </c>
      <c r="AT183">
        <v>1.73848935821566</v>
      </c>
      <c r="AU183">
        <v>1.6291079977354299</v>
      </c>
      <c r="AV183">
        <v>1.76836345629658</v>
      </c>
      <c r="AW183">
        <v>1.34916046043644</v>
      </c>
      <c r="AX183">
        <v>1.35547838613357</v>
      </c>
      <c r="AY183">
        <v>1.52864589874942</v>
      </c>
      <c r="AZ183">
        <v>1.6197150542466201</v>
      </c>
      <c r="BA183">
        <v>1.47742409542798</v>
      </c>
      <c r="BB183">
        <v>1.5472469723659199</v>
      </c>
      <c r="BC183">
        <v>1.6055544227449099</v>
      </c>
      <c r="BD183">
        <v>1.68948493835985</v>
      </c>
      <c r="BE183">
        <v>1.44264633365132</v>
      </c>
      <c r="BF183">
        <v>1.4980383946635301</v>
      </c>
      <c r="BG183">
        <v>1.7041036959478499</v>
      </c>
      <c r="BH183">
        <v>1.84325756546534</v>
      </c>
      <c r="BI183">
        <v>1.4114494021992301</v>
      </c>
      <c r="BJ183">
        <v>1.4670604553225299</v>
      </c>
      <c r="BK183">
        <v>1.4922051945094199</v>
      </c>
      <c r="BL183">
        <v>1.5602790204714101</v>
      </c>
      <c r="BM183">
        <v>1.4644544100789101</v>
      </c>
      <c r="BN183">
        <v>1.5125940411532699</v>
      </c>
      <c r="BO183">
        <v>1.3231617806129301</v>
      </c>
      <c r="BP183">
        <v>1.3787205399215701</v>
      </c>
      <c r="BQ183">
        <v>1.3355142790277601</v>
      </c>
      <c r="BR183">
        <v>1.40932312832033</v>
      </c>
      <c r="BS183">
        <v>1.66288306380783</v>
      </c>
      <c r="BT183">
        <v>1.76504686187291</v>
      </c>
      <c r="BU183">
        <v>1.45472068360441</v>
      </c>
      <c r="BV183">
        <v>1.52503388888878</v>
      </c>
      <c r="BW183">
        <v>1.35164450081914</v>
      </c>
      <c r="BX183">
        <v>1.3685230606033201</v>
      </c>
      <c r="BY183">
        <v>1.6006831787145399</v>
      </c>
      <c r="BZ183">
        <v>1.7136389313295399</v>
      </c>
      <c r="CA183">
        <v>1.3954921405629499</v>
      </c>
      <c r="CB183">
        <v>1.49022192828978</v>
      </c>
      <c r="CC183">
        <v>1.4318855955610701</v>
      </c>
      <c r="CD183">
        <v>1.49562324595758</v>
      </c>
      <c r="CE183">
        <v>1.39525824141069</v>
      </c>
      <c r="CF183">
        <v>1.47144615729853</v>
      </c>
      <c r="CG183">
        <v>1.4140548852706001</v>
      </c>
      <c r="CH183">
        <v>1.48207705062539</v>
      </c>
      <c r="CI183">
        <v>1.7308421914487599</v>
      </c>
      <c r="CJ183">
        <v>1.8204647722402401</v>
      </c>
      <c r="CK183">
        <v>1.47753513624191</v>
      </c>
      <c r="CL183">
        <v>1.5436699855775899</v>
      </c>
      <c r="CM183">
        <v>1.6762616337157501</v>
      </c>
      <c r="CN183">
        <v>1.82501144299909</v>
      </c>
      <c r="CO183">
        <v>1.3948368111135501</v>
      </c>
      <c r="CP183">
        <v>1.47579425084459</v>
      </c>
      <c r="CQ183">
        <v>1.37498808861426</v>
      </c>
      <c r="CR183">
        <v>1.4563650182824299</v>
      </c>
      <c r="CS183">
        <v>1.41127021058652</v>
      </c>
      <c r="CT183">
        <v>1.50907764048268</v>
      </c>
      <c r="CU183">
        <v>1.4079053943624</v>
      </c>
      <c r="CV183">
        <v>1.47792651907103</v>
      </c>
      <c r="CW183">
        <v>1.37618776121305</v>
      </c>
      <c r="CX183">
        <v>1.45912363121388</v>
      </c>
      <c r="CY183">
        <v>1.31669300492898</v>
      </c>
      <c r="CZ183">
        <v>1.3944560822812799</v>
      </c>
      <c r="DA183">
        <v>1.80234930749427</v>
      </c>
      <c r="DB183">
        <v>1.9604618505668501</v>
      </c>
      <c r="DC183">
        <v>1.39015769830633</v>
      </c>
      <c r="DD183">
        <v>1.4577328748465701</v>
      </c>
      <c r="DE183">
        <v>1.46769251551892</v>
      </c>
      <c r="DF183">
        <v>1.5456909299216399</v>
      </c>
      <c r="DG183">
        <v>1.5281124812287099</v>
      </c>
      <c r="DH183">
        <v>1.6358772124354799</v>
      </c>
      <c r="DI183">
        <v>1.6040061632209599</v>
      </c>
      <c r="DJ183">
        <v>1.7068921299226101</v>
      </c>
      <c r="DK183">
        <v>1.3800353621946899</v>
      </c>
      <c r="DL183">
        <v>1.44936487590411</v>
      </c>
      <c r="DM183">
        <v>1.37593873951387</v>
      </c>
      <c r="DN183">
        <v>1.4546962185416199</v>
      </c>
      <c r="DO183">
        <v>1.5343622030097801</v>
      </c>
      <c r="DP183">
        <v>1.5976037321104899</v>
      </c>
      <c r="DQ183">
        <v>1.3932799207695199</v>
      </c>
      <c r="DR183">
        <v>1.4815781048640599</v>
      </c>
      <c r="DS183">
        <v>1.3598759871954</v>
      </c>
      <c r="DT183">
        <v>1.4325514726547199</v>
      </c>
      <c r="DU183">
        <v>1.3486675981335099</v>
      </c>
      <c r="DV183">
        <v>1.40566942524156</v>
      </c>
      <c r="DW183">
        <v>1.3610075928015699</v>
      </c>
      <c r="DX183">
        <v>1.42353251269255</v>
      </c>
    </row>
    <row r="184" spans="1:128" x14ac:dyDescent="0.45">
      <c r="A184" t="s">
        <v>258</v>
      </c>
      <c r="B184" t="s">
        <v>278</v>
      </c>
      <c r="C184" t="s">
        <v>25</v>
      </c>
      <c r="D184">
        <v>35</v>
      </c>
      <c r="E184" s="1" cm="1">
        <f t="array" ref="E184">SUMPRODUCT($G184:$FZZ184,$G$2:$FZZ$2)/SUMPRODUCT(--($G184:$FZZ184&lt;&gt;""),$G$2:$FZZ$2)</f>
        <v>1.4572530300990727</v>
      </c>
      <c r="F184" s="1" cm="1">
        <f t="array" ref="F184">SUMPRODUCT($G184:$FZZ184,$F$2:$FZY$2)/SUMPRODUCT(--($G184:$FZZ184&lt;&gt;""),$F$2:$FZY$2)</f>
        <v>1.5015728184255388</v>
      </c>
      <c r="G184">
        <v>1.2362651504604101</v>
      </c>
      <c r="H184">
        <v>1.26702284078803</v>
      </c>
      <c r="I184">
        <v>1.2325712166367599</v>
      </c>
      <c r="J184">
        <v>1.2644550571808799</v>
      </c>
      <c r="K184">
        <v>1.2544171490390199</v>
      </c>
      <c r="L184">
        <v>1.28659561638875</v>
      </c>
      <c r="M184">
        <v>1.39600466876061</v>
      </c>
      <c r="N184">
        <v>1.4675065660751101</v>
      </c>
      <c r="O184">
        <v>1.2696099680727</v>
      </c>
      <c r="P184">
        <v>1.2741768400372</v>
      </c>
      <c r="Q184">
        <v>1.29968803220806</v>
      </c>
      <c r="R184">
        <v>1.30732337940759</v>
      </c>
      <c r="S184">
        <v>1.4238458902747699</v>
      </c>
      <c r="T184">
        <v>1.4699449706460901</v>
      </c>
      <c r="U184">
        <v>1.8016058983704799</v>
      </c>
      <c r="V184">
        <v>1.8685256233821901</v>
      </c>
      <c r="W184">
        <v>1.43521326928184</v>
      </c>
      <c r="X184">
        <v>1.50506271699493</v>
      </c>
      <c r="Y184">
        <v>1.4795581288441999</v>
      </c>
      <c r="Z184">
        <v>1.5935410252873701</v>
      </c>
      <c r="AA184">
        <v>1.50105437497865</v>
      </c>
      <c r="AB184">
        <v>1.5404011368853501</v>
      </c>
      <c r="AC184">
        <v>1.3491859592228901</v>
      </c>
      <c r="AD184">
        <v>1.3255330150436899</v>
      </c>
      <c r="AE184">
        <v>1.52124875470048</v>
      </c>
      <c r="AF184">
        <v>1.5128369395443499</v>
      </c>
      <c r="AG184">
        <v>1.64129502554145</v>
      </c>
      <c r="AH184">
        <v>1.70900366510611</v>
      </c>
      <c r="AI184">
        <v>1.5140910521077</v>
      </c>
      <c r="AJ184">
        <v>1.5488345350442001</v>
      </c>
      <c r="AK184">
        <v>1.4817977308438499</v>
      </c>
      <c r="AL184">
        <v>1.4875663160152699</v>
      </c>
      <c r="AM184">
        <v>1.64334017997479</v>
      </c>
      <c r="AN184">
        <v>1.7402931320322299</v>
      </c>
      <c r="AO184">
        <v>1.63396421284035</v>
      </c>
      <c r="AP184">
        <v>1.7766363937868599</v>
      </c>
      <c r="AQ184">
        <v>1.6835445194990799</v>
      </c>
      <c r="AR184">
        <v>1.76662279652045</v>
      </c>
      <c r="AS184">
        <v>1.6176894671393001</v>
      </c>
      <c r="AT184">
        <v>1.7168834441242</v>
      </c>
      <c r="AU184">
        <v>1.5919942945753101</v>
      </c>
      <c r="AV184">
        <v>1.7410654997186299</v>
      </c>
      <c r="AW184">
        <v>1.3095758893867799</v>
      </c>
      <c r="AX184">
        <v>1.2749796007060701</v>
      </c>
      <c r="AY184">
        <v>1.46102717383315</v>
      </c>
      <c r="AZ184">
        <v>1.53944810169826</v>
      </c>
      <c r="BA184">
        <v>1.4445135436744201</v>
      </c>
      <c r="BB184">
        <v>1.5175938152645001</v>
      </c>
      <c r="BC184">
        <v>1.65793688017114</v>
      </c>
      <c r="BD184">
        <v>1.70722614148592</v>
      </c>
      <c r="BE184">
        <v>1.4662501176831499</v>
      </c>
      <c r="BF184">
        <v>1.5221068762732499</v>
      </c>
      <c r="BG184">
        <v>1.67906317294343</v>
      </c>
      <c r="BH184">
        <v>1.8034037957328199</v>
      </c>
      <c r="BI184">
        <v>1.4633960166080999</v>
      </c>
      <c r="BJ184">
        <v>1.43590768863189</v>
      </c>
      <c r="BK184">
        <v>1.5099602905959399</v>
      </c>
      <c r="BL184">
        <v>1.5471763225331301</v>
      </c>
      <c r="BM184">
        <v>1.4468078308983201</v>
      </c>
      <c r="BN184">
        <v>1.46654368137213</v>
      </c>
      <c r="BO184">
        <v>1.2757160470707201</v>
      </c>
      <c r="BP184">
        <v>1.31717941578736</v>
      </c>
      <c r="BQ184">
        <v>1.3250654473204699</v>
      </c>
      <c r="BR184">
        <v>1.3667182965410201</v>
      </c>
      <c r="BS184">
        <v>1.6697392222610099</v>
      </c>
      <c r="BT184">
        <v>1.7579211738490901</v>
      </c>
      <c r="BU184">
        <v>1.45225336362878</v>
      </c>
      <c r="BV184">
        <v>1.4613027236754701</v>
      </c>
      <c r="BW184">
        <v>1.31591397690237</v>
      </c>
      <c r="BX184">
        <v>1.3011367919638901</v>
      </c>
      <c r="BY184">
        <v>1.5615269158006799</v>
      </c>
      <c r="BZ184">
        <v>1.65507379619133</v>
      </c>
      <c r="CA184">
        <v>1.3217551561423</v>
      </c>
      <c r="CB184">
        <v>1.37564174473084</v>
      </c>
      <c r="CC184">
        <v>1.3793054724845499</v>
      </c>
      <c r="CD184">
        <v>1.45825304528393</v>
      </c>
      <c r="CE184">
        <v>1.28035375277108</v>
      </c>
      <c r="CF184">
        <v>1.3645322788718</v>
      </c>
      <c r="CG184">
        <v>1.3549360808926101</v>
      </c>
      <c r="CH184">
        <v>1.3762954607979601</v>
      </c>
      <c r="CI184">
        <v>1.68864812007599</v>
      </c>
      <c r="CJ184">
        <v>1.8113579681291101</v>
      </c>
      <c r="CK184">
        <v>1.4947879687282599</v>
      </c>
      <c r="CL184">
        <v>1.55812567504184</v>
      </c>
      <c r="CM184">
        <v>1.5994709150954001</v>
      </c>
      <c r="CN184">
        <v>1.7037452566922999</v>
      </c>
      <c r="CO184">
        <v>1.3123395867999399</v>
      </c>
      <c r="CP184">
        <v>1.40889881892171</v>
      </c>
      <c r="CQ184">
        <v>1.31679051034659</v>
      </c>
      <c r="CR184">
        <v>1.39802925531058</v>
      </c>
      <c r="CS184">
        <v>1.31717745679956</v>
      </c>
      <c r="CT184">
        <v>1.3897041653148301</v>
      </c>
      <c r="CU184">
        <v>1.2901934280820699</v>
      </c>
      <c r="CV184">
        <v>1.3379871107107699</v>
      </c>
      <c r="CW184">
        <v>1.3158575349805299</v>
      </c>
      <c r="CX184">
        <v>1.3708936416597</v>
      </c>
      <c r="CY184">
        <v>1.2783690747307099</v>
      </c>
      <c r="CZ184">
        <v>1.3435268731286101</v>
      </c>
      <c r="DA184">
        <v>1.8329182636030701</v>
      </c>
      <c r="DB184">
        <v>1.9709286725978501</v>
      </c>
      <c r="DC184">
        <v>1.31116684979777</v>
      </c>
      <c r="DD184">
        <v>1.3618774161328899</v>
      </c>
      <c r="DE184">
        <v>1.4412825451629301</v>
      </c>
      <c r="DF184">
        <v>1.48044054037069</v>
      </c>
      <c r="DG184">
        <v>1.47643402610279</v>
      </c>
      <c r="DH184">
        <v>1.58689732055317</v>
      </c>
      <c r="DI184">
        <v>1.532468230244</v>
      </c>
      <c r="DJ184">
        <v>1.6525341858115401</v>
      </c>
      <c r="DK184">
        <v>1.31877861153911</v>
      </c>
      <c r="DL184">
        <v>1.35468164920422</v>
      </c>
      <c r="DM184">
        <v>1.2870831576683099</v>
      </c>
      <c r="DN184">
        <v>1.35007855452785</v>
      </c>
      <c r="DO184">
        <v>1.4738394222940401</v>
      </c>
      <c r="DP184">
        <v>1.5124184296723799</v>
      </c>
      <c r="DQ184">
        <v>1.32861574216367</v>
      </c>
      <c r="DR184">
        <v>1.3980799558525701</v>
      </c>
      <c r="DS184">
        <v>1.3003877187332999</v>
      </c>
      <c r="DT184">
        <v>1.3466990985523399</v>
      </c>
      <c r="DU184">
        <v>1.2566776214267601</v>
      </c>
      <c r="DV184">
        <v>1.2879714236225099</v>
      </c>
      <c r="DW184">
        <v>1.30327840941197</v>
      </c>
      <c r="DX184">
        <v>1.33108682659694</v>
      </c>
    </row>
    <row r="185" spans="1:128" x14ac:dyDescent="0.45">
      <c r="A185" t="s">
        <v>258</v>
      </c>
      <c r="B185" t="s">
        <v>16</v>
      </c>
      <c r="C185" t="s">
        <v>30</v>
      </c>
      <c r="D185">
        <v>35</v>
      </c>
      <c r="E185" s="1" cm="1">
        <f t="array" ref="E185">SUMPRODUCT($G185:$FZZ185,$G$2:$FZZ$2)/SUMPRODUCT(--($G185:$FZZ185&lt;&gt;""),$G$2:$FZZ$2)</f>
        <v>1.0626050259628006</v>
      </c>
      <c r="F185" s="1" cm="1">
        <f t="array" ref="F185">SUMPRODUCT($G185:$FZZ185,$F$2:$FZY$2)/SUMPRODUCT(--($G185:$FZZ185&lt;&gt;""),$F$2:$FZY$2)</f>
        <v>1.0668106944265667</v>
      </c>
      <c r="G185">
        <v>1.0345126076578399</v>
      </c>
      <c r="H185">
        <v>1.0220064401759601</v>
      </c>
      <c r="I185">
        <v>1.03542566776272</v>
      </c>
      <c r="J185">
        <v>1.020496513866</v>
      </c>
      <c r="K185">
        <v>1.0474911489088501</v>
      </c>
      <c r="L185">
        <v>1.0324687838516999</v>
      </c>
      <c r="M185">
        <v>1.0339690669389101</v>
      </c>
      <c r="N185">
        <v>1.02476662501973</v>
      </c>
      <c r="O185">
        <v>1.04018839638566</v>
      </c>
      <c r="P185">
        <v>1.02975577806608</v>
      </c>
      <c r="Q185">
        <v>1.0812661177949401</v>
      </c>
      <c r="R185">
        <v>1.06296253806176</v>
      </c>
      <c r="S185">
        <v>1.02817322467599</v>
      </c>
      <c r="T185">
        <v>1.03906457778392</v>
      </c>
      <c r="U185">
        <v>1.0702588191857501</v>
      </c>
      <c r="V185">
        <v>1.07870100056472</v>
      </c>
      <c r="W185">
        <v>1.03845043788455</v>
      </c>
      <c r="X185">
        <v>1.0386350047428801</v>
      </c>
      <c r="Y185">
        <v>1.0492325801006901</v>
      </c>
      <c r="Z185">
        <v>1.10616526102077</v>
      </c>
      <c r="AA185">
        <v>1.06492162593899</v>
      </c>
      <c r="AB185">
        <v>1.0621389531971299</v>
      </c>
      <c r="AC185">
        <v>1.1319099180254</v>
      </c>
      <c r="AD185">
        <v>1.09211986908086</v>
      </c>
      <c r="AE185">
        <v>1.0613235088926101</v>
      </c>
      <c r="AF185">
        <v>1.04494681630103</v>
      </c>
      <c r="AG185">
        <v>0.99978162719904595</v>
      </c>
      <c r="AH185">
        <v>1.0023523911141401</v>
      </c>
      <c r="AI185">
        <v>1.0768576057821</v>
      </c>
      <c r="AJ185">
        <v>1.07639547863843</v>
      </c>
      <c r="AK185">
        <v>1.0533562148083699</v>
      </c>
      <c r="AL185">
        <v>1.0468177524078499</v>
      </c>
      <c r="AM185">
        <v>1.0595813018598801</v>
      </c>
      <c r="AN185">
        <v>1.08136150742221</v>
      </c>
      <c r="AO185">
        <v>1.05464400138444</v>
      </c>
      <c r="AP185">
        <v>1.09825129458257</v>
      </c>
      <c r="AQ185">
        <v>1.0813359060797101</v>
      </c>
      <c r="AR185">
        <v>1.10065483856292</v>
      </c>
      <c r="AS185">
        <v>1.0527660705236701</v>
      </c>
      <c r="AT185">
        <v>1.0664586738027799</v>
      </c>
      <c r="AU185">
        <v>1.03127320077561</v>
      </c>
      <c r="AV185">
        <v>1.07750183445363</v>
      </c>
      <c r="AW185">
        <v>1.1047469320585599</v>
      </c>
      <c r="AX185">
        <v>1.05929331651088</v>
      </c>
      <c r="AY185">
        <v>1.07674767144296</v>
      </c>
      <c r="AZ185">
        <v>1.10492931945307</v>
      </c>
      <c r="BA185">
        <v>1.0266501983924301</v>
      </c>
      <c r="BB185">
        <v>1.04023093196198</v>
      </c>
      <c r="BC185">
        <v>1.08890799891178</v>
      </c>
      <c r="BD185">
        <v>1.08065167860283</v>
      </c>
      <c r="BE185">
        <v>1.07589274055698</v>
      </c>
      <c r="BF185">
        <v>1.0535355749861599</v>
      </c>
      <c r="BG185">
        <v>1.02521639596675</v>
      </c>
      <c r="BH185">
        <v>1.07248562175093</v>
      </c>
      <c r="BI185">
        <v>1.0672983268459999</v>
      </c>
      <c r="BJ185">
        <v>1.0362763326058799</v>
      </c>
      <c r="BK185">
        <v>1.0903227931585899</v>
      </c>
      <c r="BL185">
        <v>1.08749739751021</v>
      </c>
      <c r="BM185">
        <v>1.0709308108157101</v>
      </c>
      <c r="BN185">
        <v>1.0655231924488799</v>
      </c>
      <c r="BO185">
        <v>1.0386924195568901</v>
      </c>
      <c r="BP185">
        <v>1.0488869600313599</v>
      </c>
      <c r="BQ185">
        <v>1.07511465716784</v>
      </c>
      <c r="BR185">
        <v>1.0736446980327401</v>
      </c>
      <c r="BS185">
        <v>1.0625608292511901</v>
      </c>
      <c r="BT185">
        <v>1.07179676807417</v>
      </c>
      <c r="BU185">
        <v>1.0198622173280301</v>
      </c>
      <c r="BV185">
        <v>1.0218888552087599</v>
      </c>
      <c r="BW185">
        <v>1.0731826338398001</v>
      </c>
      <c r="BX185">
        <v>1.0588298296957499</v>
      </c>
      <c r="BY185">
        <v>1.11347116963077</v>
      </c>
      <c r="BZ185">
        <v>1.1391804130160299</v>
      </c>
      <c r="CA185">
        <v>1.0909091720872</v>
      </c>
      <c r="CB185">
        <v>1.1146503478355501</v>
      </c>
      <c r="CC185">
        <v>1.0623196102461401</v>
      </c>
      <c r="CD185">
        <v>1.15377403060964</v>
      </c>
      <c r="CE185">
        <v>1.0570243331098701</v>
      </c>
      <c r="CF185">
        <v>1.10750903580636</v>
      </c>
      <c r="CG185">
        <v>1.1285209127213001</v>
      </c>
      <c r="CH185">
        <v>1.14719712989064</v>
      </c>
      <c r="CI185">
        <v>1.09261837912711</v>
      </c>
      <c r="CJ185">
        <v>1.11123685967971</v>
      </c>
      <c r="CK185">
        <v>1.0792370036963199</v>
      </c>
      <c r="CL185">
        <v>1.0905001844935001</v>
      </c>
      <c r="CM185">
        <v>1.0639408212382</v>
      </c>
      <c r="CN185">
        <v>1.11823504658408</v>
      </c>
      <c r="CO185">
        <v>1.04876465419577</v>
      </c>
      <c r="CP185">
        <v>1.1173924576102601</v>
      </c>
      <c r="CQ185">
        <v>1.1014972888138901</v>
      </c>
      <c r="CR185">
        <v>1.12673089247963</v>
      </c>
      <c r="CS185">
        <v>1.1050020539705101</v>
      </c>
      <c r="CT185">
        <v>1.16067528571312</v>
      </c>
      <c r="CU185">
        <v>1.07212927393566</v>
      </c>
      <c r="CV185">
        <v>1.08832512268822</v>
      </c>
      <c r="CW185">
        <v>1.0946214280853199</v>
      </c>
      <c r="CX185">
        <v>1.1241428106929701</v>
      </c>
      <c r="CY185">
        <v>1.0556121442902</v>
      </c>
      <c r="CZ185">
        <v>1.0810428134085199</v>
      </c>
      <c r="DA185">
        <v>1.07779127817293</v>
      </c>
      <c r="DB185">
        <v>1.1041864149182601</v>
      </c>
      <c r="DC185">
        <v>1.09217755937473</v>
      </c>
      <c r="DD185">
        <v>1.1121025153972699</v>
      </c>
      <c r="DE185">
        <v>1.03419745788794</v>
      </c>
      <c r="DF185">
        <v>1.0397987870610499</v>
      </c>
      <c r="DG185">
        <v>1.0445910290701399</v>
      </c>
      <c r="DH185">
        <v>1.0800231296376399</v>
      </c>
      <c r="DI185">
        <v>1.13769400912178</v>
      </c>
      <c r="DJ185">
        <v>1.15808425829321</v>
      </c>
      <c r="DK185">
        <v>1.08499339734566</v>
      </c>
      <c r="DL185">
        <v>1.1046580000925501</v>
      </c>
      <c r="DM185">
        <v>1.0614451279845101</v>
      </c>
      <c r="DN185">
        <v>1.1061676403527601</v>
      </c>
      <c r="DO185">
        <v>1.0270708760495599</v>
      </c>
      <c r="DP185">
        <v>1.0657950550983699</v>
      </c>
      <c r="DQ185">
        <v>1.06525541458133</v>
      </c>
      <c r="DR185">
        <v>1.10393767714446</v>
      </c>
      <c r="DS185">
        <v>1.07973660136116</v>
      </c>
      <c r="DT185">
        <v>1.10897992778261</v>
      </c>
      <c r="DU185">
        <v>1.06778524857576</v>
      </c>
      <c r="DV185">
        <v>1.08703545391589</v>
      </c>
      <c r="DW185">
        <v>1.04724899680815</v>
      </c>
      <c r="DX185">
        <v>1.0719687003776399</v>
      </c>
    </row>
    <row r="186" spans="1:128" x14ac:dyDescent="0.45">
      <c r="A186" t="s">
        <v>258</v>
      </c>
      <c r="B186" t="s">
        <v>16</v>
      </c>
      <c r="C186" t="s">
        <v>37</v>
      </c>
      <c r="D186">
        <v>35</v>
      </c>
      <c r="E186" s="1" cm="1">
        <f t="array" ref="E186">SUMPRODUCT($G186:$FZZ186,$G$2:$FZZ$2)/SUMPRODUCT(--($G186:$FZZ186&lt;&gt;""),$G$2:$FZZ$2)</f>
        <v>1.0716297065585467</v>
      </c>
      <c r="F186" s="1" cm="1">
        <f t="array" ref="F186">SUMPRODUCT($G186:$FZZ186,$F$2:$FZY$2)/SUMPRODUCT(--($G186:$FZZ186&lt;&gt;""),$F$2:$FZY$2)</f>
        <v>1.0903174153292485</v>
      </c>
      <c r="G186">
        <v>1.0439758239235299</v>
      </c>
      <c r="H186">
        <v>1.0375229773739001</v>
      </c>
      <c r="I186">
        <v>1.04518611849243</v>
      </c>
      <c r="J186">
        <v>1.03633059455506</v>
      </c>
      <c r="K186">
        <v>1.0563341234047099</v>
      </c>
      <c r="L186">
        <v>1.0514403693212599</v>
      </c>
      <c r="M186">
        <v>1.0494086118860699</v>
      </c>
      <c r="N186">
        <v>1.0429795328111999</v>
      </c>
      <c r="O186">
        <v>1.0345351878693601</v>
      </c>
      <c r="P186">
        <v>1.0406226522367099</v>
      </c>
      <c r="Q186">
        <v>1.08496044882076</v>
      </c>
      <c r="R186">
        <v>1.08114184783323</v>
      </c>
      <c r="S186">
        <v>1.04294480970695</v>
      </c>
      <c r="T186">
        <v>1.06172189636486</v>
      </c>
      <c r="U186">
        <v>1.09416046268436</v>
      </c>
      <c r="V186">
        <v>1.1059907287652699</v>
      </c>
      <c r="W186">
        <v>1.0553843522598201</v>
      </c>
      <c r="X186">
        <v>1.06862825774262</v>
      </c>
      <c r="Y186">
        <v>1.0937512857266101</v>
      </c>
      <c r="Z186">
        <v>1.14958716124212</v>
      </c>
      <c r="AA186">
        <v>1.08489109090782</v>
      </c>
      <c r="AB186">
        <v>1.09132568429268</v>
      </c>
      <c r="AC186">
        <v>1.1257081344023001</v>
      </c>
      <c r="AD186">
        <v>1.11087403537218</v>
      </c>
      <c r="AE186">
        <v>1.060374514282</v>
      </c>
      <c r="AF186">
        <v>1.06637828317331</v>
      </c>
      <c r="AG186">
        <v>1.0094454740026</v>
      </c>
      <c r="AH186">
        <v>1.02454453915904</v>
      </c>
      <c r="AI186">
        <v>1.0869821875029499</v>
      </c>
      <c r="AJ186">
        <v>1.09441997634616</v>
      </c>
      <c r="AK186">
        <v>1.0678063233144299</v>
      </c>
      <c r="AL186">
        <v>1.07701051910433</v>
      </c>
      <c r="AM186">
        <v>1.07889588089699</v>
      </c>
      <c r="AN186">
        <v>1.1106553545890701</v>
      </c>
      <c r="AO186">
        <v>1.0770197815592699</v>
      </c>
      <c r="AP186">
        <v>1.1294750039533501</v>
      </c>
      <c r="AQ186">
        <v>1.09692569703153</v>
      </c>
      <c r="AR186">
        <v>1.12941948994059</v>
      </c>
      <c r="AS186">
        <v>1.0625959112168599</v>
      </c>
      <c r="AT186">
        <v>1.0946155557478101</v>
      </c>
      <c r="AU186">
        <v>1.0542873651396401</v>
      </c>
      <c r="AV186">
        <v>1.1064197183690201</v>
      </c>
      <c r="AW186">
        <v>1.09821286008206</v>
      </c>
      <c r="AX186">
        <v>1.0848534475949001</v>
      </c>
      <c r="AY186">
        <v>1.1050880392449101</v>
      </c>
      <c r="AZ186">
        <v>1.1402997366516701</v>
      </c>
      <c r="BA186">
        <v>1.0429055822631299</v>
      </c>
      <c r="BB186">
        <v>1.0639907011652301</v>
      </c>
      <c r="BC186">
        <v>1.0888445520216901</v>
      </c>
      <c r="BD186">
        <v>1.0989901797245301</v>
      </c>
      <c r="BE186">
        <v>1.0670597558291199</v>
      </c>
      <c r="BF186">
        <v>1.0584523716255101</v>
      </c>
      <c r="BG186">
        <v>1.0586810581891599</v>
      </c>
      <c r="BH186">
        <v>1.11149799258874</v>
      </c>
      <c r="BI186">
        <v>1.05423115702981</v>
      </c>
      <c r="BJ186">
        <v>1.0507321029711001</v>
      </c>
      <c r="BK186">
        <v>1.0794567318580499</v>
      </c>
      <c r="BL186">
        <v>1.0934965888883901</v>
      </c>
      <c r="BM186">
        <v>1.07103654725044</v>
      </c>
      <c r="BN186">
        <v>1.0858738643730399</v>
      </c>
      <c r="BO186">
        <v>1.0474256522857699</v>
      </c>
      <c r="BP186">
        <v>1.0701241569918201</v>
      </c>
      <c r="BQ186">
        <v>1.06444677946124</v>
      </c>
      <c r="BR186">
        <v>1.0885209474062201</v>
      </c>
      <c r="BS186">
        <v>1.07983933211876</v>
      </c>
      <c r="BT186">
        <v>1.1074583831535101</v>
      </c>
      <c r="BU186">
        <v>1.0274904128578699</v>
      </c>
      <c r="BV186">
        <v>1.0525900068191001</v>
      </c>
      <c r="BW186">
        <v>1.07872768551262</v>
      </c>
      <c r="BX186">
        <v>1.07587960576</v>
      </c>
      <c r="BY186">
        <v>1.1310711726637499</v>
      </c>
      <c r="BZ186">
        <v>1.17632370614974</v>
      </c>
      <c r="CA186">
        <v>1.1005261651025899</v>
      </c>
      <c r="CB186">
        <v>1.1488257529460599</v>
      </c>
      <c r="CC186">
        <v>1.1012756048040699</v>
      </c>
      <c r="CD186">
        <v>1.17888460502238</v>
      </c>
      <c r="CE186">
        <v>1.0861923058096501</v>
      </c>
      <c r="CF186">
        <v>1.1407855991445499</v>
      </c>
      <c r="CG186">
        <v>1.14219025511784</v>
      </c>
      <c r="CH186">
        <v>1.1744932338076901</v>
      </c>
      <c r="CI186">
        <v>1.09113341906774</v>
      </c>
      <c r="CJ186">
        <v>1.1384470420488899</v>
      </c>
      <c r="CK186">
        <v>1.07520876094948</v>
      </c>
      <c r="CL186">
        <v>1.08473151263879</v>
      </c>
      <c r="CM186">
        <v>1.07699543756552</v>
      </c>
      <c r="CN186">
        <v>1.1256282329548499</v>
      </c>
      <c r="CO186">
        <v>1.0921959259768299</v>
      </c>
      <c r="CP186">
        <v>1.1420359130009401</v>
      </c>
      <c r="CQ186">
        <v>1.10858460279183</v>
      </c>
      <c r="CR186">
        <v>1.14721958103622</v>
      </c>
      <c r="CS186">
        <v>1.1319693280353</v>
      </c>
      <c r="CT186">
        <v>1.1902128369256499</v>
      </c>
      <c r="CU186">
        <v>1.1088372452684701</v>
      </c>
      <c r="CV186">
        <v>1.14580243479553</v>
      </c>
      <c r="CW186">
        <v>1.0966774509602699</v>
      </c>
      <c r="CX186">
        <v>1.14906932806469</v>
      </c>
      <c r="CY186">
        <v>1.0524057127750199</v>
      </c>
      <c r="CZ186">
        <v>1.0964831998242199</v>
      </c>
      <c r="DA186">
        <v>1.10087536232114</v>
      </c>
      <c r="DB186">
        <v>1.14185844161465</v>
      </c>
      <c r="DC186">
        <v>1.09765387112399</v>
      </c>
      <c r="DD186">
        <v>1.1446848162119601</v>
      </c>
      <c r="DE186">
        <v>1.04384240924845</v>
      </c>
      <c r="DF186">
        <v>1.06999608971945</v>
      </c>
      <c r="DG186">
        <v>1.0620910831483299</v>
      </c>
      <c r="DH186">
        <v>1.1144279732144999</v>
      </c>
      <c r="DI186">
        <v>1.11155432721709</v>
      </c>
      <c r="DJ186">
        <v>1.17078342628344</v>
      </c>
      <c r="DK186">
        <v>1.0947907024749799</v>
      </c>
      <c r="DL186">
        <v>1.14096638131108</v>
      </c>
      <c r="DM186">
        <v>1.0733524456872401</v>
      </c>
      <c r="DN186">
        <v>1.12893294902129</v>
      </c>
      <c r="DO186">
        <v>1.0587839831121399</v>
      </c>
      <c r="DP186">
        <v>1.10108911937349</v>
      </c>
      <c r="DQ186">
        <v>1.08842519075938</v>
      </c>
      <c r="DR186">
        <v>1.1450812114267599</v>
      </c>
      <c r="DS186">
        <v>1.0763711370301501</v>
      </c>
      <c r="DT186">
        <v>1.12447681231139</v>
      </c>
      <c r="DU186">
        <v>1.07834691256865</v>
      </c>
      <c r="DV186">
        <v>1.1087970043184601</v>
      </c>
      <c r="DW186">
        <v>1.06936307970555</v>
      </c>
      <c r="DX186">
        <v>1.1022704411209501</v>
      </c>
    </row>
    <row r="187" spans="1:128" x14ac:dyDescent="0.45">
      <c r="A187" t="s">
        <v>258</v>
      </c>
      <c r="B187" t="s">
        <v>16</v>
      </c>
      <c r="C187" t="s">
        <v>25</v>
      </c>
      <c r="D187">
        <v>35</v>
      </c>
      <c r="E187" s="1" cm="1">
        <f t="array" ref="E187">SUMPRODUCT($G187:$FZZ187,$G$2:$FZZ$2)/SUMPRODUCT(--($G187:$FZZ187&lt;&gt;""),$G$2:$FZZ$2)</f>
        <v>0.97225690514504282</v>
      </c>
      <c r="F187" s="1" cm="1">
        <f t="array" ref="F187">SUMPRODUCT($G187:$FZZ187,$F$2:$FZY$2)/SUMPRODUCT(--($G187:$FZZ187&lt;&gt;""),$F$2:$FZY$2)</f>
        <v>0.98466389074133043</v>
      </c>
      <c r="G187">
        <v>0.95270493575033699</v>
      </c>
      <c r="H187">
        <v>0.94261613457004201</v>
      </c>
      <c r="I187">
        <v>0.95275891738013796</v>
      </c>
      <c r="J187">
        <v>0.94040810301645905</v>
      </c>
      <c r="K187">
        <v>0.96553401163413399</v>
      </c>
      <c r="L187">
        <v>0.95319253245908897</v>
      </c>
      <c r="M187">
        <v>0.94917704014902105</v>
      </c>
      <c r="N187">
        <v>0.94984492108351903</v>
      </c>
      <c r="O187">
        <v>0.95189209383752205</v>
      </c>
      <c r="P187">
        <v>0.94450301544667503</v>
      </c>
      <c r="Q187">
        <v>0.99370576462603699</v>
      </c>
      <c r="R187">
        <v>0.98800418459184403</v>
      </c>
      <c r="S187">
        <v>0.94229503996257102</v>
      </c>
      <c r="T187">
        <v>0.95967197314517905</v>
      </c>
      <c r="U187">
        <v>0.98515898762410203</v>
      </c>
      <c r="V187">
        <v>0.99653570162452598</v>
      </c>
      <c r="W187">
        <v>0.94913361419796005</v>
      </c>
      <c r="X187">
        <v>0.96155348368680005</v>
      </c>
      <c r="Y187">
        <v>0.96667863300747403</v>
      </c>
      <c r="Z187">
        <v>1.0264558478254799</v>
      </c>
      <c r="AA187">
        <v>0.97989889794705798</v>
      </c>
      <c r="AB187">
        <v>0.981763633542583</v>
      </c>
      <c r="AC187">
        <v>1.0390907125484099</v>
      </c>
      <c r="AD187">
        <v>1.0107228177641601</v>
      </c>
      <c r="AE187">
        <v>0.97219096177910802</v>
      </c>
      <c r="AF187">
        <v>0.96886415770507694</v>
      </c>
      <c r="AG187">
        <v>0.91185722519988999</v>
      </c>
      <c r="AH187">
        <v>0.921070574843317</v>
      </c>
      <c r="AI187">
        <v>0.98478735841062404</v>
      </c>
      <c r="AJ187">
        <v>0.99204208175767505</v>
      </c>
      <c r="AK187">
        <v>0.96782926711000605</v>
      </c>
      <c r="AL187">
        <v>0.96725181818783101</v>
      </c>
      <c r="AM187">
        <v>0.97241819500374904</v>
      </c>
      <c r="AN187">
        <v>0.99882776776240301</v>
      </c>
      <c r="AO187">
        <v>0.965734310798396</v>
      </c>
      <c r="AP187">
        <v>1.0154929294217501</v>
      </c>
      <c r="AQ187">
        <v>0.98865655058860302</v>
      </c>
      <c r="AR187">
        <v>1.0157692834571701</v>
      </c>
      <c r="AS187">
        <v>0.955830405246196</v>
      </c>
      <c r="AT187">
        <v>0.98610551718996098</v>
      </c>
      <c r="AU187">
        <v>0.94674476315120504</v>
      </c>
      <c r="AV187">
        <v>0.99759708433180105</v>
      </c>
      <c r="AW187">
        <v>1.01355950524359</v>
      </c>
      <c r="AX187">
        <v>0.98138396433351704</v>
      </c>
      <c r="AY187">
        <v>0.98970810071952298</v>
      </c>
      <c r="AZ187">
        <v>1.02082559969752</v>
      </c>
      <c r="BA187">
        <v>0.93889487284533002</v>
      </c>
      <c r="BB187">
        <v>0.95995663772365603</v>
      </c>
      <c r="BC187">
        <v>0.99082556901125696</v>
      </c>
      <c r="BD187">
        <v>0.99765598989378601</v>
      </c>
      <c r="BE187">
        <v>0.97410487834798898</v>
      </c>
      <c r="BF187">
        <v>0.971267205606129</v>
      </c>
      <c r="BG187">
        <v>0.94498279919484895</v>
      </c>
      <c r="BH187">
        <v>0.99704656397715696</v>
      </c>
      <c r="BI187">
        <v>0.97566426133544504</v>
      </c>
      <c r="BJ187">
        <v>0.95457439358902396</v>
      </c>
      <c r="BK187">
        <v>0.984389672513586</v>
      </c>
      <c r="BL187">
        <v>0.99580595876876299</v>
      </c>
      <c r="BM187">
        <v>0.97337748134047997</v>
      </c>
      <c r="BN187">
        <v>0.98489134730650596</v>
      </c>
      <c r="BO187">
        <v>0.94551155844752</v>
      </c>
      <c r="BP187">
        <v>0.973036091104168</v>
      </c>
      <c r="BQ187">
        <v>0.96970121865137304</v>
      </c>
      <c r="BR187">
        <v>0.98875749813582903</v>
      </c>
      <c r="BS187">
        <v>0.97367448712693305</v>
      </c>
      <c r="BT187">
        <v>0.98893673491606404</v>
      </c>
      <c r="BU187">
        <v>0.93656657391070997</v>
      </c>
      <c r="BV187">
        <v>0.94408578423504896</v>
      </c>
      <c r="BW187">
        <v>0.98091859763854405</v>
      </c>
      <c r="BX187">
        <v>0.96913908584136399</v>
      </c>
      <c r="BY187">
        <v>1.0148824530741101</v>
      </c>
      <c r="BZ187">
        <v>1.04498003920126</v>
      </c>
      <c r="CA187">
        <v>0.99171215457125395</v>
      </c>
      <c r="CB187">
        <v>1.01972341702036</v>
      </c>
      <c r="CC187">
        <v>1.0243055769548399</v>
      </c>
      <c r="CD187">
        <v>1.0689366382422201</v>
      </c>
      <c r="CE187">
        <v>0.98444398286622004</v>
      </c>
      <c r="CF187">
        <v>1.01522551360047</v>
      </c>
      <c r="CG187">
        <v>1.0347284755986601</v>
      </c>
      <c r="CH187">
        <v>1.06097911520792</v>
      </c>
      <c r="CI187">
        <v>0.97272807921678095</v>
      </c>
      <c r="CJ187">
        <v>0.99471690983582295</v>
      </c>
      <c r="CK187">
        <v>1.00521494479896</v>
      </c>
      <c r="CL187">
        <v>1.0192235423040501</v>
      </c>
      <c r="CM187">
        <v>0.99785233363355796</v>
      </c>
      <c r="CN187">
        <v>1.0223594725884799</v>
      </c>
      <c r="CO187">
        <v>0.99469456138019896</v>
      </c>
      <c r="CP187">
        <v>1.0624967526722</v>
      </c>
      <c r="CQ187">
        <v>1.0043424697213901</v>
      </c>
      <c r="CR187">
        <v>1.03452839974313</v>
      </c>
      <c r="CS187">
        <v>1.0284392085175</v>
      </c>
      <c r="CT187">
        <v>1.10038644185306</v>
      </c>
      <c r="CU187">
        <v>0.99253921641493004</v>
      </c>
      <c r="CV187">
        <v>1.0160157497958799</v>
      </c>
      <c r="CW187">
        <v>0.98584114789533395</v>
      </c>
      <c r="CX187">
        <v>1.0038011124205799</v>
      </c>
      <c r="CY187">
        <v>0.97585267407457399</v>
      </c>
      <c r="CZ187">
        <v>0.99446995284403805</v>
      </c>
      <c r="DA187">
        <v>0.95970240360233705</v>
      </c>
      <c r="DB187">
        <v>1.00251265623362</v>
      </c>
      <c r="DC187">
        <v>0.99085525136053598</v>
      </c>
      <c r="DD187">
        <v>1.0272617332473499</v>
      </c>
      <c r="DE187">
        <v>0.94767032145406505</v>
      </c>
      <c r="DF187">
        <v>0.96859183976014096</v>
      </c>
      <c r="DG187">
        <v>0.94665152242855499</v>
      </c>
      <c r="DH187">
        <v>0.99128866304820495</v>
      </c>
      <c r="DI187">
        <v>1.0173118749461001</v>
      </c>
      <c r="DJ187">
        <v>1.04904303947374</v>
      </c>
      <c r="DK187">
        <v>0.98832775332728495</v>
      </c>
      <c r="DL187">
        <v>1.01571051568742</v>
      </c>
      <c r="DM187">
        <v>0.97697121961712197</v>
      </c>
      <c r="DN187">
        <v>1.01141647666164</v>
      </c>
      <c r="DO187">
        <v>0.96076216135133796</v>
      </c>
      <c r="DP187">
        <v>0.999556377890091</v>
      </c>
      <c r="DQ187">
        <v>0.97466058936889399</v>
      </c>
      <c r="DR187">
        <v>1.0229062768734001</v>
      </c>
      <c r="DS187">
        <v>0.96276709411968797</v>
      </c>
      <c r="DT187">
        <v>0.99145578365426901</v>
      </c>
      <c r="DU187">
        <v>0.98110805114061905</v>
      </c>
      <c r="DV187">
        <v>1.0082650427459099</v>
      </c>
      <c r="DW187">
        <v>0.96120303137784902</v>
      </c>
      <c r="DX187">
        <v>0.99949088048410095</v>
      </c>
    </row>
    <row r="188" spans="1:128" x14ac:dyDescent="0.45">
      <c r="A188" t="s">
        <v>258</v>
      </c>
      <c r="B188" t="s">
        <v>39</v>
      </c>
      <c r="C188" t="s">
        <v>30</v>
      </c>
      <c r="D188">
        <v>35</v>
      </c>
      <c r="E188" s="1" cm="1">
        <f t="array" ref="E188">SUMPRODUCT($G188:$FZZ188,$G$2:$FZZ$2)/SUMPRODUCT(--($G188:$FZZ188&lt;&gt;""),$G$2:$FZZ$2)</f>
        <v>1.1110333698731598</v>
      </c>
      <c r="F188" s="1" cm="1">
        <f t="array" ref="F188">SUMPRODUCT($G188:$FZZ188,$F$2:$FZY$2)/SUMPRODUCT(--($G188:$FZZ188&lt;&gt;""),$F$2:$FZY$2)</f>
        <v>1.147951412768208</v>
      </c>
      <c r="G188">
        <v>1.08275188177018</v>
      </c>
      <c r="H188">
        <v>1.1238029126956</v>
      </c>
      <c r="I188">
        <v>1.08029644288858</v>
      </c>
      <c r="J188">
        <v>1.1251578100359001</v>
      </c>
      <c r="K188">
        <v>1.09430273838432</v>
      </c>
      <c r="L188">
        <v>1.1409110808643601</v>
      </c>
      <c r="M188">
        <v>1.0880666155873799</v>
      </c>
      <c r="N188">
        <v>1.12899872335424</v>
      </c>
      <c r="O188">
        <v>1.1038499196398299</v>
      </c>
      <c r="P188">
        <v>1.14327535228675</v>
      </c>
      <c r="Q188">
        <v>1.12606833025849</v>
      </c>
      <c r="R188">
        <v>1.1637332027571301</v>
      </c>
      <c r="S188">
        <v>1.05920546580959</v>
      </c>
      <c r="T188">
        <v>1.09623250512157</v>
      </c>
      <c r="U188">
        <v>1.1267069858711301</v>
      </c>
      <c r="V188">
        <v>1.14810003598576</v>
      </c>
      <c r="W188">
        <v>1.0839889262414999</v>
      </c>
      <c r="X188">
        <v>1.1092803416877699</v>
      </c>
      <c r="Y188">
        <v>1.0890272421137901</v>
      </c>
      <c r="Z188">
        <v>1.16311771526487</v>
      </c>
      <c r="AA188">
        <v>1.1194813623875699</v>
      </c>
      <c r="AB188">
        <v>1.1517507987848401</v>
      </c>
      <c r="AC188">
        <v>1.16381707353691</v>
      </c>
      <c r="AD188">
        <v>1.18924613398192</v>
      </c>
      <c r="AE188">
        <v>1.1046895074204499</v>
      </c>
      <c r="AF188">
        <v>1.1152764194839599</v>
      </c>
      <c r="AG188">
        <v>1.0554430756919699</v>
      </c>
      <c r="AH188">
        <v>1.08334921484433</v>
      </c>
      <c r="AI188">
        <v>1.11569647010762</v>
      </c>
      <c r="AJ188">
        <v>1.1468845774905001</v>
      </c>
      <c r="AK188">
        <v>1.0983340355326501</v>
      </c>
      <c r="AL188">
        <v>1.12316510452601</v>
      </c>
      <c r="AM188">
        <v>1.10071978391698</v>
      </c>
      <c r="AN188">
        <v>1.16242786021532</v>
      </c>
      <c r="AO188">
        <v>1.0937348541412599</v>
      </c>
      <c r="AP188">
        <v>1.1704103638296099</v>
      </c>
      <c r="AQ188">
        <v>1.1231643736545101</v>
      </c>
      <c r="AR188">
        <v>1.1747480511354</v>
      </c>
      <c r="AS188">
        <v>1.08330924547251</v>
      </c>
      <c r="AT188">
        <v>1.13012528212699</v>
      </c>
      <c r="AU188">
        <v>1.0713265524462701</v>
      </c>
      <c r="AV188">
        <v>1.14902115403189</v>
      </c>
      <c r="AW188">
        <v>1.1337450691501301</v>
      </c>
      <c r="AX188">
        <v>1.14750404970697</v>
      </c>
      <c r="AY188">
        <v>1.0991107877171999</v>
      </c>
      <c r="AZ188">
        <v>1.1595577690733001</v>
      </c>
      <c r="BA188">
        <v>1.1077509177824001</v>
      </c>
      <c r="BB188">
        <v>1.1381423693247099</v>
      </c>
      <c r="BC188">
        <v>1.1346129381880901</v>
      </c>
      <c r="BD188">
        <v>1.16973559843715</v>
      </c>
      <c r="BE188">
        <v>1.1461614882787501</v>
      </c>
      <c r="BF188">
        <v>1.1379349695516101</v>
      </c>
      <c r="BG188">
        <v>1.0829271273015699</v>
      </c>
      <c r="BH188">
        <v>1.1542183354492701</v>
      </c>
      <c r="BI188">
        <v>1.11701838264498</v>
      </c>
      <c r="BJ188">
        <v>1.13061200067524</v>
      </c>
      <c r="BK188">
        <v>1.12834270009266</v>
      </c>
      <c r="BL188">
        <v>1.1607591822730801</v>
      </c>
      <c r="BM188">
        <v>1.1073836042236</v>
      </c>
      <c r="BN188">
        <v>1.13062425833263</v>
      </c>
      <c r="BO188">
        <v>1.07763684567059</v>
      </c>
      <c r="BP188">
        <v>1.1219510261753201</v>
      </c>
      <c r="BQ188">
        <v>1.1351954276412699</v>
      </c>
      <c r="BR188">
        <v>1.17531046617062</v>
      </c>
      <c r="BS188">
        <v>1.1189067060071101</v>
      </c>
      <c r="BT188">
        <v>1.15022831083725</v>
      </c>
      <c r="BU188">
        <v>1.08902149930197</v>
      </c>
      <c r="BV188">
        <v>1.1214362366389801</v>
      </c>
      <c r="BW188">
        <v>1.1417799526685799</v>
      </c>
      <c r="BX188">
        <v>1.15656285883903</v>
      </c>
      <c r="BY188">
        <v>1.14959414938184</v>
      </c>
      <c r="BZ188">
        <v>1.2188979288538699</v>
      </c>
      <c r="CA188">
        <v>1.1128456994243201</v>
      </c>
      <c r="CB188">
        <v>1.17968573413811</v>
      </c>
      <c r="CC188">
        <v>1.13230102655965</v>
      </c>
      <c r="CD188">
        <v>1.2262041353499999</v>
      </c>
      <c r="CE188">
        <v>1.1165811626534199</v>
      </c>
      <c r="CF188">
        <v>1.19567684941811</v>
      </c>
      <c r="CG188">
        <v>1.1728650641759899</v>
      </c>
      <c r="CH188">
        <v>1.2319379272089499</v>
      </c>
      <c r="CI188">
        <v>1.11324254191528</v>
      </c>
      <c r="CJ188">
        <v>1.15871589451053</v>
      </c>
      <c r="CK188">
        <v>1.12007102910443</v>
      </c>
      <c r="CL188">
        <v>1.16108632072968</v>
      </c>
      <c r="CM188">
        <v>1.11479665913643</v>
      </c>
      <c r="CN188">
        <v>1.1893486595695399</v>
      </c>
      <c r="CO188">
        <v>1.1064476208662499</v>
      </c>
      <c r="CP188">
        <v>1.18457820782782</v>
      </c>
      <c r="CQ188">
        <v>1.16303385978342</v>
      </c>
      <c r="CR188">
        <v>1.22328905297395</v>
      </c>
      <c r="CS188">
        <v>1.17117809964181</v>
      </c>
      <c r="CT188">
        <v>1.2375750565772401</v>
      </c>
      <c r="CU188">
        <v>1.1244445427404599</v>
      </c>
      <c r="CV188">
        <v>1.1684181538639</v>
      </c>
      <c r="CW188">
        <v>1.10678360513714</v>
      </c>
      <c r="CX188">
        <v>1.17449383134805</v>
      </c>
      <c r="CY188">
        <v>1.0918611212867999</v>
      </c>
      <c r="CZ188">
        <v>1.16333911471034</v>
      </c>
      <c r="DA188">
        <v>1.12001538877048</v>
      </c>
      <c r="DB188">
        <v>1.17321734989261</v>
      </c>
      <c r="DC188">
        <v>1.1320856783536899</v>
      </c>
      <c r="DD188">
        <v>1.17615679200329</v>
      </c>
      <c r="DE188">
        <v>1.0986675772750301</v>
      </c>
      <c r="DF188">
        <v>1.1302589916310299</v>
      </c>
      <c r="DG188">
        <v>1.1009735657013</v>
      </c>
      <c r="DH188">
        <v>1.17942017979987</v>
      </c>
      <c r="DI188">
        <v>1.14901296666358</v>
      </c>
      <c r="DJ188">
        <v>1.2225089729512399</v>
      </c>
      <c r="DK188">
        <v>1.13026217160932</v>
      </c>
      <c r="DL188">
        <v>1.1817777088314201</v>
      </c>
      <c r="DM188">
        <v>1.1007149924714901</v>
      </c>
      <c r="DN188">
        <v>1.15829898902989</v>
      </c>
      <c r="DO188">
        <v>1.0819252827119501</v>
      </c>
      <c r="DP188">
        <v>1.1290397626297499</v>
      </c>
      <c r="DQ188">
        <v>1.12230640188499</v>
      </c>
      <c r="DR188">
        <v>1.1958145017595101</v>
      </c>
      <c r="DS188">
        <v>1.0858819720925299</v>
      </c>
      <c r="DT188">
        <v>1.13945781262103</v>
      </c>
      <c r="DU188">
        <v>1.1183487137113299</v>
      </c>
      <c r="DV188">
        <v>1.15533573726718</v>
      </c>
      <c r="DW188">
        <v>1.10762576733753</v>
      </c>
      <c r="DX188">
        <v>1.1490207179984</v>
      </c>
    </row>
    <row r="189" spans="1:128" x14ac:dyDescent="0.45">
      <c r="A189" t="s">
        <v>258</v>
      </c>
      <c r="B189" t="s">
        <v>39</v>
      </c>
      <c r="C189" t="s">
        <v>37</v>
      </c>
      <c r="D189">
        <v>35</v>
      </c>
      <c r="E189" s="1" cm="1">
        <f t="array" ref="E189">SUMPRODUCT($G189:$FZZ189,$G$2:$FZZ$2)/SUMPRODUCT(--($G189:$FZZ189&lt;&gt;""),$G$2:$FZZ$2)</f>
        <v>1.0968194270101657</v>
      </c>
      <c r="F189" s="1" cm="1">
        <f t="array" ref="F189">SUMPRODUCT($G189:$FZZ189,$F$2:$FZY$2)/SUMPRODUCT(--($G189:$FZZ189&lt;&gt;""),$F$2:$FZY$2)</f>
        <v>1.1487708913496575</v>
      </c>
      <c r="G189">
        <v>1.0706535361209899</v>
      </c>
      <c r="H189">
        <v>1.10654924857155</v>
      </c>
      <c r="I189">
        <v>1.0695791957093901</v>
      </c>
      <c r="J189">
        <v>1.1041406375067599</v>
      </c>
      <c r="K189">
        <v>1.08405677949588</v>
      </c>
      <c r="L189">
        <v>1.1205675018435399</v>
      </c>
      <c r="M189">
        <v>1.07490172954983</v>
      </c>
      <c r="N189">
        <v>1.11039394433098</v>
      </c>
      <c r="O189">
        <v>1.0701265763283101</v>
      </c>
      <c r="P189">
        <v>1.12345410804833</v>
      </c>
      <c r="Q189">
        <v>1.10205460579227</v>
      </c>
      <c r="R189">
        <v>1.1446625096782399</v>
      </c>
      <c r="S189">
        <v>1.056549429508</v>
      </c>
      <c r="T189">
        <v>1.10555855582122</v>
      </c>
      <c r="U189">
        <v>1.1160345663803799</v>
      </c>
      <c r="V189">
        <v>1.16100575549629</v>
      </c>
      <c r="W189">
        <v>1.07990410366509</v>
      </c>
      <c r="X189">
        <v>1.1251197581478301</v>
      </c>
      <c r="Y189">
        <v>1.1137456779628001</v>
      </c>
      <c r="Z189">
        <v>1.21129938617952</v>
      </c>
      <c r="AA189">
        <v>1.12083278721271</v>
      </c>
      <c r="AB189">
        <v>1.1568385692452201</v>
      </c>
      <c r="AC189">
        <v>1.14104711287271</v>
      </c>
      <c r="AD189">
        <v>1.1737741945170099</v>
      </c>
      <c r="AE189">
        <v>1.0852922213623599</v>
      </c>
      <c r="AF189">
        <v>1.1176166849189799</v>
      </c>
      <c r="AG189">
        <v>1.0336857295658399</v>
      </c>
      <c r="AH189">
        <v>1.0802744538906299</v>
      </c>
      <c r="AI189">
        <v>1.1123760498617099</v>
      </c>
      <c r="AJ189">
        <v>1.1471909472507</v>
      </c>
      <c r="AK189">
        <v>1.09745269202008</v>
      </c>
      <c r="AL189">
        <v>1.13063509486688</v>
      </c>
      <c r="AM189">
        <v>1.1006234073071399</v>
      </c>
      <c r="AN189">
        <v>1.17072876248305</v>
      </c>
      <c r="AO189">
        <v>1.09912902273624</v>
      </c>
      <c r="AP189">
        <v>1.1869324077856001</v>
      </c>
      <c r="AQ189">
        <v>1.12009545914562</v>
      </c>
      <c r="AR189">
        <v>1.18475492717826</v>
      </c>
      <c r="AS189">
        <v>1.0843689784501001</v>
      </c>
      <c r="AT189">
        <v>1.1478509906988299</v>
      </c>
      <c r="AU189">
        <v>1.0745162555054899</v>
      </c>
      <c r="AV189">
        <v>1.16875717160566</v>
      </c>
      <c r="AW189">
        <v>1.12307503338412</v>
      </c>
      <c r="AX189">
        <v>1.14030322141105</v>
      </c>
      <c r="AY189">
        <v>1.11659029323341</v>
      </c>
      <c r="AZ189">
        <v>1.17918571350686</v>
      </c>
      <c r="BA189">
        <v>1.0799110162528001</v>
      </c>
      <c r="BB189">
        <v>1.1430486195129199</v>
      </c>
      <c r="BC189">
        <v>1.1140960938398701</v>
      </c>
      <c r="BD189">
        <v>1.15938841470468</v>
      </c>
      <c r="BE189">
        <v>1.08051085790305</v>
      </c>
      <c r="BF189">
        <v>1.11258574410975</v>
      </c>
      <c r="BG189">
        <v>1.0891104966293199</v>
      </c>
      <c r="BH189">
        <v>1.1748037679366901</v>
      </c>
      <c r="BI189">
        <v>1.0812437556668899</v>
      </c>
      <c r="BJ189">
        <v>1.10878396768138</v>
      </c>
      <c r="BK189">
        <v>1.1028890488908301</v>
      </c>
      <c r="BL189">
        <v>1.1552837183882301</v>
      </c>
      <c r="BM189">
        <v>1.08646971879905</v>
      </c>
      <c r="BN189">
        <v>1.11926906003208</v>
      </c>
      <c r="BO189">
        <v>1.06708203160221</v>
      </c>
      <c r="BP189">
        <v>1.1330539792760099</v>
      </c>
      <c r="BQ189">
        <v>1.08935051528809</v>
      </c>
      <c r="BR189">
        <v>1.1522584655149699</v>
      </c>
      <c r="BS189">
        <v>1.1097831164557601</v>
      </c>
      <c r="BT189">
        <v>1.16768782237414</v>
      </c>
      <c r="BU189">
        <v>1.07139902085026</v>
      </c>
      <c r="BV189">
        <v>1.1261110035781801</v>
      </c>
      <c r="BW189">
        <v>1.1171110100734001</v>
      </c>
      <c r="BX189">
        <v>1.14491771185721</v>
      </c>
      <c r="BY189">
        <v>1.15484044630298</v>
      </c>
      <c r="BZ189">
        <v>1.2312766570495901</v>
      </c>
      <c r="CA189">
        <v>1.1273459296403801</v>
      </c>
      <c r="CB189">
        <v>1.21177523098345</v>
      </c>
      <c r="CC189">
        <v>1.13075892480679</v>
      </c>
      <c r="CD189">
        <v>1.2217924827186799</v>
      </c>
      <c r="CE189">
        <v>1.1241686627460401</v>
      </c>
      <c r="CF189">
        <v>1.1987075855589799</v>
      </c>
      <c r="CG189">
        <v>1.1600098065953</v>
      </c>
      <c r="CH189">
        <v>1.2260057286288299</v>
      </c>
      <c r="CI189">
        <v>1.1046795550177699</v>
      </c>
      <c r="CJ189">
        <v>1.17126602686544</v>
      </c>
      <c r="CK189">
        <v>1.09018751819833</v>
      </c>
      <c r="CL189">
        <v>1.136751644843</v>
      </c>
      <c r="CM189">
        <v>1.10012058214104</v>
      </c>
      <c r="CN189">
        <v>1.19448053705809</v>
      </c>
      <c r="CO189">
        <v>1.11540724989536</v>
      </c>
      <c r="CP189">
        <v>1.2063369816521901</v>
      </c>
      <c r="CQ189">
        <v>1.1444532031413299</v>
      </c>
      <c r="CR189">
        <v>1.2076913735802699</v>
      </c>
      <c r="CS189">
        <v>1.15304793125276</v>
      </c>
      <c r="CT189">
        <v>1.2429591730851399</v>
      </c>
      <c r="CU189">
        <v>1.1445926773099899</v>
      </c>
      <c r="CV189">
        <v>1.2113745167163601</v>
      </c>
      <c r="CW189">
        <v>1.11361411384973</v>
      </c>
      <c r="CX189">
        <v>1.1999388589965301</v>
      </c>
      <c r="CY189">
        <v>1.0773496476442299</v>
      </c>
      <c r="CZ189">
        <v>1.15207609920258</v>
      </c>
      <c r="DA189">
        <v>1.12664850236466</v>
      </c>
      <c r="DB189">
        <v>1.20678523288137</v>
      </c>
      <c r="DC189">
        <v>1.1258510028336901</v>
      </c>
      <c r="DD189">
        <v>1.1902259566780999</v>
      </c>
      <c r="DE189">
        <v>1.08874988653203</v>
      </c>
      <c r="DF189">
        <v>1.1265177179215999</v>
      </c>
      <c r="DG189">
        <v>1.09106656436069</v>
      </c>
      <c r="DH189">
        <v>1.17517350305853</v>
      </c>
      <c r="DI189">
        <v>1.1211149196841601</v>
      </c>
      <c r="DJ189">
        <v>1.2098838212387499</v>
      </c>
      <c r="DK189">
        <v>1.12063347465361</v>
      </c>
      <c r="DL189">
        <v>1.17973871129084</v>
      </c>
      <c r="DM189">
        <v>1.0963733448053301</v>
      </c>
      <c r="DN189">
        <v>1.1711669606366899</v>
      </c>
      <c r="DO189">
        <v>1.0833512919333499</v>
      </c>
      <c r="DP189">
        <v>1.1492116378785</v>
      </c>
      <c r="DQ189">
        <v>1.12400314919311</v>
      </c>
      <c r="DR189">
        <v>1.2084686041519499</v>
      </c>
      <c r="DS189">
        <v>1.09562786257057</v>
      </c>
      <c r="DT189">
        <v>1.16822193755229</v>
      </c>
      <c r="DU189">
        <v>1.1015405686023301</v>
      </c>
      <c r="DV189">
        <v>1.15386474930427</v>
      </c>
      <c r="DW189">
        <v>1.0915292341542899</v>
      </c>
      <c r="DX189">
        <v>1.1439484813752601</v>
      </c>
    </row>
    <row r="190" spans="1:128" x14ac:dyDescent="0.45">
      <c r="A190" t="s">
        <v>258</v>
      </c>
      <c r="B190" t="s">
        <v>39</v>
      </c>
      <c r="C190" t="s">
        <v>25</v>
      </c>
      <c r="D190">
        <v>35</v>
      </c>
      <c r="E190" s="1" cm="1">
        <f t="array" ref="E190">SUMPRODUCT($G190:$FZZ190,$G$2:$FZZ$2)/SUMPRODUCT(--($G190:$FZZ190&lt;&gt;""),$G$2:$FZZ$2)</f>
        <v>1.0196941062874949</v>
      </c>
      <c r="F190" s="1" cm="1">
        <f t="array" ref="F190">SUMPRODUCT($G190:$FZZ190,$F$2:$FZY$2)/SUMPRODUCT(--($G190:$FZZ190&lt;&gt;""),$F$2:$FZY$2)</f>
        <v>1.0626580755305444</v>
      </c>
      <c r="G190">
        <v>0.99396784698681695</v>
      </c>
      <c r="H190">
        <v>1.04391025868252</v>
      </c>
      <c r="I190">
        <v>0.99204618301204806</v>
      </c>
      <c r="J190">
        <v>1.04196330727373</v>
      </c>
      <c r="K190">
        <v>1.0092180196526701</v>
      </c>
      <c r="L190">
        <v>1.06059233624482</v>
      </c>
      <c r="M190">
        <v>0.99755722333835495</v>
      </c>
      <c r="N190">
        <v>1.0461684234206701</v>
      </c>
      <c r="O190">
        <v>1.0124661949723699</v>
      </c>
      <c r="P190">
        <v>1.05649555672393</v>
      </c>
      <c r="Q190">
        <v>1.03279357728323</v>
      </c>
      <c r="R190">
        <v>1.07426930435388</v>
      </c>
      <c r="S190">
        <v>0.97364125180274297</v>
      </c>
      <c r="T190">
        <v>1.02037356426953</v>
      </c>
      <c r="U190">
        <v>1.0302908434031099</v>
      </c>
      <c r="V190">
        <v>1.06604580079916</v>
      </c>
      <c r="W190">
        <v>0.99247127875926999</v>
      </c>
      <c r="X190">
        <v>1.02724593926029</v>
      </c>
      <c r="Y190">
        <v>1.0074525166958701</v>
      </c>
      <c r="Z190">
        <v>1.08160573637639</v>
      </c>
      <c r="AA190">
        <v>1.02630457776055</v>
      </c>
      <c r="AB190">
        <v>1.0648102713059</v>
      </c>
      <c r="AC190">
        <v>1.07413133951896</v>
      </c>
      <c r="AD190">
        <v>1.1036966039095499</v>
      </c>
      <c r="AE190">
        <v>1.0194966265493599</v>
      </c>
      <c r="AF190">
        <v>1.0404226348915599</v>
      </c>
      <c r="AG190">
        <v>0.96321662261146801</v>
      </c>
      <c r="AH190">
        <v>0.99939755541027597</v>
      </c>
      <c r="AI190">
        <v>1.0236046312975999</v>
      </c>
      <c r="AJ190">
        <v>1.05770630762435</v>
      </c>
      <c r="AK190">
        <v>1.0092045237926901</v>
      </c>
      <c r="AL190">
        <v>1.0355277868388499</v>
      </c>
      <c r="AM190">
        <v>1.0177803946017601</v>
      </c>
      <c r="AN190">
        <v>1.07481031998316</v>
      </c>
      <c r="AO190">
        <v>1.01018699372095</v>
      </c>
      <c r="AP190">
        <v>1.0851143061233799</v>
      </c>
      <c r="AQ190">
        <v>1.0299516988308499</v>
      </c>
      <c r="AR190">
        <v>1.08481256271504</v>
      </c>
      <c r="AS190">
        <v>0.99348341964429099</v>
      </c>
      <c r="AT190">
        <v>1.0461791203897299</v>
      </c>
      <c r="AU190">
        <v>0.98759245008130203</v>
      </c>
      <c r="AV190">
        <v>1.0588118650079299</v>
      </c>
      <c r="AW190">
        <v>1.0438827989094901</v>
      </c>
      <c r="AX190">
        <v>1.06376759800562</v>
      </c>
      <c r="AY190">
        <v>1.01298273936219</v>
      </c>
      <c r="AZ190">
        <v>1.0739514678417501</v>
      </c>
      <c r="BA190">
        <v>1.0135506191704799</v>
      </c>
      <c r="BB190">
        <v>1.0611248551589501</v>
      </c>
      <c r="BC190">
        <v>1.03653568871545</v>
      </c>
      <c r="BD190">
        <v>1.0793417246296</v>
      </c>
      <c r="BE190">
        <v>1.03317523740175</v>
      </c>
      <c r="BF190">
        <v>1.0531443950888399</v>
      </c>
      <c r="BG190">
        <v>0.99574703651130503</v>
      </c>
      <c r="BH190">
        <v>1.0789447075706899</v>
      </c>
      <c r="BI190">
        <v>1.02502373334921</v>
      </c>
      <c r="BJ190">
        <v>1.04369575008041</v>
      </c>
      <c r="BK190">
        <v>1.03274186015535</v>
      </c>
      <c r="BL190">
        <v>1.0775905510900601</v>
      </c>
      <c r="BM190">
        <v>1.0150135025049001</v>
      </c>
      <c r="BN190">
        <v>1.04369013099723</v>
      </c>
      <c r="BO190">
        <v>0.98638161851623896</v>
      </c>
      <c r="BP190">
        <v>1.0385046465979599</v>
      </c>
      <c r="BQ190">
        <v>1.0413104529058801</v>
      </c>
      <c r="BR190">
        <v>1.08453209547965</v>
      </c>
      <c r="BS190">
        <v>1.0319017047392101</v>
      </c>
      <c r="BT190">
        <v>1.06538128503493</v>
      </c>
      <c r="BU190">
        <v>0.99688408670557904</v>
      </c>
      <c r="BV190">
        <v>1.0311833518787501</v>
      </c>
      <c r="BW190">
        <v>1.04722229140051</v>
      </c>
      <c r="BX190">
        <v>1.0702990487946999</v>
      </c>
      <c r="BY190">
        <v>1.0616195354233</v>
      </c>
      <c r="BZ190">
        <v>1.13246837170684</v>
      </c>
      <c r="CA190">
        <v>1.04170265013575</v>
      </c>
      <c r="CB190">
        <v>1.0942475897075199</v>
      </c>
      <c r="CC190">
        <v>1.03559786343473</v>
      </c>
      <c r="CD190">
        <v>1.1132626563001999</v>
      </c>
      <c r="CE190">
        <v>1.0203737384089699</v>
      </c>
      <c r="CF190">
        <v>1.07730242613801</v>
      </c>
      <c r="CG190">
        <v>1.0796165301619201</v>
      </c>
      <c r="CH190">
        <v>1.12518233904772</v>
      </c>
      <c r="CI190">
        <v>1.0019157106065999</v>
      </c>
      <c r="CJ190">
        <v>1.03856258413932</v>
      </c>
      <c r="CK190">
        <v>1.0385388383040699</v>
      </c>
      <c r="CL190">
        <v>1.0983956191666699</v>
      </c>
      <c r="CM190">
        <v>1.03270076926484</v>
      </c>
      <c r="CN190">
        <v>1.10139690719112</v>
      </c>
      <c r="CO190">
        <v>1.0461618550615199</v>
      </c>
      <c r="CP190">
        <v>1.11391410221236</v>
      </c>
      <c r="CQ190">
        <v>1.0703178118741701</v>
      </c>
      <c r="CR190">
        <v>1.1429136427218201</v>
      </c>
      <c r="CS190">
        <v>1.0638399209642699</v>
      </c>
      <c r="CT190">
        <v>1.15381329905264</v>
      </c>
      <c r="CU190">
        <v>1.0551671553119</v>
      </c>
      <c r="CV190">
        <v>1.0929120187130901</v>
      </c>
      <c r="CW190">
        <v>1.0339290656336699</v>
      </c>
      <c r="CX190">
        <v>1.07956810254404</v>
      </c>
      <c r="CY190">
        <v>0.98635417197679998</v>
      </c>
      <c r="CZ190">
        <v>1.0551125669274399</v>
      </c>
      <c r="DA190">
        <v>1.01459727095133</v>
      </c>
      <c r="DB190">
        <v>1.0615752861156</v>
      </c>
      <c r="DC190">
        <v>1.04004429455939</v>
      </c>
      <c r="DD190">
        <v>1.10391416606304</v>
      </c>
      <c r="DE190">
        <v>1.0076342587842999</v>
      </c>
      <c r="DF190">
        <v>1.05298886698009</v>
      </c>
      <c r="DG190">
        <v>1.0162445607452799</v>
      </c>
      <c r="DH190">
        <v>1.08077355905364</v>
      </c>
      <c r="DI190">
        <v>1.04605096537478</v>
      </c>
      <c r="DJ190">
        <v>1.1100663460060101</v>
      </c>
      <c r="DK190">
        <v>1.03321494417788</v>
      </c>
      <c r="DL190">
        <v>1.0974697804323199</v>
      </c>
      <c r="DM190">
        <v>1.00133344805334</v>
      </c>
      <c r="DN190">
        <v>1.0673306947730601</v>
      </c>
      <c r="DO190">
        <v>1.00596373007349</v>
      </c>
      <c r="DP190">
        <v>1.0538862594803799</v>
      </c>
      <c r="DQ190">
        <v>1.04225004314801</v>
      </c>
      <c r="DR190">
        <v>1.1184660877335899</v>
      </c>
      <c r="DS190">
        <v>1.00638706275478</v>
      </c>
      <c r="DT190">
        <v>1.0512124186081899</v>
      </c>
      <c r="DU190">
        <v>1.0274551004383501</v>
      </c>
      <c r="DV190">
        <v>1.0712185946288399</v>
      </c>
      <c r="DW190">
        <v>1.01990609450664</v>
      </c>
      <c r="DX190">
        <v>1.08202603798443</v>
      </c>
    </row>
    <row r="191" spans="1:128" x14ac:dyDescent="0.45">
      <c r="A191" t="s">
        <v>258</v>
      </c>
      <c r="B191" t="s">
        <v>279</v>
      </c>
      <c r="C191" t="s">
        <v>30</v>
      </c>
      <c r="D191">
        <v>35</v>
      </c>
      <c r="E191" s="1" cm="1">
        <f t="array" ref="E191">SUMPRODUCT($G191:$FZZ191,$G$2:$FZZ$2)/SUMPRODUCT(--($G191:$FZZ191&lt;&gt;""),$G$2:$FZZ$2)</f>
        <v>1.3437774170361747</v>
      </c>
      <c r="F191" s="1" cm="1">
        <f t="array" ref="F191">SUMPRODUCT($G191:$FZZ191,$F$2:$FZY$2)/SUMPRODUCT(--($G191:$FZZ191&lt;&gt;""),$F$2:$FZY$2)</f>
        <v>1.3604886719055143</v>
      </c>
      <c r="G191">
        <v>1.53323627264219</v>
      </c>
      <c r="H191">
        <v>1.5126951954907599</v>
      </c>
      <c r="I191">
        <v>1.5333363921841101</v>
      </c>
      <c r="J191">
        <v>1.510758853587</v>
      </c>
      <c r="K191">
        <v>1.3834216911564701</v>
      </c>
      <c r="L191">
        <v>1.36682357667182</v>
      </c>
      <c r="M191">
        <v>1.19028357071411</v>
      </c>
      <c r="N191">
        <v>1.1605963867545599</v>
      </c>
      <c r="O191">
        <v>1.3769861317377901</v>
      </c>
      <c r="P191">
        <v>1.3561035440900899</v>
      </c>
      <c r="Q191">
        <v>1.4615568582262399</v>
      </c>
      <c r="R191">
        <v>1.4259279837569601</v>
      </c>
      <c r="S191">
        <v>1.14726142052089</v>
      </c>
      <c r="T191">
        <v>1.17320214792599</v>
      </c>
      <c r="U191">
        <v>1.25079225477568</v>
      </c>
      <c r="V191">
        <v>1.2456027660942699</v>
      </c>
      <c r="W191">
        <v>1.1637485010267801</v>
      </c>
      <c r="X191">
        <v>1.1688149182140399</v>
      </c>
      <c r="Y191">
        <v>1.20115875363212</v>
      </c>
      <c r="Z191">
        <v>1.2869886738154299</v>
      </c>
      <c r="AA191">
        <v>1.2692083475296201</v>
      </c>
      <c r="AB191">
        <v>1.25555149717156</v>
      </c>
      <c r="AC191">
        <v>1.6075972735188999</v>
      </c>
      <c r="AD191">
        <v>1.55534708584812</v>
      </c>
      <c r="AE191">
        <v>1.1924974306592899</v>
      </c>
      <c r="AF191">
        <v>1.1766852213538499</v>
      </c>
      <c r="AG191">
        <v>1.1215576035280901</v>
      </c>
      <c r="AH191">
        <v>1.13390028302942</v>
      </c>
      <c r="AI191">
        <v>1.1886236425372401</v>
      </c>
      <c r="AJ191">
        <v>1.1945867493209801</v>
      </c>
      <c r="AK191">
        <v>1.2168861087371901</v>
      </c>
      <c r="AL191">
        <v>1.2082657579239799</v>
      </c>
      <c r="AM191">
        <v>1.5391455600966</v>
      </c>
      <c r="AN191">
        <v>1.6008014618323401</v>
      </c>
      <c r="AO191">
        <v>1.5228606981418</v>
      </c>
      <c r="AP191">
        <v>1.6352886264108499</v>
      </c>
      <c r="AQ191">
        <v>1.55803148364863</v>
      </c>
      <c r="AR191">
        <v>1.62651455756576</v>
      </c>
      <c r="AS191">
        <v>1.5033816366375701</v>
      </c>
      <c r="AT191">
        <v>1.58216070304392</v>
      </c>
      <c r="AU191">
        <v>1.4750402243093801</v>
      </c>
      <c r="AV191">
        <v>1.60259206464754</v>
      </c>
      <c r="AW191">
        <v>1.4531874125726101</v>
      </c>
      <c r="AX191">
        <v>1.3814758728104899</v>
      </c>
      <c r="AY191">
        <v>1.1867743058521001</v>
      </c>
      <c r="AZ191">
        <v>1.2293078142423901</v>
      </c>
      <c r="BA191">
        <v>1.4884459654879101</v>
      </c>
      <c r="BB191">
        <v>1.53803319540938</v>
      </c>
      <c r="BC191">
        <v>1.62418591177827</v>
      </c>
      <c r="BD191">
        <v>1.62013812836587</v>
      </c>
      <c r="BE191">
        <v>1.23869523015093</v>
      </c>
      <c r="BF191">
        <v>1.2256873189901401</v>
      </c>
      <c r="BG191">
        <v>1.15922319977138</v>
      </c>
      <c r="BH191">
        <v>1.22721322752066</v>
      </c>
      <c r="BI191">
        <v>1.1939531586515799</v>
      </c>
      <c r="BJ191">
        <v>1.1406424121238901</v>
      </c>
      <c r="BK191">
        <v>1.6780836140869</v>
      </c>
      <c r="BL191">
        <v>1.71334144464192</v>
      </c>
      <c r="BM191">
        <v>1.1763298089535399</v>
      </c>
      <c r="BN191">
        <v>1.1844945143080601</v>
      </c>
      <c r="BO191">
        <v>1.33785082334802</v>
      </c>
      <c r="BP191">
        <v>1.37484525377192</v>
      </c>
      <c r="BQ191">
        <v>1.3575508158293901</v>
      </c>
      <c r="BR191">
        <v>1.4336364644139901</v>
      </c>
      <c r="BS191">
        <v>1.5459466271132001</v>
      </c>
      <c r="BT191">
        <v>1.59384599868272</v>
      </c>
      <c r="BU191">
        <v>1.1693503873075299</v>
      </c>
      <c r="BV191">
        <v>1.1889524112672301</v>
      </c>
      <c r="BW191">
        <v>1.42699649120209</v>
      </c>
      <c r="BX191">
        <v>1.40269395985983</v>
      </c>
      <c r="BY191">
        <v>1.2927529410426599</v>
      </c>
      <c r="BZ191">
        <v>1.33568092293577</v>
      </c>
      <c r="CA191">
        <v>1.3683685912729899</v>
      </c>
      <c r="CB191">
        <v>1.4474722833806299</v>
      </c>
      <c r="CC191">
        <v>1.44088407019461</v>
      </c>
      <c r="CD191">
        <v>1.47994493588906</v>
      </c>
      <c r="CE191">
        <v>1.5732553439213</v>
      </c>
      <c r="CF191">
        <v>1.6469873243822799</v>
      </c>
      <c r="CG191">
        <v>1.47667013068789</v>
      </c>
      <c r="CH191">
        <v>1.52797568036055</v>
      </c>
      <c r="CI191">
        <v>1.5912330916828801</v>
      </c>
      <c r="CJ191">
        <v>1.66773263332801</v>
      </c>
      <c r="CK191">
        <v>1.2570832329287001</v>
      </c>
      <c r="CL191">
        <v>1.2439511364728399</v>
      </c>
      <c r="CM191">
        <v>1.4964511937631899</v>
      </c>
      <c r="CN191">
        <v>1.56666186798962</v>
      </c>
      <c r="CO191">
        <v>1.4145659451511701</v>
      </c>
      <c r="CP191">
        <v>1.50246907153937</v>
      </c>
      <c r="CQ191">
        <v>1.44854069816602</v>
      </c>
      <c r="CR191">
        <v>1.47440400288235</v>
      </c>
      <c r="CS191">
        <v>1.4509423241147399</v>
      </c>
      <c r="CT191">
        <v>1.5121148725868201</v>
      </c>
      <c r="CU191">
        <v>1.3896657124865399</v>
      </c>
      <c r="CV191">
        <v>1.44193529212961</v>
      </c>
      <c r="CW191">
        <v>1.5192685980454299</v>
      </c>
      <c r="CX191">
        <v>1.5860717337363299</v>
      </c>
      <c r="CY191">
        <v>1.38889965734572</v>
      </c>
      <c r="CZ191">
        <v>1.4393639062665999</v>
      </c>
      <c r="DA191">
        <v>1.2394780586010199</v>
      </c>
      <c r="DB191">
        <v>1.27701824976078</v>
      </c>
      <c r="DC191">
        <v>1.5768298617759899</v>
      </c>
      <c r="DD191">
        <v>1.59656051574722</v>
      </c>
      <c r="DE191">
        <v>1.1852572486557</v>
      </c>
      <c r="DF191">
        <v>1.20303782605589</v>
      </c>
      <c r="DG191">
        <v>1.1922181572227899</v>
      </c>
      <c r="DH191">
        <v>1.2858412570339</v>
      </c>
      <c r="DI191">
        <v>1.79624561043802</v>
      </c>
      <c r="DJ191">
        <v>1.8828222451938299</v>
      </c>
      <c r="DK191">
        <v>1.3855777591229801</v>
      </c>
      <c r="DL191">
        <v>1.42602433518017</v>
      </c>
      <c r="DM191">
        <v>1.5502461604646101</v>
      </c>
      <c r="DN191">
        <v>1.6303609378360899</v>
      </c>
      <c r="DO191">
        <v>1.5395031395964001</v>
      </c>
      <c r="DP191">
        <v>1.5906223861520701</v>
      </c>
      <c r="DQ191">
        <v>1.59224781281461</v>
      </c>
      <c r="DR191">
        <v>1.6441089930995101</v>
      </c>
      <c r="DS191">
        <v>1.3779824029598799</v>
      </c>
      <c r="DT191">
        <v>1.42194741117882</v>
      </c>
      <c r="DU191">
        <v>1.41638612554819</v>
      </c>
      <c r="DV191">
        <v>1.44007409335638</v>
      </c>
      <c r="DW191">
        <v>1.3925035372394401</v>
      </c>
      <c r="DX191">
        <v>1.4347550087807399</v>
      </c>
    </row>
    <row r="192" spans="1:128" x14ac:dyDescent="0.45">
      <c r="A192" t="s">
        <v>258</v>
      </c>
      <c r="B192" t="s">
        <v>279</v>
      </c>
      <c r="C192" t="s">
        <v>37</v>
      </c>
      <c r="D192">
        <v>35</v>
      </c>
      <c r="E192" s="1" cm="1">
        <f t="array" ref="E192">SUMPRODUCT($G192:$FZZ192,$G$2:$FZZ$2)/SUMPRODUCT(--($G192:$FZZ192&lt;&gt;""),$G$2:$FZZ$2)</f>
        <v>1.2720194023630225</v>
      </c>
      <c r="F192" s="1" cm="1">
        <f t="array" ref="F192">SUMPRODUCT($G192:$FZZ192,$F$2:$FZY$2)/SUMPRODUCT(--($G192:$FZZ192&lt;&gt;""),$F$2:$FZY$2)</f>
        <v>1.319545150683392</v>
      </c>
      <c r="G192">
        <v>1.3521579989568799</v>
      </c>
      <c r="H192">
        <v>1.3966718701534699</v>
      </c>
      <c r="I192">
        <v>1.35746444614224</v>
      </c>
      <c r="J192">
        <v>1.3952393414897899</v>
      </c>
      <c r="K192">
        <v>1.2729220908060099</v>
      </c>
      <c r="L192">
        <v>1.3017978199240701</v>
      </c>
      <c r="M192">
        <v>1.1447089817653</v>
      </c>
      <c r="N192">
        <v>1.1535452266008299</v>
      </c>
      <c r="O192">
        <v>1.2435237120276601</v>
      </c>
      <c r="P192">
        <v>1.2902441623348799</v>
      </c>
      <c r="Q192">
        <v>1.3211279828404801</v>
      </c>
      <c r="R192">
        <v>1.3534996532387999</v>
      </c>
      <c r="S192">
        <v>1.13923096120945</v>
      </c>
      <c r="T192">
        <v>1.17609598048659</v>
      </c>
      <c r="U192">
        <v>1.2198275132586101</v>
      </c>
      <c r="V192">
        <v>1.25416230205599</v>
      </c>
      <c r="W192">
        <v>1.15439820989122</v>
      </c>
      <c r="X192">
        <v>1.1787163166274099</v>
      </c>
      <c r="Y192">
        <v>1.23005857202457</v>
      </c>
      <c r="Z192">
        <v>1.30977552610244</v>
      </c>
      <c r="AA192">
        <v>1.2278271478391201</v>
      </c>
      <c r="AB192">
        <v>1.26129285115186</v>
      </c>
      <c r="AC192">
        <v>1.43600348316968</v>
      </c>
      <c r="AD192">
        <v>1.4558792300993899</v>
      </c>
      <c r="AE192">
        <v>1.1573058883965901</v>
      </c>
      <c r="AF192">
        <v>1.17560286985041</v>
      </c>
      <c r="AG192">
        <v>1.10590672672777</v>
      </c>
      <c r="AH192">
        <v>1.1378892067566699</v>
      </c>
      <c r="AI192">
        <v>1.1776033019509899</v>
      </c>
      <c r="AJ192">
        <v>1.19885279542068</v>
      </c>
      <c r="AK192">
        <v>1.1936386372424099</v>
      </c>
      <c r="AL192">
        <v>1.21702485391985</v>
      </c>
      <c r="AM192">
        <v>1.4142618591645399</v>
      </c>
      <c r="AN192">
        <v>1.50804467672474</v>
      </c>
      <c r="AO192">
        <v>1.4231853369157701</v>
      </c>
      <c r="AP192">
        <v>1.5377127582116901</v>
      </c>
      <c r="AQ192">
        <v>1.4373581339615999</v>
      </c>
      <c r="AR192">
        <v>1.5304591504870799</v>
      </c>
      <c r="AS192">
        <v>1.3999602899155099</v>
      </c>
      <c r="AT192">
        <v>1.4911071937050699</v>
      </c>
      <c r="AU192">
        <v>1.3950108087284701</v>
      </c>
      <c r="AV192">
        <v>1.5083789882217999</v>
      </c>
      <c r="AW192">
        <v>1.3310302702347101</v>
      </c>
      <c r="AX192">
        <v>1.34018847576862</v>
      </c>
      <c r="AY192">
        <v>1.2012575333753399</v>
      </c>
      <c r="AZ192">
        <v>1.2469151515253001</v>
      </c>
      <c r="BA192">
        <v>1.3719186055730299</v>
      </c>
      <c r="BB192">
        <v>1.43720182903797</v>
      </c>
      <c r="BC192">
        <v>1.41013394236651</v>
      </c>
      <c r="BD192">
        <v>1.4789085554072401</v>
      </c>
      <c r="BE192">
        <v>1.1674860047573601</v>
      </c>
      <c r="BF192">
        <v>1.1864177950533299</v>
      </c>
      <c r="BG192">
        <v>1.17032222815622</v>
      </c>
      <c r="BH192">
        <v>1.24353691263115</v>
      </c>
      <c r="BI192">
        <v>1.1323508356174501</v>
      </c>
      <c r="BJ192">
        <v>1.1383177056371001</v>
      </c>
      <c r="BK192">
        <v>1.4570568461073701</v>
      </c>
      <c r="BL192">
        <v>1.5338775128658899</v>
      </c>
      <c r="BM192">
        <v>1.1625722889379699</v>
      </c>
      <c r="BN192">
        <v>1.1831938553394501</v>
      </c>
      <c r="BO192">
        <v>1.2689171545784399</v>
      </c>
      <c r="BP192">
        <v>1.32374017364341</v>
      </c>
      <c r="BQ192">
        <v>1.29006901459027</v>
      </c>
      <c r="BR192">
        <v>1.347221129986</v>
      </c>
      <c r="BS192">
        <v>1.42602131940865</v>
      </c>
      <c r="BT192">
        <v>1.50423407317298</v>
      </c>
      <c r="BU192">
        <v>1.1500339289333099</v>
      </c>
      <c r="BV192">
        <v>1.1889583698939901</v>
      </c>
      <c r="BW192">
        <v>1.32647789517895</v>
      </c>
      <c r="BX192">
        <v>1.33997184144245</v>
      </c>
      <c r="BY192">
        <v>1.2683039576596</v>
      </c>
      <c r="BZ192">
        <v>1.3329073955422699</v>
      </c>
      <c r="CA192">
        <v>1.3484234524596801</v>
      </c>
      <c r="CB192">
        <v>1.44034512876752</v>
      </c>
      <c r="CC192">
        <v>1.3837515978067101</v>
      </c>
      <c r="CD192">
        <v>1.4791850836265801</v>
      </c>
      <c r="CE192">
        <v>1.4580046372277899</v>
      </c>
      <c r="CF192">
        <v>1.56434447143823</v>
      </c>
      <c r="CG192">
        <v>1.39243751095886</v>
      </c>
      <c r="CH192">
        <v>1.47855796749276</v>
      </c>
      <c r="CI192">
        <v>1.45530180303197</v>
      </c>
      <c r="CJ192">
        <v>1.55981407290618</v>
      </c>
      <c r="CK192">
        <v>1.1901590642431801</v>
      </c>
      <c r="CL192">
        <v>1.2226487028438799</v>
      </c>
      <c r="CM192">
        <v>1.4250225168691899</v>
      </c>
      <c r="CN192">
        <v>1.51798175026208</v>
      </c>
      <c r="CO192">
        <v>1.35257098251149</v>
      </c>
      <c r="CP192">
        <v>1.42117299902776</v>
      </c>
      <c r="CQ192">
        <v>1.3413276492105899</v>
      </c>
      <c r="CR192">
        <v>1.42021164977412</v>
      </c>
      <c r="CS192">
        <v>1.3780922291425499</v>
      </c>
      <c r="CT192">
        <v>1.4749380359587001</v>
      </c>
      <c r="CU192">
        <v>1.3855716908936999</v>
      </c>
      <c r="CV192">
        <v>1.47437006732692</v>
      </c>
      <c r="CW192">
        <v>1.44835454004357</v>
      </c>
      <c r="CX192">
        <v>1.5362141620279799</v>
      </c>
      <c r="CY192">
        <v>1.29848226010348</v>
      </c>
      <c r="CZ192">
        <v>1.37114365753699</v>
      </c>
      <c r="DA192">
        <v>1.2458200685429801</v>
      </c>
      <c r="DB192">
        <v>1.2998247807571</v>
      </c>
      <c r="DC192">
        <v>1.4392265458764699</v>
      </c>
      <c r="DD192">
        <v>1.5224331084129601</v>
      </c>
      <c r="DE192">
        <v>1.16597059554969</v>
      </c>
      <c r="DF192">
        <v>1.2083863969504101</v>
      </c>
      <c r="DG192">
        <v>1.20085185020394</v>
      </c>
      <c r="DH192">
        <v>1.2673599344097499</v>
      </c>
      <c r="DI192">
        <v>1.60648374241333</v>
      </c>
      <c r="DJ192">
        <v>1.7351505147280499</v>
      </c>
      <c r="DK192">
        <v>1.33610708175646</v>
      </c>
      <c r="DL192">
        <v>1.41325314870712</v>
      </c>
      <c r="DM192">
        <v>1.44193830931383</v>
      </c>
      <c r="DN192">
        <v>1.5370523209292299</v>
      </c>
      <c r="DO192">
        <v>1.44527191145345</v>
      </c>
      <c r="DP192">
        <v>1.5248599554742399</v>
      </c>
      <c r="DQ192">
        <v>1.4681494274442399</v>
      </c>
      <c r="DR192">
        <v>1.5814551636170699</v>
      </c>
      <c r="DS192">
        <v>1.32948602140487</v>
      </c>
      <c r="DT192">
        <v>1.4047518538221999</v>
      </c>
      <c r="DU192">
        <v>1.33135823906093</v>
      </c>
      <c r="DV192">
        <v>1.3772508778105399</v>
      </c>
      <c r="DW192">
        <v>1.3077427580693799</v>
      </c>
      <c r="DX192">
        <v>1.37882081220208</v>
      </c>
    </row>
    <row r="193" spans="1:128" x14ac:dyDescent="0.45">
      <c r="A193" t="s">
        <v>258</v>
      </c>
      <c r="B193" t="s">
        <v>279</v>
      </c>
      <c r="C193" t="s">
        <v>25</v>
      </c>
      <c r="D193">
        <v>35</v>
      </c>
      <c r="E193" s="1" cm="1">
        <f t="array" ref="E193">SUMPRODUCT($G193:$FZZ193,$G$2:$FZZ$2)/SUMPRODUCT(--($G193:$FZZ193&lt;&gt;""),$G$2:$FZZ$2)</f>
        <v>1.1830905774904557</v>
      </c>
      <c r="F193" s="1" cm="1">
        <f t="array" ref="F193">SUMPRODUCT($G193:$FZZ193,$F$2:$FZY$2)/SUMPRODUCT(--($G193:$FZZ193&lt;&gt;""),$F$2:$FZY$2)</f>
        <v>1.208240939551235</v>
      </c>
      <c r="G193">
        <v>1.3311202047686901</v>
      </c>
      <c r="H193">
        <v>1.32458288766316</v>
      </c>
      <c r="I193">
        <v>1.33432172449152</v>
      </c>
      <c r="J193">
        <v>1.3190676180095</v>
      </c>
      <c r="K193">
        <v>1.21862282909538</v>
      </c>
      <c r="L193">
        <v>1.21463096447111</v>
      </c>
      <c r="M193">
        <v>1.06712735537611</v>
      </c>
      <c r="N193">
        <v>1.04640569491949</v>
      </c>
      <c r="O193">
        <v>1.21312878240571</v>
      </c>
      <c r="P193">
        <v>1.20225426610112</v>
      </c>
      <c r="Q193">
        <v>1.27954435147472</v>
      </c>
      <c r="R193">
        <v>1.26821750996491</v>
      </c>
      <c r="S193">
        <v>1.0313994599976899</v>
      </c>
      <c r="T193">
        <v>1.0619413743474599</v>
      </c>
      <c r="U193">
        <v>1.0990153683285999</v>
      </c>
      <c r="V193">
        <v>1.1181708317522701</v>
      </c>
      <c r="W193">
        <v>1.03769110781797</v>
      </c>
      <c r="X193">
        <v>1.0579919442069099</v>
      </c>
      <c r="Y193">
        <v>1.08127081802487</v>
      </c>
      <c r="Z193">
        <v>1.1622656200969601</v>
      </c>
      <c r="AA193">
        <v>1.1099461674206601</v>
      </c>
      <c r="AB193">
        <v>1.1290863244409199</v>
      </c>
      <c r="AC193">
        <v>1.3939161637089701</v>
      </c>
      <c r="AD193">
        <v>1.3640142930066299</v>
      </c>
      <c r="AE193">
        <v>1.0626963226695001</v>
      </c>
      <c r="AF193">
        <v>1.0542772002863601</v>
      </c>
      <c r="AG193">
        <v>1.00403270519001</v>
      </c>
      <c r="AH193">
        <v>1.0188615012056099</v>
      </c>
      <c r="AI193">
        <v>1.05764971255023</v>
      </c>
      <c r="AJ193">
        <v>1.06837274210609</v>
      </c>
      <c r="AK193">
        <v>1.0706853131882701</v>
      </c>
      <c r="AL193">
        <v>1.0856229431833</v>
      </c>
      <c r="AM193">
        <v>1.3382807601617801</v>
      </c>
      <c r="AN193">
        <v>1.4116089289871201</v>
      </c>
      <c r="AO193">
        <v>1.32258215006427</v>
      </c>
      <c r="AP193">
        <v>1.4383714142108299</v>
      </c>
      <c r="AQ193">
        <v>1.3504104005355</v>
      </c>
      <c r="AR193">
        <v>1.4306664142841099</v>
      </c>
      <c r="AS193">
        <v>1.3072829929602301</v>
      </c>
      <c r="AT193">
        <v>1.3894441943736799</v>
      </c>
      <c r="AU193">
        <v>1.2889479809150399</v>
      </c>
      <c r="AV193">
        <v>1.4047457499018301</v>
      </c>
      <c r="AW193">
        <v>1.26643649207801</v>
      </c>
      <c r="AX193">
        <v>1.22322176670007</v>
      </c>
      <c r="AY193">
        <v>1.06571929744256</v>
      </c>
      <c r="AZ193">
        <v>1.10769114617088</v>
      </c>
      <c r="BA193">
        <v>1.2847342859070801</v>
      </c>
      <c r="BB193">
        <v>1.35162512661875</v>
      </c>
      <c r="BC193">
        <v>1.39225463010089</v>
      </c>
      <c r="BD193">
        <v>1.41001495274435</v>
      </c>
      <c r="BE193">
        <v>1.0995999979810001</v>
      </c>
      <c r="BF193">
        <v>1.0781123161427</v>
      </c>
      <c r="BG193">
        <v>1.0370070091524199</v>
      </c>
      <c r="BH193">
        <v>1.1056404079159601</v>
      </c>
      <c r="BI193">
        <v>1.06945915653551</v>
      </c>
      <c r="BJ193">
        <v>1.02687277903588</v>
      </c>
      <c r="BK193">
        <v>1.42568395364093</v>
      </c>
      <c r="BL193">
        <v>1.4864911348021801</v>
      </c>
      <c r="BM193">
        <v>1.0471169240804801</v>
      </c>
      <c r="BN193">
        <v>1.06652831871255</v>
      </c>
      <c r="BO193">
        <v>1.1711173402640001</v>
      </c>
      <c r="BP193">
        <v>1.2178860580262401</v>
      </c>
      <c r="BQ193">
        <v>1.19675660323906</v>
      </c>
      <c r="BR193">
        <v>1.2603046960051301</v>
      </c>
      <c r="BS193">
        <v>1.3467759033064799</v>
      </c>
      <c r="BT193">
        <v>1.4049192189717701</v>
      </c>
      <c r="BU193">
        <v>1.0484525414279899</v>
      </c>
      <c r="BV193">
        <v>1.06600755284773</v>
      </c>
      <c r="BW193">
        <v>1.27395084384806</v>
      </c>
      <c r="BX193">
        <v>1.24166037892055</v>
      </c>
      <c r="BY193">
        <v>1.12839456793306</v>
      </c>
      <c r="BZ193">
        <v>1.1652448941679501</v>
      </c>
      <c r="CA193">
        <v>1.28375176847797</v>
      </c>
      <c r="CB193">
        <v>1.3391105567322099</v>
      </c>
      <c r="CC193">
        <v>1.2505686616083</v>
      </c>
      <c r="CD193">
        <v>1.37400429415486</v>
      </c>
      <c r="CE193">
        <v>1.3745589167035299</v>
      </c>
      <c r="CF193">
        <v>1.4540132865411901</v>
      </c>
      <c r="CG193">
        <v>1.2900960855166099</v>
      </c>
      <c r="CH193">
        <v>1.3273411192661799</v>
      </c>
      <c r="CI193">
        <v>1.3692335832887199</v>
      </c>
      <c r="CJ193">
        <v>1.41440164250407</v>
      </c>
      <c r="CK193">
        <v>1.0945972088947</v>
      </c>
      <c r="CL193">
        <v>1.0927569354498601</v>
      </c>
      <c r="CM193">
        <v>1.30613418577524</v>
      </c>
      <c r="CN193">
        <v>1.3501689626490601</v>
      </c>
      <c r="CO193">
        <v>1.206901609275</v>
      </c>
      <c r="CP193">
        <v>1.32412278532244</v>
      </c>
      <c r="CQ193">
        <v>1.27958420375646</v>
      </c>
      <c r="CR193">
        <v>1.3061496724266299</v>
      </c>
      <c r="CS193">
        <v>1.3100453461661401</v>
      </c>
      <c r="CT193">
        <v>1.3749086889851401</v>
      </c>
      <c r="CU193">
        <v>1.28006933844497</v>
      </c>
      <c r="CV193">
        <v>1.3106412345585801</v>
      </c>
      <c r="CW193">
        <v>1.3645159652554899</v>
      </c>
      <c r="CX193">
        <v>1.4018049126688199</v>
      </c>
      <c r="CY193">
        <v>1.19067670958637</v>
      </c>
      <c r="CZ193">
        <v>1.2441462075866001</v>
      </c>
      <c r="DA193">
        <v>1.1168396201244299</v>
      </c>
      <c r="DB193">
        <v>1.20262710822464</v>
      </c>
      <c r="DC193">
        <v>1.33631768452977</v>
      </c>
      <c r="DD193">
        <v>1.35199741269615</v>
      </c>
      <c r="DE193">
        <v>1.0615752361073501</v>
      </c>
      <c r="DF193">
        <v>1.0756743085436899</v>
      </c>
      <c r="DG193">
        <v>1.06093630714723</v>
      </c>
      <c r="DH193">
        <v>1.1214294193444401</v>
      </c>
      <c r="DI193">
        <v>1.4685141644606099</v>
      </c>
      <c r="DJ193">
        <v>1.5783975750778001</v>
      </c>
      <c r="DK193">
        <v>1.2802153707945301</v>
      </c>
      <c r="DL193">
        <v>1.31507569358958</v>
      </c>
      <c r="DM193">
        <v>1.34203914820391</v>
      </c>
      <c r="DN193">
        <v>1.3836515379651499</v>
      </c>
      <c r="DO193">
        <v>1.3484914979009801</v>
      </c>
      <c r="DP193">
        <v>1.39546926329423</v>
      </c>
      <c r="DQ193">
        <v>1.3883200545368199</v>
      </c>
      <c r="DR193">
        <v>1.4719239420549901</v>
      </c>
      <c r="DS193">
        <v>1.23342159381442</v>
      </c>
      <c r="DT193">
        <v>1.3172490556704599</v>
      </c>
      <c r="DU193">
        <v>1.2448094716439899</v>
      </c>
      <c r="DV193">
        <v>1.2625790752578501</v>
      </c>
      <c r="DW193">
        <v>1.2253761290682299</v>
      </c>
      <c r="DX193">
        <v>1.2752291083837399</v>
      </c>
    </row>
    <row r="194" spans="1:128" x14ac:dyDescent="0.45">
      <c r="A194" t="s">
        <v>258</v>
      </c>
      <c r="B194" t="s">
        <v>288</v>
      </c>
      <c r="C194" t="s">
        <v>30</v>
      </c>
      <c r="D194">
        <v>35</v>
      </c>
      <c r="E194" s="1" cm="1">
        <f t="array" ref="E194">SUMPRODUCT($G194:$FZZ194,$G$2:$FZZ$2)/SUMPRODUCT(--($G194:$FZZ194&lt;&gt;""),$G$2:$FZZ$2)</f>
        <v>1.3340719616236298</v>
      </c>
      <c r="F194" s="1" cm="1">
        <f t="array" ref="F194">SUMPRODUCT($G194:$FZZ194,$F$2:$FZY$2)/SUMPRODUCT(--($G194:$FZZ194&lt;&gt;""),$F$2:$FZY$2)</f>
        <v>1.3525008617166947</v>
      </c>
      <c r="G194">
        <v>1.37411586856321</v>
      </c>
      <c r="H194">
        <v>1.4046508180797299</v>
      </c>
      <c r="I194">
        <v>1.3695690431421701</v>
      </c>
      <c r="J194">
        <v>1.40164401154997</v>
      </c>
      <c r="K194">
        <v>1.3834216911564701</v>
      </c>
      <c r="L194">
        <v>1.36682357667182</v>
      </c>
      <c r="M194">
        <v>1.19028357071411</v>
      </c>
      <c r="N194">
        <v>1.1605963867545599</v>
      </c>
      <c r="O194">
        <v>1.3769861317377901</v>
      </c>
      <c r="P194">
        <v>1.3561035440900899</v>
      </c>
      <c r="Q194">
        <v>1.43955469239393</v>
      </c>
      <c r="R194">
        <v>1.4259279837569601</v>
      </c>
      <c r="S194">
        <v>1.14726142052089</v>
      </c>
      <c r="T194">
        <v>1.17320214792599</v>
      </c>
      <c r="U194">
        <v>1.25079225477568</v>
      </c>
      <c r="V194">
        <v>1.2456027660942699</v>
      </c>
      <c r="W194">
        <v>1.1637485010267801</v>
      </c>
      <c r="X194">
        <v>1.1688149182140399</v>
      </c>
      <c r="Y194">
        <v>1.20115875363212</v>
      </c>
      <c r="Z194">
        <v>1.2869886738154299</v>
      </c>
      <c r="AA194">
        <v>1.2692083475296201</v>
      </c>
      <c r="AB194">
        <v>1.25555149717156</v>
      </c>
      <c r="AC194">
        <v>1.50046692490166</v>
      </c>
      <c r="AD194">
        <v>1.4582994324835601</v>
      </c>
      <c r="AE194">
        <v>1.1924974306592899</v>
      </c>
      <c r="AF194">
        <v>1.1766852213538499</v>
      </c>
      <c r="AG194">
        <v>1.1215576035280901</v>
      </c>
      <c r="AH194">
        <v>1.13390028302942</v>
      </c>
      <c r="AI194">
        <v>1.1886236425372401</v>
      </c>
      <c r="AJ194">
        <v>1.1945867493209801</v>
      </c>
      <c r="AK194">
        <v>1.2168861087371901</v>
      </c>
      <c r="AL194">
        <v>1.2082657579239799</v>
      </c>
      <c r="AM194">
        <v>1.5391455600966</v>
      </c>
      <c r="AN194">
        <v>1.6008014618323401</v>
      </c>
      <c r="AO194">
        <v>1.5228606981418</v>
      </c>
      <c r="AP194">
        <v>1.6352886264108499</v>
      </c>
      <c r="AQ194">
        <v>1.55803148364863</v>
      </c>
      <c r="AR194">
        <v>1.62651455756576</v>
      </c>
      <c r="AS194">
        <v>1.5033816366375701</v>
      </c>
      <c r="AT194">
        <v>1.58216070304392</v>
      </c>
      <c r="AU194">
        <v>1.4750402243093801</v>
      </c>
      <c r="AV194">
        <v>1.60259206464754</v>
      </c>
      <c r="AW194">
        <v>1.4464277680173701</v>
      </c>
      <c r="AX194">
        <v>1.3814758728104899</v>
      </c>
      <c r="AY194">
        <v>1.1867743058521001</v>
      </c>
      <c r="AZ194">
        <v>1.2293078142423901</v>
      </c>
      <c r="BA194">
        <v>1.4884459654879101</v>
      </c>
      <c r="BB194">
        <v>1.53803319540938</v>
      </c>
      <c r="BC194">
        <v>1.62418591177827</v>
      </c>
      <c r="BD194">
        <v>1.62013812836587</v>
      </c>
      <c r="BE194">
        <v>1.23869523015093</v>
      </c>
      <c r="BF194">
        <v>1.2256873189901401</v>
      </c>
      <c r="BG194">
        <v>1.15922319977138</v>
      </c>
      <c r="BH194">
        <v>1.22721322752066</v>
      </c>
      <c r="BI194">
        <v>1.1939531586515799</v>
      </c>
      <c r="BJ194">
        <v>1.1406424121238901</v>
      </c>
      <c r="BK194">
        <v>1.6780836140869</v>
      </c>
      <c r="BL194">
        <v>1.71334144464192</v>
      </c>
      <c r="BM194">
        <v>1.1763298089535399</v>
      </c>
      <c r="BN194">
        <v>1.1844945143080601</v>
      </c>
      <c r="BO194">
        <v>1.33785082334802</v>
      </c>
      <c r="BP194">
        <v>1.37484525377192</v>
      </c>
      <c r="BQ194">
        <v>1.3575508158293901</v>
      </c>
      <c r="BR194">
        <v>1.4336364644139901</v>
      </c>
      <c r="BS194">
        <v>1.5459466271132001</v>
      </c>
      <c r="BT194">
        <v>1.59384599868272</v>
      </c>
      <c r="BU194">
        <v>1.1693503873075299</v>
      </c>
      <c r="BV194">
        <v>1.1889524112672301</v>
      </c>
      <c r="BW194">
        <v>1.42699649120209</v>
      </c>
      <c r="BX194">
        <v>1.40269395985983</v>
      </c>
      <c r="BY194">
        <v>1.2927529410426599</v>
      </c>
      <c r="BZ194">
        <v>1.33568092293577</v>
      </c>
      <c r="CA194">
        <v>1.3683685912729899</v>
      </c>
      <c r="CB194">
        <v>1.4474722833806299</v>
      </c>
      <c r="CC194">
        <v>1.44088407019461</v>
      </c>
      <c r="CD194">
        <v>1.47994493588906</v>
      </c>
      <c r="CE194">
        <v>1.45315840974347</v>
      </c>
      <c r="CF194">
        <v>1.5248544829375099</v>
      </c>
      <c r="CG194">
        <v>1.47667013068789</v>
      </c>
      <c r="CH194">
        <v>1.52797568036055</v>
      </c>
      <c r="CI194">
        <v>1.5912330916828801</v>
      </c>
      <c r="CJ194">
        <v>1.66773263332801</v>
      </c>
      <c r="CK194">
        <v>1.2570832329287001</v>
      </c>
      <c r="CL194">
        <v>1.2439511364728399</v>
      </c>
      <c r="CM194">
        <v>1.4964511937631899</v>
      </c>
      <c r="CN194">
        <v>1.56666186798962</v>
      </c>
      <c r="CO194">
        <v>1.4145659451511701</v>
      </c>
      <c r="CP194">
        <v>1.4867445756924</v>
      </c>
      <c r="CQ194">
        <v>1.44854069816602</v>
      </c>
      <c r="CR194">
        <v>1.47440400288235</v>
      </c>
      <c r="CS194">
        <v>1.4509423241147399</v>
      </c>
      <c r="CT194">
        <v>1.5121148725868201</v>
      </c>
      <c r="CU194">
        <v>1.3896657124865399</v>
      </c>
      <c r="CV194">
        <v>1.44193529212961</v>
      </c>
      <c r="CW194">
        <v>1.4163326416262201</v>
      </c>
      <c r="CX194">
        <v>1.5261135818365801</v>
      </c>
      <c r="CY194">
        <v>1.38889965734572</v>
      </c>
      <c r="CZ194">
        <v>1.4393639062665999</v>
      </c>
      <c r="DA194">
        <v>1.2394780586010199</v>
      </c>
      <c r="DB194">
        <v>1.27701824976078</v>
      </c>
      <c r="DC194">
        <v>1.4634467133705</v>
      </c>
      <c r="DD194">
        <v>1.49228867555858</v>
      </c>
      <c r="DE194">
        <v>1.1852572486557</v>
      </c>
      <c r="DF194">
        <v>1.20303782605589</v>
      </c>
      <c r="DG194">
        <v>1.1922181572227899</v>
      </c>
      <c r="DH194">
        <v>1.2858412570339</v>
      </c>
      <c r="DI194">
        <v>1.7313071316406099</v>
      </c>
      <c r="DJ194">
        <v>1.7778476762403399</v>
      </c>
      <c r="DK194">
        <v>1.3855777591229801</v>
      </c>
      <c r="DL194">
        <v>1.42602433518017</v>
      </c>
      <c r="DM194">
        <v>1.45613714777371</v>
      </c>
      <c r="DN194">
        <v>1.5111864917186399</v>
      </c>
      <c r="DO194">
        <v>1.5395031395964001</v>
      </c>
      <c r="DP194">
        <v>1.5906223861520701</v>
      </c>
      <c r="DQ194">
        <v>1.4548313444468499</v>
      </c>
      <c r="DR194">
        <v>1.5144534073942</v>
      </c>
      <c r="DS194">
        <v>1.3779824029598799</v>
      </c>
      <c r="DT194">
        <v>1.42194741117882</v>
      </c>
      <c r="DU194">
        <v>1.4099439509379199</v>
      </c>
      <c r="DV194">
        <v>1.44007409335638</v>
      </c>
      <c r="DW194">
        <v>1.3925035372394401</v>
      </c>
      <c r="DX194">
        <v>1.4347550087807399</v>
      </c>
    </row>
    <row r="195" spans="1:128" x14ac:dyDescent="0.45">
      <c r="A195" t="s">
        <v>258</v>
      </c>
      <c r="B195" t="s">
        <v>288</v>
      </c>
      <c r="C195" t="s">
        <v>37</v>
      </c>
      <c r="D195">
        <v>35</v>
      </c>
      <c r="E195" s="1" cm="1">
        <f t="array" ref="E195">SUMPRODUCT($G195:$FZZ195,$G$2:$FZZ$2)/SUMPRODUCT(--($G195:$FZZ195&lt;&gt;""),$G$2:$FZZ$2)</f>
        <v>1.2676336303643712</v>
      </c>
      <c r="F195" s="1" cm="1">
        <f t="array" ref="F195">SUMPRODUCT($G195:$FZZ195,$F$2:$FZY$2)/SUMPRODUCT(--($G195:$FZZ195&lt;&gt;""),$F$2:$FZY$2)</f>
        <v>1.3142023235971017</v>
      </c>
      <c r="G195">
        <v>1.2912973656700699</v>
      </c>
      <c r="H195">
        <v>1.32369197469885</v>
      </c>
      <c r="I195">
        <v>1.2945267801882601</v>
      </c>
      <c r="J195">
        <v>1.3242445720240099</v>
      </c>
      <c r="K195">
        <v>1.2729220908060099</v>
      </c>
      <c r="L195">
        <v>1.3017978199240701</v>
      </c>
      <c r="M195">
        <v>1.1447089817653</v>
      </c>
      <c r="N195">
        <v>1.1535452266008299</v>
      </c>
      <c r="O195">
        <v>1.2435237120276601</v>
      </c>
      <c r="P195">
        <v>1.2902441623348799</v>
      </c>
      <c r="Q195">
        <v>1.3211279828404801</v>
      </c>
      <c r="R195">
        <v>1.3534996532387999</v>
      </c>
      <c r="S195">
        <v>1.13923096120945</v>
      </c>
      <c r="T195">
        <v>1.17609598048659</v>
      </c>
      <c r="U195">
        <v>1.2198275132586101</v>
      </c>
      <c r="V195">
        <v>1.25416230205599</v>
      </c>
      <c r="W195">
        <v>1.15439820989122</v>
      </c>
      <c r="X195">
        <v>1.1787163166274099</v>
      </c>
      <c r="Y195">
        <v>1.23005857202457</v>
      </c>
      <c r="Z195">
        <v>1.30977552610244</v>
      </c>
      <c r="AA195">
        <v>1.2278271478391201</v>
      </c>
      <c r="AB195">
        <v>1.26129285115186</v>
      </c>
      <c r="AC195">
        <v>1.3770489145122</v>
      </c>
      <c r="AD195">
        <v>1.3919917124583301</v>
      </c>
      <c r="AE195">
        <v>1.1573058883965901</v>
      </c>
      <c r="AF195">
        <v>1.17560286985041</v>
      </c>
      <c r="AG195">
        <v>1.10590672672777</v>
      </c>
      <c r="AH195">
        <v>1.1378892067566699</v>
      </c>
      <c r="AI195">
        <v>1.1776033019509899</v>
      </c>
      <c r="AJ195">
        <v>1.19885279542068</v>
      </c>
      <c r="AK195">
        <v>1.1936386372424099</v>
      </c>
      <c r="AL195">
        <v>1.21702485391985</v>
      </c>
      <c r="AM195">
        <v>1.4142618591645399</v>
      </c>
      <c r="AN195">
        <v>1.50804467672474</v>
      </c>
      <c r="AO195">
        <v>1.4231853369157701</v>
      </c>
      <c r="AP195">
        <v>1.5377127582116901</v>
      </c>
      <c r="AQ195">
        <v>1.4373581339615999</v>
      </c>
      <c r="AR195">
        <v>1.5304591504870799</v>
      </c>
      <c r="AS195">
        <v>1.3999602899155099</v>
      </c>
      <c r="AT195">
        <v>1.4911071937050699</v>
      </c>
      <c r="AU195">
        <v>1.3950108087284701</v>
      </c>
      <c r="AV195">
        <v>1.5083789882217999</v>
      </c>
      <c r="AW195">
        <v>1.3310302702347101</v>
      </c>
      <c r="AX195">
        <v>1.34018847576862</v>
      </c>
      <c r="AY195">
        <v>1.2012575333753399</v>
      </c>
      <c r="AZ195">
        <v>1.2469151515253001</v>
      </c>
      <c r="BA195">
        <v>1.3719186055730299</v>
      </c>
      <c r="BB195">
        <v>1.43720182903797</v>
      </c>
      <c r="BC195">
        <v>1.41013394236651</v>
      </c>
      <c r="BD195">
        <v>1.4789085554072401</v>
      </c>
      <c r="BE195">
        <v>1.1674860047573601</v>
      </c>
      <c r="BF195">
        <v>1.1864177950533299</v>
      </c>
      <c r="BG195">
        <v>1.17032222815622</v>
      </c>
      <c r="BH195">
        <v>1.24353691263115</v>
      </c>
      <c r="BI195">
        <v>1.1323508356174501</v>
      </c>
      <c r="BJ195">
        <v>1.1383177056371001</v>
      </c>
      <c r="BK195">
        <v>1.4570568461073701</v>
      </c>
      <c r="BL195">
        <v>1.5338775128658899</v>
      </c>
      <c r="BM195">
        <v>1.1625722889379699</v>
      </c>
      <c r="BN195">
        <v>1.1831938553394501</v>
      </c>
      <c r="BO195">
        <v>1.2689171545784399</v>
      </c>
      <c r="BP195">
        <v>1.32374017364341</v>
      </c>
      <c r="BQ195">
        <v>1.29006901459027</v>
      </c>
      <c r="BR195">
        <v>1.347221129986</v>
      </c>
      <c r="BS195">
        <v>1.42602131940865</v>
      </c>
      <c r="BT195">
        <v>1.50423407317298</v>
      </c>
      <c r="BU195">
        <v>1.1500339289333099</v>
      </c>
      <c r="BV195">
        <v>1.1889583698939901</v>
      </c>
      <c r="BW195">
        <v>1.32647789517895</v>
      </c>
      <c r="BX195">
        <v>1.33997184144245</v>
      </c>
      <c r="BY195">
        <v>1.2683039576596</v>
      </c>
      <c r="BZ195">
        <v>1.3329073955422699</v>
      </c>
      <c r="CA195">
        <v>1.3484234524596801</v>
      </c>
      <c r="CB195">
        <v>1.44034512876752</v>
      </c>
      <c r="CC195">
        <v>1.3837515978067101</v>
      </c>
      <c r="CD195">
        <v>1.4791850836265801</v>
      </c>
      <c r="CE195">
        <v>1.39525824141069</v>
      </c>
      <c r="CF195">
        <v>1.47144615729853</v>
      </c>
      <c r="CG195">
        <v>1.39243751095886</v>
      </c>
      <c r="CH195">
        <v>1.47855796749276</v>
      </c>
      <c r="CI195">
        <v>1.45530180303197</v>
      </c>
      <c r="CJ195">
        <v>1.55981407290618</v>
      </c>
      <c r="CK195">
        <v>1.1901590642431801</v>
      </c>
      <c r="CL195">
        <v>1.2226487028438799</v>
      </c>
      <c r="CM195">
        <v>1.4250225168691899</v>
      </c>
      <c r="CN195">
        <v>1.51798175026208</v>
      </c>
      <c r="CO195">
        <v>1.35257098251149</v>
      </c>
      <c r="CP195">
        <v>1.42117299902776</v>
      </c>
      <c r="CQ195">
        <v>1.3413276492105899</v>
      </c>
      <c r="CR195">
        <v>1.42021164977412</v>
      </c>
      <c r="CS195">
        <v>1.3780922291425499</v>
      </c>
      <c r="CT195">
        <v>1.4749380359587001</v>
      </c>
      <c r="CU195">
        <v>1.3855716908936999</v>
      </c>
      <c r="CV195">
        <v>1.47437006732692</v>
      </c>
      <c r="CW195">
        <v>1.37618776121305</v>
      </c>
      <c r="CX195">
        <v>1.45912363121388</v>
      </c>
      <c r="CY195">
        <v>1.29848226010348</v>
      </c>
      <c r="CZ195">
        <v>1.37114365753699</v>
      </c>
      <c r="DA195">
        <v>1.2458200685429801</v>
      </c>
      <c r="DB195">
        <v>1.2998247807571</v>
      </c>
      <c r="DC195">
        <v>1.39015769830633</v>
      </c>
      <c r="DD195">
        <v>1.4577328748465701</v>
      </c>
      <c r="DE195">
        <v>1.16597059554969</v>
      </c>
      <c r="DF195">
        <v>1.2083863969504101</v>
      </c>
      <c r="DG195">
        <v>1.20085185020394</v>
      </c>
      <c r="DH195">
        <v>1.2673599344097499</v>
      </c>
      <c r="DI195">
        <v>1.6040061632209599</v>
      </c>
      <c r="DJ195">
        <v>1.7068921299226101</v>
      </c>
      <c r="DK195">
        <v>1.33610708175646</v>
      </c>
      <c r="DL195">
        <v>1.41325314870712</v>
      </c>
      <c r="DM195">
        <v>1.37593873951387</v>
      </c>
      <c r="DN195">
        <v>1.4546962185416199</v>
      </c>
      <c r="DO195">
        <v>1.44527191145345</v>
      </c>
      <c r="DP195">
        <v>1.5248599554742399</v>
      </c>
      <c r="DQ195">
        <v>1.3932799207695199</v>
      </c>
      <c r="DR195">
        <v>1.4815781048640599</v>
      </c>
      <c r="DS195">
        <v>1.32948602140487</v>
      </c>
      <c r="DT195">
        <v>1.4047518538221999</v>
      </c>
      <c r="DU195">
        <v>1.33135823906093</v>
      </c>
      <c r="DV195">
        <v>1.3772508778105399</v>
      </c>
      <c r="DW195">
        <v>1.3077427580693799</v>
      </c>
      <c r="DX195">
        <v>1.37882081220208</v>
      </c>
    </row>
    <row r="196" spans="1:128" x14ac:dyDescent="0.45">
      <c r="A196" t="s">
        <v>258</v>
      </c>
      <c r="B196" t="s">
        <v>288</v>
      </c>
      <c r="C196" t="s">
        <v>25</v>
      </c>
      <c r="D196">
        <v>35</v>
      </c>
      <c r="E196" s="1" cm="1">
        <f t="array" ref="E196">SUMPRODUCT($G196:$FZZ196,$G$2:$FZZ$2)/SUMPRODUCT(--($G196:$FZZ196&lt;&gt;""),$G$2:$FZZ$2)</f>
        <v>1.1788519396457144</v>
      </c>
      <c r="F196" s="1" cm="1">
        <f t="array" ref="F196">SUMPRODUCT($G196:$FZZ196,$F$2:$FZY$2)/SUMPRODUCT(--($G196:$FZZ196&lt;&gt;""),$F$2:$FZY$2)</f>
        <v>1.2050787545960755</v>
      </c>
      <c r="G196">
        <v>1.2362651504604101</v>
      </c>
      <c r="H196">
        <v>1.26702284078803</v>
      </c>
      <c r="I196">
        <v>1.2325712166367599</v>
      </c>
      <c r="J196">
        <v>1.2644550571808799</v>
      </c>
      <c r="K196">
        <v>1.21862282909538</v>
      </c>
      <c r="L196">
        <v>1.21463096447111</v>
      </c>
      <c r="M196">
        <v>1.06712735537611</v>
      </c>
      <c r="N196">
        <v>1.04640569491949</v>
      </c>
      <c r="O196">
        <v>1.21312878240571</v>
      </c>
      <c r="P196">
        <v>1.20225426610112</v>
      </c>
      <c r="Q196">
        <v>1.27954435147472</v>
      </c>
      <c r="R196">
        <v>1.26821750996491</v>
      </c>
      <c r="S196">
        <v>1.0313994599976899</v>
      </c>
      <c r="T196">
        <v>1.0619413743474599</v>
      </c>
      <c r="U196">
        <v>1.0990153683285999</v>
      </c>
      <c r="V196">
        <v>1.1181708317522701</v>
      </c>
      <c r="W196">
        <v>1.03769110781797</v>
      </c>
      <c r="X196">
        <v>1.0579919442069099</v>
      </c>
      <c r="Y196">
        <v>1.08127081802487</v>
      </c>
      <c r="Z196">
        <v>1.1622656200969601</v>
      </c>
      <c r="AA196">
        <v>1.1099461674206601</v>
      </c>
      <c r="AB196">
        <v>1.1290863244409199</v>
      </c>
      <c r="AC196">
        <v>1.3491859592228901</v>
      </c>
      <c r="AD196">
        <v>1.3255330150436899</v>
      </c>
      <c r="AE196">
        <v>1.0626963226695001</v>
      </c>
      <c r="AF196">
        <v>1.0542772002863601</v>
      </c>
      <c r="AG196">
        <v>1.00403270519001</v>
      </c>
      <c r="AH196">
        <v>1.0188615012056099</v>
      </c>
      <c r="AI196">
        <v>1.05764971255023</v>
      </c>
      <c r="AJ196">
        <v>1.06837274210609</v>
      </c>
      <c r="AK196">
        <v>1.0706853131882701</v>
      </c>
      <c r="AL196">
        <v>1.0856229431833</v>
      </c>
      <c r="AM196">
        <v>1.3382807601617801</v>
      </c>
      <c r="AN196">
        <v>1.4116089289871201</v>
      </c>
      <c r="AO196">
        <v>1.32258215006427</v>
      </c>
      <c r="AP196">
        <v>1.4383714142108299</v>
      </c>
      <c r="AQ196">
        <v>1.3504104005355</v>
      </c>
      <c r="AR196">
        <v>1.4306664142841099</v>
      </c>
      <c r="AS196">
        <v>1.3072829929602301</v>
      </c>
      <c r="AT196">
        <v>1.3894441943736799</v>
      </c>
      <c r="AU196">
        <v>1.2889479809150399</v>
      </c>
      <c r="AV196">
        <v>1.4047457499018301</v>
      </c>
      <c r="AW196">
        <v>1.26643649207801</v>
      </c>
      <c r="AX196">
        <v>1.22322176670007</v>
      </c>
      <c r="AY196">
        <v>1.06571929744256</v>
      </c>
      <c r="AZ196">
        <v>1.10769114617088</v>
      </c>
      <c r="BA196">
        <v>1.2847342859070801</v>
      </c>
      <c r="BB196">
        <v>1.35162512661875</v>
      </c>
      <c r="BC196">
        <v>1.39225463010089</v>
      </c>
      <c r="BD196">
        <v>1.41001495274435</v>
      </c>
      <c r="BE196">
        <v>1.0995999979810001</v>
      </c>
      <c r="BF196">
        <v>1.0781123161427</v>
      </c>
      <c r="BG196">
        <v>1.0370070091524199</v>
      </c>
      <c r="BH196">
        <v>1.1056404079159601</v>
      </c>
      <c r="BI196">
        <v>1.06945915653551</v>
      </c>
      <c r="BJ196">
        <v>1.02687277903588</v>
      </c>
      <c r="BK196">
        <v>1.42568395364093</v>
      </c>
      <c r="BL196">
        <v>1.4864911348021801</v>
      </c>
      <c r="BM196">
        <v>1.0471169240804801</v>
      </c>
      <c r="BN196">
        <v>1.06652831871255</v>
      </c>
      <c r="BO196">
        <v>1.1711173402640001</v>
      </c>
      <c r="BP196">
        <v>1.2178860580262401</v>
      </c>
      <c r="BQ196">
        <v>1.19675660323906</v>
      </c>
      <c r="BR196">
        <v>1.2603046960051301</v>
      </c>
      <c r="BS196">
        <v>1.3467759033064799</v>
      </c>
      <c r="BT196">
        <v>1.4049192189717701</v>
      </c>
      <c r="BU196">
        <v>1.0484525414279899</v>
      </c>
      <c r="BV196">
        <v>1.06600755284773</v>
      </c>
      <c r="BW196">
        <v>1.27395084384806</v>
      </c>
      <c r="BX196">
        <v>1.24166037892055</v>
      </c>
      <c r="BY196">
        <v>1.12839456793306</v>
      </c>
      <c r="BZ196">
        <v>1.1652448941679501</v>
      </c>
      <c r="CA196">
        <v>1.28375176847797</v>
      </c>
      <c r="CB196">
        <v>1.3391105567322099</v>
      </c>
      <c r="CC196">
        <v>1.2505686616083</v>
      </c>
      <c r="CD196">
        <v>1.37400429415486</v>
      </c>
      <c r="CE196">
        <v>1.28035375277108</v>
      </c>
      <c r="CF196">
        <v>1.3645322788718</v>
      </c>
      <c r="CG196">
        <v>1.2900960855166099</v>
      </c>
      <c r="CH196">
        <v>1.3273411192661799</v>
      </c>
      <c r="CI196">
        <v>1.3692335832887199</v>
      </c>
      <c r="CJ196">
        <v>1.41440164250407</v>
      </c>
      <c r="CK196">
        <v>1.0945972088947</v>
      </c>
      <c r="CL196">
        <v>1.0927569354498601</v>
      </c>
      <c r="CM196">
        <v>1.30613418577524</v>
      </c>
      <c r="CN196">
        <v>1.3501689626490601</v>
      </c>
      <c r="CO196">
        <v>1.206901609275</v>
      </c>
      <c r="CP196">
        <v>1.32412278532244</v>
      </c>
      <c r="CQ196">
        <v>1.27958420375646</v>
      </c>
      <c r="CR196">
        <v>1.3061496724266299</v>
      </c>
      <c r="CS196">
        <v>1.3100453461661401</v>
      </c>
      <c r="CT196">
        <v>1.3749086889851401</v>
      </c>
      <c r="CU196">
        <v>1.28006933844497</v>
      </c>
      <c r="CV196">
        <v>1.3106412345585801</v>
      </c>
      <c r="CW196">
        <v>1.3158575349805299</v>
      </c>
      <c r="CX196">
        <v>1.3708936416597</v>
      </c>
      <c r="CY196">
        <v>1.19067670958637</v>
      </c>
      <c r="CZ196">
        <v>1.2441462075866001</v>
      </c>
      <c r="DA196">
        <v>1.1168396201244299</v>
      </c>
      <c r="DB196">
        <v>1.20262710822464</v>
      </c>
      <c r="DC196">
        <v>1.31116684979777</v>
      </c>
      <c r="DD196">
        <v>1.35199741269615</v>
      </c>
      <c r="DE196">
        <v>1.0615752361073501</v>
      </c>
      <c r="DF196">
        <v>1.0756743085436899</v>
      </c>
      <c r="DG196">
        <v>1.06093630714723</v>
      </c>
      <c r="DH196">
        <v>1.1214294193444401</v>
      </c>
      <c r="DI196">
        <v>1.4685141644606099</v>
      </c>
      <c r="DJ196">
        <v>1.5783975750778001</v>
      </c>
      <c r="DK196">
        <v>1.2802153707945301</v>
      </c>
      <c r="DL196">
        <v>1.31507569358958</v>
      </c>
      <c r="DM196">
        <v>1.2870831576683099</v>
      </c>
      <c r="DN196">
        <v>1.35007855452785</v>
      </c>
      <c r="DO196">
        <v>1.3484914979009801</v>
      </c>
      <c r="DP196">
        <v>1.39546926329423</v>
      </c>
      <c r="DQ196">
        <v>1.32861574216367</v>
      </c>
      <c r="DR196">
        <v>1.3980799558525701</v>
      </c>
      <c r="DS196">
        <v>1.23342159381442</v>
      </c>
      <c r="DT196">
        <v>1.3172490556704599</v>
      </c>
      <c r="DU196">
        <v>1.2448094716439899</v>
      </c>
      <c r="DV196">
        <v>1.2625790752578501</v>
      </c>
      <c r="DW196">
        <v>1.2253761290682299</v>
      </c>
      <c r="DX196">
        <v>1.2752291083837399</v>
      </c>
    </row>
    <row r="197" spans="1:128" x14ac:dyDescent="0.45">
      <c r="A197" t="s">
        <v>275</v>
      </c>
      <c r="B197" t="s">
        <v>274</v>
      </c>
      <c r="C197" t="s">
        <v>273</v>
      </c>
      <c r="D197">
        <v>35</v>
      </c>
      <c r="E197" s="1" cm="1">
        <f t="array" ref="E197">SUMPRODUCT($G197:$FZZ197,$G$2:$FZZ$2)/SUMPRODUCT(--($G197:$FZZ197&lt;&gt;""),$G$2:$FZZ$2)</f>
        <v>1.9071062766919014</v>
      </c>
      <c r="F197" s="1" cm="1">
        <f t="array" ref="F197">SUMPRODUCT($G197:$FZZ197,$F$2:$FZY$2)/SUMPRODUCT(--($G197:$FZZ197&lt;&gt;""),$F$2:$FZY$2)</f>
        <v>1.92199952955654</v>
      </c>
      <c r="G197">
        <v>1.52489988353622</v>
      </c>
      <c r="H197">
        <v>1.52775347992293</v>
      </c>
      <c r="I197">
        <v>2.3395994998376399</v>
      </c>
      <c r="J197">
        <v>2.33232391257603</v>
      </c>
      <c r="K197">
        <v>1.54600310508892</v>
      </c>
      <c r="L197">
        <v>1.5496777334163701</v>
      </c>
      <c r="M197">
        <v>1.52461348805748</v>
      </c>
      <c r="N197">
        <v>1.5403895711509299</v>
      </c>
      <c r="O197">
        <v>1.5185680544285201</v>
      </c>
      <c r="P197">
        <v>1.51886037806838</v>
      </c>
      <c r="Q197">
        <v>1.54560421195523</v>
      </c>
      <c r="R197">
        <v>1.5699382125168</v>
      </c>
      <c r="S197">
        <v>1.5409234561717799</v>
      </c>
      <c r="T197">
        <v>1.54895875105308</v>
      </c>
      <c r="U197">
        <v>1.5805528425194999</v>
      </c>
      <c r="V197">
        <v>1.6016301264133701</v>
      </c>
      <c r="W197">
        <v>1.56114694323949</v>
      </c>
      <c r="X197">
        <v>1.55495984216054</v>
      </c>
      <c r="Y197">
        <v>1.65995655026974</v>
      </c>
      <c r="Z197">
        <v>1.69273408944395</v>
      </c>
      <c r="AA197">
        <v>1.6097880267975999</v>
      </c>
      <c r="AB197">
        <v>1.6196714890608499</v>
      </c>
      <c r="AC197">
        <v>2.69583220730865</v>
      </c>
      <c r="AD197">
        <v>2.61346905684172</v>
      </c>
      <c r="AE197">
        <v>1.5558193086544301</v>
      </c>
      <c r="AF197">
        <v>1.55117436901937</v>
      </c>
      <c r="AG197">
        <v>1.59072816493084</v>
      </c>
      <c r="AH197">
        <v>1.5432293109750099</v>
      </c>
      <c r="AI197">
        <v>1.5583310741476799</v>
      </c>
      <c r="AJ197">
        <v>1.5651933258269</v>
      </c>
      <c r="AK197">
        <v>1.5544493114592599</v>
      </c>
      <c r="AL197">
        <v>1.5518922016624599</v>
      </c>
      <c r="AM197">
        <v>2.5494243223258399</v>
      </c>
      <c r="AN197">
        <v>2.5827423723135801</v>
      </c>
      <c r="AO197">
        <v>2.5459420654228602</v>
      </c>
      <c r="AP197">
        <v>2.6323532519552</v>
      </c>
      <c r="AQ197">
        <v>2.5597257524820001</v>
      </c>
      <c r="AR197">
        <v>2.6209307727250599</v>
      </c>
      <c r="AS197">
        <v>2.5189687418641098</v>
      </c>
      <c r="AT197">
        <v>2.5556127573032001</v>
      </c>
      <c r="AU197">
        <v>2.6347940251033402</v>
      </c>
      <c r="AV197">
        <v>2.59153107053397</v>
      </c>
      <c r="AW197">
        <v>1.5353609920714899</v>
      </c>
      <c r="AX197">
        <v>1.55260103500767</v>
      </c>
      <c r="AY197">
        <v>1.5656694765465899</v>
      </c>
      <c r="AZ197">
        <v>1.62470793604541</v>
      </c>
      <c r="BA197">
        <v>1.5356767129531099</v>
      </c>
      <c r="BB197">
        <v>1.56141088049217</v>
      </c>
      <c r="BC197">
        <v>4.1302026316360001</v>
      </c>
      <c r="BD197">
        <v>4.2573010654270904</v>
      </c>
      <c r="BE197">
        <v>1.5649560528862001</v>
      </c>
      <c r="BF197">
        <v>1.5674986673548801</v>
      </c>
      <c r="BG197">
        <v>1.5320671456032899</v>
      </c>
      <c r="BH197">
        <v>1.6000178410529999</v>
      </c>
      <c r="BI197">
        <v>1.5341419247086501</v>
      </c>
      <c r="BJ197">
        <v>1.49239144909925</v>
      </c>
      <c r="BK197">
        <v>3.9990643327675599</v>
      </c>
      <c r="BL197">
        <v>4.0083715024770799</v>
      </c>
      <c r="BM197">
        <v>1.60070784178703</v>
      </c>
      <c r="BN197">
        <v>1.5978380238805501</v>
      </c>
      <c r="BO197">
        <v>1.5999811077653301</v>
      </c>
      <c r="BP197">
        <v>1.61617783009473</v>
      </c>
      <c r="BQ197">
        <v>1.53983297313225</v>
      </c>
      <c r="BR197">
        <v>1.5814438962734501</v>
      </c>
      <c r="BS197">
        <v>2.52572261706583</v>
      </c>
      <c r="BT197">
        <v>2.5510316339412298</v>
      </c>
      <c r="BU197">
        <v>0.95980239912253096</v>
      </c>
      <c r="BV197">
        <v>0.97267386584106996</v>
      </c>
      <c r="BW197">
        <v>2.8778579236370301</v>
      </c>
      <c r="BX197">
        <v>2.6936826324936298</v>
      </c>
      <c r="BY197">
        <v>1.0218162810359099</v>
      </c>
      <c r="BZ197">
        <v>1.0931339022697999</v>
      </c>
      <c r="CA197">
        <v>2.5964309533177601</v>
      </c>
      <c r="CB197">
        <v>2.7059934869781399</v>
      </c>
      <c r="CC197">
        <v>1.61431427379343</v>
      </c>
      <c r="CD197">
        <v>1.72160375976803</v>
      </c>
      <c r="CE197">
        <v>2.56504663885746</v>
      </c>
      <c r="CF197">
        <v>2.6245898858285002</v>
      </c>
      <c r="CG197">
        <v>1.6447634782437199</v>
      </c>
      <c r="CH197">
        <v>1.7114964183374599</v>
      </c>
      <c r="CI197">
        <v>2.4734158858264799</v>
      </c>
      <c r="CJ197">
        <v>2.5818836157301499</v>
      </c>
      <c r="CK197">
        <v>0.98908608388233099</v>
      </c>
      <c r="CL197">
        <v>1.02143508876486</v>
      </c>
      <c r="CM197">
        <v>2.5206288973870499</v>
      </c>
      <c r="CN197">
        <v>2.6513328017875599</v>
      </c>
      <c r="CO197">
        <v>1.63265849308268</v>
      </c>
      <c r="CP197">
        <v>1.7029411155699701</v>
      </c>
      <c r="CQ197">
        <v>1.6196234025560801</v>
      </c>
      <c r="CR197">
        <v>1.69862675378381</v>
      </c>
      <c r="CS197">
        <v>1.6364510097211</v>
      </c>
      <c r="CT197">
        <v>1.73047626725554</v>
      </c>
      <c r="CU197">
        <v>2.5747203832546401</v>
      </c>
      <c r="CV197">
        <v>2.6471634726314202</v>
      </c>
      <c r="CW197">
        <v>2.5725725347266799</v>
      </c>
      <c r="CX197">
        <v>2.6599315782480599</v>
      </c>
      <c r="CY197">
        <v>1.5225708831201501</v>
      </c>
      <c r="CZ197">
        <v>1.5797252087401099</v>
      </c>
      <c r="DA197">
        <v>1.6001198942963699</v>
      </c>
      <c r="DB197">
        <v>1.69273380614632</v>
      </c>
      <c r="DC197">
        <v>2.6029574368595099</v>
      </c>
      <c r="DD197">
        <v>2.6434217965543501</v>
      </c>
      <c r="DE197">
        <v>1.50236631056973</v>
      </c>
      <c r="DF197">
        <v>1.5438497947371199</v>
      </c>
      <c r="DG197">
        <v>1.54504296446262</v>
      </c>
      <c r="DH197">
        <v>1.6222498602320501</v>
      </c>
      <c r="DI197">
        <v>4.1531699184762996</v>
      </c>
      <c r="DJ197">
        <v>4.2789551365313203</v>
      </c>
      <c r="DK197">
        <v>0.99855009850021503</v>
      </c>
      <c r="DL197">
        <v>1.0465930134883801</v>
      </c>
      <c r="DM197">
        <v>1.57359186061518</v>
      </c>
      <c r="DN197">
        <v>1.6436940933534001</v>
      </c>
      <c r="DO197">
        <v>1.54243023621214</v>
      </c>
      <c r="DP197">
        <v>1.58351586323243</v>
      </c>
      <c r="DQ197">
        <v>2.6344310400675099</v>
      </c>
      <c r="DR197">
        <v>2.6748755483373401</v>
      </c>
      <c r="DS197">
        <v>1.5667536040941199</v>
      </c>
      <c r="DT197">
        <v>1.6362655189389701</v>
      </c>
      <c r="DU197">
        <v>2.5118916500931898</v>
      </c>
      <c r="DV197">
        <v>2.52558214213053</v>
      </c>
      <c r="DW197">
        <v>2.5759062042084602</v>
      </c>
      <c r="DX197">
        <v>2.5757760713459401</v>
      </c>
    </row>
    <row r="198" spans="1:128" x14ac:dyDescent="0.45">
      <c r="A198" t="s">
        <v>24</v>
      </c>
      <c r="B198" t="s">
        <v>16</v>
      </c>
      <c r="C198" t="s">
        <v>25</v>
      </c>
      <c r="D198">
        <v>35</v>
      </c>
      <c r="E198" s="1" cm="1">
        <f t="array" ref="E198">SUMPRODUCT($G198:$FZZ198,$G$2:$FZZ$2)/SUMPRODUCT(--($G198:$FZZ198&lt;&gt;""),$G$2:$FZZ$2)</f>
        <v>1.6666604305251758</v>
      </c>
      <c r="F198" s="1" cm="1">
        <f t="array" ref="F198">SUMPRODUCT($G198:$FZZ198,$F$2:$FZY$2)/SUMPRODUCT(--($G198:$FZZ198&lt;&gt;""),$F$2:$FZY$2)</f>
        <v>1.6067413305569915</v>
      </c>
      <c r="G198">
        <v>1.5888021607568199</v>
      </c>
      <c r="H198">
        <v>1.5180974897814501</v>
      </c>
      <c r="I198">
        <v>1.5868156689228701</v>
      </c>
      <c r="J198">
        <v>1.52048740774772</v>
      </c>
      <c r="K198">
        <v>1.6140764472303</v>
      </c>
      <c r="L198">
        <v>1.5446786918933799</v>
      </c>
      <c r="M198">
        <v>1.6096545893926899</v>
      </c>
      <c r="N198">
        <v>1.53645476835512</v>
      </c>
      <c r="O198">
        <v>1.58371690998051</v>
      </c>
      <c r="P198">
        <v>1.5218497501671</v>
      </c>
      <c r="Q198">
        <v>1.5501466663764401</v>
      </c>
      <c r="R198">
        <v>1.5427579497725601</v>
      </c>
      <c r="S198">
        <v>1.5995674269870099</v>
      </c>
      <c r="T198">
        <v>1.5801275828129699</v>
      </c>
      <c r="U198">
        <v>1.56038344218137</v>
      </c>
      <c r="V198">
        <v>1.61461551120279</v>
      </c>
      <c r="W198">
        <v>1.6363660341572599</v>
      </c>
      <c r="X198">
        <v>1.5792145712435299</v>
      </c>
      <c r="Y198">
        <v>1.60800515039823</v>
      </c>
      <c r="Z198">
        <v>1.6197086247186401</v>
      </c>
      <c r="AA198">
        <v>1.71612959929432</v>
      </c>
      <c r="AB198">
        <v>1.6099317651760301</v>
      </c>
      <c r="AC198">
        <v>1.72615920487643</v>
      </c>
      <c r="AD198">
        <v>1.65033360357925</v>
      </c>
      <c r="AE198">
        <v>1.5978217534258099</v>
      </c>
      <c r="AF198">
        <v>1.6007493687280201</v>
      </c>
      <c r="AG198">
        <v>1.8215490901959299</v>
      </c>
      <c r="AH198">
        <v>1.5702061752173899</v>
      </c>
      <c r="AI198">
        <v>1.85284295702446</v>
      </c>
      <c r="AJ198">
        <v>1.63709290409025</v>
      </c>
      <c r="AK198">
        <v>1.6707389853791099</v>
      </c>
      <c r="AL198">
        <v>1.6587288896717201</v>
      </c>
      <c r="AM198">
        <v>1.6518077986398501</v>
      </c>
      <c r="AN198">
        <v>1.62248831832231</v>
      </c>
      <c r="AO198">
        <v>1.6109826622158401</v>
      </c>
      <c r="AP198">
        <v>1.63118963082119</v>
      </c>
      <c r="AQ198">
        <v>1.6160115133931301</v>
      </c>
      <c r="AR198">
        <v>1.6383209641832199</v>
      </c>
      <c r="AS198">
        <v>1.6159193582276199</v>
      </c>
      <c r="AT198">
        <v>1.60925605788103</v>
      </c>
      <c r="AU198">
        <v>1.6221981302392201</v>
      </c>
      <c r="AV198">
        <v>1.6098590237078401</v>
      </c>
      <c r="AW198">
        <v>1.80923573993342</v>
      </c>
      <c r="AX198">
        <v>1.5973953447170901</v>
      </c>
      <c r="AY198">
        <v>1.6532808943981201</v>
      </c>
      <c r="AZ198">
        <v>1.61370742639299</v>
      </c>
      <c r="BA198">
        <v>1.6201082077962301</v>
      </c>
      <c r="BB198">
        <v>1.6195454987393101</v>
      </c>
      <c r="BC198">
        <v>1.65927759627291</v>
      </c>
      <c r="BD198">
        <v>1.63298697811327</v>
      </c>
      <c r="BE198">
        <v>2.1449328651903001</v>
      </c>
      <c r="BF198">
        <v>1.73163643553805</v>
      </c>
      <c r="BG198">
        <v>1.59198956239839</v>
      </c>
      <c r="BH198">
        <v>1.5811398988408301</v>
      </c>
      <c r="BI198">
        <v>1.81982517203808</v>
      </c>
      <c r="BJ198">
        <v>1.5606135448593701</v>
      </c>
      <c r="BK198">
        <v>1.6133914270252701</v>
      </c>
      <c r="BL198">
        <v>1.58231616055413</v>
      </c>
      <c r="BM198">
        <v>1.7591718480460301</v>
      </c>
      <c r="BN198">
        <v>1.6641754750955999</v>
      </c>
      <c r="BO198">
        <v>1.6759930230845199</v>
      </c>
      <c r="BP198">
        <v>1.64843691529442</v>
      </c>
      <c r="BQ198">
        <v>1.5532456470307301</v>
      </c>
      <c r="BR198">
        <v>1.5777598493124501</v>
      </c>
      <c r="BS198">
        <v>1.6199486605942599</v>
      </c>
      <c r="BT198">
        <v>1.6522854164912399</v>
      </c>
      <c r="BU198">
        <v>1.66225587329986</v>
      </c>
      <c r="BV198">
        <v>1.5656885741025299</v>
      </c>
      <c r="BW198">
        <v>1.6003262616662599</v>
      </c>
      <c r="BX198">
        <v>1.5635320092831999</v>
      </c>
      <c r="BY198">
        <v>1.6391362452467499</v>
      </c>
      <c r="BZ198">
        <v>1.62928228322724</v>
      </c>
      <c r="CA198">
        <v>1.5823694116793401</v>
      </c>
      <c r="CB198">
        <v>1.6262346976077</v>
      </c>
      <c r="CC198">
        <v>1.57512924628517</v>
      </c>
      <c r="CD198">
        <v>1.6532071602785201</v>
      </c>
      <c r="CE198">
        <v>1.53362485316422</v>
      </c>
      <c r="CF198">
        <v>1.5837993058342601</v>
      </c>
      <c r="CG198">
        <v>1.6084154507494099</v>
      </c>
      <c r="CH198">
        <v>1.6138395464173301</v>
      </c>
      <c r="CI198">
        <v>1.5987732601214399</v>
      </c>
      <c r="CJ198">
        <v>1.59708643926573</v>
      </c>
      <c r="CK198">
        <v>1.7255137982856601</v>
      </c>
      <c r="CL198">
        <v>1.6729592131288999</v>
      </c>
      <c r="CM198">
        <v>1.5890314547127899</v>
      </c>
      <c r="CN198">
        <v>1.6172957855311201</v>
      </c>
      <c r="CO198">
        <v>1.6139104115224601</v>
      </c>
      <c r="CP198">
        <v>1.6463176644854201</v>
      </c>
      <c r="CQ198">
        <v>1.70453113849356</v>
      </c>
      <c r="CR198">
        <v>1.6742897956634499</v>
      </c>
      <c r="CS198">
        <v>1.5697366615841299</v>
      </c>
      <c r="CT198">
        <v>1.63678902698335</v>
      </c>
      <c r="CU198">
        <v>1.6386370477027199</v>
      </c>
      <c r="CV198">
        <v>1.64856224966868</v>
      </c>
      <c r="CW198">
        <v>1.5718130035896001</v>
      </c>
      <c r="CX198">
        <v>1.63685419815086</v>
      </c>
      <c r="CY198">
        <v>1.6202669470812301</v>
      </c>
      <c r="CZ198">
        <v>1.5443993157189</v>
      </c>
      <c r="DA198">
        <v>1.5750671633975</v>
      </c>
      <c r="DB198">
        <v>1.62114671186388</v>
      </c>
      <c r="DC198">
        <v>1.5526751428857899</v>
      </c>
      <c r="DD198">
        <v>1.5772201073237999</v>
      </c>
      <c r="DE198">
        <v>1.62279811726437</v>
      </c>
      <c r="DF198">
        <v>1.5634095229296501</v>
      </c>
      <c r="DG198">
        <v>1.5528806968295701</v>
      </c>
      <c r="DH198">
        <v>1.5989809382733</v>
      </c>
      <c r="DI198">
        <v>1.5901280241495499</v>
      </c>
      <c r="DJ198">
        <v>1.6301088195875599</v>
      </c>
      <c r="DK198">
        <v>1.6346232676526</v>
      </c>
      <c r="DL198">
        <v>1.62994007737012</v>
      </c>
      <c r="DM198">
        <v>1.62061673478167</v>
      </c>
      <c r="DN198">
        <v>1.6326459883845901</v>
      </c>
      <c r="DO198">
        <v>1.5652914138559899</v>
      </c>
      <c r="DP198">
        <v>1.5791916573111799</v>
      </c>
      <c r="DQ198">
        <v>1.5809092495219801</v>
      </c>
      <c r="DR198">
        <v>1.61601238220875</v>
      </c>
      <c r="DS198">
        <v>1.5792919913216199</v>
      </c>
      <c r="DT198">
        <v>1.6188320893428201</v>
      </c>
      <c r="DU198">
        <v>1.5863573960078301</v>
      </c>
      <c r="DV198">
        <v>1.5786349967937601</v>
      </c>
      <c r="DW198">
        <v>1.56588873474597</v>
      </c>
      <c r="DX198">
        <v>1.56212887055535</v>
      </c>
    </row>
    <row r="199" spans="1:128" x14ac:dyDescent="0.45">
      <c r="A199" t="s">
        <v>69</v>
      </c>
      <c r="B199" t="s">
        <v>16</v>
      </c>
      <c r="C199" t="s">
        <v>261</v>
      </c>
      <c r="D199">
        <v>35</v>
      </c>
      <c r="E199" s="1" cm="1">
        <f t="array" ref="E199">SUMPRODUCT($G199:$FZZ199,$G$2:$FZZ$2)/SUMPRODUCT(--($G199:$FZZ199&lt;&gt;""),$G$2:$FZZ$2)</f>
        <v>1.1925693912684703</v>
      </c>
      <c r="F199" s="1" cm="1">
        <f t="array" ref="F199">SUMPRODUCT($G199:$FZZ199,$F$2:$FZY$2)/SUMPRODUCT(--($G199:$FZZ199&lt;&gt;""),$F$2:$FZY$2)</f>
        <v>1.1876480147064787</v>
      </c>
      <c r="G199">
        <v>1.17466796409418</v>
      </c>
      <c r="H199">
        <v>1.1363792209069401</v>
      </c>
      <c r="I199">
        <v>1.17504223276787</v>
      </c>
      <c r="J199">
        <v>1.13489989759893</v>
      </c>
      <c r="K199">
        <v>1.1918278627204399</v>
      </c>
      <c r="L199">
        <v>1.1489808618578401</v>
      </c>
      <c r="M199">
        <v>1.1797975727085299</v>
      </c>
      <c r="N199">
        <v>1.13533620271782</v>
      </c>
      <c r="O199">
        <v>1.15133842844177</v>
      </c>
      <c r="P199">
        <v>1.14395396416954</v>
      </c>
      <c r="Q199">
        <v>1.2164487605435099</v>
      </c>
      <c r="R199">
        <v>1.19170954607696</v>
      </c>
      <c r="S199">
        <v>1.17652702887284</v>
      </c>
      <c r="T199">
        <v>1.16313904260154</v>
      </c>
      <c r="U199">
        <v>1.1852713763487901</v>
      </c>
      <c r="V199">
        <v>1.18136683127484</v>
      </c>
      <c r="W199">
        <v>1.18656116712035</v>
      </c>
      <c r="X199">
        <v>1.1482119310772401</v>
      </c>
      <c r="Y199">
        <v>1.16772691393801</v>
      </c>
      <c r="Z199">
        <v>1.2140372669434301</v>
      </c>
      <c r="AA199">
        <v>1.1678473382521399</v>
      </c>
      <c r="AB199">
        <v>1.1728432411402101</v>
      </c>
      <c r="AC199">
        <v>1.1663127045611501</v>
      </c>
      <c r="AD199">
        <v>1.1775349367924799</v>
      </c>
      <c r="AE199">
        <v>1.1235793821550499</v>
      </c>
      <c r="AF199">
        <v>1.1278949926282</v>
      </c>
      <c r="AG199">
        <v>1.1772254175833099</v>
      </c>
      <c r="AH199">
        <v>1.1454484334545501</v>
      </c>
      <c r="AI199">
        <v>1.2268712708320499</v>
      </c>
      <c r="AJ199">
        <v>1.20059303898178</v>
      </c>
      <c r="AK199">
        <v>1.2148576847802299</v>
      </c>
      <c r="AL199">
        <v>1.2033472466652599</v>
      </c>
      <c r="AM199">
        <v>1.2390976230772901</v>
      </c>
      <c r="AN199">
        <v>1.2066161826137101</v>
      </c>
      <c r="AO199">
        <v>1.18066143119459</v>
      </c>
      <c r="AP199">
        <v>1.2209580994254201</v>
      </c>
      <c r="AQ199">
        <v>1.2375526199964599</v>
      </c>
      <c r="AR199">
        <v>1.2407567321331201</v>
      </c>
      <c r="AS199">
        <v>1.2227862325615499</v>
      </c>
      <c r="AT199">
        <v>1.19641959365739</v>
      </c>
      <c r="AU199">
        <v>1.1927688405499199</v>
      </c>
      <c r="AV199">
        <v>1.1932834222577999</v>
      </c>
      <c r="AW199">
        <v>1.23303569690174</v>
      </c>
      <c r="AX199">
        <v>1.18326133739923</v>
      </c>
      <c r="AY199">
        <v>1.2034373254989299</v>
      </c>
      <c r="AZ199">
        <v>1.2155010995950799</v>
      </c>
      <c r="BA199">
        <v>1.1840190136169899</v>
      </c>
      <c r="BB199">
        <v>1.1883275851705799</v>
      </c>
      <c r="BC199">
        <v>1.1709790079448501</v>
      </c>
      <c r="BD199">
        <v>1.18798512437459</v>
      </c>
      <c r="BE199">
        <v>1.2016433066979799</v>
      </c>
      <c r="BF199">
        <v>1.1908940342487</v>
      </c>
      <c r="BG199">
        <v>1.15457652289198</v>
      </c>
      <c r="BH199">
        <v>1.19262959553513</v>
      </c>
      <c r="BI199">
        <v>1.34783292297879</v>
      </c>
      <c r="BJ199">
        <v>1.1682184700459399</v>
      </c>
      <c r="BK199">
        <v>1.20735182320419</v>
      </c>
      <c r="BL199">
        <v>1.1939202719361699</v>
      </c>
      <c r="BM199">
        <v>1.1959725256666001</v>
      </c>
      <c r="BN199">
        <v>1.1911796657367499</v>
      </c>
      <c r="BO199">
        <v>1.17967010591211</v>
      </c>
      <c r="BP199">
        <v>1.18991141457588</v>
      </c>
      <c r="BQ199">
        <v>1.19190288972541</v>
      </c>
      <c r="BR199">
        <v>1.19996667231997</v>
      </c>
      <c r="BS199">
        <v>1.19661687678425</v>
      </c>
      <c r="BT199">
        <v>1.2023133516553599</v>
      </c>
      <c r="BU199">
        <v>1.17715836678013</v>
      </c>
      <c r="BV199">
        <v>1.1660548182128601</v>
      </c>
      <c r="BW199">
        <v>1.1698942548061699</v>
      </c>
      <c r="BX199">
        <v>1.16565911284557</v>
      </c>
      <c r="BY199">
        <v>1.2385060488992099</v>
      </c>
      <c r="BZ199">
        <v>1.26829019551346</v>
      </c>
      <c r="CA199">
        <v>1.18905417193373</v>
      </c>
      <c r="CB199">
        <v>1.25817607482998</v>
      </c>
      <c r="CC199">
        <v>1.16066829319644</v>
      </c>
      <c r="CD199">
        <v>1.2098650068466801</v>
      </c>
      <c r="CE199">
        <v>1.18023090270103</v>
      </c>
      <c r="CF199">
        <v>1.22695624161071</v>
      </c>
      <c r="CG199">
        <v>1.2107247053018</v>
      </c>
      <c r="CH199">
        <v>1.2507440825128</v>
      </c>
      <c r="CI199">
        <v>1.23904367276927</v>
      </c>
      <c r="CJ199">
        <v>1.2487152214627999</v>
      </c>
      <c r="CK199">
        <v>1.2838606996911801</v>
      </c>
      <c r="CL199">
        <v>1.21619710020669</v>
      </c>
      <c r="CM199">
        <v>1.1955380178264701</v>
      </c>
      <c r="CN199">
        <v>1.21239072551075</v>
      </c>
      <c r="CO199">
        <v>1.16787867484868</v>
      </c>
      <c r="CP199">
        <v>1.21800205413254</v>
      </c>
      <c r="CQ199">
        <v>1.28502713080561</v>
      </c>
      <c r="CR199">
        <v>1.27297413456402</v>
      </c>
      <c r="CS199">
        <v>1.2241209690071699</v>
      </c>
      <c r="CT199">
        <v>1.2917696836492301</v>
      </c>
      <c r="CU199">
        <v>1.1993597924653601</v>
      </c>
      <c r="CV199">
        <v>1.2429325083492999</v>
      </c>
      <c r="CW199">
        <v>1.1503242093528401</v>
      </c>
      <c r="CX199">
        <v>1.21850573980074</v>
      </c>
      <c r="CY199">
        <v>1.1990598445627501</v>
      </c>
      <c r="CZ199">
        <v>1.1939386035939299</v>
      </c>
      <c r="DA199">
        <v>1.17809586158877</v>
      </c>
      <c r="DB199">
        <v>1.25245736002388</v>
      </c>
      <c r="DC199">
        <v>1.1737228345447499</v>
      </c>
      <c r="DD199">
        <v>1.19271945675631</v>
      </c>
      <c r="DE199">
        <v>1.15840610949107</v>
      </c>
      <c r="DF199">
        <v>1.1534762823759599</v>
      </c>
      <c r="DG199">
        <v>1.13611014434744</v>
      </c>
      <c r="DH199">
        <v>1.1887576806418101</v>
      </c>
      <c r="DI199">
        <v>1.2362500061767201</v>
      </c>
      <c r="DJ199">
        <v>1.2738611323787501</v>
      </c>
      <c r="DK199">
        <v>1.2491571145721001</v>
      </c>
      <c r="DL199">
        <v>1.2455907175038301</v>
      </c>
      <c r="DM199">
        <v>1.17150950311895</v>
      </c>
      <c r="DN199">
        <v>1.2242010927081</v>
      </c>
      <c r="DO199">
        <v>1.14693740772487</v>
      </c>
      <c r="DP199">
        <v>1.18369957092446</v>
      </c>
      <c r="DQ199">
        <v>1.1902709657456501</v>
      </c>
      <c r="DR199">
        <v>1.23227379008177</v>
      </c>
      <c r="DS199">
        <v>1.1507409207044801</v>
      </c>
      <c r="DT199">
        <v>1.2192346817597199</v>
      </c>
      <c r="DU199">
        <v>1.1381948080419</v>
      </c>
      <c r="DV199">
        <v>1.17518620298417</v>
      </c>
      <c r="DW199">
        <v>1.1404186965031</v>
      </c>
      <c r="DX199">
        <v>1.1796880823882701</v>
      </c>
    </row>
    <row r="200" spans="1:128" x14ac:dyDescent="0.45">
      <c r="A200" t="s">
        <v>61</v>
      </c>
      <c r="B200" t="s">
        <v>263</v>
      </c>
      <c r="C200" t="s">
        <v>37</v>
      </c>
      <c r="D200">
        <v>35</v>
      </c>
      <c r="E200" s="1" cm="1">
        <f t="array" ref="E200">SUMPRODUCT($G200:$FZZ200,$G$2:$FZZ$2)/SUMPRODUCT(--($G200:$FZZ200&lt;&gt;""),$G$2:$FZZ$2)</f>
        <v>1.7948732903103157</v>
      </c>
      <c r="F200" s="1" cm="1">
        <f t="array" ref="F200">SUMPRODUCT($G200:$FZZ200,$F$2:$FZY$2)/SUMPRODUCT(--($G200:$FZZ200&lt;&gt;""),$F$2:$FZY$2)</f>
        <v>1.6995403930241986</v>
      </c>
      <c r="G200">
        <v>1.8249011857906201</v>
      </c>
      <c r="H200">
        <v>1.68098452645228</v>
      </c>
      <c r="I200">
        <v>1.8267047835696999</v>
      </c>
      <c r="J200">
        <v>1.6824759445031801</v>
      </c>
      <c r="K200">
        <v>1.64479870125475</v>
      </c>
      <c r="L200">
        <v>1.4856144229441699</v>
      </c>
      <c r="M200">
        <v>1.63208108390301</v>
      </c>
      <c r="N200">
        <v>1.49141424204013</v>
      </c>
      <c r="O200">
        <v>1.78365484047237</v>
      </c>
      <c r="P200">
        <v>1.72266715089278</v>
      </c>
      <c r="Q200">
        <v>1.5927256575847499</v>
      </c>
      <c r="R200">
        <v>1.5090262924798801</v>
      </c>
      <c r="S200">
        <v>1.80886454391217</v>
      </c>
      <c r="T200">
        <v>1.7572648606021799</v>
      </c>
      <c r="U200">
        <v>1.79380209697274</v>
      </c>
      <c r="V200">
        <v>1.7783983059075399</v>
      </c>
      <c r="W200">
        <v>1.6154785433437</v>
      </c>
      <c r="X200">
        <v>1.4558462374641701</v>
      </c>
      <c r="Y200">
        <v>1.57395217041706</v>
      </c>
      <c r="Z200">
        <v>1.5544059325867201</v>
      </c>
      <c r="AA200">
        <v>1.7595671668137201</v>
      </c>
      <c r="AB200">
        <v>1.80617243276296</v>
      </c>
      <c r="AC200">
        <v>1.98070522175179</v>
      </c>
      <c r="AD200">
        <v>1.7867549470017701</v>
      </c>
      <c r="AE200">
        <v>1.9217193779156001</v>
      </c>
      <c r="AF200">
        <v>1.7989827206129001</v>
      </c>
      <c r="AG200">
        <v>2.1439064610262801</v>
      </c>
      <c r="AH200">
        <v>1.8695498031389099</v>
      </c>
      <c r="AI200">
        <v>1.6958831810829</v>
      </c>
      <c r="AJ200">
        <v>1.5768427644165099</v>
      </c>
      <c r="AK200">
        <v>1.53392284182497</v>
      </c>
      <c r="AL200">
        <v>1.50293067764776</v>
      </c>
      <c r="AM200">
        <v>2.4161999574671298</v>
      </c>
      <c r="AN200">
        <v>2.1617257439978999</v>
      </c>
      <c r="AO200">
        <v>2.2987406916724802</v>
      </c>
      <c r="AP200">
        <v>2.20794434052286</v>
      </c>
      <c r="AQ200">
        <v>2.2358989820928601</v>
      </c>
      <c r="AR200">
        <v>2.21857802696716</v>
      </c>
      <c r="AS200">
        <v>2.4138225381840699</v>
      </c>
      <c r="AT200">
        <v>2.1886432347930498</v>
      </c>
      <c r="AU200">
        <v>2.4197435955934501</v>
      </c>
      <c r="AV200">
        <v>2.1519043191596499</v>
      </c>
      <c r="AW200">
        <v>1.5456761626547799</v>
      </c>
      <c r="AX200">
        <v>1.4837837396171201</v>
      </c>
      <c r="AY200">
        <v>1.5316911137942699</v>
      </c>
      <c r="AZ200">
        <v>1.51477308186759</v>
      </c>
      <c r="BA200">
        <v>1.8628382538417601</v>
      </c>
      <c r="BB200">
        <v>1.79361791071707</v>
      </c>
      <c r="BC200">
        <v>2.0974730086354998</v>
      </c>
      <c r="BD200">
        <v>1.98695664387741</v>
      </c>
      <c r="BE200">
        <v>1.73014633090812</v>
      </c>
      <c r="BF200">
        <v>1.51769581543945</v>
      </c>
      <c r="BG200">
        <v>1.7908287813272401</v>
      </c>
      <c r="BH200">
        <v>1.8204402445746799</v>
      </c>
      <c r="BI200">
        <v>1.9807153129673201</v>
      </c>
      <c r="BJ200">
        <v>1.7160587404076999</v>
      </c>
      <c r="BK200">
        <v>1.97850999943495</v>
      </c>
      <c r="BL200">
        <v>1.8677321324677001</v>
      </c>
      <c r="BM200">
        <v>1.6253029052692201</v>
      </c>
      <c r="BN200">
        <v>1.5361928002435801</v>
      </c>
      <c r="BO200">
        <v>1.71913945210537</v>
      </c>
      <c r="BP200">
        <v>1.62673290839016</v>
      </c>
      <c r="BQ200">
        <v>1.8672609668675</v>
      </c>
      <c r="BR200">
        <v>1.5754167262790699</v>
      </c>
      <c r="BS200">
        <v>2.21219139305679</v>
      </c>
      <c r="BT200">
        <v>2.2011760020760298</v>
      </c>
      <c r="BU200">
        <v>1.56509802934117</v>
      </c>
      <c r="BV200">
        <v>1.4986378130737701</v>
      </c>
      <c r="BW200">
        <v>1.6400125968066099</v>
      </c>
      <c r="BX200">
        <v>1.54027747301934</v>
      </c>
      <c r="BY200">
        <v>1.5649437761357501</v>
      </c>
      <c r="BZ200">
        <v>1.5344201511182201</v>
      </c>
      <c r="CA200">
        <v>1.5267282250480601</v>
      </c>
      <c r="CB200">
        <v>1.5132685602984699</v>
      </c>
      <c r="CC200">
        <v>1.57594862406613</v>
      </c>
      <c r="CD200">
        <v>1.50986377424756</v>
      </c>
      <c r="CE200">
        <v>1.81714463481422</v>
      </c>
      <c r="CF200">
        <v>1.7705950956562899</v>
      </c>
      <c r="CG200">
        <v>1.67468419805917</v>
      </c>
      <c r="CH200">
        <v>1.56130048059187</v>
      </c>
      <c r="CI200">
        <v>2.19251520077629</v>
      </c>
      <c r="CJ200">
        <v>2.1980414177248599</v>
      </c>
      <c r="CK200">
        <v>1.5876008214891699</v>
      </c>
      <c r="CL200">
        <v>1.5571377651937299</v>
      </c>
      <c r="CM200">
        <v>2.06086678872532</v>
      </c>
      <c r="CN200">
        <v>2.0559941628400198</v>
      </c>
      <c r="CO200">
        <v>1.9525042481278601</v>
      </c>
      <c r="CP200">
        <v>1.80549211083879</v>
      </c>
      <c r="CQ200">
        <v>1.6966364709486199</v>
      </c>
      <c r="CR200">
        <v>1.65594373569725</v>
      </c>
      <c r="CS200">
        <v>1.6552377975361301</v>
      </c>
      <c r="CT200">
        <v>1.58317065909316</v>
      </c>
      <c r="CU200">
        <v>1.5105553287659801</v>
      </c>
      <c r="CV200">
        <v>1.4820373881089299</v>
      </c>
      <c r="CW200">
        <v>1.8381993002271699</v>
      </c>
      <c r="CX200">
        <v>1.73043674768749</v>
      </c>
      <c r="CY200">
        <v>1.8344892728387101</v>
      </c>
      <c r="CZ200">
        <v>1.79735396293042</v>
      </c>
      <c r="DA200">
        <v>1.81999334102329</v>
      </c>
      <c r="DB200">
        <v>1.8430816914791099</v>
      </c>
      <c r="DC200">
        <v>1.854714945904</v>
      </c>
      <c r="DD200">
        <v>1.75983973572861</v>
      </c>
      <c r="DE200">
        <v>1.8902124281391901</v>
      </c>
      <c r="DF200">
        <v>1.7876757947725701</v>
      </c>
      <c r="DG200">
        <v>1.70412212983302</v>
      </c>
      <c r="DH200">
        <v>1.7428106343573899</v>
      </c>
      <c r="DI200">
        <v>2.1424087798964599</v>
      </c>
      <c r="DJ200">
        <v>2.1472805264252002</v>
      </c>
      <c r="DK200">
        <v>1.5823220247796499</v>
      </c>
      <c r="DL200">
        <v>1.51195308264949</v>
      </c>
      <c r="DM200">
        <v>1.8208538610453799</v>
      </c>
      <c r="DN200">
        <v>1.7998583781458299</v>
      </c>
      <c r="DO200">
        <v>1.8060439553438601</v>
      </c>
      <c r="DP200">
        <v>1.7831218694470601</v>
      </c>
      <c r="DQ200">
        <v>1.8789060713439401</v>
      </c>
      <c r="DR200">
        <v>1.82496783896879</v>
      </c>
      <c r="DS200">
        <v>1.5426283826160101</v>
      </c>
      <c r="DT200">
        <v>1.4782669448493599</v>
      </c>
      <c r="DU200">
        <v>1.51427103187398</v>
      </c>
      <c r="DV200">
        <v>1.4727820390578401</v>
      </c>
      <c r="DW200">
        <v>1.53720441479877</v>
      </c>
      <c r="DX200">
        <v>1.4865952475920301</v>
      </c>
    </row>
    <row r="201" spans="1:128" x14ac:dyDescent="0.45">
      <c r="A201" t="s">
        <v>36</v>
      </c>
      <c r="B201" t="s">
        <v>16</v>
      </c>
      <c r="C201" t="s">
        <v>17</v>
      </c>
      <c r="D201">
        <v>35</v>
      </c>
      <c r="E201" s="1" cm="1">
        <f t="array" ref="E201">SUMPRODUCT($G201:$FZZ201,$G$2:$FZZ$2)/SUMPRODUCT(--($G201:$FZZ201&lt;&gt;""),$G$2:$FZZ$2)</f>
        <v>1.3698168021009494</v>
      </c>
      <c r="F201" s="1" cm="1">
        <f t="array" ref="F201">SUMPRODUCT($G201:$FZZ201,$F$2:$FZY$2)/SUMPRODUCT(--($G201:$FZZ201&lt;&gt;""),$F$2:$FZY$2)</f>
        <v>1.3629305402980256</v>
      </c>
      <c r="G201">
        <v>1.3383454541038999</v>
      </c>
      <c r="H201">
        <v>1.2983985237362501</v>
      </c>
      <c r="I201">
        <v>1.3415040872384201</v>
      </c>
      <c r="J201">
        <v>1.29567777341421</v>
      </c>
      <c r="K201">
        <v>1.3564871387754101</v>
      </c>
      <c r="L201">
        <v>1.3148585512356701</v>
      </c>
      <c r="M201">
        <v>1.3467317919092601</v>
      </c>
      <c r="N201">
        <v>1.3065363657411</v>
      </c>
      <c r="O201">
        <v>1.33001603838792</v>
      </c>
      <c r="P201">
        <v>1.3149106156306001</v>
      </c>
      <c r="Q201">
        <v>1.3752861741375599</v>
      </c>
      <c r="R201">
        <v>1.35802999706672</v>
      </c>
      <c r="S201">
        <v>1.32901217329112</v>
      </c>
      <c r="T201">
        <v>1.33361967492113</v>
      </c>
      <c r="U201">
        <v>1.35494973571837</v>
      </c>
      <c r="V201">
        <v>1.3976240484703299</v>
      </c>
      <c r="W201">
        <v>1.35151169301888</v>
      </c>
      <c r="X201">
        <v>1.3432987208276901</v>
      </c>
      <c r="Y201">
        <v>1.3775255662324599</v>
      </c>
      <c r="Z201">
        <v>1.3861424369553299</v>
      </c>
      <c r="AA201">
        <v>1.3738464213944499</v>
      </c>
      <c r="AB201">
        <v>1.3792586542576699</v>
      </c>
      <c r="AC201">
        <v>1.3873598774885101</v>
      </c>
      <c r="AD201">
        <v>1.39108969161937</v>
      </c>
      <c r="AE201">
        <v>1.29352185979006</v>
      </c>
      <c r="AF201">
        <v>1.33458198724447</v>
      </c>
      <c r="AG201">
        <v>1.3514084365372301</v>
      </c>
      <c r="AH201">
        <v>1.32005065627003</v>
      </c>
      <c r="AI201">
        <v>1.3692438533110201</v>
      </c>
      <c r="AJ201">
        <v>1.3740692539894099</v>
      </c>
      <c r="AK201">
        <v>1.38643775132872</v>
      </c>
      <c r="AL201">
        <v>1.37545129768019</v>
      </c>
      <c r="AM201">
        <v>1.36645996894574</v>
      </c>
      <c r="AN201">
        <v>1.37911013064197</v>
      </c>
      <c r="AO201">
        <v>1.36206754597135</v>
      </c>
      <c r="AP201">
        <v>1.3866167385038799</v>
      </c>
      <c r="AQ201">
        <v>1.35736432787563</v>
      </c>
      <c r="AR201">
        <v>1.39033637855499</v>
      </c>
      <c r="AS201">
        <v>1.35626544198001</v>
      </c>
      <c r="AT201">
        <v>1.36747726139163</v>
      </c>
      <c r="AU201">
        <v>1.3549528338627701</v>
      </c>
      <c r="AV201">
        <v>1.3718554359074899</v>
      </c>
      <c r="AW201">
        <v>1.40595403761126</v>
      </c>
      <c r="AX201">
        <v>1.3610397792714599</v>
      </c>
      <c r="AY201">
        <v>1.4012266546538299</v>
      </c>
      <c r="AZ201">
        <v>1.3831567878016799</v>
      </c>
      <c r="BA201">
        <v>1.3634844228046801</v>
      </c>
      <c r="BB201">
        <v>1.37776073753482</v>
      </c>
      <c r="BC201">
        <v>1.3733723442696599</v>
      </c>
      <c r="BD201">
        <v>1.3882136827170499</v>
      </c>
      <c r="BE201">
        <v>1.41157326300215</v>
      </c>
      <c r="BF201">
        <v>1.3739889398684599</v>
      </c>
      <c r="BG201">
        <v>1.33305459127982</v>
      </c>
      <c r="BH201">
        <v>1.3439693532091199</v>
      </c>
      <c r="BI201">
        <v>1.4277128206829299</v>
      </c>
      <c r="BJ201">
        <v>1.32499832593443</v>
      </c>
      <c r="BK201">
        <v>1.3688708197563499</v>
      </c>
      <c r="BL201">
        <v>1.3494155122851801</v>
      </c>
      <c r="BM201">
        <v>1.44227647645366</v>
      </c>
      <c r="BN201">
        <v>1.37864935630582</v>
      </c>
      <c r="BO201">
        <v>1.3660552122255201</v>
      </c>
      <c r="BP201">
        <v>1.37677186536706</v>
      </c>
      <c r="BQ201">
        <v>1.3665529609286799</v>
      </c>
      <c r="BR201">
        <v>1.3391766523375801</v>
      </c>
      <c r="BS201">
        <v>1.3557027661586101</v>
      </c>
      <c r="BT201">
        <v>1.39947659639688</v>
      </c>
      <c r="BU201">
        <v>1.36947567224041</v>
      </c>
      <c r="BV201">
        <v>1.3381671251285301</v>
      </c>
      <c r="BW201">
        <v>1.3854767536249</v>
      </c>
      <c r="BX201">
        <v>1.3573134844725701</v>
      </c>
      <c r="BY201">
        <v>1.4566109482990599</v>
      </c>
      <c r="BZ201">
        <v>1.4280165828174101</v>
      </c>
      <c r="CA201">
        <v>1.3640038062389901</v>
      </c>
      <c r="CB201">
        <v>1.3948449236659299</v>
      </c>
      <c r="CC201">
        <v>1.3346410408307401</v>
      </c>
      <c r="CD201">
        <v>1.4021267445599099</v>
      </c>
      <c r="CE201">
        <v>1.3211524135363</v>
      </c>
      <c r="CF201">
        <v>1.37494497123907</v>
      </c>
      <c r="CG201">
        <v>1.3937845362866399</v>
      </c>
      <c r="CH201">
        <v>1.4113157296534</v>
      </c>
      <c r="CI201">
        <v>1.3460660226371499</v>
      </c>
      <c r="CJ201">
        <v>1.4016619060470801</v>
      </c>
      <c r="CK201">
        <v>1.44048602923352</v>
      </c>
      <c r="CL201">
        <v>1.39841655622157</v>
      </c>
      <c r="CM201">
        <v>1.3448149679349899</v>
      </c>
      <c r="CN201">
        <v>1.36539479577322</v>
      </c>
      <c r="CO201">
        <v>1.3528930790841001</v>
      </c>
      <c r="CP201">
        <v>1.39377346104462</v>
      </c>
      <c r="CQ201">
        <v>1.42732460204289</v>
      </c>
      <c r="CR201">
        <v>1.41133439157588</v>
      </c>
      <c r="CS201">
        <v>1.39738702551697</v>
      </c>
      <c r="CT201">
        <v>1.4320814095329699</v>
      </c>
      <c r="CU201">
        <v>1.3739091452646299</v>
      </c>
      <c r="CV201">
        <v>1.38936326733756</v>
      </c>
      <c r="CW201">
        <v>1.31392439904118</v>
      </c>
      <c r="CX201">
        <v>1.36687129818769</v>
      </c>
      <c r="CY201">
        <v>1.3294772971291799</v>
      </c>
      <c r="CZ201">
        <v>1.3130734203266501</v>
      </c>
      <c r="DA201">
        <v>1.3268015500711301</v>
      </c>
      <c r="DB201">
        <v>1.3888735404972701</v>
      </c>
      <c r="DC201">
        <v>1.3685078408698701</v>
      </c>
      <c r="DD201">
        <v>1.3721272597007499</v>
      </c>
      <c r="DE201">
        <v>1.39521549244558</v>
      </c>
      <c r="DF201">
        <v>1.32646298473647</v>
      </c>
      <c r="DG201">
        <v>1.31177052698185</v>
      </c>
      <c r="DH201">
        <v>1.35471546870139</v>
      </c>
      <c r="DI201">
        <v>1.38632157612426</v>
      </c>
      <c r="DJ201">
        <v>1.4265036457279501</v>
      </c>
      <c r="DK201">
        <v>1.4123034092648199</v>
      </c>
      <c r="DL201">
        <v>1.3861563740551299</v>
      </c>
      <c r="DM201">
        <v>1.3667443321144299</v>
      </c>
      <c r="DN201">
        <v>1.3744753710475299</v>
      </c>
      <c r="DO201">
        <v>1.3360279891204601</v>
      </c>
      <c r="DP201">
        <v>1.3382367884083499</v>
      </c>
      <c r="DQ201">
        <v>1.3983911861741101</v>
      </c>
      <c r="DR201">
        <v>1.4133850494635201</v>
      </c>
      <c r="DS201">
        <v>1.31580970135478</v>
      </c>
      <c r="DT201">
        <v>1.3469652670679699</v>
      </c>
      <c r="DU201">
        <v>1.3156771392595501</v>
      </c>
      <c r="DV201">
        <v>1.32817608338896</v>
      </c>
      <c r="DW201">
        <v>1.3183154733495399</v>
      </c>
      <c r="DX201">
        <v>1.33601380034158</v>
      </c>
    </row>
    <row r="202" spans="1:128" x14ac:dyDescent="0.45">
      <c r="A202" t="s">
        <v>81</v>
      </c>
      <c r="B202" t="s">
        <v>44</v>
      </c>
      <c r="C202" t="s">
        <v>23</v>
      </c>
      <c r="D202">
        <v>35</v>
      </c>
      <c r="E202" s="1" cm="1">
        <f t="array" ref="E202">SUMPRODUCT($G202:$FZZ202,$G$2:$FZZ$2)/SUMPRODUCT(--($G202:$FZZ202&lt;&gt;""),$G$2:$FZZ$2)</f>
        <v>1.3166036581836287</v>
      </c>
      <c r="F202" s="1" cm="1">
        <f t="array" ref="F202">SUMPRODUCT($G202:$FZZ202,$F$2:$FZY$2)/SUMPRODUCT(--($G202:$FZZ202&lt;&gt;""),$F$2:$FZY$2)</f>
        <v>1.2343184370545717</v>
      </c>
      <c r="G202">
        <v>1.4904243323067601</v>
      </c>
      <c r="H202">
        <v>1.22153333467078</v>
      </c>
      <c r="I202">
        <v>1.47859634569964</v>
      </c>
      <c r="J202">
        <v>1.2202931505991901</v>
      </c>
      <c r="K202">
        <v>1.5156707555409299</v>
      </c>
      <c r="L202">
        <v>1.21916117410405</v>
      </c>
      <c r="M202">
        <v>1.46786242288297</v>
      </c>
      <c r="N202">
        <v>1.20020509054298</v>
      </c>
      <c r="O202">
        <v>1.5848095909454001</v>
      </c>
      <c r="P202">
        <v>1.3154796902599799</v>
      </c>
      <c r="Q202">
        <v>1.2135960611986401</v>
      </c>
      <c r="R202">
        <v>1.17133287280347</v>
      </c>
      <c r="S202">
        <v>1.6526015109847301</v>
      </c>
      <c r="T202">
        <v>1.33197905140114</v>
      </c>
      <c r="U202">
        <v>1.27061137283929</v>
      </c>
      <c r="V202">
        <v>1.2370761873967799</v>
      </c>
      <c r="W202">
        <v>1.29809609608204</v>
      </c>
      <c r="X202">
        <v>1.1647140298453</v>
      </c>
      <c r="Y202">
        <v>1.21344140212272</v>
      </c>
      <c r="Z202">
        <v>1.20718409075194</v>
      </c>
      <c r="AA202">
        <v>1.26899228545328</v>
      </c>
      <c r="AB202">
        <v>1.2576274656884201</v>
      </c>
      <c r="AC202">
        <v>1.28111623577455</v>
      </c>
      <c r="AD202">
        <v>1.24143008137405</v>
      </c>
      <c r="AE202">
        <v>1.2555256022241601</v>
      </c>
      <c r="AF202">
        <v>1.2346646659983</v>
      </c>
      <c r="AG202">
        <v>1.45629633315428</v>
      </c>
      <c r="AH202">
        <v>1.2650757166627</v>
      </c>
      <c r="AI202">
        <v>1.2431670023014001</v>
      </c>
      <c r="AJ202">
        <v>1.2021299448406899</v>
      </c>
      <c r="AK202">
        <v>1.2059701756897701</v>
      </c>
      <c r="AL202">
        <v>1.2033542440582401</v>
      </c>
      <c r="AM202">
        <v>1.41739404852535</v>
      </c>
      <c r="AN202">
        <v>1.2207418651606801</v>
      </c>
      <c r="AO202">
        <v>1.2296657557003701</v>
      </c>
      <c r="AP202">
        <v>1.2313928916001999</v>
      </c>
      <c r="AQ202">
        <v>1.2397804640246599</v>
      </c>
      <c r="AR202">
        <v>1.23037169164317</v>
      </c>
      <c r="AS202">
        <v>1.22565225607901</v>
      </c>
      <c r="AT202">
        <v>1.22032030010617</v>
      </c>
      <c r="AU202">
        <v>1.34324388891507</v>
      </c>
      <c r="AV202">
        <v>1.2089409777796101</v>
      </c>
      <c r="AW202">
        <v>1.3590982497420201</v>
      </c>
      <c r="AX202">
        <v>1.17598633359475</v>
      </c>
      <c r="AY202">
        <v>1.2115680864179901</v>
      </c>
      <c r="AZ202">
        <v>1.1900450872130801</v>
      </c>
      <c r="BA202">
        <v>1.2822741853348201</v>
      </c>
      <c r="BB202">
        <v>1.2261060373470101</v>
      </c>
      <c r="BC202">
        <v>1.32467845831747</v>
      </c>
      <c r="BD202">
        <v>1.3003047052918599</v>
      </c>
      <c r="BE202">
        <v>1.51862948998261</v>
      </c>
      <c r="BF202">
        <v>1.30276073155139</v>
      </c>
      <c r="BG202">
        <v>1.2530318078256999</v>
      </c>
      <c r="BH202">
        <v>1.2383354844099601</v>
      </c>
      <c r="BI202">
        <v>1.6552927304979199</v>
      </c>
      <c r="BJ202">
        <v>1.3142411267156899</v>
      </c>
      <c r="BK202">
        <v>1.2350624376311501</v>
      </c>
      <c r="BL202">
        <v>1.2147450048259101</v>
      </c>
      <c r="BM202">
        <v>1.30307301081914</v>
      </c>
      <c r="BN202">
        <v>1.2290723146474301</v>
      </c>
      <c r="BO202">
        <v>1.2827382114272201</v>
      </c>
      <c r="BP202">
        <v>1.2697872014358</v>
      </c>
      <c r="BQ202">
        <v>1.2231805739656501</v>
      </c>
      <c r="BR202">
        <v>1.18087589264649</v>
      </c>
      <c r="BS202">
        <v>1.2457788531065701</v>
      </c>
      <c r="BT202">
        <v>1.2319710325267501</v>
      </c>
      <c r="BU202">
        <v>1.2710782417027799</v>
      </c>
      <c r="BV202">
        <v>1.1983234730874699</v>
      </c>
      <c r="BW202">
        <v>1.29071388522804</v>
      </c>
      <c r="BX202">
        <v>1.23780864363724</v>
      </c>
      <c r="BY202">
        <v>1.32654236504187</v>
      </c>
      <c r="BZ202">
        <v>1.2307005804365201</v>
      </c>
      <c r="CA202">
        <v>1.2077144985893999</v>
      </c>
      <c r="CB202">
        <v>1.2421961217661599</v>
      </c>
      <c r="CC202">
        <v>1.1912411606734501</v>
      </c>
      <c r="CD202">
        <v>1.2487130988759401</v>
      </c>
      <c r="CE202">
        <v>1.2135224584483699</v>
      </c>
      <c r="CF202">
        <v>1.21339352716833</v>
      </c>
      <c r="CG202">
        <v>1.22987833309984</v>
      </c>
      <c r="CH202">
        <v>1.2200133403151401</v>
      </c>
      <c r="CI202">
        <v>1.21739246323025</v>
      </c>
      <c r="CJ202">
        <v>1.21806345033703</v>
      </c>
      <c r="CK202">
        <v>1.4260118949007301</v>
      </c>
      <c r="CL202">
        <v>1.2426428282765201</v>
      </c>
      <c r="CM202">
        <v>1.23850433849621</v>
      </c>
      <c r="CN202">
        <v>1.2113138039482001</v>
      </c>
      <c r="CO202">
        <v>1.21332158831188</v>
      </c>
      <c r="CP202">
        <v>1.21964934803244</v>
      </c>
      <c r="CQ202">
        <v>1.23750125428707</v>
      </c>
      <c r="CR202">
        <v>1.21344309679231</v>
      </c>
      <c r="CS202">
        <v>1.23358235546317</v>
      </c>
      <c r="CT202">
        <v>1.2398843217461299</v>
      </c>
      <c r="CU202">
        <v>1.22557074244494</v>
      </c>
      <c r="CV202">
        <v>1.2392601582005101</v>
      </c>
      <c r="CW202">
        <v>1.1679409416794699</v>
      </c>
      <c r="CX202">
        <v>1.1964075879658</v>
      </c>
      <c r="CY202">
        <v>1.28736358143462</v>
      </c>
      <c r="CZ202">
        <v>1.2596230486864599</v>
      </c>
      <c r="DA202">
        <v>1.1850317061812901</v>
      </c>
      <c r="DB202">
        <v>1.22114301587097</v>
      </c>
      <c r="DC202">
        <v>1.2862258947537799</v>
      </c>
      <c r="DD202">
        <v>1.22245198342339</v>
      </c>
      <c r="DE202">
        <v>1.4663398968394901</v>
      </c>
      <c r="DF202">
        <v>1.2846211566588299</v>
      </c>
      <c r="DG202">
        <v>1.2337336760805999</v>
      </c>
      <c r="DH202">
        <v>1.2284299685678199</v>
      </c>
      <c r="DI202">
        <v>1.2054181724820701</v>
      </c>
      <c r="DJ202">
        <v>1.2134265806198701</v>
      </c>
      <c r="DK202">
        <v>1.29159434627682</v>
      </c>
      <c r="DL202">
        <v>1.2098826906355999</v>
      </c>
      <c r="DM202">
        <v>1.2520326952032601</v>
      </c>
      <c r="DN202">
        <v>1.2170514089051401</v>
      </c>
      <c r="DO202">
        <v>1.3081930575429099</v>
      </c>
      <c r="DP202">
        <v>1.26535278277135</v>
      </c>
      <c r="DQ202">
        <v>1.2451756382847099</v>
      </c>
      <c r="DR202">
        <v>1.21864532372489</v>
      </c>
      <c r="DS202">
        <v>1.1986801899819599</v>
      </c>
      <c r="DT202">
        <v>1.2264783363838201</v>
      </c>
      <c r="DU202">
        <v>1.2315939159503999</v>
      </c>
      <c r="DV202">
        <v>1.1968771209851801</v>
      </c>
      <c r="DW202">
        <v>1.25497242821479</v>
      </c>
      <c r="DX202">
        <v>1.20686825418942</v>
      </c>
    </row>
    <row r="203" spans="1:128" x14ac:dyDescent="0.45">
      <c r="A203" t="s">
        <v>82</v>
      </c>
      <c r="B203" t="s">
        <v>22</v>
      </c>
      <c r="C203" t="s">
        <v>23</v>
      </c>
      <c r="D203">
        <v>35</v>
      </c>
      <c r="E203" s="1" cm="1">
        <f t="array" ref="E203">SUMPRODUCT($G203:$FZZ203,$G$2:$FZZ$2)/SUMPRODUCT(--($G203:$FZZ203&lt;&gt;""),$G$2:$FZZ$2)</f>
        <v>1.144524545473987</v>
      </c>
      <c r="F203" s="1" cm="1">
        <f t="array" ref="F203">SUMPRODUCT($G203:$FZZ203,$F$2:$FZY$2)/SUMPRODUCT(--($G203:$FZZ203&lt;&gt;""),$F$2:$FZY$2)</f>
        <v>1.0900400079495294</v>
      </c>
      <c r="G203">
        <v>1.1021585394678799</v>
      </c>
      <c r="H203">
        <v>1.0600314642764701</v>
      </c>
      <c r="I203">
        <v>1.1039528301060899</v>
      </c>
      <c r="J203">
        <v>1.0590948840418799</v>
      </c>
      <c r="K203">
        <v>1.1213399829127999</v>
      </c>
      <c r="L203">
        <v>1.0729674015533099</v>
      </c>
      <c r="M203">
        <v>1.1182076619930299</v>
      </c>
      <c r="N203">
        <v>1.0737782711966799</v>
      </c>
      <c r="O203">
        <v>1.13388768764262</v>
      </c>
      <c r="P203">
        <v>1.08380955283086</v>
      </c>
      <c r="Q203">
        <v>1.0799721936414</v>
      </c>
      <c r="R203">
        <v>1.06887496243397</v>
      </c>
      <c r="S203">
        <v>1.1260671178234301</v>
      </c>
      <c r="T203">
        <v>1.09274725392254</v>
      </c>
      <c r="U203">
        <v>1.0321005423696801</v>
      </c>
      <c r="V203">
        <v>1.02027294849937</v>
      </c>
      <c r="W203">
        <v>1.1291370284950799</v>
      </c>
      <c r="X203">
        <v>1.07335191694314</v>
      </c>
      <c r="Y203">
        <v>1.1151649482092401</v>
      </c>
      <c r="Z203">
        <v>1.1082993062265201</v>
      </c>
      <c r="AA203">
        <v>1.0444066368952101</v>
      </c>
      <c r="AB203">
        <v>1.0378957428612401</v>
      </c>
      <c r="AC203">
        <v>1.12652175479686</v>
      </c>
      <c r="AD203">
        <v>1.09439612046962</v>
      </c>
      <c r="AE203">
        <v>1.1073449915100699</v>
      </c>
      <c r="AF203">
        <v>1.0811212435892401</v>
      </c>
      <c r="AG203">
        <v>1.11077230014393</v>
      </c>
      <c r="AH203">
        <v>1.08252140019434</v>
      </c>
      <c r="AI203">
        <v>1.15301601834084</v>
      </c>
      <c r="AJ203">
        <v>1.1292120070385401</v>
      </c>
      <c r="AK203">
        <v>1.08945680386312</v>
      </c>
      <c r="AL203">
        <v>1.0959423484792401</v>
      </c>
      <c r="AM203">
        <v>1.0967465446437099</v>
      </c>
      <c r="AN203">
        <v>1.0711150086507299</v>
      </c>
      <c r="AO203">
        <v>1.1193594042416799</v>
      </c>
      <c r="AP203">
        <v>1.10958129790628</v>
      </c>
      <c r="AQ203">
        <v>1.1272491637525199</v>
      </c>
      <c r="AR203">
        <v>1.1090201022292601</v>
      </c>
      <c r="AS203">
        <v>1.1185931107787701</v>
      </c>
      <c r="AT203">
        <v>1.0770867031419999</v>
      </c>
      <c r="AU203">
        <v>1.17998399771493</v>
      </c>
      <c r="AV203">
        <v>1.0910290016039399</v>
      </c>
      <c r="AW203">
        <v>1.20332692386139</v>
      </c>
      <c r="AX203">
        <v>1.0436972778123399</v>
      </c>
      <c r="AY203">
        <v>1.0354920620566399</v>
      </c>
      <c r="AZ203">
        <v>1.04442302750653</v>
      </c>
      <c r="BA203">
        <v>1.1243174632908499</v>
      </c>
      <c r="BB203">
        <v>1.1068034204549</v>
      </c>
      <c r="BC203">
        <v>1.1920106906941601</v>
      </c>
      <c r="BD203">
        <v>1.1649251705882799</v>
      </c>
      <c r="BE203">
        <v>1.31948413850555</v>
      </c>
      <c r="BF203">
        <v>1.0671251975376099</v>
      </c>
      <c r="BG203">
        <v>1.0513142063190899</v>
      </c>
      <c r="BH203">
        <v>1.07583033119553</v>
      </c>
      <c r="BI203">
        <v>1.22798422149508</v>
      </c>
      <c r="BJ203">
        <v>1.11145568722739</v>
      </c>
      <c r="BK203">
        <v>1.1169663719413201</v>
      </c>
      <c r="BL203">
        <v>1.0824039005483601</v>
      </c>
      <c r="BM203">
        <v>1.2569162214562</v>
      </c>
      <c r="BN203">
        <v>1.1593764398555</v>
      </c>
      <c r="BO203">
        <v>1.0768824377852599</v>
      </c>
      <c r="BP203">
        <v>1.06376056536663</v>
      </c>
      <c r="BQ203">
        <v>1.5892057874096599</v>
      </c>
      <c r="BR203">
        <v>1.1165459732487899</v>
      </c>
      <c r="BS203">
        <v>1.1483858914637499</v>
      </c>
      <c r="BT203">
        <v>1.1250046902764199</v>
      </c>
      <c r="BU203">
        <v>1.1470540389141799</v>
      </c>
      <c r="BV203">
        <v>1.0861370754534501</v>
      </c>
      <c r="BW203">
        <v>1.10809906010255</v>
      </c>
      <c r="BX203">
        <v>1.08272707906204</v>
      </c>
      <c r="BY203">
        <v>1.2474769398749599</v>
      </c>
      <c r="BZ203">
        <v>1.14525840988448</v>
      </c>
      <c r="CA203">
        <v>1.1204895649334801</v>
      </c>
      <c r="CB203">
        <v>1.1200258958195499</v>
      </c>
      <c r="CC203">
        <v>1.1001331958634499</v>
      </c>
      <c r="CD203">
        <v>1.11341392527352</v>
      </c>
      <c r="CE203">
        <v>1.0670582436354801</v>
      </c>
      <c r="CF203">
        <v>1.0877671449159201</v>
      </c>
      <c r="CG203">
        <v>1.1513717285087499</v>
      </c>
      <c r="CH203">
        <v>1.10997897989304</v>
      </c>
      <c r="CI203">
        <v>1.09723195405827</v>
      </c>
      <c r="CJ203">
        <v>1.1195473265620799</v>
      </c>
      <c r="CK203">
        <v>1.27845417927103</v>
      </c>
      <c r="CL203">
        <v>1.1759700297556199</v>
      </c>
      <c r="CM203">
        <v>1.1080797417081301</v>
      </c>
      <c r="CN203">
        <v>1.0960544293019501</v>
      </c>
      <c r="CO203">
        <v>1.0688663801540901</v>
      </c>
      <c r="CP203">
        <v>1.1015643827910699</v>
      </c>
      <c r="CQ203">
        <v>1.1538144945887701</v>
      </c>
      <c r="CR203">
        <v>1.12357362537241</v>
      </c>
      <c r="CS203">
        <v>1.15213284088332</v>
      </c>
      <c r="CT203">
        <v>1.1436232508470201</v>
      </c>
      <c r="CU203">
        <v>1.07977794466531</v>
      </c>
      <c r="CV203">
        <v>1.0884722893962999</v>
      </c>
      <c r="CW203">
        <v>1.0490821827986301</v>
      </c>
      <c r="CX203">
        <v>1.0956152394491201</v>
      </c>
      <c r="CY203">
        <v>1.09343009532751</v>
      </c>
      <c r="CZ203">
        <v>1.0721310756325</v>
      </c>
      <c r="DA203">
        <v>1.0715251554538501</v>
      </c>
      <c r="DB203">
        <v>1.10121859008392</v>
      </c>
      <c r="DC203">
        <v>1.13989469292285</v>
      </c>
      <c r="DD203">
        <v>1.0863756943292999</v>
      </c>
      <c r="DE203">
        <v>1.1284193201160799</v>
      </c>
      <c r="DF203">
        <v>1.0957546599747801</v>
      </c>
      <c r="DG203">
        <v>1.0621219648725599</v>
      </c>
      <c r="DH203">
        <v>1.07147360518278</v>
      </c>
      <c r="DI203">
        <v>1.0757040367788799</v>
      </c>
      <c r="DJ203">
        <v>1.0752603914921699</v>
      </c>
      <c r="DK203">
        <v>1.1905119142225999</v>
      </c>
      <c r="DL203">
        <v>1.11845420346194</v>
      </c>
      <c r="DM203">
        <v>1.02496330393633</v>
      </c>
      <c r="DN203">
        <v>1.06279074209507</v>
      </c>
      <c r="DO203">
        <v>1.07490254714533</v>
      </c>
      <c r="DP203">
        <v>1.0783010876407699</v>
      </c>
      <c r="DQ203">
        <v>1.0886272382619</v>
      </c>
      <c r="DR203">
        <v>1.08786252563707</v>
      </c>
      <c r="DS203">
        <v>1.0506877638238299</v>
      </c>
      <c r="DT203">
        <v>1.08296613260112</v>
      </c>
      <c r="DU203">
        <v>1.07585512370859</v>
      </c>
      <c r="DV203">
        <v>1.0571877589348</v>
      </c>
      <c r="DW203">
        <v>1.0747154056878101</v>
      </c>
      <c r="DX203">
        <v>1.0530058574513199</v>
      </c>
    </row>
    <row r="204" spans="1:128" x14ac:dyDescent="0.45">
      <c r="A204" t="s">
        <v>82</v>
      </c>
      <c r="B204" t="s">
        <v>22</v>
      </c>
      <c r="C204" t="s">
        <v>25</v>
      </c>
      <c r="D204">
        <v>35</v>
      </c>
      <c r="E204" s="1" cm="1">
        <f t="array" ref="E204">SUMPRODUCT($G204:$FZZ204,$G$2:$FZZ$2)/SUMPRODUCT(--($G204:$FZZ204&lt;&gt;""),$G$2:$FZZ$2)</f>
        <v>1.2252598009108238</v>
      </c>
      <c r="F204" s="1" cm="1">
        <f t="array" ref="F204">SUMPRODUCT($G204:$FZZ204,$F$2:$FZY$2)/SUMPRODUCT(--($G204:$FZZ204&lt;&gt;""),$F$2:$FZY$2)</f>
        <v>1.1677367668945318</v>
      </c>
      <c r="G204">
        <v>1.18050633762971</v>
      </c>
      <c r="H204">
        <v>1.1406208495354599</v>
      </c>
      <c r="I204">
        <v>1.18044241245523</v>
      </c>
      <c r="J204">
        <v>1.1368218419654801</v>
      </c>
      <c r="K204">
        <v>1.1928037943374401</v>
      </c>
      <c r="L204">
        <v>1.15744049643969</v>
      </c>
      <c r="M204">
        <v>1.19467581722225</v>
      </c>
      <c r="N204">
        <v>1.14669875346714</v>
      </c>
      <c r="O204">
        <v>1.2314243394853099</v>
      </c>
      <c r="P204">
        <v>1.1639082488280701</v>
      </c>
      <c r="Q204">
        <v>1.12853561815495</v>
      </c>
      <c r="R204">
        <v>1.14913110039087</v>
      </c>
      <c r="S204">
        <v>1.2262515919691499</v>
      </c>
      <c r="T204">
        <v>1.15793517298511</v>
      </c>
      <c r="U204">
        <v>1.0777167363222899</v>
      </c>
      <c r="V204">
        <v>1.08585834967835</v>
      </c>
      <c r="W204">
        <v>1.1807001257243099</v>
      </c>
      <c r="X204">
        <v>1.15222907492219</v>
      </c>
      <c r="Y204">
        <v>1.1823373862097399</v>
      </c>
      <c r="Z204">
        <v>1.17829207115498</v>
      </c>
      <c r="AA204">
        <v>1.1158043869521199</v>
      </c>
      <c r="AB204">
        <v>1.0984564713887</v>
      </c>
      <c r="AC204">
        <v>1.22150124613398</v>
      </c>
      <c r="AD204">
        <v>1.1808933729694</v>
      </c>
      <c r="AE204">
        <v>1.2030287196068901</v>
      </c>
      <c r="AF204">
        <v>1.16684774101171</v>
      </c>
      <c r="AG204">
        <v>1.17771629476071</v>
      </c>
      <c r="AH204">
        <v>1.16514848815951</v>
      </c>
      <c r="AI204">
        <v>1.24341233557141</v>
      </c>
      <c r="AJ204">
        <v>1.20468512228955</v>
      </c>
      <c r="AK204">
        <v>1.16021187231266</v>
      </c>
      <c r="AL204">
        <v>1.1471203513871999</v>
      </c>
      <c r="AM204">
        <v>1.1796619154949</v>
      </c>
      <c r="AN204">
        <v>1.1609801927094201</v>
      </c>
      <c r="AO204">
        <v>1.20222379201116</v>
      </c>
      <c r="AP204">
        <v>1.1952216990512501</v>
      </c>
      <c r="AQ204">
        <v>1.2059987627523601</v>
      </c>
      <c r="AR204">
        <v>1.1990112662813399</v>
      </c>
      <c r="AS204">
        <v>1.18202578444361</v>
      </c>
      <c r="AT204">
        <v>1.16894487993081</v>
      </c>
      <c r="AU204">
        <v>1.2832711999372</v>
      </c>
      <c r="AV204">
        <v>1.1814364849888299</v>
      </c>
      <c r="AW204">
        <v>1.34870478736223</v>
      </c>
      <c r="AX204">
        <v>1.10840791738346</v>
      </c>
      <c r="AY204">
        <v>1.0830049619937701</v>
      </c>
      <c r="AZ204">
        <v>1.1051059021992</v>
      </c>
      <c r="BA204">
        <v>1.2267955956277801</v>
      </c>
      <c r="BB204">
        <v>1.1927440154392199</v>
      </c>
      <c r="BC204">
        <v>1.2591756326343799</v>
      </c>
      <c r="BD204">
        <v>1.24458573186254</v>
      </c>
      <c r="BE204">
        <v>1.38109777039528</v>
      </c>
      <c r="BF204">
        <v>1.1644109906079501</v>
      </c>
      <c r="BG204">
        <v>1.1198415152324299</v>
      </c>
      <c r="BH204">
        <v>1.13420815004286</v>
      </c>
      <c r="BI204">
        <v>1.33742211996809</v>
      </c>
      <c r="BJ204">
        <v>1.1994008455933001</v>
      </c>
      <c r="BK204">
        <v>1.1821171871671601</v>
      </c>
      <c r="BL204">
        <v>1.1576565719815499</v>
      </c>
      <c r="BM204">
        <v>1.41065819481314</v>
      </c>
      <c r="BN204">
        <v>1.2409789429481899</v>
      </c>
      <c r="BO204">
        <v>1.13699406711169</v>
      </c>
      <c r="BP204">
        <v>1.1388983779431101</v>
      </c>
      <c r="BQ204">
        <v>1.6019161402614399</v>
      </c>
      <c r="BR204">
        <v>1.2289558321781899</v>
      </c>
      <c r="BS204">
        <v>1.2384769655600101</v>
      </c>
      <c r="BT204">
        <v>1.20336870121008</v>
      </c>
      <c r="BU204">
        <v>1.2712504652373999</v>
      </c>
      <c r="BV204">
        <v>1.17563898102869</v>
      </c>
      <c r="BW204">
        <v>1.1915476033422701</v>
      </c>
      <c r="BX204">
        <v>1.15408119033932</v>
      </c>
      <c r="BY204">
        <v>1.32844347473338</v>
      </c>
      <c r="BZ204">
        <v>1.22405494243025</v>
      </c>
      <c r="CA204">
        <v>1.20083580990012</v>
      </c>
      <c r="CB204">
        <v>1.2035660329446101</v>
      </c>
      <c r="CC204">
        <v>1.1521622569431</v>
      </c>
      <c r="CD204">
        <v>1.1858963904236599</v>
      </c>
      <c r="CE204">
        <v>1.13422827700064</v>
      </c>
      <c r="CF204">
        <v>1.1632075551013501</v>
      </c>
      <c r="CG204">
        <v>1.1902020971118701</v>
      </c>
      <c r="CH204">
        <v>1.20547819175104</v>
      </c>
      <c r="CI204">
        <v>1.20263291454956</v>
      </c>
      <c r="CJ204">
        <v>1.2023683786922399</v>
      </c>
      <c r="CK204">
        <v>1.46872644525294</v>
      </c>
      <c r="CL204">
        <v>1.28806512118838</v>
      </c>
      <c r="CM204">
        <v>1.20238014381265</v>
      </c>
      <c r="CN204">
        <v>1.18043084737253</v>
      </c>
      <c r="CO204">
        <v>1.1445669114408801</v>
      </c>
      <c r="CP204">
        <v>1.15997496657768</v>
      </c>
      <c r="CQ204">
        <v>1.25717564294171</v>
      </c>
      <c r="CR204">
        <v>1.2182742096033801</v>
      </c>
      <c r="CS204">
        <v>1.19763454618606</v>
      </c>
      <c r="CT204">
        <v>1.21812690474672</v>
      </c>
      <c r="CU204">
        <v>1.15092345722699</v>
      </c>
      <c r="CV204">
        <v>1.1680227357773301</v>
      </c>
      <c r="CW204">
        <v>1.1158513128572101</v>
      </c>
      <c r="CX204">
        <v>1.14764158841302</v>
      </c>
      <c r="CY204">
        <v>1.19355876356776</v>
      </c>
      <c r="CZ204">
        <v>1.1427118886529699</v>
      </c>
      <c r="DA204">
        <v>1.14054141256162</v>
      </c>
      <c r="DB204">
        <v>1.1734174021405099</v>
      </c>
      <c r="DC204">
        <v>1.2000174508153401</v>
      </c>
      <c r="DD204">
        <v>1.14988927567095</v>
      </c>
      <c r="DE204">
        <v>1.1841397570791901</v>
      </c>
      <c r="DF204">
        <v>1.1660009431940399</v>
      </c>
      <c r="DG204">
        <v>1.14541616552744</v>
      </c>
      <c r="DH204">
        <v>1.13659774496584</v>
      </c>
      <c r="DI204">
        <v>1.1890279341677501</v>
      </c>
      <c r="DJ204">
        <v>1.2069678165253701</v>
      </c>
      <c r="DK204">
        <v>1.30975759682745</v>
      </c>
      <c r="DL204">
        <v>1.2081016571609799</v>
      </c>
      <c r="DM204">
        <v>1.0817210410841001</v>
      </c>
      <c r="DN204">
        <v>1.12691462249946</v>
      </c>
      <c r="DO204">
        <v>1.1625130621949</v>
      </c>
      <c r="DP204">
        <v>1.1455761432762599</v>
      </c>
      <c r="DQ204">
        <v>1.16903141608102</v>
      </c>
      <c r="DR204">
        <v>1.1518200179292399</v>
      </c>
      <c r="DS204">
        <v>1.1251416681017501</v>
      </c>
      <c r="DT204">
        <v>1.14861144454196</v>
      </c>
      <c r="DU204">
        <v>1.1429847629245899</v>
      </c>
      <c r="DV204">
        <v>1.1221865937795401</v>
      </c>
      <c r="DW204">
        <v>1.1572326538140001</v>
      </c>
      <c r="DX204">
        <v>1.10939892422273</v>
      </c>
    </row>
    <row r="205" spans="1:128" x14ac:dyDescent="0.45">
      <c r="A205" t="s">
        <v>82</v>
      </c>
      <c r="B205" t="s">
        <v>22</v>
      </c>
      <c r="C205" t="s">
        <v>20</v>
      </c>
      <c r="D205">
        <v>35</v>
      </c>
      <c r="E205" s="1" cm="1">
        <f t="array" ref="E205">SUMPRODUCT($G205:$FZZ205,$G$2:$FZZ$2)/SUMPRODUCT(--($G205:$FZZ205&lt;&gt;""),$G$2:$FZZ$2)</f>
        <v>1.0060665943978784</v>
      </c>
      <c r="F205" s="1" cm="1">
        <f t="array" ref="F205">SUMPRODUCT($G205:$FZZ205,$F$2:$FZY$2)/SUMPRODUCT(--($G205:$FZZ205&lt;&gt;""),$F$2:$FZY$2)</f>
        <v>0.99109593843277255</v>
      </c>
      <c r="G205">
        <v>0.97638067500722803</v>
      </c>
      <c r="H205">
        <v>0.96347473050750099</v>
      </c>
      <c r="I205">
        <v>0.97431023166467901</v>
      </c>
      <c r="J205">
        <v>0.96399113818730597</v>
      </c>
      <c r="K205">
        <v>0.98913183254544101</v>
      </c>
      <c r="L205">
        <v>0.97773763499780897</v>
      </c>
      <c r="M205">
        <v>0.98089434810613996</v>
      </c>
      <c r="N205">
        <v>0.97197462445883698</v>
      </c>
      <c r="O205">
        <v>1.0155303061799299</v>
      </c>
      <c r="P205">
        <v>0.97834526844004799</v>
      </c>
      <c r="Q205">
        <v>0.97130127615649398</v>
      </c>
      <c r="R205">
        <v>0.98014577335657405</v>
      </c>
      <c r="S205">
        <v>0.999551372895083</v>
      </c>
      <c r="T205">
        <v>0.98571214262223095</v>
      </c>
      <c r="U205">
        <v>0.93123667234956797</v>
      </c>
      <c r="V205">
        <v>0.94654966392497797</v>
      </c>
      <c r="W205">
        <v>0.98892111816143502</v>
      </c>
      <c r="X205">
        <v>0.98747133853160796</v>
      </c>
      <c r="Y205">
        <v>1.00014362065283</v>
      </c>
      <c r="Z205">
        <v>1.01018117400242</v>
      </c>
      <c r="AA205">
        <v>0.93977759639092795</v>
      </c>
      <c r="AB205">
        <v>0.95020237852360001</v>
      </c>
      <c r="AC205">
        <v>0.99938984475873005</v>
      </c>
      <c r="AD205">
        <v>1.0008019697925099</v>
      </c>
      <c r="AE205">
        <v>0.98511952513103396</v>
      </c>
      <c r="AF205">
        <v>0.97814691872820203</v>
      </c>
      <c r="AG205">
        <v>0.97476545332570497</v>
      </c>
      <c r="AH205">
        <v>0.97599940056811896</v>
      </c>
      <c r="AI205">
        <v>1.0126048707383</v>
      </c>
      <c r="AJ205">
        <v>1.02280728717646</v>
      </c>
      <c r="AK205">
        <v>0.96808182926284603</v>
      </c>
      <c r="AL205">
        <v>0.99859007998184102</v>
      </c>
      <c r="AM205">
        <v>0.98426494917021901</v>
      </c>
      <c r="AN205">
        <v>0.97873313360130298</v>
      </c>
      <c r="AO205">
        <v>1.00014091703135</v>
      </c>
      <c r="AP205">
        <v>1.0112986872918499</v>
      </c>
      <c r="AQ205">
        <v>1.01295261845105</v>
      </c>
      <c r="AR205">
        <v>1.01353123564132</v>
      </c>
      <c r="AS205">
        <v>0.99241890231917196</v>
      </c>
      <c r="AT205">
        <v>0.982823933220077</v>
      </c>
      <c r="AU205">
        <v>1.0367352041929501</v>
      </c>
      <c r="AV205">
        <v>0.99835786122555403</v>
      </c>
      <c r="AW205">
        <v>1.07396463112523</v>
      </c>
      <c r="AX205">
        <v>0.96446565046219901</v>
      </c>
      <c r="AY205">
        <v>0.94599331144004895</v>
      </c>
      <c r="AZ205">
        <v>0.96783640176091501</v>
      </c>
      <c r="BA205">
        <v>0.99668606402714499</v>
      </c>
      <c r="BB205">
        <v>0.99941547336823899</v>
      </c>
      <c r="BC205">
        <v>1.0388991387778901</v>
      </c>
      <c r="BD205">
        <v>1.0424481484563199</v>
      </c>
      <c r="BE205">
        <v>1.06500561697025</v>
      </c>
      <c r="BF205">
        <v>0.96844423640038102</v>
      </c>
      <c r="BG205">
        <v>0.94536476169506301</v>
      </c>
      <c r="BH205">
        <v>0.97609220818361597</v>
      </c>
      <c r="BI205">
        <v>1.06722896535756</v>
      </c>
      <c r="BJ205">
        <v>1.00174692254658</v>
      </c>
      <c r="BK205">
        <v>0.98062916908013098</v>
      </c>
      <c r="BL205">
        <v>0.98151336715548598</v>
      </c>
      <c r="BM205">
        <v>1.09011170254059</v>
      </c>
      <c r="BN205">
        <v>1.0566914275603301</v>
      </c>
      <c r="BO205">
        <v>0.94947212388021396</v>
      </c>
      <c r="BP205">
        <v>0.96074300648776501</v>
      </c>
      <c r="BQ205">
        <v>1.2184564286181201</v>
      </c>
      <c r="BR205">
        <v>1.0147733765132401</v>
      </c>
      <c r="BS205">
        <v>1.0210189049181999</v>
      </c>
      <c r="BT205">
        <v>1.01134119028333</v>
      </c>
      <c r="BU205">
        <v>1.0208437248900699</v>
      </c>
      <c r="BV205">
        <v>0.98187398555180305</v>
      </c>
      <c r="BW205">
        <v>0.98203886533835305</v>
      </c>
      <c r="BX205">
        <v>0.98070581829098002</v>
      </c>
      <c r="BY205">
        <v>1.0862765243567201</v>
      </c>
      <c r="BZ205">
        <v>1.04320991632766</v>
      </c>
      <c r="CA205">
        <v>0.99173657700797202</v>
      </c>
      <c r="CB205">
        <v>1.0023415625113301</v>
      </c>
      <c r="CC205">
        <v>0.97846839738614799</v>
      </c>
      <c r="CD205">
        <v>1.01431633814643</v>
      </c>
      <c r="CE205">
        <v>0.96688768263036695</v>
      </c>
      <c r="CF205">
        <v>1.01322562594038</v>
      </c>
      <c r="CG205">
        <v>1.0170462403520899</v>
      </c>
      <c r="CH205">
        <v>1.0189018763962701</v>
      </c>
      <c r="CI205">
        <v>0.99061091726236195</v>
      </c>
      <c r="CJ205">
        <v>1.0218158720711501</v>
      </c>
      <c r="CK205">
        <v>1.13319983103335</v>
      </c>
      <c r="CL205">
        <v>1.0673011791089499</v>
      </c>
      <c r="CM205">
        <v>0.98266968860277204</v>
      </c>
      <c r="CN205">
        <v>1.0021078496512901</v>
      </c>
      <c r="CO205">
        <v>0.96524338326405301</v>
      </c>
      <c r="CP205">
        <v>0.99351401992435695</v>
      </c>
      <c r="CQ205">
        <v>1.02836329066578</v>
      </c>
      <c r="CR205">
        <v>1.02352041644667</v>
      </c>
      <c r="CS205">
        <v>1.0171434525845799</v>
      </c>
      <c r="CT205">
        <v>1.03946849321584</v>
      </c>
      <c r="CU205">
        <v>0.97868460787837297</v>
      </c>
      <c r="CV205">
        <v>1.00566524806094</v>
      </c>
      <c r="CW205">
        <v>0.96459680964947603</v>
      </c>
      <c r="CX205">
        <v>0.98227135587196601</v>
      </c>
      <c r="CY205">
        <v>0.97191047045708401</v>
      </c>
      <c r="CZ205">
        <v>0.96360854347630998</v>
      </c>
      <c r="DA205">
        <v>0.95310426046740704</v>
      </c>
      <c r="DB205">
        <v>0.985401004841441</v>
      </c>
      <c r="DC205">
        <v>1.03279715311608</v>
      </c>
      <c r="DD205">
        <v>1.0045355544511301</v>
      </c>
      <c r="DE205">
        <v>1.00638542636291</v>
      </c>
      <c r="DF205">
        <v>0.99297170041879701</v>
      </c>
      <c r="DG205">
        <v>0.94612809830658695</v>
      </c>
      <c r="DH205">
        <v>0.97730175682893194</v>
      </c>
      <c r="DI205">
        <v>0.97244318650410799</v>
      </c>
      <c r="DJ205">
        <v>1.0051358318751</v>
      </c>
      <c r="DK205">
        <v>1.0623170968821201</v>
      </c>
      <c r="DL205">
        <v>1.0339974966138401</v>
      </c>
      <c r="DM205">
        <v>0.94093776726177603</v>
      </c>
      <c r="DN205">
        <v>0.97497034200903399</v>
      </c>
      <c r="DO205">
        <v>0.97177675380658701</v>
      </c>
      <c r="DP205">
        <v>0.97831900026789798</v>
      </c>
      <c r="DQ205">
        <v>0.98431740599238804</v>
      </c>
      <c r="DR205">
        <v>1.0014200730382401</v>
      </c>
      <c r="DS205">
        <v>0.94759363218554105</v>
      </c>
      <c r="DT205">
        <v>0.97052458436376798</v>
      </c>
      <c r="DU205">
        <v>0.964500726866245</v>
      </c>
      <c r="DV205">
        <v>0.96353792079113498</v>
      </c>
      <c r="DW205">
        <v>0.96350794758388103</v>
      </c>
      <c r="DX205">
        <v>0.95598140885481397</v>
      </c>
    </row>
    <row r="206" spans="1:128" x14ac:dyDescent="0.45">
      <c r="A206" t="s">
        <v>21</v>
      </c>
      <c r="B206" t="s">
        <v>22</v>
      </c>
      <c r="C206" t="s">
        <v>23</v>
      </c>
      <c r="D206">
        <v>35</v>
      </c>
      <c r="E206" s="1" cm="1">
        <f t="array" ref="E206">SUMPRODUCT($G206:$FZZ206,$G$2:$FZZ$2)/SUMPRODUCT(--($G206:$FZZ206&lt;&gt;""),$G$2:$FZZ$2)</f>
        <v>1.3470149871908952</v>
      </c>
      <c r="F206" s="1" cm="1">
        <f t="array" ref="F206">SUMPRODUCT($G206:$FZZ206,$F$2:$FZY$2)/SUMPRODUCT(--($G206:$FZZ206&lt;&gt;""),$F$2:$FZY$2)</f>
        <v>1.2948800542443468</v>
      </c>
      <c r="G206">
        <v>1.3082804726147701</v>
      </c>
      <c r="H206">
        <v>1.23503394182804</v>
      </c>
      <c r="I206">
        <v>1.30759154441074</v>
      </c>
      <c r="J206">
        <v>1.23232962779722</v>
      </c>
      <c r="K206">
        <v>1.31754142175293</v>
      </c>
      <c r="L206">
        <v>1.2534164349265799</v>
      </c>
      <c r="M206">
        <v>1.3088083008707501</v>
      </c>
      <c r="N206">
        <v>1.2411010325648</v>
      </c>
      <c r="O206">
        <v>1.3020848077885501</v>
      </c>
      <c r="P206">
        <v>1.2668058816746699</v>
      </c>
      <c r="Q206">
        <v>1.2880596805672799</v>
      </c>
      <c r="R206">
        <v>1.25137287485682</v>
      </c>
      <c r="S206">
        <v>1.2702143175762199</v>
      </c>
      <c r="T206">
        <v>1.25230945394298</v>
      </c>
      <c r="U206">
        <v>1.35222452626159</v>
      </c>
      <c r="V206">
        <v>1.3161938301329099</v>
      </c>
      <c r="W206">
        <v>1.64588160055013</v>
      </c>
      <c r="X206">
        <v>1.3520371203294299</v>
      </c>
      <c r="Y206">
        <v>1.36393588874275</v>
      </c>
      <c r="Z206">
        <v>1.34493519815019</v>
      </c>
      <c r="AA206">
        <v>1.3275668677469901</v>
      </c>
      <c r="AB206">
        <v>1.3190726681586999</v>
      </c>
      <c r="AC206">
        <v>1.2449047833528499</v>
      </c>
      <c r="AD206">
        <v>1.22532174278593</v>
      </c>
      <c r="AE206">
        <v>1.2488234892071901</v>
      </c>
      <c r="AF206">
        <v>1.2665021910657099</v>
      </c>
      <c r="AG206">
        <v>1.6483529763571301</v>
      </c>
      <c r="AH206">
        <v>1.30440415275677</v>
      </c>
      <c r="AI206">
        <v>1.30573476962572</v>
      </c>
      <c r="AJ206">
        <v>1.2875761939218999</v>
      </c>
      <c r="AK206">
        <v>1.6082906424027601</v>
      </c>
      <c r="AL206">
        <v>1.3705046328481501</v>
      </c>
      <c r="AM206">
        <v>1.3058711732544299</v>
      </c>
      <c r="AN206">
        <v>1.28522124835199</v>
      </c>
      <c r="AO206">
        <v>1.2913754124900501</v>
      </c>
      <c r="AP206">
        <v>1.29504735269265</v>
      </c>
      <c r="AQ206">
        <v>1.3767734262256599</v>
      </c>
      <c r="AR206">
        <v>1.31166292416912</v>
      </c>
      <c r="AS206">
        <v>1.27824638911337</v>
      </c>
      <c r="AT206">
        <v>1.27667851855868</v>
      </c>
      <c r="AU206">
        <v>1.4977805146198899</v>
      </c>
      <c r="AV206">
        <v>1.29001654199283</v>
      </c>
      <c r="AW206">
        <v>1.2722706304543601</v>
      </c>
      <c r="AX206">
        <v>1.2434473121113101</v>
      </c>
      <c r="AY206">
        <v>1.30342381663975</v>
      </c>
      <c r="AZ206">
        <v>1.2659027276545101</v>
      </c>
      <c r="BA206">
        <v>1.2827389918657901</v>
      </c>
      <c r="BB206">
        <v>1.3005927742896199</v>
      </c>
      <c r="BC206">
        <v>1.2767318357374899</v>
      </c>
      <c r="BD206">
        <v>1.28560478718535</v>
      </c>
      <c r="BE206">
        <v>1.32335643544149</v>
      </c>
      <c r="BF206">
        <v>1.26704342832037</v>
      </c>
      <c r="BG206">
        <v>1.27282317681615</v>
      </c>
      <c r="BH206">
        <v>1.2903910508965799</v>
      </c>
      <c r="BI206">
        <v>1.29405186169456</v>
      </c>
      <c r="BJ206">
        <v>1.2568644398933</v>
      </c>
      <c r="BK206">
        <v>1.3245633348067101</v>
      </c>
      <c r="BL206">
        <v>1.2983889967350799</v>
      </c>
      <c r="BM206">
        <v>1.7272254557883</v>
      </c>
      <c r="BN206">
        <v>1.44189726199346</v>
      </c>
      <c r="BO206">
        <v>1.3197169996092699</v>
      </c>
      <c r="BP206">
        <v>1.2996439870673999</v>
      </c>
      <c r="BQ206">
        <v>1.3620551453484699</v>
      </c>
      <c r="BR206">
        <v>1.30769028518261</v>
      </c>
      <c r="BS206">
        <v>1.3155961954705599</v>
      </c>
      <c r="BT206">
        <v>1.3157565954524399</v>
      </c>
      <c r="BU206">
        <v>1.2764904047208201</v>
      </c>
      <c r="BV206">
        <v>1.28837773695584</v>
      </c>
      <c r="BW206">
        <v>1.3163215305439699</v>
      </c>
      <c r="BX206">
        <v>1.2654114844644899</v>
      </c>
      <c r="BY206">
        <v>1.3466170900832899</v>
      </c>
      <c r="BZ206">
        <v>1.3435640167268801</v>
      </c>
      <c r="CA206">
        <v>1.2832446792183201</v>
      </c>
      <c r="CB206">
        <v>1.2929806367357799</v>
      </c>
      <c r="CC206">
        <v>1.2619850848491601</v>
      </c>
      <c r="CD206">
        <v>1.2985091012162699</v>
      </c>
      <c r="CE206">
        <v>1.2547939818612801</v>
      </c>
      <c r="CF206">
        <v>1.3078813805402301</v>
      </c>
      <c r="CG206">
        <v>1.3316405032996801</v>
      </c>
      <c r="CH206">
        <v>1.30562300556165</v>
      </c>
      <c r="CI206">
        <v>1.38966452919374</v>
      </c>
      <c r="CJ206">
        <v>1.3437088837081901</v>
      </c>
      <c r="CK206">
        <v>1.5533165621741301</v>
      </c>
      <c r="CL206">
        <v>1.31210884776363</v>
      </c>
      <c r="CM206">
        <v>1.26061910316417</v>
      </c>
      <c r="CN206">
        <v>1.26302274819003</v>
      </c>
      <c r="CO206">
        <v>1.3105033487498701</v>
      </c>
      <c r="CP206">
        <v>1.3216535460244301</v>
      </c>
      <c r="CQ206">
        <v>1.4314771842260801</v>
      </c>
      <c r="CR206">
        <v>1.3755185202235201</v>
      </c>
      <c r="CS206">
        <v>1.3552759150521501</v>
      </c>
      <c r="CT206">
        <v>1.3297632249328299</v>
      </c>
      <c r="CU206">
        <v>1.3083824289606301</v>
      </c>
      <c r="CV206">
        <v>1.31009532187355</v>
      </c>
      <c r="CW206">
        <v>1.23062040834844</v>
      </c>
      <c r="CX206">
        <v>1.27947163802797</v>
      </c>
      <c r="CY206">
        <v>1.2950075063059601</v>
      </c>
      <c r="CZ206">
        <v>1.26961165190498</v>
      </c>
      <c r="DA206">
        <v>1.2583509655626699</v>
      </c>
      <c r="DB206">
        <v>1.30220801092316</v>
      </c>
      <c r="DC206">
        <v>1.2603927981559999</v>
      </c>
      <c r="DD206">
        <v>1.2916025289391999</v>
      </c>
      <c r="DE206">
        <v>1.3001514293740399</v>
      </c>
      <c r="DF206">
        <v>1.2532096528068299</v>
      </c>
      <c r="DG206">
        <v>1.25918619622099</v>
      </c>
      <c r="DH206">
        <v>1.2775590810822799</v>
      </c>
      <c r="DI206">
        <v>1.28830373691378</v>
      </c>
      <c r="DJ206">
        <v>1.33782539410449</v>
      </c>
      <c r="DK206">
        <v>1.3750964506258501</v>
      </c>
      <c r="DL206">
        <v>1.3229425650346101</v>
      </c>
      <c r="DM206">
        <v>1.2412049731124899</v>
      </c>
      <c r="DN206">
        <v>1.2763279845127899</v>
      </c>
      <c r="DO206">
        <v>1.2672397484514299</v>
      </c>
      <c r="DP206">
        <v>1.2665175305923599</v>
      </c>
      <c r="DQ206">
        <v>1.30290538097576</v>
      </c>
      <c r="DR206">
        <v>1.30723478747934</v>
      </c>
      <c r="DS206">
        <v>1.24147854231072</v>
      </c>
      <c r="DT206">
        <v>1.27054411007464</v>
      </c>
      <c r="DU206">
        <v>1.23652789651186</v>
      </c>
      <c r="DV206">
        <v>1.24908938762135</v>
      </c>
      <c r="DW206">
        <v>1.2530918518973899</v>
      </c>
      <c r="DX206">
        <v>1.24932858253285</v>
      </c>
    </row>
    <row r="207" spans="1:128" x14ac:dyDescent="0.45">
      <c r="A207" t="s">
        <v>83</v>
      </c>
      <c r="B207" t="s">
        <v>52</v>
      </c>
      <c r="C207" t="s">
        <v>23</v>
      </c>
      <c r="D207">
        <v>35</v>
      </c>
      <c r="E207" s="1" cm="1">
        <f t="array" ref="E207">SUMPRODUCT($G207:$FZZ207,$G$2:$FZZ$2)/SUMPRODUCT(--($G207:$FZZ207&lt;&gt;""),$G$2:$FZZ$2)</f>
        <v>1.3289166146130706</v>
      </c>
      <c r="F207" s="1" cm="1">
        <f t="array" ref="F207">SUMPRODUCT($G207:$FZZ207,$F$2:$FZY$2)/SUMPRODUCT(--($G207:$FZZ207&lt;&gt;""),$F$2:$FZY$2)</f>
        <v>1.2828969838192217</v>
      </c>
      <c r="G207">
        <v>1.5401779925341099</v>
      </c>
      <c r="H207">
        <v>1.2431719759679201</v>
      </c>
      <c r="I207">
        <v>1.5342210440280299</v>
      </c>
      <c r="J207">
        <v>1.23947637103175</v>
      </c>
      <c r="K207">
        <v>1.56412033056693</v>
      </c>
      <c r="L207">
        <v>1.2642147330459601</v>
      </c>
      <c r="M207">
        <v>1.5375792355156599</v>
      </c>
      <c r="N207">
        <v>1.2511414907853</v>
      </c>
      <c r="O207">
        <v>1.65155767117166</v>
      </c>
      <c r="P207">
        <v>1.32573504952271</v>
      </c>
      <c r="Q207">
        <v>1.27004795522179</v>
      </c>
      <c r="R207">
        <v>1.25102423160604</v>
      </c>
      <c r="S207">
        <v>1.41333637651863</v>
      </c>
      <c r="T207">
        <v>1.31163012009336</v>
      </c>
      <c r="U207">
        <v>1.28074762440476</v>
      </c>
      <c r="V207">
        <v>1.2910317939618701</v>
      </c>
      <c r="W207">
        <v>1.2474865732038101</v>
      </c>
      <c r="X207">
        <v>1.26346716623269</v>
      </c>
      <c r="Y207">
        <v>1.2821250501855499</v>
      </c>
      <c r="Z207">
        <v>1.29374550110822</v>
      </c>
      <c r="AA207">
        <v>1.32049971186988</v>
      </c>
      <c r="AB207">
        <v>1.3094987831381499</v>
      </c>
      <c r="AC207">
        <v>1.2679215085727999</v>
      </c>
      <c r="AD207">
        <v>1.27670011710656</v>
      </c>
      <c r="AE207">
        <v>1.2649655946145699</v>
      </c>
      <c r="AF207">
        <v>1.26708998188626</v>
      </c>
      <c r="AG207">
        <v>1.3089303105043499</v>
      </c>
      <c r="AH207">
        <v>1.28559828948108</v>
      </c>
      <c r="AI207">
        <v>1.2694751807293501</v>
      </c>
      <c r="AJ207">
        <v>1.3013733869909101</v>
      </c>
      <c r="AK207">
        <v>1.28986563748136</v>
      </c>
      <c r="AL207">
        <v>1.2748058264448601</v>
      </c>
      <c r="AM207">
        <v>1.2957136840849199</v>
      </c>
      <c r="AN207">
        <v>1.27392681794013</v>
      </c>
      <c r="AO207">
        <v>1.2518124166215701</v>
      </c>
      <c r="AP207">
        <v>1.2883090382576701</v>
      </c>
      <c r="AQ207">
        <v>1.27243913458575</v>
      </c>
      <c r="AR207">
        <v>1.2881027162185901</v>
      </c>
      <c r="AS207">
        <v>1.23842955387155</v>
      </c>
      <c r="AT207">
        <v>1.2747710590033601</v>
      </c>
      <c r="AU207">
        <v>1.26266149900666</v>
      </c>
      <c r="AV207">
        <v>1.26727534714415</v>
      </c>
      <c r="AW207">
        <v>1.3833785034189601</v>
      </c>
      <c r="AX207">
        <v>1.24508312493596</v>
      </c>
      <c r="AY207">
        <v>1.2719166819711201</v>
      </c>
      <c r="AZ207">
        <v>1.25908401003228</v>
      </c>
      <c r="BA207">
        <v>1.27069900928543</v>
      </c>
      <c r="BB207">
        <v>1.2651179507262</v>
      </c>
      <c r="BC207">
        <v>1.3134614967634</v>
      </c>
      <c r="BD207">
        <v>1.3191909432021001</v>
      </c>
      <c r="BE207">
        <v>1.3769216369556401</v>
      </c>
      <c r="BF207">
        <v>1.32009773681855</v>
      </c>
      <c r="BG207">
        <v>1.2691911366273301</v>
      </c>
      <c r="BH207">
        <v>1.2662416045548099</v>
      </c>
      <c r="BI207">
        <v>1.7723961700669599</v>
      </c>
      <c r="BJ207">
        <v>1.3138089196543701</v>
      </c>
      <c r="BK207">
        <v>1.2757407027943799</v>
      </c>
      <c r="BL207">
        <v>1.2617558750406801</v>
      </c>
      <c r="BM207">
        <v>1.30708834877749</v>
      </c>
      <c r="BN207">
        <v>1.28938411236342</v>
      </c>
      <c r="BO207">
        <v>1.29928371347349</v>
      </c>
      <c r="BP207">
        <v>1.2947839266717001</v>
      </c>
      <c r="BQ207">
        <v>1.2708735026230999</v>
      </c>
      <c r="BR207">
        <v>1.2502707429869699</v>
      </c>
      <c r="BS207">
        <v>1.2588735071369701</v>
      </c>
      <c r="BT207">
        <v>1.2812704906663499</v>
      </c>
      <c r="BU207">
        <v>1.3265661273340501</v>
      </c>
      <c r="BV207">
        <v>1.2589580104542499</v>
      </c>
      <c r="BW207">
        <v>1.3183502962251901</v>
      </c>
      <c r="BX207">
        <v>1.28812671048008</v>
      </c>
      <c r="BY207">
        <v>1.3427675751705099</v>
      </c>
      <c r="BZ207">
        <v>1.3143018838596101</v>
      </c>
      <c r="CA207">
        <v>1.2611519733005101</v>
      </c>
      <c r="CB207">
        <v>1.2824172408115799</v>
      </c>
      <c r="CC207">
        <v>1.23682741112045</v>
      </c>
      <c r="CD207">
        <v>1.29886284714262</v>
      </c>
      <c r="CE207">
        <v>1.2561418372685</v>
      </c>
      <c r="CF207">
        <v>1.2829526146856101</v>
      </c>
      <c r="CG207">
        <v>1.2977070250529601</v>
      </c>
      <c r="CH207">
        <v>1.3094300435486901</v>
      </c>
      <c r="CI207">
        <v>1.2691803416004901</v>
      </c>
      <c r="CJ207">
        <v>1.2662893139154801</v>
      </c>
      <c r="CK207">
        <v>1.3910827599511699</v>
      </c>
      <c r="CL207">
        <v>1.31155633094226</v>
      </c>
      <c r="CM207">
        <v>1.24150250269464</v>
      </c>
      <c r="CN207">
        <v>1.2866510648141301</v>
      </c>
      <c r="CO207">
        <v>1.2502863879496</v>
      </c>
      <c r="CP207">
        <v>1.2739357056896199</v>
      </c>
      <c r="CQ207">
        <v>1.2975064583549201</v>
      </c>
      <c r="CR207">
        <v>1.29703134483128</v>
      </c>
      <c r="CS207">
        <v>1.28909861871499</v>
      </c>
      <c r="CT207">
        <v>1.33352008619986</v>
      </c>
      <c r="CU207">
        <v>1.29158799903565</v>
      </c>
      <c r="CV207">
        <v>1.3013772197028799</v>
      </c>
      <c r="CW207">
        <v>1.21947762250075</v>
      </c>
      <c r="CX207">
        <v>1.2639864582399301</v>
      </c>
      <c r="CY207">
        <v>1.3109969852272501</v>
      </c>
      <c r="CZ207">
        <v>1.2851053273630599</v>
      </c>
      <c r="DA207">
        <v>1.2456585899053101</v>
      </c>
      <c r="DB207">
        <v>1.2785975793633699</v>
      </c>
      <c r="DC207">
        <v>1.33215851989792</v>
      </c>
      <c r="DD207">
        <v>1.29556790648294</v>
      </c>
      <c r="DE207">
        <v>1.4666040287706399</v>
      </c>
      <c r="DF207">
        <v>1.3161489483869799</v>
      </c>
      <c r="DG207">
        <v>1.2672763989939799</v>
      </c>
      <c r="DH207">
        <v>1.2807386676294601</v>
      </c>
      <c r="DI207">
        <v>1.2623704097467301</v>
      </c>
      <c r="DJ207">
        <v>1.29042873833182</v>
      </c>
      <c r="DK207">
        <v>1.3241304166125201</v>
      </c>
      <c r="DL207">
        <v>1.2867568261106801</v>
      </c>
      <c r="DM207">
        <v>1.2529360464616</v>
      </c>
      <c r="DN207">
        <v>1.27357917831791</v>
      </c>
      <c r="DO207">
        <v>1.33390530150054</v>
      </c>
      <c r="DP207">
        <v>1.30843445025114</v>
      </c>
      <c r="DQ207">
        <v>1.27299988500137</v>
      </c>
      <c r="DR207">
        <v>1.2943947863274701</v>
      </c>
      <c r="DS207">
        <v>1.24633892921001</v>
      </c>
      <c r="DT207">
        <v>1.26341848463838</v>
      </c>
      <c r="DU207">
        <v>1.23623060936797</v>
      </c>
      <c r="DV207">
        <v>1.24765113575521</v>
      </c>
      <c r="DW207">
        <v>1.25494376953488</v>
      </c>
      <c r="DX207">
        <v>1.2536160646165799</v>
      </c>
    </row>
    <row r="208" spans="1:128" x14ac:dyDescent="0.45">
      <c r="A208" t="s">
        <v>29</v>
      </c>
      <c r="B208" t="s">
        <v>16</v>
      </c>
      <c r="C208" t="s">
        <v>23</v>
      </c>
      <c r="D208">
        <v>35</v>
      </c>
      <c r="E208" s="1" cm="1">
        <f t="array" ref="E208">SUMPRODUCT($G208:$FZZ208,$G$2:$FZZ$2)/SUMPRODUCT(--($G208:$FZZ208&lt;&gt;""),$G$2:$FZZ$2)</f>
        <v>1.159388857281294</v>
      </c>
      <c r="F208" s="1" cm="1">
        <f t="array" ref="F208">SUMPRODUCT($G208:$FZZ208,$F$2:$FZY$2)/SUMPRODUCT(--($G208:$FZZ208&lt;&gt;""),$F$2:$FZY$2)</f>
        <v>1.1547242415657137</v>
      </c>
      <c r="G208">
        <v>1.1321955652254201</v>
      </c>
      <c r="H208">
        <v>1.1172987804513199</v>
      </c>
      <c r="I208">
        <v>1.13177101523559</v>
      </c>
      <c r="J208">
        <v>1.11288940352711</v>
      </c>
      <c r="K208">
        <v>1.1461589142152599</v>
      </c>
      <c r="L208">
        <v>1.13250813560472</v>
      </c>
      <c r="M208">
        <v>1.12749358272397</v>
      </c>
      <c r="N208">
        <v>1.1233361361365399</v>
      </c>
      <c r="O208">
        <v>1.11847532986982</v>
      </c>
      <c r="P208">
        <v>1.0912978828357001</v>
      </c>
      <c r="Q208">
        <v>1.14990481455544</v>
      </c>
      <c r="R208">
        <v>1.1234506964382101</v>
      </c>
      <c r="S208">
        <v>1.09761581943595</v>
      </c>
      <c r="T208">
        <v>1.1146908423921</v>
      </c>
      <c r="U208">
        <v>1.1369393813476101</v>
      </c>
      <c r="V208">
        <v>1.1679277830628101</v>
      </c>
      <c r="W208">
        <v>1.20510950387125</v>
      </c>
      <c r="X208">
        <v>1.14172103472051</v>
      </c>
      <c r="Y208">
        <v>1.1722976958673601</v>
      </c>
      <c r="Z208">
        <v>1.1950349797470801</v>
      </c>
      <c r="AA208">
        <v>1.15518875945427</v>
      </c>
      <c r="AB208">
        <v>1.19603642273695</v>
      </c>
      <c r="AC208">
        <v>1.1415940305678101</v>
      </c>
      <c r="AD208">
        <v>1.1502572741194399</v>
      </c>
      <c r="AE208">
        <v>1.1184688587717699</v>
      </c>
      <c r="AF208">
        <v>1.1372061006526399</v>
      </c>
      <c r="AG208">
        <v>1.1342678821035601</v>
      </c>
      <c r="AH208">
        <v>1.1034904856224299</v>
      </c>
      <c r="AI208">
        <v>1.17118615931623</v>
      </c>
      <c r="AJ208">
        <v>1.17602994130075</v>
      </c>
      <c r="AK208">
        <v>1.16056999669865</v>
      </c>
      <c r="AL208">
        <v>1.1451007288386099</v>
      </c>
      <c r="AM208">
        <v>1.1642553827572799</v>
      </c>
      <c r="AN208">
        <v>1.1588367970901801</v>
      </c>
      <c r="AO208">
        <v>1.1630391854142901</v>
      </c>
      <c r="AP208">
        <v>1.1700523202659301</v>
      </c>
      <c r="AQ208">
        <v>1.1700525689519401</v>
      </c>
      <c r="AR208">
        <v>1.1693324701563499</v>
      </c>
      <c r="AS208">
        <v>1.16362448613117</v>
      </c>
      <c r="AT208">
        <v>1.1544071415955499</v>
      </c>
      <c r="AU208">
        <v>1.16451327957495</v>
      </c>
      <c r="AV208">
        <v>1.1518287399713001</v>
      </c>
      <c r="AW208">
        <v>1.1464985640535299</v>
      </c>
      <c r="AX208">
        <v>1.1212875353491301</v>
      </c>
      <c r="AY208">
        <v>1.1554653848508301</v>
      </c>
      <c r="AZ208">
        <v>1.1621923687598501</v>
      </c>
      <c r="BA208">
        <v>1.1412281119021499</v>
      </c>
      <c r="BB208">
        <v>1.16053820208187</v>
      </c>
      <c r="BC208">
        <v>1.15857332511158</v>
      </c>
      <c r="BD208">
        <v>1.1825332847832799</v>
      </c>
      <c r="BE208">
        <v>1.2040412998189201</v>
      </c>
      <c r="BF208">
        <v>1.1593739322105501</v>
      </c>
      <c r="BG208">
        <v>1.1506252371649801</v>
      </c>
      <c r="BH208">
        <v>1.1685731608099601</v>
      </c>
      <c r="BI208">
        <v>1.2531746417414</v>
      </c>
      <c r="BJ208">
        <v>1.09705180090045</v>
      </c>
      <c r="BK208">
        <v>1.1266789545040901</v>
      </c>
      <c r="BL208">
        <v>1.14693937453751</v>
      </c>
      <c r="BM208">
        <v>1.2433234814029901</v>
      </c>
      <c r="BN208">
        <v>1.1899026367818599</v>
      </c>
      <c r="BO208">
        <v>1.1735462871309199</v>
      </c>
      <c r="BP208">
        <v>1.16668721692612</v>
      </c>
      <c r="BQ208">
        <v>1.1236584365220199</v>
      </c>
      <c r="BR208">
        <v>1.13479779312488</v>
      </c>
      <c r="BS208">
        <v>1.15533768944199</v>
      </c>
      <c r="BT208">
        <v>1.1778629712206199</v>
      </c>
      <c r="BU208">
        <v>1.1936865722602299</v>
      </c>
      <c r="BV208">
        <v>1.14063794339471</v>
      </c>
      <c r="BW208">
        <v>1.1294449765564101</v>
      </c>
      <c r="BX208">
        <v>1.12944926748038</v>
      </c>
      <c r="BY208">
        <v>1.1958610250713699</v>
      </c>
      <c r="BZ208">
        <v>1.2155782186551001</v>
      </c>
      <c r="CA208">
        <v>1.1423459268498899</v>
      </c>
      <c r="CB208">
        <v>1.2067078209281701</v>
      </c>
      <c r="CC208">
        <v>1.1556113548834701</v>
      </c>
      <c r="CD208">
        <v>1.2369888264889699</v>
      </c>
      <c r="CE208">
        <v>1.15119299602785</v>
      </c>
      <c r="CF208">
        <v>1.1993245954065399</v>
      </c>
      <c r="CG208">
        <v>1.1704105776213001</v>
      </c>
      <c r="CH208">
        <v>1.1993938610056201</v>
      </c>
      <c r="CI208">
        <v>1.1707317902119501</v>
      </c>
      <c r="CJ208">
        <v>1.1957943214307301</v>
      </c>
      <c r="CK208">
        <v>1.24163840097019</v>
      </c>
      <c r="CL208">
        <v>1.16801692965508</v>
      </c>
      <c r="CM208">
        <v>1.1398932478922701</v>
      </c>
      <c r="CN208">
        <v>1.18154170419478</v>
      </c>
      <c r="CO208">
        <v>1.1515619910322901</v>
      </c>
      <c r="CP208">
        <v>1.2024664545047199</v>
      </c>
      <c r="CQ208">
        <v>1.1513335952732999</v>
      </c>
      <c r="CR208">
        <v>1.19516264811717</v>
      </c>
      <c r="CS208">
        <v>1.16876542624369</v>
      </c>
      <c r="CT208">
        <v>1.2155662160372001</v>
      </c>
      <c r="CU208">
        <v>1.1722923729189501</v>
      </c>
      <c r="CV208">
        <v>1.22023271382805</v>
      </c>
      <c r="CW208">
        <v>1.1544304002575201</v>
      </c>
      <c r="CX208">
        <v>1.1953289785671599</v>
      </c>
      <c r="CY208">
        <v>1.1364037463955301</v>
      </c>
      <c r="CZ208">
        <v>1.1422919188362599</v>
      </c>
      <c r="DA208">
        <v>1.1290520030181499</v>
      </c>
      <c r="DB208">
        <v>1.2058059716015901</v>
      </c>
      <c r="DC208">
        <v>1.16966873849771</v>
      </c>
      <c r="DD208">
        <v>1.1887945521013401</v>
      </c>
      <c r="DE208">
        <v>1.20264791253862</v>
      </c>
      <c r="DF208">
        <v>1.1332659060598</v>
      </c>
      <c r="DG208">
        <v>1.1266810183442</v>
      </c>
      <c r="DH208">
        <v>1.17176453705288</v>
      </c>
      <c r="DI208">
        <v>1.16944768823884</v>
      </c>
      <c r="DJ208">
        <v>1.2012253782781599</v>
      </c>
      <c r="DK208">
        <v>1.1975243976671099</v>
      </c>
      <c r="DL208">
        <v>1.19137784920722</v>
      </c>
      <c r="DM208">
        <v>1.1447950096795001</v>
      </c>
      <c r="DN208">
        <v>1.1750081996128201</v>
      </c>
      <c r="DO208">
        <v>1.13767361249914</v>
      </c>
      <c r="DP208">
        <v>1.1627238467557801</v>
      </c>
      <c r="DQ208">
        <v>1.15549639787039</v>
      </c>
      <c r="DR208">
        <v>1.19699019801408</v>
      </c>
      <c r="DS208">
        <v>1.1346514361853799</v>
      </c>
      <c r="DT208">
        <v>1.1748301636595999</v>
      </c>
      <c r="DU208">
        <v>1.15279458132142</v>
      </c>
      <c r="DV208">
        <v>1.1525615502711</v>
      </c>
      <c r="DW208">
        <v>1.14518973168886</v>
      </c>
      <c r="DX208">
        <v>1.15670306644193</v>
      </c>
    </row>
    <row r="209" spans="1:128" x14ac:dyDescent="0.45">
      <c r="A209" t="s">
        <v>29</v>
      </c>
      <c r="B209" t="s">
        <v>16</v>
      </c>
      <c r="C209" t="s">
        <v>30</v>
      </c>
      <c r="D209">
        <v>35</v>
      </c>
      <c r="E209" s="1" cm="1">
        <f t="array" ref="E209">SUMPRODUCT($G209:$FZZ209,$G$2:$FZZ$2)/SUMPRODUCT(--($G209:$FZZ209&lt;&gt;""),$G$2:$FZZ$2)</f>
        <v>1.3608777043287537</v>
      </c>
      <c r="F209" s="1" cm="1">
        <f t="array" ref="F209">SUMPRODUCT($G209:$FZZ209,$F$2:$FZY$2)/SUMPRODUCT(--($G209:$FZZ209&lt;&gt;""),$F$2:$FZY$2)</f>
        <v>1.3383275216383397</v>
      </c>
      <c r="G209">
        <v>1.3649074215277299</v>
      </c>
      <c r="H209">
        <v>1.28746416223535</v>
      </c>
      <c r="I209">
        <v>1.36392762678559</v>
      </c>
      <c r="J209">
        <v>1.28515915029552</v>
      </c>
      <c r="K209">
        <v>1.3790339172621799</v>
      </c>
      <c r="L209">
        <v>1.3106761616362099</v>
      </c>
      <c r="M209">
        <v>1.36910123836151</v>
      </c>
      <c r="N209">
        <v>1.3003487951561099</v>
      </c>
      <c r="O209">
        <v>1.3085623093702099</v>
      </c>
      <c r="P209">
        <v>1.2724702409776301</v>
      </c>
      <c r="Q209">
        <v>1.3079601674949599</v>
      </c>
      <c r="R209">
        <v>1.3066961925113001</v>
      </c>
      <c r="S209">
        <v>1.2648405772350499</v>
      </c>
      <c r="T209">
        <v>1.2847954949328</v>
      </c>
      <c r="U209">
        <v>1.3174234367122499</v>
      </c>
      <c r="V209">
        <v>1.3589504803743899</v>
      </c>
      <c r="W209">
        <v>1.4143665754606101</v>
      </c>
      <c r="X209">
        <v>1.3198460795892999</v>
      </c>
      <c r="Y209">
        <v>1.3416956890346301</v>
      </c>
      <c r="Z209">
        <v>1.37059212999597</v>
      </c>
      <c r="AA209">
        <v>1.3723915390249899</v>
      </c>
      <c r="AB209">
        <v>1.38608440919805</v>
      </c>
      <c r="AC209">
        <v>1.3313245052998199</v>
      </c>
      <c r="AD209">
        <v>1.3374240759090701</v>
      </c>
      <c r="AE209">
        <v>1.31780018450748</v>
      </c>
      <c r="AF209">
        <v>1.3268231610119099</v>
      </c>
      <c r="AG209">
        <v>1.34326552179194</v>
      </c>
      <c r="AH209">
        <v>1.29598727587268</v>
      </c>
      <c r="AI209">
        <v>1.3865410581431901</v>
      </c>
      <c r="AJ209">
        <v>1.3639418139314901</v>
      </c>
      <c r="AK209">
        <v>1.3588347853743701</v>
      </c>
      <c r="AL209">
        <v>1.3186061171318699</v>
      </c>
      <c r="AM209">
        <v>1.37135004748642</v>
      </c>
      <c r="AN209">
        <v>1.34578451181053</v>
      </c>
      <c r="AO209">
        <v>1.35860703754765</v>
      </c>
      <c r="AP209">
        <v>1.3590588349513899</v>
      </c>
      <c r="AQ209">
        <v>1.36041932347659</v>
      </c>
      <c r="AR209">
        <v>1.35712832051028</v>
      </c>
      <c r="AS209">
        <v>1.36191565673741</v>
      </c>
      <c r="AT209">
        <v>1.3396353489922299</v>
      </c>
      <c r="AU209">
        <v>1.3661444834881</v>
      </c>
      <c r="AV209">
        <v>1.3354412422565201</v>
      </c>
      <c r="AW209">
        <v>1.3532804530287701</v>
      </c>
      <c r="AX209">
        <v>1.2848146886277201</v>
      </c>
      <c r="AY209">
        <v>1.3238330792514099</v>
      </c>
      <c r="AZ209">
        <v>1.31975888361001</v>
      </c>
      <c r="BA209">
        <v>1.3005734150330801</v>
      </c>
      <c r="BB209">
        <v>1.3577578318026</v>
      </c>
      <c r="BC209">
        <v>1.3969483113994701</v>
      </c>
      <c r="BD209">
        <v>1.3842966383509101</v>
      </c>
      <c r="BE209">
        <v>1.4262815174137</v>
      </c>
      <c r="BF209">
        <v>1.3608014041657499</v>
      </c>
      <c r="BG209">
        <v>1.33888484830029</v>
      </c>
      <c r="BH209">
        <v>1.33457117838398</v>
      </c>
      <c r="BI209">
        <v>1.49218439271926</v>
      </c>
      <c r="BJ209">
        <v>1.2882942413035401</v>
      </c>
      <c r="BK209">
        <v>1.3397785398807001</v>
      </c>
      <c r="BL209">
        <v>1.31938590378797</v>
      </c>
      <c r="BM209">
        <v>1.49714744775687</v>
      </c>
      <c r="BN209">
        <v>1.3846923384815999</v>
      </c>
      <c r="BO209">
        <v>1.3750547858291</v>
      </c>
      <c r="BP209">
        <v>1.3689484985132201</v>
      </c>
      <c r="BQ209">
        <v>1.3464240607373801</v>
      </c>
      <c r="BR209">
        <v>1.3207076222085901</v>
      </c>
      <c r="BS209">
        <v>1.3497166013397</v>
      </c>
      <c r="BT209">
        <v>1.3643562412547201</v>
      </c>
      <c r="BU209">
        <v>1.4174075065754701</v>
      </c>
      <c r="BV209">
        <v>1.3340080036530799</v>
      </c>
      <c r="BW209">
        <v>1.3274987985412801</v>
      </c>
      <c r="BX209">
        <v>1.3125491352862699</v>
      </c>
      <c r="BY209">
        <v>1.3900489826248099</v>
      </c>
      <c r="BZ209">
        <v>1.3953941167773001</v>
      </c>
      <c r="CA209">
        <v>1.34349150432945</v>
      </c>
      <c r="CB209">
        <v>1.3744489743525301</v>
      </c>
      <c r="CC209">
        <v>1.32134826101058</v>
      </c>
      <c r="CD209">
        <v>1.41500961001415</v>
      </c>
      <c r="CE209">
        <v>1.3329291916252799</v>
      </c>
      <c r="CF209">
        <v>1.3740487965436701</v>
      </c>
      <c r="CG209">
        <v>1.3506589655669901</v>
      </c>
      <c r="CH209">
        <v>1.3744735638625001</v>
      </c>
      <c r="CI209">
        <v>1.35917747412278</v>
      </c>
      <c r="CJ209">
        <v>1.3688123597789299</v>
      </c>
      <c r="CK209">
        <v>1.4687300535443499</v>
      </c>
      <c r="CL209">
        <v>1.37888166991547</v>
      </c>
      <c r="CM209">
        <v>1.33798743484873</v>
      </c>
      <c r="CN209">
        <v>1.3544246263184001</v>
      </c>
      <c r="CO209">
        <v>1.3270371601665401</v>
      </c>
      <c r="CP209">
        <v>1.3776614427587399</v>
      </c>
      <c r="CQ209">
        <v>1.3442173719122601</v>
      </c>
      <c r="CR209">
        <v>1.37306229618427</v>
      </c>
      <c r="CS209">
        <v>1.3536770479410101</v>
      </c>
      <c r="CT209">
        <v>1.3973660619750099</v>
      </c>
      <c r="CU209">
        <v>1.3757471807221899</v>
      </c>
      <c r="CV209">
        <v>1.39519685118709</v>
      </c>
      <c r="CW209">
        <v>1.3169024628157899</v>
      </c>
      <c r="CX209">
        <v>1.3709387088445899</v>
      </c>
      <c r="CY209">
        <v>1.3659894196453799</v>
      </c>
      <c r="CZ209">
        <v>1.3223358146228901</v>
      </c>
      <c r="DA209">
        <v>1.3094793243459599</v>
      </c>
      <c r="DB209">
        <v>1.3727952197548501</v>
      </c>
      <c r="DC209">
        <v>1.34973823696523</v>
      </c>
      <c r="DD209">
        <v>1.3632689110618801</v>
      </c>
      <c r="DE209">
        <v>1.37359762998325</v>
      </c>
      <c r="DF209">
        <v>1.3134747166523699</v>
      </c>
      <c r="DG209">
        <v>1.30357579062753</v>
      </c>
      <c r="DH209">
        <v>1.3555608998681099</v>
      </c>
      <c r="DI209">
        <v>1.3669704083130401</v>
      </c>
      <c r="DJ209">
        <v>1.39043193282843</v>
      </c>
      <c r="DK209">
        <v>1.41792821168926</v>
      </c>
      <c r="DL209">
        <v>1.3728800070276701</v>
      </c>
      <c r="DM209">
        <v>1.3359081092708101</v>
      </c>
      <c r="DN209">
        <v>1.34073460959346</v>
      </c>
      <c r="DO209">
        <v>1.31884088430214</v>
      </c>
      <c r="DP209">
        <v>1.3367655390570099</v>
      </c>
      <c r="DQ209">
        <v>1.3605229482485399</v>
      </c>
      <c r="DR209">
        <v>1.38496928445069</v>
      </c>
      <c r="DS209">
        <v>1.3186043960804299</v>
      </c>
      <c r="DT209">
        <v>1.36199963765402</v>
      </c>
      <c r="DU209">
        <v>1.3393980568037001</v>
      </c>
      <c r="DV209">
        <v>1.3218976385639101</v>
      </c>
      <c r="DW209">
        <v>1.32687746104343</v>
      </c>
      <c r="DX209">
        <v>1.3385420775499799</v>
      </c>
    </row>
    <row r="210" spans="1:128" x14ac:dyDescent="0.45">
      <c r="A210" t="s">
        <v>29</v>
      </c>
      <c r="B210" t="s">
        <v>16</v>
      </c>
      <c r="C210" t="s">
        <v>31</v>
      </c>
      <c r="D210">
        <v>35</v>
      </c>
      <c r="E210" s="1" cm="1">
        <f t="array" ref="E210">SUMPRODUCT($G210:$FZZ210,$G$2:$FZZ$2)/SUMPRODUCT(--($G210:$FZZ210&lt;&gt;""),$G$2:$FZZ$2)</f>
        <v>1.5856446444327903</v>
      </c>
      <c r="F210" s="1" cm="1">
        <f t="array" ref="F210">SUMPRODUCT($G210:$FZZ210,$F$2:$FZY$2)/SUMPRODUCT(--($G210:$FZZ210&lt;&gt;""),$F$2:$FZY$2)</f>
        <v>1.5446270569317024</v>
      </c>
      <c r="G210">
        <v>1.57920409328224</v>
      </c>
      <c r="H210">
        <v>1.4913839781579199</v>
      </c>
      <c r="I210">
        <v>1.5691834065797201</v>
      </c>
      <c r="J210">
        <v>1.49205277362803</v>
      </c>
      <c r="K210">
        <v>1.6007036193180699</v>
      </c>
      <c r="L210">
        <v>1.50948856613519</v>
      </c>
      <c r="M210">
        <v>1.58759166906678</v>
      </c>
      <c r="N210">
        <v>1.50098615966697</v>
      </c>
      <c r="O210">
        <v>1.5473688060684501</v>
      </c>
      <c r="P210">
        <v>1.47607553062243</v>
      </c>
      <c r="Q210">
        <v>1.6111873296572701</v>
      </c>
      <c r="R210">
        <v>1.5112241469519001</v>
      </c>
      <c r="S210">
        <v>1.5149563322441499</v>
      </c>
      <c r="T210">
        <v>1.48520403800803</v>
      </c>
      <c r="U210">
        <v>1.5425437084582501</v>
      </c>
      <c r="V210">
        <v>1.5650962752947</v>
      </c>
      <c r="W210">
        <v>1.64271992852113</v>
      </c>
      <c r="X210">
        <v>1.53100150797068</v>
      </c>
      <c r="Y210">
        <v>1.57265892133692</v>
      </c>
      <c r="Z210">
        <v>1.5774368196241699</v>
      </c>
      <c r="AA210">
        <v>1.58407749191642</v>
      </c>
      <c r="AB210">
        <v>1.5975421987188101</v>
      </c>
      <c r="AC210">
        <v>1.5527722427408901</v>
      </c>
      <c r="AD210">
        <v>1.52726919496742</v>
      </c>
      <c r="AE210">
        <v>1.52583101596597</v>
      </c>
      <c r="AF210">
        <v>1.5291231737050599</v>
      </c>
      <c r="AG210">
        <v>1.5892195266684499</v>
      </c>
      <c r="AH210">
        <v>1.49769046709912</v>
      </c>
      <c r="AI210">
        <v>1.60621846622072</v>
      </c>
      <c r="AJ210">
        <v>1.5818988548841999</v>
      </c>
      <c r="AK210">
        <v>1.61250930502931</v>
      </c>
      <c r="AL210">
        <v>1.5442160615643701</v>
      </c>
      <c r="AM210">
        <v>1.58745153530613</v>
      </c>
      <c r="AN210">
        <v>1.5500248142017901</v>
      </c>
      <c r="AO210">
        <v>1.5839301296899799</v>
      </c>
      <c r="AP210">
        <v>1.56329283402594</v>
      </c>
      <c r="AQ210">
        <v>1.5844851869301599</v>
      </c>
      <c r="AR210">
        <v>1.5620676599137899</v>
      </c>
      <c r="AS210">
        <v>1.5935734650517299</v>
      </c>
      <c r="AT210">
        <v>1.5499091173317301</v>
      </c>
      <c r="AU210">
        <v>1.58294700341081</v>
      </c>
      <c r="AV210">
        <v>1.5363746452325899</v>
      </c>
      <c r="AW210">
        <v>1.56125861760314</v>
      </c>
      <c r="AX210">
        <v>1.4943884498936399</v>
      </c>
      <c r="AY210">
        <v>1.5486829234436501</v>
      </c>
      <c r="AZ210">
        <v>1.5258044330270299</v>
      </c>
      <c r="BA210">
        <v>1.5714634971077199</v>
      </c>
      <c r="BB210">
        <v>1.5574877732466801</v>
      </c>
      <c r="BC210">
        <v>1.5985014570888001</v>
      </c>
      <c r="BD210">
        <v>1.58776953312381</v>
      </c>
      <c r="BE210">
        <v>1.70282474679742</v>
      </c>
      <c r="BF210">
        <v>1.5775666393883101</v>
      </c>
      <c r="BG210">
        <v>1.54682866498952</v>
      </c>
      <c r="BH210">
        <v>1.5312414601086499</v>
      </c>
      <c r="BI210">
        <v>1.6835356045473899</v>
      </c>
      <c r="BJ210">
        <v>1.49904364078178</v>
      </c>
      <c r="BK210">
        <v>1.55227417640321</v>
      </c>
      <c r="BL210">
        <v>1.5224559711961201</v>
      </c>
      <c r="BM210">
        <v>1.7161751791848101</v>
      </c>
      <c r="BN210">
        <v>1.6324321749291399</v>
      </c>
      <c r="BO210">
        <v>1.6056980565109</v>
      </c>
      <c r="BP210">
        <v>1.5647791937045199</v>
      </c>
      <c r="BQ210">
        <v>1.5710802195126301</v>
      </c>
      <c r="BR210">
        <v>1.5204966416499801</v>
      </c>
      <c r="BS210">
        <v>1.57263657548334</v>
      </c>
      <c r="BT210">
        <v>1.57535238478106</v>
      </c>
      <c r="BU210">
        <v>1.6024874511640801</v>
      </c>
      <c r="BV210">
        <v>1.5441539688650801</v>
      </c>
      <c r="BW210">
        <v>1.5655873618659</v>
      </c>
      <c r="BX210">
        <v>1.5203042315577699</v>
      </c>
      <c r="BY210">
        <v>1.5931133159189701</v>
      </c>
      <c r="BZ210">
        <v>1.59250948754013</v>
      </c>
      <c r="CA210">
        <v>1.54128948903194</v>
      </c>
      <c r="CB210">
        <v>1.5689165334203901</v>
      </c>
      <c r="CC210">
        <v>1.5463222273647299</v>
      </c>
      <c r="CD210">
        <v>1.5911847517267199</v>
      </c>
      <c r="CE210">
        <v>1.54467840225001</v>
      </c>
      <c r="CF210">
        <v>1.5797043493477501</v>
      </c>
      <c r="CG210">
        <v>1.5804136334077801</v>
      </c>
      <c r="CH210">
        <v>1.58698073659688</v>
      </c>
      <c r="CI210">
        <v>1.58353840326049</v>
      </c>
      <c r="CJ210">
        <v>1.55432625848217</v>
      </c>
      <c r="CK210">
        <v>1.7157994933869201</v>
      </c>
      <c r="CL210">
        <v>1.58395422839758</v>
      </c>
      <c r="CM210">
        <v>1.51876979146672</v>
      </c>
      <c r="CN210">
        <v>1.55226608295066</v>
      </c>
      <c r="CO210">
        <v>1.54306198710194</v>
      </c>
      <c r="CP210">
        <v>1.57191826914504</v>
      </c>
      <c r="CQ210">
        <v>1.5613068683023501</v>
      </c>
      <c r="CR210">
        <v>1.5896638599052999</v>
      </c>
      <c r="CS210">
        <v>1.5664579914143499</v>
      </c>
      <c r="CT210">
        <v>1.6153538648860399</v>
      </c>
      <c r="CU210">
        <v>1.5694371723876701</v>
      </c>
      <c r="CV210">
        <v>1.5907889170896701</v>
      </c>
      <c r="CW210">
        <v>1.51828833276261</v>
      </c>
      <c r="CX210">
        <v>1.56492537232818</v>
      </c>
      <c r="CY210">
        <v>1.54801477076622</v>
      </c>
      <c r="CZ210">
        <v>1.5158785736951601</v>
      </c>
      <c r="DA210">
        <v>1.5265894195306</v>
      </c>
      <c r="DB210">
        <v>1.5677555300520201</v>
      </c>
      <c r="DC210">
        <v>1.56770841522119</v>
      </c>
      <c r="DD210">
        <v>1.5776016145898599</v>
      </c>
      <c r="DE210">
        <v>1.6206619653779</v>
      </c>
      <c r="DF210">
        <v>1.52908647144984</v>
      </c>
      <c r="DG210">
        <v>1.4977096347638099</v>
      </c>
      <c r="DH210">
        <v>1.54103356347486</v>
      </c>
      <c r="DI210">
        <v>1.56576633363865</v>
      </c>
      <c r="DJ210">
        <v>1.58160971449899</v>
      </c>
      <c r="DK210">
        <v>1.59580637075536</v>
      </c>
      <c r="DL210">
        <v>1.5609392974157501</v>
      </c>
      <c r="DM210">
        <v>1.5464729619272899</v>
      </c>
      <c r="DN210">
        <v>1.55322959776295</v>
      </c>
      <c r="DO210">
        <v>1.5316622171670999</v>
      </c>
      <c r="DP210">
        <v>1.5447811547568999</v>
      </c>
      <c r="DQ210">
        <v>1.5553059631586501</v>
      </c>
      <c r="DR210">
        <v>1.57459029151869</v>
      </c>
      <c r="DS210">
        <v>1.51385663945657</v>
      </c>
      <c r="DT210">
        <v>1.5466339701702601</v>
      </c>
      <c r="DU210">
        <v>1.5443327604516299</v>
      </c>
      <c r="DV210">
        <v>1.52473744565758</v>
      </c>
      <c r="DW210">
        <v>1.5467264958790901</v>
      </c>
      <c r="DX210">
        <v>1.5338322434629399</v>
      </c>
    </row>
    <row r="211" spans="1:128" x14ac:dyDescent="0.45">
      <c r="A211" t="s">
        <v>29</v>
      </c>
      <c r="B211" t="s">
        <v>16</v>
      </c>
      <c r="C211" t="s">
        <v>17</v>
      </c>
      <c r="D211">
        <v>35</v>
      </c>
      <c r="E211" s="1" cm="1">
        <f t="array" ref="E211">SUMPRODUCT($G211:$FZZ211,$G$2:$FZZ$2)/SUMPRODUCT(--($G211:$FZZ211&lt;&gt;""),$G$2:$FZZ$2)</f>
        <v>1.2780035696296019</v>
      </c>
      <c r="F211" s="1" cm="1">
        <f t="array" ref="F211">SUMPRODUCT($G211:$FZZ211,$F$2:$FZY$2)/SUMPRODUCT(--($G211:$FZZ211&lt;&gt;""),$F$2:$FZY$2)</f>
        <v>1.2845042413559533</v>
      </c>
      <c r="G211">
        <v>1.2652912446721301</v>
      </c>
      <c r="H211">
        <v>1.24017855064314</v>
      </c>
      <c r="I211">
        <v>1.26506873911856</v>
      </c>
      <c r="J211">
        <v>1.2370789967331599</v>
      </c>
      <c r="K211">
        <v>1.2803330747031401</v>
      </c>
      <c r="L211">
        <v>1.25512082942279</v>
      </c>
      <c r="M211">
        <v>1.26389392592024</v>
      </c>
      <c r="N211">
        <v>1.24847450668057</v>
      </c>
      <c r="O211">
        <v>1.2237854257968701</v>
      </c>
      <c r="P211">
        <v>1.2152641580504799</v>
      </c>
      <c r="Q211">
        <v>1.2774722944266299</v>
      </c>
      <c r="R211">
        <v>1.25758064495891</v>
      </c>
      <c r="S211">
        <v>1.20918055124699</v>
      </c>
      <c r="T211">
        <v>1.2361676390808001</v>
      </c>
      <c r="U211">
        <v>1.2375614163072499</v>
      </c>
      <c r="V211">
        <v>1.29103958790949</v>
      </c>
      <c r="W211">
        <v>1.3095245037804799</v>
      </c>
      <c r="X211">
        <v>1.2748176485132201</v>
      </c>
      <c r="Y211">
        <v>1.3030775275190001</v>
      </c>
      <c r="Z211">
        <v>1.3404957798691099</v>
      </c>
      <c r="AA211">
        <v>1.2699715244614</v>
      </c>
      <c r="AB211">
        <v>1.32964107504262</v>
      </c>
      <c r="AC211">
        <v>1.2691899228297701</v>
      </c>
      <c r="AD211">
        <v>1.27208551782121</v>
      </c>
      <c r="AE211">
        <v>1.24158990141227</v>
      </c>
      <c r="AF211">
        <v>1.27375549577487</v>
      </c>
      <c r="AG211">
        <v>1.2357363055617601</v>
      </c>
      <c r="AH211">
        <v>1.2273060658560599</v>
      </c>
      <c r="AI211">
        <v>1.3044964940296999</v>
      </c>
      <c r="AJ211">
        <v>1.3140888094124601</v>
      </c>
      <c r="AK211">
        <v>1.28813006535401</v>
      </c>
      <c r="AL211">
        <v>1.2764599992117001</v>
      </c>
      <c r="AM211">
        <v>1.2973729764608</v>
      </c>
      <c r="AN211">
        <v>1.3055977866198201</v>
      </c>
      <c r="AO211">
        <v>1.2973249473437201</v>
      </c>
      <c r="AP211">
        <v>1.32082965870933</v>
      </c>
      <c r="AQ211">
        <v>1.2994736452386599</v>
      </c>
      <c r="AR211">
        <v>1.31926715107536</v>
      </c>
      <c r="AS211">
        <v>1.29808000146719</v>
      </c>
      <c r="AT211">
        <v>1.2970914356590899</v>
      </c>
      <c r="AU211">
        <v>1.2940972151380601</v>
      </c>
      <c r="AV211">
        <v>1.29584086319473</v>
      </c>
      <c r="AW211">
        <v>1.2715990580780601</v>
      </c>
      <c r="AX211">
        <v>1.2524941720566301</v>
      </c>
      <c r="AY211">
        <v>1.2766261754428601</v>
      </c>
      <c r="AZ211">
        <v>1.2887921033089</v>
      </c>
      <c r="BA211">
        <v>1.25669440018447</v>
      </c>
      <c r="BB211">
        <v>1.2885699384793501</v>
      </c>
      <c r="BC211">
        <v>1.29214077818144</v>
      </c>
      <c r="BD211">
        <v>1.3216792575987499</v>
      </c>
      <c r="BE211">
        <v>1.29490487360774</v>
      </c>
      <c r="BF211">
        <v>1.2632709837565399</v>
      </c>
      <c r="BG211">
        <v>1.2821182873526</v>
      </c>
      <c r="BH211">
        <v>1.3023176191524599</v>
      </c>
      <c r="BI211">
        <v>1.33133558081919</v>
      </c>
      <c r="BJ211">
        <v>1.21530128142608</v>
      </c>
      <c r="BK211">
        <v>1.2567230526879201</v>
      </c>
      <c r="BL211">
        <v>1.27252455859476</v>
      </c>
      <c r="BM211">
        <v>1.3425730677832199</v>
      </c>
      <c r="BN211">
        <v>1.3120480050975201</v>
      </c>
      <c r="BO211">
        <v>1.26991389831023</v>
      </c>
      <c r="BP211">
        <v>1.28550391567986</v>
      </c>
      <c r="BQ211">
        <v>1.24915034549931</v>
      </c>
      <c r="BR211">
        <v>1.25931469573036</v>
      </c>
      <c r="BS211">
        <v>1.2708823265140401</v>
      </c>
      <c r="BT211">
        <v>1.31035876314944</v>
      </c>
      <c r="BU211">
        <v>1.3252456828307499</v>
      </c>
      <c r="BV211">
        <v>1.27448593549446</v>
      </c>
      <c r="BW211">
        <v>1.2494748245601</v>
      </c>
      <c r="BX211">
        <v>1.25820525626407</v>
      </c>
      <c r="BY211">
        <v>1.32993695193106</v>
      </c>
      <c r="BZ211">
        <v>1.34911372537125</v>
      </c>
      <c r="CA211">
        <v>1.2829378360805701</v>
      </c>
      <c r="CB211">
        <v>1.3366742512396701</v>
      </c>
      <c r="CC211">
        <v>1.2933746745074</v>
      </c>
      <c r="CD211">
        <v>1.36875171831081</v>
      </c>
      <c r="CE211">
        <v>1.2873835593138101</v>
      </c>
      <c r="CF211">
        <v>1.3454009160189999</v>
      </c>
      <c r="CG211">
        <v>1.2905149343722799</v>
      </c>
      <c r="CH211">
        <v>1.3351810934338799</v>
      </c>
      <c r="CI211">
        <v>1.29009708613151</v>
      </c>
      <c r="CJ211">
        <v>1.33206074235692</v>
      </c>
      <c r="CK211">
        <v>1.3470442131791101</v>
      </c>
      <c r="CL211">
        <v>1.29058265524348</v>
      </c>
      <c r="CM211">
        <v>1.2680310905054999</v>
      </c>
      <c r="CN211">
        <v>1.3100348949951</v>
      </c>
      <c r="CO211">
        <v>1.2752933043983199</v>
      </c>
      <c r="CP211">
        <v>1.33522174431782</v>
      </c>
      <c r="CQ211">
        <v>1.2831706280667601</v>
      </c>
      <c r="CR211">
        <v>1.3383456191896601</v>
      </c>
      <c r="CS211">
        <v>1.29601261719359</v>
      </c>
      <c r="CT211">
        <v>1.36774296918833</v>
      </c>
      <c r="CU211">
        <v>1.3105354815975001</v>
      </c>
      <c r="CV211">
        <v>1.3650183625596</v>
      </c>
      <c r="CW211">
        <v>1.2717620383503101</v>
      </c>
      <c r="CX211">
        <v>1.3330243300144999</v>
      </c>
      <c r="CY211">
        <v>1.27244413146764</v>
      </c>
      <c r="CZ211">
        <v>1.27954558297659</v>
      </c>
      <c r="DA211">
        <v>1.2618793345851</v>
      </c>
      <c r="DB211">
        <v>1.34203094191539</v>
      </c>
      <c r="DC211">
        <v>1.3074637172621599</v>
      </c>
      <c r="DD211">
        <v>1.33870693674576</v>
      </c>
      <c r="DE211">
        <v>1.3145480295784699</v>
      </c>
      <c r="DF211">
        <v>1.26626714306201</v>
      </c>
      <c r="DG211">
        <v>1.24898759472696</v>
      </c>
      <c r="DH211">
        <v>1.31816951569331</v>
      </c>
      <c r="DI211">
        <v>1.3097146590716899</v>
      </c>
      <c r="DJ211">
        <v>1.35483111239262</v>
      </c>
      <c r="DK211">
        <v>1.3244210897315201</v>
      </c>
      <c r="DL211">
        <v>1.32825180170701</v>
      </c>
      <c r="DM211">
        <v>1.2738357496235699</v>
      </c>
      <c r="DN211">
        <v>1.3067773026457301</v>
      </c>
      <c r="DO211">
        <v>1.2632311452937199</v>
      </c>
      <c r="DP211">
        <v>1.30011732329707</v>
      </c>
      <c r="DQ211">
        <v>1.2887350094775001</v>
      </c>
      <c r="DR211">
        <v>1.33791564897902</v>
      </c>
      <c r="DS211">
        <v>1.2588251411772899</v>
      </c>
      <c r="DT211">
        <v>1.31364394791521</v>
      </c>
      <c r="DU211">
        <v>1.27425526201531</v>
      </c>
      <c r="DV211">
        <v>1.28385301886959</v>
      </c>
      <c r="DW211">
        <v>1.2689092344451101</v>
      </c>
      <c r="DX211">
        <v>1.2957472690965299</v>
      </c>
    </row>
    <row r="212" spans="1:128" x14ac:dyDescent="0.45">
      <c r="A212" t="s">
        <v>29</v>
      </c>
      <c r="B212" t="s">
        <v>16</v>
      </c>
      <c r="C212" t="s">
        <v>25</v>
      </c>
      <c r="D212">
        <v>35</v>
      </c>
      <c r="E212" s="1" cm="1">
        <f t="array" ref="E212">SUMPRODUCT($G212:$FZZ212,$G$2:$FZZ$2)/SUMPRODUCT(--($G212:$FZZ212&lt;&gt;""),$G$2:$FZZ$2)</f>
        <v>1.2397289868112265</v>
      </c>
      <c r="F212" s="1" cm="1">
        <f t="array" ref="F212">SUMPRODUCT($G212:$FZZ212,$F$2:$FZY$2)/SUMPRODUCT(--($G212:$FZZ212&lt;&gt;""),$F$2:$FZY$2)</f>
        <v>1.2303127452660467</v>
      </c>
      <c r="G212">
        <v>1.2576688328839001</v>
      </c>
      <c r="H212">
        <v>1.1947403302205399</v>
      </c>
      <c r="I212">
        <v>1.25960607435442</v>
      </c>
      <c r="J212">
        <v>1.1934020286821501</v>
      </c>
      <c r="K212">
        <v>1.27204427140913</v>
      </c>
      <c r="L212">
        <v>1.2103198789148599</v>
      </c>
      <c r="M212">
        <v>1.2592963871076399</v>
      </c>
      <c r="N212">
        <v>1.20133687155712</v>
      </c>
      <c r="O212">
        <v>1.18477252419252</v>
      </c>
      <c r="P212">
        <v>1.16517578566303</v>
      </c>
      <c r="Q212">
        <v>1.1834024428157599</v>
      </c>
      <c r="R212">
        <v>1.2041495256766099</v>
      </c>
      <c r="S212">
        <v>1.1600435383332399</v>
      </c>
      <c r="T212">
        <v>1.18919570990517</v>
      </c>
      <c r="U212">
        <v>1.1748638397350499</v>
      </c>
      <c r="V212">
        <v>1.24826139296994</v>
      </c>
      <c r="W212">
        <v>1.2890385945239999</v>
      </c>
      <c r="X212">
        <v>1.2206735880714401</v>
      </c>
      <c r="Y212">
        <v>1.22180928862335</v>
      </c>
      <c r="Z212">
        <v>1.27089195990854</v>
      </c>
      <c r="AA212">
        <v>1.2489318051159799</v>
      </c>
      <c r="AB212">
        <v>1.27109171798212</v>
      </c>
      <c r="AC212">
        <v>1.2218870972585001</v>
      </c>
      <c r="AD212">
        <v>1.2222046061916301</v>
      </c>
      <c r="AE212">
        <v>1.1922373311739201</v>
      </c>
      <c r="AF212">
        <v>1.21827146915263</v>
      </c>
      <c r="AG212">
        <v>1.2268775809075101</v>
      </c>
      <c r="AH212">
        <v>1.1931872350942001</v>
      </c>
      <c r="AI212">
        <v>1.2625773537471301</v>
      </c>
      <c r="AJ212">
        <v>1.25158695973856</v>
      </c>
      <c r="AK212">
        <v>1.2394148167718899</v>
      </c>
      <c r="AL212">
        <v>1.2113670243591801</v>
      </c>
      <c r="AM212">
        <v>1.26462057139259</v>
      </c>
      <c r="AN212">
        <v>1.24453255744679</v>
      </c>
      <c r="AO212">
        <v>1.2453375739923001</v>
      </c>
      <c r="AP212">
        <v>1.2548413711097299</v>
      </c>
      <c r="AQ212">
        <v>1.24264151601879</v>
      </c>
      <c r="AR212">
        <v>1.249418898387</v>
      </c>
      <c r="AS212">
        <v>1.2493580003660001</v>
      </c>
      <c r="AT212">
        <v>1.23618419977202</v>
      </c>
      <c r="AU212">
        <v>1.2565307403775401</v>
      </c>
      <c r="AV212">
        <v>1.2305656710281101</v>
      </c>
      <c r="AW212">
        <v>1.24517224256971</v>
      </c>
      <c r="AX212">
        <v>1.18649348784725</v>
      </c>
      <c r="AY212">
        <v>1.2195498033121199</v>
      </c>
      <c r="AZ212">
        <v>1.2216073458422301</v>
      </c>
      <c r="BA212">
        <v>1.1788014174171599</v>
      </c>
      <c r="BB212">
        <v>1.24187651793472</v>
      </c>
      <c r="BC212">
        <v>1.26472328343851</v>
      </c>
      <c r="BD212">
        <v>1.2704588182151499</v>
      </c>
      <c r="BE212">
        <v>1.27700222111177</v>
      </c>
      <c r="BF212">
        <v>1.24129391556702</v>
      </c>
      <c r="BG212">
        <v>1.21908578852769</v>
      </c>
      <c r="BH212">
        <v>1.23641718081692</v>
      </c>
      <c r="BI212">
        <v>1.36942017839473</v>
      </c>
      <c r="BJ212">
        <v>1.1749456434165599</v>
      </c>
      <c r="BK212">
        <v>1.21966102135117</v>
      </c>
      <c r="BL212">
        <v>1.2255345913676901</v>
      </c>
      <c r="BM212">
        <v>1.3677163475837599</v>
      </c>
      <c r="BN212">
        <v>1.2741650602458201</v>
      </c>
      <c r="BO212">
        <v>1.2475153705833999</v>
      </c>
      <c r="BP212">
        <v>1.2493629782881299</v>
      </c>
      <c r="BQ212">
        <v>1.21868477178474</v>
      </c>
      <c r="BR212">
        <v>1.2155397236573899</v>
      </c>
      <c r="BS212">
        <v>1.2283178472021099</v>
      </c>
      <c r="BT212">
        <v>1.2412277702294101</v>
      </c>
      <c r="BU212">
        <v>1.2960916598254499</v>
      </c>
      <c r="BV212">
        <v>1.2233413761980201</v>
      </c>
      <c r="BW212">
        <v>1.2153341300429199</v>
      </c>
      <c r="BX212">
        <v>1.2006960215225999</v>
      </c>
      <c r="BY212">
        <v>1.27293084426785</v>
      </c>
      <c r="BZ212">
        <v>1.2817309216088399</v>
      </c>
      <c r="CA212">
        <v>1.2185390851073901</v>
      </c>
      <c r="CB212">
        <v>1.2625666887115901</v>
      </c>
      <c r="CC212">
        <v>1.23308394245525</v>
      </c>
      <c r="CD212">
        <v>1.3032939407682</v>
      </c>
      <c r="CE212">
        <v>1.2149667845066501</v>
      </c>
      <c r="CF212">
        <v>1.2671494806978401</v>
      </c>
      <c r="CG212">
        <v>1.23839190954394</v>
      </c>
      <c r="CH212">
        <v>1.2596620353927499</v>
      </c>
      <c r="CI212">
        <v>1.23613297549852</v>
      </c>
      <c r="CJ212">
        <v>1.2560566601819401</v>
      </c>
      <c r="CK212">
        <v>1.31538930012952</v>
      </c>
      <c r="CL212">
        <v>1.26920888502092</v>
      </c>
      <c r="CM212">
        <v>1.2281826794828199</v>
      </c>
      <c r="CN212">
        <v>1.25336586590281</v>
      </c>
      <c r="CO212">
        <v>1.2184328582984001</v>
      </c>
      <c r="CP212">
        <v>1.2794705422553301</v>
      </c>
      <c r="CQ212">
        <v>1.23608530705547</v>
      </c>
      <c r="CR212">
        <v>1.2723708295862499</v>
      </c>
      <c r="CS212">
        <v>1.23265348791748</v>
      </c>
      <c r="CT212">
        <v>1.2936012143131601</v>
      </c>
      <c r="CU212">
        <v>1.23630376669121</v>
      </c>
      <c r="CV212">
        <v>1.2863657532716799</v>
      </c>
      <c r="CW212">
        <v>1.2119324337900099</v>
      </c>
      <c r="CX212">
        <v>1.2504419759994501</v>
      </c>
      <c r="CY212">
        <v>1.22745752979898</v>
      </c>
      <c r="CZ212">
        <v>1.22992836703959</v>
      </c>
      <c r="DA212">
        <v>1.1877906587846501</v>
      </c>
      <c r="DB212">
        <v>1.25551486573885</v>
      </c>
      <c r="DC212">
        <v>1.23340460692191</v>
      </c>
      <c r="DD212">
        <v>1.26376361850348</v>
      </c>
      <c r="DE212">
        <v>1.2579852843466801</v>
      </c>
      <c r="DF212">
        <v>1.2142406321118899</v>
      </c>
      <c r="DG212">
        <v>1.1927290422391901</v>
      </c>
      <c r="DH212">
        <v>1.2504760199718199</v>
      </c>
      <c r="DI212">
        <v>1.22601943938185</v>
      </c>
      <c r="DJ212">
        <v>1.2375890500729301</v>
      </c>
      <c r="DK212">
        <v>1.2877822871217901</v>
      </c>
      <c r="DL212">
        <v>1.2595850848849801</v>
      </c>
      <c r="DM212">
        <v>1.2265876360507599</v>
      </c>
      <c r="DN212">
        <v>1.24675233383523</v>
      </c>
      <c r="DO212">
        <v>1.2044446838457701</v>
      </c>
      <c r="DP212">
        <v>1.2296072133181899</v>
      </c>
      <c r="DQ212">
        <v>1.24593481742415</v>
      </c>
      <c r="DR212">
        <v>1.26392297388326</v>
      </c>
      <c r="DS212">
        <v>1.2061259303787799</v>
      </c>
      <c r="DT212">
        <v>1.2400455898674501</v>
      </c>
      <c r="DU212">
        <v>1.22235801457545</v>
      </c>
      <c r="DV212">
        <v>1.2178732350527299</v>
      </c>
      <c r="DW212">
        <v>1.21729261432503</v>
      </c>
      <c r="DX212">
        <v>1.22743414255604</v>
      </c>
    </row>
    <row r="213" spans="1:128" x14ac:dyDescent="0.45">
      <c r="A213" t="s">
        <v>29</v>
      </c>
      <c r="B213" t="s">
        <v>16</v>
      </c>
      <c r="C213" t="s">
        <v>20</v>
      </c>
      <c r="D213">
        <v>35</v>
      </c>
      <c r="E213" s="1" cm="1">
        <f t="array" ref="E213">SUMPRODUCT($G213:$FZZ213,$G$2:$FZZ$2)/SUMPRODUCT(--($G213:$FZZ213&lt;&gt;""),$G$2:$FZZ$2)</f>
        <v>1.0381251289642766</v>
      </c>
      <c r="F213" s="1" cm="1">
        <f t="array" ref="F213">SUMPRODUCT($G213:$FZZ213,$F$2:$FZY$2)/SUMPRODUCT(--($G213:$FZZ213&lt;&gt;""),$F$2:$FZY$2)</f>
        <v>1.058679357589271</v>
      </c>
      <c r="G213">
        <v>1.0143906653599799</v>
      </c>
      <c r="H213">
        <v>1.0239129607347099</v>
      </c>
      <c r="I213">
        <v>1.0129764700922299</v>
      </c>
      <c r="J213">
        <v>1.0214173386327901</v>
      </c>
      <c r="K213">
        <v>1.02794585121434</v>
      </c>
      <c r="L213">
        <v>1.0354770327587399</v>
      </c>
      <c r="M213">
        <v>1.00957166542499</v>
      </c>
      <c r="N213">
        <v>1.0295498348330001</v>
      </c>
      <c r="O213">
        <v>1.00551305466331</v>
      </c>
      <c r="P213">
        <v>1.00412819424977</v>
      </c>
      <c r="Q213">
        <v>1.0303656215388299</v>
      </c>
      <c r="R213">
        <v>1.0387777378273599</v>
      </c>
      <c r="S213">
        <v>0.98466783019959003</v>
      </c>
      <c r="T213">
        <v>1.0255392613285801</v>
      </c>
      <c r="U213">
        <v>1.00428928773116</v>
      </c>
      <c r="V213">
        <v>1.07601576292503</v>
      </c>
      <c r="W213">
        <v>1.0666658907858799</v>
      </c>
      <c r="X213">
        <v>1.04289389448658</v>
      </c>
      <c r="Y213">
        <v>1.05778600424475</v>
      </c>
      <c r="Z213">
        <v>1.1030239307575</v>
      </c>
      <c r="AA213">
        <v>1.02118652565761</v>
      </c>
      <c r="AB213">
        <v>1.0890107578233801</v>
      </c>
      <c r="AC213">
        <v>1.0352364651833099</v>
      </c>
      <c r="AD213">
        <v>1.05841984205627</v>
      </c>
      <c r="AE213">
        <v>1.00185710654598</v>
      </c>
      <c r="AF213">
        <v>1.04394856090148</v>
      </c>
      <c r="AG213">
        <v>1.00656119399677</v>
      </c>
      <c r="AH213">
        <v>1.0147587748304301</v>
      </c>
      <c r="AI213">
        <v>1.04966004477914</v>
      </c>
      <c r="AJ213">
        <v>1.0756973408010599</v>
      </c>
      <c r="AK213">
        <v>1.04456508387277</v>
      </c>
      <c r="AL213">
        <v>1.05237023840391</v>
      </c>
      <c r="AM213">
        <v>1.04833864233896</v>
      </c>
      <c r="AN213">
        <v>1.0729179072211701</v>
      </c>
      <c r="AO213">
        <v>1.05253949861039</v>
      </c>
      <c r="AP213">
        <v>1.08282526062161</v>
      </c>
      <c r="AQ213">
        <v>1.0542112295599899</v>
      </c>
      <c r="AR213">
        <v>1.0807298195152599</v>
      </c>
      <c r="AS213">
        <v>1.04985140613967</v>
      </c>
      <c r="AT213">
        <v>1.06401905525881</v>
      </c>
      <c r="AU213">
        <v>1.05064800611146</v>
      </c>
      <c r="AV213">
        <v>1.0628430900671699</v>
      </c>
      <c r="AW213">
        <v>1.02761185364143</v>
      </c>
      <c r="AX213">
        <v>1.0362353122099399</v>
      </c>
      <c r="AY213">
        <v>1.0502347210802001</v>
      </c>
      <c r="AZ213">
        <v>1.0714497703959101</v>
      </c>
      <c r="BA213">
        <v>1.02324044946416</v>
      </c>
      <c r="BB213">
        <v>1.0612447596336201</v>
      </c>
      <c r="BC213">
        <v>1.0296571486006201</v>
      </c>
      <c r="BD213">
        <v>1.0791995565980901</v>
      </c>
      <c r="BE213">
        <v>1.0576931644138401</v>
      </c>
      <c r="BF213">
        <v>1.0558234013141401</v>
      </c>
      <c r="BG213">
        <v>1.03864696108698</v>
      </c>
      <c r="BH213">
        <v>1.06622173344764</v>
      </c>
      <c r="BI213">
        <v>1.1270493424057899</v>
      </c>
      <c r="BJ213">
        <v>1.01139927275987</v>
      </c>
      <c r="BK213">
        <v>1.0061584473931999</v>
      </c>
      <c r="BL213">
        <v>1.0434543446792099</v>
      </c>
      <c r="BM213">
        <v>1.0944523785278599</v>
      </c>
      <c r="BN213">
        <v>1.0896265626055399</v>
      </c>
      <c r="BO213">
        <v>1.0401781683053699</v>
      </c>
      <c r="BP213">
        <v>1.0562036715010299</v>
      </c>
      <c r="BQ213">
        <v>1.0030073789899601</v>
      </c>
      <c r="BR213">
        <v>1.03889129444045</v>
      </c>
      <c r="BS213">
        <v>1.02236478670062</v>
      </c>
      <c r="BT213">
        <v>1.0659865990006101</v>
      </c>
      <c r="BU213">
        <v>1.0846564528115501</v>
      </c>
      <c r="BV213">
        <v>1.04862027997472</v>
      </c>
      <c r="BW213">
        <v>1.0101103423719799</v>
      </c>
      <c r="BX213">
        <v>1.0406771178990999</v>
      </c>
      <c r="BY213">
        <v>1.08257572023793</v>
      </c>
      <c r="BZ213">
        <v>1.11540090306975</v>
      </c>
      <c r="CA213">
        <v>1.0394592015269599</v>
      </c>
      <c r="CB213">
        <v>1.10202834587662</v>
      </c>
      <c r="CC213">
        <v>1.0539916745445199</v>
      </c>
      <c r="CD213">
        <v>1.1305957306875101</v>
      </c>
      <c r="CE213">
        <v>1.0460843446461201</v>
      </c>
      <c r="CF213">
        <v>1.09930722518755</v>
      </c>
      <c r="CG213">
        <v>1.06235820687764</v>
      </c>
      <c r="CH213">
        <v>1.1080782090163901</v>
      </c>
      <c r="CI213">
        <v>1.0450228789395799</v>
      </c>
      <c r="CJ213">
        <v>1.0988748327917901</v>
      </c>
      <c r="CK213">
        <v>1.1037340526966499</v>
      </c>
      <c r="CL213">
        <v>1.0671825537272299</v>
      </c>
      <c r="CM213">
        <v>1.0383098321201201</v>
      </c>
      <c r="CN213">
        <v>1.07756675082807</v>
      </c>
      <c r="CO213">
        <v>1.0392437527164899</v>
      </c>
      <c r="CP213">
        <v>1.1021086876539401</v>
      </c>
      <c r="CQ213">
        <v>1.04304271194009</v>
      </c>
      <c r="CR213">
        <v>1.10642194033995</v>
      </c>
      <c r="CS213">
        <v>1.0471465889766201</v>
      </c>
      <c r="CT213">
        <v>1.1263450241276201</v>
      </c>
      <c r="CU213">
        <v>1.0522560600883799</v>
      </c>
      <c r="CV213">
        <v>1.12225076966709</v>
      </c>
      <c r="CW213">
        <v>1.03278724119045</v>
      </c>
      <c r="CX213">
        <v>1.09106055875963</v>
      </c>
      <c r="CY213">
        <v>1.0230612924756299</v>
      </c>
      <c r="CZ213">
        <v>1.0475840720099501</v>
      </c>
      <c r="DA213">
        <v>1.0398605319727401</v>
      </c>
      <c r="DB213">
        <v>1.1056728583832101</v>
      </c>
      <c r="DC213">
        <v>1.0578037659677</v>
      </c>
      <c r="DD213">
        <v>1.0996890056789601</v>
      </c>
      <c r="DE213">
        <v>1.0743999357596701</v>
      </c>
      <c r="DF213">
        <v>1.0351116873881001</v>
      </c>
      <c r="DG213">
        <v>1.01782100593875</v>
      </c>
      <c r="DH213">
        <v>1.0816298586176201</v>
      </c>
      <c r="DI213">
        <v>1.0619847873756201</v>
      </c>
      <c r="DJ213">
        <v>1.0995998805995899</v>
      </c>
      <c r="DK213">
        <v>1.06975379875791</v>
      </c>
      <c r="DL213">
        <v>1.0845934941982101</v>
      </c>
      <c r="DM213">
        <v>1.0346842245644201</v>
      </c>
      <c r="DN213">
        <v>1.07689412776941</v>
      </c>
      <c r="DO213">
        <v>1.0274985219947299</v>
      </c>
      <c r="DP213">
        <v>1.06684787175292</v>
      </c>
      <c r="DQ213">
        <v>1.0480523543004101</v>
      </c>
      <c r="DR213">
        <v>1.1081395499845901</v>
      </c>
      <c r="DS213">
        <v>1.0198801612162101</v>
      </c>
      <c r="DT213">
        <v>1.07951304797627</v>
      </c>
      <c r="DU213">
        <v>1.0367820942753501</v>
      </c>
      <c r="DV213">
        <v>1.0601632597790001</v>
      </c>
      <c r="DW213">
        <v>1.03416723895062</v>
      </c>
      <c r="DX213">
        <v>1.0578720166305</v>
      </c>
    </row>
    <row r="214" spans="1:128" x14ac:dyDescent="0.45">
      <c r="A214" t="s">
        <v>29</v>
      </c>
      <c r="B214" t="s">
        <v>22</v>
      </c>
      <c r="C214" t="s">
        <v>30</v>
      </c>
      <c r="D214">
        <v>35</v>
      </c>
      <c r="E214" s="1" cm="1">
        <f t="array" ref="E214">SUMPRODUCT($G214:$FZZ214,$G$2:$FZZ$2)/SUMPRODUCT(--($G214:$FZZ214&lt;&gt;""),$G$2:$FZZ$2)</f>
        <v>1.4014829319630993</v>
      </c>
      <c r="F214" s="1" cm="1">
        <f t="array" ref="F214">SUMPRODUCT($G214:$FZZ214,$F$2:$FZY$2)/SUMPRODUCT(--($G214:$FZZ214&lt;&gt;""),$F$2:$FZY$2)</f>
        <v>1.3803895745567847</v>
      </c>
      <c r="G214">
        <v>1.4228622676915099</v>
      </c>
      <c r="H214">
        <v>1.34934724120924</v>
      </c>
      <c r="I214">
        <v>1.4206040063096801</v>
      </c>
      <c r="J214">
        <v>1.3472220251745399</v>
      </c>
      <c r="K214">
        <v>1.4436721103851999</v>
      </c>
      <c r="L214">
        <v>1.3671950596629601</v>
      </c>
      <c r="M214">
        <v>1.4279528422896</v>
      </c>
      <c r="N214">
        <v>1.3586639153126301</v>
      </c>
      <c r="O214">
        <v>1.36890171528417</v>
      </c>
      <c r="P214">
        <v>1.3328824634510099</v>
      </c>
      <c r="Q214">
        <v>1.3679040583525399</v>
      </c>
      <c r="R214">
        <v>1.37417319970439</v>
      </c>
      <c r="S214">
        <v>1.2898491774382701</v>
      </c>
      <c r="T214">
        <v>1.3126224359177401</v>
      </c>
      <c r="U214">
        <v>1.37072284855869</v>
      </c>
      <c r="V214">
        <v>1.4171178248918199</v>
      </c>
      <c r="W214">
        <v>1.4561282110948901</v>
      </c>
      <c r="X214">
        <v>1.3641158131102999</v>
      </c>
      <c r="Y214">
        <v>1.37936411691905</v>
      </c>
      <c r="Z214">
        <v>1.40716418233068</v>
      </c>
      <c r="AA214">
        <v>1.39243128240256</v>
      </c>
      <c r="AB214">
        <v>1.40213953155946</v>
      </c>
      <c r="AC214">
        <v>1.35621259346004</v>
      </c>
      <c r="AD214">
        <v>1.36133579557397</v>
      </c>
      <c r="AE214">
        <v>1.34359841244194</v>
      </c>
      <c r="AF214">
        <v>1.36588532882049</v>
      </c>
      <c r="AG214">
        <v>1.41096604647948</v>
      </c>
      <c r="AH214">
        <v>1.3503471369498701</v>
      </c>
      <c r="AI214">
        <v>1.41673705871398</v>
      </c>
      <c r="AJ214">
        <v>1.4041399714474101</v>
      </c>
      <c r="AK214">
        <v>1.42586642075203</v>
      </c>
      <c r="AL214">
        <v>1.37789393450123</v>
      </c>
      <c r="AM214">
        <v>1.41717546031916</v>
      </c>
      <c r="AN214">
        <v>1.3927804715516701</v>
      </c>
      <c r="AO214">
        <v>1.4020719107902599</v>
      </c>
      <c r="AP214">
        <v>1.4008166112828799</v>
      </c>
      <c r="AQ214">
        <v>1.4072862310324801</v>
      </c>
      <c r="AR214">
        <v>1.40537575857408</v>
      </c>
      <c r="AS214">
        <v>1.40418596519626</v>
      </c>
      <c r="AT214">
        <v>1.3915415327215399</v>
      </c>
      <c r="AU214">
        <v>1.41321695076367</v>
      </c>
      <c r="AV214">
        <v>1.38319120861273</v>
      </c>
      <c r="AW214">
        <v>1.3863864808261399</v>
      </c>
      <c r="AX214">
        <v>1.3223400866388</v>
      </c>
      <c r="AY214">
        <v>1.3655639176510299</v>
      </c>
      <c r="AZ214">
        <v>1.3606956578693401</v>
      </c>
      <c r="BA214">
        <v>1.3643727975772699</v>
      </c>
      <c r="BB214">
        <v>1.42597432065295</v>
      </c>
      <c r="BC214">
        <v>1.4316293001156399</v>
      </c>
      <c r="BD214">
        <v>1.41954896951676</v>
      </c>
      <c r="BE214">
        <v>1.4886893597092801</v>
      </c>
      <c r="BF214">
        <v>1.40049919602381</v>
      </c>
      <c r="BG214">
        <v>1.35609336375291</v>
      </c>
      <c r="BH214">
        <v>1.35540978205026</v>
      </c>
      <c r="BI214">
        <v>1.5574697285423</v>
      </c>
      <c r="BJ214">
        <v>1.3328769548442301</v>
      </c>
      <c r="BK214">
        <v>1.35969866334293</v>
      </c>
      <c r="BL214">
        <v>1.3623548515944599</v>
      </c>
      <c r="BM214">
        <v>1.53726333438523</v>
      </c>
      <c r="BN214">
        <v>1.4291188437197799</v>
      </c>
      <c r="BO214">
        <v>1.4084221714245699</v>
      </c>
      <c r="BP214">
        <v>1.4073268181546399</v>
      </c>
      <c r="BQ214">
        <v>1.4032330692069199</v>
      </c>
      <c r="BR214">
        <v>1.37456723758774</v>
      </c>
      <c r="BS214">
        <v>1.3997194990542901</v>
      </c>
      <c r="BT214">
        <v>1.4272443913463899</v>
      </c>
      <c r="BU214">
        <v>1.4411337972476601</v>
      </c>
      <c r="BV214">
        <v>1.3589351818659301</v>
      </c>
      <c r="BW214">
        <v>1.38268672754954</v>
      </c>
      <c r="BX214">
        <v>1.3741473681659799</v>
      </c>
      <c r="BY214">
        <v>1.4288729257261099</v>
      </c>
      <c r="BZ214">
        <v>1.42444885069019</v>
      </c>
      <c r="CA214">
        <v>1.3704056546647301</v>
      </c>
      <c r="CB214">
        <v>1.4115831331151101</v>
      </c>
      <c r="CC214">
        <v>1.3337707055983601</v>
      </c>
      <c r="CD214">
        <v>1.4212572591194399</v>
      </c>
      <c r="CE214">
        <v>1.35669704297252</v>
      </c>
      <c r="CF214">
        <v>1.41236488972403</v>
      </c>
      <c r="CG214">
        <v>1.37606665019787</v>
      </c>
      <c r="CH214">
        <v>1.3941243767823499</v>
      </c>
      <c r="CI214">
        <v>1.4109796698105399</v>
      </c>
      <c r="CJ214">
        <v>1.40017116553802</v>
      </c>
      <c r="CK214">
        <v>1.4724279471269199</v>
      </c>
      <c r="CL214">
        <v>1.40531778334545</v>
      </c>
      <c r="CM214">
        <v>1.36313730122403</v>
      </c>
      <c r="CN214">
        <v>1.3873951304501899</v>
      </c>
      <c r="CO214">
        <v>1.36437591775954</v>
      </c>
      <c r="CP214">
        <v>1.4019736467486299</v>
      </c>
      <c r="CQ214">
        <v>1.36484051941156</v>
      </c>
      <c r="CR214">
        <v>1.39492588544773</v>
      </c>
      <c r="CS214">
        <v>1.3933950192172699</v>
      </c>
      <c r="CT214">
        <v>1.45292492727328</v>
      </c>
      <c r="CU214">
        <v>1.4062825855933401</v>
      </c>
      <c r="CV214">
        <v>1.42772931383337</v>
      </c>
      <c r="CW214">
        <v>1.3392781256717601</v>
      </c>
      <c r="CX214">
        <v>1.3979581497392799</v>
      </c>
      <c r="CY214">
        <v>1.3656122272764799</v>
      </c>
      <c r="CZ214">
        <v>1.3528580274795201</v>
      </c>
      <c r="DA214">
        <v>1.3613063407366801</v>
      </c>
      <c r="DB214">
        <v>1.43705575966779</v>
      </c>
      <c r="DC214">
        <v>1.3646029554091901</v>
      </c>
      <c r="DD214">
        <v>1.37899556524959</v>
      </c>
      <c r="DE214">
        <v>1.3810310571883899</v>
      </c>
      <c r="DF214">
        <v>1.33107445700544</v>
      </c>
      <c r="DG214">
        <v>1.3037300233846401</v>
      </c>
      <c r="DH214">
        <v>1.3479101813140499</v>
      </c>
      <c r="DI214">
        <v>1.40338425945548</v>
      </c>
      <c r="DJ214">
        <v>1.43530072566574</v>
      </c>
      <c r="DK214">
        <v>1.44723614497362</v>
      </c>
      <c r="DL214">
        <v>1.40618772678165</v>
      </c>
      <c r="DM214">
        <v>1.3778578446977801</v>
      </c>
      <c r="DN214">
        <v>1.3776221466982099</v>
      </c>
      <c r="DO214">
        <v>1.3239804767066301</v>
      </c>
      <c r="DP214">
        <v>1.3471919258115601</v>
      </c>
      <c r="DQ214">
        <v>1.3909908082031801</v>
      </c>
      <c r="DR214">
        <v>1.4202576759700101</v>
      </c>
      <c r="DS214">
        <v>1.3494325486985099</v>
      </c>
      <c r="DT214">
        <v>1.39402534586649</v>
      </c>
      <c r="DU214">
        <v>1.3742713671231599</v>
      </c>
      <c r="DV214">
        <v>1.3536964344934499</v>
      </c>
      <c r="DW214">
        <v>1.33968273718554</v>
      </c>
      <c r="DX214">
        <v>1.3362663538078701</v>
      </c>
    </row>
    <row r="215" spans="1:128" x14ac:dyDescent="0.45">
      <c r="A215" t="s">
        <v>29</v>
      </c>
      <c r="B215" t="s">
        <v>22</v>
      </c>
      <c r="C215" t="s">
        <v>31</v>
      </c>
      <c r="D215">
        <v>35</v>
      </c>
      <c r="E215" s="1" cm="1">
        <f t="array" ref="E215">SUMPRODUCT($G215:$FZZ215,$G$2:$FZZ$2)/SUMPRODUCT(--($G215:$FZZ215&lt;&gt;""),$G$2:$FZZ$2)</f>
        <v>1.6119321527244339</v>
      </c>
      <c r="F215" s="1" cm="1">
        <f t="array" ref="F215">SUMPRODUCT($G215:$FZZ215,$F$2:$FZY$2)/SUMPRODUCT(--($G215:$FZZ215&lt;&gt;""),$F$2:$FZY$2)</f>
        <v>1.5800272392551311</v>
      </c>
      <c r="G215">
        <v>1.6208635636106199</v>
      </c>
      <c r="H215">
        <v>1.5373232397052601</v>
      </c>
      <c r="I215">
        <v>1.6137970470619201</v>
      </c>
      <c r="J215">
        <v>1.53561654407617</v>
      </c>
      <c r="K215">
        <v>1.64340401161937</v>
      </c>
      <c r="L215">
        <v>1.55922006280912</v>
      </c>
      <c r="M215">
        <v>1.62420023010896</v>
      </c>
      <c r="N215">
        <v>1.5498513270104599</v>
      </c>
      <c r="O215">
        <v>1.58172284171838</v>
      </c>
      <c r="P215">
        <v>1.5264216688238399</v>
      </c>
      <c r="Q215">
        <v>1.65602161882736</v>
      </c>
      <c r="R215">
        <v>1.5675499162377899</v>
      </c>
      <c r="S215">
        <v>1.53260314711402</v>
      </c>
      <c r="T215">
        <v>1.5101150165891299</v>
      </c>
      <c r="U215">
        <v>1.5803824334218699</v>
      </c>
      <c r="V215">
        <v>1.6088439259762</v>
      </c>
      <c r="W215">
        <v>1.6406070870764</v>
      </c>
      <c r="X215">
        <v>1.5612077275955001</v>
      </c>
      <c r="Y215">
        <v>1.6020101487506599</v>
      </c>
      <c r="Z215">
        <v>1.6081870404160601</v>
      </c>
      <c r="AA215">
        <v>1.59548219482027</v>
      </c>
      <c r="AB215">
        <v>1.6186929886293799</v>
      </c>
      <c r="AC215">
        <v>1.5712176080233</v>
      </c>
      <c r="AD215">
        <v>1.56262318710026</v>
      </c>
      <c r="AE215">
        <v>1.5461724461477799</v>
      </c>
      <c r="AF215">
        <v>1.5535370600820899</v>
      </c>
      <c r="AG215">
        <v>1.6213730022217201</v>
      </c>
      <c r="AH215">
        <v>1.54459606036807</v>
      </c>
      <c r="AI215">
        <v>1.63166676890718</v>
      </c>
      <c r="AJ215">
        <v>1.60736998029286</v>
      </c>
      <c r="AK215">
        <v>1.6536316715563599</v>
      </c>
      <c r="AL215">
        <v>1.5951553877711899</v>
      </c>
      <c r="AM215">
        <v>1.6116241009866199</v>
      </c>
      <c r="AN215">
        <v>1.5875299485269101</v>
      </c>
      <c r="AO215">
        <v>1.6115916020974099</v>
      </c>
      <c r="AP215">
        <v>1.6060612501709499</v>
      </c>
      <c r="AQ215">
        <v>1.6164034944032399</v>
      </c>
      <c r="AR215">
        <v>1.601924759808</v>
      </c>
      <c r="AS215">
        <v>1.61907941977027</v>
      </c>
      <c r="AT215">
        <v>1.5887917090446799</v>
      </c>
      <c r="AU215">
        <v>1.6173703085751501</v>
      </c>
      <c r="AV215">
        <v>1.57371991016127</v>
      </c>
      <c r="AW215">
        <v>1.5865919823849199</v>
      </c>
      <c r="AX215">
        <v>1.5274819230128101</v>
      </c>
      <c r="AY215">
        <v>1.5775097776415701</v>
      </c>
      <c r="AZ215">
        <v>1.56212107510423</v>
      </c>
      <c r="BA215">
        <v>1.6181029575658601</v>
      </c>
      <c r="BB215">
        <v>1.6147764841697201</v>
      </c>
      <c r="BC215">
        <v>1.62273517834183</v>
      </c>
      <c r="BD215">
        <v>1.62452888814879</v>
      </c>
      <c r="BE215">
        <v>1.7279829359976999</v>
      </c>
      <c r="BF215">
        <v>1.6281724799400901</v>
      </c>
      <c r="BG215">
        <v>1.56334013011085</v>
      </c>
      <c r="BH215">
        <v>1.5485547966276101</v>
      </c>
      <c r="BI215">
        <v>1.71264049385379</v>
      </c>
      <c r="BJ215">
        <v>1.5368230341004201</v>
      </c>
      <c r="BK215">
        <v>1.57114862493857</v>
      </c>
      <c r="BL215">
        <v>1.54554290577263</v>
      </c>
      <c r="BM215">
        <v>1.74102198107985</v>
      </c>
      <c r="BN215">
        <v>1.6441003606381099</v>
      </c>
      <c r="BO215">
        <v>1.6299543646842001</v>
      </c>
      <c r="BP215">
        <v>1.5937770564378999</v>
      </c>
      <c r="BQ215">
        <v>1.6004824815312</v>
      </c>
      <c r="BR215">
        <v>1.5752678531668101</v>
      </c>
      <c r="BS215">
        <v>1.60747558196583</v>
      </c>
      <c r="BT215">
        <v>1.6213367922237001</v>
      </c>
      <c r="BU215">
        <v>1.6280291367878299</v>
      </c>
      <c r="BV215">
        <v>1.5640010013055801</v>
      </c>
      <c r="BW215">
        <v>1.598894355096</v>
      </c>
      <c r="BX215">
        <v>1.5700773510561301</v>
      </c>
      <c r="BY215">
        <v>1.62399951472322</v>
      </c>
      <c r="BZ215">
        <v>1.62884496544298</v>
      </c>
      <c r="CA215">
        <v>1.56789353692805</v>
      </c>
      <c r="CB215">
        <v>1.6078221001844499</v>
      </c>
      <c r="CC215">
        <v>1.5549704885206099</v>
      </c>
      <c r="CD215">
        <v>1.61134250737818</v>
      </c>
      <c r="CE215">
        <v>1.5673493663050699</v>
      </c>
      <c r="CF215">
        <v>1.61683721133831</v>
      </c>
      <c r="CG215">
        <v>1.59251774402307</v>
      </c>
      <c r="CH215">
        <v>1.60752052051723</v>
      </c>
      <c r="CI215">
        <v>1.5914761649445901</v>
      </c>
      <c r="CJ215">
        <v>1.58563362894356</v>
      </c>
      <c r="CK215">
        <v>1.73324233267209</v>
      </c>
      <c r="CL215">
        <v>1.64288130272139</v>
      </c>
      <c r="CM215">
        <v>1.5494554116772701</v>
      </c>
      <c r="CN215">
        <v>1.5866025858717101</v>
      </c>
      <c r="CO215">
        <v>1.5741149485977901</v>
      </c>
      <c r="CP215">
        <v>1.6097967302213001</v>
      </c>
      <c r="CQ215">
        <v>1.5801194378091099</v>
      </c>
      <c r="CR215">
        <v>1.6192271457212799</v>
      </c>
      <c r="CS215">
        <v>1.5903087252782799</v>
      </c>
      <c r="CT215">
        <v>1.64692702366718</v>
      </c>
      <c r="CU215">
        <v>1.6018357336667099</v>
      </c>
      <c r="CV215">
        <v>1.6155169914687599</v>
      </c>
      <c r="CW215">
        <v>1.5339747377472199</v>
      </c>
      <c r="CX215">
        <v>1.5795048874994699</v>
      </c>
      <c r="CY215">
        <v>1.56425093626298</v>
      </c>
      <c r="CZ215">
        <v>1.54333373245778</v>
      </c>
      <c r="DA215">
        <v>1.5639166489935401</v>
      </c>
      <c r="DB215">
        <v>1.6110061628913299</v>
      </c>
      <c r="DC215">
        <v>1.5804118492194801</v>
      </c>
      <c r="DD215">
        <v>1.5980780479187</v>
      </c>
      <c r="DE215">
        <v>1.63512060368715</v>
      </c>
      <c r="DF215">
        <v>1.5436127876916399</v>
      </c>
      <c r="DG215">
        <v>1.4985984515875299</v>
      </c>
      <c r="DH215">
        <v>1.55197376601044</v>
      </c>
      <c r="DI215">
        <v>1.58489538301979</v>
      </c>
      <c r="DJ215">
        <v>1.63102401850831</v>
      </c>
      <c r="DK215">
        <v>1.6238675406371601</v>
      </c>
      <c r="DL215">
        <v>1.5928240734366801</v>
      </c>
      <c r="DM215">
        <v>1.5708164336416399</v>
      </c>
      <c r="DN215">
        <v>1.5820921488492099</v>
      </c>
      <c r="DO215">
        <v>1.5456177681163401</v>
      </c>
      <c r="DP215">
        <v>1.55788721060126</v>
      </c>
      <c r="DQ215">
        <v>1.58730569514222</v>
      </c>
      <c r="DR215">
        <v>1.61579806316718</v>
      </c>
      <c r="DS215">
        <v>1.53756095916266</v>
      </c>
      <c r="DT215">
        <v>1.5596806233887199</v>
      </c>
      <c r="DU215">
        <v>1.56651113733942</v>
      </c>
      <c r="DV215">
        <v>1.5494190164512001</v>
      </c>
      <c r="DW215">
        <v>1.5546892834023101</v>
      </c>
      <c r="DX215">
        <v>1.5498739257366501</v>
      </c>
    </row>
    <row r="216" spans="1:128" x14ac:dyDescent="0.45">
      <c r="A216" t="s">
        <v>29</v>
      </c>
      <c r="B216" t="s">
        <v>22</v>
      </c>
      <c r="C216" t="s">
        <v>17</v>
      </c>
      <c r="D216">
        <v>35</v>
      </c>
      <c r="E216" s="1" cm="1">
        <f t="array" ref="E216">SUMPRODUCT($G216:$FZZ216,$G$2:$FZZ$2)/SUMPRODUCT(--($G216:$FZZ216&lt;&gt;""),$G$2:$FZZ$2)</f>
        <v>1.3079607779304983</v>
      </c>
      <c r="F216" s="1" cm="1">
        <f t="array" ref="F216">SUMPRODUCT($G216:$FZZ216,$F$2:$FZY$2)/SUMPRODUCT(--($G216:$FZZ216&lt;&gt;""),$F$2:$FZY$2)</f>
        <v>1.3190985886562625</v>
      </c>
      <c r="G216">
        <v>1.30907359079858</v>
      </c>
      <c r="H216">
        <v>1.2856338662972799</v>
      </c>
      <c r="I216">
        <v>1.3103809848956101</v>
      </c>
      <c r="J216">
        <v>1.28448132304955</v>
      </c>
      <c r="K216">
        <v>1.32731610612342</v>
      </c>
      <c r="L216">
        <v>1.3026776748441899</v>
      </c>
      <c r="M216">
        <v>1.3084719644859399</v>
      </c>
      <c r="N216">
        <v>1.2958513300368799</v>
      </c>
      <c r="O216">
        <v>1.2625636802440701</v>
      </c>
      <c r="P216">
        <v>1.2595893040308599</v>
      </c>
      <c r="Q216">
        <v>1.3278317962971999</v>
      </c>
      <c r="R216">
        <v>1.3097117302388199</v>
      </c>
      <c r="S216">
        <v>1.2293281521814099</v>
      </c>
      <c r="T216">
        <v>1.2569663352746301</v>
      </c>
      <c r="U216">
        <v>1.28143354746647</v>
      </c>
      <c r="V216">
        <v>1.3474002953683399</v>
      </c>
      <c r="W216">
        <v>1.33476044796742</v>
      </c>
      <c r="X216">
        <v>1.3055433498404001</v>
      </c>
      <c r="Y216">
        <v>1.3311819301785499</v>
      </c>
      <c r="Z216">
        <v>1.3683937293754</v>
      </c>
      <c r="AA216">
        <v>1.28914963295865</v>
      </c>
      <c r="AB216">
        <v>1.35140340641776</v>
      </c>
      <c r="AC216">
        <v>1.2916459778398299</v>
      </c>
      <c r="AD216">
        <v>1.30657898687805</v>
      </c>
      <c r="AE216">
        <v>1.26605267061823</v>
      </c>
      <c r="AF216">
        <v>1.3074250560404399</v>
      </c>
      <c r="AG216">
        <v>1.27766864536849</v>
      </c>
      <c r="AH216">
        <v>1.2709117710714399</v>
      </c>
      <c r="AI216">
        <v>1.32886047555253</v>
      </c>
      <c r="AJ216">
        <v>1.34390733359146</v>
      </c>
      <c r="AK216">
        <v>1.33621953926868</v>
      </c>
      <c r="AL216">
        <v>1.3255035785925</v>
      </c>
      <c r="AM216">
        <v>1.33169435237002</v>
      </c>
      <c r="AN216">
        <v>1.3465559283609101</v>
      </c>
      <c r="AO216">
        <v>1.33389283007744</v>
      </c>
      <c r="AP216">
        <v>1.3559280496838499</v>
      </c>
      <c r="AQ216">
        <v>1.33369102879816</v>
      </c>
      <c r="AR216">
        <v>1.3558609834742099</v>
      </c>
      <c r="AS216">
        <v>1.3305883471634199</v>
      </c>
      <c r="AT216">
        <v>1.3378465013860601</v>
      </c>
      <c r="AU216">
        <v>1.33091774743063</v>
      </c>
      <c r="AV216">
        <v>1.3350267627715</v>
      </c>
      <c r="AW216">
        <v>1.2953000677170501</v>
      </c>
      <c r="AX216">
        <v>1.28324757664867</v>
      </c>
      <c r="AY216">
        <v>1.3030169227302499</v>
      </c>
      <c r="AZ216">
        <v>1.3202750485602499</v>
      </c>
      <c r="BA216">
        <v>1.3094730189119601</v>
      </c>
      <c r="BB216">
        <v>1.34761726885016</v>
      </c>
      <c r="BC216">
        <v>1.3236640557666099</v>
      </c>
      <c r="BD216">
        <v>1.35088789863793</v>
      </c>
      <c r="BE216">
        <v>1.3357390074059701</v>
      </c>
      <c r="BF216">
        <v>1.3082135488915601</v>
      </c>
      <c r="BG216">
        <v>1.29644529706719</v>
      </c>
      <c r="BH216">
        <v>1.3133773152377399</v>
      </c>
      <c r="BI216">
        <v>1.36785879097579</v>
      </c>
      <c r="BJ216">
        <v>1.2622483855462401</v>
      </c>
      <c r="BK216">
        <v>1.2753341201875601</v>
      </c>
      <c r="BL216">
        <v>1.29745936475294</v>
      </c>
      <c r="BM216">
        <v>1.3668857053414101</v>
      </c>
      <c r="BN216">
        <v>1.3446183557442399</v>
      </c>
      <c r="BO216">
        <v>1.2918428152864601</v>
      </c>
      <c r="BP216">
        <v>1.3155709335703401</v>
      </c>
      <c r="BQ216">
        <v>1.278953866153</v>
      </c>
      <c r="BR216">
        <v>1.30776276755707</v>
      </c>
      <c r="BS216">
        <v>1.3123584443329099</v>
      </c>
      <c r="BT216">
        <v>1.35057504758813</v>
      </c>
      <c r="BU216">
        <v>1.34344416186885</v>
      </c>
      <c r="BV216">
        <v>1.2979042997130299</v>
      </c>
      <c r="BW216">
        <v>1.2926750057548799</v>
      </c>
      <c r="BX216">
        <v>1.30746548414411</v>
      </c>
      <c r="BY216">
        <v>1.3669562530566699</v>
      </c>
      <c r="BZ216">
        <v>1.3870266181895301</v>
      </c>
      <c r="CA216">
        <v>1.30226406480652</v>
      </c>
      <c r="CB216">
        <v>1.3627193959130299</v>
      </c>
      <c r="CC216">
        <v>1.3041535032847</v>
      </c>
      <c r="CD216">
        <v>1.3863123224787901</v>
      </c>
      <c r="CE216">
        <v>1.3117946228383499</v>
      </c>
      <c r="CF216">
        <v>1.3730294158804299</v>
      </c>
      <c r="CG216">
        <v>1.3065952564515699</v>
      </c>
      <c r="CH216">
        <v>1.3503203796463701</v>
      </c>
      <c r="CI216">
        <v>1.3111151758614801</v>
      </c>
      <c r="CJ216">
        <v>1.3546025158069199</v>
      </c>
      <c r="CK216">
        <v>1.36672993054868</v>
      </c>
      <c r="CL216">
        <v>1.3290063419867699</v>
      </c>
      <c r="CM216">
        <v>1.2951896830904399</v>
      </c>
      <c r="CN216">
        <v>1.3520817891436601</v>
      </c>
      <c r="CO216">
        <v>1.2991985738790699</v>
      </c>
      <c r="CP216">
        <v>1.35571537840499</v>
      </c>
      <c r="CQ216">
        <v>1.30550192669229</v>
      </c>
      <c r="CR216">
        <v>1.35576386982593</v>
      </c>
      <c r="CS216">
        <v>1.33109359592181</v>
      </c>
      <c r="CT216">
        <v>1.3970965931127499</v>
      </c>
      <c r="CU216">
        <v>1.3339851838622401</v>
      </c>
      <c r="CV216">
        <v>1.37896002778418</v>
      </c>
      <c r="CW216">
        <v>1.2848415681047001</v>
      </c>
      <c r="CX216">
        <v>1.3549071920616</v>
      </c>
      <c r="CY216">
        <v>1.29112364994177</v>
      </c>
      <c r="CZ216">
        <v>1.30202273112566</v>
      </c>
      <c r="DA216">
        <v>1.30740156622562</v>
      </c>
      <c r="DB216">
        <v>1.3872609646426499</v>
      </c>
      <c r="DC216">
        <v>1.3229458443942399</v>
      </c>
      <c r="DD216">
        <v>1.3543192530111201</v>
      </c>
      <c r="DE216">
        <v>1.3239282581687499</v>
      </c>
      <c r="DF216">
        <v>1.27575597862021</v>
      </c>
      <c r="DG216">
        <v>1.24687951256117</v>
      </c>
      <c r="DH216">
        <v>1.31513199211214</v>
      </c>
      <c r="DI216">
        <v>1.3345350625929899</v>
      </c>
      <c r="DJ216">
        <v>1.38506670964969</v>
      </c>
      <c r="DK216">
        <v>1.34826827658864</v>
      </c>
      <c r="DL216">
        <v>1.34725125375821</v>
      </c>
      <c r="DM216">
        <v>1.30217096149709</v>
      </c>
      <c r="DN216">
        <v>1.3352568724456799</v>
      </c>
      <c r="DO216">
        <v>1.26996157725379</v>
      </c>
      <c r="DP216">
        <v>1.30354904828894</v>
      </c>
      <c r="DQ216">
        <v>1.3208841832095599</v>
      </c>
      <c r="DR216">
        <v>1.3728069846889901</v>
      </c>
      <c r="DS216">
        <v>1.2743518157524001</v>
      </c>
      <c r="DT216">
        <v>1.32942274956579</v>
      </c>
      <c r="DU216">
        <v>1.29767317345891</v>
      </c>
      <c r="DV216">
        <v>1.3131794342374199</v>
      </c>
      <c r="DW216">
        <v>1.2760602653201001</v>
      </c>
      <c r="DX216">
        <v>1.2992347193740901</v>
      </c>
    </row>
    <row r="217" spans="1:128" x14ac:dyDescent="0.45">
      <c r="A217" t="s">
        <v>29</v>
      </c>
      <c r="B217" t="s">
        <v>22</v>
      </c>
      <c r="C217" t="s">
        <v>25</v>
      </c>
      <c r="D217">
        <v>35</v>
      </c>
      <c r="E217" s="1" cm="1">
        <f t="array" ref="E217">SUMPRODUCT($G217:$FZZ217,$G$2:$FZZ$2)/SUMPRODUCT(--($G217:$FZZ217&lt;&gt;""),$G$2:$FZZ$2)</f>
        <v>1.2743780173372459</v>
      </c>
      <c r="F217" s="1" cm="1">
        <f t="array" ref="F217">SUMPRODUCT($G217:$FZZ217,$F$2:$FZY$2)/SUMPRODUCT(--($G217:$FZZ217&lt;&gt;""),$F$2:$FZY$2)</f>
        <v>1.2671874577141049</v>
      </c>
      <c r="G217">
        <v>1.3080358096832101</v>
      </c>
      <c r="H217">
        <v>1.24112064874191</v>
      </c>
      <c r="I217">
        <v>1.30346486291065</v>
      </c>
      <c r="J217">
        <v>1.2384500964091401</v>
      </c>
      <c r="K217">
        <v>1.3253803235230099</v>
      </c>
      <c r="L217">
        <v>1.25769367990898</v>
      </c>
      <c r="M217">
        <v>1.3096784981278999</v>
      </c>
      <c r="N217">
        <v>1.24379666679949</v>
      </c>
      <c r="O217">
        <v>1.23228857351494</v>
      </c>
      <c r="P217">
        <v>1.21792150586375</v>
      </c>
      <c r="Q217">
        <v>1.23387988659029</v>
      </c>
      <c r="R217">
        <v>1.26344282673466</v>
      </c>
      <c r="S217">
        <v>1.17877926664657</v>
      </c>
      <c r="T217">
        <v>1.20882465330528</v>
      </c>
      <c r="U217">
        <v>1.21550398782897</v>
      </c>
      <c r="V217">
        <v>1.30649699020011</v>
      </c>
      <c r="W217">
        <v>1.32534058056586</v>
      </c>
      <c r="X217">
        <v>1.26121390723295</v>
      </c>
      <c r="Y217">
        <v>1.25809481198332</v>
      </c>
      <c r="Z217">
        <v>1.29756789342743</v>
      </c>
      <c r="AA217">
        <v>1.2590397946802301</v>
      </c>
      <c r="AB217">
        <v>1.29021028583882</v>
      </c>
      <c r="AC217">
        <v>1.24718842146353</v>
      </c>
      <c r="AD217">
        <v>1.2543134252169399</v>
      </c>
      <c r="AE217">
        <v>1.21869503634558</v>
      </c>
      <c r="AF217">
        <v>1.25170379651388</v>
      </c>
      <c r="AG217">
        <v>1.27809975428929</v>
      </c>
      <c r="AH217">
        <v>1.2350925091131999</v>
      </c>
      <c r="AI217">
        <v>1.2927645154601899</v>
      </c>
      <c r="AJ217">
        <v>1.2818537151456</v>
      </c>
      <c r="AK217">
        <v>1.29605002086371</v>
      </c>
      <c r="AL217">
        <v>1.26647182207247</v>
      </c>
      <c r="AM217">
        <v>1.2971506542917199</v>
      </c>
      <c r="AN217">
        <v>1.2828619893103099</v>
      </c>
      <c r="AO217">
        <v>1.2748193227011899</v>
      </c>
      <c r="AP217">
        <v>1.2908765848066801</v>
      </c>
      <c r="AQ217">
        <v>1.27630265498563</v>
      </c>
      <c r="AR217">
        <v>1.29601735524067</v>
      </c>
      <c r="AS217">
        <v>1.2872424575757899</v>
      </c>
      <c r="AT217">
        <v>1.2727889436918101</v>
      </c>
      <c r="AU217">
        <v>1.2926639241739699</v>
      </c>
      <c r="AV217">
        <v>1.2699075531850801</v>
      </c>
      <c r="AW217">
        <v>1.2710441001389099</v>
      </c>
      <c r="AX217">
        <v>1.2144384315082399</v>
      </c>
      <c r="AY217">
        <v>1.25120663325922</v>
      </c>
      <c r="AZ217">
        <v>1.2558957052805999</v>
      </c>
      <c r="BA217">
        <v>1.2338197484820801</v>
      </c>
      <c r="BB217">
        <v>1.3041036830155801</v>
      </c>
      <c r="BC217">
        <v>1.30259028871646</v>
      </c>
      <c r="BD217">
        <v>1.2920615229753001</v>
      </c>
      <c r="BE217">
        <v>1.3219102219641401</v>
      </c>
      <c r="BF217">
        <v>1.2859789493643099</v>
      </c>
      <c r="BG217">
        <v>1.23649447903344</v>
      </c>
      <c r="BH217">
        <v>1.2487858714475999</v>
      </c>
      <c r="BI217">
        <v>1.42455934036402</v>
      </c>
      <c r="BJ217">
        <v>1.2313694322412601</v>
      </c>
      <c r="BK217">
        <v>1.24478919286037</v>
      </c>
      <c r="BL217">
        <v>1.25687810437127</v>
      </c>
      <c r="BM217">
        <v>1.39373488309255</v>
      </c>
      <c r="BN217">
        <v>1.3059338178137201</v>
      </c>
      <c r="BO217">
        <v>1.27342645355433</v>
      </c>
      <c r="BP217">
        <v>1.2782348575601401</v>
      </c>
      <c r="BQ217">
        <v>1.2590148176712901</v>
      </c>
      <c r="BR217">
        <v>1.26291299556862</v>
      </c>
      <c r="BS217">
        <v>1.2729421491999899</v>
      </c>
      <c r="BT217">
        <v>1.30432211587668</v>
      </c>
      <c r="BU217">
        <v>1.32991871984606</v>
      </c>
      <c r="BV217">
        <v>1.24608436531302</v>
      </c>
      <c r="BW217">
        <v>1.2626750528709101</v>
      </c>
      <c r="BX217">
        <v>1.2522094893026401</v>
      </c>
      <c r="BY217">
        <v>1.2941981749043601</v>
      </c>
      <c r="BZ217">
        <v>1.3240262428582801</v>
      </c>
      <c r="CA217">
        <v>1.2477016622995301</v>
      </c>
      <c r="CB217">
        <v>1.29032372564941</v>
      </c>
      <c r="CC217">
        <v>1.24933170329615</v>
      </c>
      <c r="CD217">
        <v>1.33065924461616</v>
      </c>
      <c r="CE217">
        <v>1.2423571595209599</v>
      </c>
      <c r="CF217">
        <v>1.2804453577664201</v>
      </c>
      <c r="CG217">
        <v>1.2643895581117599</v>
      </c>
      <c r="CH217">
        <v>1.2784450258636599</v>
      </c>
      <c r="CI217">
        <v>1.2750888443074599</v>
      </c>
      <c r="CJ217">
        <v>1.2803331305269601</v>
      </c>
      <c r="CK217">
        <v>1.32500696557125</v>
      </c>
      <c r="CL217">
        <v>1.2952468537491799</v>
      </c>
      <c r="CM217">
        <v>1.25679049714294</v>
      </c>
      <c r="CN217">
        <v>1.2948860867896099</v>
      </c>
      <c r="CO217">
        <v>1.2377894723118601</v>
      </c>
      <c r="CP217">
        <v>1.31360120360587</v>
      </c>
      <c r="CQ217">
        <v>1.24850922179641</v>
      </c>
      <c r="CR217">
        <v>1.2933815194274101</v>
      </c>
      <c r="CS217">
        <v>1.2725374999749299</v>
      </c>
      <c r="CT217">
        <v>1.3144996422400801</v>
      </c>
      <c r="CU217">
        <v>1.2685271052974001</v>
      </c>
      <c r="CV217">
        <v>1.3039449875684801</v>
      </c>
      <c r="CW217">
        <v>1.24024266280952</v>
      </c>
      <c r="CX217">
        <v>1.28689756937505</v>
      </c>
      <c r="CY217">
        <v>1.24879027748633</v>
      </c>
      <c r="CZ217">
        <v>1.2495064490213299</v>
      </c>
      <c r="DA217">
        <v>1.2502641242302699</v>
      </c>
      <c r="DB217">
        <v>1.30727238331549</v>
      </c>
      <c r="DC217">
        <v>1.2415886595319601</v>
      </c>
      <c r="DD217">
        <v>1.2787624043972801</v>
      </c>
      <c r="DE217">
        <v>1.2595111665903</v>
      </c>
      <c r="DF217">
        <v>1.21763696321596</v>
      </c>
      <c r="DG217">
        <v>1.19377982983747</v>
      </c>
      <c r="DH217">
        <v>1.2524844751628099</v>
      </c>
      <c r="DI217">
        <v>1.26607713936795</v>
      </c>
      <c r="DJ217">
        <v>1.2931266612339301</v>
      </c>
      <c r="DK217">
        <v>1.3193665528815</v>
      </c>
      <c r="DL217">
        <v>1.28296408594828</v>
      </c>
      <c r="DM217">
        <v>1.24716363949236</v>
      </c>
      <c r="DN217">
        <v>1.2635090557109001</v>
      </c>
      <c r="DO217">
        <v>1.2133391230244901</v>
      </c>
      <c r="DP217">
        <v>1.23598548356105</v>
      </c>
      <c r="DQ217">
        <v>1.27089126945871</v>
      </c>
      <c r="DR217">
        <v>1.30908995433368</v>
      </c>
      <c r="DS217">
        <v>1.2411193545888299</v>
      </c>
      <c r="DT217">
        <v>1.27991600316593</v>
      </c>
      <c r="DU217">
        <v>1.2483767530327701</v>
      </c>
      <c r="DV217">
        <v>1.2438279310556699</v>
      </c>
      <c r="DW217">
        <v>1.2285490149015901</v>
      </c>
      <c r="DX217">
        <v>1.22624638108239</v>
      </c>
    </row>
    <row r="218" spans="1:128" x14ac:dyDescent="0.45">
      <c r="A218" t="s">
        <v>84</v>
      </c>
      <c r="B218" t="s">
        <v>22</v>
      </c>
      <c r="C218" t="s">
        <v>25</v>
      </c>
      <c r="D218">
        <v>35</v>
      </c>
      <c r="E218" s="1" cm="1">
        <f t="array" ref="E218">SUMPRODUCT($G218:$FZZ218,$G$2:$FZZ$2)/SUMPRODUCT(--($G218:$FZZ218&lt;&gt;""),$G$2:$FZZ$2)</f>
        <v>1.3598985735163545</v>
      </c>
      <c r="F218" s="1" cm="1">
        <f t="array" ref="F218">SUMPRODUCT($G218:$FZZ218,$F$2:$FZY$2)/SUMPRODUCT(--($G218:$FZZ218&lt;&gt;""),$F$2:$FZY$2)</f>
        <v>1.2999979589456179</v>
      </c>
      <c r="G218">
        <v>1.4350989338759901</v>
      </c>
      <c r="H218">
        <v>1.2572227981806801</v>
      </c>
      <c r="I218">
        <v>1.44397141262458</v>
      </c>
      <c r="J218">
        <v>1.25473515634802</v>
      </c>
      <c r="K218">
        <v>1.4548182794261399</v>
      </c>
      <c r="L218">
        <v>1.2713006947698799</v>
      </c>
      <c r="M218">
        <v>1.4525465577221901</v>
      </c>
      <c r="N218">
        <v>1.25636196816304</v>
      </c>
      <c r="O218">
        <v>1.31078746807306</v>
      </c>
      <c r="P218">
        <v>1.26050112115872</v>
      </c>
      <c r="Q218">
        <v>1.2628285687149801</v>
      </c>
      <c r="R218">
        <v>1.27505950419994</v>
      </c>
      <c r="S218">
        <v>1.34603275341955</v>
      </c>
      <c r="T218">
        <v>1.2611659992537201</v>
      </c>
      <c r="U218">
        <v>1.32386112610518</v>
      </c>
      <c r="V218">
        <v>1.3061256085959601</v>
      </c>
      <c r="W218">
        <v>1.3423366075713199</v>
      </c>
      <c r="X218">
        <v>1.29091582543163</v>
      </c>
      <c r="Y218">
        <v>1.2876693182980701</v>
      </c>
      <c r="Z218">
        <v>1.2697453527468801</v>
      </c>
      <c r="AA218">
        <v>1.37997155116378</v>
      </c>
      <c r="AB218">
        <v>1.34062870939468</v>
      </c>
      <c r="AC218">
        <v>1.3470623066990901</v>
      </c>
      <c r="AD218">
        <v>1.3156083836290999</v>
      </c>
      <c r="AE218">
        <v>1.32382480419308</v>
      </c>
      <c r="AF218">
        <v>1.2702640901132201</v>
      </c>
      <c r="AG218">
        <v>1.3439138373038</v>
      </c>
      <c r="AH218">
        <v>1.29456828999519</v>
      </c>
      <c r="AI218">
        <v>1.3503232009681401</v>
      </c>
      <c r="AJ218">
        <v>1.30145188132448</v>
      </c>
      <c r="AK218">
        <v>1.2898853176491101</v>
      </c>
      <c r="AL218">
        <v>1.3030155429044801</v>
      </c>
      <c r="AM218">
        <v>1.5228133073149399</v>
      </c>
      <c r="AN218">
        <v>1.3080990371694099</v>
      </c>
      <c r="AO218">
        <v>1.3267811361180299</v>
      </c>
      <c r="AP218">
        <v>1.31138178672878</v>
      </c>
      <c r="AQ218">
        <v>1.3291019853224</v>
      </c>
      <c r="AR218">
        <v>1.30694042292908</v>
      </c>
      <c r="AS218">
        <v>1.3031253949578501</v>
      </c>
      <c r="AT218">
        <v>1.3009087469434899</v>
      </c>
      <c r="AU218">
        <v>1.35586601538579</v>
      </c>
      <c r="AV218">
        <v>1.3030227956681399</v>
      </c>
      <c r="AW218">
        <v>1.5487960619308601</v>
      </c>
      <c r="AX218">
        <v>1.26332037978683</v>
      </c>
      <c r="AY218">
        <v>1.32527565236532</v>
      </c>
      <c r="AZ218">
        <v>1.2706393877025799</v>
      </c>
      <c r="BA218">
        <v>1.3823953435518199</v>
      </c>
      <c r="BB218">
        <v>1.3120535156225499</v>
      </c>
      <c r="BC218">
        <v>1.3160966789611901</v>
      </c>
      <c r="BD218">
        <v>1.32702193435895</v>
      </c>
      <c r="BE218">
        <v>1.5557840090046999</v>
      </c>
      <c r="BF218">
        <v>1.42675203056931</v>
      </c>
      <c r="BG218">
        <v>1.27176218071542</v>
      </c>
      <c r="BH218">
        <v>1.2622932467905601</v>
      </c>
      <c r="BI218">
        <v>1.4847204934206299</v>
      </c>
      <c r="BJ218">
        <v>1.32539317922974</v>
      </c>
      <c r="BK218">
        <v>1.31613398886323</v>
      </c>
      <c r="BL218">
        <v>1.2943230519962401</v>
      </c>
      <c r="BM218">
        <v>1.5974927736267299</v>
      </c>
      <c r="BN218">
        <v>1.4057386780097401</v>
      </c>
      <c r="BO218">
        <v>1.3541557466577701</v>
      </c>
      <c r="BP218">
        <v>1.3302844173083199</v>
      </c>
      <c r="BQ218">
        <v>1.3478977505829299</v>
      </c>
      <c r="BR218">
        <v>1.2646788651818299</v>
      </c>
      <c r="BS218">
        <v>1.35290137035408</v>
      </c>
      <c r="BT218">
        <v>1.34421433991325</v>
      </c>
      <c r="BU218">
        <v>1.35405147856275</v>
      </c>
      <c r="BV218">
        <v>1.25611382335413</v>
      </c>
      <c r="BW218">
        <v>1.3570535049613099</v>
      </c>
      <c r="BX218">
        <v>1.28993764866789</v>
      </c>
      <c r="BY218">
        <v>1.43731715870446</v>
      </c>
      <c r="BZ218">
        <v>1.315908453294</v>
      </c>
      <c r="CA218">
        <v>1.2966106948618501</v>
      </c>
      <c r="CB218">
        <v>1.3020858971031799</v>
      </c>
      <c r="CC218">
        <v>1.25869925618655</v>
      </c>
      <c r="CD218">
        <v>1.28349920058932</v>
      </c>
      <c r="CE218">
        <v>1.2408814731940101</v>
      </c>
      <c r="CF218">
        <v>1.2851302965005</v>
      </c>
      <c r="CG218">
        <v>1.2869728506963001</v>
      </c>
      <c r="CH218">
        <v>1.2950216966813799</v>
      </c>
      <c r="CI218">
        <v>1.2792479046204299</v>
      </c>
      <c r="CJ218">
        <v>1.30036434227915</v>
      </c>
      <c r="CK218">
        <v>1.4955362969911601</v>
      </c>
      <c r="CL218">
        <v>1.38196229913695</v>
      </c>
      <c r="CM218">
        <v>1.2986593234603601</v>
      </c>
      <c r="CN218">
        <v>1.2780326408473199</v>
      </c>
      <c r="CO218">
        <v>1.31314952547314</v>
      </c>
      <c r="CP218">
        <v>1.3015807464472999</v>
      </c>
      <c r="CQ218">
        <v>1.3550746039531301</v>
      </c>
      <c r="CR218">
        <v>1.32407989952315</v>
      </c>
      <c r="CS218">
        <v>1.32328963950191</v>
      </c>
      <c r="CT218">
        <v>1.3367223863450901</v>
      </c>
      <c r="CU218">
        <v>1.2724737521890099</v>
      </c>
      <c r="CV218">
        <v>1.2953529061357401</v>
      </c>
      <c r="CW218">
        <v>1.23995784943541</v>
      </c>
      <c r="CX218">
        <v>1.2604898409793699</v>
      </c>
      <c r="CY218">
        <v>1.2962391213887601</v>
      </c>
      <c r="CZ218">
        <v>1.25082917117657</v>
      </c>
      <c r="DA218">
        <v>1.2227038655089999</v>
      </c>
      <c r="DB218">
        <v>1.2699536864677701</v>
      </c>
      <c r="DC218">
        <v>1.2738708977287401</v>
      </c>
      <c r="DD218">
        <v>1.2591908418687501</v>
      </c>
      <c r="DE218">
        <v>1.3031872009212699</v>
      </c>
      <c r="DF218">
        <v>1.26749743119275</v>
      </c>
      <c r="DG218">
        <v>1.2725400095071999</v>
      </c>
      <c r="DH218">
        <v>1.2530829404677299</v>
      </c>
      <c r="DI218">
        <v>1.2798114564948799</v>
      </c>
      <c r="DJ218">
        <v>1.2930849727051399</v>
      </c>
      <c r="DK218">
        <v>1.3887077246037101</v>
      </c>
      <c r="DL218">
        <v>1.31740163368507</v>
      </c>
      <c r="DM218">
        <v>1.3153536674553601</v>
      </c>
      <c r="DN218">
        <v>1.27040681436868</v>
      </c>
      <c r="DO218">
        <v>1.25252627480518</v>
      </c>
      <c r="DP218">
        <v>1.23445598631723</v>
      </c>
      <c r="DQ218">
        <v>1.3440420830975099</v>
      </c>
      <c r="DR218">
        <v>1.2801878448899999</v>
      </c>
      <c r="DS218">
        <v>1.2865711549980801</v>
      </c>
      <c r="DT218">
        <v>1.26938289577602</v>
      </c>
      <c r="DU218">
        <v>1.26038524732679</v>
      </c>
      <c r="DV218">
        <v>1.2466440899348601</v>
      </c>
      <c r="DW218">
        <v>1.2605046394113999</v>
      </c>
      <c r="DX218">
        <v>1.2434596272457299</v>
      </c>
    </row>
    <row r="219" spans="1:128" x14ac:dyDescent="0.45">
      <c r="A219" t="s">
        <v>85</v>
      </c>
      <c r="B219" t="s">
        <v>22</v>
      </c>
      <c r="C219" t="s">
        <v>23</v>
      </c>
      <c r="D219">
        <v>35</v>
      </c>
      <c r="E219" s="1" cm="1">
        <f t="array" ref="E219">SUMPRODUCT($G219:$FZZ219,$G$2:$FZZ$2)/SUMPRODUCT(--($G219:$FZZ219&lt;&gt;""),$G$2:$FZZ$2)</f>
        <v>1.11646337774413</v>
      </c>
      <c r="F219" s="1" cm="1">
        <f t="array" ref="F219">SUMPRODUCT($G219:$FZZ219,$F$2:$FZY$2)/SUMPRODUCT(--($G219:$FZZ219&lt;&gt;""),$F$2:$FZY$2)</f>
        <v>1.1051734395597743</v>
      </c>
      <c r="G219">
        <v>1.0614312620599899</v>
      </c>
      <c r="H219">
        <v>1.05272099018396</v>
      </c>
      <c r="I219">
        <v>1.06119417131959</v>
      </c>
      <c r="J219">
        <v>1.05216195850165</v>
      </c>
      <c r="K219">
        <v>1.0734175575176499</v>
      </c>
      <c r="L219">
        <v>1.06674831828886</v>
      </c>
      <c r="M219">
        <v>1.0677192226735499</v>
      </c>
      <c r="N219">
        <v>1.0532576156131099</v>
      </c>
      <c r="O219">
        <v>1.03036700459157</v>
      </c>
      <c r="P219">
        <v>1.0401313447315199</v>
      </c>
      <c r="Q219">
        <v>1.0960262033960999</v>
      </c>
      <c r="R219">
        <v>1.0881089848655201</v>
      </c>
      <c r="S219">
        <v>1.0307963791025301</v>
      </c>
      <c r="T219">
        <v>1.0519291847291701</v>
      </c>
      <c r="U219">
        <v>1.1067455169213201</v>
      </c>
      <c r="V219">
        <v>1.10269405593471</v>
      </c>
      <c r="W219">
        <v>1.1211233606803901</v>
      </c>
      <c r="X219">
        <v>1.09349589047784</v>
      </c>
      <c r="Y219">
        <v>1.12921290011658</v>
      </c>
      <c r="Z219">
        <v>1.1522678099004899</v>
      </c>
      <c r="AA219">
        <v>1.0990180737091499</v>
      </c>
      <c r="AB219">
        <v>1.0871352276460799</v>
      </c>
      <c r="AC219">
        <v>1.09648848452091</v>
      </c>
      <c r="AD219">
        <v>1.1031889019007199</v>
      </c>
      <c r="AE219">
        <v>1.0717297560677499</v>
      </c>
      <c r="AF219">
        <v>1.0679081393374801</v>
      </c>
      <c r="AG219">
        <v>1.14595855309505</v>
      </c>
      <c r="AH219">
        <v>1.0954388753927</v>
      </c>
      <c r="AI219">
        <v>1.11797170642063</v>
      </c>
      <c r="AJ219">
        <v>1.13525145340943</v>
      </c>
      <c r="AK219">
        <v>1.12248302271195</v>
      </c>
      <c r="AL219">
        <v>1.1232024968447401</v>
      </c>
      <c r="AM219">
        <v>1.07004003100884</v>
      </c>
      <c r="AN219">
        <v>1.0988106187809199</v>
      </c>
      <c r="AO219">
        <v>1.09076765245506</v>
      </c>
      <c r="AP219">
        <v>1.1398728875825901</v>
      </c>
      <c r="AQ219">
        <v>1.07541648110254</v>
      </c>
      <c r="AR219">
        <v>1.11660519063709</v>
      </c>
      <c r="AS219">
        <v>1.0585904155963299</v>
      </c>
      <c r="AT219">
        <v>1.0832085748265901</v>
      </c>
      <c r="AU219">
        <v>1.0901278805896999</v>
      </c>
      <c r="AV219">
        <v>1.1041956600460101</v>
      </c>
      <c r="AW219">
        <v>1.2724317831269401</v>
      </c>
      <c r="AX219">
        <v>1.10066184558791</v>
      </c>
      <c r="AY219">
        <v>1.1086820284352099</v>
      </c>
      <c r="AZ219">
        <v>1.11952102720918</v>
      </c>
      <c r="BA219">
        <v>1.1014989227034599</v>
      </c>
      <c r="BB219">
        <v>1.0930479004548199</v>
      </c>
      <c r="BC219">
        <v>1.0931658833895199</v>
      </c>
      <c r="BD219">
        <v>1.1024335086739001</v>
      </c>
      <c r="BE219">
        <v>1.4310212132524001</v>
      </c>
      <c r="BF219">
        <v>1.2416190392797199</v>
      </c>
      <c r="BG219">
        <v>1.0796461498461001</v>
      </c>
      <c r="BH219">
        <v>1.1163833960307701</v>
      </c>
      <c r="BI219">
        <v>1.2037906327584</v>
      </c>
      <c r="BJ219">
        <v>1.0965799782854599</v>
      </c>
      <c r="BK219">
        <v>1.05854764108766</v>
      </c>
      <c r="BL219">
        <v>1.0739207459406599</v>
      </c>
      <c r="BM219">
        <v>1.08896819891657</v>
      </c>
      <c r="BN219">
        <v>1.0829264770081799</v>
      </c>
      <c r="BO219">
        <v>1.0496431778720401</v>
      </c>
      <c r="BP219">
        <v>1.0719095920697499</v>
      </c>
      <c r="BQ219">
        <v>1.08040813261716</v>
      </c>
      <c r="BR219">
        <v>1.0915633595438401</v>
      </c>
      <c r="BS219">
        <v>1.09380914214416</v>
      </c>
      <c r="BT219">
        <v>1.11821814218211</v>
      </c>
      <c r="BU219">
        <v>1.13680212547419</v>
      </c>
      <c r="BV219">
        <v>1.07829629149807</v>
      </c>
      <c r="BW219">
        <v>1.07159961943711</v>
      </c>
      <c r="BX219">
        <v>1.06982940295915</v>
      </c>
      <c r="BY219">
        <v>1.22212435596568</v>
      </c>
      <c r="BZ219">
        <v>1.16686317848707</v>
      </c>
      <c r="CA219">
        <v>1.0920756448142701</v>
      </c>
      <c r="CB219">
        <v>1.13179204094218</v>
      </c>
      <c r="CC219">
        <v>1.1010514070494699</v>
      </c>
      <c r="CD219">
        <v>1.1389386730328901</v>
      </c>
      <c r="CE219">
        <v>1.0881281834476599</v>
      </c>
      <c r="CF219">
        <v>1.12680806606054</v>
      </c>
      <c r="CG219">
        <v>1.11970027902347</v>
      </c>
      <c r="CH219">
        <v>1.14263092461885</v>
      </c>
      <c r="CI219">
        <v>1.1231514637048601</v>
      </c>
      <c r="CJ219">
        <v>1.1367766526566501</v>
      </c>
      <c r="CK219">
        <v>1.3245061526523301</v>
      </c>
      <c r="CL219">
        <v>1.18074514400175</v>
      </c>
      <c r="CM219">
        <v>1.1467890698441201</v>
      </c>
      <c r="CN219">
        <v>1.14189203222742</v>
      </c>
      <c r="CO219">
        <v>1.11702784620732</v>
      </c>
      <c r="CP219">
        <v>1.15650451980098</v>
      </c>
      <c r="CQ219">
        <v>1.10240459066858</v>
      </c>
      <c r="CR219">
        <v>1.1464085964305</v>
      </c>
      <c r="CS219">
        <v>1.12597069785189</v>
      </c>
      <c r="CT219">
        <v>1.18450642581198</v>
      </c>
      <c r="CU219">
        <v>1.1225784744284899</v>
      </c>
      <c r="CV219">
        <v>1.1338295864985199</v>
      </c>
      <c r="CW219">
        <v>1.10500805311273</v>
      </c>
      <c r="CX219">
        <v>1.13157155063738</v>
      </c>
      <c r="CY219">
        <v>1.07562242668459</v>
      </c>
      <c r="CZ219">
        <v>1.09634093764213</v>
      </c>
      <c r="DA219">
        <v>1.11008691728593</v>
      </c>
      <c r="DB219">
        <v>1.1480218192676199</v>
      </c>
      <c r="DC219">
        <v>1.20718037968333</v>
      </c>
      <c r="DD219">
        <v>1.14696980447314</v>
      </c>
      <c r="DE219">
        <v>1.1265858926961001</v>
      </c>
      <c r="DF219">
        <v>1.07876301390244</v>
      </c>
      <c r="DG219">
        <v>1.0762420529241701</v>
      </c>
      <c r="DH219">
        <v>1.1186596839266001</v>
      </c>
      <c r="DI219">
        <v>1.1314406602071001</v>
      </c>
      <c r="DJ219">
        <v>1.2087181779593501</v>
      </c>
      <c r="DK219">
        <v>1.2041350460649101</v>
      </c>
      <c r="DL219">
        <v>1.1580499222310601</v>
      </c>
      <c r="DM219">
        <v>1.1472665089266501</v>
      </c>
      <c r="DN219">
        <v>1.15521170144117</v>
      </c>
      <c r="DO219">
        <v>1.0641066643248001</v>
      </c>
      <c r="DP219">
        <v>1.1101042269025301</v>
      </c>
      <c r="DQ219">
        <v>1.08627945945752</v>
      </c>
      <c r="DR219">
        <v>1.1363725594082701</v>
      </c>
      <c r="DS219">
        <v>1.0903779430741201</v>
      </c>
      <c r="DT219">
        <v>1.12258347988286</v>
      </c>
      <c r="DU219">
        <v>1.08469587475879</v>
      </c>
      <c r="DV219">
        <v>1.1173211092277899</v>
      </c>
      <c r="DW219">
        <v>1.0569833766772001</v>
      </c>
      <c r="DX219">
        <v>1.1096333474387201</v>
      </c>
    </row>
    <row r="220" spans="1:128" x14ac:dyDescent="0.45">
      <c r="A220" t="s">
        <v>85</v>
      </c>
      <c r="B220" t="s">
        <v>22</v>
      </c>
      <c r="C220" t="s">
        <v>17</v>
      </c>
      <c r="D220">
        <v>35</v>
      </c>
      <c r="E220" s="1" cm="1">
        <f t="array" ref="E220">SUMPRODUCT($G220:$FZZ220,$G$2:$FZZ$2)/SUMPRODUCT(--($G220:$FZZ220&lt;&gt;""),$G$2:$FZZ$2)</f>
        <v>1.2322209908947193</v>
      </c>
      <c r="F220" s="1" cm="1">
        <f t="array" ref="F220">SUMPRODUCT($G220:$FZZ220,$F$2:$FZY$2)/SUMPRODUCT(--($G220:$FZZ220&lt;&gt;""),$F$2:$FZY$2)</f>
        <v>1.2364577499762051</v>
      </c>
      <c r="G220">
        <v>1.1817322165722399</v>
      </c>
      <c r="H220">
        <v>1.1814024294435701</v>
      </c>
      <c r="I220">
        <v>1.18118227198757</v>
      </c>
      <c r="J220">
        <v>1.18221740117824</v>
      </c>
      <c r="K220">
        <v>1.19679708382798</v>
      </c>
      <c r="L220">
        <v>1.19845399974464</v>
      </c>
      <c r="M220">
        <v>1.18470935502403</v>
      </c>
      <c r="N220">
        <v>1.1854025065837199</v>
      </c>
      <c r="O220">
        <v>1.1391394678392801</v>
      </c>
      <c r="P220">
        <v>1.1613780295954299</v>
      </c>
      <c r="Q220">
        <v>1.1916809061604099</v>
      </c>
      <c r="R220">
        <v>1.2161303392237099</v>
      </c>
      <c r="S220">
        <v>1.1476155549018301</v>
      </c>
      <c r="T220">
        <v>1.169866173613</v>
      </c>
      <c r="U220">
        <v>1.2302388911751101</v>
      </c>
      <c r="V220">
        <v>1.2438181191022</v>
      </c>
      <c r="W220">
        <v>1.24001705504032</v>
      </c>
      <c r="X220">
        <v>1.22241084418211</v>
      </c>
      <c r="Y220">
        <v>1.26578135395195</v>
      </c>
      <c r="Z220">
        <v>1.3003064373959901</v>
      </c>
      <c r="AA220">
        <v>1.2223412277518699</v>
      </c>
      <c r="AB220">
        <v>1.2281646773672701</v>
      </c>
      <c r="AC220">
        <v>1.2173666036092801</v>
      </c>
      <c r="AD220">
        <v>1.2290853676845901</v>
      </c>
      <c r="AE220">
        <v>1.1898612855239099</v>
      </c>
      <c r="AF220">
        <v>1.1941229107078899</v>
      </c>
      <c r="AG220">
        <v>1.24286281980026</v>
      </c>
      <c r="AH220">
        <v>1.21697441811714</v>
      </c>
      <c r="AI220">
        <v>1.24552829654763</v>
      </c>
      <c r="AJ220">
        <v>1.26664841728379</v>
      </c>
      <c r="AK220">
        <v>1.24397225161947</v>
      </c>
      <c r="AL220">
        <v>1.25318114878277</v>
      </c>
      <c r="AM220">
        <v>1.1996615253462399</v>
      </c>
      <c r="AN220">
        <v>1.23666973985268</v>
      </c>
      <c r="AO220">
        <v>1.2139212449544801</v>
      </c>
      <c r="AP220">
        <v>1.27658316266709</v>
      </c>
      <c r="AQ220">
        <v>1.2005212631019999</v>
      </c>
      <c r="AR220">
        <v>1.2546309153375701</v>
      </c>
      <c r="AS220">
        <v>1.1839799910612401</v>
      </c>
      <c r="AT220">
        <v>1.22113702809887</v>
      </c>
      <c r="AU220">
        <v>1.2217371775937</v>
      </c>
      <c r="AV220">
        <v>1.24218014199038</v>
      </c>
      <c r="AW220">
        <v>1.3419431258259</v>
      </c>
      <c r="AX220">
        <v>1.22325033373833</v>
      </c>
      <c r="AY220">
        <v>1.2368854748317399</v>
      </c>
      <c r="AZ220">
        <v>1.25596757576078</v>
      </c>
      <c r="BA220">
        <v>1.21015259642046</v>
      </c>
      <c r="BB220">
        <v>1.22104730996677</v>
      </c>
      <c r="BC220">
        <v>1.2154147957934001</v>
      </c>
      <c r="BD220">
        <v>1.24216684588098</v>
      </c>
      <c r="BE220">
        <v>1.4766312530902099</v>
      </c>
      <c r="BF220">
        <v>1.3413665115333799</v>
      </c>
      <c r="BG220">
        <v>1.2070611335197801</v>
      </c>
      <c r="BH220">
        <v>1.2528454917962299</v>
      </c>
      <c r="BI220">
        <v>1.31875325603182</v>
      </c>
      <c r="BJ220">
        <v>1.2181394822521201</v>
      </c>
      <c r="BK220">
        <v>1.1820080101672901</v>
      </c>
      <c r="BL220">
        <v>1.2110668249190599</v>
      </c>
      <c r="BM220">
        <v>1.20985556831506</v>
      </c>
      <c r="BN220">
        <v>1.21393278540267</v>
      </c>
      <c r="BO220">
        <v>1.1773601008554599</v>
      </c>
      <c r="BP220">
        <v>1.20912006114214</v>
      </c>
      <c r="BQ220">
        <v>1.1982146596312899</v>
      </c>
      <c r="BR220">
        <v>1.22858726167274</v>
      </c>
      <c r="BS220">
        <v>1.2226824104540299</v>
      </c>
      <c r="BT220">
        <v>1.2546988282826801</v>
      </c>
      <c r="BU220">
        <v>1.2435652116917399</v>
      </c>
      <c r="BV220">
        <v>1.20542397775753</v>
      </c>
      <c r="BW220">
        <v>1.18849061448723</v>
      </c>
      <c r="BX220">
        <v>1.19454233173183</v>
      </c>
      <c r="BY220">
        <v>1.3429048554216401</v>
      </c>
      <c r="BZ220">
        <v>1.3012024817357699</v>
      </c>
      <c r="CA220">
        <v>1.2125308977868501</v>
      </c>
      <c r="CB220">
        <v>1.2739118035266299</v>
      </c>
      <c r="CC220">
        <v>1.2295328043478799</v>
      </c>
      <c r="CD220">
        <v>1.30514659737254</v>
      </c>
      <c r="CE220">
        <v>1.2098495073317199</v>
      </c>
      <c r="CF220">
        <v>1.28198725483607</v>
      </c>
      <c r="CG220">
        <v>1.2476113039605401</v>
      </c>
      <c r="CH220">
        <v>1.27839230383897</v>
      </c>
      <c r="CI220">
        <v>1.21937079537515</v>
      </c>
      <c r="CJ220">
        <v>1.2625392204180399</v>
      </c>
      <c r="CK220">
        <v>1.39786565304606</v>
      </c>
      <c r="CL220">
        <v>1.30804828727629</v>
      </c>
      <c r="CM220">
        <v>1.2713277816331201</v>
      </c>
      <c r="CN220">
        <v>1.2829199088497401</v>
      </c>
      <c r="CO220">
        <v>1.22604957948183</v>
      </c>
      <c r="CP220">
        <v>1.2807312244060201</v>
      </c>
      <c r="CQ220">
        <v>1.2303162969416701</v>
      </c>
      <c r="CR220">
        <v>1.2883279818137301</v>
      </c>
      <c r="CS220">
        <v>1.25291653788613</v>
      </c>
      <c r="CT220">
        <v>1.31700792209471</v>
      </c>
      <c r="CU220">
        <v>1.2530594867801399</v>
      </c>
      <c r="CV220">
        <v>1.2915949321406099</v>
      </c>
      <c r="CW220">
        <v>1.2175062032193</v>
      </c>
      <c r="CX220">
        <v>1.2676677515774</v>
      </c>
      <c r="CY220">
        <v>1.2088761524718601</v>
      </c>
      <c r="CZ220">
        <v>1.23944523281403</v>
      </c>
      <c r="DA220">
        <v>1.2351468058552799</v>
      </c>
      <c r="DB220">
        <v>1.28824893980045</v>
      </c>
      <c r="DC220">
        <v>1.3345142995060999</v>
      </c>
      <c r="DD220">
        <v>1.2937241129408901</v>
      </c>
      <c r="DE220">
        <v>1.2410957325840699</v>
      </c>
      <c r="DF220">
        <v>1.20794451644922</v>
      </c>
      <c r="DG220">
        <v>1.1901090198728099</v>
      </c>
      <c r="DH220">
        <v>1.2603855889273099</v>
      </c>
      <c r="DI220">
        <v>1.27092630171039</v>
      </c>
      <c r="DJ220">
        <v>1.32747818294527</v>
      </c>
      <c r="DK220">
        <v>1.32075125833259</v>
      </c>
      <c r="DL220">
        <v>1.30006117236884</v>
      </c>
      <c r="DM220">
        <v>1.2724897397289701</v>
      </c>
      <c r="DN220">
        <v>1.2906328242632801</v>
      </c>
      <c r="DO220">
        <v>1.1985147963578699</v>
      </c>
      <c r="DP220">
        <v>1.24117304646544</v>
      </c>
      <c r="DQ220">
        <v>1.23118425809982</v>
      </c>
      <c r="DR220">
        <v>1.2827843670379599</v>
      </c>
      <c r="DS220">
        <v>1.20114448407203</v>
      </c>
      <c r="DT220">
        <v>1.25018254939204</v>
      </c>
      <c r="DU220">
        <v>1.21189227457696</v>
      </c>
      <c r="DV220">
        <v>1.25016557036896</v>
      </c>
      <c r="DW220">
        <v>1.1957674240448299</v>
      </c>
      <c r="DX220">
        <v>1.24762516729067</v>
      </c>
    </row>
    <row r="221" spans="1:128" x14ac:dyDescent="0.45">
      <c r="A221" t="s">
        <v>85</v>
      </c>
      <c r="B221" t="s">
        <v>22</v>
      </c>
      <c r="C221" t="s">
        <v>20</v>
      </c>
      <c r="D221">
        <v>35</v>
      </c>
      <c r="E221" s="1" cm="1">
        <f t="array" ref="E221">SUMPRODUCT($G221:$FZZ221,$G$2:$FZZ$2)/SUMPRODUCT(--($G221:$FZZ221&lt;&gt;""),$G$2:$FZZ$2)</f>
        <v>1.0016454520740181</v>
      </c>
      <c r="F221" s="1" cm="1">
        <f t="array" ref="F221">SUMPRODUCT($G221:$FZZ221,$F$2:$FZY$2)/SUMPRODUCT(--($G221:$FZZ221&lt;&gt;""),$F$2:$FZY$2)</f>
        <v>1.0129241082257157</v>
      </c>
      <c r="G221">
        <v>0.94458203591838796</v>
      </c>
      <c r="H221">
        <v>0.95710610311330802</v>
      </c>
      <c r="I221">
        <v>0.94651071156214395</v>
      </c>
      <c r="J221">
        <v>0.957040453200941</v>
      </c>
      <c r="K221">
        <v>0.95878319881153895</v>
      </c>
      <c r="L221">
        <v>0.96817627346277602</v>
      </c>
      <c r="M221">
        <v>0.94955155989365103</v>
      </c>
      <c r="N221">
        <v>0.96146229658029403</v>
      </c>
      <c r="O221">
        <v>0.92136907436022197</v>
      </c>
      <c r="P221">
        <v>0.95235956172986502</v>
      </c>
      <c r="Q221">
        <v>0.97269792214405004</v>
      </c>
      <c r="R221">
        <v>1.0025939036037099</v>
      </c>
      <c r="S221">
        <v>0.934556592181634</v>
      </c>
      <c r="T221">
        <v>0.96154754847132495</v>
      </c>
      <c r="U221">
        <v>0.996300658432695</v>
      </c>
      <c r="V221">
        <v>1.01510461481865</v>
      </c>
      <c r="W221">
        <v>1.0079691390044601</v>
      </c>
      <c r="X221">
        <v>1.00249576391229</v>
      </c>
      <c r="Y221">
        <v>1.02954756055519</v>
      </c>
      <c r="Z221">
        <v>1.0631688434312501</v>
      </c>
      <c r="AA221">
        <v>0.99408479643946901</v>
      </c>
      <c r="AB221">
        <v>1.00670576464187</v>
      </c>
      <c r="AC221">
        <v>0.99053124343152199</v>
      </c>
      <c r="AD221">
        <v>1.0073015043689699</v>
      </c>
      <c r="AE221">
        <v>0.96561162277448398</v>
      </c>
      <c r="AF221">
        <v>0.97931790185575196</v>
      </c>
      <c r="AG221">
        <v>1.0148241797681401</v>
      </c>
      <c r="AH221">
        <v>0.99940936328536101</v>
      </c>
      <c r="AI221">
        <v>1.0063298973922901</v>
      </c>
      <c r="AJ221">
        <v>1.0432750914173099</v>
      </c>
      <c r="AK221">
        <v>0.99562296669016803</v>
      </c>
      <c r="AL221">
        <v>1.02725014428023</v>
      </c>
      <c r="AM221">
        <v>0.97236591952322904</v>
      </c>
      <c r="AN221">
        <v>1.0146486089126201</v>
      </c>
      <c r="AO221">
        <v>0.98892221188680696</v>
      </c>
      <c r="AP221">
        <v>1.0479788906021199</v>
      </c>
      <c r="AQ221">
        <v>0.977546703437146</v>
      </c>
      <c r="AR221">
        <v>1.0292385594892299</v>
      </c>
      <c r="AS221">
        <v>0.96347320107536105</v>
      </c>
      <c r="AT221">
        <v>1.00024509813693</v>
      </c>
      <c r="AU221">
        <v>0.99524538562421505</v>
      </c>
      <c r="AV221">
        <v>1.01819317698826</v>
      </c>
      <c r="AW221">
        <v>1.1268306521686</v>
      </c>
      <c r="AX221">
        <v>1.0086921594141101</v>
      </c>
      <c r="AY221">
        <v>1.0173118077291099</v>
      </c>
      <c r="AZ221">
        <v>1.0348142001555101</v>
      </c>
      <c r="BA221">
        <v>0.98331342710096703</v>
      </c>
      <c r="BB221">
        <v>1.0022081844053301</v>
      </c>
      <c r="BC221">
        <v>0.97649271359464895</v>
      </c>
      <c r="BD221">
        <v>1.0105001398715501</v>
      </c>
      <c r="BE221">
        <v>1.2067341317572899</v>
      </c>
      <c r="BF221">
        <v>1.11451991747585</v>
      </c>
      <c r="BG221">
        <v>0.97587187898690897</v>
      </c>
      <c r="BH221">
        <v>1.0267246871764599</v>
      </c>
      <c r="BI221">
        <v>1.0682079767219499</v>
      </c>
      <c r="BJ221">
        <v>0.99529417941281095</v>
      </c>
      <c r="BK221">
        <v>0.95419884145911105</v>
      </c>
      <c r="BL221">
        <v>0.98419691746878202</v>
      </c>
      <c r="BM221">
        <v>0.97121347619052401</v>
      </c>
      <c r="BN221">
        <v>0.99058536143964804</v>
      </c>
      <c r="BO221">
        <v>0.94896122765175694</v>
      </c>
      <c r="BP221">
        <v>0.98298939227446303</v>
      </c>
      <c r="BQ221">
        <v>0.97027642314167895</v>
      </c>
      <c r="BR221">
        <v>1.0050478288923199</v>
      </c>
      <c r="BS221">
        <v>0.98746573381178004</v>
      </c>
      <c r="BT221">
        <v>1.0268426727367299</v>
      </c>
      <c r="BU221">
        <v>1.0266753624174501</v>
      </c>
      <c r="BV221">
        <v>0.99069576449918095</v>
      </c>
      <c r="BW221">
        <v>0.96536694299095205</v>
      </c>
      <c r="BX221">
        <v>0.97515942044593296</v>
      </c>
      <c r="BY221">
        <v>1.10175590578048</v>
      </c>
      <c r="BZ221">
        <v>1.0735678648200799</v>
      </c>
      <c r="CA221">
        <v>0.99722354398801205</v>
      </c>
      <c r="CB221">
        <v>1.0383538295396499</v>
      </c>
      <c r="CC221">
        <v>1.0106877366959801</v>
      </c>
      <c r="CD221">
        <v>1.08031107294396</v>
      </c>
      <c r="CE221">
        <v>1.0004826627316401</v>
      </c>
      <c r="CF221">
        <v>1.0515826215764399</v>
      </c>
      <c r="CG221">
        <v>1.01402256502656</v>
      </c>
      <c r="CH221">
        <v>1.0507487572985601</v>
      </c>
      <c r="CI221">
        <v>0.98092277653731497</v>
      </c>
      <c r="CJ221">
        <v>1.04409781965987</v>
      </c>
      <c r="CK221">
        <v>1.1392454000335599</v>
      </c>
      <c r="CL221">
        <v>1.0666488179506199</v>
      </c>
      <c r="CM221">
        <v>1.0385607906251</v>
      </c>
      <c r="CN221">
        <v>1.0569400682150301</v>
      </c>
      <c r="CO221">
        <v>0.99635887079843699</v>
      </c>
      <c r="CP221">
        <v>1.0460487857438501</v>
      </c>
      <c r="CQ221">
        <v>1.0026835112763299</v>
      </c>
      <c r="CR221">
        <v>1.0571400619196201</v>
      </c>
      <c r="CS221">
        <v>1.0192380796704701</v>
      </c>
      <c r="CT221">
        <v>1.08313936266901</v>
      </c>
      <c r="CU221">
        <v>1.0220445005502099</v>
      </c>
      <c r="CV221">
        <v>1.0668057123977901</v>
      </c>
      <c r="CW221">
        <v>1.0008543320993499</v>
      </c>
      <c r="CX221">
        <v>1.02685870270889</v>
      </c>
      <c r="CY221">
        <v>0.98495828359096604</v>
      </c>
      <c r="CZ221">
        <v>1.0059145502203199</v>
      </c>
      <c r="DA221">
        <v>1.00403210279316</v>
      </c>
      <c r="DB221">
        <v>1.0446961153301799</v>
      </c>
      <c r="DC221">
        <v>1.09937267344254</v>
      </c>
      <c r="DD221">
        <v>1.06165874827606</v>
      </c>
      <c r="DE221">
        <v>1.01072184960566</v>
      </c>
      <c r="DF221">
        <v>0.99616062014471196</v>
      </c>
      <c r="DG221">
        <v>0.97478848393068696</v>
      </c>
      <c r="DH221">
        <v>1.02964334246478</v>
      </c>
      <c r="DI221">
        <v>1.0428859430387101</v>
      </c>
      <c r="DJ221">
        <v>1.10143006965046</v>
      </c>
      <c r="DK221">
        <v>1.08566358874403</v>
      </c>
      <c r="DL221">
        <v>1.06488241484032</v>
      </c>
      <c r="DM221">
        <v>1.0338469348246899</v>
      </c>
      <c r="DN221">
        <v>1.04581578834157</v>
      </c>
      <c r="DO221">
        <v>0.96917772164292704</v>
      </c>
      <c r="DP221">
        <v>1.00984665220167</v>
      </c>
      <c r="DQ221">
        <v>1.01351412648004</v>
      </c>
      <c r="DR221">
        <v>1.0477182183607401</v>
      </c>
      <c r="DS221">
        <v>0.98578669089135096</v>
      </c>
      <c r="DT221">
        <v>1.01755022108866</v>
      </c>
      <c r="DU221">
        <v>0.98450327081593303</v>
      </c>
      <c r="DV221">
        <v>1.0214434580887499</v>
      </c>
      <c r="DW221">
        <v>0.97782569154020405</v>
      </c>
      <c r="DX221">
        <v>1.01241452783398</v>
      </c>
    </row>
    <row r="222" spans="1:128" x14ac:dyDescent="0.45">
      <c r="A222" t="s">
        <v>40</v>
      </c>
      <c r="B222" t="s">
        <v>277</v>
      </c>
      <c r="C222" t="s">
        <v>41</v>
      </c>
      <c r="D222">
        <v>35</v>
      </c>
      <c r="E222" s="1" cm="1">
        <f t="array" ref="E222">SUMPRODUCT($G222:$FZZ222,$G$2:$FZZ$2)/SUMPRODUCT(--($G222:$FZZ222&lt;&gt;""),$G$2:$FZZ$2)</f>
        <v>1.2218797982489407</v>
      </c>
      <c r="F222" s="1" cm="1">
        <f t="array" ref="F222">SUMPRODUCT($G222:$FZZ222,$F$2:$FZY$2)/SUMPRODUCT(--($G222:$FZZ222&lt;&gt;""),$F$2:$FZY$2)</f>
        <v>1.2758203783873514</v>
      </c>
      <c r="G222">
        <v>1.2091231518860499</v>
      </c>
      <c r="H222">
        <v>1.2554573635623201</v>
      </c>
      <c r="I222">
        <v>1.2112145016090601</v>
      </c>
      <c r="J222">
        <v>1.2513624211930801</v>
      </c>
      <c r="K222">
        <v>1.2269721892057499</v>
      </c>
      <c r="L222">
        <v>1.2709713979978601</v>
      </c>
      <c r="M222">
        <v>1.22187578655451</v>
      </c>
      <c r="N222">
        <v>1.2468564300626599</v>
      </c>
      <c r="O222">
        <v>1.19778856830003</v>
      </c>
      <c r="P222">
        <v>1.2434361879651501</v>
      </c>
      <c r="Q222">
        <v>1.2239387806236299</v>
      </c>
      <c r="R222">
        <v>1.2701684065279499</v>
      </c>
      <c r="S222">
        <v>1.1999457505950699</v>
      </c>
      <c r="T222">
        <v>1.23627259939129</v>
      </c>
      <c r="U222">
        <v>1.20332728077629</v>
      </c>
      <c r="V222">
        <v>1.2937665788400099</v>
      </c>
      <c r="W222">
        <v>1.2569434425286401</v>
      </c>
      <c r="X222">
        <v>1.28719159766651</v>
      </c>
      <c r="Y222">
        <v>1.24837517929553</v>
      </c>
      <c r="Z222">
        <v>1.3403470500841099</v>
      </c>
      <c r="AA222">
        <v>1.22240718832789</v>
      </c>
      <c r="AB222">
        <v>1.3107357853964401</v>
      </c>
      <c r="AC222">
        <v>1.19637570188871</v>
      </c>
      <c r="AD222">
        <v>1.26534636519232</v>
      </c>
      <c r="AE222">
        <v>1.1883001846649599</v>
      </c>
      <c r="AF222">
        <v>1.2352023141232</v>
      </c>
      <c r="AG222">
        <v>1.1735162870442899</v>
      </c>
      <c r="AH222">
        <v>1.25098663785869</v>
      </c>
      <c r="AI222">
        <v>1.23053776973632</v>
      </c>
      <c r="AJ222">
        <v>1.2751548723983299</v>
      </c>
      <c r="AK222">
        <v>1.25357169077842</v>
      </c>
      <c r="AL222">
        <v>1.2737209571974299</v>
      </c>
      <c r="AM222">
        <v>1.2560803927458799</v>
      </c>
      <c r="AN222">
        <v>1.2889723672919999</v>
      </c>
      <c r="AO222">
        <v>1.23700943162608</v>
      </c>
      <c r="AP222">
        <v>1.2976125477276801</v>
      </c>
      <c r="AQ222">
        <v>1.26796932293161</v>
      </c>
      <c r="AR222">
        <v>1.31581065638755</v>
      </c>
      <c r="AS222">
        <v>1.2222667321590599</v>
      </c>
      <c r="AT222">
        <v>1.27827928150263</v>
      </c>
      <c r="AU222">
        <v>1.25481503249955</v>
      </c>
      <c r="AV222">
        <v>1.2923809042346299</v>
      </c>
      <c r="AW222">
        <v>1.1918865659715601</v>
      </c>
      <c r="AX222">
        <v>1.25501696260512</v>
      </c>
      <c r="AY222">
        <v>1.2326522337717301</v>
      </c>
      <c r="AZ222">
        <v>1.2881777851462399</v>
      </c>
      <c r="BA222">
        <v>1.1848161233230099</v>
      </c>
      <c r="BB222">
        <v>1.2623525884800899</v>
      </c>
      <c r="BC222">
        <v>1.18816254067837</v>
      </c>
      <c r="BD222">
        <v>1.2691033619268</v>
      </c>
      <c r="BE222">
        <v>1.20478130465134</v>
      </c>
      <c r="BF222">
        <v>1.23704206988919</v>
      </c>
      <c r="BG222">
        <v>1.20385511191064</v>
      </c>
      <c r="BH222">
        <v>1.2809351952053201</v>
      </c>
      <c r="BI222">
        <v>1.1872993905715901</v>
      </c>
      <c r="BJ222">
        <v>1.2228372152349301</v>
      </c>
      <c r="BK222">
        <v>1.22832516565617</v>
      </c>
      <c r="BL222">
        <v>1.2730463025929</v>
      </c>
      <c r="BM222">
        <v>1.4233979858910499</v>
      </c>
      <c r="BN222">
        <v>1.3594796809607801</v>
      </c>
      <c r="BO222">
        <v>1.1867515628204699</v>
      </c>
      <c r="BP222">
        <v>1.2655040015536501</v>
      </c>
      <c r="BQ222">
        <v>1.2545055138716099</v>
      </c>
      <c r="BR222">
        <v>1.307783849032</v>
      </c>
      <c r="BS222">
        <v>1.2226787832163599</v>
      </c>
      <c r="BT222">
        <v>1.28120237467506</v>
      </c>
      <c r="BU222">
        <v>1.1878919679184901</v>
      </c>
      <c r="BV222">
        <v>1.23718441943401</v>
      </c>
      <c r="BW222">
        <v>1.2084464398456201</v>
      </c>
      <c r="BX222">
        <v>1.2397467951004699</v>
      </c>
      <c r="BY222">
        <v>1.29268957071961</v>
      </c>
      <c r="BZ222">
        <v>1.3325908093127601</v>
      </c>
      <c r="CA222">
        <v>1.2298882405632301</v>
      </c>
      <c r="CB222">
        <v>1.3203398826316599</v>
      </c>
      <c r="CC222">
        <v>1.22695186204389</v>
      </c>
      <c r="CD222">
        <v>1.3235908648772201</v>
      </c>
      <c r="CE222">
        <v>1.21336945678667</v>
      </c>
      <c r="CF222">
        <v>1.2872635512681101</v>
      </c>
      <c r="CG222">
        <v>1.25546210630612</v>
      </c>
      <c r="CH222">
        <v>1.3450528071565699</v>
      </c>
      <c r="CI222">
        <v>1.27172149151123</v>
      </c>
      <c r="CJ222">
        <v>1.3382415417101501</v>
      </c>
      <c r="CK222">
        <v>1.1771102722543201</v>
      </c>
      <c r="CL222">
        <v>1.2650261805074401</v>
      </c>
      <c r="CM222">
        <v>1.2289984299712999</v>
      </c>
      <c r="CN222">
        <v>1.28945103134643</v>
      </c>
      <c r="CO222">
        <v>1.22996722283925</v>
      </c>
      <c r="CP222">
        <v>1.3222325529585199</v>
      </c>
      <c r="CQ222">
        <v>1.3271064492362701</v>
      </c>
      <c r="CR222">
        <v>1.3359373564358299</v>
      </c>
      <c r="CS222">
        <v>1.2413797607762</v>
      </c>
      <c r="CT222">
        <v>1.35250966055003</v>
      </c>
      <c r="CU222">
        <v>1.24695944059641</v>
      </c>
      <c r="CV222">
        <v>1.3161519899305401</v>
      </c>
      <c r="CW222">
        <v>1.20655310571452</v>
      </c>
      <c r="CX222">
        <v>1.2986960546769</v>
      </c>
      <c r="CY222">
        <v>1.2081009816485699</v>
      </c>
      <c r="CZ222">
        <v>1.25911179396958</v>
      </c>
      <c r="DA222">
        <v>1.2397444707216501</v>
      </c>
      <c r="DB222">
        <v>1.34236274127903</v>
      </c>
      <c r="DC222">
        <v>1.2243591174386901</v>
      </c>
      <c r="DD222">
        <v>1.2811923869836399</v>
      </c>
      <c r="DE222">
        <v>1.2036430332819601</v>
      </c>
      <c r="DF222">
        <v>1.2248007798001701</v>
      </c>
      <c r="DG222">
        <v>1.1736367152045499</v>
      </c>
      <c r="DH222">
        <v>1.27823888350256</v>
      </c>
      <c r="DI222">
        <v>1.24463514220486</v>
      </c>
      <c r="DJ222">
        <v>1.3267198901816899</v>
      </c>
      <c r="DK222">
        <v>1.2603668601200999</v>
      </c>
      <c r="DL222">
        <v>1.31571060006922</v>
      </c>
      <c r="DM222">
        <v>1.2016378576037801</v>
      </c>
      <c r="DN222">
        <v>1.2710363519036301</v>
      </c>
      <c r="DO222">
        <v>1.2047511013647301</v>
      </c>
      <c r="DP222">
        <v>1.2610413885860701</v>
      </c>
      <c r="DQ222">
        <v>1.2055501611392301</v>
      </c>
      <c r="DR222">
        <v>1.3035080415282401</v>
      </c>
      <c r="DS222">
        <v>1.19054138287699</v>
      </c>
      <c r="DT222">
        <v>1.27200467592761</v>
      </c>
      <c r="DU222">
        <v>1.17613334766359</v>
      </c>
      <c r="DV222">
        <v>1.2383486446894301</v>
      </c>
      <c r="DW222">
        <v>1.20344275967074</v>
      </c>
      <c r="DX222">
        <v>1.2688938835529899</v>
      </c>
    </row>
    <row r="223" spans="1:128" x14ac:dyDescent="0.45">
      <c r="A223" t="s">
        <v>33</v>
      </c>
      <c r="B223" t="s">
        <v>16</v>
      </c>
      <c r="C223" t="s">
        <v>17</v>
      </c>
      <c r="D223">
        <v>35</v>
      </c>
      <c r="E223" s="1" cm="1">
        <f t="array" ref="E223">SUMPRODUCT($G223:$FZZ223,$G$2:$FZZ$2)/SUMPRODUCT(--($G223:$FZZ223&lt;&gt;""),$G$2:$FZZ$2)</f>
        <v>1.4816487692666387</v>
      </c>
      <c r="F223" s="1" cm="1">
        <f t="array" ref="F223">SUMPRODUCT($G223:$FZZ223,$F$2:$FZY$2)/SUMPRODUCT(--($G223:$FZZ223&lt;&gt;""),$F$2:$FZY$2)</f>
        <v>1.4159836819315692</v>
      </c>
      <c r="G223">
        <v>1.4778061910582101</v>
      </c>
      <c r="H223">
        <v>1.3547602954397899</v>
      </c>
      <c r="I223">
        <v>1.4722190443043299</v>
      </c>
      <c r="J223">
        <v>1.3541584221079199</v>
      </c>
      <c r="K223">
        <v>1.4985164852192701</v>
      </c>
      <c r="L223">
        <v>1.37337160049172</v>
      </c>
      <c r="M223">
        <v>1.4803086345337899</v>
      </c>
      <c r="N223">
        <v>1.3540586086830999</v>
      </c>
      <c r="O223">
        <v>1.3242352206536401</v>
      </c>
      <c r="P223">
        <v>1.2971259279965801</v>
      </c>
      <c r="Q223">
        <v>1.44117642084944</v>
      </c>
      <c r="R223">
        <v>1.39839182231643</v>
      </c>
      <c r="S223">
        <v>1.3753254978517799</v>
      </c>
      <c r="T223">
        <v>1.3574037950576201</v>
      </c>
      <c r="U223">
        <v>1.4534594995305801</v>
      </c>
      <c r="V223">
        <v>1.4331421255297601</v>
      </c>
      <c r="W223">
        <v>1.5155595617428901</v>
      </c>
      <c r="X223">
        <v>1.40488282439665</v>
      </c>
      <c r="Y223">
        <v>1.4360586582411801</v>
      </c>
      <c r="Z223">
        <v>1.4353236064135799</v>
      </c>
      <c r="AA223">
        <v>1.4743622149186399</v>
      </c>
      <c r="AB223">
        <v>1.4578233816663499</v>
      </c>
      <c r="AC223">
        <v>1.4650617061525899</v>
      </c>
      <c r="AD223">
        <v>1.4210645287211301</v>
      </c>
      <c r="AE223">
        <v>1.3588135079130601</v>
      </c>
      <c r="AF223">
        <v>1.3385506934148901</v>
      </c>
      <c r="AG223">
        <v>1.5894787168153699</v>
      </c>
      <c r="AH223">
        <v>1.43076547198506</v>
      </c>
      <c r="AI223">
        <v>1.5855207637300699</v>
      </c>
      <c r="AJ223">
        <v>1.45409446891987</v>
      </c>
      <c r="AK223">
        <v>1.64100842928918</v>
      </c>
      <c r="AL223">
        <v>1.49142652625304</v>
      </c>
      <c r="AM223">
        <v>1.5969034064065399</v>
      </c>
      <c r="AN223">
        <v>1.44490063939876</v>
      </c>
      <c r="AO223">
        <v>1.47692601954003</v>
      </c>
      <c r="AP223">
        <v>1.4647382248116201</v>
      </c>
      <c r="AQ223">
        <v>1.4706547203545499</v>
      </c>
      <c r="AR223">
        <v>1.46497918330091</v>
      </c>
      <c r="AS223">
        <v>1.49472386141499</v>
      </c>
      <c r="AT223">
        <v>1.4396916049452599</v>
      </c>
      <c r="AU223">
        <v>1.58862559346497</v>
      </c>
      <c r="AV223">
        <v>1.4383090402860099</v>
      </c>
      <c r="AW223">
        <v>1.6671021699299899</v>
      </c>
      <c r="AX223">
        <v>1.4265062927957499</v>
      </c>
      <c r="AY223">
        <v>1.47260241473649</v>
      </c>
      <c r="AZ223">
        <v>1.4262314878854701</v>
      </c>
      <c r="BA223">
        <v>1.44683800653494</v>
      </c>
      <c r="BB223">
        <v>1.41205028293399</v>
      </c>
      <c r="BC223">
        <v>1.4773328508236501</v>
      </c>
      <c r="BD223">
        <v>1.44199581699139</v>
      </c>
      <c r="BE223">
        <v>1.83123895726033</v>
      </c>
      <c r="BF223">
        <v>1.5280747562888799</v>
      </c>
      <c r="BG223">
        <v>1.4124707984515299</v>
      </c>
      <c r="BH223">
        <v>1.4030390496535601</v>
      </c>
      <c r="BI223">
        <v>1.4228195458755299</v>
      </c>
      <c r="BJ223">
        <v>1.32799869008224</v>
      </c>
      <c r="BK223">
        <v>1.40684627605475</v>
      </c>
      <c r="BL223">
        <v>1.3907054398948999</v>
      </c>
      <c r="BM223">
        <v>1.5455392583376699</v>
      </c>
      <c r="BN223">
        <v>1.4395424523593701</v>
      </c>
      <c r="BO223">
        <v>1.5222304462894001</v>
      </c>
      <c r="BP223">
        <v>1.4727183910950099</v>
      </c>
      <c r="BQ223">
        <v>1.4148873349130999</v>
      </c>
      <c r="BR223">
        <v>1.3745155998177001</v>
      </c>
      <c r="BS223">
        <v>1.4379372706332501</v>
      </c>
      <c r="BT223">
        <v>1.44533099386013</v>
      </c>
      <c r="BU223">
        <v>1.4127428628946199</v>
      </c>
      <c r="BV223">
        <v>1.3637800579883299</v>
      </c>
      <c r="BW223">
        <v>1.4645816197682699</v>
      </c>
      <c r="BX223">
        <v>1.41900292052064</v>
      </c>
      <c r="BY223">
        <v>1.5674423639045001</v>
      </c>
      <c r="BZ223">
        <v>1.4599211614796299</v>
      </c>
      <c r="CA223">
        <v>1.40354984805739</v>
      </c>
      <c r="CB223">
        <v>1.42187627490868</v>
      </c>
      <c r="CC223">
        <v>1.45125919770724</v>
      </c>
      <c r="CD223">
        <v>1.45531983517043</v>
      </c>
      <c r="CE223">
        <v>1.3981200894379699</v>
      </c>
      <c r="CF223">
        <v>1.39777428401919</v>
      </c>
      <c r="CG223">
        <v>1.4343498776938599</v>
      </c>
      <c r="CH223">
        <v>1.4340662541106</v>
      </c>
      <c r="CI223">
        <v>1.54572730434214</v>
      </c>
      <c r="CJ223">
        <v>1.4702727930691299</v>
      </c>
      <c r="CK223">
        <v>1.69929705104427</v>
      </c>
      <c r="CL223">
        <v>1.49675625807719</v>
      </c>
      <c r="CM223">
        <v>1.4615677647023999</v>
      </c>
      <c r="CN223">
        <v>1.4015771651876801</v>
      </c>
      <c r="CO223">
        <v>1.4699677539151501</v>
      </c>
      <c r="CP223">
        <v>1.42690777991678</v>
      </c>
      <c r="CQ223">
        <v>1.48823197714984</v>
      </c>
      <c r="CR223">
        <v>1.4391811433023201</v>
      </c>
      <c r="CS223">
        <v>1.4244561990712199</v>
      </c>
      <c r="CT223">
        <v>1.4466485698625999</v>
      </c>
      <c r="CU223">
        <v>1.4409078984150301</v>
      </c>
      <c r="CV223">
        <v>1.44035440553524</v>
      </c>
      <c r="CW223">
        <v>1.3744305298850901</v>
      </c>
      <c r="CX223">
        <v>1.4170088654455</v>
      </c>
      <c r="CY223">
        <v>1.4297706931211001</v>
      </c>
      <c r="CZ223">
        <v>1.3635560052621201</v>
      </c>
      <c r="DA223">
        <v>1.41122724604627</v>
      </c>
      <c r="DB223">
        <v>1.4162459048420599</v>
      </c>
      <c r="DC223">
        <v>1.4933697281427201</v>
      </c>
      <c r="DD223">
        <v>1.43298293896352</v>
      </c>
      <c r="DE223">
        <v>1.4042275342834301</v>
      </c>
      <c r="DF223">
        <v>1.3291974149178201</v>
      </c>
      <c r="DG223">
        <v>1.30071043793485</v>
      </c>
      <c r="DH223">
        <v>1.36345081109371</v>
      </c>
      <c r="DI223">
        <v>1.4800825224079299</v>
      </c>
      <c r="DJ223">
        <v>1.4578428754478301</v>
      </c>
      <c r="DK223">
        <v>1.50003584006219</v>
      </c>
      <c r="DL223">
        <v>1.4466892842477499</v>
      </c>
      <c r="DM223">
        <v>1.51845239836523</v>
      </c>
      <c r="DN223">
        <v>1.4790634200903401</v>
      </c>
      <c r="DO223">
        <v>1.3739430265321999</v>
      </c>
      <c r="DP223">
        <v>1.3665082991415101</v>
      </c>
      <c r="DQ223">
        <v>1.4726629823190001</v>
      </c>
      <c r="DR223">
        <v>1.4395811339767799</v>
      </c>
      <c r="DS223">
        <v>1.4144040849067501</v>
      </c>
      <c r="DT223">
        <v>1.41076419364469</v>
      </c>
      <c r="DU223">
        <v>1.45375648353844</v>
      </c>
      <c r="DV223">
        <v>1.40693531958614</v>
      </c>
      <c r="DW223">
        <v>1.4797261651170599</v>
      </c>
      <c r="DX223">
        <v>1.4126176234499701</v>
      </c>
    </row>
    <row r="224" spans="1:128" x14ac:dyDescent="0.45">
      <c r="A224" t="s">
        <v>42</v>
      </c>
      <c r="B224" t="s">
        <v>22</v>
      </c>
      <c r="C224" t="s">
        <v>27</v>
      </c>
      <c r="D224">
        <v>35</v>
      </c>
      <c r="E224" s="1" cm="1">
        <f t="array" ref="E224">SUMPRODUCT($G224:$FZZ224,$G$2:$FZZ$2)/SUMPRODUCT(--($G224:$FZZ224&lt;&gt;""),$G$2:$FZZ$2)</f>
        <v>1.3876987504965781</v>
      </c>
      <c r="F224" s="1" cm="1">
        <f t="array" ref="F224">SUMPRODUCT($G224:$FZZ224,$F$2:$FZY$2)/SUMPRODUCT(--($G224:$FZZ224&lt;&gt;""),$F$2:$FZY$2)</f>
        <v>1.3714042400762143</v>
      </c>
      <c r="G224">
        <v>1.3950973490474701</v>
      </c>
      <c r="H224">
        <v>1.32822487590495</v>
      </c>
      <c r="I224">
        <v>1.39609758055971</v>
      </c>
      <c r="J224">
        <v>1.33149369620158</v>
      </c>
      <c r="K224">
        <v>1.41093372148047</v>
      </c>
      <c r="L224">
        <v>1.34657429326505</v>
      </c>
      <c r="M224">
        <v>1.39846045903762</v>
      </c>
      <c r="N224">
        <v>1.34080651124643</v>
      </c>
      <c r="O224">
        <v>1.3390878762254901</v>
      </c>
      <c r="P224">
        <v>1.3176476531174801</v>
      </c>
      <c r="Q224">
        <v>1.3538469326840299</v>
      </c>
      <c r="R224">
        <v>1.3574466701569099</v>
      </c>
      <c r="S224">
        <v>1.3527620462151899</v>
      </c>
      <c r="T224">
        <v>1.3438103824008401</v>
      </c>
      <c r="U224">
        <v>1.3894920662066901</v>
      </c>
      <c r="V224">
        <v>1.39650472624983</v>
      </c>
      <c r="W224">
        <v>1.3774730014043599</v>
      </c>
      <c r="X224">
        <v>1.374667876113</v>
      </c>
      <c r="Y224">
        <v>1.39561029750501</v>
      </c>
      <c r="Z224">
        <v>1.36324099764157</v>
      </c>
      <c r="AA224">
        <v>1.39835995078352</v>
      </c>
      <c r="AB224">
        <v>1.38463020859165</v>
      </c>
      <c r="AC224">
        <v>1.3936802089901801</v>
      </c>
      <c r="AD224">
        <v>1.3879654085217501</v>
      </c>
      <c r="AE224">
        <v>1.33243807203854</v>
      </c>
      <c r="AF224">
        <v>1.3572454777871299</v>
      </c>
      <c r="AG224">
        <v>1.3642126921926001</v>
      </c>
      <c r="AH224">
        <v>1.3344513560737099</v>
      </c>
      <c r="AI224">
        <v>1.3896613068449</v>
      </c>
      <c r="AJ224">
        <v>1.39669998388337</v>
      </c>
      <c r="AK224">
        <v>1.37300641950672</v>
      </c>
      <c r="AL224">
        <v>1.3885032942687401</v>
      </c>
      <c r="AM224">
        <v>1.3978881291193801</v>
      </c>
      <c r="AN224">
        <v>1.39026226679219</v>
      </c>
      <c r="AO224">
        <v>1.3722152489608599</v>
      </c>
      <c r="AP224">
        <v>1.3954539325273101</v>
      </c>
      <c r="AQ224">
        <v>1.3914289104826401</v>
      </c>
      <c r="AR224">
        <v>1.39222228823469</v>
      </c>
      <c r="AS224">
        <v>1.3665789004692199</v>
      </c>
      <c r="AT224">
        <v>1.36731399553221</v>
      </c>
      <c r="AU224">
        <v>1.3778210660705801</v>
      </c>
      <c r="AV224">
        <v>1.37423417025558</v>
      </c>
      <c r="AW224">
        <v>1.4490545359990501</v>
      </c>
      <c r="AX224">
        <v>1.35284824279578</v>
      </c>
      <c r="AY224">
        <v>1.40205444442397</v>
      </c>
      <c r="AZ224">
        <v>1.36612199541852</v>
      </c>
      <c r="BA224">
        <v>1.3914799358821399</v>
      </c>
      <c r="BB224">
        <v>1.3797033621067101</v>
      </c>
      <c r="BC224">
        <v>1.3871095572913099</v>
      </c>
      <c r="BD224">
        <v>1.3920040469288999</v>
      </c>
      <c r="BE224">
        <v>1.4461508227286799</v>
      </c>
      <c r="BF224">
        <v>1.4088234822933201</v>
      </c>
      <c r="BG224">
        <v>1.34863652582775</v>
      </c>
      <c r="BH224">
        <v>1.3531249951200599</v>
      </c>
      <c r="BI224">
        <v>1.4321221414687799</v>
      </c>
      <c r="BJ224">
        <v>1.36626251719558</v>
      </c>
      <c r="BK224">
        <v>1.36573976241423</v>
      </c>
      <c r="BL224">
        <v>1.3598147910524201</v>
      </c>
      <c r="BM224">
        <v>1.51992886042588</v>
      </c>
      <c r="BN224">
        <v>1.44712560732285</v>
      </c>
      <c r="BO224">
        <v>1.3977229572688601</v>
      </c>
      <c r="BP224">
        <v>1.3918014967802199</v>
      </c>
      <c r="BQ224">
        <v>1.3711754888296599</v>
      </c>
      <c r="BR224">
        <v>1.3442431939997801</v>
      </c>
      <c r="BS224">
        <v>1.3864065858463701</v>
      </c>
      <c r="BT224">
        <v>1.4002176668645401</v>
      </c>
      <c r="BU224">
        <v>1.3690715748323701</v>
      </c>
      <c r="BV224">
        <v>1.3409758808243799</v>
      </c>
      <c r="BW224">
        <v>1.3893477559981999</v>
      </c>
      <c r="BX224">
        <v>1.36361979653952</v>
      </c>
      <c r="BY224">
        <v>1.45198337927034</v>
      </c>
      <c r="BZ224">
        <v>1.4069912081496101</v>
      </c>
      <c r="CA224">
        <v>1.38058070259153</v>
      </c>
      <c r="CB224">
        <v>1.3780603249813701</v>
      </c>
      <c r="CC224">
        <v>1.3457939333776101</v>
      </c>
      <c r="CD224">
        <v>1.4044467366111499</v>
      </c>
      <c r="CE224">
        <v>1.3336212150979601</v>
      </c>
      <c r="CF224">
        <v>1.3695072313186101</v>
      </c>
      <c r="CG224">
        <v>1.38187779721705</v>
      </c>
      <c r="CH224">
        <v>1.3860675552841899</v>
      </c>
      <c r="CI224">
        <v>1.3559765501071901</v>
      </c>
      <c r="CJ224">
        <v>1.3942042160619601</v>
      </c>
      <c r="CK224">
        <v>1.46734083893806</v>
      </c>
      <c r="CL224">
        <v>1.4268789830158299</v>
      </c>
      <c r="CM224">
        <v>1.36653894803155</v>
      </c>
      <c r="CN224">
        <v>1.34850699622504</v>
      </c>
      <c r="CO224">
        <v>1.3781354807205</v>
      </c>
      <c r="CP224">
        <v>1.39943938899813</v>
      </c>
      <c r="CQ224">
        <v>1.405614163678</v>
      </c>
      <c r="CR224">
        <v>1.3725885245662499</v>
      </c>
      <c r="CS224">
        <v>1.3998994742577899</v>
      </c>
      <c r="CT224">
        <v>1.4031361180844499</v>
      </c>
      <c r="CU224">
        <v>1.37024176384106</v>
      </c>
      <c r="CV224">
        <v>1.3629057299246801</v>
      </c>
      <c r="CW224">
        <v>1.3307249529830001</v>
      </c>
      <c r="CX224">
        <v>1.3598986312408901</v>
      </c>
      <c r="CY224">
        <v>1.3649852857434699</v>
      </c>
      <c r="CZ224">
        <v>1.3368596571718501</v>
      </c>
      <c r="DA224">
        <v>1.3164737698787199</v>
      </c>
      <c r="DB224">
        <v>1.3615147929684699</v>
      </c>
      <c r="DC224">
        <v>1.3790345898043701</v>
      </c>
      <c r="DD224">
        <v>1.35332139916852</v>
      </c>
      <c r="DE224">
        <v>1.3928957775952699</v>
      </c>
      <c r="DF224">
        <v>1.33662453088718</v>
      </c>
      <c r="DG224">
        <v>1.3220125668920799</v>
      </c>
      <c r="DH224">
        <v>1.3274109947731401</v>
      </c>
      <c r="DI224">
        <v>1.3779825828249801</v>
      </c>
      <c r="DJ224">
        <v>1.3940071243538099</v>
      </c>
      <c r="DK224">
        <v>1.40908215599247</v>
      </c>
      <c r="DL224">
        <v>1.40169719348774</v>
      </c>
      <c r="DM224">
        <v>1.37591258335125</v>
      </c>
      <c r="DN224">
        <v>1.3697331899333101</v>
      </c>
      <c r="DO224">
        <v>1.3378590872306</v>
      </c>
      <c r="DP224">
        <v>1.3207438961564399</v>
      </c>
      <c r="DQ224">
        <v>1.3973401062692601</v>
      </c>
      <c r="DR224">
        <v>1.3902975227112799</v>
      </c>
      <c r="DS224">
        <v>1.3483939515962899</v>
      </c>
      <c r="DT224">
        <v>1.3598525776819199</v>
      </c>
      <c r="DU224">
        <v>1.3451150414147699</v>
      </c>
      <c r="DV224">
        <v>1.3291969993225901</v>
      </c>
      <c r="DW224">
        <v>1.3584946848916399</v>
      </c>
      <c r="DX224">
        <v>1.3290787679307701</v>
      </c>
    </row>
    <row r="225" spans="1:128" x14ac:dyDescent="0.45">
      <c r="A225" t="s">
        <v>59</v>
      </c>
      <c r="B225" t="s">
        <v>250</v>
      </c>
      <c r="C225" t="s">
        <v>17</v>
      </c>
      <c r="D225">
        <v>35</v>
      </c>
      <c r="E225" s="1" cm="1">
        <f t="array" ref="E225">SUMPRODUCT($G225:$FZZ225,$G$2:$FZZ$2)/SUMPRODUCT(--($G225:$FZZ225&lt;&gt;""),$G$2:$FZZ$2)</f>
        <v>1.5191838281231089</v>
      </c>
      <c r="F225" s="1" cm="1">
        <f t="array" ref="F225">SUMPRODUCT($G225:$FZZ225,$F$2:$FZY$2)/SUMPRODUCT(--($G225:$FZZ225&lt;&gt;""),$F$2:$FZY$2)</f>
        <v>1.5323780190613798</v>
      </c>
      <c r="G225">
        <v>1.4072106781643099</v>
      </c>
      <c r="H225">
        <v>1.3937623120234699</v>
      </c>
      <c r="I225">
        <v>1.40838173411281</v>
      </c>
      <c r="J225">
        <v>1.39525674876561</v>
      </c>
      <c r="K225">
        <v>1.42319571347303</v>
      </c>
      <c r="L225">
        <v>1.4096602472539901</v>
      </c>
      <c r="M225">
        <v>1.5920648219278399</v>
      </c>
      <c r="N225">
        <v>1.5668262768096799</v>
      </c>
      <c r="O225">
        <v>1.5312525548879401</v>
      </c>
      <c r="P225">
        <v>1.5249562535894601</v>
      </c>
      <c r="Q225">
        <v>1.4286360651613099</v>
      </c>
      <c r="R225">
        <v>1.3892376321520701</v>
      </c>
      <c r="S225">
        <v>1.5552419767513701</v>
      </c>
      <c r="T225">
        <v>1.60250705523864</v>
      </c>
      <c r="U225">
        <v>1.49726950179305</v>
      </c>
      <c r="V225">
        <v>1.5742669124209601</v>
      </c>
      <c r="W225">
        <v>1.56226421156902</v>
      </c>
      <c r="X225">
        <v>1.55640057687579</v>
      </c>
      <c r="Y225">
        <v>1.62555735289475</v>
      </c>
      <c r="Z225">
        <v>1.6755125067502501</v>
      </c>
      <c r="AA225">
        <v>1.6498910343783</v>
      </c>
      <c r="AB225">
        <v>1.7577953782486699</v>
      </c>
      <c r="AC225">
        <v>1.47621913941686</v>
      </c>
      <c r="AD225">
        <v>1.45808449689217</v>
      </c>
      <c r="AE225">
        <v>1.6701837736095</v>
      </c>
      <c r="AF225">
        <v>1.65854115622378</v>
      </c>
      <c r="AG225">
        <v>1.5638444517030201</v>
      </c>
      <c r="AH225">
        <v>1.5456369512824499</v>
      </c>
      <c r="AI225">
        <v>1.4854248775147501</v>
      </c>
      <c r="AJ225">
        <v>1.4909260770268999</v>
      </c>
      <c r="AK225">
        <v>1.3949932669226</v>
      </c>
      <c r="AL225">
        <v>1.45763802890655</v>
      </c>
      <c r="AM225">
        <v>1.7044320514776601</v>
      </c>
      <c r="AN225">
        <v>1.7556560682301099</v>
      </c>
      <c r="AO225">
        <v>1.72438176575941</v>
      </c>
      <c r="AP225">
        <v>1.7954842895504199</v>
      </c>
      <c r="AQ225">
        <v>1.71807057531093</v>
      </c>
      <c r="AR225">
        <v>1.7941117185793301</v>
      </c>
      <c r="AS225">
        <v>1.67848128064225</v>
      </c>
      <c r="AT225">
        <v>1.7379570995531</v>
      </c>
      <c r="AU225">
        <v>1.6881303186215499</v>
      </c>
      <c r="AV225">
        <v>1.7500113821051499</v>
      </c>
      <c r="AW225">
        <v>1.4485821096329601</v>
      </c>
      <c r="AX225">
        <v>1.4197709755022001</v>
      </c>
      <c r="AY225">
        <v>1.5796324455258901</v>
      </c>
      <c r="AZ225">
        <v>1.6026707721689899</v>
      </c>
      <c r="BA225">
        <v>1.5493375876989599</v>
      </c>
      <c r="BB225">
        <v>1.5911031248544201</v>
      </c>
      <c r="BC225">
        <v>1.7367743408813401</v>
      </c>
      <c r="BD225">
        <v>1.73507590822247</v>
      </c>
      <c r="BE225">
        <v>1.46436652887039</v>
      </c>
      <c r="BF225">
        <v>1.39965857072411</v>
      </c>
      <c r="BG225">
        <v>1.54520608563393</v>
      </c>
      <c r="BH225">
        <v>1.6000229161884301</v>
      </c>
      <c r="BI225">
        <v>1.59208124834778</v>
      </c>
      <c r="BJ225">
        <v>1.6007595220061299</v>
      </c>
      <c r="BK225">
        <v>1.6419607592433001</v>
      </c>
      <c r="BL225">
        <v>1.61745606638693</v>
      </c>
      <c r="BM225">
        <v>1.50010636656843</v>
      </c>
      <c r="BN225">
        <v>1.5249968997421901</v>
      </c>
      <c r="BO225">
        <v>1.2465581287968099</v>
      </c>
      <c r="BP225">
        <v>1.2337403420881601</v>
      </c>
      <c r="BQ225">
        <v>1.5157846951334399</v>
      </c>
      <c r="BR225">
        <v>1.47882685618833</v>
      </c>
      <c r="BS225">
        <v>1.72699224806327</v>
      </c>
      <c r="BT225">
        <v>1.80164840698921</v>
      </c>
      <c r="BU225">
        <v>1.5031838608608099</v>
      </c>
      <c r="BV225">
        <v>1.52542145591292</v>
      </c>
      <c r="BW225">
        <v>1.2569942060747299</v>
      </c>
      <c r="BX225">
        <v>1.2036310135196</v>
      </c>
      <c r="BY225">
        <v>1.6288125504706801</v>
      </c>
      <c r="BZ225">
        <v>1.7164937236272899</v>
      </c>
      <c r="CA225">
        <v>1.21884099464503</v>
      </c>
      <c r="CB225">
        <v>1.21663551913025</v>
      </c>
      <c r="CC225">
        <v>1.2258232321584901</v>
      </c>
      <c r="CD225">
        <v>1.2347611040019499</v>
      </c>
      <c r="CE225">
        <v>1.4548370265809301</v>
      </c>
      <c r="CF225">
        <v>1.48482095083268</v>
      </c>
      <c r="CG225">
        <v>1.4673141369404501</v>
      </c>
      <c r="CH225">
        <v>1.48462174710335</v>
      </c>
      <c r="CI225">
        <v>1.73069714497969</v>
      </c>
      <c r="CJ225">
        <v>1.7529387632272899</v>
      </c>
      <c r="CK225">
        <v>1.5564358292490099</v>
      </c>
      <c r="CL225">
        <v>1.5399468339551201</v>
      </c>
      <c r="CM225">
        <v>1.62494903558895</v>
      </c>
      <c r="CN225">
        <v>1.70961770539568</v>
      </c>
      <c r="CO225">
        <v>1.4679584848193701</v>
      </c>
      <c r="CP225">
        <v>1.5087013047020099</v>
      </c>
      <c r="CQ225">
        <v>1.54603034639035</v>
      </c>
      <c r="CR225">
        <v>1.50129662814166</v>
      </c>
      <c r="CS225">
        <v>1.54457955760454</v>
      </c>
      <c r="CT225">
        <v>1.5407416412789701</v>
      </c>
      <c r="CU225">
        <v>1.1875880735434099</v>
      </c>
      <c r="CV225">
        <v>1.2059168920387899</v>
      </c>
      <c r="CW225">
        <v>1.42346820721831</v>
      </c>
      <c r="CX225">
        <v>1.48456837800263</v>
      </c>
      <c r="CY225">
        <v>1.5068090236902001</v>
      </c>
      <c r="CZ225">
        <v>1.5695018926797799</v>
      </c>
      <c r="DA225">
        <v>1.6076169904440401</v>
      </c>
      <c r="DB225">
        <v>1.6837175287017501</v>
      </c>
      <c r="DC225">
        <v>1.46006968127946</v>
      </c>
      <c r="DD225">
        <v>1.4864252563185001</v>
      </c>
      <c r="DE225">
        <v>1.65310453716082</v>
      </c>
      <c r="DF225">
        <v>1.66489916256615</v>
      </c>
      <c r="DG225">
        <v>1.6022338425359099</v>
      </c>
      <c r="DH225">
        <v>1.6986281374363299</v>
      </c>
      <c r="DI225">
        <v>1.65288265737019</v>
      </c>
      <c r="DJ225">
        <v>1.6932066698027</v>
      </c>
      <c r="DK225">
        <v>1.45468956777062</v>
      </c>
      <c r="DL225">
        <v>1.4661786393051699</v>
      </c>
      <c r="DM225">
        <v>1.3917890298989</v>
      </c>
      <c r="DN225">
        <v>1.44496839750483</v>
      </c>
      <c r="DO225">
        <v>1.5036924473192199</v>
      </c>
      <c r="DP225">
        <v>1.5536842611100099</v>
      </c>
      <c r="DQ225">
        <v>1.49008122742493</v>
      </c>
      <c r="DR225">
        <v>1.4962957267753101</v>
      </c>
      <c r="DS225">
        <v>1.18279671771733</v>
      </c>
      <c r="DT225">
        <v>1.2034287788492299</v>
      </c>
      <c r="DU225">
        <v>1.1845258344006999</v>
      </c>
      <c r="DV225">
        <v>1.16580060627514</v>
      </c>
      <c r="DW225">
        <v>1.19057157040546</v>
      </c>
      <c r="DX225">
        <v>1.1787602185127699</v>
      </c>
    </row>
    <row r="226" spans="1:128" x14ac:dyDescent="0.45">
      <c r="A226" t="s">
        <v>48</v>
      </c>
      <c r="B226" t="s">
        <v>22</v>
      </c>
      <c r="C226" t="s">
        <v>25</v>
      </c>
      <c r="D226">
        <v>35</v>
      </c>
      <c r="E226" s="1" cm="1">
        <f t="array" ref="E226">SUMPRODUCT($G226:$FZZ226,$G$2:$FZZ$2)/SUMPRODUCT(--($G226:$FZZ226&lt;&gt;""),$G$2:$FZZ$2)</f>
        <v>1.2435573383730034</v>
      </c>
      <c r="F226" s="1" cm="1">
        <f t="array" ref="F226">SUMPRODUCT($G226:$FZZ226,$F$2:$FZY$2)/SUMPRODUCT(--($G226:$FZZ226&lt;&gt;""),$F$2:$FZY$2)</f>
        <v>1.2199457943470524</v>
      </c>
      <c r="G226">
        <v>1.2502929443906601</v>
      </c>
      <c r="H226">
        <v>1.20060384380247</v>
      </c>
      <c r="I226">
        <v>1.249667676993</v>
      </c>
      <c r="J226">
        <v>1.1988734473942499</v>
      </c>
      <c r="K226">
        <v>1.26593246021938</v>
      </c>
      <c r="L226">
        <v>1.2172330247157801</v>
      </c>
      <c r="M226">
        <v>1.26010202069164</v>
      </c>
      <c r="N226">
        <v>1.2122333028505301</v>
      </c>
      <c r="O226">
        <v>1.2228222765993899</v>
      </c>
      <c r="P226">
        <v>1.18550602486135</v>
      </c>
      <c r="Q226">
        <v>1.2460121371056601</v>
      </c>
      <c r="R226">
        <v>1.1907146226521801</v>
      </c>
      <c r="S226">
        <v>1.1689812074395101</v>
      </c>
      <c r="T226">
        <v>1.1862561954316599</v>
      </c>
      <c r="U226">
        <v>1.23255870401348</v>
      </c>
      <c r="V226">
        <v>1.2509024277924099</v>
      </c>
      <c r="W226">
        <v>1.2726225805723199</v>
      </c>
      <c r="X226">
        <v>1.25274710817319</v>
      </c>
      <c r="Y226">
        <v>1.28205308019876</v>
      </c>
      <c r="Z226">
        <v>1.2759059099272201</v>
      </c>
      <c r="AA226">
        <v>1.3124618390228999</v>
      </c>
      <c r="AB226">
        <v>1.2474135187819699</v>
      </c>
      <c r="AC226">
        <v>1.1768339188661601</v>
      </c>
      <c r="AD226">
        <v>1.15834153079302</v>
      </c>
      <c r="AE226">
        <v>1.1569589840938601</v>
      </c>
      <c r="AF226">
        <v>1.18261119347489</v>
      </c>
      <c r="AG226">
        <v>1.27650331014098</v>
      </c>
      <c r="AH226">
        <v>1.22898793487845</v>
      </c>
      <c r="AI226">
        <v>1.2485860136289899</v>
      </c>
      <c r="AJ226">
        <v>1.23353757251106</v>
      </c>
      <c r="AK226">
        <v>1.5571355450233799</v>
      </c>
      <c r="AL226">
        <v>1.26908294299633</v>
      </c>
      <c r="AM226">
        <v>1.20607919838235</v>
      </c>
      <c r="AN226">
        <v>1.21401336494311</v>
      </c>
      <c r="AO226">
        <v>1.1909130097582601</v>
      </c>
      <c r="AP226">
        <v>1.2199251713489401</v>
      </c>
      <c r="AQ226">
        <v>1.2246735363641399</v>
      </c>
      <c r="AR226">
        <v>1.2358891058089201</v>
      </c>
      <c r="AS226">
        <v>1.19535607307133</v>
      </c>
      <c r="AT226">
        <v>1.2041533917634999</v>
      </c>
      <c r="AU226">
        <v>1.4643464726881199</v>
      </c>
      <c r="AV226">
        <v>1.21464027170718</v>
      </c>
      <c r="AW226">
        <v>1.18241646930095</v>
      </c>
      <c r="AX226">
        <v>1.14442518982158</v>
      </c>
      <c r="AY226">
        <v>1.1968041686180999</v>
      </c>
      <c r="AZ226">
        <v>1.1744192818682999</v>
      </c>
      <c r="BA226">
        <v>1.2300550183925201</v>
      </c>
      <c r="BB226">
        <v>1.2325282709676399</v>
      </c>
      <c r="BC226">
        <v>1.22073813941033</v>
      </c>
      <c r="BD226">
        <v>1.2348253784569601</v>
      </c>
      <c r="BE226">
        <v>1.2120184070715601</v>
      </c>
      <c r="BF226">
        <v>1.1937853639245799</v>
      </c>
      <c r="BG226">
        <v>1.1845244090590299</v>
      </c>
      <c r="BH226">
        <v>1.2021331770191599</v>
      </c>
      <c r="BI226">
        <v>1.23945319843848</v>
      </c>
      <c r="BJ226">
        <v>1.20939589090753</v>
      </c>
      <c r="BK226">
        <v>1.2293565153400501</v>
      </c>
      <c r="BL226">
        <v>1.2174381505090699</v>
      </c>
      <c r="BM226">
        <v>1.5007106017726399</v>
      </c>
      <c r="BN226">
        <v>1.32695054105799</v>
      </c>
      <c r="BO226">
        <v>1.2325038255123699</v>
      </c>
      <c r="BP226">
        <v>1.2263686713903801</v>
      </c>
      <c r="BQ226">
        <v>1.30696700109623</v>
      </c>
      <c r="BR226">
        <v>1.2730356565908201</v>
      </c>
      <c r="BS226">
        <v>1.21777766511151</v>
      </c>
      <c r="BT226">
        <v>1.2411776409897</v>
      </c>
      <c r="BU226">
        <v>1.1792061481751499</v>
      </c>
      <c r="BV226">
        <v>1.18675431870695</v>
      </c>
      <c r="BW226">
        <v>1.19196441191793</v>
      </c>
      <c r="BX226">
        <v>1.17487248383583</v>
      </c>
      <c r="BY226">
        <v>1.23326705008587</v>
      </c>
      <c r="BZ226">
        <v>1.2580702476048899</v>
      </c>
      <c r="CA226">
        <v>1.1782776489497899</v>
      </c>
      <c r="CB226">
        <v>1.2393384287823099</v>
      </c>
      <c r="CC226">
        <v>1.1851123621825099</v>
      </c>
      <c r="CD226">
        <v>1.2249532476656899</v>
      </c>
      <c r="CE226">
        <v>1.15743731724455</v>
      </c>
      <c r="CF226">
        <v>1.2094713444427401</v>
      </c>
      <c r="CG226">
        <v>1.24663055481791</v>
      </c>
      <c r="CH226">
        <v>1.2366963513073099</v>
      </c>
      <c r="CI226">
        <v>1.4475056088425799</v>
      </c>
      <c r="CJ226">
        <v>1.2837468874887601</v>
      </c>
      <c r="CK226">
        <v>1.2319132711972101</v>
      </c>
      <c r="CL226">
        <v>1.1985146121010499</v>
      </c>
      <c r="CM226">
        <v>1.1989109710061401</v>
      </c>
      <c r="CN226">
        <v>1.1952469965203401</v>
      </c>
      <c r="CO226">
        <v>1.21221895875764</v>
      </c>
      <c r="CP226">
        <v>1.2498069337805799</v>
      </c>
      <c r="CQ226">
        <v>1.31564048144668</v>
      </c>
      <c r="CR226">
        <v>1.2654086285730901</v>
      </c>
      <c r="CS226">
        <v>1.2697182609145801</v>
      </c>
      <c r="CT226">
        <v>1.28600738960883</v>
      </c>
      <c r="CU226">
        <v>1.21752602964928</v>
      </c>
      <c r="CV226">
        <v>1.2599709604587399</v>
      </c>
      <c r="CW226">
        <v>1.14856129601643</v>
      </c>
      <c r="CX226">
        <v>1.2112471360408901</v>
      </c>
      <c r="CY226">
        <v>1.22035601901413</v>
      </c>
      <c r="CZ226">
        <v>1.21059418566558</v>
      </c>
      <c r="DA226">
        <v>1.1660148058116</v>
      </c>
      <c r="DB226">
        <v>1.2356855985061399</v>
      </c>
      <c r="DC226">
        <v>1.17888099559379</v>
      </c>
      <c r="DD226">
        <v>1.21024164277894</v>
      </c>
      <c r="DE226">
        <v>1.1872425485790501</v>
      </c>
      <c r="DF226">
        <v>1.16264229151034</v>
      </c>
      <c r="DG226">
        <v>1.1514929009845001</v>
      </c>
      <c r="DH226">
        <v>1.19156070712113</v>
      </c>
      <c r="DI226">
        <v>1.17164545319084</v>
      </c>
      <c r="DJ226">
        <v>1.2350797347050599</v>
      </c>
      <c r="DK226">
        <v>1.25202778364256</v>
      </c>
      <c r="DL226">
        <v>1.2393064934642699</v>
      </c>
      <c r="DM226">
        <v>1.17428918046891</v>
      </c>
      <c r="DN226">
        <v>1.2123458808345799</v>
      </c>
      <c r="DO226">
        <v>1.17048775875033</v>
      </c>
      <c r="DP226">
        <v>1.18615089707425</v>
      </c>
      <c r="DQ226">
        <v>1.19404540507089</v>
      </c>
      <c r="DR226">
        <v>1.23344319999578</v>
      </c>
      <c r="DS226">
        <v>1.1539267484953999</v>
      </c>
      <c r="DT226">
        <v>1.19542185031611</v>
      </c>
      <c r="DU226">
        <v>1.1895634628348299</v>
      </c>
      <c r="DV226">
        <v>1.196568165855</v>
      </c>
      <c r="DW226">
        <v>1.1817924798666699</v>
      </c>
      <c r="DX226">
        <v>1.1862455270279599</v>
      </c>
    </row>
    <row r="227" spans="1:128" x14ac:dyDescent="0.45">
      <c r="A227" t="s">
        <v>86</v>
      </c>
      <c r="B227" t="s">
        <v>16</v>
      </c>
      <c r="C227" t="s">
        <v>261</v>
      </c>
      <c r="D227">
        <v>35</v>
      </c>
      <c r="E227" s="1" cm="1">
        <f t="array" ref="E227">SUMPRODUCT($G227:$FZZ227,$G$2:$FZZ$2)/SUMPRODUCT(--($G227:$FZZ227&lt;&gt;""),$G$2:$FZZ$2)</f>
        <v>1.0207751990026368</v>
      </c>
      <c r="F227" s="1" cm="1">
        <f t="array" ref="F227">SUMPRODUCT($G227:$FZZ227,$F$2:$FZY$2)/SUMPRODUCT(--($G227:$FZZ227&lt;&gt;""),$F$2:$FZY$2)</f>
        <v>1.00782263460898</v>
      </c>
      <c r="G227">
        <v>1.02944950287318</v>
      </c>
      <c r="H227">
        <v>0.99481159722407597</v>
      </c>
      <c r="I227">
        <v>1.0251741406767401</v>
      </c>
      <c r="J227">
        <v>0.99497603883452501</v>
      </c>
      <c r="K227">
        <v>1.04322224957173</v>
      </c>
      <c r="L227">
        <v>1.0072239193114501</v>
      </c>
      <c r="M227">
        <v>1.0283756334679901</v>
      </c>
      <c r="N227">
        <v>0.99957594781237502</v>
      </c>
      <c r="O227">
        <v>1.02892884149526</v>
      </c>
      <c r="P227">
        <v>0.96525429296875098</v>
      </c>
      <c r="Q227">
        <v>1.0474759259680499</v>
      </c>
      <c r="R227">
        <v>1.0157929773724399</v>
      </c>
      <c r="S227">
        <v>0.99399018311051401</v>
      </c>
      <c r="T227">
        <v>0.99267240499001197</v>
      </c>
      <c r="U227">
        <v>0.97360613040744004</v>
      </c>
      <c r="V227">
        <v>1.03585065593863</v>
      </c>
      <c r="W227">
        <v>1.0491109133598999</v>
      </c>
      <c r="X227">
        <v>0.98077468618099595</v>
      </c>
      <c r="Y227">
        <v>0.97496838417431497</v>
      </c>
      <c r="Z227">
        <v>1.0253221363099201</v>
      </c>
      <c r="AA227">
        <v>1.0200238355728299</v>
      </c>
      <c r="AB227">
        <v>1.01980584183449</v>
      </c>
      <c r="AC227">
        <v>1.00067891781521</v>
      </c>
      <c r="AD227">
        <v>0.99477710716752199</v>
      </c>
      <c r="AE227">
        <v>0.95266264958161395</v>
      </c>
      <c r="AF227">
        <v>0.96955620249711805</v>
      </c>
      <c r="AG227">
        <v>0.99278154954890496</v>
      </c>
      <c r="AH227">
        <v>0.97886234865146704</v>
      </c>
      <c r="AI227">
        <v>1.0552210055233999</v>
      </c>
      <c r="AJ227">
        <v>1.0292777707785099</v>
      </c>
      <c r="AK227">
        <v>1.01379486825412</v>
      </c>
      <c r="AL227">
        <v>1.0084913910472799</v>
      </c>
      <c r="AM227">
        <v>1.0449113689915901</v>
      </c>
      <c r="AN227">
        <v>1.0096313737977101</v>
      </c>
      <c r="AO227">
        <v>1.0050881957300399</v>
      </c>
      <c r="AP227">
        <v>1.0205515778674099</v>
      </c>
      <c r="AQ227">
        <v>1.04031964772062</v>
      </c>
      <c r="AR227">
        <v>1.04407877631102</v>
      </c>
      <c r="AS227">
        <v>1.04035407759972</v>
      </c>
      <c r="AT227">
        <v>1.0101277660007499</v>
      </c>
      <c r="AU227">
        <v>1.0083626562828301</v>
      </c>
      <c r="AV227">
        <v>1.0031148274005499</v>
      </c>
      <c r="AW227">
        <v>1.04402164130148</v>
      </c>
      <c r="AX227">
        <v>0.97829551349724597</v>
      </c>
      <c r="AY227">
        <v>0.99615834839124495</v>
      </c>
      <c r="AZ227">
        <v>0.99059268910216502</v>
      </c>
      <c r="BA227">
        <v>1.0055255620237999</v>
      </c>
      <c r="BB227">
        <v>1.0261726086063501</v>
      </c>
      <c r="BC227">
        <v>1.0114789737112999</v>
      </c>
      <c r="BD227">
        <v>1.01262717015868</v>
      </c>
      <c r="BE227">
        <v>1.0372596383325099</v>
      </c>
      <c r="BF227">
        <v>1.0017965746027699</v>
      </c>
      <c r="BG227">
        <v>0.99722136335314904</v>
      </c>
      <c r="BH227">
        <v>1.00828769615398</v>
      </c>
      <c r="BI227">
        <v>1.1501635101135099</v>
      </c>
      <c r="BJ227">
        <v>0.99383991848243103</v>
      </c>
      <c r="BK227">
        <v>1.00439678156376</v>
      </c>
      <c r="BL227">
        <v>1.0006404316031201</v>
      </c>
      <c r="BM227">
        <v>1.08989878036362</v>
      </c>
      <c r="BN227">
        <v>1.03195603330332</v>
      </c>
      <c r="BO227">
        <v>1.0062773082793199</v>
      </c>
      <c r="BP227">
        <v>1.00651054150363</v>
      </c>
      <c r="BQ227">
        <v>1.03969670153084</v>
      </c>
      <c r="BR227">
        <v>1.01121356813201</v>
      </c>
      <c r="BS227">
        <v>1.00591845638241</v>
      </c>
      <c r="BT227">
        <v>1.0311869894815799</v>
      </c>
      <c r="BU227">
        <v>1.04951266442045</v>
      </c>
      <c r="BV227">
        <v>0.98828425058703695</v>
      </c>
      <c r="BW227">
        <v>0.97650121761277897</v>
      </c>
      <c r="BX227">
        <v>0.97203562779414798</v>
      </c>
      <c r="BY227">
        <v>1.05077852801904</v>
      </c>
      <c r="BZ227">
        <v>1.0649079490611</v>
      </c>
      <c r="CA227">
        <v>1.0050758261966299</v>
      </c>
      <c r="CB227">
        <v>1.0457269274665899</v>
      </c>
      <c r="CC227">
        <v>0.98408098236345998</v>
      </c>
      <c r="CD227">
        <v>1.02026037203348</v>
      </c>
      <c r="CE227">
        <v>0.99756928689448299</v>
      </c>
      <c r="CF227">
        <v>1.03134639381926</v>
      </c>
      <c r="CG227">
        <v>1.0200670032711501</v>
      </c>
      <c r="CH227">
        <v>1.04790505375704</v>
      </c>
      <c r="CI227">
        <v>1.0489117567522499</v>
      </c>
      <c r="CJ227">
        <v>1.0677472717816201</v>
      </c>
      <c r="CK227">
        <v>1.0816335367244201</v>
      </c>
      <c r="CL227">
        <v>1.0215722934856</v>
      </c>
      <c r="CM227">
        <v>1.0038004291739799</v>
      </c>
      <c r="CN227">
        <v>1.0071909775028101</v>
      </c>
      <c r="CO227">
        <v>0.97692094177970201</v>
      </c>
      <c r="CP227">
        <v>1.0152059059857601</v>
      </c>
      <c r="CQ227">
        <v>1.0945596841412999</v>
      </c>
      <c r="CR227">
        <v>1.0635762359313801</v>
      </c>
      <c r="CS227">
        <v>1.0361897634905499</v>
      </c>
      <c r="CT227">
        <v>1.0661868847753799</v>
      </c>
      <c r="CU227">
        <v>1.0399723313647</v>
      </c>
      <c r="CV227">
        <v>1.0585680975116201</v>
      </c>
      <c r="CW227">
        <v>0.97546301347370501</v>
      </c>
      <c r="CX227">
        <v>1.0398543850305999</v>
      </c>
      <c r="CY227">
        <v>1.01033722459918</v>
      </c>
      <c r="CZ227">
        <v>0.99356085798322002</v>
      </c>
      <c r="DA227">
        <v>1.00615919976625</v>
      </c>
      <c r="DB227">
        <v>1.0691309389930801</v>
      </c>
      <c r="DC227">
        <v>0.99578808382564399</v>
      </c>
      <c r="DD227">
        <v>1.0220888957471901</v>
      </c>
      <c r="DE227">
        <v>1.0156501190540701</v>
      </c>
      <c r="DF227">
        <v>0.97464704078239905</v>
      </c>
      <c r="DG227">
        <v>0.97569013882882605</v>
      </c>
      <c r="DH227">
        <v>1.0276683366129</v>
      </c>
      <c r="DI227">
        <v>1.03373284028122</v>
      </c>
      <c r="DJ227">
        <v>1.08172538450708</v>
      </c>
      <c r="DK227">
        <v>1.0837282697972299</v>
      </c>
      <c r="DL227">
        <v>1.04882580051021</v>
      </c>
      <c r="DM227">
        <v>0.99190260271025998</v>
      </c>
      <c r="DN227">
        <v>1.01249791352979</v>
      </c>
      <c r="DO227">
        <v>0.97123552447109396</v>
      </c>
      <c r="DP227">
        <v>0.99508053142184605</v>
      </c>
      <c r="DQ227">
        <v>1.0065488987893501</v>
      </c>
      <c r="DR227">
        <v>1.05269016791869</v>
      </c>
      <c r="DS227">
        <v>0.97586137726895605</v>
      </c>
      <c r="DT227">
        <v>1.0354207491940499</v>
      </c>
      <c r="DU227">
        <v>0.982212565731025</v>
      </c>
      <c r="DV227">
        <v>0.99354300211699897</v>
      </c>
      <c r="DW227">
        <v>1.0140466737064799</v>
      </c>
      <c r="DX227">
        <v>1.02511803529195</v>
      </c>
    </row>
    <row r="228" spans="1:128" x14ac:dyDescent="0.45">
      <c r="A228" t="s">
        <v>271</v>
      </c>
      <c r="B228" t="s">
        <v>270</v>
      </c>
      <c r="C228" t="s">
        <v>269</v>
      </c>
      <c r="D228">
        <v>35</v>
      </c>
      <c r="E228" s="1" cm="1">
        <f t="array" ref="E228">SUMPRODUCT($G228:$FZZ228,$G$2:$FZZ$2)/SUMPRODUCT(--($G228:$FZZ228&lt;&gt;""),$G$2:$FZZ$2)</f>
        <v>2.4710637439093457</v>
      </c>
      <c r="F228" s="1" cm="1">
        <f t="array" ref="F228">SUMPRODUCT($G228:$FZZ228,$F$2:$FZY$2)/SUMPRODUCT(--($G228:$FZZ228&lt;&gt;""),$F$2:$FZY$2)</f>
        <v>2.4529152458600527</v>
      </c>
      <c r="G228">
        <v>1.9149118034378201</v>
      </c>
      <c r="H228">
        <v>1.91253808025678</v>
      </c>
      <c r="I228">
        <v>2.8592834058452001</v>
      </c>
      <c r="J228">
        <v>2.8622304677033101</v>
      </c>
      <c r="K228">
        <v>1.9429387368061799</v>
      </c>
      <c r="L228">
        <v>1.9396021580006699</v>
      </c>
      <c r="M228">
        <v>1.9116221673318901</v>
      </c>
      <c r="N228">
        <v>1.93501953807718</v>
      </c>
      <c r="O228">
        <v>2.1764095783911599</v>
      </c>
      <c r="P228">
        <v>1.9211159707286001</v>
      </c>
      <c r="Q228">
        <v>1.99043885025955</v>
      </c>
      <c r="R228">
        <v>1.9952117878186899</v>
      </c>
      <c r="S228">
        <v>1.9172420094056899</v>
      </c>
      <c r="T228">
        <v>2.0174755788077499</v>
      </c>
      <c r="U228">
        <v>1.9394661903005801</v>
      </c>
      <c r="V228">
        <v>2.0559931671574598</v>
      </c>
      <c r="W228">
        <v>1.88548663759348</v>
      </c>
      <c r="X228">
        <v>1.92125876874424</v>
      </c>
      <c r="Y228">
        <v>2.04798629573548</v>
      </c>
      <c r="Z228">
        <v>2.1924922039678498</v>
      </c>
      <c r="AA228">
        <v>1.9382703318930501</v>
      </c>
      <c r="AB228">
        <v>2.0967194527397002</v>
      </c>
      <c r="AC228">
        <v>4.6303173888238298</v>
      </c>
      <c r="AD228">
        <v>3.2885106446866601</v>
      </c>
      <c r="AE228">
        <v>2.0121849900108302</v>
      </c>
      <c r="AF228">
        <v>1.9711838873124801</v>
      </c>
      <c r="AG228">
        <v>1.8236192585179201</v>
      </c>
      <c r="AH228">
        <v>1.8947066024875401</v>
      </c>
      <c r="AI228">
        <v>2.0244184218505299</v>
      </c>
      <c r="AJ228">
        <v>2.1072244029868301</v>
      </c>
      <c r="AK228">
        <v>1.96171053895396</v>
      </c>
      <c r="AL228">
        <v>2.0043308395827402</v>
      </c>
      <c r="AM228">
        <v>3.28138842626714</v>
      </c>
      <c r="AN228">
        <v>3.4489992590909302</v>
      </c>
      <c r="AO228">
        <v>3.2984680489622402</v>
      </c>
      <c r="AP228">
        <v>3.5087273425365599</v>
      </c>
      <c r="AQ228">
        <v>3.3279452831354002</v>
      </c>
      <c r="AR228">
        <v>3.53914721000351</v>
      </c>
      <c r="AS228">
        <v>3.2134040273840099</v>
      </c>
      <c r="AT228">
        <v>3.3962884028611899</v>
      </c>
      <c r="AU228">
        <v>3.2521624240979401</v>
      </c>
      <c r="AV228">
        <v>3.41654906833072</v>
      </c>
      <c r="AW228">
        <v>1.9986256126219799</v>
      </c>
      <c r="AX228">
        <v>1.9910439453664801</v>
      </c>
      <c r="AY228">
        <v>2.0633378958295698</v>
      </c>
      <c r="AZ228">
        <v>2.1291038044185102</v>
      </c>
      <c r="BA228">
        <v>1.97333351524888</v>
      </c>
      <c r="BB228">
        <v>2.0758254756261998</v>
      </c>
      <c r="BC228">
        <v>6.0083825732114597</v>
      </c>
      <c r="BD228">
        <v>5.5041277329026901</v>
      </c>
      <c r="BE228">
        <v>1.9532595435276201</v>
      </c>
      <c r="BF228">
        <v>1.9914435295333599</v>
      </c>
      <c r="BG228">
        <v>2.0079293135137499</v>
      </c>
      <c r="BH228">
        <v>2.1053195031988898</v>
      </c>
      <c r="BI228">
        <v>1.92727872879856</v>
      </c>
      <c r="BJ228">
        <v>1.9484135581422299</v>
      </c>
      <c r="BK228">
        <v>5.7073649871700898</v>
      </c>
      <c r="BL228">
        <v>5.21806774917696</v>
      </c>
      <c r="BM228">
        <v>1.8489124648511399</v>
      </c>
      <c r="BN228">
        <v>1.92538486045815</v>
      </c>
      <c r="BO228">
        <v>1.9156400950028301</v>
      </c>
      <c r="BP228">
        <v>2.0125003178981702</v>
      </c>
      <c r="BQ228">
        <v>2.0333655793047098</v>
      </c>
      <c r="BR228">
        <v>2.06876848182113</v>
      </c>
      <c r="BS228">
        <v>3.0530903698144001</v>
      </c>
      <c r="BT228">
        <v>3.2423008076622</v>
      </c>
      <c r="BU228">
        <v>1.2444914898316</v>
      </c>
      <c r="BV228">
        <v>1.3031857573699701</v>
      </c>
      <c r="BW228">
        <v>3.1771054470166802</v>
      </c>
      <c r="BX228">
        <v>3.08823334414758</v>
      </c>
      <c r="BY228">
        <v>1.2831364423904399</v>
      </c>
      <c r="BZ228">
        <v>1.36360661113786</v>
      </c>
      <c r="CA228">
        <v>3.1335680700080002</v>
      </c>
      <c r="CB228">
        <v>3.3496847574638799</v>
      </c>
      <c r="CC228">
        <v>1.9963856786612999</v>
      </c>
      <c r="CD228">
        <v>2.1323338457638701</v>
      </c>
      <c r="CE228">
        <v>3.4265252545498699</v>
      </c>
      <c r="CF228">
        <v>3.4119000906542101</v>
      </c>
      <c r="CG228">
        <v>2.1283056933513702</v>
      </c>
      <c r="CH228">
        <v>2.1485642433552998</v>
      </c>
      <c r="CI228">
        <v>3.06124105451994</v>
      </c>
      <c r="CJ228">
        <v>3.2432320902734899</v>
      </c>
      <c r="CK228">
        <v>1.2089989174229201</v>
      </c>
      <c r="CL228">
        <v>1.25869472725082</v>
      </c>
      <c r="CM228">
        <v>3.2208885181193101</v>
      </c>
      <c r="CN228">
        <v>3.42940481639523</v>
      </c>
      <c r="CO228">
        <v>2.0664572224116999</v>
      </c>
      <c r="CP228">
        <v>2.1834387432711999</v>
      </c>
      <c r="CQ228">
        <v>2.19577231530626</v>
      </c>
      <c r="CR228">
        <v>2.1866992967593601</v>
      </c>
      <c r="CS228">
        <v>2.1229028542120401</v>
      </c>
      <c r="CT228">
        <v>2.2239606257037599</v>
      </c>
      <c r="CU228">
        <v>3.3899063143392101</v>
      </c>
      <c r="CV228">
        <v>3.3683896541804201</v>
      </c>
      <c r="CW228">
        <v>3.3202122867491402</v>
      </c>
      <c r="CX228">
        <v>3.3060517710906701</v>
      </c>
      <c r="CY228">
        <v>1.9524521258119301</v>
      </c>
      <c r="CZ228">
        <v>1.9604175236975201</v>
      </c>
      <c r="DA228">
        <v>2.0104018547871698</v>
      </c>
      <c r="DB228">
        <v>2.1503621874106198</v>
      </c>
      <c r="DC228">
        <v>3.34352359673212</v>
      </c>
      <c r="DD228">
        <v>3.2568044380429502</v>
      </c>
      <c r="DE228">
        <v>1.91540191292213</v>
      </c>
      <c r="DF228">
        <v>1.9432636017873399</v>
      </c>
      <c r="DG228">
        <v>1.9371275529522201</v>
      </c>
      <c r="DH228">
        <v>2.087039506624</v>
      </c>
      <c r="DI228">
        <v>5.3989042389438904</v>
      </c>
      <c r="DJ228">
        <v>5.3595169308668398</v>
      </c>
      <c r="DK228">
        <v>1.2886266159227</v>
      </c>
      <c r="DL228">
        <v>1.3435462262635001</v>
      </c>
      <c r="DM228">
        <v>1.9683830501182999</v>
      </c>
      <c r="DN228">
        <v>2.0628460314046002</v>
      </c>
      <c r="DO228">
        <v>1.9307015862035199</v>
      </c>
      <c r="DP228">
        <v>2.0278372278886998</v>
      </c>
      <c r="DQ228">
        <v>3.52128481508089</v>
      </c>
      <c r="DR228">
        <v>3.5010028971748501</v>
      </c>
      <c r="DS228">
        <v>1.97960086032629</v>
      </c>
      <c r="DT228">
        <v>2.0716091255703799</v>
      </c>
      <c r="DU228">
        <v>3.2648715058900302</v>
      </c>
      <c r="DV228">
        <v>3.2888842216943601</v>
      </c>
      <c r="DW228">
        <v>3.3835350454056901</v>
      </c>
      <c r="DX228">
        <v>3.4020534855268099</v>
      </c>
    </row>
    <row r="229" spans="1:128" x14ac:dyDescent="0.45">
      <c r="A229" t="s">
        <v>35</v>
      </c>
      <c r="B229" t="s">
        <v>272</v>
      </c>
      <c r="C229" t="s">
        <v>23</v>
      </c>
      <c r="D229">
        <v>35</v>
      </c>
      <c r="E229" s="1" cm="1">
        <f t="array" ref="E229">SUMPRODUCT($G229:$FZZ229,$G$2:$FZZ$2)/SUMPRODUCT(--($G229:$FZZ229&lt;&gt;""),$G$2:$FZZ$2)</f>
        <v>1.3606013164787338</v>
      </c>
      <c r="F229" s="1" cm="1">
        <f t="array" ref="F229">SUMPRODUCT($G229:$FZZ229,$F$2:$FZY$2)/SUMPRODUCT(--($G229:$FZZ229&lt;&gt;""),$F$2:$FZY$2)</f>
        <v>1.3520132050205607</v>
      </c>
      <c r="G229">
        <v>1.34863155436834</v>
      </c>
      <c r="H229">
        <v>1.30829666280465</v>
      </c>
      <c r="I229">
        <v>1.3474133542784099</v>
      </c>
      <c r="J229">
        <v>1.30890247327203</v>
      </c>
      <c r="K229">
        <v>1.3637091243397801</v>
      </c>
      <c r="L229">
        <v>1.3277317599688601</v>
      </c>
      <c r="M229">
        <v>1.37505743897093</v>
      </c>
      <c r="N229">
        <v>1.31178735954248</v>
      </c>
      <c r="O229">
        <v>1.3292820570817401</v>
      </c>
      <c r="P229">
        <v>1.2917714355969701</v>
      </c>
      <c r="Q229">
        <v>1.32114800350596</v>
      </c>
      <c r="R229">
        <v>1.31374155742993</v>
      </c>
      <c r="S229">
        <v>1.3306678724112699</v>
      </c>
      <c r="T229">
        <v>1.3273072651365101</v>
      </c>
      <c r="U229">
        <v>1.3917666741488499</v>
      </c>
      <c r="V229">
        <v>1.36388527398175</v>
      </c>
      <c r="W229">
        <v>1.3255963049689601</v>
      </c>
      <c r="X229">
        <v>1.3443817070334401</v>
      </c>
      <c r="Y229">
        <v>1.3256537509197299</v>
      </c>
      <c r="Z229">
        <v>1.3678268122097901</v>
      </c>
      <c r="AA229">
        <v>1.3745697720008201</v>
      </c>
      <c r="AB229">
        <v>1.38062360071682</v>
      </c>
      <c r="AC229">
        <v>1.3373163979221001</v>
      </c>
      <c r="AD229">
        <v>1.3586130378644501</v>
      </c>
      <c r="AE229">
        <v>1.3019615180008099</v>
      </c>
      <c r="AF229">
        <v>1.32541066143318</v>
      </c>
      <c r="AG229">
        <v>1.3870984435665601</v>
      </c>
      <c r="AH229">
        <v>1.32150355941834</v>
      </c>
      <c r="AI229">
        <v>1.3442472558315</v>
      </c>
      <c r="AJ229">
        <v>1.3705794442909001</v>
      </c>
      <c r="AK229">
        <v>1.3522046461924</v>
      </c>
      <c r="AL229">
        <v>1.3751555484925599</v>
      </c>
      <c r="AM229">
        <v>1.33157557198281</v>
      </c>
      <c r="AN229">
        <v>1.3653846885501</v>
      </c>
      <c r="AO229">
        <v>1.3247226412262201</v>
      </c>
      <c r="AP229">
        <v>1.3806728268358199</v>
      </c>
      <c r="AQ229">
        <v>1.3274880060719101</v>
      </c>
      <c r="AR229">
        <v>1.38319505768235</v>
      </c>
      <c r="AS229">
        <v>1.31376598320933</v>
      </c>
      <c r="AT229">
        <v>1.36245967692098</v>
      </c>
      <c r="AU229">
        <v>1.32544941224618</v>
      </c>
      <c r="AV229">
        <v>1.36177506166186</v>
      </c>
      <c r="AW229">
        <v>1.4283803152031</v>
      </c>
      <c r="AX229">
        <v>1.3227189909430499</v>
      </c>
      <c r="AY229">
        <v>1.3383469622092401</v>
      </c>
      <c r="AZ229">
        <v>1.3257022234354101</v>
      </c>
      <c r="BA229">
        <v>1.3540513023985901</v>
      </c>
      <c r="BB229">
        <v>1.3602631039734601</v>
      </c>
      <c r="BC229">
        <v>1.3729555601532499</v>
      </c>
      <c r="BD229">
        <v>1.37669753810044</v>
      </c>
      <c r="BE229">
        <v>1.47628934101165</v>
      </c>
      <c r="BF229">
        <v>1.41700303748721</v>
      </c>
      <c r="BG229">
        <v>1.2926029315543801</v>
      </c>
      <c r="BH229">
        <v>1.3475079913863199</v>
      </c>
      <c r="BI229">
        <v>1.4366397539065301</v>
      </c>
      <c r="BJ229">
        <v>1.30337810324978</v>
      </c>
      <c r="BK229">
        <v>1.3314706448731</v>
      </c>
      <c r="BL229">
        <v>1.32154689636151</v>
      </c>
      <c r="BM229">
        <v>1.54353518112058</v>
      </c>
      <c r="BN229">
        <v>1.43081365131728</v>
      </c>
      <c r="BO229">
        <v>1.4024691358024599</v>
      </c>
      <c r="BP229">
        <v>1.39329411543221</v>
      </c>
      <c r="BQ229">
        <v>1.34209702879113</v>
      </c>
      <c r="BR229">
        <v>1.3498765667799499</v>
      </c>
      <c r="BS229">
        <v>1.361726290167</v>
      </c>
      <c r="BT229">
        <v>1.3912449405128899</v>
      </c>
      <c r="BU229">
        <v>1.3500718847450299</v>
      </c>
      <c r="BV229">
        <v>1.3368832653120799</v>
      </c>
      <c r="BW229">
        <v>1.3778939337440901</v>
      </c>
      <c r="BX229">
        <v>1.3501706105025599</v>
      </c>
      <c r="BY229">
        <v>1.40948564452717</v>
      </c>
      <c r="BZ229">
        <v>1.38670417451766</v>
      </c>
      <c r="CA229">
        <v>1.3224300771014501</v>
      </c>
      <c r="CB229">
        <v>1.3481180603807901</v>
      </c>
      <c r="CC229">
        <v>1.2870017111582299</v>
      </c>
      <c r="CD229">
        <v>1.3711688151220001</v>
      </c>
      <c r="CE229">
        <v>1.2803958587458499</v>
      </c>
      <c r="CF229">
        <v>1.33927964603197</v>
      </c>
      <c r="CG229">
        <v>1.33004187592431</v>
      </c>
      <c r="CH229">
        <v>1.3621476622934701</v>
      </c>
      <c r="CI229">
        <v>1.30304909354654</v>
      </c>
      <c r="CJ229">
        <v>1.35044886128486</v>
      </c>
      <c r="CK229">
        <v>1.48541815480672</v>
      </c>
      <c r="CL229">
        <v>1.41436551803769</v>
      </c>
      <c r="CM229">
        <v>1.30130925135716</v>
      </c>
      <c r="CN229">
        <v>1.3340322175793899</v>
      </c>
      <c r="CO229">
        <v>1.3174580464421</v>
      </c>
      <c r="CP229">
        <v>1.3560723448074401</v>
      </c>
      <c r="CQ229">
        <v>1.3670139802568699</v>
      </c>
      <c r="CR229">
        <v>1.36678991359327</v>
      </c>
      <c r="CS229">
        <v>1.3343893188212601</v>
      </c>
      <c r="CT229">
        <v>1.3995127604345301</v>
      </c>
      <c r="CU229">
        <v>1.3253820325719099</v>
      </c>
      <c r="CV229">
        <v>1.36435717544933</v>
      </c>
      <c r="CW229">
        <v>1.2806824459426001</v>
      </c>
      <c r="CX229">
        <v>1.3395644729721099</v>
      </c>
      <c r="CY229">
        <v>1.3519775036069299</v>
      </c>
      <c r="CZ229">
        <v>1.32364290769673</v>
      </c>
      <c r="DA229">
        <v>1.26943120746983</v>
      </c>
      <c r="DB229">
        <v>1.3356293362982601</v>
      </c>
      <c r="DC229">
        <v>1.33822246902548</v>
      </c>
      <c r="DD229">
        <v>1.3410219377057699</v>
      </c>
      <c r="DE229">
        <v>1.3841950005344399</v>
      </c>
      <c r="DF229">
        <v>1.3122087767535899</v>
      </c>
      <c r="DG229">
        <v>1.2615119277142499</v>
      </c>
      <c r="DH229">
        <v>1.3172890348247701</v>
      </c>
      <c r="DI229">
        <v>1.3151913068490699</v>
      </c>
      <c r="DJ229">
        <v>1.34713540301915</v>
      </c>
      <c r="DK229">
        <v>1.37689689191605</v>
      </c>
      <c r="DL229">
        <v>1.3704808990233099</v>
      </c>
      <c r="DM229">
        <v>1.31594820391482</v>
      </c>
      <c r="DN229">
        <v>1.33625984082598</v>
      </c>
      <c r="DO229">
        <v>1.2873629951111101</v>
      </c>
      <c r="DP229">
        <v>1.3013024438785401</v>
      </c>
      <c r="DQ229">
        <v>1.3250637715370599</v>
      </c>
      <c r="DR229">
        <v>1.3438143444127799</v>
      </c>
      <c r="DS229">
        <v>1.28192843176105</v>
      </c>
      <c r="DT229">
        <v>1.3240321382531199</v>
      </c>
      <c r="DU229">
        <v>1.2785954735444001</v>
      </c>
      <c r="DV229">
        <v>1.3135413061505401</v>
      </c>
      <c r="DW229">
        <v>1.29773036875824</v>
      </c>
      <c r="DX229">
        <v>1.31850800372323</v>
      </c>
    </row>
    <row r="230" spans="1:128" x14ac:dyDescent="0.45">
      <c r="A230" t="s">
        <v>276</v>
      </c>
      <c r="B230" t="s">
        <v>22</v>
      </c>
      <c r="C230" t="s">
        <v>23</v>
      </c>
      <c r="D230">
        <v>35</v>
      </c>
      <c r="E230" s="1" cm="1">
        <f t="array" ref="E230">SUMPRODUCT($G230:$FZZ230,$G$2:$FZZ$2)/SUMPRODUCT(--($G230:$FZZ230&lt;&gt;""),$G$2:$FZZ$2)</f>
        <v>1.1069226963879439</v>
      </c>
      <c r="F230" s="1" cm="1">
        <f t="array" ref="F230">SUMPRODUCT($G230:$FZZ230,$F$2:$FZY$2)/SUMPRODUCT(--($G230:$FZZ230&lt;&gt;""),$F$2:$FZY$2)</f>
        <v>1.0870343246266216</v>
      </c>
      <c r="G230">
        <v>1.0922048911770299</v>
      </c>
      <c r="H230">
        <v>1.0609654170002101</v>
      </c>
      <c r="I230">
        <v>1.08712210741134</v>
      </c>
      <c r="J230">
        <v>1.0608861732196999</v>
      </c>
      <c r="K230">
        <v>1.1102991521994801</v>
      </c>
      <c r="L230">
        <v>1.0743485040710701</v>
      </c>
      <c r="M230">
        <v>1.0936951051152</v>
      </c>
      <c r="N230">
        <v>1.0595874280405</v>
      </c>
      <c r="O230">
        <v>1.0601020191238799</v>
      </c>
      <c r="P230">
        <v>1.0352095701434201</v>
      </c>
      <c r="Q230">
        <v>1.0467815852864799</v>
      </c>
      <c r="R230">
        <v>1.03418171312415</v>
      </c>
      <c r="S230">
        <v>1.05551962379494</v>
      </c>
      <c r="T230">
        <v>1.0468169064948101</v>
      </c>
      <c r="U230">
        <v>1.0960949204839101</v>
      </c>
      <c r="V230">
        <v>1.1156784386451499</v>
      </c>
      <c r="W230">
        <v>1.11970742041629</v>
      </c>
      <c r="X230">
        <v>1.0836015761933799</v>
      </c>
      <c r="Y230">
        <v>1.1070610662881599</v>
      </c>
      <c r="Z230">
        <v>1.10919554134878</v>
      </c>
      <c r="AA230">
        <v>1.0988282595106</v>
      </c>
      <c r="AB230">
        <v>1.1119268595499301</v>
      </c>
      <c r="AC230">
        <v>1.0521059964567701</v>
      </c>
      <c r="AD230">
        <v>1.04895534936792</v>
      </c>
      <c r="AE230">
        <v>1.0650282099907999</v>
      </c>
      <c r="AF230">
        <v>1.0696618738186701</v>
      </c>
      <c r="AG230">
        <v>1.08437990142222</v>
      </c>
      <c r="AH230">
        <v>1.0466638962702901</v>
      </c>
      <c r="AI230">
        <v>1.07789148828994</v>
      </c>
      <c r="AJ230">
        <v>1.08776589955495</v>
      </c>
      <c r="AK230">
        <v>1.39228046513201</v>
      </c>
      <c r="AL230">
        <v>1.1543277754899499</v>
      </c>
      <c r="AM230">
        <v>1.0835027837652</v>
      </c>
      <c r="AN230">
        <v>1.0870892046662</v>
      </c>
      <c r="AO230">
        <v>1.12126515296439</v>
      </c>
      <c r="AP230">
        <v>1.1157180337208501</v>
      </c>
      <c r="AQ230">
        <v>1.0917394709985899</v>
      </c>
      <c r="AR230">
        <v>1.0942894968074199</v>
      </c>
      <c r="AS230">
        <v>1.0881019656093101</v>
      </c>
      <c r="AT230">
        <v>1.08123423407978</v>
      </c>
      <c r="AU230">
        <v>1.0882967938443899</v>
      </c>
      <c r="AV230">
        <v>1.0797442850525301</v>
      </c>
      <c r="AW230">
        <v>1.0830827028518</v>
      </c>
      <c r="AX230">
        <v>1.04055132243365</v>
      </c>
      <c r="AY230">
        <v>1.09368328721527</v>
      </c>
      <c r="AZ230">
        <v>1.0860842282952501</v>
      </c>
      <c r="BA230">
        <v>1.10875704600115</v>
      </c>
      <c r="BB230">
        <v>1.0970329573212501</v>
      </c>
      <c r="BC230">
        <v>1.14501363520665</v>
      </c>
      <c r="BD230">
        <v>1.1163849884657999</v>
      </c>
      <c r="BE230">
        <v>1.09504453525523</v>
      </c>
      <c r="BF230">
        <v>1.0491121149017699</v>
      </c>
      <c r="BG230">
        <v>1.06579015173874</v>
      </c>
      <c r="BH230">
        <v>1.0758624411869799</v>
      </c>
      <c r="BI230">
        <v>1.14983356327032</v>
      </c>
      <c r="BJ230">
        <v>1.06622651364827</v>
      </c>
      <c r="BK230">
        <v>1.0883210905059799</v>
      </c>
      <c r="BL230">
        <v>1.0599212369319999</v>
      </c>
      <c r="BM230">
        <v>1.31983292887151</v>
      </c>
      <c r="BN230">
        <v>1.2054179777648499</v>
      </c>
      <c r="BO230">
        <v>1.13028170898097</v>
      </c>
      <c r="BP230">
        <v>1.11253499109389</v>
      </c>
      <c r="BQ230">
        <v>1.1256062345264299</v>
      </c>
      <c r="BR230">
        <v>1.0819980548194099</v>
      </c>
      <c r="BS230">
        <v>1.08909712946388</v>
      </c>
      <c r="BT230">
        <v>1.1169513260297801</v>
      </c>
      <c r="BU230">
        <v>1.06071821442637</v>
      </c>
      <c r="BV230">
        <v>1.0866438150127</v>
      </c>
      <c r="BW230">
        <v>1.0595882294739001</v>
      </c>
      <c r="BX230">
        <v>1.05508090831624</v>
      </c>
      <c r="BY230">
        <v>1.15129250436938</v>
      </c>
      <c r="BZ230">
        <v>1.1381799846076199</v>
      </c>
      <c r="CA230">
        <v>1.0668399007698901</v>
      </c>
      <c r="CB230">
        <v>1.1144287376625099</v>
      </c>
      <c r="CC230">
        <v>1.0655697135765301</v>
      </c>
      <c r="CD230">
        <v>1.1238382815924799</v>
      </c>
      <c r="CE230">
        <v>1.05376176480737</v>
      </c>
      <c r="CF230">
        <v>1.0943499300849899</v>
      </c>
      <c r="CG230">
        <v>1.0801402256502599</v>
      </c>
      <c r="CH230">
        <v>1.10751977374634</v>
      </c>
      <c r="CI230">
        <v>1.2008216802188301</v>
      </c>
      <c r="CJ230">
        <v>1.1468792195108299</v>
      </c>
      <c r="CK230">
        <v>1.2266991780446601</v>
      </c>
      <c r="CL230">
        <v>1.10992135359068</v>
      </c>
      <c r="CM230">
        <v>1.09433455884162</v>
      </c>
      <c r="CN230">
        <v>1.1081127172324099</v>
      </c>
      <c r="CO230">
        <v>1.08005163898265</v>
      </c>
      <c r="CP230">
        <v>1.1036792439626499</v>
      </c>
      <c r="CQ230">
        <v>1.1091044096660301</v>
      </c>
      <c r="CR230">
        <v>1.10992028828047</v>
      </c>
      <c r="CS230">
        <v>1.1014048411925299</v>
      </c>
      <c r="CT230">
        <v>1.1266331537185199</v>
      </c>
      <c r="CU230">
        <v>1.09515249780359</v>
      </c>
      <c r="CV230">
        <v>1.11575158463047</v>
      </c>
      <c r="CW230">
        <v>1.0333624635287399</v>
      </c>
      <c r="CX230">
        <v>1.08201644325715</v>
      </c>
      <c r="CY230">
        <v>1.0555103873127401</v>
      </c>
      <c r="CZ230">
        <v>1.0583427088063</v>
      </c>
      <c r="DA230">
        <v>1.0403613036438999</v>
      </c>
      <c r="DB230">
        <v>1.10135562034743</v>
      </c>
      <c r="DC230">
        <v>1.0809774316895999</v>
      </c>
      <c r="DD230">
        <v>1.1091795521052801</v>
      </c>
      <c r="DE230">
        <v>1.1005790760243399</v>
      </c>
      <c r="DF230">
        <v>1.0590221398150801</v>
      </c>
      <c r="DG230">
        <v>1.0395466154878801</v>
      </c>
      <c r="DH230">
        <v>1.07173898400885</v>
      </c>
      <c r="DI230">
        <v>1.1196098176415601</v>
      </c>
      <c r="DJ230">
        <v>1.1260363931808699</v>
      </c>
      <c r="DK230">
        <v>1.11948099681738</v>
      </c>
      <c r="DL230">
        <v>1.1189832773911501</v>
      </c>
      <c r="DM230">
        <v>1.0511682856528199</v>
      </c>
      <c r="DN230">
        <v>1.0844406969240601</v>
      </c>
      <c r="DO230">
        <v>1.0966880430364501</v>
      </c>
      <c r="DP230">
        <v>1.0956329720764499</v>
      </c>
      <c r="DQ230">
        <v>1.0818799621389099</v>
      </c>
      <c r="DR230">
        <v>1.11358259865649</v>
      </c>
      <c r="DS230">
        <v>1.05388509364552</v>
      </c>
      <c r="DT230">
        <v>1.0770503756938801</v>
      </c>
      <c r="DU230">
        <v>1.0519779208831599</v>
      </c>
      <c r="DV230">
        <v>1.06170409132187</v>
      </c>
      <c r="DW230">
        <v>1.0633399896814</v>
      </c>
      <c r="DX230">
        <v>1.07709184895237</v>
      </c>
    </row>
    <row r="231" spans="1:128" x14ac:dyDescent="0.45">
      <c r="A231" t="s">
        <v>276</v>
      </c>
      <c r="B231" t="s">
        <v>22</v>
      </c>
      <c r="C231" t="s">
        <v>25</v>
      </c>
      <c r="D231">
        <v>35</v>
      </c>
      <c r="E231" s="1" cm="1">
        <f t="array" ref="E231">SUMPRODUCT($G231:$FZZ231,$G$2:$FZZ$2)/SUMPRODUCT(--($G231:$FZZ231&lt;&gt;""),$G$2:$FZZ$2)</f>
        <v>1.1915300753924236</v>
      </c>
      <c r="F231" s="1" cm="1">
        <f t="array" ref="F231">SUMPRODUCT($G231:$FZZ231,$F$2:$FZY$2)/SUMPRODUCT(--($G231:$FZZ231&lt;&gt;""),$F$2:$FZY$2)</f>
        <v>1.1649525902488418</v>
      </c>
      <c r="G231">
        <v>1.1796425256354299</v>
      </c>
      <c r="H231">
        <v>1.1369920346779701</v>
      </c>
      <c r="I231">
        <v>1.1821448540923101</v>
      </c>
      <c r="J231">
        <v>1.1319309508709301</v>
      </c>
      <c r="K231">
        <v>1.19299503174576</v>
      </c>
      <c r="L231">
        <v>1.1483238967324101</v>
      </c>
      <c r="M231">
        <v>1.17956332763189</v>
      </c>
      <c r="N231">
        <v>1.1356558433402799</v>
      </c>
      <c r="O231">
        <v>1.1529967234470799</v>
      </c>
      <c r="P231">
        <v>1.11661084143884</v>
      </c>
      <c r="Q231">
        <v>1.1286469592400501</v>
      </c>
      <c r="R231">
        <v>1.1057869051646101</v>
      </c>
      <c r="S231">
        <v>1.12490663794603</v>
      </c>
      <c r="T231">
        <v>1.12353015031852</v>
      </c>
      <c r="U231">
        <v>1.1750752783998</v>
      </c>
      <c r="V231">
        <v>1.1989704640560901</v>
      </c>
      <c r="W231">
        <v>1.1504315404647001</v>
      </c>
      <c r="X231">
        <v>1.16792023068453</v>
      </c>
      <c r="Y231">
        <v>1.1638755985268501</v>
      </c>
      <c r="Z231">
        <v>1.18210973507061</v>
      </c>
      <c r="AA231">
        <v>1.2493174557534299</v>
      </c>
      <c r="AB231">
        <v>1.18718100235418</v>
      </c>
      <c r="AC231">
        <v>1.12002318109479</v>
      </c>
      <c r="AD231">
        <v>1.1112425307029301</v>
      </c>
      <c r="AE231">
        <v>1.1591434040149999</v>
      </c>
      <c r="AF231">
        <v>1.14444768860126</v>
      </c>
      <c r="AG231">
        <v>1.18061452069308</v>
      </c>
      <c r="AH231">
        <v>1.12410747284941</v>
      </c>
      <c r="AI231">
        <v>1.1675912067877099</v>
      </c>
      <c r="AJ231">
        <v>1.1687011650362</v>
      </c>
      <c r="AK231">
        <v>1.4685066748842299</v>
      </c>
      <c r="AL231">
        <v>1.2236898707324499</v>
      </c>
      <c r="AM231">
        <v>1.1824959933316599</v>
      </c>
      <c r="AN231">
        <v>1.1687391657679</v>
      </c>
      <c r="AO231">
        <v>1.1900340547277199</v>
      </c>
      <c r="AP231">
        <v>1.2054054926683999</v>
      </c>
      <c r="AQ231">
        <v>1.1603914140192899</v>
      </c>
      <c r="AR231">
        <v>1.1751527229145</v>
      </c>
      <c r="AS231">
        <v>1.1734172481310099</v>
      </c>
      <c r="AT231">
        <v>1.1653983826513099</v>
      </c>
      <c r="AU231">
        <v>1.1793681077333</v>
      </c>
      <c r="AV231">
        <v>1.1610824668444</v>
      </c>
      <c r="AW231">
        <v>1.1509730925255499</v>
      </c>
      <c r="AX231">
        <v>1.1054188337379001</v>
      </c>
      <c r="AY231">
        <v>1.1674479383266601</v>
      </c>
      <c r="AZ231">
        <v>1.1483751410196501</v>
      </c>
      <c r="BA231">
        <v>1.2548931289143299</v>
      </c>
      <c r="BB231">
        <v>1.19486314726445</v>
      </c>
      <c r="BC231">
        <v>1.26094648447083</v>
      </c>
      <c r="BD231">
        <v>1.2233962863915699</v>
      </c>
      <c r="BE231">
        <v>1.14456560597112</v>
      </c>
      <c r="BF231">
        <v>1.1216492671164999</v>
      </c>
      <c r="BG231">
        <v>1.12964901924959</v>
      </c>
      <c r="BH231">
        <v>1.1411207772921199</v>
      </c>
      <c r="BI231">
        <v>1.2463674147952</v>
      </c>
      <c r="BJ231">
        <v>1.1468620540500001</v>
      </c>
      <c r="BK231">
        <v>1.1427149705723001</v>
      </c>
      <c r="BL231">
        <v>1.1231416027553101</v>
      </c>
      <c r="BM231">
        <v>1.4404347216775</v>
      </c>
      <c r="BN231">
        <v>1.3080387164226901</v>
      </c>
      <c r="BO231">
        <v>1.2349910608683301</v>
      </c>
      <c r="BP231">
        <v>1.20794946921738</v>
      </c>
      <c r="BQ231">
        <v>1.1941479483698001</v>
      </c>
      <c r="BR231">
        <v>1.15249948125359</v>
      </c>
      <c r="BS231">
        <v>1.1941041656257001</v>
      </c>
      <c r="BT231">
        <v>1.2081784455300399</v>
      </c>
      <c r="BU231">
        <v>1.1629788853818399</v>
      </c>
      <c r="BV231">
        <v>1.16772842347614</v>
      </c>
      <c r="BW231">
        <v>1.13264297695218</v>
      </c>
      <c r="BX231">
        <v>1.1184988295032401</v>
      </c>
      <c r="BY231">
        <v>1.2054101347022099</v>
      </c>
      <c r="BZ231">
        <v>1.21325688960332</v>
      </c>
      <c r="CA231">
        <v>1.1446095116907899</v>
      </c>
      <c r="CB231">
        <v>1.18957045867412</v>
      </c>
      <c r="CC231">
        <v>1.1464888437002601</v>
      </c>
      <c r="CD231">
        <v>1.1872250420849899</v>
      </c>
      <c r="CE231">
        <v>1.1253364201190701</v>
      </c>
      <c r="CF231">
        <v>1.15386910667437</v>
      </c>
      <c r="CG231">
        <v>1.1558134470735</v>
      </c>
      <c r="CH231">
        <v>1.1678534847466</v>
      </c>
      <c r="CI231">
        <v>1.41656626034476</v>
      </c>
      <c r="CJ231">
        <v>1.27033718085595</v>
      </c>
      <c r="CK231">
        <v>1.25020170573123</v>
      </c>
      <c r="CL231">
        <v>1.2048535508814799</v>
      </c>
      <c r="CM231">
        <v>1.1476593037734799</v>
      </c>
      <c r="CN231">
        <v>1.1661784320384201</v>
      </c>
      <c r="CO231">
        <v>1.15418664671968</v>
      </c>
      <c r="CP231">
        <v>1.1844047693683</v>
      </c>
      <c r="CQ231">
        <v>1.2062196188621701</v>
      </c>
      <c r="CR231">
        <v>1.1901909509589299</v>
      </c>
      <c r="CS231">
        <v>1.20153682217359</v>
      </c>
      <c r="CT231">
        <v>1.20335634247495</v>
      </c>
      <c r="CU231">
        <v>1.16512608452249</v>
      </c>
      <c r="CV231">
        <v>1.1746603980304799</v>
      </c>
      <c r="CW231">
        <v>1.1196611535341301</v>
      </c>
      <c r="CX231">
        <v>1.17397316061179</v>
      </c>
      <c r="CY231">
        <v>1.15243056913961</v>
      </c>
      <c r="CZ231">
        <v>1.1295960070166799</v>
      </c>
      <c r="DA231">
        <v>1.1234072138442699</v>
      </c>
      <c r="DB231">
        <v>1.17745757333926</v>
      </c>
      <c r="DC231">
        <v>1.13724214967975</v>
      </c>
      <c r="DD231">
        <v>1.1691695460485101</v>
      </c>
      <c r="DE231">
        <v>1.1634199700390799</v>
      </c>
      <c r="DF231">
        <v>1.1319444407143899</v>
      </c>
      <c r="DG231">
        <v>1.13291504659253</v>
      </c>
      <c r="DH231">
        <v>1.1595216920371001</v>
      </c>
      <c r="DI231">
        <v>1.1804961575216699</v>
      </c>
      <c r="DJ231">
        <v>1.22419805433581</v>
      </c>
      <c r="DK231">
        <v>1.20572719752652</v>
      </c>
      <c r="DL231">
        <v>1.19145232725467</v>
      </c>
      <c r="DM231">
        <v>1.1219526952032599</v>
      </c>
      <c r="DN231">
        <v>1.15385571090557</v>
      </c>
      <c r="DO231">
        <v>1.1786534691877599</v>
      </c>
      <c r="DP231">
        <v>1.1790945849580701</v>
      </c>
      <c r="DQ231">
        <v>1.1581265538224601</v>
      </c>
      <c r="DR231">
        <v>1.1910802850384901</v>
      </c>
      <c r="DS231">
        <v>1.1296180706933101</v>
      </c>
      <c r="DT231">
        <v>1.17375748725653</v>
      </c>
      <c r="DU231">
        <v>1.1167400106425101</v>
      </c>
      <c r="DV231">
        <v>1.11683072512755</v>
      </c>
      <c r="DW231">
        <v>1.1443109023177001</v>
      </c>
      <c r="DX231">
        <v>1.15425971611157</v>
      </c>
    </row>
    <row r="232" spans="1:128" x14ac:dyDescent="0.45">
      <c r="A232" t="s">
        <v>276</v>
      </c>
      <c r="B232" t="s">
        <v>22</v>
      </c>
      <c r="C232" t="s">
        <v>20</v>
      </c>
      <c r="D232">
        <v>35</v>
      </c>
      <c r="E232" s="1" cm="1">
        <f t="array" ref="E232">SUMPRODUCT($G232:$FZZ232,$G$2:$FZZ$2)/SUMPRODUCT(--($G232:$FZZ232&lt;&gt;""),$G$2:$FZZ$2)</f>
        <v>0.97966112461809574</v>
      </c>
      <c r="F232" s="1" cm="1">
        <f t="array" ref="F232">SUMPRODUCT($G232:$FZZ232,$F$2:$FZY$2)/SUMPRODUCT(--($G232:$FZZ232&lt;&gt;""),$F$2:$FZY$2)</f>
        <v>0.98847120532041599</v>
      </c>
      <c r="G232">
        <v>0.97479031567199803</v>
      </c>
      <c r="H232">
        <v>0.96487799761742699</v>
      </c>
      <c r="I232">
        <v>0.97469958110849697</v>
      </c>
      <c r="J232">
        <v>0.96387245678945599</v>
      </c>
      <c r="K232">
        <v>0.99098441313345997</v>
      </c>
      <c r="L232">
        <v>0.97644579017409106</v>
      </c>
      <c r="M232">
        <v>0.97493784485450197</v>
      </c>
      <c r="N232">
        <v>0.96212725197335303</v>
      </c>
      <c r="O232">
        <v>0.94370006267991702</v>
      </c>
      <c r="P232">
        <v>0.94073308828197899</v>
      </c>
      <c r="Q232">
        <v>0.93451889495309504</v>
      </c>
      <c r="R232">
        <v>0.94692837986065004</v>
      </c>
      <c r="S232">
        <v>0.93805549675439304</v>
      </c>
      <c r="T232">
        <v>0.95824536625829204</v>
      </c>
      <c r="U232">
        <v>0.96582855007633595</v>
      </c>
      <c r="V232">
        <v>1.02490394516267</v>
      </c>
      <c r="W232">
        <v>0.99163579430700399</v>
      </c>
      <c r="X232">
        <v>0.99848842399574</v>
      </c>
      <c r="Y232">
        <v>0.99653100979172504</v>
      </c>
      <c r="Z232">
        <v>1.0125351820859001</v>
      </c>
      <c r="AA232">
        <v>0.97429622593582299</v>
      </c>
      <c r="AB232">
        <v>1.0099747048860701</v>
      </c>
      <c r="AC232">
        <v>0.95685331651803096</v>
      </c>
      <c r="AD232">
        <v>0.96431931057262099</v>
      </c>
      <c r="AE232">
        <v>0.935356238340327</v>
      </c>
      <c r="AF232">
        <v>0.96518030740118099</v>
      </c>
      <c r="AG232">
        <v>0.96314558099264402</v>
      </c>
      <c r="AH232">
        <v>0.95482170934687005</v>
      </c>
      <c r="AI232">
        <v>0.96792871043484296</v>
      </c>
      <c r="AJ232">
        <v>0.99680868864112204</v>
      </c>
      <c r="AK232">
        <v>1.11764284945431</v>
      </c>
      <c r="AL232">
        <v>1.0337476063312601</v>
      </c>
      <c r="AM232">
        <v>0.97398918420308001</v>
      </c>
      <c r="AN232">
        <v>0.992958724885176</v>
      </c>
      <c r="AO232">
        <v>0.99525181274378804</v>
      </c>
      <c r="AP232">
        <v>1.0163557714695199</v>
      </c>
      <c r="AQ232">
        <v>0.97787086047456395</v>
      </c>
      <c r="AR232">
        <v>1.0035773640279999</v>
      </c>
      <c r="AS232">
        <v>0.97108061266759604</v>
      </c>
      <c r="AT232">
        <v>0.99143741335845603</v>
      </c>
      <c r="AU232">
        <v>0.97345632774191304</v>
      </c>
      <c r="AV232">
        <v>0.98821818947843199</v>
      </c>
      <c r="AW232">
        <v>0.97309236089817897</v>
      </c>
      <c r="AX232">
        <v>0.95735789143644501</v>
      </c>
      <c r="AY232">
        <v>0.98579169450775495</v>
      </c>
      <c r="AZ232">
        <v>0.99718658469803501</v>
      </c>
      <c r="BA232">
        <v>0.96494726968722599</v>
      </c>
      <c r="BB232">
        <v>0.98960856566592204</v>
      </c>
      <c r="BC232">
        <v>1.01049714910905</v>
      </c>
      <c r="BD232">
        <v>1.00818229893717</v>
      </c>
      <c r="BE232">
        <v>0.95087576016733</v>
      </c>
      <c r="BF232">
        <v>0.95254145135313095</v>
      </c>
      <c r="BG232">
        <v>0.96299396683516103</v>
      </c>
      <c r="BH232">
        <v>0.98603498407969004</v>
      </c>
      <c r="BI232">
        <v>1.02163146308395</v>
      </c>
      <c r="BJ232">
        <v>0.96480774907645395</v>
      </c>
      <c r="BK232">
        <v>0.96202020374632002</v>
      </c>
      <c r="BL232">
        <v>0.96036079811302799</v>
      </c>
      <c r="BM232">
        <v>1.10442789909391</v>
      </c>
      <c r="BN232">
        <v>1.07542568051918</v>
      </c>
      <c r="BO232">
        <v>0.99714799919014396</v>
      </c>
      <c r="BP232">
        <v>0.99621012524692798</v>
      </c>
      <c r="BQ232">
        <v>0.990372587829214</v>
      </c>
      <c r="BR232">
        <v>0.97703895761818105</v>
      </c>
      <c r="BS232">
        <v>0.97476360938894302</v>
      </c>
      <c r="BT232">
        <v>1.0124891906279601</v>
      </c>
      <c r="BU232">
        <v>0.94518729725852502</v>
      </c>
      <c r="BV232">
        <v>0.981223790451627</v>
      </c>
      <c r="BW232">
        <v>0.94232720533299597</v>
      </c>
      <c r="BX232">
        <v>0.95915368507916099</v>
      </c>
      <c r="BY232">
        <v>1.0286751185705501</v>
      </c>
      <c r="BZ232">
        <v>1.0379351852202801</v>
      </c>
      <c r="CA232">
        <v>0.96702575908516297</v>
      </c>
      <c r="CB232">
        <v>1.00986061463504</v>
      </c>
      <c r="CC232">
        <v>0.974006964786296</v>
      </c>
      <c r="CD232">
        <v>1.0178568037492199</v>
      </c>
      <c r="CE232">
        <v>0.95347475473441601</v>
      </c>
      <c r="CF232">
        <v>1.00127028000576</v>
      </c>
      <c r="CG232">
        <v>0.97885077635795004</v>
      </c>
      <c r="CH232">
        <v>1.01449467358196</v>
      </c>
      <c r="CI232">
        <v>1.0763908638386901</v>
      </c>
      <c r="CJ232">
        <v>1.0716477372550099</v>
      </c>
      <c r="CK232">
        <v>1.0628173503504801</v>
      </c>
      <c r="CL232">
        <v>1.00663396702998</v>
      </c>
      <c r="CM232">
        <v>0.97528720697309301</v>
      </c>
      <c r="CN232">
        <v>0.98344788636732705</v>
      </c>
      <c r="CO232">
        <v>0.96359791074358803</v>
      </c>
      <c r="CP232">
        <v>1.0172381819795699</v>
      </c>
      <c r="CQ232">
        <v>0.99706870979848095</v>
      </c>
      <c r="CR232">
        <v>1.01958872771497</v>
      </c>
      <c r="CS232">
        <v>0.99609748579040103</v>
      </c>
      <c r="CT232">
        <v>1.0307434114674501</v>
      </c>
      <c r="CU232">
        <v>0.97935716528078498</v>
      </c>
      <c r="CV232">
        <v>1.0114893335566699</v>
      </c>
      <c r="CW232">
        <v>0.94531138162464301</v>
      </c>
      <c r="CX232">
        <v>1.0110400343945101</v>
      </c>
      <c r="CY232">
        <v>0.95110911153710698</v>
      </c>
      <c r="CZ232">
        <v>0.96850710461289002</v>
      </c>
      <c r="DA232">
        <v>0.95410830169965699</v>
      </c>
      <c r="DB232">
        <v>1.01560000797556</v>
      </c>
      <c r="DC232">
        <v>0.98058448741279403</v>
      </c>
      <c r="DD232">
        <v>1.0170373481725501</v>
      </c>
      <c r="DE232">
        <v>0.95897589322785604</v>
      </c>
      <c r="DF232">
        <v>0.95805074663262002</v>
      </c>
      <c r="DG232">
        <v>0.94327874924092603</v>
      </c>
      <c r="DH232">
        <v>0.987111100871916</v>
      </c>
      <c r="DI232">
        <v>0.994107232500405</v>
      </c>
      <c r="DJ232">
        <v>1.00898509589857</v>
      </c>
      <c r="DK232">
        <v>0.992629071522108</v>
      </c>
      <c r="DL232">
        <v>1.02855500330376</v>
      </c>
      <c r="DM232">
        <v>0.948052381157238</v>
      </c>
      <c r="DN232">
        <v>0.98935074209507401</v>
      </c>
      <c r="DO232">
        <v>0.97247572851626196</v>
      </c>
      <c r="DP232">
        <v>0.99743852092470797</v>
      </c>
      <c r="DQ232">
        <v>0.97395202091732702</v>
      </c>
      <c r="DR232">
        <v>1.01815359637967</v>
      </c>
      <c r="DS232">
        <v>0.950840384462314</v>
      </c>
      <c r="DT232">
        <v>0.98424076673945504</v>
      </c>
      <c r="DU232">
        <v>0.94623796184272602</v>
      </c>
      <c r="DV232">
        <v>0.96634295399888104</v>
      </c>
      <c r="DW232">
        <v>0.94632507189058301</v>
      </c>
      <c r="DX232">
        <v>0.97346209921793203</v>
      </c>
    </row>
    <row r="233" spans="1:128" x14ac:dyDescent="0.45">
      <c r="A233" t="s">
        <v>60</v>
      </c>
      <c r="B233" t="s">
        <v>91</v>
      </c>
      <c r="C233" t="s">
        <v>23</v>
      </c>
      <c r="D233">
        <v>35</v>
      </c>
      <c r="E233" s="1" cm="1">
        <f t="array" ref="E233">SUMPRODUCT($G233:$FZZ233,$G$2:$FZZ$2)/SUMPRODUCT(--($G233:$FZZ233&lt;&gt;""),$G$2:$FZZ$2)</f>
        <v>1.5838639375785333</v>
      </c>
      <c r="F233" s="1" cm="1">
        <f t="array" ref="F233">SUMPRODUCT($G233:$FZZ233,$F$2:$FZY$2)/SUMPRODUCT(--($G233:$FZZ233&lt;&gt;""),$F$2:$FZY$2)</f>
        <v>1.5918903552012165</v>
      </c>
      <c r="G233">
        <v>1.5688492601309401</v>
      </c>
      <c r="H233">
        <v>1.5444142411927</v>
      </c>
      <c r="I233">
        <v>1.5636586592191599</v>
      </c>
      <c r="J233">
        <v>1.5465511306528701</v>
      </c>
      <c r="K233">
        <v>1.58808296813077</v>
      </c>
      <c r="L233">
        <v>1.5644353277881899</v>
      </c>
      <c r="M233">
        <v>1.58534964507633</v>
      </c>
      <c r="N233">
        <v>1.5556209991329299</v>
      </c>
      <c r="O233">
        <v>1.5598718178622799</v>
      </c>
      <c r="P233">
        <v>1.5300835487109301</v>
      </c>
      <c r="Q233">
        <v>1.59486923259589</v>
      </c>
      <c r="R233">
        <v>1.5531422925429399</v>
      </c>
      <c r="S233">
        <v>1.49297861034028</v>
      </c>
      <c r="T233">
        <v>1.53790384190576</v>
      </c>
      <c r="U233">
        <v>1.5639826871928</v>
      </c>
      <c r="V233">
        <v>1.6207701132839101</v>
      </c>
      <c r="W233">
        <v>1.5999369765532401</v>
      </c>
      <c r="X233">
        <v>1.5880437993979599</v>
      </c>
      <c r="Y233">
        <v>1.5674539929403</v>
      </c>
      <c r="Z233">
        <v>1.62191709622473</v>
      </c>
      <c r="AA233">
        <v>1.5654426349505901</v>
      </c>
      <c r="AB233">
        <v>1.64108515544453</v>
      </c>
      <c r="AC233">
        <v>1.53646127976458</v>
      </c>
      <c r="AD233">
        <v>1.59714560249827</v>
      </c>
      <c r="AE233">
        <v>1.48563433817153</v>
      </c>
      <c r="AF233">
        <v>1.55943556710853</v>
      </c>
      <c r="AG233">
        <v>1.59245158018037</v>
      </c>
      <c r="AH233">
        <v>1.5550259126977199</v>
      </c>
      <c r="AI233">
        <v>1.58437105260901</v>
      </c>
      <c r="AJ233">
        <v>1.6240917359098801</v>
      </c>
      <c r="AK233">
        <v>1.60013775024084</v>
      </c>
      <c r="AL233">
        <v>1.5946000243706</v>
      </c>
      <c r="AM233">
        <v>1.56136485951171</v>
      </c>
      <c r="AN233">
        <v>1.5973560232600801</v>
      </c>
      <c r="AO233">
        <v>1.5562895141891699</v>
      </c>
      <c r="AP233">
        <v>1.6133098431400099</v>
      </c>
      <c r="AQ233">
        <v>1.5610274262357999</v>
      </c>
      <c r="AR233">
        <v>1.6132912879968899</v>
      </c>
      <c r="AS233">
        <v>1.5571531178596101</v>
      </c>
      <c r="AT233">
        <v>1.59304838291047</v>
      </c>
      <c r="AU233">
        <v>1.5560858382591201</v>
      </c>
      <c r="AV233">
        <v>1.58926349387512</v>
      </c>
      <c r="AW233">
        <v>1.5647478302325899</v>
      </c>
      <c r="AX233">
        <v>1.55545267579914</v>
      </c>
      <c r="AY233">
        <v>1.5642777012089599</v>
      </c>
      <c r="AZ233">
        <v>1.57067305751071</v>
      </c>
      <c r="BA233">
        <v>1.5647050884607301</v>
      </c>
      <c r="BB233">
        <v>1.6171638799785</v>
      </c>
      <c r="BC233">
        <v>1.6138845507997499</v>
      </c>
      <c r="BD233">
        <v>1.62495881025758</v>
      </c>
      <c r="BE233">
        <v>1.6955250994847799</v>
      </c>
      <c r="BF233">
        <v>1.64112091858915</v>
      </c>
      <c r="BG233">
        <v>1.5330387412414801</v>
      </c>
      <c r="BH233">
        <v>1.5816645897650901</v>
      </c>
      <c r="BI233">
        <v>1.75739188192316</v>
      </c>
      <c r="BJ233">
        <v>1.5626135134685</v>
      </c>
      <c r="BK233">
        <v>1.56566497277873</v>
      </c>
      <c r="BL233">
        <v>1.5736745636730101</v>
      </c>
      <c r="BM233">
        <v>1.69873711124531</v>
      </c>
      <c r="BN233">
        <v>1.6168094591638</v>
      </c>
      <c r="BO233">
        <v>1.62770050787743</v>
      </c>
      <c r="BP233">
        <v>1.6276018190711801</v>
      </c>
      <c r="BQ233">
        <v>1.6011104252393999</v>
      </c>
      <c r="BR233">
        <v>1.57858676424468</v>
      </c>
      <c r="BS233">
        <v>1.5745553434549799</v>
      </c>
      <c r="BT233">
        <v>1.6433308942537399</v>
      </c>
      <c r="BU233">
        <v>1.61931903403868</v>
      </c>
      <c r="BV233">
        <v>1.5673174576295099</v>
      </c>
      <c r="BW233">
        <v>1.5619289705686299</v>
      </c>
      <c r="BX233">
        <v>1.58097705516748</v>
      </c>
      <c r="BY233">
        <v>1.59334742405228</v>
      </c>
      <c r="BZ233">
        <v>1.6343699173892099</v>
      </c>
      <c r="CA233">
        <v>1.54440279161399</v>
      </c>
      <c r="CB233">
        <v>1.6126045669286899</v>
      </c>
      <c r="CC233">
        <v>1.51265150259093</v>
      </c>
      <c r="CD233">
        <v>1.63391710931255</v>
      </c>
      <c r="CE233">
        <v>1.51338953664291</v>
      </c>
      <c r="CF233">
        <v>1.5832395663019201</v>
      </c>
      <c r="CG233">
        <v>1.5730521153480199</v>
      </c>
      <c r="CH233">
        <v>1.63573830399967</v>
      </c>
      <c r="CI233">
        <v>1.55935658777913</v>
      </c>
      <c r="CJ233">
        <v>1.6005995610872401</v>
      </c>
      <c r="CK233">
        <v>1.72041886839678</v>
      </c>
      <c r="CL233">
        <v>1.65250132139665</v>
      </c>
      <c r="CM233">
        <v>1.5307597659229899</v>
      </c>
      <c r="CN233">
        <v>1.6003327082748799</v>
      </c>
      <c r="CO233">
        <v>1.5353435322912301</v>
      </c>
      <c r="CP233">
        <v>1.61859447217095</v>
      </c>
      <c r="CQ233">
        <v>1.5597917147779199</v>
      </c>
      <c r="CR233">
        <v>1.6283056897618999</v>
      </c>
      <c r="CS233">
        <v>1.5516314469566701</v>
      </c>
      <c r="CT233">
        <v>1.6466707959815099</v>
      </c>
      <c r="CU233">
        <v>1.56437230810644</v>
      </c>
      <c r="CV233">
        <v>1.6006403970395</v>
      </c>
      <c r="CW233">
        <v>1.4960555410924701</v>
      </c>
      <c r="CX233">
        <v>1.59708294760129</v>
      </c>
      <c r="CY233">
        <v>1.55419525247388</v>
      </c>
      <c r="CZ233">
        <v>1.54952028006681</v>
      </c>
      <c r="DA233">
        <v>1.5211256721147599</v>
      </c>
      <c r="DB233">
        <v>1.60366899801587</v>
      </c>
      <c r="DC233">
        <v>1.5589878353301501</v>
      </c>
      <c r="DD233">
        <v>1.60540935365955</v>
      </c>
      <c r="DE233">
        <v>1.64278768089747</v>
      </c>
      <c r="DF233">
        <v>1.56187871255087</v>
      </c>
      <c r="DG233">
        <v>1.4807865905785</v>
      </c>
      <c r="DH233">
        <v>1.5627024217004899</v>
      </c>
      <c r="DI233">
        <v>1.55080178733129</v>
      </c>
      <c r="DJ233">
        <v>1.6548078809553699</v>
      </c>
      <c r="DK233">
        <v>1.59548609738673</v>
      </c>
      <c r="DL233">
        <v>1.5830543478347701</v>
      </c>
      <c r="DM233">
        <v>1.52097596902559</v>
      </c>
      <c r="DN233">
        <v>1.56844018068401</v>
      </c>
      <c r="DO233">
        <v>1.5209989323133299</v>
      </c>
      <c r="DP233">
        <v>1.55240952838627</v>
      </c>
      <c r="DQ233">
        <v>1.55614746700941</v>
      </c>
      <c r="DR233">
        <v>1.6018980984196201</v>
      </c>
      <c r="DS233">
        <v>1.51156679638994</v>
      </c>
      <c r="DT233">
        <v>1.57446924743215</v>
      </c>
      <c r="DU233">
        <v>1.5376202172348901</v>
      </c>
      <c r="DV233">
        <v>1.5547129954744601</v>
      </c>
      <c r="DW233">
        <v>1.5274601507222001</v>
      </c>
      <c r="DX233">
        <v>1.56168923499362</v>
      </c>
    </row>
    <row r="234" spans="1:128" x14ac:dyDescent="0.45">
      <c r="A234" t="s">
        <v>18</v>
      </c>
      <c r="B234" t="s">
        <v>19</v>
      </c>
      <c r="C234" t="s">
        <v>20</v>
      </c>
      <c r="D234">
        <v>35</v>
      </c>
      <c r="E234" s="1" cm="1">
        <f t="array" ref="E234">SUMPRODUCT($G234:$FZZ234,$G$2:$FZZ$2)/SUMPRODUCT(--($G234:$FZZ234&lt;&gt;""),$G$2:$FZZ$2)</f>
        <v>1.511182340705868</v>
      </c>
      <c r="F234" s="1" cm="1">
        <f t="array" ref="F234">SUMPRODUCT($G234:$FZZ234,$F$2:$FZY$2)/SUMPRODUCT(--($G234:$FZZ234&lt;&gt;""),$F$2:$FZY$2)</f>
        <v>1.5725311550511649</v>
      </c>
      <c r="G234">
        <v>1.4316703343480299</v>
      </c>
      <c r="H234">
        <v>1.4535674153221601</v>
      </c>
      <c r="I234">
        <v>1.4324371806129601</v>
      </c>
      <c r="J234">
        <v>1.4581213645332001</v>
      </c>
      <c r="K234">
        <v>1.4539703313328001</v>
      </c>
      <c r="L234">
        <v>1.4726718537566099</v>
      </c>
      <c r="M234">
        <v>1.4650513810825401</v>
      </c>
      <c r="N234">
        <v>1.4959026783331799</v>
      </c>
      <c r="O234">
        <v>1.4026161187408801</v>
      </c>
      <c r="P234">
        <v>1.4491041328227801</v>
      </c>
      <c r="Q234">
        <v>1.4229419042293101</v>
      </c>
      <c r="R234">
        <v>1.4833416880061301</v>
      </c>
      <c r="S234">
        <v>1.49518931910227</v>
      </c>
      <c r="T234">
        <v>1.5465448345788499</v>
      </c>
      <c r="U234">
        <v>1.5276718543182</v>
      </c>
      <c r="V234">
        <v>1.59492115197218</v>
      </c>
      <c r="W234">
        <v>1.5227686116669601</v>
      </c>
      <c r="X234">
        <v>1.58361742060668</v>
      </c>
      <c r="Y234">
        <v>1.60276079816926</v>
      </c>
      <c r="Z234">
        <v>1.7117264285704601</v>
      </c>
      <c r="AA234">
        <v>1.5323001441417501</v>
      </c>
      <c r="AB234">
        <v>1.6095717374669001</v>
      </c>
      <c r="AC234">
        <v>1.5062014833498401</v>
      </c>
      <c r="AD234">
        <v>1.53745986848031</v>
      </c>
      <c r="AE234">
        <v>1.51879094370002</v>
      </c>
      <c r="AF234">
        <v>1.57167718812865</v>
      </c>
      <c r="AG234">
        <v>1.4249719356450301</v>
      </c>
      <c r="AH234">
        <v>1.4963260987179099</v>
      </c>
      <c r="AI234">
        <v>1.5474459109179399</v>
      </c>
      <c r="AJ234">
        <v>1.6112267125231801</v>
      </c>
      <c r="AK234">
        <v>1.5089129019735701</v>
      </c>
      <c r="AL234">
        <v>1.5913170443864799</v>
      </c>
      <c r="AM234">
        <v>1.6542038927209</v>
      </c>
      <c r="AN234">
        <v>1.6902029280667199</v>
      </c>
      <c r="AO234">
        <v>1.64873100496847</v>
      </c>
      <c r="AP234">
        <v>1.7263570375042001</v>
      </c>
      <c r="AQ234">
        <v>1.6513383157906401</v>
      </c>
      <c r="AR234">
        <v>1.72119352793297</v>
      </c>
      <c r="AS234">
        <v>1.5896290695360999</v>
      </c>
      <c r="AT234">
        <v>1.6808288004962899</v>
      </c>
      <c r="AU234">
        <v>1.64928924909161</v>
      </c>
      <c r="AV234">
        <v>1.68563499935526</v>
      </c>
      <c r="AW234">
        <v>1.5018023372529801</v>
      </c>
      <c r="AX234">
        <v>1.5207537268973801</v>
      </c>
      <c r="AY234">
        <v>1.60019163600658</v>
      </c>
      <c r="AZ234">
        <v>1.68107081340264</v>
      </c>
      <c r="BA234">
        <v>1.5281122831963001</v>
      </c>
      <c r="BB234">
        <v>1.5965101344786099</v>
      </c>
      <c r="BC234">
        <v>1.55061272712571</v>
      </c>
      <c r="BD234">
        <v>1.6568608465502701</v>
      </c>
      <c r="BE234">
        <v>1.47904921668557</v>
      </c>
      <c r="BF234">
        <v>1.5249608984694401</v>
      </c>
      <c r="BG234">
        <v>1.5512458871883199</v>
      </c>
      <c r="BH234">
        <v>1.64392596080121</v>
      </c>
      <c r="BI234">
        <v>1.5370370814604699</v>
      </c>
      <c r="BJ234">
        <v>1.52618762872056</v>
      </c>
      <c r="BK234">
        <v>1.5312327678558</v>
      </c>
      <c r="BL234">
        <v>1.58662899110805</v>
      </c>
      <c r="BM234">
        <v>1.55270047577614</v>
      </c>
      <c r="BN234">
        <v>1.6106774390963099</v>
      </c>
      <c r="BO234">
        <v>1.36752946709696</v>
      </c>
      <c r="BP234">
        <v>1.44148979142246</v>
      </c>
      <c r="BQ234">
        <v>1.5358599441554099</v>
      </c>
      <c r="BR234">
        <v>1.5288261929509199</v>
      </c>
      <c r="BS234">
        <v>1.58274583630474</v>
      </c>
      <c r="BT234">
        <v>1.6644374777933499</v>
      </c>
      <c r="BU234">
        <v>1.5244532751720099</v>
      </c>
      <c r="BV234">
        <v>1.5860161409588101</v>
      </c>
      <c r="BW234">
        <v>1.3877889726955801</v>
      </c>
      <c r="BX234">
        <v>1.4163392663630601</v>
      </c>
      <c r="BY234">
        <v>1.6167185432597699</v>
      </c>
      <c r="BZ234">
        <v>1.71678887048038</v>
      </c>
      <c r="CA234">
        <v>1.3925404412893201</v>
      </c>
      <c r="CB234">
        <v>1.4927965308531299</v>
      </c>
      <c r="CC234">
        <v>1.4190009263032399</v>
      </c>
      <c r="CD234">
        <v>1.51983216910338</v>
      </c>
      <c r="CE234">
        <v>1.52047460190468</v>
      </c>
      <c r="CF234">
        <v>1.6182759152431601</v>
      </c>
      <c r="CG234">
        <v>1.52206722909467</v>
      </c>
      <c r="CH234">
        <v>1.62575084078934</v>
      </c>
      <c r="CI234">
        <v>1.6206267853995999</v>
      </c>
      <c r="CJ234">
        <v>1.7518131009342699</v>
      </c>
      <c r="CK234">
        <v>1.57745401467915</v>
      </c>
      <c r="CL234">
        <v>1.5944117516806999</v>
      </c>
      <c r="CM234">
        <v>1.60046337994202</v>
      </c>
      <c r="CN234">
        <v>1.6915037577332499</v>
      </c>
      <c r="CO234">
        <v>1.52810906113258</v>
      </c>
      <c r="CP234">
        <v>1.6367418819680899</v>
      </c>
      <c r="CQ234">
        <v>1.50567477676531</v>
      </c>
      <c r="CR234">
        <v>1.61878336964056</v>
      </c>
      <c r="CS234">
        <v>1.5921823021371599</v>
      </c>
      <c r="CT234">
        <v>1.65140633305823</v>
      </c>
      <c r="CU234">
        <v>1.4344136589932901</v>
      </c>
      <c r="CV234">
        <v>1.5050577000727601</v>
      </c>
      <c r="CW234">
        <v>1.52100863211587</v>
      </c>
      <c r="CX234">
        <v>1.6345353769839699</v>
      </c>
      <c r="CY234">
        <v>1.44775095345299</v>
      </c>
      <c r="CZ234">
        <v>1.5478733977227701</v>
      </c>
      <c r="DA234">
        <v>1.6179897547607001</v>
      </c>
      <c r="DB234">
        <v>1.70154096820248</v>
      </c>
      <c r="DC234">
        <v>1.5366216962717101</v>
      </c>
      <c r="DD234">
        <v>1.5979063398776701</v>
      </c>
      <c r="DE234">
        <v>1.4827524668874901</v>
      </c>
      <c r="DF234">
        <v>1.5629645136669099</v>
      </c>
      <c r="DG234">
        <v>1.5252066798083901</v>
      </c>
      <c r="DH234">
        <v>1.62217230419342</v>
      </c>
      <c r="DI234">
        <v>1.60412928009478</v>
      </c>
      <c r="DJ234">
        <v>1.72523640492882</v>
      </c>
      <c r="DK234">
        <v>1.5386405167151</v>
      </c>
      <c r="DL234">
        <v>1.59950971061392</v>
      </c>
      <c r="DM234">
        <v>1.50377034200903</v>
      </c>
      <c r="DN234">
        <v>1.6036764895676401</v>
      </c>
      <c r="DO234">
        <v>1.5564881410301299</v>
      </c>
      <c r="DP234">
        <v>1.63566298906369</v>
      </c>
      <c r="DQ234">
        <v>1.51695156901602</v>
      </c>
      <c r="DR234">
        <v>1.5820221576565201</v>
      </c>
      <c r="DS234">
        <v>1.3804487669887</v>
      </c>
      <c r="DT234">
        <v>1.4565782333350099</v>
      </c>
      <c r="DU234">
        <v>1.3635701803081799</v>
      </c>
      <c r="DV234">
        <v>1.4298905214209401</v>
      </c>
      <c r="DW234">
        <v>1.3749210597858299</v>
      </c>
      <c r="DX234">
        <v>1.4340570217538999</v>
      </c>
    </row>
    <row r="235" spans="1:128" x14ac:dyDescent="0.45">
      <c r="A235" t="s">
        <v>79</v>
      </c>
      <c r="B235" t="s">
        <v>280</v>
      </c>
      <c r="C235" t="s">
        <v>25</v>
      </c>
      <c r="D235">
        <v>35</v>
      </c>
      <c r="E235" s="1" cm="1">
        <f t="array" ref="E235">SUMPRODUCT($G235:$FZZ235,$G$2:$FZZ$2)/SUMPRODUCT(--($G235:$FZZ235&lt;&gt;""),$G$2:$FZZ$2)</f>
        <v>1.4680693060457231</v>
      </c>
      <c r="F235" s="1" cm="1">
        <f t="array" ref="F235">SUMPRODUCT($G235:$FZZ235,$F$2:$FZY$2)/SUMPRODUCT(--($G235:$FZZ235&lt;&gt;""),$F$2:$FZY$2)</f>
        <v>1.5084798979635805</v>
      </c>
      <c r="G235">
        <v>1.47566677310962</v>
      </c>
      <c r="H235">
        <v>1.48023311057743</v>
      </c>
      <c r="I235">
        <v>1.47189937427383</v>
      </c>
      <c r="J235">
        <v>1.47626145647783</v>
      </c>
      <c r="K235">
        <v>1.49147113218397</v>
      </c>
      <c r="L235">
        <v>1.51054093164982</v>
      </c>
      <c r="M235">
        <v>1.4711153223215201</v>
      </c>
      <c r="N235">
        <v>1.4854010438130001</v>
      </c>
      <c r="O235">
        <v>1.4158158624458099</v>
      </c>
      <c r="P235">
        <v>1.4583344848603299</v>
      </c>
      <c r="Q235">
        <v>1.39691803948697</v>
      </c>
      <c r="R235">
        <v>1.4816032723477599</v>
      </c>
      <c r="S235">
        <v>1.3980634851158</v>
      </c>
      <c r="T235">
        <v>1.45202577097045</v>
      </c>
      <c r="U235">
        <v>1.4751822336295899</v>
      </c>
      <c r="V235">
        <v>1.5422763760548499</v>
      </c>
      <c r="W235">
        <v>1.48591115401788</v>
      </c>
      <c r="X235">
        <v>1.5208241447859301</v>
      </c>
      <c r="Y235">
        <v>1.49092901831095</v>
      </c>
      <c r="Z235">
        <v>1.55448797345904</v>
      </c>
      <c r="AA235">
        <v>1.4570227077662901</v>
      </c>
      <c r="AB235">
        <v>1.55999591623927</v>
      </c>
      <c r="AC235">
        <v>1.5444881842476601</v>
      </c>
      <c r="AD235">
        <v>1.60706320751884</v>
      </c>
      <c r="AE235">
        <v>1.40112587989879</v>
      </c>
      <c r="AF235">
        <v>1.4542717198661099</v>
      </c>
      <c r="AG235">
        <v>1.4818713645229</v>
      </c>
      <c r="AH235">
        <v>1.4839637880168599</v>
      </c>
      <c r="AI235">
        <v>1.4671719766874001</v>
      </c>
      <c r="AJ235">
        <v>1.5034649421659401</v>
      </c>
      <c r="AK235">
        <v>1.4517292225398899</v>
      </c>
      <c r="AL235">
        <v>1.4892297821946601</v>
      </c>
      <c r="AM235">
        <v>1.46849656010686</v>
      </c>
      <c r="AN235">
        <v>1.50965017985136</v>
      </c>
      <c r="AO235">
        <v>1.4210069148108899</v>
      </c>
      <c r="AP235">
        <v>1.51390930233064</v>
      </c>
      <c r="AQ235">
        <v>1.4220771176070399</v>
      </c>
      <c r="AR235">
        <v>1.49774449725953</v>
      </c>
      <c r="AS235">
        <v>1.44892419958862</v>
      </c>
      <c r="AT235">
        <v>1.5001418359694401</v>
      </c>
      <c r="AU235">
        <v>1.46973631406127</v>
      </c>
      <c r="AV235">
        <v>1.5375645149278401</v>
      </c>
      <c r="AW235">
        <v>1.44722706880823</v>
      </c>
      <c r="AX235">
        <v>1.4628415484767201</v>
      </c>
      <c r="AY235">
        <v>1.4450252695677901</v>
      </c>
      <c r="AZ235">
        <v>1.4907931356388</v>
      </c>
      <c r="BA235">
        <v>1.4474524017339501</v>
      </c>
      <c r="BB235">
        <v>1.51158765201472</v>
      </c>
      <c r="BC235">
        <v>1.5059393872846201</v>
      </c>
      <c r="BD235">
        <v>1.57971124401727</v>
      </c>
      <c r="BE235">
        <v>1.5321534513698001</v>
      </c>
      <c r="BF235">
        <v>1.53134771953641</v>
      </c>
      <c r="BG235">
        <v>1.4239326990194801</v>
      </c>
      <c r="BH235">
        <v>1.4912770133843001</v>
      </c>
      <c r="BI235">
        <v>1.6658323868665801</v>
      </c>
      <c r="BJ235">
        <v>1.4858527580341601</v>
      </c>
      <c r="BK235">
        <v>1.4322478816991899</v>
      </c>
      <c r="BL235">
        <v>1.4778891061070401</v>
      </c>
      <c r="BM235">
        <v>1.56583258809521</v>
      </c>
      <c r="BN235">
        <v>1.56603977605552</v>
      </c>
      <c r="BO235">
        <v>1.4442454154128199</v>
      </c>
      <c r="BP235">
        <v>1.5171176527125001</v>
      </c>
      <c r="BQ235">
        <v>1.3962104509161599</v>
      </c>
      <c r="BR235">
        <v>1.47670260150138</v>
      </c>
      <c r="BS235">
        <v>1.45741961246592</v>
      </c>
      <c r="BT235">
        <v>1.50256690236103</v>
      </c>
      <c r="BU235">
        <v>1.48651373754991</v>
      </c>
      <c r="BV235">
        <v>1.4585308089514899</v>
      </c>
      <c r="BW235">
        <v>1.4955615860331899</v>
      </c>
      <c r="BX235">
        <v>1.5350830992115401</v>
      </c>
      <c r="BY235">
        <v>1.4759224239575</v>
      </c>
      <c r="BZ235">
        <v>1.54663282366634</v>
      </c>
      <c r="CA235">
        <v>1.45299054858396</v>
      </c>
      <c r="CB235">
        <v>1.5403637134828401</v>
      </c>
      <c r="CC235">
        <v>1.42403967626335</v>
      </c>
      <c r="CD235">
        <v>1.5299300870781101</v>
      </c>
      <c r="CE235">
        <v>1.44878808809078</v>
      </c>
      <c r="CF235">
        <v>1.5251997897555301</v>
      </c>
      <c r="CG235">
        <v>1.4568163305052599</v>
      </c>
      <c r="CH235">
        <v>1.5364156849367601</v>
      </c>
      <c r="CI235">
        <v>1.46839010595751</v>
      </c>
      <c r="CJ235">
        <v>1.50585665260848</v>
      </c>
      <c r="CK235">
        <v>1.55774714061955</v>
      </c>
      <c r="CL235">
        <v>1.51164003433838</v>
      </c>
      <c r="CM235">
        <v>1.4372897810326699</v>
      </c>
      <c r="CN235">
        <v>1.50386625717955</v>
      </c>
      <c r="CO235">
        <v>1.4571991651563501</v>
      </c>
      <c r="CP235">
        <v>1.5603266270142699</v>
      </c>
      <c r="CQ235">
        <v>1.43932480613884</v>
      </c>
      <c r="CR235">
        <v>1.52125183817388</v>
      </c>
      <c r="CS235">
        <v>1.45983884634452</v>
      </c>
      <c r="CT235">
        <v>1.5803644031355</v>
      </c>
      <c r="CU235">
        <v>1.4671876016855301</v>
      </c>
      <c r="CV235">
        <v>1.540001612178</v>
      </c>
      <c r="CW235">
        <v>1.4443900968857999</v>
      </c>
      <c r="CX235">
        <v>1.52807527905034</v>
      </c>
      <c r="CY235">
        <v>1.4312561474057499</v>
      </c>
      <c r="CZ235">
        <v>1.4785606939865299</v>
      </c>
      <c r="DA235">
        <v>1.43078766958406</v>
      </c>
      <c r="DB235">
        <v>1.5300391602827801</v>
      </c>
      <c r="DC235">
        <v>1.46921156543614</v>
      </c>
      <c r="DD235">
        <v>1.52974146610633</v>
      </c>
      <c r="DE235">
        <v>1.4379402758359101</v>
      </c>
      <c r="DF235">
        <v>1.46447781372347</v>
      </c>
      <c r="DG235">
        <v>1.39199160917524</v>
      </c>
      <c r="DH235">
        <v>1.4828681700344899</v>
      </c>
      <c r="DI235">
        <v>1.50698463809032</v>
      </c>
      <c r="DJ235">
        <v>1.55666532414292</v>
      </c>
      <c r="DK235">
        <v>1.4861934487563899</v>
      </c>
      <c r="DL235">
        <v>1.52040716264753</v>
      </c>
      <c r="DM235">
        <v>1.42553667455366</v>
      </c>
      <c r="DN235">
        <v>1.5028318520111801</v>
      </c>
      <c r="DO235">
        <v>1.38938347868259</v>
      </c>
      <c r="DP235">
        <v>1.4554711734330501</v>
      </c>
      <c r="DQ235">
        <v>1.4609414039657</v>
      </c>
      <c r="DR235">
        <v>1.53640158197453</v>
      </c>
      <c r="DS235">
        <v>1.4166688539730701</v>
      </c>
      <c r="DT235">
        <v>1.5041202237497</v>
      </c>
      <c r="DU235">
        <v>1.4531718845572701</v>
      </c>
      <c r="DV235">
        <v>1.48874713107224</v>
      </c>
      <c r="DW235">
        <v>1.4634455868853999</v>
      </c>
      <c r="DX235">
        <v>1.4986094926309199</v>
      </c>
    </row>
    <row r="236" spans="1:128" x14ac:dyDescent="0.45">
      <c r="A236" t="s">
        <v>62</v>
      </c>
      <c r="B236" t="s">
        <v>22</v>
      </c>
      <c r="C236" t="s">
        <v>23</v>
      </c>
      <c r="D236">
        <v>35</v>
      </c>
      <c r="E236" s="1" cm="1">
        <f t="array" ref="E236">SUMPRODUCT($G236:$FZZ236,$G$2:$FZZ$2)/SUMPRODUCT(--($G236:$FZZ236&lt;&gt;""),$G$2:$FZZ$2)</f>
        <v>1.28008205274898</v>
      </c>
      <c r="F236" s="1" cm="1">
        <f t="array" ref="F236">SUMPRODUCT($G236:$FZZ236,$F$2:$FZY$2)/SUMPRODUCT(--($G236:$FZZ236&lt;&gt;""),$F$2:$FZY$2)</f>
        <v>1.2823764951299348</v>
      </c>
      <c r="G236">
        <v>1.2711092044899901</v>
      </c>
      <c r="H236">
        <v>1.2418081787308399</v>
      </c>
      <c r="I236">
        <v>1.2657002308124199</v>
      </c>
      <c r="J236">
        <v>1.2412861743063901</v>
      </c>
      <c r="K236">
        <v>1.2919325038813601</v>
      </c>
      <c r="L236">
        <v>1.26076090810187</v>
      </c>
      <c r="M236">
        <v>1.26510696636989</v>
      </c>
      <c r="N236">
        <v>1.2507737300502</v>
      </c>
      <c r="O236">
        <v>1.25402102413534</v>
      </c>
      <c r="P236">
        <v>1.22829159326332</v>
      </c>
      <c r="Q236">
        <v>1.24451806084962</v>
      </c>
      <c r="R236">
        <v>1.23790714982696</v>
      </c>
      <c r="S236">
        <v>1.2453118154646401</v>
      </c>
      <c r="T236">
        <v>1.24798196025241</v>
      </c>
      <c r="U236">
        <v>1.2513691182417499</v>
      </c>
      <c r="V236">
        <v>1.29800771110909</v>
      </c>
      <c r="W236">
        <v>1.3097834539922799</v>
      </c>
      <c r="X236">
        <v>1.27651037581367</v>
      </c>
      <c r="Y236">
        <v>1.29379057446173</v>
      </c>
      <c r="Z236">
        <v>1.3267557759905899</v>
      </c>
      <c r="AA236">
        <v>1.29405758841202</v>
      </c>
      <c r="AB236">
        <v>1.34227749654104</v>
      </c>
      <c r="AC236">
        <v>1.26285115455064</v>
      </c>
      <c r="AD236">
        <v>1.26527147704411</v>
      </c>
      <c r="AE236">
        <v>1.2529028746694</v>
      </c>
      <c r="AF236">
        <v>1.2642036902126299</v>
      </c>
      <c r="AG236">
        <v>1.2397795552328099</v>
      </c>
      <c r="AH236">
        <v>1.2306434184021799</v>
      </c>
      <c r="AI236">
        <v>1.2884005383348001</v>
      </c>
      <c r="AJ236">
        <v>1.29747061354645</v>
      </c>
      <c r="AK236">
        <v>1.29178090047372</v>
      </c>
      <c r="AL236">
        <v>1.2835626810882901</v>
      </c>
      <c r="AM236">
        <v>1.30020927449171</v>
      </c>
      <c r="AN236">
        <v>1.2933259661909</v>
      </c>
      <c r="AO236">
        <v>1.30483629644031</v>
      </c>
      <c r="AP236">
        <v>1.32576732687262</v>
      </c>
      <c r="AQ236">
        <v>1.3061622945688101</v>
      </c>
      <c r="AR236">
        <v>1.30102345422979</v>
      </c>
      <c r="AS236">
        <v>1.3054296563363299</v>
      </c>
      <c r="AT236">
        <v>1.2830248558814901</v>
      </c>
      <c r="AU236">
        <v>1.30277806784418</v>
      </c>
      <c r="AV236">
        <v>1.28070402013944</v>
      </c>
      <c r="AW236">
        <v>1.24672227195384</v>
      </c>
      <c r="AX236">
        <v>1.2202874708469</v>
      </c>
      <c r="AY236">
        <v>1.25291273146713</v>
      </c>
      <c r="AZ236">
        <v>1.27034004366375</v>
      </c>
      <c r="BA236">
        <v>1.27814083041746</v>
      </c>
      <c r="BB236">
        <v>1.3190082209851099</v>
      </c>
      <c r="BC236">
        <v>1.3177989568861199</v>
      </c>
      <c r="BD236">
        <v>1.31839497312639</v>
      </c>
      <c r="BE236">
        <v>1.28993134765369</v>
      </c>
      <c r="BF236">
        <v>1.2528188544101899</v>
      </c>
      <c r="BG236">
        <v>1.2473041271001299</v>
      </c>
      <c r="BH236">
        <v>1.26746363860663</v>
      </c>
      <c r="BI236">
        <v>1.26329812917946</v>
      </c>
      <c r="BJ236">
        <v>1.2341366951814099</v>
      </c>
      <c r="BK236">
        <v>1.2461081323929799</v>
      </c>
      <c r="BL236">
        <v>1.2568395194564099</v>
      </c>
      <c r="BM236">
        <v>1.51716062007172</v>
      </c>
      <c r="BN236">
        <v>1.4076554186961101</v>
      </c>
      <c r="BO236">
        <v>1.3178374732759099</v>
      </c>
      <c r="BP236">
        <v>1.30415500351917</v>
      </c>
      <c r="BQ236">
        <v>1.2719775560459301</v>
      </c>
      <c r="BR236">
        <v>1.2791678786540801</v>
      </c>
      <c r="BS236">
        <v>1.2949017041686299</v>
      </c>
      <c r="BT236">
        <v>1.30135411167224</v>
      </c>
      <c r="BU236">
        <v>1.24339593543488</v>
      </c>
      <c r="BV236">
        <v>1.25459495017274</v>
      </c>
      <c r="BW236">
        <v>1.2501176217982899</v>
      </c>
      <c r="BX236">
        <v>1.23701886121906</v>
      </c>
      <c r="BY236">
        <v>1.32451405975728</v>
      </c>
      <c r="BZ236">
        <v>1.3313173179358999</v>
      </c>
      <c r="CA236">
        <v>1.27091987643675</v>
      </c>
      <c r="CB236">
        <v>1.3282595386190901</v>
      </c>
      <c r="CC236">
        <v>1.2854678517856599</v>
      </c>
      <c r="CD236">
        <v>1.3265437164075999</v>
      </c>
      <c r="CE236">
        <v>1.2583569141406199</v>
      </c>
      <c r="CF236">
        <v>1.3095781017433299</v>
      </c>
      <c r="CG236">
        <v>1.30035044464232</v>
      </c>
      <c r="CH236">
        <v>1.3320050768472</v>
      </c>
      <c r="CI236">
        <v>1.3021345514739</v>
      </c>
      <c r="CJ236">
        <v>1.3606991239808699</v>
      </c>
      <c r="CK236">
        <v>1.28988495511912</v>
      </c>
      <c r="CL236">
        <v>1.29640419641153</v>
      </c>
      <c r="CM236">
        <v>1.2768960680378501</v>
      </c>
      <c r="CN236">
        <v>1.2916331497531699</v>
      </c>
      <c r="CO236">
        <v>1.2725505945653399</v>
      </c>
      <c r="CP236">
        <v>1.3179804228552801</v>
      </c>
      <c r="CQ236">
        <v>1.2903540224868</v>
      </c>
      <c r="CR236">
        <v>1.33981271670591</v>
      </c>
      <c r="CS236">
        <v>1.29104985596796</v>
      </c>
      <c r="CT236">
        <v>1.33214880057074</v>
      </c>
      <c r="CU236">
        <v>1.3128737867990701</v>
      </c>
      <c r="CV236">
        <v>1.33895612768154</v>
      </c>
      <c r="CW236">
        <v>1.2431297928443401</v>
      </c>
      <c r="CX236">
        <v>1.3061222020699299</v>
      </c>
      <c r="CY236">
        <v>1.2371565899596799</v>
      </c>
      <c r="CZ236">
        <v>1.2593527702991301</v>
      </c>
      <c r="DA236">
        <v>1.2534809643764999</v>
      </c>
      <c r="DB236">
        <v>1.3207530090400099</v>
      </c>
      <c r="DC236">
        <v>1.2559035903925999</v>
      </c>
      <c r="DD236">
        <v>1.29907544955925</v>
      </c>
      <c r="DE236">
        <v>1.2294471250038199</v>
      </c>
      <c r="DF236">
        <v>1.23937515543096</v>
      </c>
      <c r="DG236">
        <v>1.24644505805359</v>
      </c>
      <c r="DH236">
        <v>1.2933951976105</v>
      </c>
      <c r="DI236">
        <v>1.32238240407236</v>
      </c>
      <c r="DJ236">
        <v>1.3537950932949601</v>
      </c>
      <c r="DK236">
        <v>1.2835110132913701</v>
      </c>
      <c r="DL236">
        <v>1.3207578756427101</v>
      </c>
      <c r="DM236">
        <v>1.2563826199182599</v>
      </c>
      <c r="DN236">
        <v>1.2945154656915401</v>
      </c>
      <c r="DO236">
        <v>1.2851492251497001</v>
      </c>
      <c r="DP236">
        <v>1.2855180211208199</v>
      </c>
      <c r="DQ236">
        <v>1.2666583413433901</v>
      </c>
      <c r="DR236">
        <v>1.3203150247115201</v>
      </c>
      <c r="DS236">
        <v>1.2453105751036699</v>
      </c>
      <c r="DT236">
        <v>1.2957307619999301</v>
      </c>
      <c r="DU236">
        <v>1.2398829520202499</v>
      </c>
      <c r="DV236">
        <v>1.2693704184665699</v>
      </c>
      <c r="DW236">
        <v>1.2592799548087401</v>
      </c>
      <c r="DX236">
        <v>1.2833666089382301</v>
      </c>
    </row>
    <row r="237" spans="1:128" x14ac:dyDescent="0.45">
      <c r="A237" t="s">
        <v>62</v>
      </c>
      <c r="B237" t="s">
        <v>22</v>
      </c>
      <c r="C237" t="s">
        <v>25</v>
      </c>
      <c r="D237">
        <v>35</v>
      </c>
      <c r="E237" s="1" cm="1">
        <f t="array" ref="E237">SUMPRODUCT($G237:$FZZ237,$G$2:$FZZ$2)/SUMPRODUCT(--($G237:$FZZ237&lt;&gt;""),$G$2:$FZZ$2)</f>
        <v>1.3695117527379621</v>
      </c>
      <c r="F237" s="1" cm="1">
        <f t="array" ref="F237">SUMPRODUCT($G237:$FZZ237,$F$2:$FZY$2)/SUMPRODUCT(--($G237:$FZZ237&lt;&gt;""),$F$2:$FZY$2)</f>
        <v>1.370337620292789</v>
      </c>
      <c r="G237">
        <v>1.4089165811527899</v>
      </c>
      <c r="H237">
        <v>1.3378432062569301</v>
      </c>
      <c r="I237">
        <v>1.4039225535205799</v>
      </c>
      <c r="J237">
        <v>1.3358246364872799</v>
      </c>
      <c r="K237">
        <v>1.4267775219407699</v>
      </c>
      <c r="L237">
        <v>1.3586460656109101</v>
      </c>
      <c r="M237">
        <v>1.4093380256327801</v>
      </c>
      <c r="N237">
        <v>1.3437644354032801</v>
      </c>
      <c r="O237">
        <v>1.32646547411246</v>
      </c>
      <c r="P237">
        <v>1.3234190984233301</v>
      </c>
      <c r="Q237">
        <v>1.34869709382311</v>
      </c>
      <c r="R237">
        <v>1.3323756690761801</v>
      </c>
      <c r="S237">
        <v>1.33075679000764</v>
      </c>
      <c r="T237">
        <v>1.3340243836739101</v>
      </c>
      <c r="U237">
        <v>1.3380266259065401</v>
      </c>
      <c r="V237">
        <v>1.40270442188504</v>
      </c>
      <c r="W237">
        <v>1.3763182883934899</v>
      </c>
      <c r="X237">
        <v>1.3589437032498799</v>
      </c>
      <c r="Y237">
        <v>1.3814250867969</v>
      </c>
      <c r="Z237">
        <v>1.4340922564347101</v>
      </c>
      <c r="AA237">
        <v>1.4183951490740201</v>
      </c>
      <c r="AB237">
        <v>1.42431552267109</v>
      </c>
      <c r="AC237">
        <v>1.3402886827012499</v>
      </c>
      <c r="AD237">
        <v>1.3479507551872201</v>
      </c>
      <c r="AE237">
        <v>1.3236562970186101</v>
      </c>
      <c r="AF237">
        <v>1.34858011445259</v>
      </c>
      <c r="AG237">
        <v>1.3277929293277699</v>
      </c>
      <c r="AH237">
        <v>1.33419717091087</v>
      </c>
      <c r="AI237">
        <v>1.3756157902455499</v>
      </c>
      <c r="AJ237">
        <v>1.3795866360868501</v>
      </c>
      <c r="AK237">
        <v>1.3736975760648</v>
      </c>
      <c r="AL237">
        <v>1.36755791039696</v>
      </c>
      <c r="AM237">
        <v>1.40785710362169</v>
      </c>
      <c r="AN237">
        <v>1.3876977407092299</v>
      </c>
      <c r="AO237">
        <v>1.4120702415220501</v>
      </c>
      <c r="AP237">
        <v>1.4250610271554101</v>
      </c>
      <c r="AQ237">
        <v>1.3783232352168</v>
      </c>
      <c r="AR237">
        <v>1.3915276733219999</v>
      </c>
      <c r="AS237">
        <v>1.3950444725037501</v>
      </c>
      <c r="AT237">
        <v>1.3838719246114399</v>
      </c>
      <c r="AU237">
        <v>1.3977658309504599</v>
      </c>
      <c r="AV237">
        <v>1.37891123555992</v>
      </c>
      <c r="AW237">
        <v>1.3199647826869501</v>
      </c>
      <c r="AX237">
        <v>1.28535034117646</v>
      </c>
      <c r="AY237">
        <v>1.31744777086146</v>
      </c>
      <c r="AZ237">
        <v>1.3452951862501299</v>
      </c>
      <c r="BA237">
        <v>1.41456120923693</v>
      </c>
      <c r="BB237">
        <v>1.41746608104608</v>
      </c>
      <c r="BC237">
        <v>1.3688272397793599</v>
      </c>
      <c r="BD237">
        <v>1.4013937594108801</v>
      </c>
      <c r="BE237">
        <v>1.3757208847490701</v>
      </c>
      <c r="BF237">
        <v>1.3541383980212101</v>
      </c>
      <c r="BG237">
        <v>1.32247878983786</v>
      </c>
      <c r="BH237">
        <v>1.34370368938921</v>
      </c>
      <c r="BI237">
        <v>1.3859564507177999</v>
      </c>
      <c r="BJ237">
        <v>1.30982200484995</v>
      </c>
      <c r="BK237">
        <v>1.33751347314533</v>
      </c>
      <c r="BL237">
        <v>1.3509598582448501</v>
      </c>
      <c r="BM237">
        <v>1.67047120389815</v>
      </c>
      <c r="BN237">
        <v>1.50174332789233</v>
      </c>
      <c r="BO237">
        <v>1.3844423768677101</v>
      </c>
      <c r="BP237">
        <v>1.4096554512188899</v>
      </c>
      <c r="BQ237">
        <v>1.39601491431446</v>
      </c>
      <c r="BR237">
        <v>1.3866740443933201</v>
      </c>
      <c r="BS237">
        <v>1.3628001970500201</v>
      </c>
      <c r="BT237">
        <v>1.3907591351980699</v>
      </c>
      <c r="BU237">
        <v>1.33511682079968</v>
      </c>
      <c r="BV237">
        <v>1.3384127743218801</v>
      </c>
      <c r="BW237">
        <v>1.33153218293942</v>
      </c>
      <c r="BX237">
        <v>1.31254652707758</v>
      </c>
      <c r="BY237">
        <v>1.3925826581793701</v>
      </c>
      <c r="BZ237">
        <v>1.39895987746761</v>
      </c>
      <c r="CA237">
        <v>1.35850674881892</v>
      </c>
      <c r="CB237">
        <v>1.4173515831889201</v>
      </c>
      <c r="CC237">
        <v>1.31760161063626</v>
      </c>
      <c r="CD237">
        <v>1.4009439504611301</v>
      </c>
      <c r="CE237">
        <v>1.33471418235655</v>
      </c>
      <c r="CF237">
        <v>1.3872372337443899</v>
      </c>
      <c r="CG237">
        <v>1.3890317876470299</v>
      </c>
      <c r="CH237">
        <v>1.41173212910055</v>
      </c>
      <c r="CI237">
        <v>1.4168759961072901</v>
      </c>
      <c r="CJ237">
        <v>1.4479520682970799</v>
      </c>
      <c r="CK237">
        <v>1.3623062773333601</v>
      </c>
      <c r="CL237">
        <v>1.36807351483621</v>
      </c>
      <c r="CM237">
        <v>1.3404464492250701</v>
      </c>
      <c r="CN237">
        <v>1.3831411401656599</v>
      </c>
      <c r="CO237">
        <v>1.3474843011472499</v>
      </c>
      <c r="CP237">
        <v>1.39447636971088</v>
      </c>
      <c r="CQ237">
        <v>1.37733471843252</v>
      </c>
      <c r="CR237">
        <v>1.4182489944075001</v>
      </c>
      <c r="CS237">
        <v>1.37343657586587</v>
      </c>
      <c r="CT237">
        <v>1.4290536864596901</v>
      </c>
      <c r="CU237">
        <v>1.3792935101330499</v>
      </c>
      <c r="CV237">
        <v>1.4217101307639</v>
      </c>
      <c r="CW237">
        <v>1.3141783394492299</v>
      </c>
      <c r="CX237">
        <v>1.3972312631450401</v>
      </c>
      <c r="CY237">
        <v>1.3241673809413701</v>
      </c>
      <c r="CZ237">
        <v>1.34654192249161</v>
      </c>
      <c r="DA237">
        <v>1.33509277627469</v>
      </c>
      <c r="DB237">
        <v>1.40249579437122</v>
      </c>
      <c r="DC237">
        <v>1.31512315111516</v>
      </c>
      <c r="DD237">
        <v>1.3545758334240801</v>
      </c>
      <c r="DE237">
        <v>1.32323275998665</v>
      </c>
      <c r="DF237">
        <v>1.3124112734247499</v>
      </c>
      <c r="DG237">
        <v>1.30861260688356</v>
      </c>
      <c r="DH237">
        <v>1.35682618882767</v>
      </c>
      <c r="DI237">
        <v>1.4006266920305499</v>
      </c>
      <c r="DJ237">
        <v>1.4300868408940901</v>
      </c>
      <c r="DK237">
        <v>1.36139808574097</v>
      </c>
      <c r="DL237">
        <v>1.4028844010992301</v>
      </c>
      <c r="DM237">
        <v>1.3445726822972599</v>
      </c>
      <c r="DN237">
        <v>1.3897687244568699</v>
      </c>
      <c r="DO237">
        <v>1.3981519287900399</v>
      </c>
      <c r="DP237">
        <v>1.3603660868840399</v>
      </c>
      <c r="DQ237">
        <v>1.3233178439658699</v>
      </c>
      <c r="DR237">
        <v>1.3951226655137901</v>
      </c>
      <c r="DS237">
        <v>1.33452843487663</v>
      </c>
      <c r="DT237">
        <v>1.3859300501544001</v>
      </c>
      <c r="DU237">
        <v>1.3074635999911901</v>
      </c>
      <c r="DV237">
        <v>1.3355246633292901</v>
      </c>
      <c r="DW237">
        <v>1.3365582968534899</v>
      </c>
      <c r="DX237">
        <v>1.3502574771636999</v>
      </c>
    </row>
    <row r="238" spans="1:128" x14ac:dyDescent="0.45">
      <c r="A238" t="s">
        <v>62</v>
      </c>
      <c r="B238" t="s">
        <v>22</v>
      </c>
      <c r="C238" t="s">
        <v>20</v>
      </c>
      <c r="D238">
        <v>35</v>
      </c>
      <c r="E238" s="1" cm="1">
        <f t="array" ref="E238">SUMPRODUCT($G238:$FZZ238,$G$2:$FZZ$2)/SUMPRODUCT(--($G238:$FZZ238&lt;&gt;""),$G$2:$FZZ$2)</f>
        <v>1.1431829037467227</v>
      </c>
      <c r="F238" s="1" cm="1">
        <f t="array" ref="F238">SUMPRODUCT($G238:$FZZ238,$F$2:$FZY$2)/SUMPRODUCT(--($G238:$FZZ238&lt;&gt;""),$F$2:$FZY$2)</f>
        <v>1.1707901217953218</v>
      </c>
      <c r="G238">
        <v>1.1379032607997699</v>
      </c>
      <c r="H238">
        <v>1.13472460361311</v>
      </c>
      <c r="I238">
        <v>1.13552806882977</v>
      </c>
      <c r="J238">
        <v>1.13059451481645</v>
      </c>
      <c r="K238">
        <v>1.1556850103101699</v>
      </c>
      <c r="L238">
        <v>1.1498370538203</v>
      </c>
      <c r="M238">
        <v>1.13722302562522</v>
      </c>
      <c r="N238">
        <v>1.1375998151864799</v>
      </c>
      <c r="O238">
        <v>1.1036659316599999</v>
      </c>
      <c r="P238">
        <v>1.12370562557667</v>
      </c>
      <c r="Q238">
        <v>1.1210946405224</v>
      </c>
      <c r="R238">
        <v>1.1342928960078</v>
      </c>
      <c r="S238">
        <v>1.1053607525694</v>
      </c>
      <c r="T238">
        <v>1.1386403959068701</v>
      </c>
      <c r="U238">
        <v>1.13410923195322</v>
      </c>
      <c r="V238">
        <v>1.1857648445753199</v>
      </c>
      <c r="W238">
        <v>1.1720931621141499</v>
      </c>
      <c r="X238">
        <v>1.16666127977698</v>
      </c>
      <c r="Y238">
        <v>1.1789107551285001</v>
      </c>
      <c r="Z238">
        <v>1.22487734705364</v>
      </c>
      <c r="AA238">
        <v>1.13771812654011</v>
      </c>
      <c r="AB238">
        <v>1.2243830513021501</v>
      </c>
      <c r="AC238">
        <v>1.14707557877668</v>
      </c>
      <c r="AD238">
        <v>1.1628195658048801</v>
      </c>
      <c r="AE238">
        <v>1.1096182320353201</v>
      </c>
      <c r="AF238">
        <v>1.1566749471407101</v>
      </c>
      <c r="AG238">
        <v>1.09966575452856</v>
      </c>
      <c r="AH238">
        <v>1.12770736839588</v>
      </c>
      <c r="AI238">
        <v>1.16067460272962</v>
      </c>
      <c r="AJ238">
        <v>1.1894137748540601</v>
      </c>
      <c r="AK238">
        <v>1.1614848511635301</v>
      </c>
      <c r="AL238">
        <v>1.18471838253949</v>
      </c>
      <c r="AM238">
        <v>1.1746362032750399</v>
      </c>
      <c r="AN238">
        <v>1.1833171624146599</v>
      </c>
      <c r="AO238">
        <v>1.1754817615706501</v>
      </c>
      <c r="AP238">
        <v>1.2130086530500299</v>
      </c>
      <c r="AQ238">
        <v>1.1753683636425201</v>
      </c>
      <c r="AR238">
        <v>1.1946151429633001</v>
      </c>
      <c r="AS238">
        <v>1.1736622465940401</v>
      </c>
      <c r="AT238">
        <v>1.1810700113508601</v>
      </c>
      <c r="AU238">
        <v>1.1766028340788499</v>
      </c>
      <c r="AV238">
        <v>1.1786193511466301</v>
      </c>
      <c r="AW238">
        <v>1.1218319144283</v>
      </c>
      <c r="AX238">
        <v>1.1210803625774599</v>
      </c>
      <c r="AY238">
        <v>1.1463657912516501</v>
      </c>
      <c r="AZ238">
        <v>1.1775343205964801</v>
      </c>
      <c r="BA238">
        <v>1.1301474880350499</v>
      </c>
      <c r="BB238">
        <v>1.184760012208</v>
      </c>
      <c r="BC238">
        <v>1.14182900721318</v>
      </c>
      <c r="BD238">
        <v>1.17848400598964</v>
      </c>
      <c r="BE238">
        <v>1.12854467691393</v>
      </c>
      <c r="BF238">
        <v>1.1342314340973201</v>
      </c>
      <c r="BG238">
        <v>1.1287256373979699</v>
      </c>
      <c r="BH238">
        <v>1.16262471169326</v>
      </c>
      <c r="BI238">
        <v>1.1313296042166301</v>
      </c>
      <c r="BJ238">
        <v>1.12206018150914</v>
      </c>
      <c r="BK238">
        <v>1.12027011203509</v>
      </c>
      <c r="BL238">
        <v>1.1502881925261099</v>
      </c>
      <c r="BM238">
        <v>1.28562221417891</v>
      </c>
      <c r="BN238">
        <v>1.2713586968028501</v>
      </c>
      <c r="BO238">
        <v>1.15168575211736</v>
      </c>
      <c r="BP238">
        <v>1.1714571362609001</v>
      </c>
      <c r="BQ238">
        <v>1.13511721300059</v>
      </c>
      <c r="BR238">
        <v>1.15933319531678</v>
      </c>
      <c r="BS238">
        <v>1.14929908590622</v>
      </c>
      <c r="BT238">
        <v>1.1901339977671901</v>
      </c>
      <c r="BU238">
        <v>1.1185587965572901</v>
      </c>
      <c r="BV238">
        <v>1.1441955639241099</v>
      </c>
      <c r="BW238">
        <v>1.1321283184828099</v>
      </c>
      <c r="BX238">
        <v>1.13571367993678</v>
      </c>
      <c r="BY238">
        <v>1.18704955509976</v>
      </c>
      <c r="BZ238">
        <v>1.2354804808789499</v>
      </c>
      <c r="CA238">
        <v>1.1443562237867599</v>
      </c>
      <c r="CB238">
        <v>1.2126273373907099</v>
      </c>
      <c r="CC238">
        <v>1.16325514796776</v>
      </c>
      <c r="CD238">
        <v>1.2221204743382099</v>
      </c>
      <c r="CE238">
        <v>1.1450542578209799</v>
      </c>
      <c r="CF238">
        <v>1.19771875708733</v>
      </c>
      <c r="CG238">
        <v>1.1807206010489999</v>
      </c>
      <c r="CH238">
        <v>1.23077102301936</v>
      </c>
      <c r="CI238">
        <v>1.1765817391044799</v>
      </c>
      <c r="CJ238">
        <v>1.2415250646052201</v>
      </c>
      <c r="CK238">
        <v>1.1464483116961299</v>
      </c>
      <c r="CL238">
        <v>1.1808983058870099</v>
      </c>
      <c r="CM238">
        <v>1.1553895295327801</v>
      </c>
      <c r="CN238">
        <v>1.18467469891377</v>
      </c>
      <c r="CO238">
        <v>1.1501654723210699</v>
      </c>
      <c r="CP238">
        <v>1.21001027257997</v>
      </c>
      <c r="CQ238">
        <v>1.1654238726208801</v>
      </c>
      <c r="CR238">
        <v>1.22503763492703</v>
      </c>
      <c r="CS238">
        <v>1.172314518164</v>
      </c>
      <c r="CT238">
        <v>1.23709771910906</v>
      </c>
      <c r="CU238">
        <v>1.16195915772573</v>
      </c>
      <c r="CV238">
        <v>1.2267939039334099</v>
      </c>
      <c r="CW238">
        <v>1.1368766453249199</v>
      </c>
      <c r="CX238">
        <v>1.1892551707897201</v>
      </c>
      <c r="CY238">
        <v>1.11751488516873</v>
      </c>
      <c r="CZ238">
        <v>1.15238314841225</v>
      </c>
      <c r="DA238">
        <v>1.1334345840865101</v>
      </c>
      <c r="DB238">
        <v>1.1997173095947999</v>
      </c>
      <c r="DC238">
        <v>1.1491042625547501</v>
      </c>
      <c r="DD238">
        <v>1.1919008261988999</v>
      </c>
      <c r="DE238">
        <v>1.10819391768752</v>
      </c>
      <c r="DF238">
        <v>1.1251436141842199</v>
      </c>
      <c r="DG238">
        <v>1.12426798794487</v>
      </c>
      <c r="DH238">
        <v>1.18598676693495</v>
      </c>
      <c r="DI238">
        <v>1.1542022489395301</v>
      </c>
      <c r="DJ238">
        <v>1.22883644253897</v>
      </c>
      <c r="DK238">
        <v>1.1527984870963699</v>
      </c>
      <c r="DL238">
        <v>1.2027126796810601</v>
      </c>
      <c r="DM238">
        <v>1.1295060443106</v>
      </c>
      <c r="DN238">
        <v>1.18712170359217</v>
      </c>
      <c r="DO238">
        <v>1.1584444469056601</v>
      </c>
      <c r="DP238">
        <v>1.1696894265779201</v>
      </c>
      <c r="DQ238">
        <v>1.14993387108522</v>
      </c>
      <c r="DR238">
        <v>1.20533264246325</v>
      </c>
      <c r="DS238">
        <v>1.1357896891015999</v>
      </c>
      <c r="DT238">
        <v>1.18459978374474</v>
      </c>
      <c r="DU238">
        <v>1.12055626385162</v>
      </c>
      <c r="DV238">
        <v>1.1603782794025801</v>
      </c>
      <c r="DW238">
        <v>1.13149426946043</v>
      </c>
      <c r="DX238">
        <v>1.1662107721664301</v>
      </c>
    </row>
    <row r="239" spans="1:128" x14ac:dyDescent="0.45">
      <c r="A239" t="s">
        <v>70</v>
      </c>
      <c r="B239" t="s">
        <v>16</v>
      </c>
      <c r="C239" t="s">
        <v>17</v>
      </c>
      <c r="D239">
        <v>40</v>
      </c>
      <c r="E239" s="1" cm="1">
        <f t="array" ref="E239">SUMPRODUCT($G239:$FZZ239,$G$2:$FZZ$2)/SUMPRODUCT(--($G239:$FZZ239&lt;&gt;""),$G$2:$FZZ$2)</f>
        <v>1.5190813259932323</v>
      </c>
      <c r="F239" s="1" cm="1">
        <f t="array" ref="F239">SUMPRODUCT($G239:$FZZ239,$F$2:$FZY$2)/SUMPRODUCT(--($G239:$FZZ239&lt;&gt;""),$F$2:$FZY$2)</f>
        <v>1.511393842125804</v>
      </c>
      <c r="G239">
        <v>1.4452693899269899</v>
      </c>
      <c r="H239">
        <v>1.4280039099811299</v>
      </c>
      <c r="I239">
        <v>1.4455151763774601</v>
      </c>
      <c r="J239">
        <v>1.42469396147639</v>
      </c>
      <c r="K239">
        <v>1.46460192009889</v>
      </c>
      <c r="L239">
        <v>1.4439421734309501</v>
      </c>
      <c r="M239">
        <v>1.45556929775404</v>
      </c>
      <c r="N239">
        <v>1.4318378100002001</v>
      </c>
      <c r="O239">
        <v>1.4804918669670699</v>
      </c>
      <c r="P239">
        <v>1.4708590292077</v>
      </c>
      <c r="Q239">
        <v>1.45779662811624</v>
      </c>
      <c r="R239">
        <v>1.46962136775622</v>
      </c>
      <c r="S239">
        <v>1.4579951966293401</v>
      </c>
      <c r="T239">
        <v>1.48496590041468</v>
      </c>
      <c r="U239">
        <v>1.43322401765084</v>
      </c>
      <c r="V239">
        <v>1.45982086390787</v>
      </c>
      <c r="W239">
        <v>1.50717701321613</v>
      </c>
      <c r="X239">
        <v>1.4762154483472401</v>
      </c>
      <c r="Y239">
        <v>1.5680917747516201</v>
      </c>
      <c r="Z239">
        <v>1.5815076680582001</v>
      </c>
      <c r="AA239">
        <v>1.4702157888029801</v>
      </c>
      <c r="AB239">
        <v>1.48687126035207</v>
      </c>
      <c r="AC239">
        <v>1.5764206828213601</v>
      </c>
      <c r="AD239">
        <v>1.5676978050025501</v>
      </c>
      <c r="AE239">
        <v>1.4463363233120301</v>
      </c>
      <c r="AF239">
        <v>1.47148754668987</v>
      </c>
      <c r="AG239">
        <v>1.4828424772125</v>
      </c>
      <c r="AH239">
        <v>1.4497731867550001</v>
      </c>
      <c r="AI239">
        <v>1.5020425017133501</v>
      </c>
      <c r="AJ239">
        <v>1.51682203927399</v>
      </c>
      <c r="AK239">
        <v>1.5836744152407101</v>
      </c>
      <c r="AL239">
        <v>1.56716466784496</v>
      </c>
      <c r="AM239">
        <v>1.5419098027354401</v>
      </c>
      <c r="AN239">
        <v>1.5298944147312299</v>
      </c>
      <c r="AO239">
        <v>1.54768266629623</v>
      </c>
      <c r="AP239">
        <v>1.5547598032240799</v>
      </c>
      <c r="AQ239">
        <v>1.5660887914770001</v>
      </c>
      <c r="AR239">
        <v>1.55912943985657</v>
      </c>
      <c r="AS239">
        <v>1.5251681598482401</v>
      </c>
      <c r="AT239">
        <v>1.5157542583683199</v>
      </c>
      <c r="AU239">
        <v>1.55980600269612</v>
      </c>
      <c r="AV239">
        <v>1.5321093457988</v>
      </c>
      <c r="AW239">
        <v>1.6685458344339199</v>
      </c>
      <c r="AX239">
        <v>1.50928735406781</v>
      </c>
      <c r="AY239">
        <v>1.52204618838978</v>
      </c>
      <c r="AZ239">
        <v>1.5357904757332601</v>
      </c>
      <c r="BA239">
        <v>1.5061335655952399</v>
      </c>
      <c r="BB239">
        <v>1.52541765905903</v>
      </c>
      <c r="BC239">
        <v>1.49897881482704</v>
      </c>
      <c r="BD239">
        <v>1.5231283674784</v>
      </c>
      <c r="BE239">
        <v>1.71610906249156</v>
      </c>
      <c r="BF239">
        <v>1.57800127152669</v>
      </c>
      <c r="BG239">
        <v>1.49279799243258</v>
      </c>
      <c r="BH239">
        <v>1.5242621729075201</v>
      </c>
      <c r="BI239">
        <v>1.5801083039889201</v>
      </c>
      <c r="BJ239">
        <v>1.45962842666828</v>
      </c>
      <c r="BK239">
        <v>1.48346672847034</v>
      </c>
      <c r="BL239">
        <v>1.49633689974243</v>
      </c>
      <c r="BM239">
        <v>1.5365086862670101</v>
      </c>
      <c r="BN239">
        <v>1.49578692608682</v>
      </c>
      <c r="BO239">
        <v>1.42653533260736</v>
      </c>
      <c r="BP239">
        <v>1.45389089206027</v>
      </c>
      <c r="BQ239">
        <v>1.47212117063298</v>
      </c>
      <c r="BR239">
        <v>1.4743498852125501</v>
      </c>
      <c r="BS239">
        <v>1.5338694200416401</v>
      </c>
      <c r="BT239">
        <v>1.56026035904436</v>
      </c>
      <c r="BU239">
        <v>1.51099638939254</v>
      </c>
      <c r="BV239">
        <v>1.4587771629286499</v>
      </c>
      <c r="BW239">
        <v>1.54718611302192</v>
      </c>
      <c r="BX239">
        <v>1.55039176977224</v>
      </c>
      <c r="BY239">
        <v>1.6873623311483199</v>
      </c>
      <c r="BZ239">
        <v>1.5997611528356399</v>
      </c>
      <c r="CA239">
        <v>1.48636311631631</v>
      </c>
      <c r="CB239">
        <v>1.5517026445547599</v>
      </c>
      <c r="CC239">
        <v>1.5007194921571301</v>
      </c>
      <c r="CD239">
        <v>1.56646763197215</v>
      </c>
      <c r="CE239">
        <v>1.4840066498211799</v>
      </c>
      <c r="CF239">
        <v>1.54894573705546</v>
      </c>
      <c r="CG239">
        <v>1.5421568595237301</v>
      </c>
      <c r="CH239">
        <v>1.5643280391260099</v>
      </c>
      <c r="CI239">
        <v>1.5448575607546</v>
      </c>
      <c r="CJ239">
        <v>1.5518307634194399</v>
      </c>
      <c r="CK239">
        <v>1.69082417768607</v>
      </c>
      <c r="CL239">
        <v>1.5885798786968599</v>
      </c>
      <c r="CM239">
        <v>1.52859986908224</v>
      </c>
      <c r="CN239">
        <v>1.5420304063864201</v>
      </c>
      <c r="CO239">
        <v>1.50556630329188</v>
      </c>
      <c r="CP239">
        <v>1.57483571157555</v>
      </c>
      <c r="CQ239">
        <v>1.4885728053891401</v>
      </c>
      <c r="CR239">
        <v>1.54798403467004</v>
      </c>
      <c r="CS239">
        <v>1.5221361801611499</v>
      </c>
      <c r="CT239">
        <v>1.59309270747261</v>
      </c>
      <c r="CU239">
        <v>1.50056657333782</v>
      </c>
      <c r="CV239">
        <v>1.5632554773378</v>
      </c>
      <c r="CW239">
        <v>1.49145484261592</v>
      </c>
      <c r="CX239">
        <v>1.55059191188782</v>
      </c>
      <c r="CY239">
        <v>1.4929701735480001</v>
      </c>
      <c r="CZ239">
        <v>1.4890480644637301</v>
      </c>
      <c r="DA239">
        <v>1.5058745066280499</v>
      </c>
      <c r="DB239">
        <v>1.5772547181493699</v>
      </c>
      <c r="DC239">
        <v>1.60101108517824</v>
      </c>
      <c r="DD239">
        <v>1.5506060046672001</v>
      </c>
      <c r="DE239">
        <v>1.5694610580638999</v>
      </c>
      <c r="DF239">
        <v>1.5018828967658999</v>
      </c>
      <c r="DG239">
        <v>1.4316544004434499</v>
      </c>
      <c r="DH239">
        <v>1.5102480368737601</v>
      </c>
      <c r="DI239">
        <v>1.5845900267258901</v>
      </c>
      <c r="DJ239">
        <v>1.60380269675367</v>
      </c>
      <c r="DK239">
        <v>1.5787312013988499</v>
      </c>
      <c r="DL239">
        <v>1.5641018387151</v>
      </c>
      <c r="DM239">
        <v>1.52422060658206</v>
      </c>
      <c r="DN239">
        <v>1.5454602710260199</v>
      </c>
      <c r="DO239">
        <v>1.47608252623013</v>
      </c>
      <c r="DP239">
        <v>1.53193301385951</v>
      </c>
      <c r="DQ239">
        <v>1.5471435075559301</v>
      </c>
      <c r="DR239">
        <v>1.5781903884111499</v>
      </c>
      <c r="DS239">
        <v>1.4711571960567</v>
      </c>
      <c r="DT239">
        <v>1.53476035337482</v>
      </c>
      <c r="DU239">
        <v>1.45731554803545</v>
      </c>
      <c r="DV239">
        <v>1.48175619956266</v>
      </c>
      <c r="DW239">
        <v>1.4916040375423101</v>
      </c>
      <c r="DX239">
        <v>1.5269090647386101</v>
      </c>
    </row>
    <row r="240" spans="1:128" x14ac:dyDescent="0.45">
      <c r="A240" t="s">
        <v>45</v>
      </c>
      <c r="B240" t="s">
        <v>22</v>
      </c>
      <c r="C240" t="s">
        <v>23</v>
      </c>
      <c r="D240">
        <v>40</v>
      </c>
      <c r="E240" s="1" cm="1">
        <f t="array" ref="E240">SUMPRODUCT($G240:$FZZ240,$G$2:$FZZ$2)/SUMPRODUCT(--($G240:$FZZ240&lt;&gt;""),$G$2:$FZZ$2)</f>
        <v>1.1524706008556613</v>
      </c>
      <c r="F240" s="1" cm="1">
        <f t="array" ref="F240">SUMPRODUCT($G240:$FZZ240,$F$2:$FZY$2)/SUMPRODUCT(--($G240:$FZZ240&lt;&gt;""),$F$2:$FZY$2)</f>
        <v>1.0963104635264171</v>
      </c>
      <c r="G240">
        <v>1.1210319767814501</v>
      </c>
      <c r="H240">
        <v>1.07127117678093</v>
      </c>
      <c r="I240">
        <v>1.12070446540897</v>
      </c>
      <c r="J240">
        <v>1.0703996519349701</v>
      </c>
      <c r="K240">
        <v>1.1385963856129799</v>
      </c>
      <c r="L240">
        <v>1.0844675989736201</v>
      </c>
      <c r="M240">
        <v>1.1317297667284201</v>
      </c>
      <c r="N240">
        <v>1.07721901057179</v>
      </c>
      <c r="O240">
        <v>1.1545423570561599</v>
      </c>
      <c r="P240">
        <v>1.0879788896383</v>
      </c>
      <c r="Q240">
        <v>1.08275397509767</v>
      </c>
      <c r="R240">
        <v>1.07028971975923</v>
      </c>
      <c r="S240">
        <v>1.1300261979797199</v>
      </c>
      <c r="T240">
        <v>1.0924663357581901</v>
      </c>
      <c r="U240">
        <v>1.03295292188415</v>
      </c>
      <c r="V240">
        <v>1.0270555757455899</v>
      </c>
      <c r="W240">
        <v>1.1340370951554699</v>
      </c>
      <c r="X240">
        <v>1.0790176387852</v>
      </c>
      <c r="Y240">
        <v>1.11763477147625</v>
      </c>
      <c r="Z240">
        <v>1.11351963570905</v>
      </c>
      <c r="AA240">
        <v>1.0491993175779</v>
      </c>
      <c r="AB240">
        <v>1.03635058369996</v>
      </c>
      <c r="AC240">
        <v>1.1294700177161201</v>
      </c>
      <c r="AD240">
        <v>1.0962219619853999</v>
      </c>
      <c r="AE240">
        <v>1.1186177750186601</v>
      </c>
      <c r="AF240">
        <v>1.08470039896829</v>
      </c>
      <c r="AG240">
        <v>1.11842676731576</v>
      </c>
      <c r="AH240">
        <v>1.0905495890422101</v>
      </c>
      <c r="AI240">
        <v>1.17415007896705</v>
      </c>
      <c r="AJ240">
        <v>1.1395175434835501</v>
      </c>
      <c r="AK240">
        <v>1.09203370316195</v>
      </c>
      <c r="AL240">
        <v>1.0932095931852299</v>
      </c>
      <c r="AM240">
        <v>1.10008137717997</v>
      </c>
      <c r="AN240">
        <v>1.06756320259494</v>
      </c>
      <c r="AO240">
        <v>1.1172564350637</v>
      </c>
      <c r="AP240">
        <v>1.1074960162030301</v>
      </c>
      <c r="AQ240">
        <v>1.1318872304407701</v>
      </c>
      <c r="AR240">
        <v>1.1094988717241101</v>
      </c>
      <c r="AS240">
        <v>1.1243285467265201</v>
      </c>
      <c r="AT240">
        <v>1.0783807694745799</v>
      </c>
      <c r="AU240">
        <v>1.1829159073990101</v>
      </c>
      <c r="AV240">
        <v>1.0951935957894301</v>
      </c>
      <c r="AW240">
        <v>1.2058571648910399</v>
      </c>
      <c r="AX240">
        <v>1.04683870527431</v>
      </c>
      <c r="AY240">
        <v>1.04067887785665</v>
      </c>
      <c r="AZ240">
        <v>1.05162421703042</v>
      </c>
      <c r="BA240">
        <v>1.1393451630067799</v>
      </c>
      <c r="BB240">
        <v>1.12008497668838</v>
      </c>
      <c r="BC240">
        <v>1.20088001050184</v>
      </c>
      <c r="BD240">
        <v>1.1684460457366601</v>
      </c>
      <c r="BE240">
        <v>1.3289689068491399</v>
      </c>
      <c r="BF240">
        <v>1.08139519879071</v>
      </c>
      <c r="BG240">
        <v>1.05706921469696</v>
      </c>
      <c r="BH240">
        <v>1.07681861622138</v>
      </c>
      <c r="BI240">
        <v>1.2271094579804001</v>
      </c>
      <c r="BJ240">
        <v>1.10952158461666</v>
      </c>
      <c r="BK240">
        <v>1.12061934281108</v>
      </c>
      <c r="BL240">
        <v>1.0900307955427899</v>
      </c>
      <c r="BM240">
        <v>1.26740782152193</v>
      </c>
      <c r="BN240">
        <v>1.17390499146546</v>
      </c>
      <c r="BO240">
        <v>1.10126323653705</v>
      </c>
      <c r="BP240">
        <v>1.08447808054895</v>
      </c>
      <c r="BQ240">
        <v>1.5946928926531201</v>
      </c>
      <c r="BR240">
        <v>1.1236680297774599</v>
      </c>
      <c r="BS240">
        <v>1.1633053856708599</v>
      </c>
      <c r="BT240">
        <v>1.1348045354979801</v>
      </c>
      <c r="BU240">
        <v>1.15162859840989</v>
      </c>
      <c r="BV240">
        <v>1.0949134919519701</v>
      </c>
      <c r="BW240">
        <v>1.11473173479868</v>
      </c>
      <c r="BX240">
        <v>1.09213800082654</v>
      </c>
      <c r="BY240">
        <v>1.2514675073075801</v>
      </c>
      <c r="BZ240">
        <v>1.14694757115181</v>
      </c>
      <c r="CA240">
        <v>1.14307949291074</v>
      </c>
      <c r="CB240">
        <v>1.1229842699639101</v>
      </c>
      <c r="CC240">
        <v>1.10057931156533</v>
      </c>
      <c r="CD240">
        <v>1.1123013542506399</v>
      </c>
      <c r="CE240">
        <v>1.0741960574193401</v>
      </c>
      <c r="CF240">
        <v>1.0876318865641299</v>
      </c>
      <c r="CG240">
        <v>1.1677141372988999</v>
      </c>
      <c r="CH240">
        <v>1.1265709445785399</v>
      </c>
      <c r="CI240">
        <v>1.1181638990310601</v>
      </c>
      <c r="CJ240">
        <v>1.12775979341315</v>
      </c>
      <c r="CK240">
        <v>1.27773364157554</v>
      </c>
      <c r="CL240">
        <v>1.1823370728679401</v>
      </c>
      <c r="CM240">
        <v>1.1202832695970499</v>
      </c>
      <c r="CN240">
        <v>1.09757125420191</v>
      </c>
      <c r="CO240">
        <v>1.07762287744589</v>
      </c>
      <c r="CP240">
        <v>1.10805606666018</v>
      </c>
      <c r="CQ240">
        <v>1.1597000926198999</v>
      </c>
      <c r="CR240">
        <v>1.1321359777904201</v>
      </c>
      <c r="CS240">
        <v>1.15231442565443</v>
      </c>
      <c r="CT240">
        <v>1.14463142648942</v>
      </c>
      <c r="CU240">
        <v>1.0928773531882601</v>
      </c>
      <c r="CV240">
        <v>1.10532976435577</v>
      </c>
      <c r="CW240">
        <v>1.0574099331445801</v>
      </c>
      <c r="CX240">
        <v>1.09570835525299</v>
      </c>
      <c r="CY240">
        <v>1.1014297744472601</v>
      </c>
      <c r="CZ240">
        <v>1.08903340355552</v>
      </c>
      <c r="DA240">
        <v>1.07542794270556</v>
      </c>
      <c r="DB240">
        <v>1.1045934162429401</v>
      </c>
      <c r="DC240">
        <v>1.1507718421277899</v>
      </c>
      <c r="DD240">
        <v>1.0925335276847301</v>
      </c>
      <c r="DE240">
        <v>1.14026681219212</v>
      </c>
      <c r="DF240">
        <v>1.1018650104551599</v>
      </c>
      <c r="DG240">
        <v>1.06358371154359</v>
      </c>
      <c r="DH240">
        <v>1.07124366295939</v>
      </c>
      <c r="DI240">
        <v>1.0942233131300501</v>
      </c>
      <c r="DJ240">
        <v>1.09735169271086</v>
      </c>
      <c r="DK240">
        <v>1.2000654003414799</v>
      </c>
      <c r="DL240">
        <v>1.1277084450467001</v>
      </c>
      <c r="DM240">
        <v>1.02567967304796</v>
      </c>
      <c r="DN240">
        <v>1.0649751258335101</v>
      </c>
      <c r="DO240">
        <v>1.08676481445882</v>
      </c>
      <c r="DP240">
        <v>1.08076271918692</v>
      </c>
      <c r="DQ240">
        <v>1.0829458168261901</v>
      </c>
      <c r="DR240">
        <v>1.0873954542982101</v>
      </c>
      <c r="DS240">
        <v>1.0564419374712</v>
      </c>
      <c r="DT240">
        <v>1.0857188310437</v>
      </c>
      <c r="DU240">
        <v>1.0806908631121701</v>
      </c>
      <c r="DV240">
        <v>1.06820233800151</v>
      </c>
      <c r="DW240">
        <v>1.0783469776504599</v>
      </c>
      <c r="DX240">
        <v>1.05483710476284</v>
      </c>
    </row>
    <row r="241" spans="1:128" x14ac:dyDescent="0.45">
      <c r="A241" t="s">
        <v>45</v>
      </c>
      <c r="B241" t="s">
        <v>22</v>
      </c>
      <c r="C241" t="s">
        <v>30</v>
      </c>
      <c r="D241">
        <v>40</v>
      </c>
      <c r="E241" s="1" cm="1">
        <f t="array" ref="E241">SUMPRODUCT($G241:$FZZ241,$G$2:$FZZ$2)/SUMPRODUCT(--($G241:$FZZ241&lt;&gt;""),$G$2:$FZZ$2)</f>
        <v>1.3467199008475905</v>
      </c>
      <c r="F241" s="1" cm="1">
        <f t="array" ref="F241">SUMPRODUCT($G241:$FZZ241,$F$2:$FZY$2)/SUMPRODUCT(--($G241:$FZZ241&lt;&gt;""),$F$2:$FZY$2)</f>
        <v>1.2770900173778617</v>
      </c>
      <c r="G241">
        <v>1.32403272288775</v>
      </c>
      <c r="H241">
        <v>1.2397524771367601</v>
      </c>
      <c r="I241">
        <v>1.3396104674276099</v>
      </c>
      <c r="J241">
        <v>1.2448269450140299</v>
      </c>
      <c r="K241">
        <v>1.33687237885036</v>
      </c>
      <c r="L241">
        <v>1.2518905049303599</v>
      </c>
      <c r="M241">
        <v>1.3289717881968499</v>
      </c>
      <c r="N241">
        <v>1.24303158727268</v>
      </c>
      <c r="O241">
        <v>1.36850350723481</v>
      </c>
      <c r="P241">
        <v>1.28100501463372</v>
      </c>
      <c r="Q241">
        <v>1.2484781157487901</v>
      </c>
      <c r="R241">
        <v>1.25406939119011</v>
      </c>
      <c r="S241">
        <v>1.33164442996681</v>
      </c>
      <c r="T241">
        <v>1.2722371217823401</v>
      </c>
      <c r="U241">
        <v>1.1850378919464899</v>
      </c>
      <c r="V241">
        <v>1.1790319872517701</v>
      </c>
      <c r="W241">
        <v>1.3322026979272401</v>
      </c>
      <c r="X241">
        <v>1.24950017359278</v>
      </c>
      <c r="Y241">
        <v>1.29952987386952</v>
      </c>
      <c r="Z241">
        <v>1.2827337246813899</v>
      </c>
      <c r="AA241">
        <v>1.2244670217856799</v>
      </c>
      <c r="AB241">
        <v>1.1950823521484499</v>
      </c>
      <c r="AC241">
        <v>1.3351125724409201</v>
      </c>
      <c r="AD241">
        <v>1.28252601867699</v>
      </c>
      <c r="AE241">
        <v>1.30965577606372</v>
      </c>
      <c r="AF241">
        <v>1.28214003481641</v>
      </c>
      <c r="AG241">
        <v>1.3279466746642701</v>
      </c>
      <c r="AH241">
        <v>1.2757575675116399</v>
      </c>
      <c r="AI241">
        <v>1.3757112147294901</v>
      </c>
      <c r="AJ241">
        <v>1.3205633826352501</v>
      </c>
      <c r="AK241">
        <v>1.2690825056592701</v>
      </c>
      <c r="AL241">
        <v>1.2534193334797299</v>
      </c>
      <c r="AM241">
        <v>1.2783757842697001</v>
      </c>
      <c r="AN241">
        <v>1.24194855420603</v>
      </c>
      <c r="AO241">
        <v>1.30948196791089</v>
      </c>
      <c r="AP241">
        <v>1.2843816009489499</v>
      </c>
      <c r="AQ241">
        <v>1.31417590112007</v>
      </c>
      <c r="AR241">
        <v>1.2861459838603</v>
      </c>
      <c r="AS241">
        <v>1.2841078128793799</v>
      </c>
      <c r="AT241">
        <v>1.2451030209566301</v>
      </c>
      <c r="AU241">
        <v>1.4232367209526899</v>
      </c>
      <c r="AV241">
        <v>1.27258860428656</v>
      </c>
      <c r="AW241">
        <v>1.4378963496470401</v>
      </c>
      <c r="AX241">
        <v>1.20596406488866</v>
      </c>
      <c r="AY241">
        <v>1.18699270837927</v>
      </c>
      <c r="AZ241">
        <v>1.20048184388857</v>
      </c>
      <c r="BA241">
        <v>1.3828779114324401</v>
      </c>
      <c r="BB241">
        <v>1.3399223638500299</v>
      </c>
      <c r="BC241">
        <v>1.4795957899036301</v>
      </c>
      <c r="BD241">
        <v>1.3641779926664299</v>
      </c>
      <c r="BE241">
        <v>1.48967153397603</v>
      </c>
      <c r="BF241">
        <v>1.2710285255184199</v>
      </c>
      <c r="BG241">
        <v>1.22707463728397</v>
      </c>
      <c r="BH241">
        <v>1.2374236192118</v>
      </c>
      <c r="BI241">
        <v>1.47932702084388</v>
      </c>
      <c r="BJ241">
        <v>1.3255901603737601</v>
      </c>
      <c r="BK241">
        <v>1.3096890366101099</v>
      </c>
      <c r="BL241">
        <v>1.2699377079099201</v>
      </c>
      <c r="BM241">
        <v>1.5293809289279701</v>
      </c>
      <c r="BN241">
        <v>1.3704946700771099</v>
      </c>
      <c r="BO241">
        <v>1.26777384409744</v>
      </c>
      <c r="BP241">
        <v>1.2719377983082201</v>
      </c>
      <c r="BQ241">
        <v>1.6858464662236801</v>
      </c>
      <c r="BR241">
        <v>1.35385326724962</v>
      </c>
      <c r="BS241">
        <v>1.3714163129566499</v>
      </c>
      <c r="BT241">
        <v>1.3155674492724001</v>
      </c>
      <c r="BU241">
        <v>1.38172955612779</v>
      </c>
      <c r="BV241">
        <v>1.2770554491225199</v>
      </c>
      <c r="BW241">
        <v>1.3009982203603101</v>
      </c>
      <c r="BX241">
        <v>1.2688841881302599</v>
      </c>
      <c r="BY241">
        <v>1.44829167409114</v>
      </c>
      <c r="BZ241">
        <v>1.3224533395003899</v>
      </c>
      <c r="CA241">
        <v>1.2970765070780901</v>
      </c>
      <c r="CB241">
        <v>1.2899598447367</v>
      </c>
      <c r="CC241">
        <v>1.2452327600594899</v>
      </c>
      <c r="CD241">
        <v>1.26063599008048</v>
      </c>
      <c r="CE241">
        <v>1.25438977138071</v>
      </c>
      <c r="CF241">
        <v>1.2656782645846201</v>
      </c>
      <c r="CG241">
        <v>1.3184305743534299</v>
      </c>
      <c r="CH241">
        <v>1.3113243025832</v>
      </c>
      <c r="CI241">
        <v>1.3007627651262701</v>
      </c>
      <c r="CJ241">
        <v>1.3212167257846901</v>
      </c>
      <c r="CK241">
        <v>1.70722020904961</v>
      </c>
      <c r="CL241">
        <v>1.38271264445716</v>
      </c>
      <c r="CM241">
        <v>1.3182152858781</v>
      </c>
      <c r="CN241">
        <v>1.2651692333436599</v>
      </c>
      <c r="CO241">
        <v>1.25474589168697</v>
      </c>
      <c r="CP241">
        <v>1.2703354616631199</v>
      </c>
      <c r="CQ241">
        <v>1.3812603291211301</v>
      </c>
      <c r="CR241">
        <v>1.30317072089506</v>
      </c>
      <c r="CS241">
        <v>1.3059798285067099</v>
      </c>
      <c r="CT241">
        <v>1.33271971960786</v>
      </c>
      <c r="CU241">
        <v>1.25713508942411</v>
      </c>
      <c r="CV241">
        <v>1.278836632382</v>
      </c>
      <c r="CW241">
        <v>1.2122987396959499</v>
      </c>
      <c r="CX241">
        <v>1.25572872838595</v>
      </c>
      <c r="CY241">
        <v>1.2970217017007</v>
      </c>
      <c r="CZ241">
        <v>1.26467529249697</v>
      </c>
      <c r="DA241">
        <v>1.2198363762716999</v>
      </c>
      <c r="DB241">
        <v>1.2701889744375601</v>
      </c>
      <c r="DC241">
        <v>1.3227760674651901</v>
      </c>
      <c r="DD241">
        <v>1.25924368996685</v>
      </c>
      <c r="DE241">
        <v>1.2964678833296801</v>
      </c>
      <c r="DF241">
        <v>1.2803581720297801</v>
      </c>
      <c r="DG241">
        <v>1.23818250852808</v>
      </c>
      <c r="DH241">
        <v>1.2356494157533</v>
      </c>
      <c r="DI241">
        <v>1.28914843419904</v>
      </c>
      <c r="DJ241">
        <v>1.27177858505514</v>
      </c>
      <c r="DK241">
        <v>1.4484998735605199</v>
      </c>
      <c r="DL241">
        <v>1.3194263529357</v>
      </c>
      <c r="DM241">
        <v>1.1843878683587801</v>
      </c>
      <c r="DN241">
        <v>1.2157078081307799</v>
      </c>
      <c r="DO241">
        <v>1.2558122400469001</v>
      </c>
      <c r="DP241">
        <v>1.2460404559897</v>
      </c>
      <c r="DQ241">
        <v>1.2780858732941001</v>
      </c>
      <c r="DR241">
        <v>1.2608320517542699</v>
      </c>
      <c r="DS241">
        <v>1.22973831919693</v>
      </c>
      <c r="DT241">
        <v>1.2547204739775599</v>
      </c>
      <c r="DU241">
        <v>1.2625097246913899</v>
      </c>
      <c r="DV241">
        <v>1.22551818184507</v>
      </c>
      <c r="DW241">
        <v>1.26735113730047</v>
      </c>
      <c r="DX241">
        <v>1.2287012353786799</v>
      </c>
    </row>
    <row r="242" spans="1:128" x14ac:dyDescent="0.45">
      <c r="A242" t="s">
        <v>45</v>
      </c>
      <c r="B242" t="s">
        <v>22</v>
      </c>
      <c r="C242" t="s">
        <v>25</v>
      </c>
      <c r="D242">
        <v>40</v>
      </c>
      <c r="E242" s="1" cm="1">
        <f t="array" ref="E242">SUMPRODUCT($G242:$FZZ242,$G$2:$FZZ$2)/SUMPRODUCT(--($G242:$FZZ242&lt;&gt;""),$G$2:$FZZ$2)</f>
        <v>1.2322301343309923</v>
      </c>
      <c r="F242" s="1" cm="1">
        <f t="array" ref="F242">SUMPRODUCT($G242:$FZZ242,$F$2:$FZY$2)/SUMPRODUCT(--($G242:$FZZ242&lt;&gt;""),$F$2:$FZY$2)</f>
        <v>1.1751173809651689</v>
      </c>
      <c r="G242">
        <v>1.18595031411733</v>
      </c>
      <c r="H242">
        <v>1.1469259228923601</v>
      </c>
      <c r="I242">
        <v>1.1913662326821499</v>
      </c>
      <c r="J242">
        <v>1.14346312017067</v>
      </c>
      <c r="K242">
        <v>1.2001897921868101</v>
      </c>
      <c r="L242">
        <v>1.1642505938766201</v>
      </c>
      <c r="M242">
        <v>1.19578076395975</v>
      </c>
      <c r="N242">
        <v>1.1460433817443101</v>
      </c>
      <c r="O242">
        <v>1.2389312220920901</v>
      </c>
      <c r="P242">
        <v>1.1713863412572301</v>
      </c>
      <c r="Q242">
        <v>1.1345622203278001</v>
      </c>
      <c r="R242">
        <v>1.1491401560597201</v>
      </c>
      <c r="S242">
        <v>1.2277895307409401</v>
      </c>
      <c r="T242">
        <v>1.1618578441448</v>
      </c>
      <c r="U242">
        <v>1.0883911042999399</v>
      </c>
      <c r="V242">
        <v>1.0884544022888301</v>
      </c>
      <c r="W242">
        <v>1.2142706108144601</v>
      </c>
      <c r="X242">
        <v>1.1556107344540201</v>
      </c>
      <c r="Y242">
        <v>1.1837119883944001</v>
      </c>
      <c r="Z242">
        <v>1.18982679673501</v>
      </c>
      <c r="AA242">
        <v>1.1180665335978801</v>
      </c>
      <c r="AB242">
        <v>1.10437144769488</v>
      </c>
      <c r="AC242">
        <v>1.2310026123772599</v>
      </c>
      <c r="AD242">
        <v>1.1835765546647401</v>
      </c>
      <c r="AE242">
        <v>1.2049593393762801</v>
      </c>
      <c r="AF242">
        <v>1.17684635830798</v>
      </c>
      <c r="AG242">
        <v>1.20605811048925</v>
      </c>
      <c r="AH242">
        <v>1.1835931179233501</v>
      </c>
      <c r="AI242">
        <v>1.2505075197351601</v>
      </c>
      <c r="AJ242">
        <v>1.2140632822636399</v>
      </c>
      <c r="AK242">
        <v>1.1565751959802999</v>
      </c>
      <c r="AL242">
        <v>1.1444523219782501</v>
      </c>
      <c r="AM242">
        <v>1.17173229024037</v>
      </c>
      <c r="AN242">
        <v>1.14796995588867</v>
      </c>
      <c r="AO242">
        <v>1.2057805080286399</v>
      </c>
      <c r="AP242">
        <v>1.1909776252728901</v>
      </c>
      <c r="AQ242">
        <v>1.2082302911973699</v>
      </c>
      <c r="AR242">
        <v>1.18925953610224</v>
      </c>
      <c r="AS242">
        <v>1.1856974721501099</v>
      </c>
      <c r="AT242">
        <v>1.1641418933816099</v>
      </c>
      <c r="AU242">
        <v>1.2889901926957701</v>
      </c>
      <c r="AV242">
        <v>1.17500562069961</v>
      </c>
      <c r="AW242">
        <v>1.3491293412996599</v>
      </c>
      <c r="AX242">
        <v>1.11299350330391</v>
      </c>
      <c r="AY242">
        <v>1.0913039789172401</v>
      </c>
      <c r="AZ242">
        <v>1.10855936017874</v>
      </c>
      <c r="BA242">
        <v>1.2417107043659601</v>
      </c>
      <c r="BB242">
        <v>1.2134418262944899</v>
      </c>
      <c r="BC242">
        <v>1.27715801939317</v>
      </c>
      <c r="BD242">
        <v>1.2536433628945201</v>
      </c>
      <c r="BE242">
        <v>1.39124803833979</v>
      </c>
      <c r="BF242">
        <v>1.17601328760753</v>
      </c>
      <c r="BG242">
        <v>1.1206801813619101</v>
      </c>
      <c r="BH242">
        <v>1.1407830855886401</v>
      </c>
      <c r="BI242">
        <v>1.3411494089640399</v>
      </c>
      <c r="BJ242">
        <v>1.2089409288915201</v>
      </c>
      <c r="BK242">
        <v>1.1896080177825601</v>
      </c>
      <c r="BL242">
        <v>1.1606528872747599</v>
      </c>
      <c r="BM242">
        <v>1.4060873939989</v>
      </c>
      <c r="BN242">
        <v>1.2419764445940999</v>
      </c>
      <c r="BO242">
        <v>1.1546532201516699</v>
      </c>
      <c r="BP242">
        <v>1.1621101965552001</v>
      </c>
      <c r="BQ242">
        <v>1.60233267704412</v>
      </c>
      <c r="BR242">
        <v>1.2501716126807201</v>
      </c>
      <c r="BS242">
        <v>1.2487490309365801</v>
      </c>
      <c r="BT242">
        <v>1.2173328869793201</v>
      </c>
      <c r="BU242">
        <v>1.26589731184562</v>
      </c>
      <c r="BV242">
        <v>1.1793260895653299</v>
      </c>
      <c r="BW242">
        <v>1.19442773882104</v>
      </c>
      <c r="BX242">
        <v>1.1608580737352301</v>
      </c>
      <c r="BY242">
        <v>1.32723900260457</v>
      </c>
      <c r="BZ242">
        <v>1.2272803269552199</v>
      </c>
      <c r="CA242">
        <v>1.1960201920420499</v>
      </c>
      <c r="CB242">
        <v>1.20231439422478</v>
      </c>
      <c r="CC242">
        <v>1.1586684762825099</v>
      </c>
      <c r="CD242">
        <v>1.1852324153325899</v>
      </c>
      <c r="CE242">
        <v>1.1419876224251799</v>
      </c>
      <c r="CF242">
        <v>1.16270087356744</v>
      </c>
      <c r="CG242">
        <v>1.2061970931495101</v>
      </c>
      <c r="CH242">
        <v>1.21494778428596</v>
      </c>
      <c r="CI242">
        <v>1.19217910509272</v>
      </c>
      <c r="CJ242">
        <v>1.21323300149716</v>
      </c>
      <c r="CK242">
        <v>1.56095820621389</v>
      </c>
      <c r="CL242">
        <v>1.29127795731081</v>
      </c>
      <c r="CM242">
        <v>1.2142349924451501</v>
      </c>
      <c r="CN242">
        <v>1.19083989152529</v>
      </c>
      <c r="CO242">
        <v>1.1547940288280201</v>
      </c>
      <c r="CP242">
        <v>1.1669066813373901</v>
      </c>
      <c r="CQ242">
        <v>1.2709184930317801</v>
      </c>
      <c r="CR242">
        <v>1.21804922728654</v>
      </c>
      <c r="CS242">
        <v>1.1863489345428599</v>
      </c>
      <c r="CT242">
        <v>1.23654424983841</v>
      </c>
      <c r="CU242">
        <v>1.1546616718729601</v>
      </c>
      <c r="CV242">
        <v>1.16571170078863</v>
      </c>
      <c r="CW242">
        <v>1.1167138547026101</v>
      </c>
      <c r="CX242">
        <v>1.1536462614868901</v>
      </c>
      <c r="CY242">
        <v>1.1852280482537501</v>
      </c>
      <c r="CZ242">
        <v>1.1682761459119899</v>
      </c>
      <c r="DA242">
        <v>1.13975722985508</v>
      </c>
      <c r="DB242">
        <v>1.17146873850943</v>
      </c>
      <c r="DC242">
        <v>1.2020792347157601</v>
      </c>
      <c r="DD242">
        <v>1.1599801887221</v>
      </c>
      <c r="DE242">
        <v>1.1874236944738801</v>
      </c>
      <c r="DF242">
        <v>1.1803503434117899</v>
      </c>
      <c r="DG242">
        <v>1.1415419336355901</v>
      </c>
      <c r="DH242">
        <v>1.13837449929311</v>
      </c>
      <c r="DI242">
        <v>1.18627276783505</v>
      </c>
      <c r="DJ242">
        <v>1.2069533751735799</v>
      </c>
      <c r="DK242">
        <v>1.3293908450713601</v>
      </c>
      <c r="DL242">
        <v>1.2097101076347601</v>
      </c>
      <c r="DM242">
        <v>1.09722882340288</v>
      </c>
      <c r="DN242">
        <v>1.13896314906431</v>
      </c>
      <c r="DO242">
        <v>1.1640657045748299</v>
      </c>
      <c r="DP242">
        <v>1.15298398702427</v>
      </c>
      <c r="DQ242">
        <v>1.1787083151158</v>
      </c>
      <c r="DR242">
        <v>1.15276741085771</v>
      </c>
      <c r="DS242">
        <v>1.1299299912571701</v>
      </c>
      <c r="DT242">
        <v>1.1504888149685999</v>
      </c>
      <c r="DU242">
        <v>1.1537160892985501</v>
      </c>
      <c r="DV242">
        <v>1.12336364709041</v>
      </c>
      <c r="DW242">
        <v>1.1662432593662</v>
      </c>
      <c r="DX242">
        <v>1.1220849456524999</v>
      </c>
    </row>
    <row r="243" spans="1:128" x14ac:dyDescent="0.45">
      <c r="A243" t="s">
        <v>45</v>
      </c>
      <c r="B243" t="s">
        <v>22</v>
      </c>
      <c r="C243" t="s">
        <v>20</v>
      </c>
      <c r="D243">
        <v>40</v>
      </c>
      <c r="E243" s="1" cm="1">
        <f t="array" ref="E243">SUMPRODUCT($G243:$FZZ243,$G$2:$FZZ$2)/SUMPRODUCT(--($G243:$FZZ243&lt;&gt;""),$G$2:$FZZ$2)</f>
        <v>1.014531223758816</v>
      </c>
      <c r="F243" s="1" cm="1">
        <f t="array" ref="F243">SUMPRODUCT($G243:$FZZ243,$F$2:$FZY$2)/SUMPRODUCT(--($G243:$FZZ243&lt;&gt;""),$F$2:$FZY$2)</f>
        <v>0.99683122434020122</v>
      </c>
      <c r="G243">
        <v>0.98803268427264301</v>
      </c>
      <c r="H243">
        <v>0.97373619352646801</v>
      </c>
      <c r="I243">
        <v>0.986744007293749</v>
      </c>
      <c r="J243">
        <v>0.97342990648469296</v>
      </c>
      <c r="K243">
        <v>1.00079288718972</v>
      </c>
      <c r="L243">
        <v>0.98560218436069802</v>
      </c>
      <c r="M243">
        <v>0.99066051159649304</v>
      </c>
      <c r="N243">
        <v>0.98118044588277897</v>
      </c>
      <c r="O243">
        <v>1.02013625396147</v>
      </c>
      <c r="P243">
        <v>0.98506193516999896</v>
      </c>
      <c r="Q243">
        <v>0.97562797653970701</v>
      </c>
      <c r="R243">
        <v>0.98015815671096795</v>
      </c>
      <c r="S243">
        <v>1.00131390966461</v>
      </c>
      <c r="T243">
        <v>0.98443031838586603</v>
      </c>
      <c r="U243">
        <v>0.93891393344057805</v>
      </c>
      <c r="V243">
        <v>0.95306345564932005</v>
      </c>
      <c r="W243">
        <v>1.0109285971040201</v>
      </c>
      <c r="X243">
        <v>0.98637557559337896</v>
      </c>
      <c r="Y243">
        <v>1.0029881791138899</v>
      </c>
      <c r="Z243">
        <v>1.0118912594907301</v>
      </c>
      <c r="AA243">
        <v>0.95210909936088695</v>
      </c>
      <c r="AB243">
        <v>0.95800441816550796</v>
      </c>
      <c r="AC243">
        <v>1.0038330480737401</v>
      </c>
      <c r="AD243">
        <v>1.00049857370206</v>
      </c>
      <c r="AE243">
        <v>0.99315167944958904</v>
      </c>
      <c r="AF243">
        <v>0.99090754184568497</v>
      </c>
      <c r="AG243">
        <v>0.98542062712353395</v>
      </c>
      <c r="AH243">
        <v>0.98570459923051501</v>
      </c>
      <c r="AI243">
        <v>1.02847981101554</v>
      </c>
      <c r="AJ243">
        <v>1.0337868634785601</v>
      </c>
      <c r="AK243">
        <v>0.97893997915104902</v>
      </c>
      <c r="AL243">
        <v>1.00171616529525</v>
      </c>
      <c r="AM243">
        <v>0.98252371144649198</v>
      </c>
      <c r="AN243">
        <v>0.97838783285970699</v>
      </c>
      <c r="AO243">
        <v>0.99887600698857604</v>
      </c>
      <c r="AP243">
        <v>1.0116640512207999</v>
      </c>
      <c r="AQ243">
        <v>1.0126948116196</v>
      </c>
      <c r="AR243">
        <v>1.01355604404781</v>
      </c>
      <c r="AS243">
        <v>0.99515375497522296</v>
      </c>
      <c r="AT243">
        <v>0.98766966990792904</v>
      </c>
      <c r="AU243">
        <v>1.0396010825914599</v>
      </c>
      <c r="AV243">
        <v>1.0020143059744999</v>
      </c>
      <c r="AW243">
        <v>1.08142511486398</v>
      </c>
      <c r="AX243">
        <v>0.96277998939067899</v>
      </c>
      <c r="AY243">
        <v>0.94725488258735902</v>
      </c>
      <c r="AZ243">
        <v>0.96864367704448495</v>
      </c>
      <c r="BA243">
        <v>1.0172985712377001</v>
      </c>
      <c r="BB243">
        <v>1.01223591054818</v>
      </c>
      <c r="BC243">
        <v>1.04944221745385</v>
      </c>
      <c r="BD243">
        <v>1.05077684521768</v>
      </c>
      <c r="BE243">
        <v>1.0691787109475701</v>
      </c>
      <c r="BF243">
        <v>0.96722354663775101</v>
      </c>
      <c r="BG243">
        <v>0.95729107619417897</v>
      </c>
      <c r="BH243">
        <v>0.98444217234535203</v>
      </c>
      <c r="BI243">
        <v>1.0829431121334601</v>
      </c>
      <c r="BJ243">
        <v>1.01265895141193</v>
      </c>
      <c r="BK243">
        <v>0.98437950074341196</v>
      </c>
      <c r="BL243">
        <v>0.98158480688800998</v>
      </c>
      <c r="BM243">
        <v>1.0965117184703701</v>
      </c>
      <c r="BN243">
        <v>1.06533957148892</v>
      </c>
      <c r="BO243">
        <v>0.96447217507420602</v>
      </c>
      <c r="BP243">
        <v>0.971132731490151</v>
      </c>
      <c r="BQ243">
        <v>1.2273455864866301</v>
      </c>
      <c r="BR243">
        <v>1.0218162946062599</v>
      </c>
      <c r="BS243">
        <v>1.0292968861971401</v>
      </c>
      <c r="BT243">
        <v>1.01964643697802</v>
      </c>
      <c r="BU243">
        <v>1.0310218282438</v>
      </c>
      <c r="BV243">
        <v>0.99513218636816103</v>
      </c>
      <c r="BW243">
        <v>0.99017479373275996</v>
      </c>
      <c r="BX243">
        <v>0.98967982303219904</v>
      </c>
      <c r="BY243">
        <v>1.0885544817964301</v>
      </c>
      <c r="BZ243">
        <v>1.05048364655169</v>
      </c>
      <c r="CA243">
        <v>1.0042143883647401</v>
      </c>
      <c r="CB243">
        <v>1.00314091734824</v>
      </c>
      <c r="CC243">
        <v>0.979852165268293</v>
      </c>
      <c r="CD243">
        <v>1.01299364905808</v>
      </c>
      <c r="CE243">
        <v>0.96804679185912801</v>
      </c>
      <c r="CF243">
        <v>1.0094879083039401</v>
      </c>
      <c r="CG243">
        <v>1.02945368930208</v>
      </c>
      <c r="CH243">
        <v>1.02566300559749</v>
      </c>
      <c r="CI243">
        <v>1.0046332177555599</v>
      </c>
      <c r="CJ243">
        <v>1.0272076935644401</v>
      </c>
      <c r="CK243">
        <v>1.13805609821867</v>
      </c>
      <c r="CL243">
        <v>1.0683450735033599</v>
      </c>
      <c r="CM243">
        <v>1.0051488574226899</v>
      </c>
      <c r="CN243">
        <v>1.0139442910508301</v>
      </c>
      <c r="CO243">
        <v>0.97461011456093105</v>
      </c>
      <c r="CP243">
        <v>1.00835847795565</v>
      </c>
      <c r="CQ243">
        <v>1.0325018065206999</v>
      </c>
      <c r="CR243">
        <v>1.02832263881918</v>
      </c>
      <c r="CS243">
        <v>1.02298936257075</v>
      </c>
      <c r="CT243">
        <v>1.0439167543307299</v>
      </c>
      <c r="CU243">
        <v>0.98019089426330797</v>
      </c>
      <c r="CV243">
        <v>1.0080968035243001</v>
      </c>
      <c r="CW243">
        <v>0.96534530083858205</v>
      </c>
      <c r="CX243">
        <v>0.98770469543462502</v>
      </c>
      <c r="CY243">
        <v>0.97688093327152803</v>
      </c>
      <c r="CZ243">
        <v>0.97355650317975695</v>
      </c>
      <c r="DA243">
        <v>0.96939585237974402</v>
      </c>
      <c r="DB243">
        <v>1.0001698344111101</v>
      </c>
      <c r="DC243">
        <v>1.0359414862124301</v>
      </c>
      <c r="DD243">
        <v>1.00558617592884</v>
      </c>
      <c r="DE243">
        <v>1.0097119713131499</v>
      </c>
      <c r="DF243">
        <v>0.99721298513932199</v>
      </c>
      <c r="DG243">
        <v>0.95407029390924802</v>
      </c>
      <c r="DH243">
        <v>0.97703585041075602</v>
      </c>
      <c r="DI243">
        <v>0.97053080354256405</v>
      </c>
      <c r="DJ243">
        <v>1.01024765282795</v>
      </c>
      <c r="DK243">
        <v>1.0645200171854601</v>
      </c>
      <c r="DL243">
        <v>1.03438656336083</v>
      </c>
      <c r="DM243">
        <v>0.94165489352548903</v>
      </c>
      <c r="DN243">
        <v>0.97500864702086398</v>
      </c>
      <c r="DO243">
        <v>0.97505599813763499</v>
      </c>
      <c r="DP243">
        <v>0.98841296798033496</v>
      </c>
      <c r="DQ243">
        <v>0.98671304756331801</v>
      </c>
      <c r="DR243">
        <v>1.00182990856385</v>
      </c>
      <c r="DS243">
        <v>0.94585744438533303</v>
      </c>
      <c r="DT243">
        <v>0.971688999598602</v>
      </c>
      <c r="DU243">
        <v>0.97823831812715301</v>
      </c>
      <c r="DV243">
        <v>0.97023743201754598</v>
      </c>
      <c r="DW243">
        <v>0.96623401938077702</v>
      </c>
      <c r="DX243">
        <v>0.96024542284805403</v>
      </c>
    </row>
    <row r="244" spans="1:128" x14ac:dyDescent="0.45">
      <c r="A244" t="s">
        <v>43</v>
      </c>
      <c r="B244" t="s">
        <v>44</v>
      </c>
      <c r="C244" t="s">
        <v>90</v>
      </c>
      <c r="D244">
        <v>40</v>
      </c>
      <c r="E244" s="1" cm="1">
        <f t="array" ref="E244">SUMPRODUCT($G244:$FZZ244,$G$2:$FZZ$2)/SUMPRODUCT(--($G244:$FZZ244&lt;&gt;""),$G$2:$FZZ$2)</f>
        <v>1.4009453426375993</v>
      </c>
      <c r="F244" s="1" cm="1">
        <f t="array" ref="F244">SUMPRODUCT($G244:$FZZ244,$F$2:$FZY$2)/SUMPRODUCT(--($G244:$FZZ244&lt;&gt;""),$F$2:$FZY$2)</f>
        <v>1.3744129095873596</v>
      </c>
      <c r="G244">
        <v>1.57015915710854</v>
      </c>
      <c r="H244">
        <v>1.4028364106509901</v>
      </c>
      <c r="I244">
        <v>1.5727604508303299</v>
      </c>
      <c r="J244">
        <v>1.39185065805036</v>
      </c>
      <c r="K244">
        <v>1.5675638252305799</v>
      </c>
      <c r="L244">
        <v>1.36857056449181</v>
      </c>
      <c r="M244">
        <v>1.5414801928234401</v>
      </c>
      <c r="N244">
        <v>1.3547078771212</v>
      </c>
      <c r="O244">
        <v>1.45147761621366</v>
      </c>
      <c r="P244">
        <v>1.42339089942966</v>
      </c>
      <c r="Q244">
        <v>1.36112038044283</v>
      </c>
      <c r="R244">
        <v>1.31873521327927</v>
      </c>
      <c r="S244">
        <v>1.41212748405357</v>
      </c>
      <c r="T244">
        <v>1.4086697671582</v>
      </c>
      <c r="U244">
        <v>1.3908054577229501</v>
      </c>
      <c r="V244">
        <v>1.4085439257980501</v>
      </c>
      <c r="W244">
        <v>1.33228074984745</v>
      </c>
      <c r="X244">
        <v>1.3217801732815799</v>
      </c>
      <c r="Y244">
        <v>1.3677187344139199</v>
      </c>
      <c r="Z244">
        <v>1.37346270081744</v>
      </c>
      <c r="AA244">
        <v>1.42684867013309</v>
      </c>
      <c r="AB244">
        <v>1.38757417511072</v>
      </c>
      <c r="AC244">
        <v>1.4055618412755599</v>
      </c>
      <c r="AD244">
        <v>1.40055874846109</v>
      </c>
      <c r="AE244">
        <v>1.3711394140170801</v>
      </c>
      <c r="AF244">
        <v>1.38294058563014</v>
      </c>
      <c r="AG244">
        <v>1.38759359684687</v>
      </c>
      <c r="AH244">
        <v>1.3644469546032301</v>
      </c>
      <c r="AI244">
        <v>1.34917757946781</v>
      </c>
      <c r="AJ244">
        <v>1.3490779774143</v>
      </c>
      <c r="AK244">
        <v>1.3702121090213499</v>
      </c>
      <c r="AL244">
        <v>1.33436123942853</v>
      </c>
      <c r="AM244">
        <v>1.3657826078931301</v>
      </c>
      <c r="AN244">
        <v>1.3712999922000499</v>
      </c>
      <c r="AO244">
        <v>1.35780977206805</v>
      </c>
      <c r="AP244">
        <v>1.37499023993897</v>
      </c>
      <c r="AQ244">
        <v>1.3623053355012</v>
      </c>
      <c r="AR244">
        <v>1.3827238617109401</v>
      </c>
      <c r="AS244">
        <v>1.3595813935129799</v>
      </c>
      <c r="AT244">
        <v>1.3611334159164801</v>
      </c>
      <c r="AU244">
        <v>1.35608109445901</v>
      </c>
      <c r="AV244">
        <v>1.36369348659157</v>
      </c>
      <c r="AW244">
        <v>1.3818455566297601</v>
      </c>
      <c r="AX244">
        <v>1.33881050722011</v>
      </c>
      <c r="AY244">
        <v>1.3853216941300199</v>
      </c>
      <c r="AZ244">
        <v>1.3547540857321301</v>
      </c>
      <c r="BA244">
        <v>1.3730743224598201</v>
      </c>
      <c r="BB244">
        <v>1.39237119917872</v>
      </c>
      <c r="BC244">
        <v>1.4314154605971801</v>
      </c>
      <c r="BD244">
        <v>1.4214803612114699</v>
      </c>
      <c r="BE244">
        <v>1.3798966890050599</v>
      </c>
      <c r="BF244">
        <v>1.3603875105969701</v>
      </c>
      <c r="BG244">
        <v>1.3658555819462499</v>
      </c>
      <c r="BH244">
        <v>1.3638280653427499</v>
      </c>
      <c r="BI244">
        <v>1.75035073130106</v>
      </c>
      <c r="BJ244">
        <v>1.44818302714782</v>
      </c>
      <c r="BK244">
        <v>1.3934438499553301</v>
      </c>
      <c r="BL244">
        <v>1.35177892308519</v>
      </c>
      <c r="BM244">
        <v>1.3545040192447799</v>
      </c>
      <c r="BN244">
        <v>1.3432357793947201</v>
      </c>
      <c r="BO244">
        <v>1.40886897938005</v>
      </c>
      <c r="BP244">
        <v>1.3894295304784201</v>
      </c>
      <c r="BQ244">
        <v>1.39732078140737</v>
      </c>
      <c r="BR244">
        <v>1.3386567215795599</v>
      </c>
      <c r="BS244">
        <v>1.37955260101877</v>
      </c>
      <c r="BT244">
        <v>1.4003004004877899</v>
      </c>
      <c r="BU244">
        <v>1.3768052316486601</v>
      </c>
      <c r="BV244">
        <v>1.3239306203129</v>
      </c>
      <c r="BW244">
        <v>1.3911081285917499</v>
      </c>
      <c r="BX244">
        <v>1.3764643829752199</v>
      </c>
      <c r="BY244">
        <v>1.37669268710642</v>
      </c>
      <c r="BZ244">
        <v>1.38005880189712</v>
      </c>
      <c r="CA244">
        <v>1.3598147109462799</v>
      </c>
      <c r="CB244">
        <v>1.38017954062825</v>
      </c>
      <c r="CC244">
        <v>1.3480360361877</v>
      </c>
      <c r="CD244">
        <v>1.39744697656713</v>
      </c>
      <c r="CE244">
        <v>1.36328890611411</v>
      </c>
      <c r="CF244">
        <v>1.38322528568835</v>
      </c>
      <c r="CG244">
        <v>1.36911899256425</v>
      </c>
      <c r="CH244">
        <v>1.3795259319177899</v>
      </c>
      <c r="CI244">
        <v>1.3558143763797901</v>
      </c>
      <c r="CJ244">
        <v>1.36875402005521</v>
      </c>
      <c r="CK244">
        <v>1.42388311502497</v>
      </c>
      <c r="CL244">
        <v>1.3797122492932199</v>
      </c>
      <c r="CM244">
        <v>1.3327872684945901</v>
      </c>
      <c r="CN244">
        <v>1.3865216235769999</v>
      </c>
      <c r="CO244">
        <v>1.3590510191384699</v>
      </c>
      <c r="CP244">
        <v>1.41419795461007</v>
      </c>
      <c r="CQ244">
        <v>1.3899789267142</v>
      </c>
      <c r="CR244">
        <v>1.38067011166991</v>
      </c>
      <c r="CS244">
        <v>1.3874123300605601</v>
      </c>
      <c r="CT244">
        <v>1.4218248378149401</v>
      </c>
      <c r="CU244">
        <v>1.39927076677552</v>
      </c>
      <c r="CV244">
        <v>1.39591837942091</v>
      </c>
      <c r="CW244">
        <v>1.32580247567052</v>
      </c>
      <c r="CX244">
        <v>1.3837743011183601</v>
      </c>
      <c r="CY244">
        <v>1.40978009032858</v>
      </c>
      <c r="CZ244">
        <v>1.4133481048898999</v>
      </c>
      <c r="DA244">
        <v>1.3705911081926301</v>
      </c>
      <c r="DB244">
        <v>1.4128257850857</v>
      </c>
      <c r="DC244">
        <v>1.3723011241501699</v>
      </c>
      <c r="DD244">
        <v>1.37745308954825</v>
      </c>
      <c r="DE244">
        <v>1.4530211751359801</v>
      </c>
      <c r="DF244">
        <v>1.41255755981305</v>
      </c>
      <c r="DG244">
        <v>1.3907219412012599</v>
      </c>
      <c r="DH244">
        <v>1.3831783590162201</v>
      </c>
      <c r="DI244">
        <v>1.3573545211278999</v>
      </c>
      <c r="DJ244">
        <v>1.38646219661242</v>
      </c>
      <c r="DK244">
        <v>1.39485780377605</v>
      </c>
      <c r="DL244">
        <v>1.3734139440136399</v>
      </c>
      <c r="DM244">
        <v>1.38125590879759</v>
      </c>
      <c r="DN244">
        <v>1.3922594966659401</v>
      </c>
      <c r="DO244">
        <v>1.3949303722755799</v>
      </c>
      <c r="DP244">
        <v>1.39217755727465</v>
      </c>
      <c r="DQ244">
        <v>1.36980678160631</v>
      </c>
      <c r="DR244">
        <v>1.3960706230836299</v>
      </c>
      <c r="DS244">
        <v>1.37323705770797</v>
      </c>
      <c r="DT244">
        <v>1.3800699895371999</v>
      </c>
      <c r="DU244">
        <v>1.34629170031483</v>
      </c>
      <c r="DV244">
        <v>1.3415899948496499</v>
      </c>
      <c r="DW244">
        <v>1.33959486529224</v>
      </c>
      <c r="DX244">
        <v>1.35186959693232</v>
      </c>
    </row>
    <row r="245" spans="1:128" x14ac:dyDescent="0.45">
      <c r="A245" t="s">
        <v>38</v>
      </c>
      <c r="B245" t="s">
        <v>22</v>
      </c>
      <c r="C245" t="s">
        <v>23</v>
      </c>
      <c r="D245">
        <v>40</v>
      </c>
      <c r="E245" s="1" cm="1">
        <f t="array" ref="E245">SUMPRODUCT($G245:$FZZ245,$G$2:$FZZ$2)/SUMPRODUCT(--($G245:$FZZ245&lt;&gt;""),$G$2:$FZZ$2)</f>
        <v>1.2462083323820019</v>
      </c>
      <c r="F245" s="1" cm="1">
        <f t="array" ref="F245">SUMPRODUCT($G245:$FZZ245,$F$2:$FZY$2)/SUMPRODUCT(--($G245:$FZZ245&lt;&gt;""),$F$2:$FZY$2)</f>
        <v>1.2220166695680577</v>
      </c>
      <c r="G245">
        <v>1.23906087446031</v>
      </c>
      <c r="H245">
        <v>1.1983819665016899</v>
      </c>
      <c r="I245">
        <v>1.2402444041896901</v>
      </c>
      <c r="J245">
        <v>1.2012099465375199</v>
      </c>
      <c r="K245">
        <v>1.25459754728609</v>
      </c>
      <c r="L245">
        <v>1.2152360237539399</v>
      </c>
      <c r="M245">
        <v>1.24828979404692</v>
      </c>
      <c r="N245">
        <v>1.20558344627772</v>
      </c>
      <c r="O245">
        <v>1.2308485839966801</v>
      </c>
      <c r="P245">
        <v>1.18360298931442</v>
      </c>
      <c r="Q245">
        <v>1.2817246946834799</v>
      </c>
      <c r="R245">
        <v>1.2063614546218999</v>
      </c>
      <c r="S245">
        <v>1.21862976675543</v>
      </c>
      <c r="T245">
        <v>1.20680708289241</v>
      </c>
      <c r="U245">
        <v>1.1245835805128099</v>
      </c>
      <c r="V245">
        <v>1.17717179463883</v>
      </c>
      <c r="W245">
        <v>1.24680010846307</v>
      </c>
      <c r="X245">
        <v>1.20022411147787</v>
      </c>
      <c r="Y245">
        <v>1.2553558995677201</v>
      </c>
      <c r="Z245">
        <v>1.25608112614115</v>
      </c>
      <c r="AA245">
        <v>1.1540597598273701</v>
      </c>
      <c r="AB245">
        <v>1.1857840698447999</v>
      </c>
      <c r="AC245">
        <v>1.2387545866738701</v>
      </c>
      <c r="AD245">
        <v>1.2290612257154001</v>
      </c>
      <c r="AE245">
        <v>1.1985793742808899</v>
      </c>
      <c r="AF245">
        <v>1.21786560308717</v>
      </c>
      <c r="AG245">
        <v>1.23937706704628</v>
      </c>
      <c r="AH245">
        <v>1.1925155467925601</v>
      </c>
      <c r="AI245">
        <v>1.28594280819304</v>
      </c>
      <c r="AJ245">
        <v>1.2510630485396199</v>
      </c>
      <c r="AK245">
        <v>1.23143221272818</v>
      </c>
      <c r="AL245">
        <v>1.2006513916857899</v>
      </c>
      <c r="AM245">
        <v>1.21377540049703</v>
      </c>
      <c r="AN245">
        <v>1.2055341407177</v>
      </c>
      <c r="AO245">
        <v>1.23248327840963</v>
      </c>
      <c r="AP245">
        <v>1.23329301713731</v>
      </c>
      <c r="AQ245">
        <v>1.2369366059756199</v>
      </c>
      <c r="AR245">
        <v>1.2354685705685799</v>
      </c>
      <c r="AS245">
        <v>1.20746246579689</v>
      </c>
      <c r="AT245">
        <v>1.2075566576388601</v>
      </c>
      <c r="AU245">
        <v>1.2340832189176301</v>
      </c>
      <c r="AV245">
        <v>1.22269618905008</v>
      </c>
      <c r="AW245">
        <v>1.1848530647801201</v>
      </c>
      <c r="AX245">
        <v>1.17154555868379</v>
      </c>
      <c r="AY245">
        <v>1.1755958179102499</v>
      </c>
      <c r="AZ245">
        <v>1.1988859005654899</v>
      </c>
      <c r="BA245">
        <v>1.25516170018768</v>
      </c>
      <c r="BB245">
        <v>1.2483735458893599</v>
      </c>
      <c r="BC245">
        <v>1.3164269445911001</v>
      </c>
      <c r="BD245">
        <v>1.28415736495025</v>
      </c>
      <c r="BE245">
        <v>1.3736143288812299</v>
      </c>
      <c r="BF245">
        <v>1.1994699265503499</v>
      </c>
      <c r="BG245">
        <v>1.1835334888667099</v>
      </c>
      <c r="BH245">
        <v>1.2121965849804099</v>
      </c>
      <c r="BI245">
        <v>1.3830603344196899</v>
      </c>
      <c r="BJ245">
        <v>1.23127299783985</v>
      </c>
      <c r="BK245">
        <v>1.24468018539</v>
      </c>
      <c r="BL245">
        <v>1.21437882109963</v>
      </c>
      <c r="BM245">
        <v>1.3697671807213301</v>
      </c>
      <c r="BN245">
        <v>1.28104416682714</v>
      </c>
      <c r="BO245">
        <v>1.2110563830816701</v>
      </c>
      <c r="BP245">
        <v>1.2030434993703101</v>
      </c>
      <c r="BQ245">
        <v>1.27811060715595</v>
      </c>
      <c r="BR245">
        <v>1.23656588932083</v>
      </c>
      <c r="BS245">
        <v>1.2401156754621601</v>
      </c>
      <c r="BT245">
        <v>1.2588121837255899</v>
      </c>
      <c r="BU245">
        <v>1.2882611913422</v>
      </c>
      <c r="BV245">
        <v>1.2148140687406399</v>
      </c>
      <c r="BW245">
        <v>1.20018439194073</v>
      </c>
      <c r="BX245">
        <v>1.20315463682292</v>
      </c>
      <c r="BY245">
        <v>1.2995281820697799</v>
      </c>
      <c r="BZ245">
        <v>1.28546122145681</v>
      </c>
      <c r="CA245">
        <v>1.2338818670662599</v>
      </c>
      <c r="CB245">
        <v>1.26590160146668</v>
      </c>
      <c r="CC245">
        <v>1.2441948214101599</v>
      </c>
      <c r="CD245">
        <v>1.27855502505357</v>
      </c>
      <c r="CE245">
        <v>1.2061463650792199</v>
      </c>
      <c r="CF245">
        <v>1.2418472112923999</v>
      </c>
      <c r="CG245">
        <v>1.2871063733310699</v>
      </c>
      <c r="CH245">
        <v>1.2722202424496201</v>
      </c>
      <c r="CI245">
        <v>1.2471391657981401</v>
      </c>
      <c r="CJ245">
        <v>1.2489569298961201</v>
      </c>
      <c r="CK245">
        <v>1.3521200258470201</v>
      </c>
      <c r="CL245">
        <v>1.2929561489947301</v>
      </c>
      <c r="CM245">
        <v>1.21652492112943</v>
      </c>
      <c r="CN245">
        <v>1.25015380375133</v>
      </c>
      <c r="CO245">
        <v>1.20236517622229</v>
      </c>
      <c r="CP245">
        <v>1.2310988746367499</v>
      </c>
      <c r="CQ245">
        <v>1.28489846573773</v>
      </c>
      <c r="CR245">
        <v>1.2818260544268001</v>
      </c>
      <c r="CS245">
        <v>1.3287826433465999</v>
      </c>
      <c r="CT245">
        <v>1.2948068164941799</v>
      </c>
      <c r="CU245">
        <v>1.2455562032616201</v>
      </c>
      <c r="CV245">
        <v>1.27323884343237</v>
      </c>
      <c r="CW245">
        <v>1.1917834485038199</v>
      </c>
      <c r="CX245">
        <v>1.23056466849369</v>
      </c>
      <c r="CY245">
        <v>1.20899039690753</v>
      </c>
      <c r="CZ245">
        <v>1.20243276234825</v>
      </c>
      <c r="DA245">
        <v>1.1969534938428701</v>
      </c>
      <c r="DB245">
        <v>1.23968677609546</v>
      </c>
      <c r="DC245">
        <v>1.2280201839181399</v>
      </c>
      <c r="DD245">
        <v>1.23700564800369</v>
      </c>
      <c r="DE245">
        <v>1.26412118861786</v>
      </c>
      <c r="DF245">
        <v>1.1949350050140699</v>
      </c>
      <c r="DG245">
        <v>1.1943267669806801</v>
      </c>
      <c r="DH245">
        <v>1.2232766248033999</v>
      </c>
      <c r="DI245">
        <v>1.19554637758351</v>
      </c>
      <c r="DJ245">
        <v>1.2334234334491301</v>
      </c>
      <c r="DK245">
        <v>1.29857716285448</v>
      </c>
      <c r="DL245">
        <v>1.25642778413996</v>
      </c>
      <c r="DM245">
        <v>1.1693188212518799</v>
      </c>
      <c r="DN245">
        <v>1.22108467197246</v>
      </c>
      <c r="DO245">
        <v>1.2054719610397699</v>
      </c>
      <c r="DP245">
        <v>1.21151898839989</v>
      </c>
      <c r="DQ245">
        <v>1.2232588201216299</v>
      </c>
      <c r="DR245">
        <v>1.25593593353192</v>
      </c>
      <c r="DS245">
        <v>1.1857688296672999</v>
      </c>
      <c r="DT245">
        <v>1.2027957403648</v>
      </c>
      <c r="DU245">
        <v>1.1809042393573901</v>
      </c>
      <c r="DV245">
        <v>1.19789874357151</v>
      </c>
      <c r="DW245">
        <v>1.18344124666914</v>
      </c>
      <c r="DX245">
        <v>1.2096252670530601</v>
      </c>
    </row>
    <row r="246" spans="1:128" x14ac:dyDescent="0.45">
      <c r="A246" t="s">
        <v>38</v>
      </c>
      <c r="B246" t="s">
        <v>22</v>
      </c>
      <c r="C246" t="s">
        <v>31</v>
      </c>
      <c r="D246">
        <v>40</v>
      </c>
      <c r="E246" s="1" cm="1">
        <f t="array" ref="E246">SUMPRODUCT($G246:$FZZ246,$G$2:$FZZ$2)/SUMPRODUCT(--($G246:$FZZ246&lt;&gt;""),$G$2:$FZZ$2)</f>
        <v>1.6547153952828206</v>
      </c>
      <c r="F246" s="1" cm="1">
        <f t="array" ref="F246">SUMPRODUCT($G246:$FZZ246,$F$2:$FZY$2)/SUMPRODUCT(--($G246:$FZZ246&lt;&gt;""),$F$2:$FZY$2)</f>
        <v>1.6122632305405076</v>
      </c>
      <c r="G246">
        <v>1.6672242226157099</v>
      </c>
      <c r="H246">
        <v>1.5932762342543401</v>
      </c>
      <c r="I246">
        <v>1.6664745829121099</v>
      </c>
      <c r="J246">
        <v>1.5918029037549699</v>
      </c>
      <c r="K246">
        <v>1.69232465761099</v>
      </c>
      <c r="L246">
        <v>1.61926402909332</v>
      </c>
      <c r="M246">
        <v>1.6725699217014101</v>
      </c>
      <c r="N246">
        <v>1.6022628054227399</v>
      </c>
      <c r="O246">
        <v>1.6270607867350999</v>
      </c>
      <c r="P246">
        <v>1.56311030430256</v>
      </c>
      <c r="Q246">
        <v>1.7073696615127301</v>
      </c>
      <c r="R246">
        <v>1.6010922227679201</v>
      </c>
      <c r="S246">
        <v>1.64451985152183</v>
      </c>
      <c r="T246">
        <v>1.61574951930168</v>
      </c>
      <c r="U246">
        <v>1.48220380104144</v>
      </c>
      <c r="V246">
        <v>1.53579637666055</v>
      </c>
      <c r="W246">
        <v>1.65000051549688</v>
      </c>
      <c r="X246">
        <v>1.5893346288855701</v>
      </c>
      <c r="Y246">
        <v>1.65702972986814</v>
      </c>
      <c r="Z246">
        <v>1.64010388732496</v>
      </c>
      <c r="AA246">
        <v>1.5335222044263099</v>
      </c>
      <c r="AB246">
        <v>1.56220857824961</v>
      </c>
      <c r="AC246">
        <v>1.6640218598925001</v>
      </c>
      <c r="AD246">
        <v>1.6240996306639</v>
      </c>
      <c r="AE246">
        <v>1.60358312395923</v>
      </c>
      <c r="AF246">
        <v>1.60839946846222</v>
      </c>
      <c r="AG246">
        <v>1.6614723516418199</v>
      </c>
      <c r="AH246">
        <v>1.5825982242705099</v>
      </c>
      <c r="AI246">
        <v>1.7247085430638101</v>
      </c>
      <c r="AJ246">
        <v>1.6615494517599501</v>
      </c>
      <c r="AK246">
        <v>1.6430712935397001</v>
      </c>
      <c r="AL246">
        <v>1.60267195450907</v>
      </c>
      <c r="AM246">
        <v>1.5998439526447501</v>
      </c>
      <c r="AN246">
        <v>1.5848207061523201</v>
      </c>
      <c r="AO246">
        <v>1.63443022156772</v>
      </c>
      <c r="AP246">
        <v>1.6299489515964001</v>
      </c>
      <c r="AQ246">
        <v>1.6307897091987</v>
      </c>
      <c r="AR246">
        <v>1.63276138391403</v>
      </c>
      <c r="AS246">
        <v>1.60841002575972</v>
      </c>
      <c r="AT246">
        <v>1.59014219080855</v>
      </c>
      <c r="AU246">
        <v>1.64005401499864</v>
      </c>
      <c r="AV246">
        <v>1.60171828078653</v>
      </c>
      <c r="AW246">
        <v>1.56181608647794</v>
      </c>
      <c r="AX246">
        <v>1.5338111685017599</v>
      </c>
      <c r="AY246">
        <v>1.5481470348147099</v>
      </c>
      <c r="AZ246">
        <v>1.5672924934097701</v>
      </c>
      <c r="BA246">
        <v>1.6869130073676999</v>
      </c>
      <c r="BB246">
        <v>1.6533155400255299</v>
      </c>
      <c r="BC246">
        <v>1.7722962679236101</v>
      </c>
      <c r="BD246">
        <v>1.7050385055330699</v>
      </c>
      <c r="BE246">
        <v>1.7738789266945301</v>
      </c>
      <c r="BF246">
        <v>1.5724342274619401</v>
      </c>
      <c r="BG246">
        <v>1.56984157379168</v>
      </c>
      <c r="BH246">
        <v>1.5906811534455401</v>
      </c>
      <c r="BI246">
        <v>1.80564136450497</v>
      </c>
      <c r="BJ246">
        <v>1.63596335602409</v>
      </c>
      <c r="BK246">
        <v>1.67079506607437</v>
      </c>
      <c r="BL246">
        <v>1.5896934572614301</v>
      </c>
      <c r="BM246">
        <v>1.81281840655822</v>
      </c>
      <c r="BN246">
        <v>1.68708625421307</v>
      </c>
      <c r="BO246">
        <v>1.6048035158052301</v>
      </c>
      <c r="BP246">
        <v>1.5920869280598799</v>
      </c>
      <c r="BQ246">
        <v>1.7256083782045</v>
      </c>
      <c r="BR246">
        <v>1.65603477353758</v>
      </c>
      <c r="BS246">
        <v>1.6683449773096499</v>
      </c>
      <c r="BT246">
        <v>1.6620928150616601</v>
      </c>
      <c r="BU246">
        <v>1.6937210746312801</v>
      </c>
      <c r="BV246">
        <v>1.61283386970584</v>
      </c>
      <c r="BW246">
        <v>1.5731727058196301</v>
      </c>
      <c r="BX246">
        <v>1.5780936383938999</v>
      </c>
      <c r="BY246">
        <v>1.7188831430770299</v>
      </c>
      <c r="BZ246">
        <v>1.68567334048611</v>
      </c>
      <c r="CA246">
        <v>1.63306882762816</v>
      </c>
      <c r="CB246">
        <v>1.6365489132406299</v>
      </c>
      <c r="CC246">
        <v>1.6109122250633801</v>
      </c>
      <c r="CD246">
        <v>1.64527120111823</v>
      </c>
      <c r="CE246">
        <v>1.59145489072072</v>
      </c>
      <c r="CF246">
        <v>1.63126816164024</v>
      </c>
      <c r="CG246">
        <v>1.7229595008224901</v>
      </c>
      <c r="CH246">
        <v>1.67924129272612</v>
      </c>
      <c r="CI246">
        <v>1.6355624504664299</v>
      </c>
      <c r="CJ246">
        <v>1.64655991656884</v>
      </c>
      <c r="CK246">
        <v>1.8292812444866999</v>
      </c>
      <c r="CL246">
        <v>1.7404479337444101</v>
      </c>
      <c r="CM246">
        <v>1.60048067978797</v>
      </c>
      <c r="CN246">
        <v>1.6081634109488501</v>
      </c>
      <c r="CO246">
        <v>1.6055195321853999</v>
      </c>
      <c r="CP246">
        <v>1.6248191082641299</v>
      </c>
      <c r="CQ246">
        <v>1.72870785729626</v>
      </c>
      <c r="CR246">
        <v>1.6893882861680301</v>
      </c>
      <c r="CS246">
        <v>1.71217326875636</v>
      </c>
      <c r="CT246">
        <v>1.6957133149877099</v>
      </c>
      <c r="CU246">
        <v>1.6123145902849201</v>
      </c>
      <c r="CV246">
        <v>1.63811637151976</v>
      </c>
      <c r="CW246">
        <v>1.5761660269906199</v>
      </c>
      <c r="CX246">
        <v>1.6125140294837901</v>
      </c>
      <c r="CY246">
        <v>1.60595402797585</v>
      </c>
      <c r="CZ246">
        <v>1.58052197575299</v>
      </c>
      <c r="DA246">
        <v>1.57351360848232</v>
      </c>
      <c r="DB246">
        <v>1.6247450881204699</v>
      </c>
      <c r="DC246">
        <v>1.63289905467723</v>
      </c>
      <c r="DD246">
        <v>1.6299698796416699</v>
      </c>
      <c r="DE246">
        <v>1.6911894880056899</v>
      </c>
      <c r="DF246">
        <v>1.5852352533276299</v>
      </c>
      <c r="DG246">
        <v>1.5910240580238699</v>
      </c>
      <c r="DH246">
        <v>1.6109310751922501</v>
      </c>
      <c r="DI246">
        <v>1.60456920194862</v>
      </c>
      <c r="DJ246">
        <v>1.62370444545174</v>
      </c>
      <c r="DK246">
        <v>1.68792783241524</v>
      </c>
      <c r="DL246">
        <v>1.6326724268944799</v>
      </c>
      <c r="DM246">
        <v>1.5340840610883999</v>
      </c>
      <c r="DN246">
        <v>1.5706242202624201</v>
      </c>
      <c r="DO246">
        <v>1.5913497847131199</v>
      </c>
      <c r="DP246">
        <v>1.5887164479012501</v>
      </c>
      <c r="DQ246">
        <v>1.61413173120737</v>
      </c>
      <c r="DR246">
        <v>1.6371232501058199</v>
      </c>
      <c r="DS246">
        <v>1.58043762773069</v>
      </c>
      <c r="DT246">
        <v>1.6051952475059901</v>
      </c>
      <c r="DU246">
        <v>1.57353963647813</v>
      </c>
      <c r="DV246">
        <v>1.5788903777896699</v>
      </c>
      <c r="DW246">
        <v>1.5719477355501399</v>
      </c>
      <c r="DX246">
        <v>1.5815751745519699</v>
      </c>
    </row>
    <row r="247" spans="1:128" x14ac:dyDescent="0.45">
      <c r="A247" t="s">
        <v>38</v>
      </c>
      <c r="B247" t="s">
        <v>22</v>
      </c>
      <c r="C247" t="s">
        <v>25</v>
      </c>
      <c r="D247">
        <v>40</v>
      </c>
      <c r="E247" s="1" cm="1">
        <f t="array" ref="E247">SUMPRODUCT($G247:$FZZ247,$G$2:$FZZ$2)/SUMPRODUCT(--($G247:$FZZ247&lt;&gt;""),$G$2:$FZZ$2)</f>
        <v>1.3302823432446205</v>
      </c>
      <c r="F247" s="1" cm="1">
        <f t="array" ref="F247">SUMPRODUCT($G247:$FZZ247,$F$2:$FZY$2)/SUMPRODUCT(--($G247:$FZZ247&lt;&gt;""),$F$2:$FZY$2)</f>
        <v>1.3057914085859708</v>
      </c>
      <c r="G247">
        <v>1.3386062569452499</v>
      </c>
      <c r="H247">
        <v>1.2858091427007801</v>
      </c>
      <c r="I247">
        <v>1.33587590242386</v>
      </c>
      <c r="J247">
        <v>1.2855430662544001</v>
      </c>
      <c r="K247">
        <v>1.3554064794877501</v>
      </c>
      <c r="L247">
        <v>1.30376759576259</v>
      </c>
      <c r="M247">
        <v>1.34539043115923</v>
      </c>
      <c r="N247">
        <v>1.2999687774111801</v>
      </c>
      <c r="O247">
        <v>1.2940382174948399</v>
      </c>
      <c r="P247">
        <v>1.2666245852640301</v>
      </c>
      <c r="Q247">
        <v>1.35399247801231</v>
      </c>
      <c r="R247">
        <v>1.3101280727971001</v>
      </c>
      <c r="S247">
        <v>1.30998352322236</v>
      </c>
      <c r="T247">
        <v>1.29346100678953</v>
      </c>
      <c r="U247">
        <v>1.1872835509403501</v>
      </c>
      <c r="V247">
        <v>1.24076728964803</v>
      </c>
      <c r="W247">
        <v>1.33705722375897</v>
      </c>
      <c r="X247">
        <v>1.2944721213910999</v>
      </c>
      <c r="Y247">
        <v>1.3496247919655899</v>
      </c>
      <c r="Z247">
        <v>1.3391600365646801</v>
      </c>
      <c r="AA247">
        <v>1.2191577919580701</v>
      </c>
      <c r="AB247">
        <v>1.2672564598896301</v>
      </c>
      <c r="AC247">
        <v>1.3501074978230101</v>
      </c>
      <c r="AD247">
        <v>1.3151822358345999</v>
      </c>
      <c r="AE247">
        <v>1.2997351445177301</v>
      </c>
      <c r="AF247">
        <v>1.2966329746807701</v>
      </c>
      <c r="AG247">
        <v>1.3346735676488699</v>
      </c>
      <c r="AH247">
        <v>1.2895616051829399</v>
      </c>
      <c r="AI247">
        <v>1.3862592700818499</v>
      </c>
      <c r="AJ247">
        <v>1.32742378738897</v>
      </c>
      <c r="AK247">
        <v>1.30577448375503</v>
      </c>
      <c r="AL247">
        <v>1.2875311322487</v>
      </c>
      <c r="AM247">
        <v>1.28225395886603</v>
      </c>
      <c r="AN247">
        <v>1.2940815386284501</v>
      </c>
      <c r="AO247">
        <v>1.3116205165178101</v>
      </c>
      <c r="AP247">
        <v>1.3259570838269801</v>
      </c>
      <c r="AQ247">
        <v>1.30909560207029</v>
      </c>
      <c r="AR247">
        <v>1.33242307769263</v>
      </c>
      <c r="AS247">
        <v>1.28799080926839</v>
      </c>
      <c r="AT247">
        <v>1.3005651709866</v>
      </c>
      <c r="AU247">
        <v>1.31886829411842</v>
      </c>
      <c r="AV247">
        <v>1.3081381599623401</v>
      </c>
      <c r="AW247">
        <v>1.2633839764354</v>
      </c>
      <c r="AX247">
        <v>1.2443561061612001</v>
      </c>
      <c r="AY247">
        <v>1.2254225751644201</v>
      </c>
      <c r="AZ247">
        <v>1.2611905826504901</v>
      </c>
      <c r="BA247">
        <v>1.3772982664062301</v>
      </c>
      <c r="BB247">
        <v>1.3517910016454699</v>
      </c>
      <c r="BC247">
        <v>1.4019360487391701</v>
      </c>
      <c r="BD247">
        <v>1.3889995055628701</v>
      </c>
      <c r="BE247">
        <v>1.42413732488253</v>
      </c>
      <c r="BF247">
        <v>1.2778000525377</v>
      </c>
      <c r="BG247">
        <v>1.2385245332046499</v>
      </c>
      <c r="BH247">
        <v>1.28863163808194</v>
      </c>
      <c r="BI247">
        <v>1.5469964179451801</v>
      </c>
      <c r="BJ247">
        <v>1.3265540931537101</v>
      </c>
      <c r="BK247">
        <v>1.34458264998109</v>
      </c>
      <c r="BL247">
        <v>1.2961462909411401</v>
      </c>
      <c r="BM247">
        <v>1.48818171644386</v>
      </c>
      <c r="BN247">
        <v>1.37767050661741</v>
      </c>
      <c r="BO247">
        <v>1.2916627445462701</v>
      </c>
      <c r="BP247">
        <v>1.2905136210699899</v>
      </c>
      <c r="BQ247">
        <v>1.32820042845136</v>
      </c>
      <c r="BR247">
        <v>1.3402577293214399</v>
      </c>
      <c r="BS247">
        <v>1.32524365595452</v>
      </c>
      <c r="BT247">
        <v>1.3384516509732201</v>
      </c>
      <c r="BU247">
        <v>1.37876574799378</v>
      </c>
      <c r="BV247">
        <v>1.2871261690521301</v>
      </c>
      <c r="BW247">
        <v>1.2854044136948699</v>
      </c>
      <c r="BX247">
        <v>1.2742353068666901</v>
      </c>
      <c r="BY247">
        <v>1.3770936091323001</v>
      </c>
      <c r="BZ247">
        <v>1.3600216289376601</v>
      </c>
      <c r="CA247">
        <v>1.2991912579285001</v>
      </c>
      <c r="CB247">
        <v>1.3358331728797099</v>
      </c>
      <c r="CC247">
        <v>1.3235884848585899</v>
      </c>
      <c r="CD247">
        <v>1.36634514368723</v>
      </c>
      <c r="CE247">
        <v>1.2796303174503301</v>
      </c>
      <c r="CF247">
        <v>1.3198683274473499</v>
      </c>
      <c r="CG247">
        <v>1.3836041074788501</v>
      </c>
      <c r="CH247">
        <v>1.35669451723801</v>
      </c>
      <c r="CI247">
        <v>1.3175852653125999</v>
      </c>
      <c r="CJ247">
        <v>1.3408308887963201</v>
      </c>
      <c r="CK247">
        <v>1.4581429455347901</v>
      </c>
      <c r="CL247">
        <v>1.4094001952869999</v>
      </c>
      <c r="CM247">
        <v>1.3105821902638499</v>
      </c>
      <c r="CN247">
        <v>1.31954230464462</v>
      </c>
      <c r="CO247">
        <v>1.2907912302305999</v>
      </c>
      <c r="CP247">
        <v>1.3337375837043599</v>
      </c>
      <c r="CQ247">
        <v>1.41063202238942</v>
      </c>
      <c r="CR247">
        <v>1.3758886651537501</v>
      </c>
      <c r="CS247">
        <v>1.3554834461768099</v>
      </c>
      <c r="CT247">
        <v>1.3833728183101901</v>
      </c>
      <c r="CU247">
        <v>1.28682948555251</v>
      </c>
      <c r="CV247">
        <v>1.32617580375948</v>
      </c>
      <c r="CW247">
        <v>1.26799387293689</v>
      </c>
      <c r="CX247">
        <v>1.30312758917566</v>
      </c>
      <c r="CY247">
        <v>1.29481610439515</v>
      </c>
      <c r="CZ247">
        <v>1.2828961932615901</v>
      </c>
      <c r="DA247">
        <v>1.2688875074599499</v>
      </c>
      <c r="DB247">
        <v>1.31601066550375</v>
      </c>
      <c r="DC247">
        <v>1.28033658252044</v>
      </c>
      <c r="DD247">
        <v>1.2938897701643599</v>
      </c>
      <c r="DE247">
        <v>1.28929210225383</v>
      </c>
      <c r="DF247">
        <v>1.2599448961976201</v>
      </c>
      <c r="DG247">
        <v>1.27257166503318</v>
      </c>
      <c r="DH247">
        <v>1.31470077350277</v>
      </c>
      <c r="DI247">
        <v>1.2509305972295801</v>
      </c>
      <c r="DJ247">
        <v>1.28623657049979</v>
      </c>
      <c r="DK247">
        <v>1.36630866278729</v>
      </c>
      <c r="DL247">
        <v>1.3152008229269001</v>
      </c>
      <c r="DM247">
        <v>1.2122020219402001</v>
      </c>
      <c r="DN247">
        <v>1.2841247580124699</v>
      </c>
      <c r="DO247">
        <v>1.26187525757365</v>
      </c>
      <c r="DP247">
        <v>1.27422557501696</v>
      </c>
      <c r="DQ247">
        <v>1.3020645546946401</v>
      </c>
      <c r="DR247">
        <v>1.3243021456183699</v>
      </c>
      <c r="DS247">
        <v>1.2690094532182099</v>
      </c>
      <c r="DT247">
        <v>1.28851169056592</v>
      </c>
      <c r="DU247">
        <v>1.23730613476425</v>
      </c>
      <c r="DV247">
        <v>1.25845970091171</v>
      </c>
      <c r="DW247">
        <v>1.2657009348030599</v>
      </c>
      <c r="DX247">
        <v>1.2773658274048001</v>
      </c>
    </row>
    <row r="248" spans="1:128" x14ac:dyDescent="0.45">
      <c r="A248" t="s">
        <v>38</v>
      </c>
      <c r="B248" t="s">
        <v>22</v>
      </c>
      <c r="C248" t="s">
        <v>20</v>
      </c>
      <c r="D248">
        <v>40</v>
      </c>
      <c r="E248" s="1" cm="1">
        <f t="array" ref="E248">SUMPRODUCT($G248:$FZZ248,$G$2:$FZZ$2)/SUMPRODUCT(--($G248:$FZZ248&lt;&gt;""),$G$2:$FZZ$2)</f>
        <v>1.1113407274096516</v>
      </c>
      <c r="F248" s="1" cm="1">
        <f t="array" ref="F248">SUMPRODUCT($G248:$FZZ248,$F$2:$FZY$2)/SUMPRODUCT(--($G248:$FZZ248&lt;&gt;""),$F$2:$FZY$2)</f>
        <v>1.1176580422618312</v>
      </c>
      <c r="G248">
        <v>1.1013444544853701</v>
      </c>
      <c r="H248">
        <v>1.08878383366299</v>
      </c>
      <c r="I248">
        <v>1.10153513054903</v>
      </c>
      <c r="J248">
        <v>1.0880609431745001</v>
      </c>
      <c r="K248">
        <v>1.11713856117106</v>
      </c>
      <c r="L248">
        <v>1.1029978321168601</v>
      </c>
      <c r="M248">
        <v>1.10729105455176</v>
      </c>
      <c r="N248">
        <v>1.09459576835562</v>
      </c>
      <c r="O248">
        <v>1.0921823997617499</v>
      </c>
      <c r="P248">
        <v>1.09154593977508</v>
      </c>
      <c r="Q248">
        <v>1.13597174063975</v>
      </c>
      <c r="R248">
        <v>1.10642369325198</v>
      </c>
      <c r="S248">
        <v>1.08315433665567</v>
      </c>
      <c r="T248">
        <v>1.1048218994198</v>
      </c>
      <c r="U248">
        <v>1.0307656618264001</v>
      </c>
      <c r="V248">
        <v>1.0948847431025699</v>
      </c>
      <c r="W248">
        <v>1.1128064035971099</v>
      </c>
      <c r="X248">
        <v>1.10310880039195</v>
      </c>
      <c r="Y248">
        <v>1.1375081534257601</v>
      </c>
      <c r="Z248">
        <v>1.15531572655973</v>
      </c>
      <c r="AA248">
        <v>1.0425846251180899</v>
      </c>
      <c r="AB248">
        <v>1.0949007361506999</v>
      </c>
      <c r="AC248">
        <v>1.1147669579317101</v>
      </c>
      <c r="AD248">
        <v>1.12448446085938</v>
      </c>
      <c r="AE248">
        <v>1.0677204191954499</v>
      </c>
      <c r="AF248">
        <v>1.1081709601349801</v>
      </c>
      <c r="AG248">
        <v>1.0877887815079501</v>
      </c>
      <c r="AH248">
        <v>1.08983066924023</v>
      </c>
      <c r="AI248">
        <v>1.1402960225799801</v>
      </c>
      <c r="AJ248">
        <v>1.1422161215048301</v>
      </c>
      <c r="AK248">
        <v>1.10186629764165</v>
      </c>
      <c r="AL248">
        <v>1.1097700170129501</v>
      </c>
      <c r="AM248">
        <v>1.0891735633045401</v>
      </c>
      <c r="AN248">
        <v>1.1079878922317301</v>
      </c>
      <c r="AO248">
        <v>1.1091007711360601</v>
      </c>
      <c r="AP248">
        <v>1.13266938233814</v>
      </c>
      <c r="AQ248">
        <v>1.1080456763291999</v>
      </c>
      <c r="AR248">
        <v>1.1371469401199801</v>
      </c>
      <c r="AS248">
        <v>1.0822535991251001</v>
      </c>
      <c r="AT248">
        <v>1.1056435764752</v>
      </c>
      <c r="AU248">
        <v>1.1120587097526999</v>
      </c>
      <c r="AV248">
        <v>1.1176763942375201</v>
      </c>
      <c r="AW248">
        <v>1.06656930822447</v>
      </c>
      <c r="AX248">
        <v>1.0856830442649501</v>
      </c>
      <c r="AY248">
        <v>1.07529974874638</v>
      </c>
      <c r="AZ248">
        <v>1.1076790049441301</v>
      </c>
      <c r="BA248">
        <v>1.10777826657339</v>
      </c>
      <c r="BB248">
        <v>1.1310133077373199</v>
      </c>
      <c r="BC248">
        <v>1.15033035642091</v>
      </c>
      <c r="BD248">
        <v>1.1558116763853901</v>
      </c>
      <c r="BE248">
        <v>1.1399559376719299</v>
      </c>
      <c r="BF248">
        <v>1.0790096268659499</v>
      </c>
      <c r="BG248">
        <v>1.07625761855906</v>
      </c>
      <c r="BH248">
        <v>1.12023796138836</v>
      </c>
      <c r="BI248">
        <v>1.2220719770745201</v>
      </c>
      <c r="BJ248">
        <v>1.11577008147027</v>
      </c>
      <c r="BK248">
        <v>1.1094095434904401</v>
      </c>
      <c r="BL248">
        <v>1.1069287165567201</v>
      </c>
      <c r="BM248">
        <v>1.1956411383541701</v>
      </c>
      <c r="BN248">
        <v>1.15921663794937</v>
      </c>
      <c r="BO248">
        <v>1.0755317486975999</v>
      </c>
      <c r="BP248">
        <v>1.09717837869616</v>
      </c>
      <c r="BQ248">
        <v>1.14269571899199</v>
      </c>
      <c r="BR248">
        <v>1.1277054520010299</v>
      </c>
      <c r="BS248">
        <v>1.1116757465799201</v>
      </c>
      <c r="BT248">
        <v>1.1427193446997099</v>
      </c>
      <c r="BU248">
        <v>1.1522998088818499</v>
      </c>
      <c r="BV248">
        <v>1.11130625079808</v>
      </c>
      <c r="BW248">
        <v>1.0742266745372799</v>
      </c>
      <c r="BX248">
        <v>1.10160958447701</v>
      </c>
      <c r="BY248">
        <v>1.1619278757388101</v>
      </c>
      <c r="BZ248">
        <v>1.1768831013735599</v>
      </c>
      <c r="CA248">
        <v>1.1128583347983401</v>
      </c>
      <c r="CB248">
        <v>1.14799806897552</v>
      </c>
      <c r="CC248">
        <v>1.1294007609145</v>
      </c>
      <c r="CD248">
        <v>1.1762619247075301</v>
      </c>
      <c r="CE248">
        <v>1.0978788199674101</v>
      </c>
      <c r="CF248">
        <v>1.13950871697696</v>
      </c>
      <c r="CG248">
        <v>1.1545682812948499</v>
      </c>
      <c r="CH248">
        <v>1.1650739138889501</v>
      </c>
      <c r="CI248">
        <v>1.1254106026025099</v>
      </c>
      <c r="CJ248">
        <v>1.1671290981816</v>
      </c>
      <c r="CK248">
        <v>1.19283233753454</v>
      </c>
      <c r="CL248">
        <v>1.1672065208504501</v>
      </c>
      <c r="CM248">
        <v>1.10677327112279</v>
      </c>
      <c r="CN248">
        <v>1.13373568394682</v>
      </c>
      <c r="CO248">
        <v>1.0858693645322199</v>
      </c>
      <c r="CP248">
        <v>1.14036613944442</v>
      </c>
      <c r="CQ248">
        <v>1.1586137805560499</v>
      </c>
      <c r="CR248">
        <v>1.1702775294462999</v>
      </c>
      <c r="CS248">
        <v>1.1722371952511901</v>
      </c>
      <c r="CT248">
        <v>1.1860942950043201</v>
      </c>
      <c r="CU248">
        <v>1.1124899053991599</v>
      </c>
      <c r="CV248">
        <v>1.1631005547963</v>
      </c>
      <c r="CW248">
        <v>1.09244627747429</v>
      </c>
      <c r="CX248">
        <v>1.12629894926052</v>
      </c>
      <c r="CY248">
        <v>1.0693500475590301</v>
      </c>
      <c r="CZ248">
        <v>1.08095706092654</v>
      </c>
      <c r="DA248">
        <v>1.08498509069175</v>
      </c>
      <c r="DB248">
        <v>1.1386091952147801</v>
      </c>
      <c r="DC248">
        <v>1.11851528772047</v>
      </c>
      <c r="DD248">
        <v>1.13583967959762</v>
      </c>
      <c r="DE248">
        <v>1.1405654544976001</v>
      </c>
      <c r="DF248">
        <v>1.0913468794833201</v>
      </c>
      <c r="DG248">
        <v>1.0842299028298401</v>
      </c>
      <c r="DH248">
        <v>1.1281504678598799</v>
      </c>
      <c r="DI248">
        <v>1.0950513767619201</v>
      </c>
      <c r="DJ248">
        <v>1.1456701591075</v>
      </c>
      <c r="DK248">
        <v>1.14139739469838</v>
      </c>
      <c r="DL248">
        <v>1.14255042767808</v>
      </c>
      <c r="DM248">
        <v>1.0681378360937801</v>
      </c>
      <c r="DN248">
        <v>1.1215542267154199</v>
      </c>
      <c r="DO248">
        <v>1.1001383065402499</v>
      </c>
      <c r="DP248">
        <v>1.1036999271327199</v>
      </c>
      <c r="DQ248">
        <v>1.12269892174202</v>
      </c>
      <c r="DR248">
        <v>1.1551617537534999</v>
      </c>
      <c r="DS248">
        <v>1.08337606583173</v>
      </c>
      <c r="DT248">
        <v>1.11099210030283</v>
      </c>
      <c r="DU248">
        <v>1.07429039744448</v>
      </c>
      <c r="DV248">
        <v>1.1009363805512</v>
      </c>
      <c r="DW248">
        <v>1.0809321488727299</v>
      </c>
      <c r="DX248">
        <v>1.1076246629568001</v>
      </c>
    </row>
    <row r="249" spans="1:128" x14ac:dyDescent="0.45">
      <c r="A249" t="s">
        <v>38</v>
      </c>
      <c r="B249" t="s">
        <v>266</v>
      </c>
      <c r="C249" t="s">
        <v>31</v>
      </c>
      <c r="D249">
        <v>40</v>
      </c>
      <c r="E249" s="1" cm="1">
        <f t="array" ref="E249">SUMPRODUCT($G249:$FZZ249,$G$2:$FZZ$2)/SUMPRODUCT(--($G249:$FZZ249&lt;&gt;""),$G$2:$FZZ$2)</f>
        <v>1.9323352342627778</v>
      </c>
      <c r="F249" s="1" cm="1">
        <f t="array" ref="F249">SUMPRODUCT($G249:$FZZ249,$F$2:$FZY$2)/SUMPRODUCT(--($G249:$FZZ249&lt;&gt;""),$F$2:$FZY$2)</f>
        <v>1.8999568097631678</v>
      </c>
      <c r="G249">
        <v>1.93791745989798</v>
      </c>
      <c r="H249">
        <v>1.8746469520433999</v>
      </c>
      <c r="I249">
        <v>1.9382837110259299</v>
      </c>
      <c r="J249">
        <v>1.8709616755177101</v>
      </c>
      <c r="K249">
        <v>1.96261044049384</v>
      </c>
      <c r="L249">
        <v>1.90224175736491</v>
      </c>
      <c r="M249">
        <v>1.9452780500156599</v>
      </c>
      <c r="N249">
        <v>1.8877063200269899</v>
      </c>
      <c r="O249">
        <v>1.7961408377038</v>
      </c>
      <c r="P249">
        <v>1.7322185686840601</v>
      </c>
      <c r="Q249">
        <v>2.02281537580562</v>
      </c>
      <c r="R249">
        <v>1.9153179311680699</v>
      </c>
      <c r="S249">
        <v>1.7716441386948301</v>
      </c>
      <c r="T249">
        <v>1.7391742541972599</v>
      </c>
      <c r="U249">
        <v>1.7492634719497999</v>
      </c>
      <c r="V249">
        <v>1.81505942105666</v>
      </c>
      <c r="W249">
        <v>1.90453174888356</v>
      </c>
      <c r="X249">
        <v>1.87826424167657</v>
      </c>
      <c r="Y249">
        <v>1.95078886351653</v>
      </c>
      <c r="Z249">
        <v>1.9492722127197</v>
      </c>
      <c r="AA249">
        <v>1.6538269093356801</v>
      </c>
      <c r="AB249">
        <v>1.6864678497869099</v>
      </c>
      <c r="AC249">
        <v>1.9240098489625499</v>
      </c>
      <c r="AD249">
        <v>1.9151044650632001</v>
      </c>
      <c r="AE249">
        <v>1.7387366497435</v>
      </c>
      <c r="AF249">
        <v>1.7471348583390101</v>
      </c>
      <c r="AG249">
        <v>1.93054986893258</v>
      </c>
      <c r="AH249">
        <v>1.8819586650511999</v>
      </c>
      <c r="AI249">
        <v>2.0050245168365901</v>
      </c>
      <c r="AJ249">
        <v>1.92532062296796</v>
      </c>
      <c r="AK249">
        <v>1.9373570966985501</v>
      </c>
      <c r="AL249">
        <v>1.9005487869445199</v>
      </c>
      <c r="AM249">
        <v>1.9644508970911401</v>
      </c>
      <c r="AN249">
        <v>1.9895255680232999</v>
      </c>
      <c r="AO249">
        <v>2.0001976907580601</v>
      </c>
      <c r="AP249">
        <v>2.0461254170576102</v>
      </c>
      <c r="AQ249">
        <v>2.00393127273112</v>
      </c>
      <c r="AR249">
        <v>2.0430623378248902</v>
      </c>
      <c r="AS249">
        <v>1.9584380739971099</v>
      </c>
      <c r="AT249">
        <v>1.9969009388883301</v>
      </c>
      <c r="AU249">
        <v>1.9894303711149199</v>
      </c>
      <c r="AV249">
        <v>2.00931352689578</v>
      </c>
      <c r="AW249">
        <v>1.8531867045710899</v>
      </c>
      <c r="AX249">
        <v>1.85732036323935</v>
      </c>
      <c r="AY249">
        <v>1.81602957323727</v>
      </c>
      <c r="AZ249">
        <v>1.85818549412746</v>
      </c>
      <c r="BA249">
        <v>1.9767099539643</v>
      </c>
      <c r="BB249">
        <v>1.9543050868874099</v>
      </c>
      <c r="BC249">
        <v>2.1487149174212998</v>
      </c>
      <c r="BD249">
        <v>2.12157428183514</v>
      </c>
      <c r="BE249">
        <v>2.1669150905902401</v>
      </c>
      <c r="BF249">
        <v>1.90343386821286</v>
      </c>
      <c r="BG249">
        <v>1.82091584332354</v>
      </c>
      <c r="BH249">
        <v>1.87118876849106</v>
      </c>
      <c r="BI249">
        <v>2.0149219042415298</v>
      </c>
      <c r="BJ249">
        <v>1.7985215996267001</v>
      </c>
      <c r="BK249">
        <v>2.0323054403560201</v>
      </c>
      <c r="BL249">
        <v>1.9812453579643401</v>
      </c>
      <c r="BM249">
        <v>2.1543637892913501</v>
      </c>
      <c r="BN249">
        <v>2.00272035019302</v>
      </c>
      <c r="BO249">
        <v>1.85309688975026</v>
      </c>
      <c r="BP249">
        <v>1.86299721339538</v>
      </c>
      <c r="BQ249">
        <v>2.04361437387072</v>
      </c>
      <c r="BR249">
        <v>2.0020289143087702</v>
      </c>
      <c r="BS249">
        <v>2.02034366813497</v>
      </c>
      <c r="BT249">
        <v>2.0487583883946598</v>
      </c>
      <c r="BU249">
        <v>2.0354123110226299</v>
      </c>
      <c r="BV249">
        <v>1.9076950410706299</v>
      </c>
      <c r="BW249">
        <v>1.8455600547622799</v>
      </c>
      <c r="BX249">
        <v>1.85635156028091</v>
      </c>
      <c r="BY249">
        <v>2.01133538312222</v>
      </c>
      <c r="BZ249">
        <v>2.01250971501362</v>
      </c>
      <c r="CA249">
        <v>1.9078819396191999</v>
      </c>
      <c r="CB249">
        <v>1.9444588917817001</v>
      </c>
      <c r="CC249">
        <v>1.8881550581633899</v>
      </c>
      <c r="CD249">
        <v>1.9601091842313201</v>
      </c>
      <c r="CE249">
        <v>1.8656631311918099</v>
      </c>
      <c r="CF249">
        <v>1.9128546618148301</v>
      </c>
      <c r="CG249">
        <v>2.0006335604213801</v>
      </c>
      <c r="CH249">
        <v>1.9847161389435899</v>
      </c>
      <c r="CI249">
        <v>1.99427655196711</v>
      </c>
      <c r="CJ249">
        <v>2.01686285628878</v>
      </c>
      <c r="CK249">
        <v>2.1338645410647699</v>
      </c>
      <c r="CL249">
        <v>2.06667945481002</v>
      </c>
      <c r="CM249">
        <v>1.96322530157839</v>
      </c>
      <c r="CN249">
        <v>2.0429484056087901</v>
      </c>
      <c r="CO249">
        <v>1.89088230878823</v>
      </c>
      <c r="CP249">
        <v>1.95151722823628</v>
      </c>
      <c r="CQ249">
        <v>1.9807567261519201</v>
      </c>
      <c r="CR249">
        <v>1.97467442054463</v>
      </c>
      <c r="CS249">
        <v>2.0292887282628</v>
      </c>
      <c r="CT249">
        <v>2.0177831979474301</v>
      </c>
      <c r="CU249">
        <v>1.89692025930921</v>
      </c>
      <c r="CV249">
        <v>1.93197972316389</v>
      </c>
      <c r="CW249">
        <v>1.86208987727509</v>
      </c>
      <c r="CX249">
        <v>1.91155541200502</v>
      </c>
      <c r="CY249">
        <v>1.7452085306727101</v>
      </c>
      <c r="CZ249">
        <v>1.7205032998898599</v>
      </c>
      <c r="DA249">
        <v>1.8609501151040899</v>
      </c>
      <c r="DB249">
        <v>1.9213742939537199</v>
      </c>
      <c r="DC249">
        <v>1.91394617376148</v>
      </c>
      <c r="DD249">
        <v>1.9411980261524999</v>
      </c>
      <c r="DE249">
        <v>1.8150805233115499</v>
      </c>
      <c r="DF249">
        <v>1.72693149328135</v>
      </c>
      <c r="DG249">
        <v>1.7098742906304301</v>
      </c>
      <c r="DH249">
        <v>1.73755924639447</v>
      </c>
      <c r="DI249">
        <v>1.96536132157786</v>
      </c>
      <c r="DJ249">
        <v>2.0389019046646601</v>
      </c>
      <c r="DK249">
        <v>1.97494442125671</v>
      </c>
      <c r="DL249">
        <v>1.9245080829332799</v>
      </c>
      <c r="DM249">
        <v>1.81343841686384</v>
      </c>
      <c r="DN249">
        <v>1.88172062809206</v>
      </c>
      <c r="DO249">
        <v>1.8710892088456199</v>
      </c>
      <c r="DP249">
        <v>1.8848317909379999</v>
      </c>
      <c r="DQ249">
        <v>1.87540171880596</v>
      </c>
      <c r="DR249">
        <v>1.90482781543831</v>
      </c>
      <c r="DS249">
        <v>1.85743106943918</v>
      </c>
      <c r="DT249">
        <v>1.89017267770477</v>
      </c>
      <c r="DU249">
        <v>1.82279648435355</v>
      </c>
      <c r="DV249">
        <v>1.8505143609904</v>
      </c>
      <c r="DW249">
        <v>1.80362133803455</v>
      </c>
      <c r="DX249">
        <v>1.8468731944525401</v>
      </c>
    </row>
    <row r="250" spans="1:128" x14ac:dyDescent="0.45">
      <c r="A250" t="s">
        <v>38</v>
      </c>
      <c r="B250" t="s">
        <v>266</v>
      </c>
      <c r="C250" t="s">
        <v>25</v>
      </c>
      <c r="D250">
        <v>40</v>
      </c>
      <c r="E250" s="1" cm="1">
        <f t="array" ref="E250">SUMPRODUCT($G250:$FZZ250,$G$2:$FZZ$2)/SUMPRODUCT(--($G250:$FZZ250&lt;&gt;""),$G$2:$FZZ$2)</f>
        <v>1.5926032557383543</v>
      </c>
      <c r="F250" s="1" cm="1">
        <f t="array" ref="F250">SUMPRODUCT($G250:$FZZ250,$F$2:$FZY$2)/SUMPRODUCT(--($G250:$FZZ250&lt;&gt;""),$F$2:$FZY$2)</f>
        <v>1.573603873210254</v>
      </c>
      <c r="G250">
        <v>1.6007284982085399</v>
      </c>
      <c r="H250">
        <v>1.56031914182742</v>
      </c>
      <c r="I250">
        <v>1.58801495979271</v>
      </c>
      <c r="J250">
        <v>1.5573016830823301</v>
      </c>
      <c r="K250">
        <v>1.6215426955833701</v>
      </c>
      <c r="L250">
        <v>1.5840761424106999</v>
      </c>
      <c r="M250">
        <v>1.59494648024578</v>
      </c>
      <c r="N250">
        <v>1.5745407782646299</v>
      </c>
      <c r="O250">
        <v>1.42676718459987</v>
      </c>
      <c r="P250">
        <v>1.4088139374451401</v>
      </c>
      <c r="Q250">
        <v>1.6088440935136299</v>
      </c>
      <c r="R250">
        <v>1.59760949981122</v>
      </c>
      <c r="S250">
        <v>1.36771806556953</v>
      </c>
      <c r="T250">
        <v>1.3805423950622999</v>
      </c>
      <c r="U250">
        <v>1.42419701184501</v>
      </c>
      <c r="V250">
        <v>1.5014213933618701</v>
      </c>
      <c r="W250">
        <v>1.56208856312297</v>
      </c>
      <c r="X250">
        <v>1.5473500329443599</v>
      </c>
      <c r="Y250">
        <v>1.62118781673395</v>
      </c>
      <c r="Z250">
        <v>1.6137765046977599</v>
      </c>
      <c r="AA250">
        <v>1.29779489987826</v>
      </c>
      <c r="AB250">
        <v>1.32740165383219</v>
      </c>
      <c r="AC250">
        <v>1.5613133951896201</v>
      </c>
      <c r="AD250">
        <v>1.5753711677626601</v>
      </c>
      <c r="AE250">
        <v>1.3628255534988201</v>
      </c>
      <c r="AF250">
        <v>1.40763548528018</v>
      </c>
      <c r="AG250">
        <v>1.62508218135282</v>
      </c>
      <c r="AH250">
        <v>1.56844442081789</v>
      </c>
      <c r="AI250">
        <v>1.5765173537339401</v>
      </c>
      <c r="AJ250">
        <v>1.58275727946995</v>
      </c>
      <c r="AK250">
        <v>1.5981944430094299</v>
      </c>
      <c r="AL250">
        <v>1.5481344922984099</v>
      </c>
      <c r="AM250">
        <v>1.6658407376219599</v>
      </c>
      <c r="AN250">
        <v>1.6926858115555901</v>
      </c>
      <c r="AO250">
        <v>1.69884381271736</v>
      </c>
      <c r="AP250">
        <v>1.7556046572122901</v>
      </c>
      <c r="AQ250">
        <v>1.6920286056073801</v>
      </c>
      <c r="AR250">
        <v>1.74662183754863</v>
      </c>
      <c r="AS250">
        <v>1.6669688447275799</v>
      </c>
      <c r="AT250">
        <v>1.70340384398402</v>
      </c>
      <c r="AU250">
        <v>1.74713977496497</v>
      </c>
      <c r="AV250">
        <v>1.74440485359095</v>
      </c>
      <c r="AW250">
        <v>1.5323502567514</v>
      </c>
      <c r="AX250">
        <v>1.5282987180273999</v>
      </c>
      <c r="AY250">
        <v>1.4523730841748901</v>
      </c>
      <c r="AZ250">
        <v>1.4844535545511299</v>
      </c>
      <c r="BA250">
        <v>1.5907273094456</v>
      </c>
      <c r="BB250">
        <v>1.6673789029336701</v>
      </c>
      <c r="BC250">
        <v>1.9390689820437801</v>
      </c>
      <c r="BD250">
        <v>1.880869277937</v>
      </c>
      <c r="BE250">
        <v>1.8933792829809599</v>
      </c>
      <c r="BF250">
        <v>1.5775195661271699</v>
      </c>
      <c r="BG250">
        <v>1.47869243430041</v>
      </c>
      <c r="BH250">
        <v>1.5472980174178601</v>
      </c>
      <c r="BI250">
        <v>1.6788149795318399</v>
      </c>
      <c r="BJ250">
        <v>1.47303047813711</v>
      </c>
      <c r="BK250">
        <v>1.69694166911933</v>
      </c>
      <c r="BL250">
        <v>1.69358217077205</v>
      </c>
      <c r="BM250">
        <v>1.8864416526440899</v>
      </c>
      <c r="BN250">
        <v>1.72038774899102</v>
      </c>
      <c r="BO250">
        <v>1.5351241982773001</v>
      </c>
      <c r="BP250">
        <v>1.54298746341693</v>
      </c>
      <c r="BQ250">
        <v>1.64256726411724</v>
      </c>
      <c r="BR250">
        <v>1.6714115776617799</v>
      </c>
      <c r="BS250">
        <v>1.77214048891957</v>
      </c>
      <c r="BT250">
        <v>1.74475416525754</v>
      </c>
      <c r="BU250">
        <v>1.6905638994483601</v>
      </c>
      <c r="BV250">
        <v>1.5769300040115</v>
      </c>
      <c r="BW250">
        <v>1.51648169138463</v>
      </c>
      <c r="BX250">
        <v>1.5419591786733999</v>
      </c>
      <c r="BY250">
        <v>1.64860283886915</v>
      </c>
      <c r="BZ250">
        <v>1.6449842095485701</v>
      </c>
      <c r="CA250">
        <v>1.56845018542857</v>
      </c>
      <c r="CB250">
        <v>1.5718868508953301</v>
      </c>
      <c r="CC250">
        <v>1.5866669753175</v>
      </c>
      <c r="CD250">
        <v>1.6283432560067701</v>
      </c>
      <c r="CE250">
        <v>1.4713005830688799</v>
      </c>
      <c r="CF250">
        <v>1.5130385732852001</v>
      </c>
      <c r="CG250">
        <v>1.63039724925449</v>
      </c>
      <c r="CH250">
        <v>1.6408859450848501</v>
      </c>
      <c r="CI250">
        <v>1.6745926890424401</v>
      </c>
      <c r="CJ250">
        <v>1.7122939058940101</v>
      </c>
      <c r="CK250">
        <v>1.7461821139190901</v>
      </c>
      <c r="CL250">
        <v>1.6858135607928499</v>
      </c>
      <c r="CM250">
        <v>1.61142208178914</v>
      </c>
      <c r="CN250">
        <v>1.6762346626899101</v>
      </c>
      <c r="CO250">
        <v>1.5481749107092699</v>
      </c>
      <c r="CP250">
        <v>1.63201839804119</v>
      </c>
      <c r="CQ250">
        <v>1.56299135452836</v>
      </c>
      <c r="CR250">
        <v>1.60745279223404</v>
      </c>
      <c r="CS250">
        <v>1.67504471180063</v>
      </c>
      <c r="CT250">
        <v>1.67886557539652</v>
      </c>
      <c r="CU250">
        <v>1.4899793291786401</v>
      </c>
      <c r="CV250">
        <v>1.5138104908786201</v>
      </c>
      <c r="CW250">
        <v>1.51708372536671</v>
      </c>
      <c r="CX250">
        <v>1.5812770259978799</v>
      </c>
      <c r="CY250">
        <v>1.3926724701733499</v>
      </c>
      <c r="CZ250">
        <v>1.3722317063676901</v>
      </c>
      <c r="DA250">
        <v>1.5227745005314299</v>
      </c>
      <c r="DB250">
        <v>1.6018120489457299</v>
      </c>
      <c r="DC250">
        <v>1.54557384867545</v>
      </c>
      <c r="DD250">
        <v>1.54293128284429</v>
      </c>
      <c r="DE250">
        <v>1.43616050734815</v>
      </c>
      <c r="DF250">
        <v>1.3654523759519801</v>
      </c>
      <c r="DG250">
        <v>1.3369730739854699</v>
      </c>
      <c r="DH250">
        <v>1.36601376558133</v>
      </c>
      <c r="DI250">
        <v>1.6753190199006001</v>
      </c>
      <c r="DJ250">
        <v>1.7162086809436301</v>
      </c>
      <c r="DK250">
        <v>1.5677298122966601</v>
      </c>
      <c r="DL250">
        <v>1.544939241102</v>
      </c>
      <c r="DM250">
        <v>1.4402429769842899</v>
      </c>
      <c r="DN250">
        <v>1.50924868143686</v>
      </c>
      <c r="DO250">
        <v>1.5102353938753901</v>
      </c>
      <c r="DP250">
        <v>1.5342399664469699</v>
      </c>
      <c r="DQ250">
        <v>1.5371281813070901</v>
      </c>
      <c r="DR250">
        <v>1.55348010119126</v>
      </c>
      <c r="DS250">
        <v>1.5238774903550401</v>
      </c>
      <c r="DT250">
        <v>1.5877422495197999</v>
      </c>
      <c r="DU250">
        <v>1.4532121966282401</v>
      </c>
      <c r="DV250">
        <v>1.4706309225301499</v>
      </c>
      <c r="DW250">
        <v>1.45555675605831</v>
      </c>
      <c r="DX250">
        <v>1.47501158219289</v>
      </c>
    </row>
    <row r="251" spans="1:128" x14ac:dyDescent="0.45">
      <c r="A251" t="s">
        <v>38</v>
      </c>
      <c r="B251" t="s">
        <v>39</v>
      </c>
      <c r="C251" t="s">
        <v>31</v>
      </c>
      <c r="D251">
        <v>40</v>
      </c>
      <c r="E251" s="1" cm="1">
        <f t="array" ref="E251">SUMPRODUCT($G251:$FZZ251,$G$2:$FZZ$2)/SUMPRODUCT(--($G251:$FZZ251&lt;&gt;""),$G$2:$FZZ$2)</f>
        <v>1.6809929128368921</v>
      </c>
      <c r="F251" s="1" cm="1">
        <f t="array" ref="F251">SUMPRODUCT($G251:$FZZ251,$F$2:$FZY$2)/SUMPRODUCT(--($G251:$FZZ251&lt;&gt;""),$F$2:$FZY$2)</f>
        <v>1.6855168341384477</v>
      </c>
      <c r="G251">
        <v>1.6803972549683801</v>
      </c>
      <c r="H251">
        <v>1.6699682084001199</v>
      </c>
      <c r="I251">
        <v>1.68270777319386</v>
      </c>
      <c r="J251">
        <v>1.66374299897981</v>
      </c>
      <c r="K251">
        <v>1.7036705114816899</v>
      </c>
      <c r="L251">
        <v>1.69070891015185</v>
      </c>
      <c r="M251">
        <v>1.68369933706222</v>
      </c>
      <c r="N251">
        <v>1.6801732525816599</v>
      </c>
      <c r="O251">
        <v>1.68398733097606</v>
      </c>
      <c r="P251">
        <v>1.6852671240635999</v>
      </c>
      <c r="Q251">
        <v>1.71260863870439</v>
      </c>
      <c r="R251">
        <v>1.7027578712173601</v>
      </c>
      <c r="S251">
        <v>1.6702640272343801</v>
      </c>
      <c r="T251">
        <v>1.6902323138605599</v>
      </c>
      <c r="U251">
        <v>1.4867136018192399</v>
      </c>
      <c r="V251">
        <v>1.57614491977133</v>
      </c>
      <c r="W251">
        <v>1.67894392589393</v>
      </c>
      <c r="X251">
        <v>1.66632924286032</v>
      </c>
      <c r="Y251">
        <v>1.6820623896270801</v>
      </c>
      <c r="Z251">
        <v>1.6972846559128401</v>
      </c>
      <c r="AA251">
        <v>1.52873605730627</v>
      </c>
      <c r="AB251">
        <v>1.59060679355299</v>
      </c>
      <c r="AC251">
        <v>1.6727976458577301</v>
      </c>
      <c r="AD251">
        <v>1.7065682971503999</v>
      </c>
      <c r="AE251">
        <v>1.62837238762697</v>
      </c>
      <c r="AF251">
        <v>1.6775328911831</v>
      </c>
      <c r="AG251">
        <v>1.7122946608093099</v>
      </c>
      <c r="AH251">
        <v>1.66966152604588</v>
      </c>
      <c r="AI251">
        <v>1.7481988848527701</v>
      </c>
      <c r="AJ251">
        <v>1.73287533978482</v>
      </c>
      <c r="AK251">
        <v>1.67751978717866</v>
      </c>
      <c r="AL251">
        <v>1.6723354843210001</v>
      </c>
      <c r="AM251">
        <v>1.61297680473351</v>
      </c>
      <c r="AN251">
        <v>1.6470869594444</v>
      </c>
      <c r="AO251">
        <v>1.65350795226308</v>
      </c>
      <c r="AP251">
        <v>1.6979093415089099</v>
      </c>
      <c r="AQ251">
        <v>1.64753395074947</v>
      </c>
      <c r="AR251">
        <v>1.6994257887581501</v>
      </c>
      <c r="AS251">
        <v>1.61633430070182</v>
      </c>
      <c r="AT251">
        <v>1.6586334149197399</v>
      </c>
      <c r="AU251">
        <v>1.6510746064077999</v>
      </c>
      <c r="AV251">
        <v>1.67645675116627</v>
      </c>
      <c r="AW251">
        <v>1.58908159565267</v>
      </c>
      <c r="AX251">
        <v>1.6188565997658699</v>
      </c>
      <c r="AY251">
        <v>1.5643253822718699</v>
      </c>
      <c r="AZ251">
        <v>1.6249869051519901</v>
      </c>
      <c r="BA251">
        <v>1.6935014847627901</v>
      </c>
      <c r="BB251">
        <v>1.7334215009188501</v>
      </c>
      <c r="BC251">
        <v>1.8318119075286099</v>
      </c>
      <c r="BD251">
        <v>1.78482126081788</v>
      </c>
      <c r="BE251">
        <v>1.8251809906540299</v>
      </c>
      <c r="BF251">
        <v>1.6815301860304499</v>
      </c>
      <c r="BG251">
        <v>1.59075874445834</v>
      </c>
      <c r="BH251">
        <v>1.6573047985795799</v>
      </c>
      <c r="BI251">
        <v>1.87256354920817</v>
      </c>
      <c r="BJ251">
        <v>1.7365045469814</v>
      </c>
      <c r="BK251">
        <v>1.65886839429775</v>
      </c>
      <c r="BL251">
        <v>1.65779323819032</v>
      </c>
      <c r="BM251">
        <v>1.86641972147082</v>
      </c>
      <c r="BN251">
        <v>1.7957606873195899</v>
      </c>
      <c r="BO251">
        <v>1.6206097105425601</v>
      </c>
      <c r="BP251">
        <v>1.6333951294365701</v>
      </c>
      <c r="BQ251">
        <v>1.7749733757552599</v>
      </c>
      <c r="BR251">
        <v>1.77967667649837</v>
      </c>
      <c r="BS251">
        <v>1.7035885498512999</v>
      </c>
      <c r="BT251">
        <v>1.7206125211646599</v>
      </c>
      <c r="BU251">
        <v>1.7395245900032299</v>
      </c>
      <c r="BV251">
        <v>1.68227218199722</v>
      </c>
      <c r="BW251">
        <v>1.6075027058061699</v>
      </c>
      <c r="BX251">
        <v>1.6453737276989699</v>
      </c>
      <c r="BY251">
        <v>1.7412242623224199</v>
      </c>
      <c r="BZ251">
        <v>1.7289169418464001</v>
      </c>
      <c r="CA251">
        <v>1.65650601770849</v>
      </c>
      <c r="CB251">
        <v>1.71183690098476</v>
      </c>
      <c r="CC251">
        <v>1.6104205633208399</v>
      </c>
      <c r="CD251">
        <v>1.6920607138242001</v>
      </c>
      <c r="CE251">
        <v>1.60079566022022</v>
      </c>
      <c r="CF251">
        <v>1.66624362970901</v>
      </c>
      <c r="CG251">
        <v>1.7318574253072201</v>
      </c>
      <c r="CH251">
        <v>1.74952423226725</v>
      </c>
      <c r="CI251">
        <v>1.6274300535481001</v>
      </c>
      <c r="CJ251">
        <v>1.6856397171486801</v>
      </c>
      <c r="CK251">
        <v>1.8718045329822</v>
      </c>
      <c r="CL251">
        <v>1.8366219659872101</v>
      </c>
      <c r="CM251">
        <v>1.60548107352557</v>
      </c>
      <c r="CN251">
        <v>1.67308444195077</v>
      </c>
      <c r="CO251">
        <v>1.6282512581418001</v>
      </c>
      <c r="CP251">
        <v>1.69797965404143</v>
      </c>
      <c r="CQ251">
        <v>1.72603888596195</v>
      </c>
      <c r="CR251">
        <v>1.73151938636834</v>
      </c>
      <c r="CS251">
        <v>1.7650678981529899</v>
      </c>
      <c r="CT251">
        <v>1.78070876504548</v>
      </c>
      <c r="CU251">
        <v>1.60179845667234</v>
      </c>
      <c r="CV251">
        <v>1.66124405416918</v>
      </c>
      <c r="CW251">
        <v>1.57821371049194</v>
      </c>
      <c r="CX251">
        <v>1.6621676538166099</v>
      </c>
      <c r="CY251">
        <v>1.6527050956337701</v>
      </c>
      <c r="CZ251">
        <v>1.6409577169132701</v>
      </c>
      <c r="DA251">
        <v>1.5725360935149799</v>
      </c>
      <c r="DB251">
        <v>1.6531024611024301</v>
      </c>
      <c r="DC251">
        <v>1.6527315748058899</v>
      </c>
      <c r="DD251">
        <v>1.6896970814283701</v>
      </c>
      <c r="DE251">
        <v>1.6950392075451199</v>
      </c>
      <c r="DF251">
        <v>1.6602215968876699</v>
      </c>
      <c r="DG251">
        <v>1.59133653323803</v>
      </c>
      <c r="DH251">
        <v>1.6515435322396499</v>
      </c>
      <c r="DI251">
        <v>1.6140606151208501</v>
      </c>
      <c r="DJ251">
        <v>1.6642570836222399</v>
      </c>
      <c r="DK251">
        <v>1.6993407826776701</v>
      </c>
      <c r="DL251">
        <v>1.6958521501061701</v>
      </c>
      <c r="DM251">
        <v>1.56249177027317</v>
      </c>
      <c r="DN251">
        <v>1.6342386921918599</v>
      </c>
      <c r="DO251">
        <v>1.6225325699181501</v>
      </c>
      <c r="DP251">
        <v>1.6367928021511</v>
      </c>
      <c r="DQ251">
        <v>1.6332024745596101</v>
      </c>
      <c r="DR251">
        <v>1.68283190984107</v>
      </c>
      <c r="DS251">
        <v>1.57614000809623</v>
      </c>
      <c r="DT251">
        <v>1.6443433375393599</v>
      </c>
      <c r="DU251">
        <v>1.57369105735949</v>
      </c>
      <c r="DV251">
        <v>1.61653991289437</v>
      </c>
      <c r="DW251">
        <v>1.57946175796428</v>
      </c>
      <c r="DX251">
        <v>1.61484348440218</v>
      </c>
    </row>
    <row r="252" spans="1:128" x14ac:dyDescent="0.45">
      <c r="A252" t="s">
        <v>38</v>
      </c>
      <c r="B252" t="s">
        <v>39</v>
      </c>
      <c r="C252" t="s">
        <v>25</v>
      </c>
      <c r="D252">
        <v>40</v>
      </c>
      <c r="E252" s="1" cm="1">
        <f t="array" ref="E252">SUMPRODUCT($G252:$FZZ252,$G$2:$FZZ$2)/SUMPRODUCT(--($G252:$FZZ252&lt;&gt;""),$G$2:$FZZ$2)</f>
        <v>1.3705491469656939</v>
      </c>
      <c r="F252" s="1" cm="1">
        <f t="array" ref="F252">SUMPRODUCT($G252:$FZZ252,$F$2:$FZY$2)/SUMPRODUCT(--($G252:$FZZ252&lt;&gt;""),$F$2:$FZY$2)</f>
        <v>1.3924882131773855</v>
      </c>
      <c r="G252">
        <v>1.3552846162474901</v>
      </c>
      <c r="H252">
        <v>1.3779950782828301</v>
      </c>
      <c r="I252">
        <v>1.3505570781052301</v>
      </c>
      <c r="J252">
        <v>1.3796822679124601</v>
      </c>
      <c r="K252">
        <v>1.37557123779201</v>
      </c>
      <c r="L252">
        <v>1.39777569215805</v>
      </c>
      <c r="M252">
        <v>1.36372333659009</v>
      </c>
      <c r="N252">
        <v>1.39067967893695</v>
      </c>
      <c r="O252">
        <v>1.3266433099341399</v>
      </c>
      <c r="P252">
        <v>1.38571676511641</v>
      </c>
      <c r="Q252">
        <v>1.37233048019757</v>
      </c>
      <c r="R252">
        <v>1.40437712845722</v>
      </c>
      <c r="S252">
        <v>1.3596505714818601</v>
      </c>
      <c r="T252">
        <v>1.3971744229302001</v>
      </c>
      <c r="U252">
        <v>1.22694121626556</v>
      </c>
      <c r="V252">
        <v>1.3043445245513801</v>
      </c>
      <c r="W252">
        <v>1.36168216182819</v>
      </c>
      <c r="X252">
        <v>1.3866616858493701</v>
      </c>
      <c r="Y252">
        <v>1.38087303032822</v>
      </c>
      <c r="Z252">
        <v>1.40657884281349</v>
      </c>
      <c r="AA252">
        <v>1.2450975128545001</v>
      </c>
      <c r="AB252">
        <v>1.3198072678555499</v>
      </c>
      <c r="AC252">
        <v>1.3643529411764701</v>
      </c>
      <c r="AD252">
        <v>1.4082224424226</v>
      </c>
      <c r="AE252">
        <v>1.3386219388781899</v>
      </c>
      <c r="AF252">
        <v>1.37589944247747</v>
      </c>
      <c r="AG252">
        <v>1.37370228780252</v>
      </c>
      <c r="AH252">
        <v>1.3665557050355801</v>
      </c>
      <c r="AI252">
        <v>1.4215763553080001</v>
      </c>
      <c r="AJ252">
        <v>1.4231179224550701</v>
      </c>
      <c r="AK252">
        <v>1.3385999102256301</v>
      </c>
      <c r="AL252">
        <v>1.37715931757268</v>
      </c>
      <c r="AM252">
        <v>1.3110837854548401</v>
      </c>
      <c r="AN252">
        <v>1.36536026641441</v>
      </c>
      <c r="AO252">
        <v>1.3614866197780899</v>
      </c>
      <c r="AP252">
        <v>1.4048965902812101</v>
      </c>
      <c r="AQ252">
        <v>1.3465954939684801</v>
      </c>
      <c r="AR252">
        <v>1.4139845007842899</v>
      </c>
      <c r="AS252">
        <v>1.3295059882089699</v>
      </c>
      <c r="AT252">
        <v>1.37344942286814</v>
      </c>
      <c r="AU252">
        <v>1.3525115858775001</v>
      </c>
      <c r="AV252">
        <v>1.4039581986785901</v>
      </c>
      <c r="AW252">
        <v>1.3005948900483899</v>
      </c>
      <c r="AX252">
        <v>1.3354776723692401</v>
      </c>
      <c r="AY252">
        <v>1.27744624320672</v>
      </c>
      <c r="AZ252">
        <v>1.32447447095418</v>
      </c>
      <c r="BA252">
        <v>1.3933119361309201</v>
      </c>
      <c r="BB252">
        <v>1.4275052383689799</v>
      </c>
      <c r="BC252">
        <v>1.4249005117514999</v>
      </c>
      <c r="BD252">
        <v>1.4664568361941199</v>
      </c>
      <c r="BE252">
        <v>1.47451109096507</v>
      </c>
      <c r="BF252">
        <v>1.3863497857124201</v>
      </c>
      <c r="BG252">
        <v>1.2949246108151899</v>
      </c>
      <c r="BH252">
        <v>1.37474009450682</v>
      </c>
      <c r="BI252">
        <v>1.5864130713781099</v>
      </c>
      <c r="BJ252">
        <v>1.4173887880717899</v>
      </c>
      <c r="BK252">
        <v>1.3577858111028001</v>
      </c>
      <c r="BL252">
        <v>1.37593229995268</v>
      </c>
      <c r="BM252">
        <v>1.55117637139777</v>
      </c>
      <c r="BN252">
        <v>1.47918334420524</v>
      </c>
      <c r="BO252">
        <v>1.31583198990388</v>
      </c>
      <c r="BP252">
        <v>1.3612849890296199</v>
      </c>
      <c r="BQ252">
        <v>1.41097233920993</v>
      </c>
      <c r="BR252">
        <v>1.4992186826399501</v>
      </c>
      <c r="BS252">
        <v>1.3693319418869201</v>
      </c>
      <c r="BT252">
        <v>1.4189935803870699</v>
      </c>
      <c r="BU252">
        <v>1.47907762764387</v>
      </c>
      <c r="BV252">
        <v>1.389235439631</v>
      </c>
      <c r="BW252">
        <v>1.3391571548380701</v>
      </c>
      <c r="BX252">
        <v>1.37656896373008</v>
      </c>
      <c r="BY252">
        <v>1.41776226745574</v>
      </c>
      <c r="BZ252">
        <v>1.43992046010304</v>
      </c>
      <c r="CA252">
        <v>1.36113093294712</v>
      </c>
      <c r="CB252">
        <v>1.4299599451946201</v>
      </c>
      <c r="CC252">
        <v>1.3172745209185299</v>
      </c>
      <c r="CD252">
        <v>1.3705505113357199</v>
      </c>
      <c r="CE252">
        <v>1.31559146764802</v>
      </c>
      <c r="CF252">
        <v>1.38686163263174</v>
      </c>
      <c r="CG252">
        <v>1.4128103169086501</v>
      </c>
      <c r="CH252">
        <v>1.4507590328659801</v>
      </c>
      <c r="CI252">
        <v>1.35463768020919</v>
      </c>
      <c r="CJ252">
        <v>1.4130220953675099</v>
      </c>
      <c r="CK252">
        <v>1.55559612828986</v>
      </c>
      <c r="CL252">
        <v>1.5337554765347201</v>
      </c>
      <c r="CM252">
        <v>1.32474936140682</v>
      </c>
      <c r="CN252">
        <v>1.3754352030947701</v>
      </c>
      <c r="CO252">
        <v>1.3214197144575499</v>
      </c>
      <c r="CP252">
        <v>1.40387588583747</v>
      </c>
      <c r="CQ252">
        <v>1.40198140415614</v>
      </c>
      <c r="CR252">
        <v>1.41762035109429</v>
      </c>
      <c r="CS252">
        <v>1.4709570077259499</v>
      </c>
      <c r="CT252">
        <v>1.4902054897600501</v>
      </c>
      <c r="CU252">
        <v>1.31158584699986</v>
      </c>
      <c r="CV252">
        <v>1.3772259426804101</v>
      </c>
      <c r="CW252">
        <v>1.2964087762185199</v>
      </c>
      <c r="CX252">
        <v>1.36825969587211</v>
      </c>
      <c r="CY252">
        <v>1.3387620186845499</v>
      </c>
      <c r="CZ252">
        <v>1.37948674175738</v>
      </c>
      <c r="DA252">
        <v>1.2741071248177001</v>
      </c>
      <c r="DB252">
        <v>1.36014252296876</v>
      </c>
      <c r="DC252">
        <v>1.33110390745544</v>
      </c>
      <c r="DD252">
        <v>1.36710942612292</v>
      </c>
      <c r="DE252">
        <v>1.40862109435216</v>
      </c>
      <c r="DF252">
        <v>1.3670836289766799</v>
      </c>
      <c r="DG252">
        <v>1.28783613552152</v>
      </c>
      <c r="DH252">
        <v>1.3642483544841999</v>
      </c>
      <c r="DI252">
        <v>1.2551022339831599</v>
      </c>
      <c r="DJ252">
        <v>1.33199495060744</v>
      </c>
      <c r="DK252">
        <v>1.4182590994009601</v>
      </c>
      <c r="DL252">
        <v>1.4002611261631399</v>
      </c>
      <c r="DM252">
        <v>1.2784227833942701</v>
      </c>
      <c r="DN252">
        <v>1.3547079027747899</v>
      </c>
      <c r="DO252">
        <v>1.3319696792275899</v>
      </c>
      <c r="DP252">
        <v>1.3405366000282299</v>
      </c>
      <c r="DQ252">
        <v>1.3515763940007199</v>
      </c>
      <c r="DR252">
        <v>1.3935738542438501</v>
      </c>
      <c r="DS252">
        <v>1.2928733502641501</v>
      </c>
      <c r="DT252">
        <v>1.34398519545663</v>
      </c>
      <c r="DU252">
        <v>1.27823332225696</v>
      </c>
      <c r="DV252">
        <v>1.32869166047934</v>
      </c>
      <c r="DW252">
        <v>1.2764128756804101</v>
      </c>
      <c r="DX252">
        <v>1.3303793603021801</v>
      </c>
    </row>
    <row r="253" spans="1:128" x14ac:dyDescent="0.45">
      <c r="A253" t="s">
        <v>32</v>
      </c>
      <c r="B253" t="s">
        <v>22</v>
      </c>
      <c r="C253" t="s">
        <v>23</v>
      </c>
      <c r="D253">
        <v>40</v>
      </c>
      <c r="E253" s="1" cm="1">
        <f t="array" ref="E253">SUMPRODUCT($G253:$FZZ253,$G$2:$FZZ$2)/SUMPRODUCT(--($G253:$FZZ253&lt;&gt;""),$G$2:$FZZ$2)</f>
        <v>1.46498077164476</v>
      </c>
      <c r="F253" s="1" cm="1">
        <f t="array" ref="F253">SUMPRODUCT($G253:$FZZ253,$F$2:$FZY$2)/SUMPRODUCT(--($G253:$FZZ253&lt;&gt;""),$F$2:$FZY$2)</f>
        <v>1.4598334850344588</v>
      </c>
      <c r="G253">
        <v>1.4617765455132601</v>
      </c>
      <c r="H253">
        <v>1.41928886149629</v>
      </c>
      <c r="I253">
        <v>1.4608791096892799</v>
      </c>
      <c r="J253">
        <v>1.4184282477624801</v>
      </c>
      <c r="K253">
        <v>1.4806387899384199</v>
      </c>
      <c r="L253">
        <v>1.43576649434096</v>
      </c>
      <c r="M253">
        <v>1.4648211207951001</v>
      </c>
      <c r="N253">
        <v>1.4282533660119601</v>
      </c>
      <c r="O253">
        <v>1.4977680883422899</v>
      </c>
      <c r="P253">
        <v>1.42212518901664</v>
      </c>
      <c r="Q253">
        <v>1.44896664180721</v>
      </c>
      <c r="R253">
        <v>1.43404469976339</v>
      </c>
      <c r="S253">
        <v>1.42423080163565</v>
      </c>
      <c r="T253">
        <v>1.4264967496721599</v>
      </c>
      <c r="U253">
        <v>1.4448147311845101</v>
      </c>
      <c r="V253">
        <v>1.48382399573871</v>
      </c>
      <c r="W253">
        <v>1.5236038431146199</v>
      </c>
      <c r="X253">
        <v>1.4710244263926999</v>
      </c>
      <c r="Y253">
        <v>1.4981984782400699</v>
      </c>
      <c r="Z253">
        <v>1.52355217817901</v>
      </c>
      <c r="AA253">
        <v>1.4914670819512701</v>
      </c>
      <c r="AB253">
        <v>1.5145974277193299</v>
      </c>
      <c r="AC253">
        <v>1.44745668558388</v>
      </c>
      <c r="AD253">
        <v>1.4303989430381601</v>
      </c>
      <c r="AE253">
        <v>1.3819280937366001</v>
      </c>
      <c r="AF253">
        <v>1.40741381172992</v>
      </c>
      <c r="AG253">
        <v>1.4325622126811099</v>
      </c>
      <c r="AH253">
        <v>1.4503800046317901</v>
      </c>
      <c r="AI253">
        <v>1.4499779358364799</v>
      </c>
      <c r="AJ253">
        <v>1.4554779920137999</v>
      </c>
      <c r="AK253">
        <v>1.49305396679201</v>
      </c>
      <c r="AL253">
        <v>1.47823430846924</v>
      </c>
      <c r="AM253">
        <v>1.4431863467586199</v>
      </c>
      <c r="AN253">
        <v>1.4471306225899701</v>
      </c>
      <c r="AO253">
        <v>1.4417668981609399</v>
      </c>
      <c r="AP253">
        <v>1.46241288420275</v>
      </c>
      <c r="AQ253">
        <v>1.46960558266928</v>
      </c>
      <c r="AR253">
        <v>1.4885769518338701</v>
      </c>
      <c r="AS253">
        <v>1.4468900544976999</v>
      </c>
      <c r="AT253">
        <v>1.44013714730886</v>
      </c>
      <c r="AU253">
        <v>1.6625108833528599</v>
      </c>
      <c r="AV253">
        <v>1.46738873602752</v>
      </c>
      <c r="AW253">
        <v>1.4582359162340299</v>
      </c>
      <c r="AX253">
        <v>1.41543973501314</v>
      </c>
      <c r="AY253">
        <v>1.44655190090674</v>
      </c>
      <c r="AZ253">
        <v>1.4597016868024899</v>
      </c>
      <c r="BA253">
        <v>1.43349191944631</v>
      </c>
      <c r="BB253">
        <v>1.4635382845584499</v>
      </c>
      <c r="BC253">
        <v>1.45397328672301</v>
      </c>
      <c r="BD253">
        <v>1.4687601505678001</v>
      </c>
      <c r="BE253">
        <v>1.43941737128425</v>
      </c>
      <c r="BF253">
        <v>1.414221216237</v>
      </c>
      <c r="BG253">
        <v>1.41080205488329</v>
      </c>
      <c r="BH253">
        <v>1.42585139300755</v>
      </c>
      <c r="BI253">
        <v>1.4551552275156201</v>
      </c>
      <c r="BJ253">
        <v>1.40524799165249</v>
      </c>
      <c r="BK253">
        <v>1.4674644318202601</v>
      </c>
      <c r="BL253">
        <v>1.4510894754168899</v>
      </c>
      <c r="BM253">
        <v>1.7244852563837501</v>
      </c>
      <c r="BN253">
        <v>1.60213370832169</v>
      </c>
      <c r="BO253">
        <v>1.4711208743009101</v>
      </c>
      <c r="BP253">
        <v>1.45961246477935</v>
      </c>
      <c r="BQ253">
        <v>1.4987758532312401</v>
      </c>
      <c r="BR253">
        <v>1.45727815419132</v>
      </c>
      <c r="BS253">
        <v>1.4455325976317199</v>
      </c>
      <c r="BT253">
        <v>1.49045722675753</v>
      </c>
      <c r="BU253">
        <v>1.4016468747355</v>
      </c>
      <c r="BV253">
        <v>1.4324852669749899</v>
      </c>
      <c r="BW253">
        <v>1.4313077760292401</v>
      </c>
      <c r="BX253">
        <v>1.43059775431549</v>
      </c>
      <c r="BY253">
        <v>1.5559476735148801</v>
      </c>
      <c r="BZ253">
        <v>1.5232161339363901</v>
      </c>
      <c r="CA253">
        <v>1.4480125237541099</v>
      </c>
      <c r="CB253">
        <v>1.48833276128128</v>
      </c>
      <c r="CC253">
        <v>1.4459864793897601</v>
      </c>
      <c r="CD253">
        <v>1.5136522628440401</v>
      </c>
      <c r="CE253">
        <v>1.4108947051986001</v>
      </c>
      <c r="CF253">
        <v>1.47289399075528</v>
      </c>
      <c r="CG253">
        <v>1.5120041926704699</v>
      </c>
      <c r="CH253">
        <v>1.5248059366493301</v>
      </c>
      <c r="CI253">
        <v>1.5425336058886701</v>
      </c>
      <c r="CJ253">
        <v>1.54668616319574</v>
      </c>
      <c r="CK253">
        <v>1.4057403568524001</v>
      </c>
      <c r="CL253">
        <v>1.44374696096698</v>
      </c>
      <c r="CM253">
        <v>1.4582724270478</v>
      </c>
      <c r="CN253">
        <v>1.4711186085312999</v>
      </c>
      <c r="CO253">
        <v>1.4504778916171801</v>
      </c>
      <c r="CP253">
        <v>1.48939084827775</v>
      </c>
      <c r="CQ253">
        <v>1.6153461968089899</v>
      </c>
      <c r="CR253">
        <v>1.5399339428805401</v>
      </c>
      <c r="CS253">
        <v>1.51585049238615</v>
      </c>
      <c r="CT253">
        <v>1.54292006297718</v>
      </c>
      <c r="CU253">
        <v>1.4664540791801199</v>
      </c>
      <c r="CV253">
        <v>1.4951163901929201</v>
      </c>
      <c r="CW253">
        <v>1.4299265767843501</v>
      </c>
      <c r="CX253">
        <v>1.47182263923891</v>
      </c>
      <c r="CY253">
        <v>1.4700074964266501</v>
      </c>
      <c r="CZ253">
        <v>1.44947281982218</v>
      </c>
      <c r="DA253">
        <v>1.4201797499289399</v>
      </c>
      <c r="DB253">
        <v>1.47443599745011</v>
      </c>
      <c r="DC253">
        <v>1.4594214713550899</v>
      </c>
      <c r="DD253">
        <v>1.49196762819039</v>
      </c>
      <c r="DE253">
        <v>1.4116146343323701</v>
      </c>
      <c r="DF253">
        <v>1.41664643490376</v>
      </c>
      <c r="DG253">
        <v>1.38558892731908</v>
      </c>
      <c r="DH253">
        <v>1.44222910475886</v>
      </c>
      <c r="DI253">
        <v>1.4780403412724501</v>
      </c>
      <c r="DJ253">
        <v>1.51911241572775</v>
      </c>
      <c r="DK253">
        <v>1.47905496995075</v>
      </c>
      <c r="DL253">
        <v>1.486801508498</v>
      </c>
      <c r="DM253">
        <v>1.4076442073564199</v>
      </c>
      <c r="DN253">
        <v>1.4642492751129199</v>
      </c>
      <c r="DO253">
        <v>1.41195215669332</v>
      </c>
      <c r="DP253">
        <v>1.4423075697910901</v>
      </c>
      <c r="DQ253">
        <v>1.4599952532482401</v>
      </c>
      <c r="DR253">
        <v>1.50324633025459</v>
      </c>
      <c r="DS253">
        <v>1.41563217743258</v>
      </c>
      <c r="DT253">
        <v>1.46800973682115</v>
      </c>
      <c r="DU253">
        <v>1.43954520490134</v>
      </c>
      <c r="DV253">
        <v>1.44664492805782</v>
      </c>
      <c r="DW253">
        <v>1.4138641011656901</v>
      </c>
      <c r="DX253">
        <v>1.4163565780321301</v>
      </c>
    </row>
    <row r="254" spans="1:128" x14ac:dyDescent="0.45">
      <c r="A254" t="s">
        <v>51</v>
      </c>
      <c r="B254" t="s">
        <v>52</v>
      </c>
      <c r="C254" t="s">
        <v>23</v>
      </c>
      <c r="D254">
        <v>40</v>
      </c>
      <c r="E254" s="1" cm="1">
        <f t="array" ref="E254">SUMPRODUCT($G254:$FZZ254,$G$2:$FZZ$2)/SUMPRODUCT(--($G254:$FZZ254&lt;&gt;""),$G$2:$FZZ$2)</f>
        <v>1.4572335171616446</v>
      </c>
      <c r="F254" s="1" cm="1">
        <f t="array" ref="F254">SUMPRODUCT($G254:$FZZ254,$F$2:$FZY$2)/SUMPRODUCT(--($G254:$FZZ254&lt;&gt;""),$F$2:$FZY$2)</f>
        <v>1.4453789151083203</v>
      </c>
      <c r="G254">
        <v>1.43104454831306</v>
      </c>
      <c r="H254">
        <v>1.38396367725872</v>
      </c>
      <c r="I254">
        <v>1.4258258368849701</v>
      </c>
      <c r="J254">
        <v>1.3870072093289301</v>
      </c>
      <c r="K254">
        <v>1.4525108611703399</v>
      </c>
      <c r="L254">
        <v>1.40310397956497</v>
      </c>
      <c r="M254">
        <v>1.4362912406767201</v>
      </c>
      <c r="N254">
        <v>1.39351649576628</v>
      </c>
      <c r="O254">
        <v>1.4160483467348599</v>
      </c>
      <c r="P254">
        <v>1.37911929645072</v>
      </c>
      <c r="Q254">
        <v>1.4462317752618601</v>
      </c>
      <c r="R254">
        <v>1.4003186613495699</v>
      </c>
      <c r="S254">
        <v>1.40432600319727</v>
      </c>
      <c r="T254">
        <v>1.4146709938000499</v>
      </c>
      <c r="U254">
        <v>1.40219954109236</v>
      </c>
      <c r="V254">
        <v>1.4615374808714201</v>
      </c>
      <c r="W254">
        <v>1.4823714931110901</v>
      </c>
      <c r="X254">
        <v>1.40119578830826</v>
      </c>
      <c r="Y254">
        <v>1.47147231310923</v>
      </c>
      <c r="Z254">
        <v>1.48846312514561</v>
      </c>
      <c r="AA254">
        <v>1.42603163391959</v>
      </c>
      <c r="AB254">
        <v>1.47884452296839</v>
      </c>
      <c r="AC254">
        <v>1.4615844218238501</v>
      </c>
      <c r="AD254">
        <v>1.44833396390715</v>
      </c>
      <c r="AE254">
        <v>1.39226958376208</v>
      </c>
      <c r="AF254">
        <v>1.4284273178161799</v>
      </c>
      <c r="AG254">
        <v>1.4198192316367799</v>
      </c>
      <c r="AH254">
        <v>1.3882679091207599</v>
      </c>
      <c r="AI254">
        <v>1.4574279495675</v>
      </c>
      <c r="AJ254">
        <v>1.45840479725705</v>
      </c>
      <c r="AK254">
        <v>1.4722522481448299</v>
      </c>
      <c r="AL254">
        <v>1.45257350173652</v>
      </c>
      <c r="AM254">
        <v>1.45988230770976</v>
      </c>
      <c r="AN254">
        <v>1.4598335643563001</v>
      </c>
      <c r="AO254">
        <v>1.4616928097255999</v>
      </c>
      <c r="AP254">
        <v>1.4723421008714199</v>
      </c>
      <c r="AQ254">
        <v>1.4686352505656699</v>
      </c>
      <c r="AR254">
        <v>1.4698410783100699</v>
      </c>
      <c r="AS254">
        <v>1.4586154935512901</v>
      </c>
      <c r="AT254">
        <v>1.4505905479632799</v>
      </c>
      <c r="AU254">
        <v>1.4626604135608701</v>
      </c>
      <c r="AV254">
        <v>1.45183449886425</v>
      </c>
      <c r="AW254">
        <v>1.42085236550512</v>
      </c>
      <c r="AX254">
        <v>1.39395386456251</v>
      </c>
      <c r="AY254">
        <v>1.46471685077604</v>
      </c>
      <c r="AZ254">
        <v>1.4622431572325101</v>
      </c>
      <c r="BA254">
        <v>1.4303454564070699</v>
      </c>
      <c r="BB254">
        <v>1.46071674973938</v>
      </c>
      <c r="BC254">
        <v>1.48192495301031</v>
      </c>
      <c r="BD254">
        <v>1.4819519766857201</v>
      </c>
      <c r="BE254">
        <v>1.5044212655267599</v>
      </c>
      <c r="BF254">
        <v>1.4551217354035</v>
      </c>
      <c r="BG254">
        <v>1.43197747186423</v>
      </c>
      <c r="BH254">
        <v>1.4365603191557399</v>
      </c>
      <c r="BI254">
        <v>1.5998302699703999</v>
      </c>
      <c r="BJ254">
        <v>1.4236315276477101</v>
      </c>
      <c r="BK254">
        <v>1.4449578306380899</v>
      </c>
      <c r="BL254">
        <v>1.4337532867320399</v>
      </c>
      <c r="BM254">
        <v>1.5704446626667401</v>
      </c>
      <c r="BN254">
        <v>1.5040748225795499</v>
      </c>
      <c r="BO254">
        <v>1.4692662645791399</v>
      </c>
      <c r="BP254">
        <v>1.4516824823075201</v>
      </c>
      <c r="BQ254">
        <v>1.4510254834763801</v>
      </c>
      <c r="BR254">
        <v>1.4333111227756601</v>
      </c>
      <c r="BS254">
        <v>1.44222800750781</v>
      </c>
      <c r="BT254">
        <v>1.4721509522096601</v>
      </c>
      <c r="BU254">
        <v>1.51237590759336</v>
      </c>
      <c r="BV254">
        <v>1.44937233555679</v>
      </c>
      <c r="BW254">
        <v>1.43314723624111</v>
      </c>
      <c r="BX254">
        <v>1.4404488743980901</v>
      </c>
      <c r="BY254">
        <v>1.49609693403647</v>
      </c>
      <c r="BZ254">
        <v>1.49864078902971</v>
      </c>
      <c r="CA254">
        <v>1.41331223716998</v>
      </c>
      <c r="CB254">
        <v>1.4731878367782001</v>
      </c>
      <c r="CC254">
        <v>1.46405267467244</v>
      </c>
      <c r="CD254">
        <v>1.50974677754246</v>
      </c>
      <c r="CE254">
        <v>1.4020756612215499</v>
      </c>
      <c r="CF254">
        <v>1.46073965153686</v>
      </c>
      <c r="CG254">
        <v>1.4371105403126301</v>
      </c>
      <c r="CH254">
        <v>1.4698786527177801</v>
      </c>
      <c r="CI254">
        <v>1.48023978696901</v>
      </c>
      <c r="CJ254">
        <v>1.4784952151391</v>
      </c>
      <c r="CK254">
        <v>1.5493380959194101</v>
      </c>
      <c r="CL254">
        <v>1.4643815917432901</v>
      </c>
      <c r="CM254">
        <v>1.42782255722729</v>
      </c>
      <c r="CN254">
        <v>1.4455127447940499</v>
      </c>
      <c r="CO254">
        <v>1.4243892675121299</v>
      </c>
      <c r="CP254">
        <v>1.49374226752536</v>
      </c>
      <c r="CQ254">
        <v>1.4470606552073599</v>
      </c>
      <c r="CR254">
        <v>1.50485100458843</v>
      </c>
      <c r="CS254">
        <v>1.4537508431820401</v>
      </c>
      <c r="CT254">
        <v>1.52786403126092</v>
      </c>
      <c r="CU254">
        <v>1.4713412248707201</v>
      </c>
      <c r="CV254">
        <v>1.49366411269567</v>
      </c>
      <c r="CW254">
        <v>1.4039577457333601</v>
      </c>
      <c r="CX254">
        <v>1.4525810469370599</v>
      </c>
      <c r="CY254">
        <v>1.42123792599126</v>
      </c>
      <c r="CZ254">
        <v>1.4001819375239799</v>
      </c>
      <c r="DA254">
        <v>1.4120422876409999</v>
      </c>
      <c r="DB254">
        <v>1.4936203669723001</v>
      </c>
      <c r="DC254">
        <v>1.42617657383173</v>
      </c>
      <c r="DD254">
        <v>1.45205178476347</v>
      </c>
      <c r="DE254">
        <v>1.5188233278313601</v>
      </c>
      <c r="DF254">
        <v>1.4214628477692299</v>
      </c>
      <c r="DG254">
        <v>1.38043459871608</v>
      </c>
      <c r="DH254">
        <v>1.4506264364793999</v>
      </c>
      <c r="DI254">
        <v>1.43217126733336</v>
      </c>
      <c r="DJ254">
        <v>1.48163140088559</v>
      </c>
      <c r="DK254">
        <v>1.46115054948988</v>
      </c>
      <c r="DL254">
        <v>1.4564431549522601</v>
      </c>
      <c r="DM254">
        <v>1.4408657345665701</v>
      </c>
      <c r="DN254">
        <v>1.45167385674338</v>
      </c>
      <c r="DO254">
        <v>1.4217826086999099</v>
      </c>
      <c r="DP254">
        <v>1.4515047159859999</v>
      </c>
      <c r="DQ254">
        <v>1.4357028194613799</v>
      </c>
      <c r="DR254">
        <v>1.4685121154156999</v>
      </c>
      <c r="DS254">
        <v>1.40744332902487</v>
      </c>
      <c r="DT254">
        <v>1.4372606900066101</v>
      </c>
      <c r="DU254">
        <v>1.44894845149388</v>
      </c>
      <c r="DV254">
        <v>1.43341320152124</v>
      </c>
      <c r="DW254">
        <v>1.4234705569336701</v>
      </c>
      <c r="DX254">
        <v>1.4216840370416599</v>
      </c>
    </row>
    <row r="255" spans="1:128" x14ac:dyDescent="0.45">
      <c r="A255" t="s">
        <v>58</v>
      </c>
      <c r="B255" t="s">
        <v>16</v>
      </c>
      <c r="C255" t="s">
        <v>25</v>
      </c>
      <c r="D255">
        <v>40</v>
      </c>
      <c r="E255" s="1" cm="1">
        <f t="array" ref="E255">SUMPRODUCT($G255:$FZZ255,$G$2:$FZZ$2)/SUMPRODUCT(--($G255:$FZZ255&lt;&gt;""),$G$2:$FZZ$2)</f>
        <v>1.3239866773506068</v>
      </c>
      <c r="F255" s="1" cm="1">
        <f t="array" ref="F255">SUMPRODUCT($G255:$FZZ255,$F$2:$FZY$2)/SUMPRODUCT(--($G255:$FZZ255&lt;&gt;""),$F$2:$FZY$2)</f>
        <v>1.3055719177801175</v>
      </c>
      <c r="G255">
        <v>1.3412609452848501</v>
      </c>
      <c r="H255">
        <v>1.27330523782307</v>
      </c>
      <c r="I255">
        <v>1.34077630211705</v>
      </c>
      <c r="J255">
        <v>1.2765588492200799</v>
      </c>
      <c r="K255">
        <v>1.3587780692929701</v>
      </c>
      <c r="L255">
        <v>1.29394131087798</v>
      </c>
      <c r="M255">
        <v>1.3446870402044999</v>
      </c>
      <c r="N255">
        <v>1.2956444740809601</v>
      </c>
      <c r="O255">
        <v>1.2760456542043901</v>
      </c>
      <c r="P255">
        <v>1.2629230527950801</v>
      </c>
      <c r="Q255">
        <v>1.27620510086187</v>
      </c>
      <c r="R255">
        <v>1.3032415093967</v>
      </c>
      <c r="S255">
        <v>1.2604056201154601</v>
      </c>
      <c r="T255">
        <v>1.26400601476623</v>
      </c>
      <c r="U255">
        <v>1.2904941229181199</v>
      </c>
      <c r="V255">
        <v>1.3427047202819</v>
      </c>
      <c r="W255">
        <v>1.2870498518373401</v>
      </c>
      <c r="X255">
        <v>1.2844232845449699</v>
      </c>
      <c r="Y255">
        <v>1.3289624052615201</v>
      </c>
      <c r="Z255">
        <v>1.3428301374442499</v>
      </c>
      <c r="AA255">
        <v>1.43628415725251</v>
      </c>
      <c r="AB255">
        <v>1.3515551555121399</v>
      </c>
      <c r="AC255">
        <v>1.3349536077830799</v>
      </c>
      <c r="AD255">
        <v>1.31553691859592</v>
      </c>
      <c r="AE255">
        <v>1.2650318636043001</v>
      </c>
      <c r="AF255">
        <v>1.2761056511636899</v>
      </c>
      <c r="AG255">
        <v>1.29279642844335</v>
      </c>
      <c r="AH255">
        <v>1.26587758314274</v>
      </c>
      <c r="AI255">
        <v>1.32796550822662</v>
      </c>
      <c r="AJ255">
        <v>1.3039755291166699</v>
      </c>
      <c r="AK255">
        <v>1.32399476573138</v>
      </c>
      <c r="AL255">
        <v>1.3020693095054601</v>
      </c>
      <c r="AM255">
        <v>1.3228500071242999</v>
      </c>
      <c r="AN255">
        <v>1.30923971237465</v>
      </c>
      <c r="AO255">
        <v>1.29205009252338</v>
      </c>
      <c r="AP255">
        <v>1.31570540302357</v>
      </c>
      <c r="AQ255">
        <v>1.2923550449363199</v>
      </c>
      <c r="AR255">
        <v>1.3243740598020699</v>
      </c>
      <c r="AS255">
        <v>1.30204632524233</v>
      </c>
      <c r="AT255">
        <v>1.2995963406120501</v>
      </c>
      <c r="AU255">
        <v>1.3092119472606001</v>
      </c>
      <c r="AV255">
        <v>1.3071159313391201</v>
      </c>
      <c r="AW255">
        <v>1.3536937283372601</v>
      </c>
      <c r="AX255">
        <v>1.2937332438781599</v>
      </c>
      <c r="AY255">
        <v>1.3386656577818901</v>
      </c>
      <c r="AZ255">
        <v>1.30043019017905</v>
      </c>
      <c r="BA255">
        <v>1.30003959121608</v>
      </c>
      <c r="BB255">
        <v>1.3147227576234599</v>
      </c>
      <c r="BC255">
        <v>1.3409571785830201</v>
      </c>
      <c r="BD255">
        <v>1.3366657548401399</v>
      </c>
      <c r="BE255">
        <v>1.3192462484585901</v>
      </c>
      <c r="BF255">
        <v>1.31919050669482</v>
      </c>
      <c r="BG255">
        <v>1.26074181692971</v>
      </c>
      <c r="BH255">
        <v>1.2717279235512799</v>
      </c>
      <c r="BI255">
        <v>1.463969414051</v>
      </c>
      <c r="BJ255">
        <v>1.28211339246286</v>
      </c>
      <c r="BK255">
        <v>1.2992195217698099</v>
      </c>
      <c r="BL255">
        <v>1.2771414572650901</v>
      </c>
      <c r="BM255">
        <v>1.4709998608664701</v>
      </c>
      <c r="BN255">
        <v>1.3384589878742099</v>
      </c>
      <c r="BO255">
        <v>1.3396432075975799</v>
      </c>
      <c r="BP255">
        <v>1.34237716496917</v>
      </c>
      <c r="BQ255">
        <v>1.2948676557115599</v>
      </c>
      <c r="BR255">
        <v>1.3003462336168501</v>
      </c>
      <c r="BS255">
        <v>1.31491665219167</v>
      </c>
      <c r="BT255">
        <v>1.3359951280356399</v>
      </c>
      <c r="BU255">
        <v>1.34906993845251</v>
      </c>
      <c r="BV255">
        <v>1.27379249229687</v>
      </c>
      <c r="BW255">
        <v>1.3162587652639099</v>
      </c>
      <c r="BX255">
        <v>1.2936535046920801</v>
      </c>
      <c r="BY255">
        <v>1.3768993088597099</v>
      </c>
      <c r="BZ255">
        <v>1.3585200195627201</v>
      </c>
      <c r="CA255">
        <v>1.2933473527942601</v>
      </c>
      <c r="CB255">
        <v>1.31974427878189</v>
      </c>
      <c r="CC255">
        <v>1.28362857339128</v>
      </c>
      <c r="CD255">
        <v>1.36687315708268</v>
      </c>
      <c r="CE255">
        <v>1.26461665759471</v>
      </c>
      <c r="CF255">
        <v>1.2986168625712</v>
      </c>
      <c r="CG255">
        <v>1.3282766588992501</v>
      </c>
      <c r="CH255">
        <v>1.3419814131712999</v>
      </c>
      <c r="CI255">
        <v>1.3030702350060499</v>
      </c>
      <c r="CJ255">
        <v>1.3238409161370399</v>
      </c>
      <c r="CK255">
        <v>1.37826588472974</v>
      </c>
      <c r="CL255">
        <v>1.34665752088057</v>
      </c>
      <c r="CM255">
        <v>1.30042523661169</v>
      </c>
      <c r="CN255">
        <v>1.3184323337319901</v>
      </c>
      <c r="CO255">
        <v>1.2801500605752401</v>
      </c>
      <c r="CP255">
        <v>1.3284464524992801</v>
      </c>
      <c r="CQ255">
        <v>1.36561445163516</v>
      </c>
      <c r="CR255">
        <v>1.34029948112772</v>
      </c>
      <c r="CS255">
        <v>1.3351124022041301</v>
      </c>
      <c r="CT255">
        <v>1.3623201415944299</v>
      </c>
      <c r="CU255">
        <v>1.3393117959662999</v>
      </c>
      <c r="CV255">
        <v>1.3382731475113201</v>
      </c>
      <c r="CW255">
        <v>1.2899708229946301</v>
      </c>
      <c r="CX255">
        <v>1.32421216144249</v>
      </c>
      <c r="CY255">
        <v>1.32532634351812</v>
      </c>
      <c r="CZ255">
        <v>1.28938311166119</v>
      </c>
      <c r="DA255">
        <v>1.27151513294676</v>
      </c>
      <c r="DB255">
        <v>1.3166844326325899</v>
      </c>
      <c r="DC255">
        <v>1.3053592236015701</v>
      </c>
      <c r="DD255">
        <v>1.3224256511021599</v>
      </c>
      <c r="DE255">
        <v>1.3042600170054199</v>
      </c>
      <c r="DF255">
        <v>1.25436495808533</v>
      </c>
      <c r="DG255">
        <v>1.2368580764941699</v>
      </c>
      <c r="DH255">
        <v>1.29011804169771</v>
      </c>
      <c r="DI255">
        <v>1.30832467026218</v>
      </c>
      <c r="DJ255">
        <v>1.3321721094555601</v>
      </c>
      <c r="DK255">
        <v>1.3513032459194001</v>
      </c>
      <c r="DL255">
        <v>1.32820272702458</v>
      </c>
      <c r="DM255">
        <v>1.3126047924284701</v>
      </c>
      <c r="DN255">
        <v>1.3020302000430199</v>
      </c>
      <c r="DO255">
        <v>1.2751879254135099</v>
      </c>
      <c r="DP255">
        <v>1.2624609009271499</v>
      </c>
      <c r="DQ255">
        <v>1.3214218158979201</v>
      </c>
      <c r="DR255">
        <v>1.3415084619978399</v>
      </c>
      <c r="DS255">
        <v>1.28944282156978</v>
      </c>
      <c r="DT255">
        <v>1.3187667262254099</v>
      </c>
      <c r="DU255">
        <v>1.2882028770296099</v>
      </c>
      <c r="DV255">
        <v>1.28674487175568</v>
      </c>
      <c r="DW255">
        <v>1.26140563002251</v>
      </c>
      <c r="DX255">
        <v>1.26780201913928</v>
      </c>
    </row>
    <row r="256" spans="1:128" x14ac:dyDescent="0.45">
      <c r="A256" t="s">
        <v>74</v>
      </c>
      <c r="B256" t="s">
        <v>16</v>
      </c>
      <c r="C256" t="s">
        <v>25</v>
      </c>
      <c r="D256">
        <v>40</v>
      </c>
      <c r="E256" s="1" cm="1">
        <f t="array" ref="E256">SUMPRODUCT($G256:$FZZ256,$G$2:$FZZ$2)/SUMPRODUCT(--($G256:$FZZ256&lt;&gt;""),$G$2:$FZZ$2)</f>
        <v>1.1275096487147986</v>
      </c>
      <c r="F256" s="1" cm="1">
        <f t="array" ref="F256">SUMPRODUCT($G256:$FZZ256,$F$2:$FZY$2)/SUMPRODUCT(--($G256:$FZZ256&lt;&gt;""),$F$2:$FZY$2)</f>
        <v>1.0874249960151692</v>
      </c>
      <c r="G256">
        <v>1.09263468541028</v>
      </c>
      <c r="H256">
        <v>1.0542151637016699</v>
      </c>
      <c r="I256">
        <v>1.09439029909624</v>
      </c>
      <c r="J256">
        <v>1.0545077650033801</v>
      </c>
      <c r="K256">
        <v>1.10711335477791</v>
      </c>
      <c r="L256">
        <v>1.07113904369184</v>
      </c>
      <c r="M256">
        <v>1.1066429462421601</v>
      </c>
      <c r="N256">
        <v>1.0708133862688101</v>
      </c>
      <c r="O256">
        <v>1.0407873666585801</v>
      </c>
      <c r="P256">
        <v>1.0221333983026799</v>
      </c>
      <c r="Q256">
        <v>1.00720809419684</v>
      </c>
      <c r="R256">
        <v>1.01745807484444</v>
      </c>
      <c r="S256">
        <v>1.04073745739934</v>
      </c>
      <c r="T256">
        <v>1.03056273574469</v>
      </c>
      <c r="U256">
        <v>1.07985211095731</v>
      </c>
      <c r="V256">
        <v>1.09111703748042</v>
      </c>
      <c r="W256">
        <v>1.10256414473153</v>
      </c>
      <c r="X256">
        <v>1.0979648372936801</v>
      </c>
      <c r="Y256">
        <v>1.09382687877589</v>
      </c>
      <c r="Z256">
        <v>1.1001312531141401</v>
      </c>
      <c r="AA256">
        <v>1.0987381531595399</v>
      </c>
      <c r="AB256">
        <v>1.0980009968512201</v>
      </c>
      <c r="AC256">
        <v>1.07882857400234</v>
      </c>
      <c r="AD256">
        <v>1.0809050836260901</v>
      </c>
      <c r="AE256">
        <v>1.09445554701995</v>
      </c>
      <c r="AF256">
        <v>1.07040683301316</v>
      </c>
      <c r="AG256">
        <v>1.2455422841950401</v>
      </c>
      <c r="AH256">
        <v>1.1026745274395999</v>
      </c>
      <c r="AI256">
        <v>1.25333683369689</v>
      </c>
      <c r="AJ256">
        <v>1.1382949667542399</v>
      </c>
      <c r="AK256">
        <v>1.3903125576908999</v>
      </c>
      <c r="AL256">
        <v>1.1546189873055801</v>
      </c>
      <c r="AM256">
        <v>1.12902201164061</v>
      </c>
      <c r="AN256">
        <v>1.0975231080078101</v>
      </c>
      <c r="AO256">
        <v>1.1254350006927201</v>
      </c>
      <c r="AP256">
        <v>1.1166238778025701</v>
      </c>
      <c r="AQ256">
        <v>1.1030071340032099</v>
      </c>
      <c r="AR256">
        <v>1.08736883156345</v>
      </c>
      <c r="AS256">
        <v>1.10241603569761</v>
      </c>
      <c r="AT256">
        <v>1.0868871400326601</v>
      </c>
      <c r="AU256">
        <v>1.11332456065325</v>
      </c>
      <c r="AV256">
        <v>1.0893028412850101</v>
      </c>
      <c r="AW256">
        <v>1.09251962224167</v>
      </c>
      <c r="AX256">
        <v>1.03377023201827</v>
      </c>
      <c r="AY256">
        <v>1.10776315620539</v>
      </c>
      <c r="AZ256">
        <v>1.0741172583863301</v>
      </c>
      <c r="BA256">
        <v>1.0902071907530799</v>
      </c>
      <c r="BB256">
        <v>1.11444184559229</v>
      </c>
      <c r="BC256">
        <v>1.09958929354024</v>
      </c>
      <c r="BD256">
        <v>1.09802897002091</v>
      </c>
      <c r="BE256">
        <v>1.52327811167972</v>
      </c>
      <c r="BF256">
        <v>1.2116696918643499</v>
      </c>
      <c r="BG256">
        <v>1.0733431244407501</v>
      </c>
      <c r="BH256">
        <v>1.07818470604034</v>
      </c>
      <c r="BI256">
        <v>1.1822570433952699</v>
      </c>
      <c r="BJ256">
        <v>1.0526837515709999</v>
      </c>
      <c r="BK256">
        <v>1.0385814734124399</v>
      </c>
      <c r="BL256">
        <v>1.04569950865094</v>
      </c>
      <c r="BM256">
        <v>1.28838232580836</v>
      </c>
      <c r="BN256">
        <v>1.1636004150816699</v>
      </c>
      <c r="BO256">
        <v>1.0950214007402901</v>
      </c>
      <c r="BP256">
        <v>1.0815418969983399</v>
      </c>
      <c r="BQ256">
        <v>1.0632407532860999</v>
      </c>
      <c r="BR256">
        <v>1.04880284462526</v>
      </c>
      <c r="BS256">
        <v>1.11551642069512</v>
      </c>
      <c r="BT256">
        <v>1.11901219477304</v>
      </c>
      <c r="BU256">
        <v>1.14671612711301</v>
      </c>
      <c r="BV256">
        <v>1.06661065557516</v>
      </c>
      <c r="BW256">
        <v>1.0669374043376301</v>
      </c>
      <c r="BX256">
        <v>1.0659821268713401</v>
      </c>
      <c r="BY256">
        <v>1.1323446450844801</v>
      </c>
      <c r="BZ256">
        <v>1.13375915106893</v>
      </c>
      <c r="CA256">
        <v>1.06442109727954</v>
      </c>
      <c r="CB256">
        <v>1.0922781456584001</v>
      </c>
      <c r="CC256">
        <v>1.0551329060022401</v>
      </c>
      <c r="CD256">
        <v>1.11100346746166</v>
      </c>
      <c r="CE256">
        <v>1.06267519906678</v>
      </c>
      <c r="CF256">
        <v>1.1017546672083101</v>
      </c>
      <c r="CG256">
        <v>1.0618115705876201</v>
      </c>
      <c r="CH256">
        <v>1.09025437107403</v>
      </c>
      <c r="CI256">
        <v>1.3211782429761101</v>
      </c>
      <c r="CJ256">
        <v>1.13056952014372</v>
      </c>
      <c r="CK256">
        <v>1.2036211960988401</v>
      </c>
      <c r="CL256">
        <v>1.13939623109703</v>
      </c>
      <c r="CM256">
        <v>1.09100538436172</v>
      </c>
      <c r="CN256">
        <v>1.1110396641418201</v>
      </c>
      <c r="CO256">
        <v>1.0519303075044399</v>
      </c>
      <c r="CP256">
        <v>1.10812614183714</v>
      </c>
      <c r="CQ256">
        <v>1.0397259948714499</v>
      </c>
      <c r="CR256">
        <v>1.0755648207034101</v>
      </c>
      <c r="CS256">
        <v>1.07067141520008</v>
      </c>
      <c r="CT256">
        <v>1.1255659188551701</v>
      </c>
      <c r="CU256">
        <v>1.0763963227180999</v>
      </c>
      <c r="CV256">
        <v>1.09129082766852</v>
      </c>
      <c r="CW256">
        <v>1.05822796952455</v>
      </c>
      <c r="CX256">
        <v>1.08527173719306</v>
      </c>
      <c r="CY256">
        <v>1.0898037927888</v>
      </c>
      <c r="CZ256">
        <v>1.06152139919598</v>
      </c>
      <c r="DA256">
        <v>1.0476487980883</v>
      </c>
      <c r="DB256">
        <v>1.08742404811935</v>
      </c>
      <c r="DC256">
        <v>1.05881076040704</v>
      </c>
      <c r="DD256">
        <v>1.0745469896916999</v>
      </c>
      <c r="DE256">
        <v>1.08791846850209</v>
      </c>
      <c r="DF256">
        <v>1.0390219142219801</v>
      </c>
      <c r="DG256">
        <v>1.02631752497401</v>
      </c>
      <c r="DH256">
        <v>1.0553043670029101</v>
      </c>
      <c r="DI256">
        <v>1.10235455975417</v>
      </c>
      <c r="DJ256">
        <v>1.13623038681734</v>
      </c>
      <c r="DK256">
        <v>1.1140462533100901</v>
      </c>
      <c r="DL256">
        <v>1.0874089820081101</v>
      </c>
      <c r="DM256">
        <v>1.08694953753495</v>
      </c>
      <c r="DN256">
        <v>1.0986030544203</v>
      </c>
      <c r="DO256">
        <v>1.0428581831981001</v>
      </c>
      <c r="DP256">
        <v>1.0534874854473</v>
      </c>
      <c r="DQ256">
        <v>1.08776992445286</v>
      </c>
      <c r="DR256">
        <v>1.09792360665802</v>
      </c>
      <c r="DS256">
        <v>1.04286057852867</v>
      </c>
      <c r="DT256">
        <v>1.0744876208059999</v>
      </c>
      <c r="DU256">
        <v>1.0557899013085501</v>
      </c>
      <c r="DV256">
        <v>1.0503941971652999</v>
      </c>
      <c r="DW256">
        <v>1.04266001878551</v>
      </c>
      <c r="DX256">
        <v>1.03687225388829</v>
      </c>
    </row>
    <row r="257" spans="1:128" x14ac:dyDescent="0.45">
      <c r="A257" t="s">
        <v>74</v>
      </c>
      <c r="B257" t="s">
        <v>75</v>
      </c>
      <c r="C257" t="s">
        <v>25</v>
      </c>
      <c r="D257">
        <v>40</v>
      </c>
      <c r="E257" s="1" cm="1">
        <f t="array" ref="E257">SUMPRODUCT($G257:$FZZ257,$G$2:$FZZ$2)/SUMPRODUCT(--($G257:$FZZ257&lt;&gt;""),$G$2:$FZZ$2)</f>
        <v>1.5643322427730497</v>
      </c>
      <c r="F257" s="1" cm="1">
        <f t="array" ref="F257">SUMPRODUCT($G257:$FZZ257,$F$2:$FZY$2)/SUMPRODUCT(--($G257:$FZZ257&lt;&gt;""),$F$2:$FZY$2)</f>
        <v>1.5017533797047817</v>
      </c>
      <c r="G257">
        <v>1.38006958463162</v>
      </c>
      <c r="H257">
        <v>1.3412673811367199</v>
      </c>
      <c r="I257">
        <v>1.23161291088591</v>
      </c>
      <c r="J257">
        <v>1.1975439541260899</v>
      </c>
      <c r="K257">
        <v>1.53188217149822</v>
      </c>
      <c r="L257">
        <v>1.48588224691436</v>
      </c>
      <c r="M257">
        <v>1.56382013165945</v>
      </c>
      <c r="N257">
        <v>1.48659027640818</v>
      </c>
      <c r="O257">
        <v>1.3910008441433801</v>
      </c>
      <c r="P257">
        <v>1.4604068970114701</v>
      </c>
      <c r="Q257">
        <v>1.34880336155156</v>
      </c>
      <c r="R257">
        <v>1.4423193990047101</v>
      </c>
      <c r="S257">
        <v>1.4709304597836099</v>
      </c>
      <c r="T257">
        <v>1.4732856098617799</v>
      </c>
      <c r="U257">
        <v>1.4555085840312201</v>
      </c>
      <c r="V257">
        <v>1.52828507098282</v>
      </c>
      <c r="W257">
        <v>1.5280991024092401</v>
      </c>
      <c r="X257">
        <v>1.5515607253110599</v>
      </c>
      <c r="Y257">
        <v>1.46064905874679</v>
      </c>
      <c r="Z257">
        <v>1.5119098660658099</v>
      </c>
      <c r="AA257">
        <v>1.42187424278139</v>
      </c>
      <c r="AB257">
        <v>1.5075102734591399</v>
      </c>
      <c r="AC257">
        <v>1.18754898958051</v>
      </c>
      <c r="AD257">
        <v>1.2362676035192</v>
      </c>
      <c r="AE257">
        <v>1.45928983202511</v>
      </c>
      <c r="AF257">
        <v>1.5201288591686299</v>
      </c>
      <c r="AG257">
        <v>1.90422656814655</v>
      </c>
      <c r="AH257">
        <v>1.62093601365942</v>
      </c>
      <c r="AI257">
        <v>2.0601261318190298</v>
      </c>
      <c r="AJ257">
        <v>1.6278106523186899</v>
      </c>
      <c r="AK257">
        <v>2.4409552600359699</v>
      </c>
      <c r="AL257">
        <v>1.6799140435872999</v>
      </c>
      <c r="AM257">
        <v>1.63875073590605</v>
      </c>
      <c r="AN257">
        <v>1.62824275881406</v>
      </c>
      <c r="AO257">
        <v>1.6270302115461801</v>
      </c>
      <c r="AP257">
        <v>1.6920608195167299</v>
      </c>
      <c r="AQ257">
        <v>1.5396873864451199</v>
      </c>
      <c r="AR257">
        <v>1.6145019259521201</v>
      </c>
      <c r="AS257">
        <v>1.5844768256173101</v>
      </c>
      <c r="AT257">
        <v>1.6240601248953901</v>
      </c>
      <c r="AU257">
        <v>1.60287930576495</v>
      </c>
      <c r="AV257">
        <v>1.63431662996419</v>
      </c>
      <c r="AW257">
        <v>1.4856355340696299</v>
      </c>
      <c r="AX257">
        <v>1.4436986691176601</v>
      </c>
      <c r="AY257">
        <v>1.4930367040914101</v>
      </c>
      <c r="AZ257">
        <v>1.49590635978855</v>
      </c>
      <c r="BA257">
        <v>1.4643672294863399</v>
      </c>
      <c r="BB257">
        <v>1.4484858787436901</v>
      </c>
      <c r="BC257">
        <v>1.5206914301089201</v>
      </c>
      <c r="BD257">
        <v>1.5381142238421199</v>
      </c>
      <c r="BE257">
        <v>3.0189579055317499</v>
      </c>
      <c r="BF257">
        <v>2.1038861884857201</v>
      </c>
      <c r="BG257">
        <v>1.4349347142386399</v>
      </c>
      <c r="BH257">
        <v>1.5075123716185901</v>
      </c>
      <c r="BI257">
        <v>1.6775583165966701</v>
      </c>
      <c r="BJ257">
        <v>1.54463661948006</v>
      </c>
      <c r="BK257">
        <v>1.41478693625316</v>
      </c>
      <c r="BL257">
        <v>1.4532786946526599</v>
      </c>
      <c r="BM257">
        <v>2.0308521650889699</v>
      </c>
      <c r="BN257">
        <v>1.7694665943441199</v>
      </c>
      <c r="BO257">
        <v>1.35813844110659</v>
      </c>
      <c r="BP257">
        <v>1.4178141222096301</v>
      </c>
      <c r="BQ257">
        <v>1.4523780140587299</v>
      </c>
      <c r="BR257">
        <v>1.48893873960256</v>
      </c>
      <c r="BS257">
        <v>1.5779213385012301</v>
      </c>
      <c r="BT257">
        <v>1.64094180804946</v>
      </c>
      <c r="BU257">
        <v>1.43195603840507</v>
      </c>
      <c r="BV257">
        <v>1.3858498504224499</v>
      </c>
      <c r="BW257">
        <v>1.21092247124912</v>
      </c>
      <c r="BX257">
        <v>1.21567286062944</v>
      </c>
      <c r="BY257">
        <v>1.46885495532041</v>
      </c>
      <c r="BZ257">
        <v>1.4419270416693499</v>
      </c>
      <c r="CA257">
        <v>1.1499831174883199</v>
      </c>
      <c r="CB257">
        <v>1.1995270217854099</v>
      </c>
      <c r="CC257">
        <v>1.32637936985825</v>
      </c>
      <c r="CD257">
        <v>1.38011267459127</v>
      </c>
      <c r="CE257">
        <v>1.1584444735925301</v>
      </c>
      <c r="CF257">
        <v>1.20354856913874</v>
      </c>
      <c r="CG257">
        <v>1.3794036108463299</v>
      </c>
      <c r="CH257">
        <v>1.4757338293485101</v>
      </c>
      <c r="CI257">
        <v>1.6576800031364201</v>
      </c>
      <c r="CJ257">
        <v>1.65931287312836</v>
      </c>
      <c r="CK257">
        <v>1.79023596791498</v>
      </c>
      <c r="CL257">
        <v>1.53678632926407</v>
      </c>
      <c r="CM257">
        <v>1.48266924564796</v>
      </c>
      <c r="CN257">
        <v>1.5217029397433799</v>
      </c>
      <c r="CO257">
        <v>1.3328596548543401</v>
      </c>
      <c r="CP257">
        <v>1.42026990638301</v>
      </c>
      <c r="CQ257">
        <v>1.3750815326065</v>
      </c>
      <c r="CR257">
        <v>1.4379405910282701</v>
      </c>
      <c r="CS257">
        <v>1.42561725372557</v>
      </c>
      <c r="CT257">
        <v>1.5087715251256599</v>
      </c>
      <c r="CU257">
        <v>1.16592639593908</v>
      </c>
      <c r="CV257">
        <v>1.19782098981813</v>
      </c>
      <c r="CW257">
        <v>1.16101450856568</v>
      </c>
      <c r="CX257">
        <v>1.20978644938205</v>
      </c>
      <c r="CY257">
        <v>1.4805404303193901</v>
      </c>
      <c r="CZ257">
        <v>1.45915830579967</v>
      </c>
      <c r="DA257">
        <v>1.38406689287381</v>
      </c>
      <c r="DB257">
        <v>1.4814700113280399</v>
      </c>
      <c r="DC257">
        <v>1.17083202426738</v>
      </c>
      <c r="DD257">
        <v>1.1926708571045801</v>
      </c>
      <c r="DE257">
        <v>1.5461660182655199</v>
      </c>
      <c r="DF257">
        <v>1.4635285770070099</v>
      </c>
      <c r="DG257">
        <v>1.3783012976479401</v>
      </c>
      <c r="DH257">
        <v>1.4944620415950001</v>
      </c>
      <c r="DI257">
        <v>1.33321585380647</v>
      </c>
      <c r="DJ257">
        <v>1.3673243432264599</v>
      </c>
      <c r="DK257">
        <v>1.3243031772592599</v>
      </c>
      <c r="DL257">
        <v>1.3217426335348701</v>
      </c>
      <c r="DM257">
        <v>1.3545774144977401</v>
      </c>
      <c r="DN257">
        <v>1.3629038502903801</v>
      </c>
      <c r="DO257">
        <v>1.32770876188181</v>
      </c>
      <c r="DP257">
        <v>1.3444445855524501</v>
      </c>
      <c r="DQ257">
        <v>1.20572501174924</v>
      </c>
      <c r="DR257">
        <v>1.24480734154234</v>
      </c>
      <c r="DS257">
        <v>1.2834723499929199</v>
      </c>
      <c r="DT257">
        <v>1.3294570849415299</v>
      </c>
      <c r="DU257">
        <v>1.1847651924576801</v>
      </c>
      <c r="DV257">
        <v>1.1809904181181801</v>
      </c>
      <c r="DW257">
        <v>1.1617259372465101</v>
      </c>
      <c r="DX257">
        <v>1.1686172177741201</v>
      </c>
    </row>
    <row r="258" spans="1:128" x14ac:dyDescent="0.45">
      <c r="A258" t="s">
        <v>74</v>
      </c>
      <c r="B258" t="s">
        <v>76</v>
      </c>
      <c r="C258" t="s">
        <v>25</v>
      </c>
      <c r="D258">
        <v>40</v>
      </c>
      <c r="E258" s="1" cm="1">
        <f t="array" ref="E258">SUMPRODUCT($G258:$FZZ258,$G$2:$FZZ$2)/SUMPRODUCT(--($G258:$FZZ258&lt;&gt;""),$G$2:$FZZ$2)</f>
        <v>1.6685435283478598</v>
      </c>
      <c r="F258" s="1" cm="1">
        <f t="array" ref="F258">SUMPRODUCT($G258:$FZZ258,$F$2:$FZY$2)/SUMPRODUCT(--($G258:$FZZ258&lt;&gt;""),$F$2:$FZY$2)</f>
        <v>1.555631689279789</v>
      </c>
      <c r="G258">
        <v>1.44471987879279</v>
      </c>
      <c r="H258">
        <v>1.3737875395572301</v>
      </c>
      <c r="I258">
        <v>1.44192127826154</v>
      </c>
      <c r="J258">
        <v>1.3769685440463899</v>
      </c>
      <c r="K258">
        <v>1.4730746329175499</v>
      </c>
      <c r="L258">
        <v>1.3987180376416</v>
      </c>
      <c r="M258">
        <v>1.5711830132975899</v>
      </c>
      <c r="N258">
        <v>1.50169625919086</v>
      </c>
      <c r="O258">
        <v>1.3170253238690699</v>
      </c>
      <c r="P258">
        <v>1.3577116124916999</v>
      </c>
      <c r="Q258">
        <v>1.3850676603026499</v>
      </c>
      <c r="R258">
        <v>1.4334791023257301</v>
      </c>
      <c r="S258">
        <v>1.53110030889051</v>
      </c>
      <c r="T258">
        <v>1.5236889731883501</v>
      </c>
      <c r="U258">
        <v>1.5453970170112901</v>
      </c>
      <c r="V258">
        <v>1.5542501064430501</v>
      </c>
      <c r="W258">
        <v>1.6504212621526799</v>
      </c>
      <c r="X258">
        <v>1.5815374697604101</v>
      </c>
      <c r="Y258">
        <v>1.60672442851716</v>
      </c>
      <c r="Z258">
        <v>1.61727503207638</v>
      </c>
      <c r="AA258">
        <v>1.49334085090733</v>
      </c>
      <c r="AB258">
        <v>1.6199968604811099</v>
      </c>
      <c r="AC258">
        <v>1.3882279674503799</v>
      </c>
      <c r="AD258">
        <v>1.40530324595381</v>
      </c>
      <c r="AE258">
        <v>1.56808921368253</v>
      </c>
      <c r="AF258">
        <v>1.5758380239746299</v>
      </c>
      <c r="AG258">
        <v>1.94695193067504</v>
      </c>
      <c r="AH258">
        <v>1.4948392297066999</v>
      </c>
      <c r="AI258">
        <v>2.04928973621726</v>
      </c>
      <c r="AJ258">
        <v>1.64068724097694</v>
      </c>
      <c r="AK258">
        <v>2.5399845521616502</v>
      </c>
      <c r="AL258">
        <v>1.6330928471500901</v>
      </c>
      <c r="AM258">
        <v>1.8080804026762001</v>
      </c>
      <c r="AN258">
        <v>1.7577822068857001</v>
      </c>
      <c r="AO258">
        <v>1.7551311849840201</v>
      </c>
      <c r="AP258">
        <v>1.79347394957538</v>
      </c>
      <c r="AQ258">
        <v>1.72155920630088</v>
      </c>
      <c r="AR258">
        <v>1.7579208180960899</v>
      </c>
      <c r="AS258">
        <v>1.7493993650373401</v>
      </c>
      <c r="AT258">
        <v>1.7296471862654099</v>
      </c>
      <c r="AU258">
        <v>1.79026252611979</v>
      </c>
      <c r="AV258">
        <v>1.7405948383635499</v>
      </c>
      <c r="AW258">
        <v>1.52519581902048</v>
      </c>
      <c r="AX258">
        <v>1.4367362973817099</v>
      </c>
      <c r="AY258">
        <v>1.68975802395533</v>
      </c>
      <c r="AZ258">
        <v>1.65232885475576</v>
      </c>
      <c r="BA258">
        <v>1.6201745823900999</v>
      </c>
      <c r="BB258">
        <v>1.5941841351691499</v>
      </c>
      <c r="BC258">
        <v>1.7020164468438399</v>
      </c>
      <c r="BD258">
        <v>1.7149729640411</v>
      </c>
      <c r="BE258">
        <v>2.8322965145816199</v>
      </c>
      <c r="BF258">
        <v>1.73962736850375</v>
      </c>
      <c r="BG258">
        <v>1.5383587519539199</v>
      </c>
      <c r="BH258">
        <v>1.5794579794402299</v>
      </c>
      <c r="BI258">
        <v>1.9828001328834499</v>
      </c>
      <c r="BJ258">
        <v>1.56753982408363</v>
      </c>
      <c r="BK258">
        <v>1.50254225594909</v>
      </c>
      <c r="BL258">
        <v>1.5762983039776799</v>
      </c>
      <c r="BM258">
        <v>2.0533411957215399</v>
      </c>
      <c r="BN258">
        <v>1.69589067129907</v>
      </c>
      <c r="BO258">
        <v>1.4349185965976099</v>
      </c>
      <c r="BP258">
        <v>1.4573909757872201</v>
      </c>
      <c r="BQ258">
        <v>1.3760267152030099</v>
      </c>
      <c r="BR258">
        <v>1.38698908216469</v>
      </c>
      <c r="BS258">
        <v>1.70799720591301</v>
      </c>
      <c r="BT258">
        <v>1.7089237138120801</v>
      </c>
      <c r="BU258">
        <v>1.76297050486163</v>
      </c>
      <c r="BV258">
        <v>1.5601407081654901</v>
      </c>
      <c r="BW258">
        <v>1.4254240779056699</v>
      </c>
      <c r="BX258">
        <v>1.4104909893962001</v>
      </c>
      <c r="BY258">
        <v>1.5805919618451101</v>
      </c>
      <c r="BZ258">
        <v>1.6055937626768999</v>
      </c>
      <c r="CA258">
        <v>1.4419125625420299</v>
      </c>
      <c r="CB258">
        <v>1.52217703476123</v>
      </c>
      <c r="CC258">
        <v>1.3948379750961799</v>
      </c>
      <c r="CD258">
        <v>1.5146293231222001</v>
      </c>
      <c r="CE258">
        <v>1.39195148676472</v>
      </c>
      <c r="CF258">
        <v>1.47926946116576</v>
      </c>
      <c r="CG258">
        <v>1.4548946500437401</v>
      </c>
      <c r="CH258">
        <v>1.5328676270936801</v>
      </c>
      <c r="CI258">
        <v>1.8763535050064399</v>
      </c>
      <c r="CJ258">
        <v>1.8149680730509601</v>
      </c>
      <c r="CK258">
        <v>1.9006234634505601</v>
      </c>
      <c r="CL258">
        <v>1.6297648272538301</v>
      </c>
      <c r="CM258">
        <v>1.6756475014888199</v>
      </c>
      <c r="CN258">
        <v>1.6891218421013701</v>
      </c>
      <c r="CO258">
        <v>1.38378496832812</v>
      </c>
      <c r="CP258">
        <v>1.4564756461439301</v>
      </c>
      <c r="CQ258">
        <v>1.37146337617516</v>
      </c>
      <c r="CR258">
        <v>1.43386498686605</v>
      </c>
      <c r="CS258">
        <v>1.43069523502463</v>
      </c>
      <c r="CT258">
        <v>1.4981674668181899</v>
      </c>
      <c r="CU258">
        <v>1.40110309397666</v>
      </c>
      <c r="CV258">
        <v>1.4353622233044001</v>
      </c>
      <c r="CW258">
        <v>1.3880152182766201</v>
      </c>
      <c r="CX258">
        <v>1.48049742419217</v>
      </c>
      <c r="CY258">
        <v>1.44350579066357</v>
      </c>
      <c r="CZ258">
        <v>1.36138229839571</v>
      </c>
      <c r="DA258">
        <v>1.5865107046078899</v>
      </c>
      <c r="DB258">
        <v>1.6725899816221601</v>
      </c>
      <c r="DC258">
        <v>1.3923019728738899</v>
      </c>
      <c r="DD258">
        <v>1.40896903032252</v>
      </c>
      <c r="DE258">
        <v>1.58116907182938</v>
      </c>
      <c r="DF258">
        <v>1.4863744448126699</v>
      </c>
      <c r="DG258">
        <v>1.5705825900586501</v>
      </c>
      <c r="DH258">
        <v>1.6447961568784499</v>
      </c>
      <c r="DI258">
        <v>1.6312190985520301</v>
      </c>
      <c r="DJ258">
        <v>1.7656429940548199</v>
      </c>
      <c r="DK258">
        <v>1.46246039939596</v>
      </c>
      <c r="DL258">
        <v>1.5003783857866899</v>
      </c>
      <c r="DM258">
        <v>1.4487725188212499</v>
      </c>
      <c r="DN258">
        <v>1.4795472574747199</v>
      </c>
      <c r="DO258">
        <v>1.47790697343908</v>
      </c>
      <c r="DP258">
        <v>1.5386820683428899</v>
      </c>
      <c r="DQ258">
        <v>1.44657626883855</v>
      </c>
      <c r="DR258">
        <v>1.4674869149068499</v>
      </c>
      <c r="DS258">
        <v>1.3633093327136301</v>
      </c>
      <c r="DT258">
        <v>1.4602285809886999</v>
      </c>
      <c r="DU258">
        <v>1.3787009291332499</v>
      </c>
      <c r="DV258">
        <v>1.3943050695264001</v>
      </c>
      <c r="DW258">
        <v>1.35263767532274</v>
      </c>
      <c r="DX258">
        <v>1.39071370420524</v>
      </c>
    </row>
    <row r="259" spans="1:128" x14ac:dyDescent="0.45">
      <c r="A259" t="s">
        <v>77</v>
      </c>
      <c r="B259" t="s">
        <v>16</v>
      </c>
      <c r="C259" t="s">
        <v>25</v>
      </c>
      <c r="D259">
        <v>40</v>
      </c>
      <c r="E259" s="1" cm="1">
        <f t="array" ref="E259">SUMPRODUCT($G259:$FZZ259,$G$2:$FZZ$2)/SUMPRODUCT(--($G259:$FZZ259&lt;&gt;""),$G$2:$FZZ$2)</f>
        <v>1.3336837851504422</v>
      </c>
      <c r="F259" s="1" cm="1">
        <f t="array" ref="F259">SUMPRODUCT($G259:$FZZ259,$F$2:$FZY$2)/SUMPRODUCT(--($G259:$FZZ259&lt;&gt;""),$F$2:$FZY$2)</f>
        <v>1.3474295872582369</v>
      </c>
      <c r="G259">
        <v>1.3454641599224699</v>
      </c>
      <c r="H259">
        <v>1.29915674753565</v>
      </c>
      <c r="I259">
        <v>1.3459464139653401</v>
      </c>
      <c r="J259">
        <v>1.30201175786016</v>
      </c>
      <c r="K259">
        <v>1.3640562319401299</v>
      </c>
      <c r="L259">
        <v>1.32400629444851</v>
      </c>
      <c r="M259">
        <v>1.3454316913816</v>
      </c>
      <c r="N259">
        <v>1.30796685462429</v>
      </c>
      <c r="O259">
        <v>1.25336769377748</v>
      </c>
      <c r="P259">
        <v>1.2628962812943501</v>
      </c>
      <c r="Q259">
        <v>1.3298148786712201</v>
      </c>
      <c r="R259">
        <v>1.3301813604985899</v>
      </c>
      <c r="S259">
        <v>1.2817192760548799</v>
      </c>
      <c r="T259">
        <v>1.28588349815136</v>
      </c>
      <c r="U259">
        <v>1.34281327883805</v>
      </c>
      <c r="V259">
        <v>1.35328049482214</v>
      </c>
      <c r="W259">
        <v>1.33660814058757</v>
      </c>
      <c r="X259">
        <v>1.34107107854407</v>
      </c>
      <c r="Y259">
        <v>1.3463793876975201</v>
      </c>
      <c r="Z259">
        <v>1.42179263481753</v>
      </c>
      <c r="AA259">
        <v>1.3581418956864999</v>
      </c>
      <c r="AB259">
        <v>1.3708138824912</v>
      </c>
      <c r="AC259">
        <v>1.34724739512956</v>
      </c>
      <c r="AD259">
        <v>1.3485910578626501</v>
      </c>
      <c r="AE259">
        <v>1.2994189809630901</v>
      </c>
      <c r="AF259">
        <v>1.3150364148728499</v>
      </c>
      <c r="AG259">
        <v>1.2835732146079799</v>
      </c>
      <c r="AH259">
        <v>1.29293525601173</v>
      </c>
      <c r="AI259">
        <v>1.3629071398841499</v>
      </c>
      <c r="AJ259">
        <v>1.35999919966561</v>
      </c>
      <c r="AK259">
        <v>1.2939464295993599</v>
      </c>
      <c r="AL259">
        <v>1.3354345739109701</v>
      </c>
      <c r="AM259">
        <v>1.4214059393604599</v>
      </c>
      <c r="AN259">
        <v>1.3863037615346701</v>
      </c>
      <c r="AO259">
        <v>1.37722387150256</v>
      </c>
      <c r="AP259">
        <v>1.4064450111184099</v>
      </c>
      <c r="AQ259">
        <v>1.38061791047204</v>
      </c>
      <c r="AR259">
        <v>1.3992302536879599</v>
      </c>
      <c r="AS259">
        <v>1.34239272795123</v>
      </c>
      <c r="AT259">
        <v>1.3759122654324101</v>
      </c>
      <c r="AU259">
        <v>1.3516905667424</v>
      </c>
      <c r="AV259">
        <v>1.3722794632952899</v>
      </c>
      <c r="AW259">
        <v>1.3097568414043199</v>
      </c>
      <c r="AX259">
        <v>1.2851835080265299</v>
      </c>
      <c r="AY259">
        <v>1.3422703926556401</v>
      </c>
      <c r="AZ259">
        <v>1.3933038762052601</v>
      </c>
      <c r="BA259">
        <v>1.34885343420304</v>
      </c>
      <c r="BB259">
        <v>1.32677281930881</v>
      </c>
      <c r="BC259">
        <v>1.3521270356277699</v>
      </c>
      <c r="BD259">
        <v>1.3807686067351299</v>
      </c>
      <c r="BE259">
        <v>1.2854985606993701</v>
      </c>
      <c r="BF259">
        <v>1.3097456793000699</v>
      </c>
      <c r="BG259">
        <v>1.2828761417102701</v>
      </c>
      <c r="BH259">
        <v>1.34199180716983</v>
      </c>
      <c r="BI259">
        <v>1.31826107732784</v>
      </c>
      <c r="BJ259">
        <v>1.28304312427173</v>
      </c>
      <c r="BK259">
        <v>1.33717577037554</v>
      </c>
      <c r="BL259">
        <v>1.33547103255317</v>
      </c>
      <c r="BM259">
        <v>1.3566543504934701</v>
      </c>
      <c r="BN259">
        <v>1.34178117876338</v>
      </c>
      <c r="BO259">
        <v>1.3119494375101299</v>
      </c>
      <c r="BP259">
        <v>1.3542638155245901</v>
      </c>
      <c r="BQ259">
        <v>1.4216887161523799</v>
      </c>
      <c r="BR259">
        <v>1.36377008780315</v>
      </c>
      <c r="BS259">
        <v>1.3775277329490101</v>
      </c>
      <c r="BT259">
        <v>1.4058379833297501</v>
      </c>
      <c r="BU259">
        <v>1.3213602737585299</v>
      </c>
      <c r="BV259">
        <v>1.32808820407822</v>
      </c>
      <c r="BW259">
        <v>1.341977301517</v>
      </c>
      <c r="BX259">
        <v>1.32655159810835</v>
      </c>
      <c r="BY259">
        <v>1.3849175598160499</v>
      </c>
      <c r="BZ259">
        <v>1.41867993342609</v>
      </c>
      <c r="CA259">
        <v>1.36747652493728</v>
      </c>
      <c r="CB259">
        <v>1.4380720115861401</v>
      </c>
      <c r="CC259">
        <v>1.3549822833918701</v>
      </c>
      <c r="CD259">
        <v>1.40844717212951</v>
      </c>
      <c r="CE259">
        <v>1.3282459550110399</v>
      </c>
      <c r="CF259">
        <v>1.39551648221963</v>
      </c>
      <c r="CG259">
        <v>1.3806337964009801</v>
      </c>
      <c r="CH259">
        <v>1.4323129854197401</v>
      </c>
      <c r="CI259">
        <v>1.33545852279805</v>
      </c>
      <c r="CJ259">
        <v>1.4095423181770901</v>
      </c>
      <c r="CK259">
        <v>1.42064887568328</v>
      </c>
      <c r="CL259">
        <v>1.35632446975597</v>
      </c>
      <c r="CM259">
        <v>1.3277939374252501</v>
      </c>
      <c r="CN259">
        <v>1.37902520412833</v>
      </c>
      <c r="CO259">
        <v>1.34731750113644</v>
      </c>
      <c r="CP259">
        <v>1.40998158106087</v>
      </c>
      <c r="CQ259">
        <v>1.3618567528069001</v>
      </c>
      <c r="CR259">
        <v>1.4217467108630299</v>
      </c>
      <c r="CS259">
        <v>1.39527250688843</v>
      </c>
      <c r="CT259">
        <v>1.4464377433326701</v>
      </c>
      <c r="CU259">
        <v>1.3754852711269201</v>
      </c>
      <c r="CV259">
        <v>1.42401977913161</v>
      </c>
      <c r="CW259">
        <v>1.31949976721049</v>
      </c>
      <c r="CX259">
        <v>1.4039004935569599</v>
      </c>
      <c r="CY259">
        <v>1.2857270723746901</v>
      </c>
      <c r="CZ259">
        <v>1.3332979653741699</v>
      </c>
      <c r="DA259">
        <v>1.3394024101145301</v>
      </c>
      <c r="DB259">
        <v>1.4230540917846699</v>
      </c>
      <c r="DC259">
        <v>1.38447046085005</v>
      </c>
      <c r="DD259">
        <v>1.4205538194232901</v>
      </c>
      <c r="DE259">
        <v>1.27247605624573</v>
      </c>
      <c r="DF259">
        <v>1.30744665394393</v>
      </c>
      <c r="DG259">
        <v>1.31307332773968</v>
      </c>
      <c r="DH259">
        <v>1.37733633169785</v>
      </c>
      <c r="DI259">
        <v>1.4407908056402099</v>
      </c>
      <c r="DJ259">
        <v>1.4809862378441201</v>
      </c>
      <c r="DK259">
        <v>1.37544110589552</v>
      </c>
      <c r="DL259">
        <v>1.38641718045564</v>
      </c>
      <c r="DM259">
        <v>1.3254980597978001</v>
      </c>
      <c r="DN259">
        <v>1.3881743170574301</v>
      </c>
      <c r="DO259">
        <v>1.29973022684627</v>
      </c>
      <c r="DP259">
        <v>1.34008265852006</v>
      </c>
      <c r="DQ259">
        <v>1.3465251123306901</v>
      </c>
      <c r="DR259">
        <v>1.3948500566617601</v>
      </c>
      <c r="DS259">
        <v>1.3054051649026299</v>
      </c>
      <c r="DT259">
        <v>1.3836253760833299</v>
      </c>
      <c r="DU259">
        <v>1.31094629669618</v>
      </c>
      <c r="DV259">
        <v>1.3486036049804799</v>
      </c>
      <c r="DW259">
        <v>1.31194025153007</v>
      </c>
      <c r="DX259">
        <v>1.3517479125823699</v>
      </c>
    </row>
    <row r="260" spans="1:128" x14ac:dyDescent="0.45">
      <c r="A260" t="s">
        <v>28</v>
      </c>
      <c r="B260" t="s">
        <v>22</v>
      </c>
      <c r="C260" t="s">
        <v>23</v>
      </c>
      <c r="D260">
        <v>40</v>
      </c>
      <c r="E260" s="1" cm="1">
        <f t="array" ref="E260">SUMPRODUCT($G260:$FZZ260,$G$2:$FZZ$2)/SUMPRODUCT(--($G260:$FZZ260&lt;&gt;""),$G$2:$FZZ$2)</f>
        <v>1.4198373311110519</v>
      </c>
      <c r="F260" s="1" cm="1">
        <f t="array" ref="F260">SUMPRODUCT($G260:$FZZ260,$F$2:$FZY$2)/SUMPRODUCT(--($G260:$FZZ260&lt;&gt;""),$F$2:$FZY$2)</f>
        <v>1.4100113128993426</v>
      </c>
      <c r="G260">
        <v>1.37554829812696</v>
      </c>
      <c r="H260">
        <v>1.34825048154501</v>
      </c>
      <c r="I260">
        <v>1.37252938685235</v>
      </c>
      <c r="J260">
        <v>1.34507730792555</v>
      </c>
      <c r="K260">
        <v>1.39424288891228</v>
      </c>
      <c r="L260">
        <v>1.36619063072061</v>
      </c>
      <c r="M260">
        <v>1.3710428899507101</v>
      </c>
      <c r="N260">
        <v>1.3552791143074601</v>
      </c>
      <c r="O260">
        <v>1.31846391953899</v>
      </c>
      <c r="P260">
        <v>1.3349788113424801</v>
      </c>
      <c r="Q260">
        <v>1.4423830068955601</v>
      </c>
      <c r="R260">
        <v>1.3737766050504701</v>
      </c>
      <c r="S260">
        <v>1.30761130642704</v>
      </c>
      <c r="T260">
        <v>1.32945391682012</v>
      </c>
      <c r="U260">
        <v>1.3690704759919601</v>
      </c>
      <c r="V260">
        <v>1.4195242618908901</v>
      </c>
      <c r="W260">
        <v>1.4298854350879</v>
      </c>
      <c r="X260">
        <v>1.37935782245009</v>
      </c>
      <c r="Y260">
        <v>1.4257239646423401</v>
      </c>
      <c r="Z260">
        <v>1.4667635600482001</v>
      </c>
      <c r="AA260">
        <v>1.4093972970253501</v>
      </c>
      <c r="AB260">
        <v>1.44797099643591</v>
      </c>
      <c r="AC260">
        <v>1.41019331591748</v>
      </c>
      <c r="AD260">
        <v>1.3784171996516801</v>
      </c>
      <c r="AE260">
        <v>1.36130420143505</v>
      </c>
      <c r="AF260">
        <v>1.3428511854873399</v>
      </c>
      <c r="AG260">
        <v>1.39153062423424</v>
      </c>
      <c r="AH260">
        <v>1.3401018373345099</v>
      </c>
      <c r="AI260">
        <v>1.4554757932929701</v>
      </c>
      <c r="AJ260">
        <v>1.4378022554038501</v>
      </c>
      <c r="AK260">
        <v>1.4451095247802499</v>
      </c>
      <c r="AL260">
        <v>1.39853542378261</v>
      </c>
      <c r="AM260">
        <v>1.4223325676657399</v>
      </c>
      <c r="AN260">
        <v>1.4337133838137499</v>
      </c>
      <c r="AO260">
        <v>1.4309388919524999</v>
      </c>
      <c r="AP260">
        <v>1.4511142684787099</v>
      </c>
      <c r="AQ260">
        <v>1.43282640363615</v>
      </c>
      <c r="AR260">
        <v>1.4504624787436</v>
      </c>
      <c r="AS260">
        <v>1.4369982166344499</v>
      </c>
      <c r="AT260">
        <v>1.4301899904273101</v>
      </c>
      <c r="AU260">
        <v>1.43108208191316</v>
      </c>
      <c r="AV260">
        <v>1.43032850112298</v>
      </c>
      <c r="AW260">
        <v>1.3882570455516201</v>
      </c>
      <c r="AX260">
        <v>1.3534819453231</v>
      </c>
      <c r="AY260">
        <v>1.37284325759998</v>
      </c>
      <c r="AZ260">
        <v>1.3957967352101699</v>
      </c>
      <c r="BA260">
        <v>1.43302563792437</v>
      </c>
      <c r="BB260">
        <v>1.4434056410784</v>
      </c>
      <c r="BC260">
        <v>1.4592296586226099</v>
      </c>
      <c r="BD260">
        <v>1.46292773644888</v>
      </c>
      <c r="BE260">
        <v>1.40333708822143</v>
      </c>
      <c r="BF260">
        <v>1.3778182234748699</v>
      </c>
      <c r="BG260">
        <v>1.3873719113896901</v>
      </c>
      <c r="BH260">
        <v>1.4086819170582301</v>
      </c>
      <c r="BI260">
        <v>1.5166725621647199</v>
      </c>
      <c r="BJ260">
        <v>1.37399954448967</v>
      </c>
      <c r="BK260">
        <v>1.3778481528650199</v>
      </c>
      <c r="BL260">
        <v>1.3884248103511501</v>
      </c>
      <c r="BM260">
        <v>1.52887537266106</v>
      </c>
      <c r="BN260">
        <v>1.4642670083167499</v>
      </c>
      <c r="BO260">
        <v>1.4777118861551199</v>
      </c>
      <c r="BP260">
        <v>1.4599696997620899</v>
      </c>
      <c r="BQ260">
        <v>1.4475395786926399</v>
      </c>
      <c r="BR260">
        <v>1.43307662097592</v>
      </c>
      <c r="BS260">
        <v>1.47162289704782</v>
      </c>
      <c r="BT260">
        <v>1.4908624720746799</v>
      </c>
      <c r="BU260">
        <v>1.4563087537416799</v>
      </c>
      <c r="BV260">
        <v>1.39855684622828</v>
      </c>
      <c r="BW260">
        <v>1.41768064285108</v>
      </c>
      <c r="BX260">
        <v>1.41664509986578</v>
      </c>
      <c r="BY260">
        <v>1.4562862298922901</v>
      </c>
      <c r="BZ260">
        <v>1.46289490345645</v>
      </c>
      <c r="CA260">
        <v>1.4216293716636099</v>
      </c>
      <c r="CB260">
        <v>1.4469635198223001</v>
      </c>
      <c r="CC260">
        <v>1.42282235936808</v>
      </c>
      <c r="CD260">
        <v>1.47457250731755</v>
      </c>
      <c r="CE260">
        <v>1.3939372932515399</v>
      </c>
      <c r="CF260">
        <v>1.4476503499223099</v>
      </c>
      <c r="CG260">
        <v>1.4402811801489099</v>
      </c>
      <c r="CH260">
        <v>1.4488232533701</v>
      </c>
      <c r="CI260">
        <v>1.43782718248438</v>
      </c>
      <c r="CJ260">
        <v>1.43398184537377</v>
      </c>
      <c r="CK260">
        <v>1.55016793570948</v>
      </c>
      <c r="CL260">
        <v>1.4621275077849401</v>
      </c>
      <c r="CM260">
        <v>1.4127140333003501</v>
      </c>
      <c r="CN260">
        <v>1.4541891220143599</v>
      </c>
      <c r="CO260">
        <v>1.4254518986155</v>
      </c>
      <c r="CP260">
        <v>1.46297902518622</v>
      </c>
      <c r="CQ260">
        <v>1.4016906684641199</v>
      </c>
      <c r="CR260">
        <v>1.45086655212791</v>
      </c>
      <c r="CS260">
        <v>1.46530266798591</v>
      </c>
      <c r="CT260">
        <v>1.4812975725747</v>
      </c>
      <c r="CU260">
        <v>1.4344721281785</v>
      </c>
      <c r="CV260">
        <v>1.4506687857933001</v>
      </c>
      <c r="CW260">
        <v>1.3737181399739999</v>
      </c>
      <c r="CX260">
        <v>1.43216751338674</v>
      </c>
      <c r="CY260">
        <v>1.3247411519838199</v>
      </c>
      <c r="CZ260">
        <v>1.3731855150226799</v>
      </c>
      <c r="DA260">
        <v>1.3887324207679199</v>
      </c>
      <c r="DB260">
        <v>1.45517083334604</v>
      </c>
      <c r="DC260">
        <v>1.40155843634193</v>
      </c>
      <c r="DD260">
        <v>1.4360630625862201</v>
      </c>
      <c r="DE260">
        <v>1.4369131557843899</v>
      </c>
      <c r="DF260">
        <v>1.3696293397802799</v>
      </c>
      <c r="DG260">
        <v>1.35435501777897</v>
      </c>
      <c r="DH260">
        <v>1.41927471562346</v>
      </c>
      <c r="DI260">
        <v>1.4407712141195901</v>
      </c>
      <c r="DJ260">
        <v>1.48241074670418</v>
      </c>
      <c r="DK260">
        <v>1.4461632969162099</v>
      </c>
      <c r="DL260">
        <v>1.42958895578935</v>
      </c>
      <c r="DM260">
        <v>1.3706894385889401</v>
      </c>
      <c r="DN260">
        <v>1.4068644439664399</v>
      </c>
      <c r="DO260">
        <v>1.3760494719513501</v>
      </c>
      <c r="DP260">
        <v>1.40938658906404</v>
      </c>
      <c r="DQ260">
        <v>1.41101613425063</v>
      </c>
      <c r="DR260">
        <v>1.43986170427209</v>
      </c>
      <c r="DS260">
        <v>1.38066658002799</v>
      </c>
      <c r="DT260">
        <v>1.4148256055264301</v>
      </c>
      <c r="DU260">
        <v>1.3855169230172499</v>
      </c>
      <c r="DV260">
        <v>1.39668737652065</v>
      </c>
      <c r="DW260">
        <v>1.40475853727717</v>
      </c>
      <c r="DX260">
        <v>1.3962731567931601</v>
      </c>
    </row>
    <row r="261" spans="1:128" x14ac:dyDescent="0.45">
      <c r="A261" t="s">
        <v>34</v>
      </c>
      <c r="B261" t="s">
        <v>92</v>
      </c>
      <c r="C261" t="s">
        <v>23</v>
      </c>
      <c r="D261">
        <v>40</v>
      </c>
      <c r="E261" s="1" cm="1">
        <f t="array" ref="E261">SUMPRODUCT($G261:$FZZ261,$G$2:$FZZ$2)/SUMPRODUCT(--($G261:$FZZ261&lt;&gt;""),$G$2:$FZZ$2)</f>
        <v>1.4333547731045049</v>
      </c>
      <c r="F261" s="1" cm="1">
        <f t="array" ref="F261">SUMPRODUCT($G261:$FZZ261,$F$2:$FZY$2)/SUMPRODUCT(--($G261:$FZZ261&lt;&gt;""),$F$2:$FZY$2)</f>
        <v>1.4303072214021266</v>
      </c>
      <c r="G261">
        <v>1.4266261348782501</v>
      </c>
      <c r="H261">
        <v>1.4057030295817301</v>
      </c>
      <c r="I261">
        <v>1.4252816331204301</v>
      </c>
      <c r="J261">
        <v>1.40814497503766</v>
      </c>
      <c r="K261">
        <v>1.4199937336416999</v>
      </c>
      <c r="L261">
        <v>1.3679737490780901</v>
      </c>
      <c r="M261">
        <v>1.4133215033852999</v>
      </c>
      <c r="N261">
        <v>1.363293080237</v>
      </c>
      <c r="O261">
        <v>1.50199447680388</v>
      </c>
      <c r="P261">
        <v>1.42076114020061</v>
      </c>
      <c r="Q261">
        <v>1.41102191640973</v>
      </c>
      <c r="R261">
        <v>1.37879202723639</v>
      </c>
      <c r="S261">
        <v>1.42831828039398</v>
      </c>
      <c r="T261">
        <v>1.4363629050806599</v>
      </c>
      <c r="U261">
        <v>1.38235425763316</v>
      </c>
      <c r="V261">
        <v>1.43182277721067</v>
      </c>
      <c r="W261">
        <v>1.4094527200493301</v>
      </c>
      <c r="X261">
        <v>1.3820970400422099</v>
      </c>
      <c r="Y261">
        <v>1.4436546850557701</v>
      </c>
      <c r="Z261">
        <v>1.4779666833</v>
      </c>
      <c r="AA261">
        <v>1.4020752753910799</v>
      </c>
      <c r="AB261">
        <v>1.4694064792374999</v>
      </c>
      <c r="AC261">
        <v>1.4244506500915799</v>
      </c>
      <c r="AD261">
        <v>1.45023241149446</v>
      </c>
      <c r="AE261">
        <v>1.4003135178345101</v>
      </c>
      <c r="AF261">
        <v>1.4172344098579499</v>
      </c>
      <c r="AG261">
        <v>1.4158946438215201</v>
      </c>
      <c r="AH261">
        <v>1.39698566815517</v>
      </c>
      <c r="AI261">
        <v>1.39537947612837</v>
      </c>
      <c r="AJ261">
        <v>1.38758918836199</v>
      </c>
      <c r="AK261">
        <v>1.3968409066718801</v>
      </c>
      <c r="AL261">
        <v>1.40454815236845</v>
      </c>
      <c r="AM261">
        <v>1.4163078689947799</v>
      </c>
      <c r="AN261">
        <v>1.4509267509205399</v>
      </c>
      <c r="AO261">
        <v>1.4263508836943499</v>
      </c>
      <c r="AP261">
        <v>1.4674797833952899</v>
      </c>
      <c r="AQ261">
        <v>1.4262853356680201</v>
      </c>
      <c r="AR261">
        <v>1.4595075173104901</v>
      </c>
      <c r="AS261">
        <v>1.4290052663705399</v>
      </c>
      <c r="AT261">
        <v>1.44222710978761</v>
      </c>
      <c r="AU261">
        <v>1.41527366952738</v>
      </c>
      <c r="AV261">
        <v>1.43916523590505</v>
      </c>
      <c r="AW261">
        <v>1.3957039867030701</v>
      </c>
      <c r="AX261">
        <v>1.3850842931384799</v>
      </c>
      <c r="AY261">
        <v>1.41918241258177</v>
      </c>
      <c r="AZ261">
        <v>1.4207319308309101</v>
      </c>
      <c r="BA261">
        <v>1.4012873967060699</v>
      </c>
      <c r="BB261">
        <v>1.44015039745475</v>
      </c>
      <c r="BC261">
        <v>1.46761041601399</v>
      </c>
      <c r="BD261">
        <v>1.4615348956293299</v>
      </c>
      <c r="BE261">
        <v>1.4503384775958701</v>
      </c>
      <c r="BF261">
        <v>1.3970716261913401</v>
      </c>
      <c r="BG261">
        <v>1.41367233676412</v>
      </c>
      <c r="BH261">
        <v>1.4350055709371199</v>
      </c>
      <c r="BI261">
        <v>1.75807151484736</v>
      </c>
      <c r="BJ261">
        <v>1.4624892453709899</v>
      </c>
      <c r="BK261">
        <v>1.4079050556121999</v>
      </c>
      <c r="BL261">
        <v>1.42083913950689</v>
      </c>
      <c r="BM261">
        <v>1.39161876810374</v>
      </c>
      <c r="BN261">
        <v>1.40836494924147</v>
      </c>
      <c r="BO261">
        <v>1.4579055579831399</v>
      </c>
      <c r="BP261">
        <v>1.4384843407485299</v>
      </c>
      <c r="BQ261">
        <v>1.41239699686099</v>
      </c>
      <c r="BR261">
        <v>1.41587224247201</v>
      </c>
      <c r="BS261">
        <v>1.4109703208545701</v>
      </c>
      <c r="BT261">
        <v>1.4707836058747299</v>
      </c>
      <c r="BU261">
        <v>1.47855717683596</v>
      </c>
      <c r="BV261">
        <v>1.41086352483014</v>
      </c>
      <c r="BW261">
        <v>1.3804657116472101</v>
      </c>
      <c r="BX261">
        <v>1.40503310237505</v>
      </c>
      <c r="BY261">
        <v>1.4435453449445901</v>
      </c>
      <c r="BZ261">
        <v>1.50003089848237</v>
      </c>
      <c r="CA261">
        <v>1.42392003549513</v>
      </c>
      <c r="CB261">
        <v>1.4764671181692099</v>
      </c>
      <c r="CC261">
        <v>1.44026526535178</v>
      </c>
      <c r="CD261">
        <v>1.51669192242221</v>
      </c>
      <c r="CE261">
        <v>1.4285534936809301</v>
      </c>
      <c r="CF261">
        <v>1.4779507481134699</v>
      </c>
      <c r="CG261">
        <v>1.42416592412748</v>
      </c>
      <c r="CH261">
        <v>1.47047635320112</v>
      </c>
      <c r="CI261">
        <v>1.40963892661866</v>
      </c>
      <c r="CJ261">
        <v>1.48219480998578</v>
      </c>
      <c r="CK261">
        <v>1.4852882339040601</v>
      </c>
      <c r="CL261">
        <v>1.42549664881615</v>
      </c>
      <c r="CM261">
        <v>1.40594632372121</v>
      </c>
      <c r="CN261">
        <v>1.49502487929481</v>
      </c>
      <c r="CO261">
        <v>1.4081858447375599</v>
      </c>
      <c r="CP261">
        <v>1.4697104840708799</v>
      </c>
      <c r="CQ261">
        <v>1.3912999775380701</v>
      </c>
      <c r="CR261">
        <v>1.4610253144021701</v>
      </c>
      <c r="CS261">
        <v>1.4481690222097801</v>
      </c>
      <c r="CT261">
        <v>1.52046515161534</v>
      </c>
      <c r="CU261">
        <v>1.4280559092979701</v>
      </c>
      <c r="CV261">
        <v>1.48038721668559</v>
      </c>
      <c r="CW261">
        <v>1.40279531050663</v>
      </c>
      <c r="CX261">
        <v>1.45926799311677</v>
      </c>
      <c r="CY261">
        <v>1.4421642978037399</v>
      </c>
      <c r="CZ261">
        <v>1.4344098233617399</v>
      </c>
      <c r="DA261">
        <v>1.4285434812566</v>
      </c>
      <c r="DB261">
        <v>1.47735357711766</v>
      </c>
      <c r="DC261">
        <v>1.4628651268097601</v>
      </c>
      <c r="DD261">
        <v>1.4973402070406301</v>
      </c>
      <c r="DE261">
        <v>1.5050014529270399</v>
      </c>
      <c r="DF261">
        <v>1.4455968790804801</v>
      </c>
      <c r="DG261">
        <v>1.42261745123422</v>
      </c>
      <c r="DH261">
        <v>1.4461668763258999</v>
      </c>
      <c r="DI261">
        <v>1.4322158441324999</v>
      </c>
      <c r="DJ261">
        <v>1.4806206454539499</v>
      </c>
      <c r="DK261">
        <v>1.42961677957988</v>
      </c>
      <c r="DL261">
        <v>1.4468044654141601</v>
      </c>
      <c r="DM261">
        <v>1.3906185416218499</v>
      </c>
      <c r="DN261">
        <v>1.4370977500537701</v>
      </c>
      <c r="DO261">
        <v>1.4347004790455</v>
      </c>
      <c r="DP261">
        <v>1.4650726944199399</v>
      </c>
      <c r="DQ261">
        <v>1.40406722469545</v>
      </c>
      <c r="DR261">
        <v>1.47042493215363</v>
      </c>
      <c r="DS261">
        <v>1.4085138714704599</v>
      </c>
      <c r="DT261">
        <v>1.44266365693304</v>
      </c>
      <c r="DU261">
        <v>1.42356078675752</v>
      </c>
      <c r="DV261">
        <v>1.4252308864415599</v>
      </c>
      <c r="DW261">
        <v>1.4137482148145599</v>
      </c>
      <c r="DX261">
        <v>1.4195503734739501</v>
      </c>
    </row>
    <row r="262" spans="1:128" x14ac:dyDescent="0.45">
      <c r="A262" t="s">
        <v>56</v>
      </c>
      <c r="B262" t="s">
        <v>16</v>
      </c>
      <c r="C262" t="s">
        <v>23</v>
      </c>
      <c r="D262">
        <v>40</v>
      </c>
      <c r="E262" s="1" cm="1">
        <f t="array" ref="E262">SUMPRODUCT($G262:$FZZ262,$G$2:$FZZ$2)/SUMPRODUCT(--($G262:$FZZ262&lt;&gt;""),$G$2:$FZZ$2)</f>
        <v>1.2958433831868426</v>
      </c>
      <c r="F262" s="1" cm="1">
        <f t="array" ref="F262">SUMPRODUCT($G262:$FZZ262,$F$2:$FZY$2)/SUMPRODUCT(--($G262:$FZZ262&lt;&gt;""),$F$2:$FZY$2)</f>
        <v>1.3085283422311011</v>
      </c>
      <c r="G262">
        <v>1.2581059680106901</v>
      </c>
      <c r="H262">
        <v>1.25146064926583</v>
      </c>
      <c r="I262">
        <v>1.25384034187487</v>
      </c>
      <c r="J262">
        <v>1.2491876688468</v>
      </c>
      <c r="K262">
        <v>1.2771886492914</v>
      </c>
      <c r="L262">
        <v>1.2701558147240199</v>
      </c>
      <c r="M262">
        <v>1.2633127015408001</v>
      </c>
      <c r="N262">
        <v>1.25808596955721</v>
      </c>
      <c r="O262">
        <v>1.2198584744080001</v>
      </c>
      <c r="P262">
        <v>1.23875146372098</v>
      </c>
      <c r="Q262">
        <v>1.24943054299263</v>
      </c>
      <c r="R262">
        <v>1.2748288028531201</v>
      </c>
      <c r="S262">
        <v>1.2382006833172201</v>
      </c>
      <c r="T262">
        <v>1.2548498916803901</v>
      </c>
      <c r="U262">
        <v>1.2955433762134001</v>
      </c>
      <c r="V262">
        <v>1.2922035583156499</v>
      </c>
      <c r="W262">
        <v>1.29275814170395</v>
      </c>
      <c r="X262">
        <v>1.28472341125601</v>
      </c>
      <c r="Y262">
        <v>1.3314800038269301</v>
      </c>
      <c r="Z262">
        <v>1.3923775432516901</v>
      </c>
      <c r="AA262">
        <v>1.2985360899513601</v>
      </c>
      <c r="AB262">
        <v>1.33306721848568</v>
      </c>
      <c r="AC262">
        <v>1.30480845569468</v>
      </c>
      <c r="AD262">
        <v>1.2982652013332101</v>
      </c>
      <c r="AE262">
        <v>1.2595283247961599</v>
      </c>
      <c r="AF262">
        <v>1.2592413271562</v>
      </c>
      <c r="AG262">
        <v>1.2415406293432201</v>
      </c>
      <c r="AH262">
        <v>1.25145317040474</v>
      </c>
      <c r="AI262">
        <v>1.30217657970945</v>
      </c>
      <c r="AJ262">
        <v>1.30857089962201</v>
      </c>
      <c r="AK262">
        <v>1.3128924177616299</v>
      </c>
      <c r="AL262">
        <v>1.3355510695706501</v>
      </c>
      <c r="AM262">
        <v>1.3470785822481901</v>
      </c>
      <c r="AN262">
        <v>1.3361037588764999</v>
      </c>
      <c r="AO262">
        <v>1.3330872831790299</v>
      </c>
      <c r="AP262">
        <v>1.36015965021413</v>
      </c>
      <c r="AQ262">
        <v>1.3381313651178699</v>
      </c>
      <c r="AR262">
        <v>1.35697224452061</v>
      </c>
      <c r="AS262">
        <v>1.3076259708736799</v>
      </c>
      <c r="AT262">
        <v>1.3244952812379001</v>
      </c>
      <c r="AU262">
        <v>1.3530594344887701</v>
      </c>
      <c r="AV262">
        <v>1.3298283819751999</v>
      </c>
      <c r="AW262">
        <v>1.3375426493738101</v>
      </c>
      <c r="AX262">
        <v>1.299894009702</v>
      </c>
      <c r="AY262">
        <v>1.3234801928677999</v>
      </c>
      <c r="AZ262">
        <v>1.3440339407296</v>
      </c>
      <c r="BA262">
        <v>1.2999442084663699</v>
      </c>
      <c r="BB262">
        <v>1.3192123843192201</v>
      </c>
      <c r="BC262">
        <v>1.2949812548619899</v>
      </c>
      <c r="BD262">
        <v>1.3273541226218999</v>
      </c>
      <c r="BE262">
        <v>1.2936454169845999</v>
      </c>
      <c r="BF262">
        <v>1.3023919361418801</v>
      </c>
      <c r="BG262">
        <v>1.2898308340243301</v>
      </c>
      <c r="BH262">
        <v>1.3275949167443499</v>
      </c>
      <c r="BI262">
        <v>1.3527873345922099</v>
      </c>
      <c r="BJ262">
        <v>1.2593096379775801</v>
      </c>
      <c r="BK262">
        <v>1.29412894071541</v>
      </c>
      <c r="BL262">
        <v>1.2956178674805801</v>
      </c>
      <c r="BM262">
        <v>1.3041827392768801</v>
      </c>
      <c r="BN262">
        <v>1.3103209346546301</v>
      </c>
      <c r="BO262">
        <v>1.2784071336021099</v>
      </c>
      <c r="BP262">
        <v>1.3032496823495301</v>
      </c>
      <c r="BQ262">
        <v>1.2932106280953</v>
      </c>
      <c r="BR262">
        <v>1.2897930604521901</v>
      </c>
      <c r="BS262">
        <v>1.3172410051094601</v>
      </c>
      <c r="BT262">
        <v>1.3280341428757201</v>
      </c>
      <c r="BU262">
        <v>1.26537660475269</v>
      </c>
      <c r="BV262">
        <v>1.27330593518308</v>
      </c>
      <c r="BW262">
        <v>1.28019338100577</v>
      </c>
      <c r="BX262">
        <v>1.28037486184907</v>
      </c>
      <c r="BY262">
        <v>1.37048000697585</v>
      </c>
      <c r="BZ262">
        <v>1.4029139354051099</v>
      </c>
      <c r="CA262">
        <v>1.3170579446867501</v>
      </c>
      <c r="CB262">
        <v>1.37361260635284</v>
      </c>
      <c r="CC262">
        <v>1.3219592994768401</v>
      </c>
      <c r="CD262">
        <v>1.37735110139996</v>
      </c>
      <c r="CE262">
        <v>1.3062641947553799</v>
      </c>
      <c r="CF262">
        <v>1.3656535632150999</v>
      </c>
      <c r="CG262">
        <v>1.3191722671994</v>
      </c>
      <c r="CH262">
        <v>1.37647020518575</v>
      </c>
      <c r="CI262">
        <v>1.3316636040541801</v>
      </c>
      <c r="CJ262">
        <v>1.3533998076127101</v>
      </c>
      <c r="CK262">
        <v>1.36763590304642</v>
      </c>
      <c r="CL262">
        <v>1.3314498948619999</v>
      </c>
      <c r="CM262">
        <v>1.3199058967127799</v>
      </c>
      <c r="CN262">
        <v>1.36361601232398</v>
      </c>
      <c r="CO262">
        <v>1.31719931470119</v>
      </c>
      <c r="CP262">
        <v>1.39283482753549</v>
      </c>
      <c r="CQ262">
        <v>1.30576200378777</v>
      </c>
      <c r="CR262">
        <v>1.37160571289319</v>
      </c>
      <c r="CS262">
        <v>1.3414121847848</v>
      </c>
      <c r="CT262">
        <v>1.4167910665612899</v>
      </c>
      <c r="CU262">
        <v>1.32851544936134</v>
      </c>
      <c r="CV262">
        <v>1.3759692018535601</v>
      </c>
      <c r="CW262">
        <v>1.2973433909923899</v>
      </c>
      <c r="CX262">
        <v>1.3859405938454901</v>
      </c>
      <c r="CY262">
        <v>1.25845185551378</v>
      </c>
      <c r="CZ262">
        <v>1.31814664780902</v>
      </c>
      <c r="DA262">
        <v>1.32379159268601</v>
      </c>
      <c r="DB262">
        <v>1.3981866026358001</v>
      </c>
      <c r="DC262">
        <v>1.3491816261195599</v>
      </c>
      <c r="DD262">
        <v>1.36205818430767</v>
      </c>
      <c r="DE262">
        <v>1.3071258686006</v>
      </c>
      <c r="DF262">
        <v>1.3014465083826601</v>
      </c>
      <c r="DG262">
        <v>1.27415778274847</v>
      </c>
      <c r="DH262">
        <v>1.3348532968614699</v>
      </c>
      <c r="DI262">
        <v>1.3497025881895</v>
      </c>
      <c r="DJ262">
        <v>1.37783336712261</v>
      </c>
      <c r="DK262">
        <v>1.3440270915340899</v>
      </c>
      <c r="DL262">
        <v>1.35170616904731</v>
      </c>
      <c r="DM262">
        <v>1.30242987309098</v>
      </c>
      <c r="DN262">
        <v>1.3521404172940401</v>
      </c>
      <c r="DO262">
        <v>1.2934274968389601</v>
      </c>
      <c r="DP262">
        <v>1.34169756733697</v>
      </c>
      <c r="DQ262">
        <v>1.3397117731677499</v>
      </c>
      <c r="DR262">
        <v>1.39468431559914</v>
      </c>
      <c r="DS262">
        <v>1.2875810717118501</v>
      </c>
      <c r="DT262">
        <v>1.3572316297737399</v>
      </c>
      <c r="DU262">
        <v>1.2768088419014101</v>
      </c>
      <c r="DV262">
        <v>1.3038555628192801</v>
      </c>
      <c r="DW262">
        <v>1.2720019790502599</v>
      </c>
      <c r="DX262">
        <v>1.31570600575124</v>
      </c>
    </row>
    <row r="263" spans="1:128" x14ac:dyDescent="0.45">
      <c r="A263" t="s">
        <v>56</v>
      </c>
      <c r="B263" t="s">
        <v>16</v>
      </c>
      <c r="C263" t="s">
        <v>30</v>
      </c>
      <c r="D263">
        <v>40</v>
      </c>
      <c r="E263" s="1" cm="1">
        <f t="array" ref="E263">SUMPRODUCT($G263:$FZZ263,$G$2:$FZZ$2)/SUMPRODUCT(--($G263:$FZZ263&lt;&gt;""),$G$2:$FZZ$2)</f>
        <v>1.5107835132401639</v>
      </c>
      <c r="F263" s="1" cm="1">
        <f t="array" ref="F263">SUMPRODUCT($G263:$FZZ263,$F$2:$FZY$2)/SUMPRODUCT(--($G263:$FZZ263&lt;&gt;""),$F$2:$FZY$2)</f>
        <v>1.506796522132769</v>
      </c>
      <c r="G263">
        <v>1.4770522913467901</v>
      </c>
      <c r="H263">
        <v>1.43622757111905</v>
      </c>
      <c r="I263">
        <v>1.4754278190202701</v>
      </c>
      <c r="J263">
        <v>1.4349460419728599</v>
      </c>
      <c r="K263">
        <v>1.50002287419239</v>
      </c>
      <c r="L263">
        <v>1.4572032002292801</v>
      </c>
      <c r="M263">
        <v>1.47869958674205</v>
      </c>
      <c r="N263">
        <v>1.44147706552052</v>
      </c>
      <c r="O263">
        <v>1.4392520283016501</v>
      </c>
      <c r="P263">
        <v>1.4346385345136301</v>
      </c>
      <c r="Q263">
        <v>1.4626130983485399</v>
      </c>
      <c r="R263">
        <v>1.46840376216125</v>
      </c>
      <c r="S263">
        <v>1.44253423000348</v>
      </c>
      <c r="T263">
        <v>1.4442452821762599</v>
      </c>
      <c r="U263">
        <v>1.5052615826969</v>
      </c>
      <c r="V263">
        <v>1.4786866151642599</v>
      </c>
      <c r="W263">
        <v>1.5311506541845099</v>
      </c>
      <c r="X263">
        <v>1.4821060280307501</v>
      </c>
      <c r="Y263">
        <v>1.52554940672044</v>
      </c>
      <c r="Z263">
        <v>1.5922024572223701</v>
      </c>
      <c r="AA263">
        <v>1.5427296986158401</v>
      </c>
      <c r="AB263">
        <v>1.5319079599416401</v>
      </c>
      <c r="AC263">
        <v>1.50351379755577</v>
      </c>
      <c r="AD263">
        <v>1.4887691799537499</v>
      </c>
      <c r="AE263">
        <v>1.46491286919213</v>
      </c>
      <c r="AF263">
        <v>1.4521027963056901</v>
      </c>
      <c r="AG263">
        <v>1.46705218973884</v>
      </c>
      <c r="AH263">
        <v>1.45173582080718</v>
      </c>
      <c r="AI263">
        <v>1.5002874827482799</v>
      </c>
      <c r="AJ263">
        <v>1.49590059495186</v>
      </c>
      <c r="AK263">
        <v>1.5463224408524801</v>
      </c>
      <c r="AL263">
        <v>1.55053662077415</v>
      </c>
      <c r="AM263">
        <v>1.57159480774496</v>
      </c>
      <c r="AN263">
        <v>1.5410660280392501</v>
      </c>
      <c r="AO263">
        <v>1.55045479456166</v>
      </c>
      <c r="AP263">
        <v>1.5636724501743999</v>
      </c>
      <c r="AQ263">
        <v>1.5553225161926201</v>
      </c>
      <c r="AR263">
        <v>1.5573074957464099</v>
      </c>
      <c r="AS263">
        <v>1.51657138505664</v>
      </c>
      <c r="AT263">
        <v>1.52876309864646</v>
      </c>
      <c r="AU263">
        <v>1.57866240716297</v>
      </c>
      <c r="AV263">
        <v>1.5369143530004299</v>
      </c>
      <c r="AW263">
        <v>1.5496119925249801</v>
      </c>
      <c r="AX263">
        <v>1.48976890459774</v>
      </c>
      <c r="AY263">
        <v>1.5110343748366</v>
      </c>
      <c r="AZ263">
        <v>1.5306925560417599</v>
      </c>
      <c r="BA263">
        <v>1.54994602147611</v>
      </c>
      <c r="BB263">
        <v>1.52627524339502</v>
      </c>
      <c r="BC263">
        <v>1.5343517378092499</v>
      </c>
      <c r="BD263">
        <v>1.5414614211398401</v>
      </c>
      <c r="BE263">
        <v>1.5422207650359501</v>
      </c>
      <c r="BF263">
        <v>1.5167497416457001</v>
      </c>
      <c r="BG263">
        <v>1.49272264619122</v>
      </c>
      <c r="BH263">
        <v>1.52817217435979</v>
      </c>
      <c r="BI263">
        <v>1.57080296683485</v>
      </c>
      <c r="BJ263">
        <v>1.46314468402106</v>
      </c>
      <c r="BK263">
        <v>1.5029102366881</v>
      </c>
      <c r="BL263">
        <v>1.49331910506121</v>
      </c>
      <c r="BM263">
        <v>1.5406936562172</v>
      </c>
      <c r="BN263">
        <v>1.5112599850985899</v>
      </c>
      <c r="BO263">
        <v>1.50525557527349</v>
      </c>
      <c r="BP263">
        <v>1.5183330971803899</v>
      </c>
      <c r="BQ263">
        <v>1.4974531683324901</v>
      </c>
      <c r="BR263">
        <v>1.4887332544396601</v>
      </c>
      <c r="BS263">
        <v>1.5103665501630501</v>
      </c>
      <c r="BT263">
        <v>1.52761114447173</v>
      </c>
      <c r="BU263">
        <v>1.4743137375883499</v>
      </c>
      <c r="BV263">
        <v>1.44979520584268</v>
      </c>
      <c r="BW263">
        <v>1.50352343753155</v>
      </c>
      <c r="BX263">
        <v>1.46998507095</v>
      </c>
      <c r="BY263">
        <v>1.575316662054</v>
      </c>
      <c r="BZ263">
        <v>1.6054921578514301</v>
      </c>
      <c r="CA263">
        <v>1.5128265231234601</v>
      </c>
      <c r="CB263">
        <v>1.5729681129816699</v>
      </c>
      <c r="CC263">
        <v>1.5149591937038001</v>
      </c>
      <c r="CD263">
        <v>1.6121756642143401</v>
      </c>
      <c r="CE263">
        <v>1.5067806179166101</v>
      </c>
      <c r="CF263">
        <v>1.5696777287091499</v>
      </c>
      <c r="CG263">
        <v>1.52080100437697</v>
      </c>
      <c r="CH263">
        <v>1.57691142729722</v>
      </c>
      <c r="CI263">
        <v>1.5325711614167801</v>
      </c>
      <c r="CJ263">
        <v>1.5779698231088699</v>
      </c>
      <c r="CK263">
        <v>1.5914214642150699</v>
      </c>
      <c r="CL263">
        <v>1.53507183054853</v>
      </c>
      <c r="CM263">
        <v>1.52799006796895</v>
      </c>
      <c r="CN263">
        <v>1.57017892913215</v>
      </c>
      <c r="CO263">
        <v>1.5200137485388201</v>
      </c>
      <c r="CP263">
        <v>1.59887108985785</v>
      </c>
      <c r="CQ263">
        <v>1.5042510464811401</v>
      </c>
      <c r="CR263">
        <v>1.5625159568364799</v>
      </c>
      <c r="CS263">
        <v>1.5514889901601701</v>
      </c>
      <c r="CT263">
        <v>1.6118128923678701</v>
      </c>
      <c r="CU263">
        <v>1.5441645950548999</v>
      </c>
      <c r="CV263">
        <v>1.59201792549666</v>
      </c>
      <c r="CW263">
        <v>1.5014490201776101</v>
      </c>
      <c r="CX263">
        <v>1.57572464511752</v>
      </c>
      <c r="CY263">
        <v>1.4693806339281801</v>
      </c>
      <c r="CZ263">
        <v>1.5061095679615999</v>
      </c>
      <c r="DA263">
        <v>1.52175929616269</v>
      </c>
      <c r="DB263">
        <v>1.60811568422444</v>
      </c>
      <c r="DC263">
        <v>1.5226820126557601</v>
      </c>
      <c r="DD263">
        <v>1.5401963454896399</v>
      </c>
      <c r="DE263">
        <v>1.5109152151271901</v>
      </c>
      <c r="DF263">
        <v>1.5030198591761801</v>
      </c>
      <c r="DG263">
        <v>1.4595514306451101</v>
      </c>
      <c r="DH263">
        <v>1.5235312231642399</v>
      </c>
      <c r="DI263">
        <v>1.5564350628783401</v>
      </c>
      <c r="DJ263">
        <v>1.5833676619924699</v>
      </c>
      <c r="DK263">
        <v>1.5671731144285601</v>
      </c>
      <c r="DL263">
        <v>1.5509974773392601</v>
      </c>
      <c r="DM263">
        <v>1.50744338997633</v>
      </c>
      <c r="DN263">
        <v>1.56253967734996</v>
      </c>
      <c r="DO263">
        <v>1.49709559345872</v>
      </c>
      <c r="DP263">
        <v>1.5404916735407801</v>
      </c>
      <c r="DQ263">
        <v>1.5353777742477199</v>
      </c>
      <c r="DR263">
        <v>1.5930939467245799</v>
      </c>
      <c r="DS263">
        <v>1.4982363908462599</v>
      </c>
      <c r="DT263">
        <v>1.55786471093732</v>
      </c>
      <c r="DU263">
        <v>1.4598917079401099</v>
      </c>
      <c r="DV263">
        <v>1.50016663856489</v>
      </c>
      <c r="DW263">
        <v>1.46202054921221</v>
      </c>
      <c r="DX263">
        <v>1.4998108748002199</v>
      </c>
    </row>
    <row r="264" spans="1:128" x14ac:dyDescent="0.45">
      <c r="A264" t="s">
        <v>56</v>
      </c>
      <c r="B264" t="s">
        <v>16</v>
      </c>
      <c r="C264" t="s">
        <v>31</v>
      </c>
      <c r="D264">
        <v>40</v>
      </c>
      <c r="E264" s="1" cm="1">
        <f t="array" ref="E264">SUMPRODUCT($G264:$FZZ264,$G$2:$FZZ$2)/SUMPRODUCT(--($G264:$FZZ264&lt;&gt;""),$G$2:$FZZ$2)</f>
        <v>1.7617908510743026</v>
      </c>
      <c r="F264" s="1" cm="1">
        <f t="array" ref="F264">SUMPRODUCT($G264:$FZZ264,$F$2:$FZY$2)/SUMPRODUCT(--($G264:$FZZ264&lt;&gt;""),$F$2:$FZY$2)</f>
        <v>1.7404005359034678</v>
      </c>
      <c r="G264">
        <v>1.71079438675055</v>
      </c>
      <c r="H264">
        <v>1.6594072771484401</v>
      </c>
      <c r="I264">
        <v>1.7098310256618401</v>
      </c>
      <c r="J264">
        <v>1.6615759943805599</v>
      </c>
      <c r="K264">
        <v>1.73142736436329</v>
      </c>
      <c r="L264">
        <v>1.68139369426451</v>
      </c>
      <c r="M264">
        <v>1.72231189399048</v>
      </c>
      <c r="N264">
        <v>1.66519599362231</v>
      </c>
      <c r="O264">
        <v>1.69375441074893</v>
      </c>
      <c r="P264">
        <v>1.6688441301225601</v>
      </c>
      <c r="Q264">
        <v>1.7293310768352199</v>
      </c>
      <c r="R264">
        <v>1.6987329537262399</v>
      </c>
      <c r="S264">
        <v>1.6845245778647</v>
      </c>
      <c r="T264">
        <v>1.67313920018422</v>
      </c>
      <c r="U264">
        <v>1.7448966344398</v>
      </c>
      <c r="V264">
        <v>1.71571303263838</v>
      </c>
      <c r="W264">
        <v>1.76394385853146</v>
      </c>
      <c r="X264">
        <v>1.70581390031327</v>
      </c>
      <c r="Y264">
        <v>1.7621477907363301</v>
      </c>
      <c r="Z264">
        <v>1.82625855672174</v>
      </c>
      <c r="AA264">
        <v>1.77402690680179</v>
      </c>
      <c r="AB264">
        <v>1.7891897717587899</v>
      </c>
      <c r="AC264">
        <v>1.76423745608503</v>
      </c>
      <c r="AD264">
        <v>1.7204433234243099</v>
      </c>
      <c r="AE264">
        <v>1.7155693384975199</v>
      </c>
      <c r="AF264">
        <v>1.6852441574468</v>
      </c>
      <c r="AG264">
        <v>1.71652989778267</v>
      </c>
      <c r="AH264">
        <v>1.68197339816941</v>
      </c>
      <c r="AI264">
        <v>1.76524314884086</v>
      </c>
      <c r="AJ264">
        <v>1.7333331574356601</v>
      </c>
      <c r="AK264">
        <v>1.7896258947711201</v>
      </c>
      <c r="AL264">
        <v>1.78230869906601</v>
      </c>
      <c r="AM264">
        <v>1.8070277278937701</v>
      </c>
      <c r="AN264">
        <v>1.76537072958395</v>
      </c>
      <c r="AO264">
        <v>1.7957787399968499</v>
      </c>
      <c r="AP264">
        <v>1.78573112971117</v>
      </c>
      <c r="AQ264">
        <v>1.80250400130223</v>
      </c>
      <c r="AR264">
        <v>1.7834212808741901</v>
      </c>
      <c r="AS264">
        <v>1.7630206017991501</v>
      </c>
      <c r="AT264">
        <v>1.7567902849039001</v>
      </c>
      <c r="AU264">
        <v>1.8044399557017501</v>
      </c>
      <c r="AV264">
        <v>1.75437135653286</v>
      </c>
      <c r="AW264">
        <v>1.7814446219525</v>
      </c>
      <c r="AX264">
        <v>1.7094452713380801</v>
      </c>
      <c r="AY264">
        <v>1.76424658989689</v>
      </c>
      <c r="AZ264">
        <v>1.77433762397774</v>
      </c>
      <c r="BA264">
        <v>1.7707825921073399</v>
      </c>
      <c r="BB264">
        <v>1.7589054731138001</v>
      </c>
      <c r="BC264">
        <v>1.7576735755772599</v>
      </c>
      <c r="BD264">
        <v>1.7750384766935701</v>
      </c>
      <c r="BE264">
        <v>1.8433975746187901</v>
      </c>
      <c r="BF264">
        <v>1.75369437317618</v>
      </c>
      <c r="BG264">
        <v>1.73570861383216</v>
      </c>
      <c r="BH264">
        <v>1.75810743124753</v>
      </c>
      <c r="BI264">
        <v>1.85204646205347</v>
      </c>
      <c r="BJ264">
        <v>1.7001332878325599</v>
      </c>
      <c r="BK264">
        <v>1.7475848784633601</v>
      </c>
      <c r="BL264">
        <v>1.72183368603098</v>
      </c>
      <c r="BM264">
        <v>1.80894831441755</v>
      </c>
      <c r="BN264">
        <v>1.7646270415071501</v>
      </c>
      <c r="BO264">
        <v>1.76336617345383</v>
      </c>
      <c r="BP264">
        <v>1.7514206002644199</v>
      </c>
      <c r="BQ264">
        <v>1.7494505788641299</v>
      </c>
      <c r="BR264">
        <v>1.71264516608886</v>
      </c>
      <c r="BS264">
        <v>1.7866495754488101</v>
      </c>
      <c r="BT264">
        <v>1.7678598050632801</v>
      </c>
      <c r="BU264">
        <v>1.7202907835485199</v>
      </c>
      <c r="BV264">
        <v>1.67938308094704</v>
      </c>
      <c r="BW264">
        <v>1.76668210277486</v>
      </c>
      <c r="BX264">
        <v>1.71499901729427</v>
      </c>
      <c r="BY264">
        <v>1.8355126683777701</v>
      </c>
      <c r="BZ264">
        <v>1.85451294134596</v>
      </c>
      <c r="CA264">
        <v>1.74891257091352</v>
      </c>
      <c r="CB264">
        <v>1.7977110104671501</v>
      </c>
      <c r="CC264">
        <v>1.75922584157082</v>
      </c>
      <c r="CD264">
        <v>1.8194847314790299</v>
      </c>
      <c r="CE264">
        <v>1.7548064726700501</v>
      </c>
      <c r="CF264">
        <v>1.8047427145273101</v>
      </c>
      <c r="CG264">
        <v>1.77541433089179</v>
      </c>
      <c r="CH264">
        <v>1.8146459394930301</v>
      </c>
      <c r="CI264">
        <v>1.7851131208580899</v>
      </c>
      <c r="CJ264">
        <v>1.78855329126361</v>
      </c>
      <c r="CK264">
        <v>1.8920023363798899</v>
      </c>
      <c r="CL264">
        <v>1.7723308863290399</v>
      </c>
      <c r="CM264">
        <v>1.7432622636959101</v>
      </c>
      <c r="CN264">
        <v>1.78375160571116</v>
      </c>
      <c r="CO264">
        <v>1.76372447744144</v>
      </c>
      <c r="CP264">
        <v>1.8211735646140099</v>
      </c>
      <c r="CQ264">
        <v>1.77059473067449</v>
      </c>
      <c r="CR264">
        <v>1.81055273313336</v>
      </c>
      <c r="CS264">
        <v>1.7992169124486399</v>
      </c>
      <c r="CT264">
        <v>1.8565937496048199</v>
      </c>
      <c r="CU264">
        <v>1.78331800654928</v>
      </c>
      <c r="CV264">
        <v>1.81423745921485</v>
      </c>
      <c r="CW264">
        <v>1.73968169950385</v>
      </c>
      <c r="CX264">
        <v>1.78303952884699</v>
      </c>
      <c r="CY264">
        <v>1.7116753387321799</v>
      </c>
      <c r="CZ264">
        <v>1.735838293739</v>
      </c>
      <c r="DA264">
        <v>1.75415481992622</v>
      </c>
      <c r="DB264">
        <v>1.8221785305165401</v>
      </c>
      <c r="DC264">
        <v>1.7920291196239</v>
      </c>
      <c r="DD264">
        <v>1.8039329767030801</v>
      </c>
      <c r="DE264">
        <v>1.7718539295365201</v>
      </c>
      <c r="DF264">
        <v>1.7303316379832101</v>
      </c>
      <c r="DG264">
        <v>1.70083171377214</v>
      </c>
      <c r="DH264">
        <v>1.75538579205027</v>
      </c>
      <c r="DI264">
        <v>1.8006210268448299</v>
      </c>
      <c r="DJ264">
        <v>1.8560032281815</v>
      </c>
      <c r="DK264">
        <v>1.7964963074965401</v>
      </c>
      <c r="DL264">
        <v>1.7856342149929401</v>
      </c>
      <c r="DM264">
        <v>1.7534492579049199</v>
      </c>
      <c r="DN264">
        <v>1.7996463755646299</v>
      </c>
      <c r="DO264">
        <v>1.73823962799311</v>
      </c>
      <c r="DP264">
        <v>1.7752467823885101</v>
      </c>
      <c r="DQ264">
        <v>1.7924706579408201</v>
      </c>
      <c r="DR264">
        <v>1.8275405520724499</v>
      </c>
      <c r="DS264">
        <v>1.7268825719479699</v>
      </c>
      <c r="DT264">
        <v>1.76715835180807</v>
      </c>
      <c r="DU264">
        <v>1.71740202917785</v>
      </c>
      <c r="DV264">
        <v>1.73803152196884</v>
      </c>
      <c r="DW264">
        <v>1.71656786447186</v>
      </c>
      <c r="DX264">
        <v>1.7399047177119999</v>
      </c>
    </row>
    <row r="265" spans="1:128" x14ac:dyDescent="0.45">
      <c r="A265" t="s">
        <v>56</v>
      </c>
      <c r="B265" t="s">
        <v>16</v>
      </c>
      <c r="C265" t="s">
        <v>17</v>
      </c>
      <c r="D265">
        <v>40</v>
      </c>
      <c r="E265" s="1" cm="1">
        <f t="array" ref="E265">SUMPRODUCT($G265:$FZZ265,$G$2:$FZZ$2)/SUMPRODUCT(--($G265:$FZZ265&lt;&gt;""),$G$2:$FZZ$2)</f>
        <v>1.4361669347004251</v>
      </c>
      <c r="F265" s="1" cm="1">
        <f t="array" ref="F265">SUMPRODUCT($G265:$FZZ265,$F$2:$FZY$2)/SUMPRODUCT(--($G265:$FZZ265&lt;&gt;""),$F$2:$FZY$2)</f>
        <v>1.4584838852868274</v>
      </c>
      <c r="G265">
        <v>1.39318806308361</v>
      </c>
      <c r="H265">
        <v>1.3865861863389199</v>
      </c>
      <c r="I265">
        <v>1.39102547268048</v>
      </c>
      <c r="J265">
        <v>1.3858584297449801</v>
      </c>
      <c r="K265">
        <v>1.4130549911360499</v>
      </c>
      <c r="L265">
        <v>1.4059584446912901</v>
      </c>
      <c r="M265">
        <v>1.39801310339922</v>
      </c>
      <c r="N265">
        <v>1.39491717439102</v>
      </c>
      <c r="O265">
        <v>1.3552729546753599</v>
      </c>
      <c r="P265">
        <v>1.38339052837762</v>
      </c>
      <c r="Q265">
        <v>1.3972876853432199</v>
      </c>
      <c r="R265">
        <v>1.4279983496861799</v>
      </c>
      <c r="S265">
        <v>1.3711937025179</v>
      </c>
      <c r="T265">
        <v>1.39469070358281</v>
      </c>
      <c r="U265">
        <v>1.42756705912533</v>
      </c>
      <c r="V265">
        <v>1.4423054140768401</v>
      </c>
      <c r="W265">
        <v>1.42667651444918</v>
      </c>
      <c r="X265">
        <v>1.4315857525264499</v>
      </c>
      <c r="Y265">
        <v>1.4856952282302101</v>
      </c>
      <c r="Z265">
        <v>1.5618776699360599</v>
      </c>
      <c r="AA265">
        <v>1.43911080371172</v>
      </c>
      <c r="AB265">
        <v>1.4732166825375399</v>
      </c>
      <c r="AC265">
        <v>1.4464262078491401</v>
      </c>
      <c r="AD265">
        <v>1.4507912200102</v>
      </c>
      <c r="AE265">
        <v>1.40844557958436</v>
      </c>
      <c r="AF265">
        <v>1.4156742538990501</v>
      </c>
      <c r="AG265">
        <v>1.3708716534514001</v>
      </c>
      <c r="AH265">
        <v>1.3881612981004401</v>
      </c>
      <c r="AI265">
        <v>1.44090135241119</v>
      </c>
      <c r="AJ265">
        <v>1.4512906601197499</v>
      </c>
      <c r="AK265">
        <v>1.46956448390099</v>
      </c>
      <c r="AL265">
        <v>1.50111479950255</v>
      </c>
      <c r="AM265">
        <v>1.49971894864966</v>
      </c>
      <c r="AN265">
        <v>1.4957400579730999</v>
      </c>
      <c r="AO265">
        <v>1.4901178084989699</v>
      </c>
      <c r="AP265">
        <v>1.52178595401234</v>
      </c>
      <c r="AQ265">
        <v>1.4950311289723399</v>
      </c>
      <c r="AR265">
        <v>1.5193619941046199</v>
      </c>
      <c r="AS265">
        <v>1.4529114548841999</v>
      </c>
      <c r="AT265">
        <v>1.48394243393314</v>
      </c>
      <c r="AU265">
        <v>1.49041104123497</v>
      </c>
      <c r="AV265">
        <v>1.4921872526653399</v>
      </c>
      <c r="AW265">
        <v>1.4697016716204101</v>
      </c>
      <c r="AX265">
        <v>1.44264798662272</v>
      </c>
      <c r="AY265">
        <v>1.46895474364706</v>
      </c>
      <c r="AZ265">
        <v>1.5046914444449999</v>
      </c>
      <c r="BA265">
        <v>1.44498228351465</v>
      </c>
      <c r="BB265">
        <v>1.4644183625068099</v>
      </c>
      <c r="BC265">
        <v>1.4346803051133099</v>
      </c>
      <c r="BD265">
        <v>1.47713813082257</v>
      </c>
      <c r="BE265">
        <v>1.4268100766185901</v>
      </c>
      <c r="BF265">
        <v>1.4336234099606999</v>
      </c>
      <c r="BG265">
        <v>1.4460972794150899</v>
      </c>
      <c r="BH265">
        <v>1.4945925408001799</v>
      </c>
      <c r="BI265">
        <v>1.45489998820443</v>
      </c>
      <c r="BJ265">
        <v>1.3974885520988001</v>
      </c>
      <c r="BK265">
        <v>1.4385968463477601</v>
      </c>
      <c r="BL265">
        <v>1.4530377932290299</v>
      </c>
      <c r="BM265">
        <v>1.42845953483026</v>
      </c>
      <c r="BN265">
        <v>1.43863745434051</v>
      </c>
      <c r="BO265">
        <v>1.4182931658662199</v>
      </c>
      <c r="BP265">
        <v>1.4502586948042</v>
      </c>
      <c r="BQ265">
        <v>1.42401490294467</v>
      </c>
      <c r="BR265">
        <v>1.43576794365134</v>
      </c>
      <c r="BS265">
        <v>1.4568024386557299</v>
      </c>
      <c r="BT265">
        <v>1.4841254554730401</v>
      </c>
      <c r="BU265">
        <v>1.3975167134675099</v>
      </c>
      <c r="BV265">
        <v>1.4062721786655099</v>
      </c>
      <c r="BW265">
        <v>1.42932974421381</v>
      </c>
      <c r="BX265">
        <v>1.4253131028327499</v>
      </c>
      <c r="BY265">
        <v>1.5346037411806599</v>
      </c>
      <c r="BZ265">
        <v>1.5745485599032401</v>
      </c>
      <c r="CA265">
        <v>1.4493700451223399</v>
      </c>
      <c r="CB265">
        <v>1.53414358227364</v>
      </c>
      <c r="CC265">
        <v>1.4797497743617001</v>
      </c>
      <c r="CD265">
        <v>1.5513768107118999</v>
      </c>
      <c r="CE265">
        <v>1.46251320883684</v>
      </c>
      <c r="CF265">
        <v>1.5292083679581401</v>
      </c>
      <c r="CG265">
        <v>1.46064890805667</v>
      </c>
      <c r="CH265">
        <v>1.5381101080816399</v>
      </c>
      <c r="CI265">
        <v>1.48266543493133</v>
      </c>
      <c r="CJ265">
        <v>1.5258566071141999</v>
      </c>
      <c r="CK265">
        <v>1.5030675407606899</v>
      </c>
      <c r="CL265">
        <v>1.4738620972877801</v>
      </c>
      <c r="CM265">
        <v>1.46428553850999</v>
      </c>
      <c r="CN265">
        <v>1.52373597925002</v>
      </c>
      <c r="CO265">
        <v>1.47030029945395</v>
      </c>
      <c r="CP265">
        <v>1.5577556061579401</v>
      </c>
      <c r="CQ265">
        <v>1.4547178212454099</v>
      </c>
      <c r="CR265">
        <v>1.5274333816482499</v>
      </c>
      <c r="CS265">
        <v>1.4959913082296299</v>
      </c>
      <c r="CT265">
        <v>1.58351171368677</v>
      </c>
      <c r="CU265">
        <v>1.47724799919834</v>
      </c>
      <c r="CV265">
        <v>1.5499470125897701</v>
      </c>
      <c r="CW265">
        <v>1.4590595087763201</v>
      </c>
      <c r="CX265">
        <v>1.52763778600432</v>
      </c>
      <c r="CY265">
        <v>1.40729702249204</v>
      </c>
      <c r="CZ265">
        <v>1.4708961213401499</v>
      </c>
      <c r="DA265">
        <v>1.4828568928786701</v>
      </c>
      <c r="DB265">
        <v>1.56466367282398</v>
      </c>
      <c r="DC265">
        <v>1.4868604806830601</v>
      </c>
      <c r="DD265">
        <v>1.5187430913462701</v>
      </c>
      <c r="DE265">
        <v>1.4513709884039701</v>
      </c>
      <c r="DF265">
        <v>1.4630384491225701</v>
      </c>
      <c r="DG265">
        <v>1.4136770513792001</v>
      </c>
      <c r="DH265">
        <v>1.4919741810495599</v>
      </c>
      <c r="DI265">
        <v>1.5215342826208</v>
      </c>
      <c r="DJ265">
        <v>1.57658064423183</v>
      </c>
      <c r="DK265">
        <v>1.48202831835674</v>
      </c>
      <c r="DL265">
        <v>1.51335448681605</v>
      </c>
      <c r="DM265">
        <v>1.45034958055495</v>
      </c>
      <c r="DN265">
        <v>1.51743748763174</v>
      </c>
      <c r="DO265">
        <v>1.4537972466193201</v>
      </c>
      <c r="DP265">
        <v>1.50929516647646</v>
      </c>
      <c r="DQ265">
        <v>1.49644919629888</v>
      </c>
      <c r="DR265">
        <v>1.5639513753440299</v>
      </c>
      <c r="DS265">
        <v>1.4416803293293801</v>
      </c>
      <c r="DT265">
        <v>1.51389302343149</v>
      </c>
      <c r="DU265">
        <v>1.4142642940227299</v>
      </c>
      <c r="DV265">
        <v>1.4649360577917001</v>
      </c>
      <c r="DW265">
        <v>1.4176143940566599</v>
      </c>
      <c r="DX265">
        <v>1.4619866631301901</v>
      </c>
    </row>
    <row r="266" spans="1:128" x14ac:dyDescent="0.45">
      <c r="A266" t="s">
        <v>56</v>
      </c>
      <c r="B266" t="s">
        <v>16</v>
      </c>
      <c r="C266" t="s">
        <v>25</v>
      </c>
      <c r="D266">
        <v>40</v>
      </c>
      <c r="E266" s="1" cm="1">
        <f t="array" ref="E266">SUMPRODUCT($G266:$FZZ266,$G$2:$FZZ$2)/SUMPRODUCT(--($G266:$FZZ266&lt;&gt;""),$G$2:$FZZ$2)</f>
        <v>1.3790796811158093</v>
      </c>
      <c r="F266" s="1" cm="1">
        <f t="array" ref="F266">SUMPRODUCT($G266:$FZZ266,$F$2:$FZY$2)/SUMPRODUCT(--($G266:$FZZ266&lt;&gt;""),$F$2:$FZY$2)</f>
        <v>1.3879243896958426</v>
      </c>
      <c r="G266">
        <v>1.3497971474796</v>
      </c>
      <c r="H266">
        <v>1.3213933196963601</v>
      </c>
      <c r="I266">
        <v>1.3489927375436599</v>
      </c>
      <c r="J266">
        <v>1.3239742561483601</v>
      </c>
      <c r="K266">
        <v>1.36715969244668</v>
      </c>
      <c r="L266">
        <v>1.3436340308342001</v>
      </c>
      <c r="M266">
        <v>1.3492208728302399</v>
      </c>
      <c r="N266">
        <v>1.3256750056367099</v>
      </c>
      <c r="O266">
        <v>1.30686883171045</v>
      </c>
      <c r="P266">
        <v>1.32695774289237</v>
      </c>
      <c r="Q266">
        <v>1.33349328044822</v>
      </c>
      <c r="R266">
        <v>1.3564252889044699</v>
      </c>
      <c r="S266">
        <v>1.3259883492348601</v>
      </c>
      <c r="T266">
        <v>1.3327827800009699</v>
      </c>
      <c r="U266">
        <v>1.38315625484338</v>
      </c>
      <c r="V266">
        <v>1.36778714684509</v>
      </c>
      <c r="W266">
        <v>1.3982496129503901</v>
      </c>
      <c r="X266">
        <v>1.3711358053443301</v>
      </c>
      <c r="Y266">
        <v>1.3978514379812099</v>
      </c>
      <c r="Z266">
        <v>1.4689849272003901</v>
      </c>
      <c r="AA266">
        <v>1.3927839811587901</v>
      </c>
      <c r="AB266">
        <v>1.41037914945854</v>
      </c>
      <c r="AC266">
        <v>1.38398979070954</v>
      </c>
      <c r="AD266">
        <v>1.37575743926973</v>
      </c>
      <c r="AE266">
        <v>1.3404992662851101</v>
      </c>
      <c r="AF266">
        <v>1.3357560570455</v>
      </c>
      <c r="AG266">
        <v>1.34044591784265</v>
      </c>
      <c r="AH266">
        <v>1.33375425411499</v>
      </c>
      <c r="AI266">
        <v>1.3695879531206301</v>
      </c>
      <c r="AJ266">
        <v>1.37646858610597</v>
      </c>
      <c r="AK266">
        <v>1.39577205489432</v>
      </c>
      <c r="AL266">
        <v>1.41973183912753</v>
      </c>
      <c r="AM266">
        <v>1.4447428037780301</v>
      </c>
      <c r="AN266">
        <v>1.4180980519077899</v>
      </c>
      <c r="AO266">
        <v>1.4209907609322301</v>
      </c>
      <c r="AP266">
        <v>1.44403733603033</v>
      </c>
      <c r="AQ266">
        <v>1.42605710651592</v>
      </c>
      <c r="AR266">
        <v>1.4385531131454199</v>
      </c>
      <c r="AS266">
        <v>1.3879019400130499</v>
      </c>
      <c r="AT266">
        <v>1.4210052392592301</v>
      </c>
      <c r="AU266">
        <v>1.4553335539736401</v>
      </c>
      <c r="AV266">
        <v>1.4178185373839001</v>
      </c>
      <c r="AW266">
        <v>1.4212338219078899</v>
      </c>
      <c r="AX266">
        <v>1.3779164363089</v>
      </c>
      <c r="AY266">
        <v>1.3891196187152399</v>
      </c>
      <c r="AZ266">
        <v>1.4176088444696699</v>
      </c>
      <c r="BA266">
        <v>1.3995630707984601</v>
      </c>
      <c r="BB266">
        <v>1.4041753061190101</v>
      </c>
      <c r="BC266">
        <v>1.38514152875602</v>
      </c>
      <c r="BD266">
        <v>1.41328513790779</v>
      </c>
      <c r="BE266">
        <v>1.3975388475104999</v>
      </c>
      <c r="BF266">
        <v>1.3856518066585899</v>
      </c>
      <c r="BG266">
        <v>1.36982853459758</v>
      </c>
      <c r="BH266">
        <v>1.41459347384431</v>
      </c>
      <c r="BI266">
        <v>1.4235539414768601</v>
      </c>
      <c r="BJ266">
        <v>1.33352958339447</v>
      </c>
      <c r="BK266">
        <v>1.3716299802279399</v>
      </c>
      <c r="BL266">
        <v>1.37664381527638</v>
      </c>
      <c r="BM266">
        <v>1.3900932144178599</v>
      </c>
      <c r="BN266">
        <v>1.37737365063169</v>
      </c>
      <c r="BO266">
        <v>1.36625509999507</v>
      </c>
      <c r="BP266">
        <v>1.40241060950906</v>
      </c>
      <c r="BQ266">
        <v>1.3683882335997899</v>
      </c>
      <c r="BR266">
        <v>1.3729906275078601</v>
      </c>
      <c r="BS266">
        <v>1.38660112533486</v>
      </c>
      <c r="BT266">
        <v>1.4025750996464601</v>
      </c>
      <c r="BU266">
        <v>1.3530981623531</v>
      </c>
      <c r="BV266">
        <v>1.34040231494571</v>
      </c>
      <c r="BW266">
        <v>1.3718969888819601</v>
      </c>
      <c r="BX266">
        <v>1.35560014377119</v>
      </c>
      <c r="BY266">
        <v>1.4529537432658299</v>
      </c>
      <c r="BZ266">
        <v>1.48956417974955</v>
      </c>
      <c r="CA266">
        <v>1.3784276884353399</v>
      </c>
      <c r="CB266">
        <v>1.4548791574929001</v>
      </c>
      <c r="CC266">
        <v>1.4111873001003501</v>
      </c>
      <c r="CD266">
        <v>1.45962671687654</v>
      </c>
      <c r="CE266">
        <v>1.3796889339876099</v>
      </c>
      <c r="CF266">
        <v>1.43379423472064</v>
      </c>
      <c r="CG266">
        <v>1.39759748869911</v>
      </c>
      <c r="CH266">
        <v>1.4518214190020899</v>
      </c>
      <c r="CI266">
        <v>1.38418273607149</v>
      </c>
      <c r="CJ266">
        <v>1.4770526182827799</v>
      </c>
      <c r="CK266">
        <v>1.45157282957461</v>
      </c>
      <c r="CL266">
        <v>1.4157224149034799</v>
      </c>
      <c r="CM266">
        <v>1.4018432825903899</v>
      </c>
      <c r="CN266">
        <v>1.42787859100998</v>
      </c>
      <c r="CO266">
        <v>1.40307526975108</v>
      </c>
      <c r="CP266">
        <v>1.48701131191659</v>
      </c>
      <c r="CQ266">
        <v>1.3681570786089501</v>
      </c>
      <c r="CR266">
        <v>1.4483102692910901</v>
      </c>
      <c r="CS266">
        <v>1.42515617491352</v>
      </c>
      <c r="CT266">
        <v>1.4916415717915801</v>
      </c>
      <c r="CU266">
        <v>1.38268985337314</v>
      </c>
      <c r="CV266">
        <v>1.46067186963839</v>
      </c>
      <c r="CW266">
        <v>1.3761986499288601</v>
      </c>
      <c r="CX266">
        <v>1.43083731848089</v>
      </c>
      <c r="CY266">
        <v>1.3462392794578499</v>
      </c>
      <c r="CZ266">
        <v>1.40137111105578</v>
      </c>
      <c r="DA266">
        <v>1.39362748927443</v>
      </c>
      <c r="DB266">
        <v>1.4678105322623201</v>
      </c>
      <c r="DC266">
        <v>1.39630935210339</v>
      </c>
      <c r="DD266">
        <v>1.43210203004446</v>
      </c>
      <c r="DE266">
        <v>1.3765114066858199</v>
      </c>
      <c r="DF266">
        <v>1.3776143958482201</v>
      </c>
      <c r="DG266">
        <v>1.3479276446125501</v>
      </c>
      <c r="DH266">
        <v>1.4183862329414001</v>
      </c>
      <c r="DI266">
        <v>1.4675632971408601</v>
      </c>
      <c r="DJ266">
        <v>1.51911022342615</v>
      </c>
      <c r="DK266">
        <v>1.4229340735601499</v>
      </c>
      <c r="DL266">
        <v>1.42904575901035</v>
      </c>
      <c r="DM266">
        <v>1.37239468272746</v>
      </c>
      <c r="DN266">
        <v>1.4315906216390599</v>
      </c>
      <c r="DO266">
        <v>1.3606865903116101</v>
      </c>
      <c r="DP266">
        <v>1.40820860945016</v>
      </c>
      <c r="DQ266">
        <v>1.4269400183357801</v>
      </c>
      <c r="DR266">
        <v>1.4726853797599</v>
      </c>
      <c r="DS266">
        <v>1.3749132813031799</v>
      </c>
      <c r="DT266">
        <v>1.42261256572322</v>
      </c>
      <c r="DU266">
        <v>1.34250793669575</v>
      </c>
      <c r="DV266">
        <v>1.3793699484603601</v>
      </c>
      <c r="DW266">
        <v>1.34557122160522</v>
      </c>
      <c r="DX266">
        <v>1.37038639888869</v>
      </c>
    </row>
    <row r="267" spans="1:128" x14ac:dyDescent="0.45">
      <c r="A267" t="s">
        <v>56</v>
      </c>
      <c r="B267" t="s">
        <v>16</v>
      </c>
      <c r="C267" t="s">
        <v>20</v>
      </c>
      <c r="D267">
        <v>40</v>
      </c>
      <c r="E267" s="1" cm="1">
        <f t="array" ref="E267">SUMPRODUCT($G267:$FZZ267,$G$2:$FZZ$2)/SUMPRODUCT(--($G267:$FZZ267&lt;&gt;""),$G$2:$FZZ$2)</f>
        <v>1.1681595925213146</v>
      </c>
      <c r="F267" s="1" cm="1">
        <f t="array" ref="F267">SUMPRODUCT($G267:$FZZ267,$F$2:$FZY$2)/SUMPRODUCT(--($G267:$FZZ267&lt;&gt;""),$F$2:$FZY$2)</f>
        <v>1.2021360438519404</v>
      </c>
      <c r="G267">
        <v>1.12917257520607</v>
      </c>
      <c r="H267">
        <v>1.14332541572712</v>
      </c>
      <c r="I267">
        <v>1.1269769206689999</v>
      </c>
      <c r="J267">
        <v>1.14188363628533</v>
      </c>
      <c r="K267">
        <v>1.1441982982313199</v>
      </c>
      <c r="L267">
        <v>1.15590072488544</v>
      </c>
      <c r="M267">
        <v>1.1324668014096999</v>
      </c>
      <c r="N267">
        <v>1.1477200196313899</v>
      </c>
      <c r="O267">
        <v>1.0953578746446799</v>
      </c>
      <c r="P267">
        <v>1.1368686966513499</v>
      </c>
      <c r="Q267">
        <v>1.1336542531448901</v>
      </c>
      <c r="R267">
        <v>1.18139426641963</v>
      </c>
      <c r="S267">
        <v>1.11790012477476</v>
      </c>
      <c r="T267">
        <v>1.15599679213984</v>
      </c>
      <c r="U267">
        <v>1.1649097438597</v>
      </c>
      <c r="V267">
        <v>1.1964319753159001</v>
      </c>
      <c r="W267">
        <v>1.1562903680704599</v>
      </c>
      <c r="X267">
        <v>1.1842049352469499</v>
      </c>
      <c r="Y267">
        <v>1.21290441513762</v>
      </c>
      <c r="Z267">
        <v>1.27701861996199</v>
      </c>
      <c r="AA267">
        <v>1.1717211727710799</v>
      </c>
      <c r="AB267">
        <v>1.21827229537066</v>
      </c>
      <c r="AC267">
        <v>1.1836969041828</v>
      </c>
      <c r="AD267">
        <v>1.2057430261538</v>
      </c>
      <c r="AE267">
        <v>1.1414153153808599</v>
      </c>
      <c r="AF267">
        <v>1.1647997646568899</v>
      </c>
      <c r="AG267">
        <v>1.1090950959610899</v>
      </c>
      <c r="AH267">
        <v>1.1473223869633999</v>
      </c>
      <c r="AI267">
        <v>1.1779840324496</v>
      </c>
      <c r="AJ267">
        <v>1.20976183675861</v>
      </c>
      <c r="AK267">
        <v>1.1812728225028699</v>
      </c>
      <c r="AL267">
        <v>1.2276337763503</v>
      </c>
      <c r="AM267">
        <v>1.22203906405374</v>
      </c>
      <c r="AN267">
        <v>1.2321161216441501</v>
      </c>
      <c r="AO267">
        <v>1.21301253816008</v>
      </c>
      <c r="AP267">
        <v>1.2556198244774699</v>
      </c>
      <c r="AQ267">
        <v>1.2153394757678699</v>
      </c>
      <c r="AR267">
        <v>1.2525334587263099</v>
      </c>
      <c r="AS267">
        <v>1.1746840038131201</v>
      </c>
      <c r="AT267">
        <v>1.2224600995383501</v>
      </c>
      <c r="AU267">
        <v>1.21132262675067</v>
      </c>
      <c r="AV267">
        <v>1.2280613063802399</v>
      </c>
      <c r="AW267">
        <v>1.1982224798469601</v>
      </c>
      <c r="AX267">
        <v>1.19639814103497</v>
      </c>
      <c r="AY267">
        <v>1.20562344408551</v>
      </c>
      <c r="AZ267">
        <v>1.2406112033100001</v>
      </c>
      <c r="BA267">
        <v>1.16085317411297</v>
      </c>
      <c r="BB267">
        <v>1.20133331809175</v>
      </c>
      <c r="BC267">
        <v>1.1557197104386401</v>
      </c>
      <c r="BD267">
        <v>1.2107058402435</v>
      </c>
      <c r="BE267">
        <v>1.1468415816879001</v>
      </c>
      <c r="BF267">
        <v>1.1759912323033599</v>
      </c>
      <c r="BG267">
        <v>1.1731806029885501</v>
      </c>
      <c r="BH267">
        <v>1.2229808573699501</v>
      </c>
      <c r="BI267">
        <v>1.2028922232817501</v>
      </c>
      <c r="BJ267">
        <v>1.15375646262988</v>
      </c>
      <c r="BK267">
        <v>1.16834240646756</v>
      </c>
      <c r="BL267">
        <v>1.19315643980788</v>
      </c>
      <c r="BM267">
        <v>1.16986299885164</v>
      </c>
      <c r="BN267">
        <v>1.1934188458370301</v>
      </c>
      <c r="BO267">
        <v>1.14586291437821</v>
      </c>
      <c r="BP267">
        <v>1.1863382720673299</v>
      </c>
      <c r="BQ267">
        <v>1.16226584166248</v>
      </c>
      <c r="BR267">
        <v>1.1857118053417099</v>
      </c>
      <c r="BS267">
        <v>1.1819460725126301</v>
      </c>
      <c r="BT267">
        <v>1.2181331344031201</v>
      </c>
      <c r="BU267">
        <v>1.14742347377304</v>
      </c>
      <c r="BV267">
        <v>1.1696681166632401</v>
      </c>
      <c r="BW267">
        <v>1.1590377964776</v>
      </c>
      <c r="BX267">
        <v>1.1763220589165699</v>
      </c>
      <c r="BY267">
        <v>1.24739561810234</v>
      </c>
      <c r="BZ267">
        <v>1.2980458131608501</v>
      </c>
      <c r="CA267">
        <v>1.18544498673118</v>
      </c>
      <c r="CB267">
        <v>1.26814395620034</v>
      </c>
      <c r="CC267">
        <v>1.22906975293452</v>
      </c>
      <c r="CD267">
        <v>1.2843056511112101</v>
      </c>
      <c r="CE267">
        <v>1.1979227191856201</v>
      </c>
      <c r="CF267">
        <v>1.2682305846969</v>
      </c>
      <c r="CG267">
        <v>1.2061938073576</v>
      </c>
      <c r="CH267">
        <v>1.28087501833322</v>
      </c>
      <c r="CI267">
        <v>1.2120252621708201</v>
      </c>
      <c r="CJ267">
        <v>1.2447625713741599</v>
      </c>
      <c r="CK267">
        <v>1.2180563115785099</v>
      </c>
      <c r="CL267">
        <v>1.20412158319455</v>
      </c>
      <c r="CM267">
        <v>1.1929861059843101</v>
      </c>
      <c r="CN267">
        <v>1.2437147174194401</v>
      </c>
      <c r="CO267">
        <v>1.19036084785787</v>
      </c>
      <c r="CP267">
        <v>1.2825521245240601</v>
      </c>
      <c r="CQ267">
        <v>1.1855180409264101</v>
      </c>
      <c r="CR267">
        <v>1.26426974538335</v>
      </c>
      <c r="CS267">
        <v>1.22497368489854</v>
      </c>
      <c r="CT267">
        <v>1.3075994407895699</v>
      </c>
      <c r="CU267">
        <v>1.21073960607391</v>
      </c>
      <c r="CV267">
        <v>1.2839655123324201</v>
      </c>
      <c r="CW267">
        <v>1.1898985556248101</v>
      </c>
      <c r="CX267">
        <v>1.2526986839561001</v>
      </c>
      <c r="CY267">
        <v>1.1401614438662999</v>
      </c>
      <c r="CZ267">
        <v>1.20948232767801</v>
      </c>
      <c r="DA267">
        <v>1.20813055661697</v>
      </c>
      <c r="DB267">
        <v>1.2693438918478199</v>
      </c>
      <c r="DC267">
        <v>1.2260500151889999</v>
      </c>
      <c r="DD267">
        <v>1.2590051332657901</v>
      </c>
      <c r="DE267">
        <v>1.16544869663581</v>
      </c>
      <c r="DF267">
        <v>1.19126473942116</v>
      </c>
      <c r="DG267">
        <v>1.1576202501103099</v>
      </c>
      <c r="DH267">
        <v>1.23431051010945</v>
      </c>
      <c r="DI267">
        <v>1.2371640567490101</v>
      </c>
      <c r="DJ267">
        <v>1.29904263929171</v>
      </c>
      <c r="DK267">
        <v>1.20597381446003</v>
      </c>
      <c r="DL267">
        <v>1.24803499198061</v>
      </c>
      <c r="DM267">
        <v>1.1810877866207701</v>
      </c>
      <c r="DN267">
        <v>1.2486104538610401</v>
      </c>
      <c r="DO267">
        <v>1.17658446484181</v>
      </c>
      <c r="DP267">
        <v>1.2298632240071199</v>
      </c>
      <c r="DQ267">
        <v>1.21024261322047</v>
      </c>
      <c r="DR267">
        <v>1.2763010419327101</v>
      </c>
      <c r="DS267">
        <v>1.16774186113954</v>
      </c>
      <c r="DT267">
        <v>1.24362474869983</v>
      </c>
      <c r="DU267">
        <v>1.16654489233078</v>
      </c>
      <c r="DV267">
        <v>1.21696922905506</v>
      </c>
      <c r="DW267">
        <v>1.1607130912739301</v>
      </c>
      <c r="DX267">
        <v>1.2060984271961801</v>
      </c>
    </row>
    <row r="268" spans="1:128" x14ac:dyDescent="0.45">
      <c r="A268" t="s">
        <v>56</v>
      </c>
      <c r="B268" t="s">
        <v>22</v>
      </c>
      <c r="C268" t="s">
        <v>30</v>
      </c>
      <c r="D268">
        <v>40</v>
      </c>
      <c r="E268" s="1" cm="1">
        <f t="array" ref="E268">SUMPRODUCT($G268:$FZZ268,$G$2:$FZZ$2)/SUMPRODUCT(--($G268:$FZZ268&lt;&gt;""),$G$2:$FZZ$2)</f>
        <v>1.5515142380663378</v>
      </c>
      <c r="F268" s="1" cm="1">
        <f t="array" ref="F268">SUMPRODUCT($G268:$FZZ268,$F$2:$FZY$2)/SUMPRODUCT(--($G268:$FZZ268&lt;&gt;""),$F$2:$FZY$2)</f>
        <v>1.5496344011113261</v>
      </c>
      <c r="G268">
        <v>1.5175786495038499</v>
      </c>
      <c r="H268">
        <v>1.48253880479291</v>
      </c>
      <c r="I268">
        <v>1.51894983213047</v>
      </c>
      <c r="J268">
        <v>1.4877985561620499</v>
      </c>
      <c r="K268">
        <v>1.53741915092524</v>
      </c>
      <c r="L268">
        <v>1.5099443706765101</v>
      </c>
      <c r="M268">
        <v>1.5209688687082501</v>
      </c>
      <c r="N268">
        <v>1.4935188664636601</v>
      </c>
      <c r="O268">
        <v>1.4797883580692499</v>
      </c>
      <c r="P268">
        <v>1.4752533042977101</v>
      </c>
      <c r="Q268">
        <v>1.5150619503215801</v>
      </c>
      <c r="R268">
        <v>1.51952050342536</v>
      </c>
      <c r="S268">
        <v>1.50724484987632</v>
      </c>
      <c r="T268">
        <v>1.4990989057788</v>
      </c>
      <c r="U268">
        <v>1.5595298935747499</v>
      </c>
      <c r="V268">
        <v>1.54149119150308</v>
      </c>
      <c r="W268">
        <v>1.5503549053702601</v>
      </c>
      <c r="X268">
        <v>1.5087081970771701</v>
      </c>
      <c r="Y268">
        <v>1.5468350829859301</v>
      </c>
      <c r="Z268">
        <v>1.6232783851899999</v>
      </c>
      <c r="AA268">
        <v>1.58263721063916</v>
      </c>
      <c r="AB268">
        <v>1.59820589505746</v>
      </c>
      <c r="AC268">
        <v>1.5583836891571301</v>
      </c>
      <c r="AD268">
        <v>1.5491268654475501</v>
      </c>
      <c r="AE268">
        <v>1.52733328104886</v>
      </c>
      <c r="AF268">
        <v>1.5176581345342299</v>
      </c>
      <c r="AG268">
        <v>1.51762060529597</v>
      </c>
      <c r="AH268">
        <v>1.50334561319947</v>
      </c>
      <c r="AI268">
        <v>1.5253865845928101</v>
      </c>
      <c r="AJ268">
        <v>1.52077151354884</v>
      </c>
      <c r="AK268">
        <v>1.55528593725732</v>
      </c>
      <c r="AL268">
        <v>1.54976368218562</v>
      </c>
      <c r="AM268">
        <v>1.6096251189052699</v>
      </c>
      <c r="AN268">
        <v>1.57538619293347</v>
      </c>
      <c r="AO268">
        <v>1.5882856447831399</v>
      </c>
      <c r="AP268">
        <v>1.5953785266306899</v>
      </c>
      <c r="AQ268">
        <v>1.5911967615204401</v>
      </c>
      <c r="AR268">
        <v>1.59025938447825</v>
      </c>
      <c r="AS268">
        <v>1.5586472297232301</v>
      </c>
      <c r="AT268">
        <v>1.5758989888680099</v>
      </c>
      <c r="AU268">
        <v>1.62012643634378</v>
      </c>
      <c r="AV268">
        <v>1.5698601453351599</v>
      </c>
      <c r="AW268">
        <v>1.5615980878689899</v>
      </c>
      <c r="AX268">
        <v>1.5045793909071099</v>
      </c>
      <c r="AY268">
        <v>1.53216797094143</v>
      </c>
      <c r="AZ268">
        <v>1.55055127681978</v>
      </c>
      <c r="BA268">
        <v>1.564070166304</v>
      </c>
      <c r="BB268">
        <v>1.5552521785923901</v>
      </c>
      <c r="BC268">
        <v>1.5493891848260199</v>
      </c>
      <c r="BD268">
        <v>1.5683280815187799</v>
      </c>
      <c r="BE268">
        <v>1.5807802398519799</v>
      </c>
      <c r="BF268">
        <v>1.5580664586664901</v>
      </c>
      <c r="BG268">
        <v>1.5452996828430701</v>
      </c>
      <c r="BH268">
        <v>1.58083773308535</v>
      </c>
      <c r="BI268">
        <v>1.6258711909182499</v>
      </c>
      <c r="BJ268">
        <v>1.48512802643467</v>
      </c>
      <c r="BK268">
        <v>1.5419693255690801</v>
      </c>
      <c r="BL268">
        <v>1.5379279117493101</v>
      </c>
      <c r="BM268">
        <v>1.61393787688296</v>
      </c>
      <c r="BN268">
        <v>1.59545315686901</v>
      </c>
      <c r="BO268">
        <v>1.5596513391853</v>
      </c>
      <c r="BP268">
        <v>1.5784573037148</v>
      </c>
      <c r="BQ268">
        <v>1.5312489044739099</v>
      </c>
      <c r="BR268">
        <v>1.5353603842607999</v>
      </c>
      <c r="BS268">
        <v>1.5656686111649301</v>
      </c>
      <c r="BT268">
        <v>1.57609359110032</v>
      </c>
      <c r="BU268">
        <v>1.55770849923784</v>
      </c>
      <c r="BV268">
        <v>1.53548429507811</v>
      </c>
      <c r="BW268">
        <v>1.54744306364567</v>
      </c>
      <c r="BX268">
        <v>1.51996297689833</v>
      </c>
      <c r="BY268">
        <v>1.5967356795959999</v>
      </c>
      <c r="BZ268">
        <v>1.6302330276342301</v>
      </c>
      <c r="CA268">
        <v>1.56057629360501</v>
      </c>
      <c r="CB268">
        <v>1.62055837860916</v>
      </c>
      <c r="CC268">
        <v>1.5304206214434</v>
      </c>
      <c r="CD268">
        <v>1.6344081447343899</v>
      </c>
      <c r="CE268">
        <v>1.51640481616013</v>
      </c>
      <c r="CF268">
        <v>1.58426190418347</v>
      </c>
      <c r="CG268">
        <v>1.5802853381692199</v>
      </c>
      <c r="CH268">
        <v>1.6297998325440901</v>
      </c>
      <c r="CI268">
        <v>1.5792248497250301</v>
      </c>
      <c r="CJ268">
        <v>1.60950011554209</v>
      </c>
      <c r="CK268">
        <v>1.6262025919813901</v>
      </c>
      <c r="CL268">
        <v>1.5685206919600201</v>
      </c>
      <c r="CM268">
        <v>1.5504236370526701</v>
      </c>
      <c r="CN268">
        <v>1.5984507901821501</v>
      </c>
      <c r="CO268">
        <v>1.5435759276525001</v>
      </c>
      <c r="CP268">
        <v>1.6115866189580199</v>
      </c>
      <c r="CQ268">
        <v>1.5694423684375201</v>
      </c>
      <c r="CR268">
        <v>1.6157705547261001</v>
      </c>
      <c r="CS268">
        <v>1.58078863693442</v>
      </c>
      <c r="CT268">
        <v>1.6500576586737099</v>
      </c>
      <c r="CU268">
        <v>1.5456072586465901</v>
      </c>
      <c r="CV268">
        <v>1.60615175328056</v>
      </c>
      <c r="CW268">
        <v>1.5063388097380499</v>
      </c>
      <c r="CX268">
        <v>1.57370649509737</v>
      </c>
      <c r="CY268">
        <v>1.5129380736672999</v>
      </c>
      <c r="CZ268">
        <v>1.5450571992765101</v>
      </c>
      <c r="DA268">
        <v>1.5235747758386899</v>
      </c>
      <c r="DB268">
        <v>1.6157172275402201</v>
      </c>
      <c r="DC268">
        <v>1.57939711423958</v>
      </c>
      <c r="DD268">
        <v>1.6069414335413501</v>
      </c>
      <c r="DE268">
        <v>1.56138173630421</v>
      </c>
      <c r="DF268">
        <v>1.5424026418027199</v>
      </c>
      <c r="DG268">
        <v>1.48868177772509</v>
      </c>
      <c r="DH268">
        <v>1.5576922840183001</v>
      </c>
      <c r="DI268">
        <v>1.5666422451228399</v>
      </c>
      <c r="DJ268">
        <v>1.58723376845996</v>
      </c>
      <c r="DK268">
        <v>1.6096742320433901</v>
      </c>
      <c r="DL268">
        <v>1.6031300454213899</v>
      </c>
      <c r="DM268">
        <v>1.5290050677564999</v>
      </c>
      <c r="DN268">
        <v>1.58318330823833</v>
      </c>
      <c r="DO268">
        <v>1.48868059324302</v>
      </c>
      <c r="DP268">
        <v>1.5254331931467999</v>
      </c>
      <c r="DQ268">
        <v>1.5643394721770101</v>
      </c>
      <c r="DR268">
        <v>1.60808600316161</v>
      </c>
      <c r="DS268">
        <v>1.5017948716307199</v>
      </c>
      <c r="DT268">
        <v>1.5577580130636599</v>
      </c>
      <c r="DU268">
        <v>1.5187034040610501</v>
      </c>
      <c r="DV268">
        <v>1.55225425495306</v>
      </c>
      <c r="DW268">
        <v>1.5251054269452999</v>
      </c>
      <c r="DX268">
        <v>1.5587261814987099</v>
      </c>
    </row>
    <row r="269" spans="1:128" x14ac:dyDescent="0.45">
      <c r="A269" t="s">
        <v>56</v>
      </c>
      <c r="B269" t="s">
        <v>22</v>
      </c>
      <c r="C269" t="s">
        <v>31</v>
      </c>
      <c r="D269">
        <v>40</v>
      </c>
      <c r="E269" s="1" cm="1">
        <f t="array" ref="E269">SUMPRODUCT($G269:$FZZ269,$G$2:$FZZ$2)/SUMPRODUCT(--($G269:$FZZ269&lt;&gt;""),$G$2:$FZZ$2)</f>
        <v>1.7890100003138329</v>
      </c>
      <c r="F269" s="1" cm="1">
        <f t="array" ref="F269">SUMPRODUCT($G269:$FZZ269,$F$2:$FZY$2)/SUMPRODUCT(--($G269:$FZZ269&lt;&gt;""),$F$2:$FZY$2)</f>
        <v>1.7746044919297697</v>
      </c>
      <c r="G269">
        <v>1.7480824555309</v>
      </c>
      <c r="H269">
        <v>1.7048264916959599</v>
      </c>
      <c r="I269">
        <v>1.7468357245194901</v>
      </c>
      <c r="J269">
        <v>1.7010548909766201</v>
      </c>
      <c r="K269">
        <v>1.76944432301982</v>
      </c>
      <c r="L269">
        <v>1.7299793440190501</v>
      </c>
      <c r="M269">
        <v>1.75811093754019</v>
      </c>
      <c r="N269">
        <v>1.7127413382536201</v>
      </c>
      <c r="O269">
        <v>1.72772826225035</v>
      </c>
      <c r="P269">
        <v>1.70336936879866</v>
      </c>
      <c r="Q269">
        <v>1.76323910146162</v>
      </c>
      <c r="R269">
        <v>1.74654983108177</v>
      </c>
      <c r="S269">
        <v>1.7197111423988201</v>
      </c>
      <c r="T269">
        <v>1.7233727496751201</v>
      </c>
      <c r="U269">
        <v>1.7834495076897301</v>
      </c>
      <c r="V269">
        <v>1.7634121034216701</v>
      </c>
      <c r="W269">
        <v>1.7752662573010001</v>
      </c>
      <c r="X269">
        <v>1.72995465082233</v>
      </c>
      <c r="Y269">
        <v>1.7832973872315601</v>
      </c>
      <c r="Z269">
        <v>1.8476704875033201</v>
      </c>
      <c r="AA269">
        <v>1.8092430935839601</v>
      </c>
      <c r="AB269">
        <v>1.8334422165753299</v>
      </c>
      <c r="AC269">
        <v>1.8053032459538101</v>
      </c>
      <c r="AD269">
        <v>1.77043149265831</v>
      </c>
      <c r="AE269">
        <v>1.75952149001917</v>
      </c>
      <c r="AF269">
        <v>1.73789909034472</v>
      </c>
      <c r="AG269">
        <v>1.7480169815708699</v>
      </c>
      <c r="AH269">
        <v>1.72421104200561</v>
      </c>
      <c r="AI269">
        <v>1.7836496083308599</v>
      </c>
      <c r="AJ269">
        <v>1.75449619720239</v>
      </c>
      <c r="AK269">
        <v>1.79338207345546</v>
      </c>
      <c r="AL269">
        <v>1.78892303944665</v>
      </c>
      <c r="AM269">
        <v>1.8374893971852899</v>
      </c>
      <c r="AN269">
        <v>1.79364167275361</v>
      </c>
      <c r="AO269">
        <v>1.8166491422643101</v>
      </c>
      <c r="AP269">
        <v>1.81905453658831</v>
      </c>
      <c r="AQ269">
        <v>1.8208346913223701</v>
      </c>
      <c r="AR269">
        <v>1.8157586907588601</v>
      </c>
      <c r="AS269">
        <v>1.78731043518026</v>
      </c>
      <c r="AT269">
        <v>1.79305912775762</v>
      </c>
      <c r="AU269">
        <v>1.8389740165383699</v>
      </c>
      <c r="AV269">
        <v>1.7865655781621901</v>
      </c>
      <c r="AW269">
        <v>1.7899904473305901</v>
      </c>
      <c r="AX269">
        <v>1.71828117152682</v>
      </c>
      <c r="AY269">
        <v>1.78013168718766</v>
      </c>
      <c r="AZ269">
        <v>1.79334315609747</v>
      </c>
      <c r="BA269">
        <v>1.77705480685423</v>
      </c>
      <c r="BB269">
        <v>1.76973694642205</v>
      </c>
      <c r="BC269">
        <v>1.7680929648614201</v>
      </c>
      <c r="BD269">
        <v>1.7989128791953</v>
      </c>
      <c r="BE269">
        <v>1.85340453795015</v>
      </c>
      <c r="BF269">
        <v>1.78136982970452</v>
      </c>
      <c r="BG269">
        <v>1.77102160133796</v>
      </c>
      <c r="BH269">
        <v>1.8023346989351501</v>
      </c>
      <c r="BI269">
        <v>1.8777413980274</v>
      </c>
      <c r="BJ269">
        <v>1.72204343057261</v>
      </c>
      <c r="BK269">
        <v>1.77231296034571</v>
      </c>
      <c r="BL269">
        <v>1.7507460951040501</v>
      </c>
      <c r="BM269">
        <v>1.8683872509333499</v>
      </c>
      <c r="BN269">
        <v>1.8264606751201999</v>
      </c>
      <c r="BO269">
        <v>1.7952402798296601</v>
      </c>
      <c r="BP269">
        <v>1.7859281256161801</v>
      </c>
      <c r="BQ269">
        <v>1.7793859179537399</v>
      </c>
      <c r="BR269">
        <v>1.7481675697749399</v>
      </c>
      <c r="BS269">
        <v>1.8178813144468</v>
      </c>
      <c r="BT269">
        <v>1.8035736958375601</v>
      </c>
      <c r="BU269">
        <v>1.7745027541990199</v>
      </c>
      <c r="BV269">
        <v>1.7400729758785101</v>
      </c>
      <c r="BW269">
        <v>1.79716676179617</v>
      </c>
      <c r="BX269">
        <v>1.7500104328347501</v>
      </c>
      <c r="BY269">
        <v>1.85071426675816</v>
      </c>
      <c r="BZ269">
        <v>1.8798543032297399</v>
      </c>
      <c r="CA269">
        <v>1.7750121191319299</v>
      </c>
      <c r="CB269">
        <v>1.82947334935079</v>
      </c>
      <c r="CC269">
        <v>1.77723105827102</v>
      </c>
      <c r="CD269">
        <v>1.84700679086956</v>
      </c>
      <c r="CE269">
        <v>1.7720645924565399</v>
      </c>
      <c r="CF269">
        <v>1.8261920035544299</v>
      </c>
      <c r="CG269">
        <v>1.8051432799431899</v>
      </c>
      <c r="CH269">
        <v>1.85813205119741</v>
      </c>
      <c r="CI269">
        <v>1.799721762336</v>
      </c>
      <c r="CJ269">
        <v>1.8271753658643299</v>
      </c>
      <c r="CK269">
        <v>1.89694977455574</v>
      </c>
      <c r="CL269">
        <v>1.8142861266618699</v>
      </c>
      <c r="CM269">
        <v>1.75729603161712</v>
      </c>
      <c r="CN269">
        <v>1.8095518281728999</v>
      </c>
      <c r="CO269">
        <v>1.7703445206292301</v>
      </c>
      <c r="CP269">
        <v>1.84151262110495</v>
      </c>
      <c r="CQ269">
        <v>1.8122596370767301</v>
      </c>
      <c r="CR269">
        <v>1.8650018954022101</v>
      </c>
      <c r="CS269">
        <v>1.8230390398126</v>
      </c>
      <c r="CT269">
        <v>1.88924537939018</v>
      </c>
      <c r="CU269">
        <v>1.8044186804101101</v>
      </c>
      <c r="CV269">
        <v>1.8408227968626101</v>
      </c>
      <c r="CW269">
        <v>1.74757018522699</v>
      </c>
      <c r="CX269">
        <v>1.8017034358867401</v>
      </c>
      <c r="CY269">
        <v>1.7280391647787201</v>
      </c>
      <c r="CZ269">
        <v>1.7690743948226</v>
      </c>
      <c r="DA269">
        <v>1.7721679001158801</v>
      </c>
      <c r="DB269">
        <v>1.83458689829754</v>
      </c>
      <c r="DC269">
        <v>1.83447737503561</v>
      </c>
      <c r="DD269">
        <v>1.85425019161861</v>
      </c>
      <c r="DE269">
        <v>1.79745283895498</v>
      </c>
      <c r="DF269">
        <v>1.76787919381617</v>
      </c>
      <c r="DG269">
        <v>1.7150339655000399</v>
      </c>
      <c r="DH269">
        <v>1.78892939428382</v>
      </c>
      <c r="DI269">
        <v>1.8111188108455001</v>
      </c>
      <c r="DJ269">
        <v>1.8575862091284501</v>
      </c>
      <c r="DK269">
        <v>1.8189277008684399</v>
      </c>
      <c r="DL269">
        <v>1.8239859682825601</v>
      </c>
      <c r="DM269">
        <v>1.76866319638631</v>
      </c>
      <c r="DN269">
        <v>1.81415977629597</v>
      </c>
      <c r="DO269">
        <v>1.7303370972159899</v>
      </c>
      <c r="DP269">
        <v>1.7620659564129599</v>
      </c>
      <c r="DQ269">
        <v>1.8192961293645999</v>
      </c>
      <c r="DR269">
        <v>1.8647016707926201</v>
      </c>
      <c r="DS269">
        <v>1.7356660476056001</v>
      </c>
      <c r="DT269">
        <v>1.7889474020028</v>
      </c>
      <c r="DU269">
        <v>1.7623384024981901</v>
      </c>
      <c r="DV269">
        <v>1.7857889185683</v>
      </c>
      <c r="DW269">
        <v>1.7609991258826501</v>
      </c>
      <c r="DX269">
        <v>1.7960363407522499</v>
      </c>
    </row>
    <row r="270" spans="1:128" x14ac:dyDescent="0.45">
      <c r="A270" t="s">
        <v>56</v>
      </c>
      <c r="B270" t="s">
        <v>22</v>
      </c>
      <c r="C270" t="s">
        <v>17</v>
      </c>
      <c r="D270">
        <v>40</v>
      </c>
      <c r="E270" s="1" cm="1">
        <f t="array" ref="E270">SUMPRODUCT($G270:$FZZ270,$G$2:$FZZ$2)/SUMPRODUCT(--($G270:$FZZ270&lt;&gt;""),$G$2:$FZZ$2)</f>
        <v>1.4658217884976203</v>
      </c>
      <c r="F270" s="1" cm="1">
        <f t="array" ref="F270">SUMPRODUCT($G270:$FZZ270,$F$2:$FZY$2)/SUMPRODUCT(--($G270:$FZZ270&lt;&gt;""),$F$2:$FZY$2)</f>
        <v>1.4921568151136555</v>
      </c>
      <c r="G270">
        <v>1.4241497900278099</v>
      </c>
      <c r="H270">
        <v>1.4238710874734299</v>
      </c>
      <c r="I270">
        <v>1.4255069215051499</v>
      </c>
      <c r="J270">
        <v>1.42837041837733</v>
      </c>
      <c r="K270">
        <v>1.44198435629147</v>
      </c>
      <c r="L270">
        <v>1.44461389609987</v>
      </c>
      <c r="M270">
        <v>1.43194328081313</v>
      </c>
      <c r="N270">
        <v>1.43279758935385</v>
      </c>
      <c r="O270">
        <v>1.38807861708328</v>
      </c>
      <c r="P270">
        <v>1.4192632338809701</v>
      </c>
      <c r="Q270">
        <v>1.4334655188224501</v>
      </c>
      <c r="R270">
        <v>1.47246353852224</v>
      </c>
      <c r="S270">
        <v>1.4118067435491899</v>
      </c>
      <c r="T270">
        <v>1.4422000636816099</v>
      </c>
      <c r="U270">
        <v>1.4678343224966199</v>
      </c>
      <c r="V270">
        <v>1.4802788629921899</v>
      </c>
      <c r="W270">
        <v>1.4393586864608101</v>
      </c>
      <c r="X270">
        <v>1.45171182598545</v>
      </c>
      <c r="Y270">
        <v>1.5056215805812601</v>
      </c>
      <c r="Z270">
        <v>1.5789420485630301</v>
      </c>
      <c r="AA270">
        <v>1.4760454310995099</v>
      </c>
      <c r="AB270">
        <v>1.5264581732965501</v>
      </c>
      <c r="AC270">
        <v>1.49263501786625</v>
      </c>
      <c r="AD270">
        <v>1.49395988349397</v>
      </c>
      <c r="AE270">
        <v>1.45660373317408</v>
      </c>
      <c r="AF270">
        <v>1.4667190771224199</v>
      </c>
      <c r="AG270">
        <v>1.4084047580197001</v>
      </c>
      <c r="AH270">
        <v>1.4289309266518999</v>
      </c>
      <c r="AI270">
        <v>1.4565128859332199</v>
      </c>
      <c r="AJ270">
        <v>1.4710685937135399</v>
      </c>
      <c r="AK270">
        <v>1.4604253419989399</v>
      </c>
      <c r="AL270">
        <v>1.4938410641678901</v>
      </c>
      <c r="AM270">
        <v>1.52999109409482</v>
      </c>
      <c r="AN270">
        <v>1.5275807705876101</v>
      </c>
      <c r="AO270">
        <v>1.5148933598121901</v>
      </c>
      <c r="AP270">
        <v>1.5476401345650801</v>
      </c>
      <c r="AQ270">
        <v>1.51981927116811</v>
      </c>
      <c r="AR270">
        <v>1.5453217808444399</v>
      </c>
      <c r="AS270">
        <v>1.47435171094248</v>
      </c>
      <c r="AT270">
        <v>1.5129455473472899</v>
      </c>
      <c r="AU270">
        <v>1.52118835409131</v>
      </c>
      <c r="AV270">
        <v>1.5191632941631401</v>
      </c>
      <c r="AW270">
        <v>1.4793326739863299</v>
      </c>
      <c r="AX270">
        <v>1.4553662049385301</v>
      </c>
      <c r="AY270">
        <v>1.4845266345021799</v>
      </c>
      <c r="AZ270">
        <v>1.5228321118607899</v>
      </c>
      <c r="BA270">
        <v>1.4499392979755801</v>
      </c>
      <c r="BB270">
        <v>1.4831061294110299</v>
      </c>
      <c r="BC270">
        <v>1.4454332712287199</v>
      </c>
      <c r="BD270">
        <v>1.4963120159971599</v>
      </c>
      <c r="BE270">
        <v>1.4529131326059199</v>
      </c>
      <c r="BF270">
        <v>1.4674925664846701</v>
      </c>
      <c r="BG270">
        <v>1.4847836704004</v>
      </c>
      <c r="BH270">
        <v>1.53487242671114</v>
      </c>
      <c r="BI270">
        <v>1.4802169314820199</v>
      </c>
      <c r="BJ270">
        <v>1.42714634568107</v>
      </c>
      <c r="BK270">
        <v>1.4675935115837699</v>
      </c>
      <c r="BL270">
        <v>1.4853974999789299</v>
      </c>
      <c r="BM270">
        <v>1.4925151458935899</v>
      </c>
      <c r="BN270">
        <v>1.50606094098621</v>
      </c>
      <c r="BO270">
        <v>1.45299278428932</v>
      </c>
      <c r="BP270">
        <v>1.48879185150175</v>
      </c>
      <c r="BQ270">
        <v>1.4524017011092101</v>
      </c>
      <c r="BR270">
        <v>1.46909384714651</v>
      </c>
      <c r="BS270">
        <v>1.4957051739923399</v>
      </c>
      <c r="BT270">
        <v>1.51884205966564</v>
      </c>
      <c r="BU270">
        <v>1.46437775950892</v>
      </c>
      <c r="BV270">
        <v>1.4768423096841801</v>
      </c>
      <c r="BW270">
        <v>1.46602328608717</v>
      </c>
      <c r="BX270">
        <v>1.4660994289537399</v>
      </c>
      <c r="BY270">
        <v>1.551171981332</v>
      </c>
      <c r="BZ270">
        <v>1.5952418232758401</v>
      </c>
      <c r="CA270">
        <v>1.4860533933848401</v>
      </c>
      <c r="CB270">
        <v>1.5733583361935899</v>
      </c>
      <c r="CC270">
        <v>1.49484886305508</v>
      </c>
      <c r="CD270">
        <v>1.59030915540053</v>
      </c>
      <c r="CE270">
        <v>1.4702694594980299</v>
      </c>
      <c r="CF270">
        <v>1.53965250655973</v>
      </c>
      <c r="CG270">
        <v>1.50723859957159</v>
      </c>
      <c r="CH270">
        <v>1.5856213148723599</v>
      </c>
      <c r="CI270">
        <v>1.4937622391321099</v>
      </c>
      <c r="CJ270">
        <v>1.55920351290773</v>
      </c>
      <c r="CK270">
        <v>1.52438344385014</v>
      </c>
      <c r="CL270">
        <v>1.4968636103496999</v>
      </c>
      <c r="CM270">
        <v>1.4809771582972799</v>
      </c>
      <c r="CN270">
        <v>1.55004798677041</v>
      </c>
      <c r="CO270">
        <v>1.48797424646177</v>
      </c>
      <c r="CP270">
        <v>1.5703847874939101</v>
      </c>
      <c r="CQ270">
        <v>1.5007840833449</v>
      </c>
      <c r="CR270">
        <v>1.5818366033836599</v>
      </c>
      <c r="CS270">
        <v>1.5231404846949499</v>
      </c>
      <c r="CT270">
        <v>1.61505569026462</v>
      </c>
      <c r="CU270">
        <v>1.4908810257001801</v>
      </c>
      <c r="CV270">
        <v>1.5671710639191601</v>
      </c>
      <c r="CW270">
        <v>1.4574052881566799</v>
      </c>
      <c r="CX270">
        <v>1.53606660264505</v>
      </c>
      <c r="CY270">
        <v>1.43526221093608</v>
      </c>
      <c r="CZ270">
        <v>1.4979559690642901</v>
      </c>
      <c r="DA270">
        <v>1.4828856296656601</v>
      </c>
      <c r="DB270">
        <v>1.5638710680283301</v>
      </c>
      <c r="DC270">
        <v>1.5396687656942001</v>
      </c>
      <c r="DD270">
        <v>1.57385546653469</v>
      </c>
      <c r="DE270">
        <v>1.48344361434535</v>
      </c>
      <c r="DF270">
        <v>1.49288347739959</v>
      </c>
      <c r="DG270">
        <v>1.43078580798355</v>
      </c>
      <c r="DH270">
        <v>1.5079756273553599</v>
      </c>
      <c r="DI270">
        <v>1.53175371391549</v>
      </c>
      <c r="DJ270">
        <v>1.6011284019909899</v>
      </c>
      <c r="DK270">
        <v>1.5210077390552099</v>
      </c>
      <c r="DL270">
        <v>1.5513127322109601</v>
      </c>
      <c r="DM270">
        <v>1.4624582318778201</v>
      </c>
      <c r="DN270">
        <v>1.53294735211873</v>
      </c>
      <c r="DO270">
        <v>1.44352839521049</v>
      </c>
      <c r="DP270">
        <v>1.4924457034079199</v>
      </c>
      <c r="DQ270">
        <v>1.5130516663790099</v>
      </c>
      <c r="DR270">
        <v>1.5789170065650799</v>
      </c>
      <c r="DS270">
        <v>1.4421489463905</v>
      </c>
      <c r="DT270">
        <v>1.51610508374822</v>
      </c>
      <c r="DU270">
        <v>1.4664225592462501</v>
      </c>
      <c r="DV270">
        <v>1.51522940082753</v>
      </c>
      <c r="DW270">
        <v>1.4735098636844399</v>
      </c>
      <c r="DX270">
        <v>1.52439420575606</v>
      </c>
    </row>
    <row r="271" spans="1:128" x14ac:dyDescent="0.45">
      <c r="A271" t="s">
        <v>56</v>
      </c>
      <c r="B271" t="s">
        <v>22</v>
      </c>
      <c r="C271" t="s">
        <v>25</v>
      </c>
      <c r="D271">
        <v>40</v>
      </c>
      <c r="E271" s="1" cm="1">
        <f t="array" ref="E271">SUMPRODUCT($G271:$FZZ271,$G$2:$FZZ$2)/SUMPRODUCT(--($G271:$FZZ271&lt;&gt;""),$G$2:$FZZ$2)</f>
        <v>1.4128687540924705</v>
      </c>
      <c r="F271" s="1" cm="1">
        <f t="array" ref="F271">SUMPRODUCT($G271:$FZZ271,$F$2:$FZY$2)/SUMPRODUCT(--($G271:$FZZ271&lt;&gt;""),$F$2:$FZY$2)</f>
        <v>1.423284919731699</v>
      </c>
      <c r="G271">
        <v>1.3818624721806501</v>
      </c>
      <c r="H271">
        <v>1.3651060278942799</v>
      </c>
      <c r="I271">
        <v>1.3841501018325599</v>
      </c>
      <c r="J271">
        <v>1.3674182383776401</v>
      </c>
      <c r="K271">
        <v>1.3984997786622899</v>
      </c>
      <c r="L271">
        <v>1.38687465100317</v>
      </c>
      <c r="M271">
        <v>1.37957422275173</v>
      </c>
      <c r="N271">
        <v>1.37513632770906</v>
      </c>
      <c r="O271">
        <v>1.3383495691831</v>
      </c>
      <c r="P271">
        <v>1.36499422970822</v>
      </c>
      <c r="Q271">
        <v>1.38171569902208</v>
      </c>
      <c r="R271">
        <v>1.4043804015905399</v>
      </c>
      <c r="S271">
        <v>1.37569402516419</v>
      </c>
      <c r="T271">
        <v>1.37512598792825</v>
      </c>
      <c r="U271">
        <v>1.4312370063758899</v>
      </c>
      <c r="V271">
        <v>1.4110691648272899</v>
      </c>
      <c r="W271">
        <v>1.4105703678857699</v>
      </c>
      <c r="X271">
        <v>1.3903441046037399</v>
      </c>
      <c r="Y271">
        <v>1.41585695314201</v>
      </c>
      <c r="Z271">
        <v>1.49712580611604</v>
      </c>
      <c r="AA271">
        <v>1.4159239284232801</v>
      </c>
      <c r="AB271">
        <v>1.46916064684088</v>
      </c>
      <c r="AC271">
        <v>1.43464480677416</v>
      </c>
      <c r="AD271">
        <v>1.42746100951866</v>
      </c>
      <c r="AE271">
        <v>1.3978801482485099</v>
      </c>
      <c r="AF271">
        <v>1.3876655897955801</v>
      </c>
      <c r="AG271">
        <v>1.39102929975996</v>
      </c>
      <c r="AH271">
        <v>1.37680124761133</v>
      </c>
      <c r="AI271">
        <v>1.3880071651914301</v>
      </c>
      <c r="AJ271">
        <v>1.3997109561599199</v>
      </c>
      <c r="AK271">
        <v>1.39326961223017</v>
      </c>
      <c r="AL271">
        <v>1.4137104184675999</v>
      </c>
      <c r="AM271">
        <v>1.4792253455991999</v>
      </c>
      <c r="AN271">
        <v>1.4549251187548999</v>
      </c>
      <c r="AO271">
        <v>1.4448203901862999</v>
      </c>
      <c r="AP271">
        <v>1.4744243153825101</v>
      </c>
      <c r="AQ271">
        <v>1.4542715516506799</v>
      </c>
      <c r="AR271">
        <v>1.4706099956283301</v>
      </c>
      <c r="AS271">
        <v>1.4202059542002301</v>
      </c>
      <c r="AT271">
        <v>1.45030039722045</v>
      </c>
      <c r="AU271">
        <v>1.49824494471211</v>
      </c>
      <c r="AV271">
        <v>1.4455673559816899</v>
      </c>
      <c r="AW271">
        <v>1.43532877388584</v>
      </c>
      <c r="AX271">
        <v>1.38888996598423</v>
      </c>
      <c r="AY271">
        <v>1.4060049018923699</v>
      </c>
      <c r="AZ271">
        <v>1.4362289740467999</v>
      </c>
      <c r="BA271">
        <v>1.4172269481342701</v>
      </c>
      <c r="BB271">
        <v>1.41721189093474</v>
      </c>
      <c r="BC271">
        <v>1.3913351842592701</v>
      </c>
      <c r="BD271">
        <v>1.4336993350146401</v>
      </c>
      <c r="BE271">
        <v>1.42743431853608</v>
      </c>
      <c r="BF271">
        <v>1.41516498574525</v>
      </c>
      <c r="BG271">
        <v>1.4097410587825601</v>
      </c>
      <c r="BH271">
        <v>1.4531263419829199</v>
      </c>
      <c r="BI271">
        <v>1.46229411478051</v>
      </c>
      <c r="BJ271">
        <v>1.3700277082696899</v>
      </c>
      <c r="BK271">
        <v>1.40783300557346</v>
      </c>
      <c r="BL271">
        <v>1.4065883877749299</v>
      </c>
      <c r="BM271">
        <v>1.45788173751553</v>
      </c>
      <c r="BN271">
        <v>1.4545916834450201</v>
      </c>
      <c r="BO271">
        <v>1.4149366895454201</v>
      </c>
      <c r="BP271">
        <v>1.4472663233696601</v>
      </c>
      <c r="BQ271">
        <v>1.39414944065399</v>
      </c>
      <c r="BR271">
        <v>1.4138691470482601</v>
      </c>
      <c r="BS271">
        <v>1.4291836729093399</v>
      </c>
      <c r="BT271">
        <v>1.4474078930919601</v>
      </c>
      <c r="BU271">
        <v>1.42028052574053</v>
      </c>
      <c r="BV271">
        <v>1.41370431615371</v>
      </c>
      <c r="BW271">
        <v>1.41708353133283</v>
      </c>
      <c r="BX271">
        <v>1.38912210387872</v>
      </c>
      <c r="BY271">
        <v>1.4583069527272099</v>
      </c>
      <c r="BZ271">
        <v>1.5078718528094801</v>
      </c>
      <c r="CA271">
        <v>1.42825155779539</v>
      </c>
      <c r="CB271">
        <v>1.4843146676935699</v>
      </c>
      <c r="CC271">
        <v>1.4304629456904301</v>
      </c>
      <c r="CD271">
        <v>1.4940293850628099</v>
      </c>
      <c r="CE271">
        <v>1.3973024185730301</v>
      </c>
      <c r="CF271">
        <v>1.4501650170804199</v>
      </c>
      <c r="CG271">
        <v>1.43258100149145</v>
      </c>
      <c r="CH271">
        <v>1.5012938552405499</v>
      </c>
      <c r="CI271">
        <v>1.4154842993218499</v>
      </c>
      <c r="CJ271">
        <v>1.47872225835746</v>
      </c>
      <c r="CK271">
        <v>1.4669022410313499</v>
      </c>
      <c r="CL271">
        <v>1.4364182297516099</v>
      </c>
      <c r="CM271">
        <v>1.4273105014740499</v>
      </c>
      <c r="CN271">
        <v>1.45789478346892</v>
      </c>
      <c r="CO271">
        <v>1.4173466642969501</v>
      </c>
      <c r="CP271">
        <v>1.50910344610739</v>
      </c>
      <c r="CQ271">
        <v>1.42719303214403</v>
      </c>
      <c r="CR271">
        <v>1.48651346966968</v>
      </c>
      <c r="CS271">
        <v>1.4492064197591501</v>
      </c>
      <c r="CT271">
        <v>1.50809338630624</v>
      </c>
      <c r="CU271">
        <v>1.3937134440485399</v>
      </c>
      <c r="CV271">
        <v>1.4500129140635101</v>
      </c>
      <c r="CW271">
        <v>1.38730146727606</v>
      </c>
      <c r="CX271">
        <v>1.4349121611184199</v>
      </c>
      <c r="CY271">
        <v>1.37249297481682</v>
      </c>
      <c r="CZ271">
        <v>1.4375978793450701</v>
      </c>
      <c r="DA271">
        <v>1.4134881901310701</v>
      </c>
      <c r="DB271">
        <v>1.4754724228307801</v>
      </c>
      <c r="DC271">
        <v>1.44128454801591</v>
      </c>
      <c r="DD271">
        <v>1.46290905960752</v>
      </c>
      <c r="DE271">
        <v>1.4147699836552401</v>
      </c>
      <c r="DF271">
        <v>1.4089320905659599</v>
      </c>
      <c r="DG271">
        <v>1.3575983550381701</v>
      </c>
      <c r="DH271">
        <v>1.43870215157334</v>
      </c>
      <c r="DI271">
        <v>1.46497307540452</v>
      </c>
      <c r="DJ271">
        <v>1.5158032582612699</v>
      </c>
      <c r="DK271">
        <v>1.4652219716724</v>
      </c>
      <c r="DL271">
        <v>1.46212786845959</v>
      </c>
      <c r="DM271">
        <v>1.39818989029898</v>
      </c>
      <c r="DN271">
        <v>1.4524563562056301</v>
      </c>
      <c r="DO271">
        <v>1.35617097845523</v>
      </c>
      <c r="DP271">
        <v>1.40138156439921</v>
      </c>
      <c r="DQ271">
        <v>1.4411794266518601</v>
      </c>
      <c r="DR271">
        <v>1.4928675443577499</v>
      </c>
      <c r="DS271">
        <v>1.3784656162901101</v>
      </c>
      <c r="DT271">
        <v>1.43643250111125</v>
      </c>
      <c r="DU271">
        <v>1.3964319297896099</v>
      </c>
      <c r="DV271">
        <v>1.4366928588308401</v>
      </c>
      <c r="DW271">
        <v>1.40360374156828</v>
      </c>
      <c r="DX271">
        <v>1.44608764844027</v>
      </c>
    </row>
    <row r="272" spans="1:128" x14ac:dyDescent="0.45">
      <c r="A272" t="s">
        <v>53</v>
      </c>
      <c r="B272" t="s">
        <v>22</v>
      </c>
      <c r="C272" t="s">
        <v>25</v>
      </c>
      <c r="D272">
        <v>40</v>
      </c>
      <c r="E272" s="1" cm="1">
        <f t="array" ref="E272">SUMPRODUCT($G272:$FZZ272,$G$2:$FZZ$2)/SUMPRODUCT(--($G272:$FZZ272&lt;&gt;""),$G$2:$FZZ$2)</f>
        <v>1.4821108681877611</v>
      </c>
      <c r="F272" s="1" cm="1">
        <f t="array" ref="F272">SUMPRODUCT($G272:$FZZ272,$F$2:$FZY$2)/SUMPRODUCT(--($G272:$FZZ272&lt;&gt;""),$F$2:$FZY$2)</f>
        <v>1.4462471601158282</v>
      </c>
      <c r="G272">
        <v>1.48129210989196</v>
      </c>
      <c r="H272">
        <v>1.3877975846147299</v>
      </c>
      <c r="I272">
        <v>1.47674458384687</v>
      </c>
      <c r="J272">
        <v>1.3840877173758701</v>
      </c>
      <c r="K272">
        <v>1.4980319289121999</v>
      </c>
      <c r="L272">
        <v>1.4060647498924601</v>
      </c>
      <c r="M272">
        <v>1.47913609770097</v>
      </c>
      <c r="N272">
        <v>1.3956468952187</v>
      </c>
      <c r="O272">
        <v>1.4599502434596401</v>
      </c>
      <c r="P272">
        <v>1.4116317220078101</v>
      </c>
      <c r="Q272">
        <v>1.4534656726597099</v>
      </c>
      <c r="R272">
        <v>1.41108967026945</v>
      </c>
      <c r="S272">
        <v>1.3762998936231501</v>
      </c>
      <c r="T272">
        <v>1.38037041944244</v>
      </c>
      <c r="U272">
        <v>1.4321942701569299</v>
      </c>
      <c r="V272">
        <v>1.4462546630075099</v>
      </c>
      <c r="W272">
        <v>1.51358833962503</v>
      </c>
      <c r="X272">
        <v>1.4613273291967499</v>
      </c>
      <c r="Y272">
        <v>1.48625342548275</v>
      </c>
      <c r="Z272">
        <v>1.48382302604809</v>
      </c>
      <c r="AA272">
        <v>1.5345801302542399</v>
      </c>
      <c r="AB272">
        <v>1.48673541906242</v>
      </c>
      <c r="AC272">
        <v>1.4624433834789601</v>
      </c>
      <c r="AD272">
        <v>1.4294106837221801</v>
      </c>
      <c r="AE272">
        <v>1.4408887225864799</v>
      </c>
      <c r="AF272">
        <v>1.4212682511380501</v>
      </c>
      <c r="AG272">
        <v>1.4472071848635999</v>
      </c>
      <c r="AH272">
        <v>1.3851431955103199</v>
      </c>
      <c r="AI272">
        <v>1.4778799230183799</v>
      </c>
      <c r="AJ272">
        <v>1.4491171366322499</v>
      </c>
      <c r="AK272">
        <v>1.4952976152502</v>
      </c>
      <c r="AL272">
        <v>1.46519543199252</v>
      </c>
      <c r="AM272">
        <v>1.47751650252653</v>
      </c>
      <c r="AN272">
        <v>1.47695428881615</v>
      </c>
      <c r="AO272">
        <v>1.4562807491764</v>
      </c>
      <c r="AP272">
        <v>1.4816650358917201</v>
      </c>
      <c r="AQ272">
        <v>1.4610683795520301</v>
      </c>
      <c r="AR272">
        <v>1.47430741023724</v>
      </c>
      <c r="AS272">
        <v>1.46642913045679</v>
      </c>
      <c r="AT272">
        <v>1.46797886036044</v>
      </c>
      <c r="AU272">
        <v>1.4733794922505701</v>
      </c>
      <c r="AV272">
        <v>1.4622766883732301</v>
      </c>
      <c r="AW272">
        <v>1.4965779446081799</v>
      </c>
      <c r="AX272">
        <v>1.4260930174872599</v>
      </c>
      <c r="AY272">
        <v>1.46872759571519</v>
      </c>
      <c r="AZ272">
        <v>1.4363229406293001</v>
      </c>
      <c r="BA272">
        <v>1.4538766020092</v>
      </c>
      <c r="BB272">
        <v>1.4516400240276</v>
      </c>
      <c r="BC272">
        <v>1.49601144436631</v>
      </c>
      <c r="BD272">
        <v>1.48578314344305</v>
      </c>
      <c r="BE272">
        <v>1.5332938532415901</v>
      </c>
      <c r="BF272">
        <v>1.4707274541573301</v>
      </c>
      <c r="BG272">
        <v>1.4217175000039</v>
      </c>
      <c r="BH272">
        <v>1.42569747976582</v>
      </c>
      <c r="BI272">
        <v>1.71238751633027</v>
      </c>
      <c r="BJ272">
        <v>1.4431406799715001</v>
      </c>
      <c r="BK272">
        <v>1.5077118207989</v>
      </c>
      <c r="BL272">
        <v>1.4347356423895801</v>
      </c>
      <c r="BM272">
        <v>1.6260298905180499</v>
      </c>
      <c r="BN272">
        <v>1.5034174040911299</v>
      </c>
      <c r="BO272">
        <v>1.52628012229749</v>
      </c>
      <c r="BP272">
        <v>1.4994782506451201</v>
      </c>
      <c r="BQ272">
        <v>1.41986516857126</v>
      </c>
      <c r="BR272">
        <v>1.42012868700784</v>
      </c>
      <c r="BS272">
        <v>1.45715198481766</v>
      </c>
      <c r="BT272">
        <v>1.48215574315212</v>
      </c>
      <c r="BU272">
        <v>1.5118553286429299</v>
      </c>
      <c r="BV272">
        <v>1.4216194227654</v>
      </c>
      <c r="BW272">
        <v>1.4678073849662101</v>
      </c>
      <c r="BX272">
        <v>1.4522686872263</v>
      </c>
      <c r="BY272">
        <v>1.47704745096998</v>
      </c>
      <c r="BZ272">
        <v>1.4699439277847399</v>
      </c>
      <c r="CA272">
        <v>1.43892532348845</v>
      </c>
      <c r="CB272">
        <v>1.47891851467383</v>
      </c>
      <c r="CC272">
        <v>1.40019341785055</v>
      </c>
      <c r="CD272">
        <v>1.4599483701306699</v>
      </c>
      <c r="CE272">
        <v>1.4262527434432399</v>
      </c>
      <c r="CF272">
        <v>1.4589017059659399</v>
      </c>
      <c r="CG272">
        <v>1.44865143632419</v>
      </c>
      <c r="CH272">
        <v>1.44613616261921</v>
      </c>
      <c r="CI272">
        <v>1.46003401098847</v>
      </c>
      <c r="CJ272">
        <v>1.4744675797725399</v>
      </c>
      <c r="CK272">
        <v>1.5838216404969101</v>
      </c>
      <c r="CL272">
        <v>1.51889973737017</v>
      </c>
      <c r="CM272">
        <v>1.4289237182610499</v>
      </c>
      <c r="CN272">
        <v>1.4376021872123801</v>
      </c>
      <c r="CO272">
        <v>1.4324789721744899</v>
      </c>
      <c r="CP272">
        <v>1.4654264079310899</v>
      </c>
      <c r="CQ272">
        <v>1.47480862689334</v>
      </c>
      <c r="CR272">
        <v>1.4594930160601101</v>
      </c>
      <c r="CS272">
        <v>1.48195605807353</v>
      </c>
      <c r="CT272">
        <v>1.5048597202554199</v>
      </c>
      <c r="CU272">
        <v>1.4361516497461899</v>
      </c>
      <c r="CV272">
        <v>1.4520374962653599</v>
      </c>
      <c r="CW272">
        <v>1.38228682476189</v>
      </c>
      <c r="CX272">
        <v>1.4156033785265401</v>
      </c>
      <c r="CY272">
        <v>1.46732158642882</v>
      </c>
      <c r="CZ272">
        <v>1.40804370136164</v>
      </c>
      <c r="DA272">
        <v>1.3968101105389199</v>
      </c>
      <c r="DB272">
        <v>1.45811518243593</v>
      </c>
      <c r="DC272">
        <v>1.4215045702259499</v>
      </c>
      <c r="DD272">
        <v>1.4375760244593301</v>
      </c>
      <c r="DE272">
        <v>1.4687317209155399</v>
      </c>
      <c r="DF272">
        <v>1.39706817584875</v>
      </c>
      <c r="DG272">
        <v>1.3830720492081601</v>
      </c>
      <c r="DH272">
        <v>1.4325935143806601</v>
      </c>
      <c r="DI272">
        <v>1.4601650100174199</v>
      </c>
      <c r="DJ272">
        <v>1.5101406824293799</v>
      </c>
      <c r="DK272">
        <v>1.49814635375997</v>
      </c>
      <c r="DL272">
        <v>1.46886209179301</v>
      </c>
      <c r="DM272">
        <v>1.44129128844912</v>
      </c>
      <c r="DN272">
        <v>1.4350144977414401</v>
      </c>
      <c r="DO272">
        <v>1.39822479466322</v>
      </c>
      <c r="DP272">
        <v>1.4177439014631601</v>
      </c>
      <c r="DQ272">
        <v>1.42908509088937</v>
      </c>
      <c r="DR272">
        <v>1.44797535603931</v>
      </c>
      <c r="DS272">
        <v>1.38723688571099</v>
      </c>
      <c r="DT272">
        <v>1.4225858912548</v>
      </c>
      <c r="DU272">
        <v>1.4084399968052701</v>
      </c>
      <c r="DV272">
        <v>1.39381070845054</v>
      </c>
      <c r="DW272">
        <v>1.4182903302816201</v>
      </c>
      <c r="DX272">
        <v>1.43020849419712</v>
      </c>
    </row>
    <row r="273" spans="1:128" x14ac:dyDescent="0.45">
      <c r="A273" t="s">
        <v>67</v>
      </c>
      <c r="B273" t="s">
        <v>265</v>
      </c>
      <c r="C273" t="s">
        <v>30</v>
      </c>
      <c r="D273">
        <v>40</v>
      </c>
      <c r="E273" s="1" cm="1">
        <f t="array" ref="E273">SUMPRODUCT($G273:$FZZ273,$G$2:$FZZ$2)/SUMPRODUCT(--($G273:$FZZ273&lt;&gt;""),$G$2:$FZZ$2)</f>
        <v>1.9217266320325028</v>
      </c>
      <c r="F273" s="1" cm="1">
        <f t="array" ref="F273">SUMPRODUCT($G273:$FZZ273,$F$2:$FZY$2)/SUMPRODUCT(--($G273:$FZZ273&lt;&gt;""),$F$2:$FZY$2)</f>
        <v>1.9477544896329988</v>
      </c>
      <c r="G273">
        <v>1.7966723830104101</v>
      </c>
      <c r="H273">
        <v>1.7919698870512999</v>
      </c>
      <c r="I273">
        <v>1.54151499445633</v>
      </c>
      <c r="J273">
        <v>1.5267865273319801</v>
      </c>
      <c r="K273">
        <v>1.8206305063766</v>
      </c>
      <c r="L273">
        <v>1.80935971242534</v>
      </c>
      <c r="M273">
        <v>1.9544322709414499</v>
      </c>
      <c r="N273">
        <v>1.9686126225007401</v>
      </c>
      <c r="O273">
        <v>1.4742468496744601</v>
      </c>
      <c r="P273">
        <v>1.5092737776226399</v>
      </c>
      <c r="Q273">
        <v>1.7041509713104901</v>
      </c>
      <c r="R273">
        <v>1.76948391252245</v>
      </c>
      <c r="S273">
        <v>1.6571984881391699</v>
      </c>
      <c r="T273">
        <v>1.7361144762568601</v>
      </c>
      <c r="U273">
        <v>1.9921459833111499</v>
      </c>
      <c r="V273">
        <v>2.0933967671596001</v>
      </c>
      <c r="W273">
        <v>1.9193678755880199</v>
      </c>
      <c r="X273">
        <v>1.9505355759577001</v>
      </c>
      <c r="Y273">
        <v>2.0231431405663498</v>
      </c>
      <c r="Z273">
        <v>2.1264452488325398</v>
      </c>
      <c r="AA273">
        <v>1.68528192294452</v>
      </c>
      <c r="AB273">
        <v>1.78668713319371</v>
      </c>
      <c r="AC273">
        <v>1.5392167072035501</v>
      </c>
      <c r="AD273">
        <v>1.58927189742665</v>
      </c>
      <c r="AE273">
        <v>1.75201400719824</v>
      </c>
      <c r="AF273">
        <v>1.8064213517173</v>
      </c>
      <c r="AG273">
        <v>2.0012859407664498</v>
      </c>
      <c r="AH273">
        <v>1.9839685500405599</v>
      </c>
      <c r="AI273">
        <v>2.2220162753713102</v>
      </c>
      <c r="AJ273">
        <v>2.24910112994462</v>
      </c>
      <c r="AK273">
        <v>2.14654825984403</v>
      </c>
      <c r="AL273">
        <v>2.0908959161301199</v>
      </c>
      <c r="AM273">
        <v>2.0649208385233302</v>
      </c>
      <c r="AN273">
        <v>2.1737547559207799</v>
      </c>
      <c r="AO273">
        <v>2.08889260632577</v>
      </c>
      <c r="AP273">
        <v>2.2227604122048601</v>
      </c>
      <c r="AQ273">
        <v>2.02719048429765</v>
      </c>
      <c r="AR273">
        <v>2.2116588968968598</v>
      </c>
      <c r="AS273">
        <v>1.9681484056759899</v>
      </c>
      <c r="AT273">
        <v>2.1417012103203099</v>
      </c>
      <c r="AU273">
        <v>2.0754426030839301</v>
      </c>
      <c r="AV273">
        <v>2.17744405456616</v>
      </c>
      <c r="AW273">
        <v>1.89888499227352</v>
      </c>
      <c r="AX273">
        <v>1.7759817727477201</v>
      </c>
      <c r="AY273">
        <v>1.9918026716653101</v>
      </c>
      <c r="AZ273">
        <v>2.0451865292484399</v>
      </c>
      <c r="BA273">
        <v>2.0805540508599001</v>
      </c>
      <c r="BB273">
        <v>2.1546188789257301</v>
      </c>
      <c r="BC273">
        <v>2.0122958791244798</v>
      </c>
      <c r="BD273">
        <v>2.0568081450425799</v>
      </c>
      <c r="BE273">
        <v>2.3223308089336898</v>
      </c>
      <c r="BF273">
        <v>2.2237397588225001</v>
      </c>
      <c r="BG273">
        <v>2.0194162969625702</v>
      </c>
      <c r="BH273">
        <v>2.1463376261171101</v>
      </c>
      <c r="BI273">
        <v>2.1685889919890902</v>
      </c>
      <c r="BJ273">
        <v>1.7242664251534301</v>
      </c>
      <c r="BK273">
        <v>1.7583632251990999</v>
      </c>
      <c r="BL273">
        <v>1.8559194862347299</v>
      </c>
      <c r="BM273">
        <v>1.93169785492406</v>
      </c>
      <c r="BN273">
        <v>1.90908998107582</v>
      </c>
      <c r="BO273">
        <v>1.8947929764484499</v>
      </c>
      <c r="BP273">
        <v>2.0639079380083598</v>
      </c>
      <c r="BQ273">
        <v>1.87861630199662</v>
      </c>
      <c r="BR273">
        <v>1.9117862262643901</v>
      </c>
      <c r="BS273">
        <v>2.12598961436268</v>
      </c>
      <c r="BT273">
        <v>2.2298461233401499</v>
      </c>
      <c r="BU273">
        <v>2.1524642797945499</v>
      </c>
      <c r="BV273">
        <v>1.9366655640003601</v>
      </c>
      <c r="BW273">
        <v>1.75750061923922</v>
      </c>
      <c r="BX273">
        <v>1.8249846536366101</v>
      </c>
      <c r="BY273">
        <v>2.1117033214920702</v>
      </c>
      <c r="BZ273">
        <v>2.1428952446666898</v>
      </c>
      <c r="CA273">
        <v>1.7954816036432699</v>
      </c>
      <c r="CB273">
        <v>1.9493313464988999</v>
      </c>
      <c r="CC273">
        <v>2.0308103933359001</v>
      </c>
      <c r="CD273">
        <v>2.16674340347774</v>
      </c>
      <c r="CE273">
        <v>1.6091019191022999</v>
      </c>
      <c r="CF273">
        <v>1.68250575148874</v>
      </c>
      <c r="CG273">
        <v>1.7933965738749</v>
      </c>
      <c r="CH273">
        <v>1.8569646989452899</v>
      </c>
      <c r="CI273">
        <v>2.1192525503892599</v>
      </c>
      <c r="CJ273">
        <v>2.1785970019001799</v>
      </c>
      <c r="CK273">
        <v>2.1876966630879502</v>
      </c>
      <c r="CL273">
        <v>2.11887262811989</v>
      </c>
      <c r="CM273">
        <v>2.0797509363572302</v>
      </c>
      <c r="CN273">
        <v>2.1376874067949201</v>
      </c>
      <c r="CO273">
        <v>1.7890040256319799</v>
      </c>
      <c r="CP273">
        <v>1.9270242283726</v>
      </c>
      <c r="CQ273">
        <v>1.79840990815113</v>
      </c>
      <c r="CR273">
        <v>1.9039383130092999</v>
      </c>
      <c r="CS273">
        <v>1.7942785689849501</v>
      </c>
      <c r="CT273">
        <v>1.9205024373393</v>
      </c>
      <c r="CU273">
        <v>1.86335793014092</v>
      </c>
      <c r="CV273">
        <v>1.9503436693910901</v>
      </c>
      <c r="CW273">
        <v>1.57121209338802</v>
      </c>
      <c r="CX273">
        <v>1.66383501002993</v>
      </c>
      <c r="CY273">
        <v>1.58889284061616</v>
      </c>
      <c r="CZ273">
        <v>1.6328132069887</v>
      </c>
      <c r="DA273">
        <v>2.1363548605909899</v>
      </c>
      <c r="DB273">
        <v>2.3175818603851002</v>
      </c>
      <c r="DC273">
        <v>1.60428126240588</v>
      </c>
      <c r="DD273">
        <v>1.64845287434191</v>
      </c>
      <c r="DE273">
        <v>1.9523144510111099</v>
      </c>
      <c r="DF273">
        <v>1.8712761694719799</v>
      </c>
      <c r="DG273">
        <v>1.80285553947962</v>
      </c>
      <c r="DH273">
        <v>1.92309518588036</v>
      </c>
      <c r="DI273">
        <v>1.7870795278631399</v>
      </c>
      <c r="DJ273">
        <v>1.8879850806568601</v>
      </c>
      <c r="DK273">
        <v>1.9016845806281899</v>
      </c>
      <c r="DL273">
        <v>1.93634529603846</v>
      </c>
      <c r="DM273">
        <v>1.88344624650462</v>
      </c>
      <c r="DN273">
        <v>1.9341935039793501</v>
      </c>
      <c r="DO273">
        <v>1.99634136026163</v>
      </c>
      <c r="DP273">
        <v>2.0907890577357402</v>
      </c>
      <c r="DQ273">
        <v>1.55394047211923</v>
      </c>
      <c r="DR273">
        <v>1.6341761985971599</v>
      </c>
      <c r="DS273">
        <v>2.04268021644303</v>
      </c>
      <c r="DT273">
        <v>2.1287219152524299</v>
      </c>
      <c r="DU273">
        <v>1.78392154774687</v>
      </c>
      <c r="DV273">
        <v>1.84758914752377</v>
      </c>
      <c r="DW273">
        <v>1.7946643317603801</v>
      </c>
      <c r="DX273">
        <v>1.88123250361822</v>
      </c>
    </row>
    <row r="274" spans="1:128" x14ac:dyDescent="0.45">
      <c r="A274" t="s">
        <v>67</v>
      </c>
      <c r="B274" t="s">
        <v>265</v>
      </c>
      <c r="C274" t="s">
        <v>17</v>
      </c>
      <c r="D274">
        <v>40</v>
      </c>
      <c r="E274" s="1" cm="1">
        <f t="array" ref="E274">SUMPRODUCT($G274:$FZZ274,$G$2:$FZZ$2)/SUMPRODUCT(--($G274:$FZZ274&lt;&gt;""),$G$2:$FZZ$2)</f>
        <v>1.7677666335270952</v>
      </c>
      <c r="F274" s="1" cm="1">
        <f t="array" ref="F274">SUMPRODUCT($G274:$FZZ274,$F$2:$FZY$2)/SUMPRODUCT(--($G274:$FZZ274&lt;&gt;""),$F$2:$FZY$2)</f>
        <v>1.8388461879786373</v>
      </c>
      <c r="G274">
        <v>1.6755977687102599</v>
      </c>
      <c r="H274">
        <v>1.6929531997421401</v>
      </c>
      <c r="I274">
        <v>1.4671947812785799</v>
      </c>
      <c r="J274">
        <v>1.4722609022623701</v>
      </c>
      <c r="K274">
        <v>1.6968445369634899</v>
      </c>
      <c r="L274">
        <v>1.71668060915272</v>
      </c>
      <c r="M274">
        <v>1.80536423243124</v>
      </c>
      <c r="N274">
        <v>1.8390578949518701</v>
      </c>
      <c r="O274">
        <v>1.4042752788934301</v>
      </c>
      <c r="P274">
        <v>1.44959332552361</v>
      </c>
      <c r="Q274">
        <v>1.63433700147929</v>
      </c>
      <c r="R274">
        <v>1.6863200320287</v>
      </c>
      <c r="S274">
        <v>1.57075067329621</v>
      </c>
      <c r="T274">
        <v>1.6566317024624899</v>
      </c>
      <c r="U274">
        <v>1.8395961599442701</v>
      </c>
      <c r="V274">
        <v>1.99547856397183</v>
      </c>
      <c r="W274">
        <v>1.76640300002738</v>
      </c>
      <c r="X274">
        <v>1.8289645868823801</v>
      </c>
      <c r="Y274">
        <v>1.91086934708606</v>
      </c>
      <c r="Z274">
        <v>2.0283434019672302</v>
      </c>
      <c r="AA274">
        <v>1.6112363187908101</v>
      </c>
      <c r="AB274">
        <v>1.7158295667344601</v>
      </c>
      <c r="AC274">
        <v>1.4846588595621999</v>
      </c>
      <c r="AD274">
        <v>1.5298855958922599</v>
      </c>
      <c r="AE274">
        <v>1.6349091431362901</v>
      </c>
      <c r="AF274">
        <v>1.7086068740218301</v>
      </c>
      <c r="AG274">
        <v>1.75350793503783</v>
      </c>
      <c r="AH274">
        <v>1.81811693450458</v>
      </c>
      <c r="AI274">
        <v>1.98659000166882</v>
      </c>
      <c r="AJ274">
        <v>2.0953013555773499</v>
      </c>
      <c r="AK274">
        <v>1.92390548337034</v>
      </c>
      <c r="AL274">
        <v>1.9495816515673301</v>
      </c>
      <c r="AM274">
        <v>1.9179429763920799</v>
      </c>
      <c r="AN274">
        <v>2.04519320245578</v>
      </c>
      <c r="AO274">
        <v>1.9270467938093401</v>
      </c>
      <c r="AP274">
        <v>2.0868823685904698</v>
      </c>
      <c r="AQ274">
        <v>1.9211077321938601</v>
      </c>
      <c r="AR274">
        <v>2.0814247926351301</v>
      </c>
      <c r="AS274">
        <v>1.8735179985160499</v>
      </c>
      <c r="AT274">
        <v>2.01848462569856</v>
      </c>
      <c r="AU274">
        <v>1.90745469092986</v>
      </c>
      <c r="AV274">
        <v>2.03023639903761</v>
      </c>
      <c r="AW274">
        <v>1.69344649502816</v>
      </c>
      <c r="AX274">
        <v>1.6708374954149601</v>
      </c>
      <c r="AY274">
        <v>1.87109715381734</v>
      </c>
      <c r="AZ274">
        <v>1.95063028317806</v>
      </c>
      <c r="BA274">
        <v>1.90536494779822</v>
      </c>
      <c r="BB274">
        <v>1.99547190062297</v>
      </c>
      <c r="BC274">
        <v>1.8448737422909001</v>
      </c>
      <c r="BD274">
        <v>1.92915321580135</v>
      </c>
      <c r="BE274">
        <v>1.8932289557833899</v>
      </c>
      <c r="BF274">
        <v>1.9797234945169999</v>
      </c>
      <c r="BG274">
        <v>1.9043471658101301</v>
      </c>
      <c r="BH274">
        <v>2.0335517203147502</v>
      </c>
      <c r="BI274">
        <v>1.78065032426838</v>
      </c>
      <c r="BJ274">
        <v>1.61361730511563</v>
      </c>
      <c r="BK274">
        <v>1.6636444472654099</v>
      </c>
      <c r="BL274">
        <v>1.7703889700172299</v>
      </c>
      <c r="BM274">
        <v>1.74267255329166</v>
      </c>
      <c r="BN274">
        <v>1.7899667969951101</v>
      </c>
      <c r="BO274">
        <v>1.7996831257004</v>
      </c>
      <c r="BP274">
        <v>1.9207411304756501</v>
      </c>
      <c r="BQ274">
        <v>1.7155066802219701</v>
      </c>
      <c r="BR274">
        <v>1.7897152484913701</v>
      </c>
      <c r="BS274">
        <v>1.9572287817260601</v>
      </c>
      <c r="BT274">
        <v>2.1133802765813501</v>
      </c>
      <c r="BU274">
        <v>1.86493446183316</v>
      </c>
      <c r="BV274">
        <v>1.8248780099314199</v>
      </c>
      <c r="BW274">
        <v>1.66133933030624</v>
      </c>
      <c r="BX274">
        <v>1.74927087946777</v>
      </c>
      <c r="BY274">
        <v>1.9399722103219801</v>
      </c>
      <c r="BZ274">
        <v>2.0440932717132898</v>
      </c>
      <c r="CA274">
        <v>1.7579005634014999</v>
      </c>
      <c r="CB274">
        <v>1.86647072907335</v>
      </c>
      <c r="CC274">
        <v>1.92275356430336</v>
      </c>
      <c r="CD274">
        <v>2.0127375590538898</v>
      </c>
      <c r="CE274">
        <v>1.5656842804607201</v>
      </c>
      <c r="CF274">
        <v>1.63997338709831</v>
      </c>
      <c r="CG274">
        <v>1.7025133619714901</v>
      </c>
      <c r="CH274">
        <v>1.79987496068251</v>
      </c>
      <c r="CI274">
        <v>1.9836109800177</v>
      </c>
      <c r="CJ274">
        <v>2.1261733008254402</v>
      </c>
      <c r="CK274">
        <v>1.92895852428142</v>
      </c>
      <c r="CL274">
        <v>1.8720842315961801</v>
      </c>
      <c r="CM274">
        <v>1.95752506385931</v>
      </c>
      <c r="CN274">
        <v>2.0461888660849099</v>
      </c>
      <c r="CO274">
        <v>1.70082913026064</v>
      </c>
      <c r="CP274">
        <v>1.82391104996388</v>
      </c>
      <c r="CQ274">
        <v>1.73821944217267</v>
      </c>
      <c r="CR274">
        <v>1.84474748777902</v>
      </c>
      <c r="CS274">
        <v>1.7490723980090399</v>
      </c>
      <c r="CT274">
        <v>1.8482983212074</v>
      </c>
      <c r="CU274">
        <v>1.8077974135635899</v>
      </c>
      <c r="CV274">
        <v>1.90326178553891</v>
      </c>
      <c r="CW274">
        <v>1.5247451467978199</v>
      </c>
      <c r="CX274">
        <v>1.61946999607876</v>
      </c>
      <c r="CY274">
        <v>1.5192204111456</v>
      </c>
      <c r="CZ274">
        <v>1.5853925784190599</v>
      </c>
      <c r="DA274">
        <v>2.0342064143956899</v>
      </c>
      <c r="DB274">
        <v>2.2029016329612801</v>
      </c>
      <c r="DC274">
        <v>1.55210116812481</v>
      </c>
      <c r="DD274">
        <v>1.61179280526571</v>
      </c>
      <c r="DE274">
        <v>1.8155635342705401</v>
      </c>
      <c r="DF274">
        <v>1.78182420495885</v>
      </c>
      <c r="DG274">
        <v>1.7333218904469001</v>
      </c>
      <c r="DH274">
        <v>1.8514849343438</v>
      </c>
      <c r="DI274">
        <v>1.80591341689273</v>
      </c>
      <c r="DJ274">
        <v>1.8878290096621999</v>
      </c>
      <c r="DK274">
        <v>1.8043402848250101</v>
      </c>
      <c r="DL274">
        <v>1.84331768480126</v>
      </c>
      <c r="DM274">
        <v>1.75660675414067</v>
      </c>
      <c r="DN274">
        <v>1.8345791352979099</v>
      </c>
      <c r="DO274">
        <v>1.90496441886882</v>
      </c>
      <c r="DP274">
        <v>2.0052138024597999</v>
      </c>
      <c r="DQ274">
        <v>1.5338757529257301</v>
      </c>
      <c r="DR274">
        <v>1.63264244443034</v>
      </c>
      <c r="DS274">
        <v>1.88629805112065</v>
      </c>
      <c r="DT274">
        <v>2.02909288241958</v>
      </c>
      <c r="DU274">
        <v>1.7154856856815399</v>
      </c>
      <c r="DV274">
        <v>1.80173018159659</v>
      </c>
      <c r="DW274">
        <v>1.7566922987298299</v>
      </c>
      <c r="DX274">
        <v>1.82391742618917</v>
      </c>
    </row>
    <row r="275" spans="1:128" x14ac:dyDescent="0.45">
      <c r="A275" t="s">
        <v>67</v>
      </c>
      <c r="B275" t="s">
        <v>22</v>
      </c>
      <c r="C275" t="s">
        <v>23</v>
      </c>
      <c r="D275">
        <v>40</v>
      </c>
      <c r="E275" s="1" cm="1">
        <f t="array" ref="E275">SUMPRODUCT($G275:$FZZ275,$G$2:$FZZ$2)/SUMPRODUCT(--($G275:$FZZ275&lt;&gt;""),$G$2:$FZZ$2)</f>
        <v>1.2390681106568522</v>
      </c>
      <c r="F275" s="1" cm="1">
        <f t="array" ref="F275">SUMPRODUCT($G275:$FZZ275,$F$2:$FZY$2)/SUMPRODUCT(--($G275:$FZZ275&lt;&gt;""),$F$2:$FZY$2)</f>
        <v>1.2577656896868854</v>
      </c>
      <c r="G275">
        <v>1.2044431814085099</v>
      </c>
      <c r="H275">
        <v>1.1822311459330901</v>
      </c>
      <c r="I275">
        <v>1.20080605749049</v>
      </c>
      <c r="J275">
        <v>1.18398705703639</v>
      </c>
      <c r="K275">
        <v>1.2216927543565601</v>
      </c>
      <c r="L275">
        <v>1.2005121681798101</v>
      </c>
      <c r="M275">
        <v>1.20533401864982</v>
      </c>
      <c r="N275">
        <v>1.18718345515523</v>
      </c>
      <c r="O275">
        <v>1.1537332040675099</v>
      </c>
      <c r="P275">
        <v>1.1748622625513201</v>
      </c>
      <c r="Q275">
        <v>1.24784334609364</v>
      </c>
      <c r="R275">
        <v>1.2613262005212</v>
      </c>
      <c r="S275">
        <v>1.16743604375746</v>
      </c>
      <c r="T275">
        <v>1.2042341046143099</v>
      </c>
      <c r="U275">
        <v>1.19266733160174</v>
      </c>
      <c r="V275">
        <v>1.2524935065282099</v>
      </c>
      <c r="W275">
        <v>1.22304575923487</v>
      </c>
      <c r="X275">
        <v>1.2329447541045</v>
      </c>
      <c r="Y275">
        <v>1.28463196378706</v>
      </c>
      <c r="Z275">
        <v>1.3259195240450301</v>
      </c>
      <c r="AA275">
        <v>1.2194560632967</v>
      </c>
      <c r="AB275">
        <v>1.2575722996941701</v>
      </c>
      <c r="AC275">
        <v>1.2355401615470001</v>
      </c>
      <c r="AD275">
        <v>1.26582530102393</v>
      </c>
      <c r="AE275">
        <v>1.1875774621181601</v>
      </c>
      <c r="AF275">
        <v>1.2154711003896399</v>
      </c>
      <c r="AG275">
        <v>1.1972489011630301</v>
      </c>
      <c r="AH275">
        <v>1.20075229284152</v>
      </c>
      <c r="AI275">
        <v>1.2708875070661301</v>
      </c>
      <c r="AJ275">
        <v>1.283750859425</v>
      </c>
      <c r="AK275">
        <v>1.27162966603794</v>
      </c>
      <c r="AL275">
        <v>1.2590764523676801</v>
      </c>
      <c r="AM275">
        <v>1.22890370254008</v>
      </c>
      <c r="AN275">
        <v>1.2703670393689701</v>
      </c>
      <c r="AO275">
        <v>1.2397516036481799</v>
      </c>
      <c r="AP275">
        <v>1.3002374507698999</v>
      </c>
      <c r="AQ275">
        <v>1.2207412401839</v>
      </c>
      <c r="AR275">
        <v>1.2875096274578699</v>
      </c>
      <c r="AS275">
        <v>1.1929351932218499</v>
      </c>
      <c r="AT275">
        <v>1.25107727558519</v>
      </c>
      <c r="AU275">
        <v>1.22944283766082</v>
      </c>
      <c r="AV275">
        <v>1.2705949016812199</v>
      </c>
      <c r="AW275">
        <v>1.2860452529053401</v>
      </c>
      <c r="AX275">
        <v>1.25154516187364</v>
      </c>
      <c r="AY275">
        <v>1.2505601710824401</v>
      </c>
      <c r="AZ275">
        <v>1.2722098391012999</v>
      </c>
      <c r="BA275">
        <v>1.23639188691047</v>
      </c>
      <c r="BB275">
        <v>1.25589802797394</v>
      </c>
      <c r="BC275">
        <v>1.2261092284142501</v>
      </c>
      <c r="BD275">
        <v>1.2562761952074899</v>
      </c>
      <c r="BE275">
        <v>1.3190214160295299</v>
      </c>
      <c r="BF275">
        <v>1.32601700738271</v>
      </c>
      <c r="BG275">
        <v>1.2398612457973901</v>
      </c>
      <c r="BH275">
        <v>1.29181677355682</v>
      </c>
      <c r="BI275">
        <v>1.3510695411292</v>
      </c>
      <c r="BJ275">
        <v>1.2165820015573401</v>
      </c>
      <c r="BK275">
        <v>1.19405587858554</v>
      </c>
      <c r="BL275">
        <v>1.24135801743926</v>
      </c>
      <c r="BM275">
        <v>1.2245418423899499</v>
      </c>
      <c r="BN275">
        <v>1.2364157667517199</v>
      </c>
      <c r="BO275">
        <v>1.17556520644885</v>
      </c>
      <c r="BP275">
        <v>1.22027652022212</v>
      </c>
      <c r="BQ275">
        <v>1.2278974947627901</v>
      </c>
      <c r="BR275">
        <v>1.2496747767969201</v>
      </c>
      <c r="BS275">
        <v>1.2268852921000899</v>
      </c>
      <c r="BT275">
        <v>1.2815188273876901</v>
      </c>
      <c r="BU275">
        <v>1.29335184480045</v>
      </c>
      <c r="BV275">
        <v>1.2411840675546799</v>
      </c>
      <c r="BW275">
        <v>1.18107488823405</v>
      </c>
      <c r="BX275">
        <v>1.21345571497226</v>
      </c>
      <c r="BY275">
        <v>1.33317681893489</v>
      </c>
      <c r="BZ275">
        <v>1.35425015259679</v>
      </c>
      <c r="CA275">
        <v>1.26830788120292</v>
      </c>
      <c r="CB275">
        <v>1.3222041583998101</v>
      </c>
      <c r="CC275">
        <v>1.29730355915</v>
      </c>
      <c r="CD275">
        <v>1.3631556681997401</v>
      </c>
      <c r="CE275">
        <v>1.24591201102932</v>
      </c>
      <c r="CF275">
        <v>1.2964510440158299</v>
      </c>
      <c r="CG275">
        <v>1.2742838243152701</v>
      </c>
      <c r="CH275">
        <v>1.3249974385758501</v>
      </c>
      <c r="CI275">
        <v>1.2578150141025499</v>
      </c>
      <c r="CJ275">
        <v>1.3209478813514499</v>
      </c>
      <c r="CK275">
        <v>1.3604782631146299</v>
      </c>
      <c r="CL275">
        <v>1.3249968802846901</v>
      </c>
      <c r="CM275">
        <v>1.2511615259300799</v>
      </c>
      <c r="CN275">
        <v>1.29284701817591</v>
      </c>
      <c r="CO275">
        <v>1.24833990851306</v>
      </c>
      <c r="CP275">
        <v>1.3157343025372501</v>
      </c>
      <c r="CQ275">
        <v>1.2718523014691601</v>
      </c>
      <c r="CR275">
        <v>1.33093788972491</v>
      </c>
      <c r="CS275">
        <v>1.3030264704222301</v>
      </c>
      <c r="CT275">
        <v>1.35265686193603</v>
      </c>
      <c r="CU275">
        <v>1.2949695054311099</v>
      </c>
      <c r="CV275">
        <v>1.3124502665270401</v>
      </c>
      <c r="CW275">
        <v>1.2475437195982799</v>
      </c>
      <c r="CX275">
        <v>1.2857877413368199</v>
      </c>
      <c r="CY275">
        <v>1.21854909171524</v>
      </c>
      <c r="CZ275">
        <v>1.2623992358940099</v>
      </c>
      <c r="DA275">
        <v>1.26918009216197</v>
      </c>
      <c r="DB275">
        <v>1.32800960038579</v>
      </c>
      <c r="DC275">
        <v>1.29536491442768</v>
      </c>
      <c r="DD275">
        <v>1.3234805210262399</v>
      </c>
      <c r="DE275">
        <v>1.3043136490813201</v>
      </c>
      <c r="DF275">
        <v>1.2483891980648401</v>
      </c>
      <c r="DG275">
        <v>1.22255874781994</v>
      </c>
      <c r="DH275">
        <v>1.2647593274326201</v>
      </c>
      <c r="DI275">
        <v>1.2970604854618699</v>
      </c>
      <c r="DJ275">
        <v>1.3825521397176701</v>
      </c>
      <c r="DK275">
        <v>1.3226493826671399</v>
      </c>
      <c r="DL275">
        <v>1.3268836173254801</v>
      </c>
      <c r="DM275">
        <v>1.2837652312325201</v>
      </c>
      <c r="DN275">
        <v>1.3058775650677501</v>
      </c>
      <c r="DO275">
        <v>1.21697020702911</v>
      </c>
      <c r="DP275">
        <v>1.26235438849493</v>
      </c>
      <c r="DQ275">
        <v>1.2584123564611001</v>
      </c>
      <c r="DR275">
        <v>1.31215125161228</v>
      </c>
      <c r="DS275">
        <v>1.2218182640725399</v>
      </c>
      <c r="DT275">
        <v>1.2805091366456101</v>
      </c>
      <c r="DU275">
        <v>1.2377059687173</v>
      </c>
      <c r="DV275">
        <v>1.2857042845831701</v>
      </c>
      <c r="DW275">
        <v>1.2234273756471901</v>
      </c>
      <c r="DX275">
        <v>1.2694682167509099</v>
      </c>
    </row>
    <row r="276" spans="1:128" x14ac:dyDescent="0.45">
      <c r="A276" t="s">
        <v>67</v>
      </c>
      <c r="B276" t="s">
        <v>22</v>
      </c>
      <c r="C276" t="s">
        <v>30</v>
      </c>
      <c r="D276">
        <v>40</v>
      </c>
      <c r="E276" s="1" cm="1">
        <f t="array" ref="E276">SUMPRODUCT($G276:$FZZ276,$G$2:$FZZ$2)/SUMPRODUCT(--($G276:$FZZ276&lt;&gt;""),$G$2:$FZZ$2)</f>
        <v>1.4377246767504461</v>
      </c>
      <c r="F276" s="1" cm="1">
        <f t="array" ref="F276">SUMPRODUCT($G276:$FZZ276,$F$2:$FZY$2)/SUMPRODUCT(--($G276:$FZZ276&lt;&gt;""),$F$2:$FZY$2)</f>
        <v>1.4500934533239909</v>
      </c>
      <c r="G276">
        <v>1.398996017163</v>
      </c>
      <c r="H276">
        <v>1.3679029083363199</v>
      </c>
      <c r="I276">
        <v>1.39754766700746</v>
      </c>
      <c r="J276">
        <v>1.36869631477908</v>
      </c>
      <c r="K276">
        <v>1.4170853271495401</v>
      </c>
      <c r="L276">
        <v>1.38952378272275</v>
      </c>
      <c r="M276">
        <v>1.40259475349539</v>
      </c>
      <c r="N276">
        <v>1.3724613740259299</v>
      </c>
      <c r="O276">
        <v>1.33778323418665</v>
      </c>
      <c r="P276">
        <v>1.34657125566557</v>
      </c>
      <c r="Q276">
        <v>1.4241325064743899</v>
      </c>
      <c r="R276">
        <v>1.4566250645966401</v>
      </c>
      <c r="S276">
        <v>1.347041055069</v>
      </c>
      <c r="T276">
        <v>1.3802604528949201</v>
      </c>
      <c r="U276">
        <v>1.3576132616468299</v>
      </c>
      <c r="V276">
        <v>1.4347902114252999</v>
      </c>
      <c r="W276">
        <v>1.4527656534106299</v>
      </c>
      <c r="X276">
        <v>1.4262756919059201</v>
      </c>
      <c r="Y276">
        <v>1.46103813881192</v>
      </c>
      <c r="Z276">
        <v>1.52874580753334</v>
      </c>
      <c r="AA276">
        <v>1.4213319002673801</v>
      </c>
      <c r="AB276">
        <v>1.4570774192518401</v>
      </c>
      <c r="AC276">
        <v>1.43821079182055</v>
      </c>
      <c r="AD276">
        <v>1.4637663874125399</v>
      </c>
      <c r="AE276">
        <v>1.3852278736693799</v>
      </c>
      <c r="AF276">
        <v>1.4054515693057399</v>
      </c>
      <c r="AG276">
        <v>1.4231094498667201</v>
      </c>
      <c r="AH276">
        <v>1.3913834874204301</v>
      </c>
      <c r="AI276">
        <v>1.4805004024758399</v>
      </c>
      <c r="AJ276">
        <v>1.48480879593869</v>
      </c>
      <c r="AK276">
        <v>1.4724971568990901</v>
      </c>
      <c r="AL276">
        <v>1.4471863291496001</v>
      </c>
      <c r="AM276">
        <v>1.41409655561803</v>
      </c>
      <c r="AN276">
        <v>1.4615293890178001</v>
      </c>
      <c r="AO276">
        <v>1.43248271200148</v>
      </c>
      <c r="AP276">
        <v>1.50045772219657</v>
      </c>
      <c r="AQ276">
        <v>1.3991666974980701</v>
      </c>
      <c r="AR276">
        <v>1.4797385476428</v>
      </c>
      <c r="AS276">
        <v>1.37506802744142</v>
      </c>
      <c r="AT276">
        <v>1.4421105909905101</v>
      </c>
      <c r="AU276">
        <v>1.43094800925724</v>
      </c>
      <c r="AV276">
        <v>1.4605707294065</v>
      </c>
      <c r="AW276">
        <v>1.49916206784688</v>
      </c>
      <c r="AX276">
        <v>1.4364102873774001</v>
      </c>
      <c r="AY276">
        <v>1.4275211559713099</v>
      </c>
      <c r="AZ276">
        <v>1.45976304418978</v>
      </c>
      <c r="BA276">
        <v>1.41261360657049</v>
      </c>
      <c r="BB276">
        <v>1.4539008164443701</v>
      </c>
      <c r="BC276">
        <v>1.4428379302598999</v>
      </c>
      <c r="BD276">
        <v>1.4560787835201701</v>
      </c>
      <c r="BE276">
        <v>1.57140168809761</v>
      </c>
      <c r="BF276">
        <v>1.5526540211866899</v>
      </c>
      <c r="BG276">
        <v>1.4404998930317601</v>
      </c>
      <c r="BH276">
        <v>1.49227408229839</v>
      </c>
      <c r="BI276">
        <v>1.6442627459788299</v>
      </c>
      <c r="BJ276">
        <v>1.4177131832543499</v>
      </c>
      <c r="BK276">
        <v>1.3732047397804299</v>
      </c>
      <c r="BL276">
        <v>1.4284914469737999</v>
      </c>
      <c r="BM276">
        <v>1.4105923458415699</v>
      </c>
      <c r="BN276">
        <v>1.42287213931903</v>
      </c>
      <c r="BO276">
        <v>1.3621220603501201</v>
      </c>
      <c r="BP276">
        <v>1.4136570379023801</v>
      </c>
      <c r="BQ276">
        <v>1.42449953999747</v>
      </c>
      <c r="BR276">
        <v>1.4483686254594099</v>
      </c>
      <c r="BS276">
        <v>1.4194807442178701</v>
      </c>
      <c r="BT276">
        <v>1.4768090318054901</v>
      </c>
      <c r="BU276">
        <v>1.5370160465818501</v>
      </c>
      <c r="BV276">
        <v>1.4317676689140899</v>
      </c>
      <c r="BW276">
        <v>1.34871388388187</v>
      </c>
      <c r="BX276">
        <v>1.38988344840862</v>
      </c>
      <c r="BY276">
        <v>1.5274118824568601</v>
      </c>
      <c r="BZ276">
        <v>1.55896821816224</v>
      </c>
      <c r="CA276">
        <v>1.4292732148487901</v>
      </c>
      <c r="CB276">
        <v>1.4974396066514299</v>
      </c>
      <c r="CC276">
        <v>1.4771353865328101</v>
      </c>
      <c r="CD276">
        <v>1.53429218521635</v>
      </c>
      <c r="CE276">
        <v>1.4216321585938301</v>
      </c>
      <c r="CF276">
        <v>1.48409858148598</v>
      </c>
      <c r="CG276">
        <v>1.4667530879722901</v>
      </c>
      <c r="CH276">
        <v>1.531307921417</v>
      </c>
      <c r="CI276">
        <v>1.4288660671144899</v>
      </c>
      <c r="CJ276">
        <v>1.4829741002402199</v>
      </c>
      <c r="CK276">
        <v>1.5956046169635001</v>
      </c>
      <c r="CL276">
        <v>1.5630708272194</v>
      </c>
      <c r="CM276">
        <v>1.4563555155255601</v>
      </c>
      <c r="CN276">
        <v>1.4740093807984</v>
      </c>
      <c r="CO276">
        <v>1.4468228863802399</v>
      </c>
      <c r="CP276">
        <v>1.5224503228347099</v>
      </c>
      <c r="CQ276">
        <v>1.45266977332025</v>
      </c>
      <c r="CR276">
        <v>1.52180137220426</v>
      </c>
      <c r="CS276">
        <v>1.49001034618291</v>
      </c>
      <c r="CT276">
        <v>1.5553941049606801</v>
      </c>
      <c r="CU276">
        <v>1.45887342221019</v>
      </c>
      <c r="CV276">
        <v>1.47603516803627</v>
      </c>
      <c r="CW276">
        <v>1.4377820290819401</v>
      </c>
      <c r="CX276">
        <v>1.48705895569869</v>
      </c>
      <c r="CY276">
        <v>1.39514743696896</v>
      </c>
      <c r="CZ276">
        <v>1.44370250764758</v>
      </c>
      <c r="DA276">
        <v>1.4667636290070101</v>
      </c>
      <c r="DB276">
        <v>1.5119999738274099</v>
      </c>
      <c r="DC276">
        <v>1.4648418613196701</v>
      </c>
      <c r="DD276">
        <v>1.5220657787274201</v>
      </c>
      <c r="DE276">
        <v>1.45859547342056</v>
      </c>
      <c r="DF276">
        <v>1.4435533815064101</v>
      </c>
      <c r="DG276">
        <v>1.3968210641497401</v>
      </c>
      <c r="DH276">
        <v>1.47659205752301</v>
      </c>
      <c r="DI276">
        <v>1.4762197217920501</v>
      </c>
      <c r="DJ276">
        <v>1.58372678187315</v>
      </c>
      <c r="DK276">
        <v>1.5235358846069</v>
      </c>
      <c r="DL276">
        <v>1.5059291542784501</v>
      </c>
      <c r="DM276">
        <v>1.4855842718864201</v>
      </c>
      <c r="DN276">
        <v>1.5040474940847399</v>
      </c>
      <c r="DO276">
        <v>1.3713185109155901</v>
      </c>
      <c r="DP276">
        <v>1.4369718668139999</v>
      </c>
      <c r="DQ276">
        <v>1.4277207291326901</v>
      </c>
      <c r="DR276">
        <v>1.47968382718435</v>
      </c>
      <c r="DS276">
        <v>1.4210786770914701</v>
      </c>
      <c r="DT276">
        <v>1.4645488845910899</v>
      </c>
      <c r="DU276">
        <v>1.4223857055006801</v>
      </c>
      <c r="DV276">
        <v>1.4698987317391901</v>
      </c>
      <c r="DW276">
        <v>1.39821859707202</v>
      </c>
      <c r="DX276">
        <v>1.43411255369821</v>
      </c>
    </row>
    <row r="277" spans="1:128" x14ac:dyDescent="0.45">
      <c r="A277" t="s">
        <v>67</v>
      </c>
      <c r="B277" t="s">
        <v>22</v>
      </c>
      <c r="C277" t="s">
        <v>17</v>
      </c>
      <c r="D277">
        <v>40</v>
      </c>
      <c r="E277" s="1" cm="1">
        <f t="array" ref="E277">SUMPRODUCT($G277:$FZZ277,$G$2:$FZZ$2)/SUMPRODUCT(--($G277:$FZZ277&lt;&gt;""),$G$2:$FZZ$2)</f>
        <v>1.3810281131338158</v>
      </c>
      <c r="F277" s="1" cm="1">
        <f t="array" ref="F277">SUMPRODUCT($G277:$FZZ277,$F$2:$FZY$2)/SUMPRODUCT(--($G277:$FZZ277&lt;&gt;""),$F$2:$FZY$2)</f>
        <v>1.4098136982716947</v>
      </c>
      <c r="G277">
        <v>1.3427080566356899</v>
      </c>
      <c r="H277">
        <v>1.33418110597801</v>
      </c>
      <c r="I277">
        <v>1.3443074132959101</v>
      </c>
      <c r="J277">
        <v>1.3344769812926101</v>
      </c>
      <c r="K277">
        <v>1.3636818483283799</v>
      </c>
      <c r="L277">
        <v>1.3505852409196899</v>
      </c>
      <c r="M277">
        <v>1.3496578377524899</v>
      </c>
      <c r="N277">
        <v>1.33691226250782</v>
      </c>
      <c r="O277">
        <v>1.2827869295669601</v>
      </c>
      <c r="P277">
        <v>1.3086041248201701</v>
      </c>
      <c r="Q277">
        <v>1.3911029362788001</v>
      </c>
      <c r="R277">
        <v>1.4074252884134999</v>
      </c>
      <c r="S277">
        <v>1.3054049212334</v>
      </c>
      <c r="T277">
        <v>1.35071944461716</v>
      </c>
      <c r="U277">
        <v>1.3358809521264501</v>
      </c>
      <c r="V277">
        <v>1.4087254134355101</v>
      </c>
      <c r="W277">
        <v>1.3603475625441599</v>
      </c>
      <c r="X277">
        <v>1.37879551971857</v>
      </c>
      <c r="Y277">
        <v>1.4387265831953999</v>
      </c>
      <c r="Z277">
        <v>1.4933389075275301</v>
      </c>
      <c r="AA277">
        <v>1.3654610198277699</v>
      </c>
      <c r="AB277">
        <v>1.41905657286913</v>
      </c>
      <c r="AC277">
        <v>1.3853971113713399</v>
      </c>
      <c r="AD277">
        <v>1.4177497522745699</v>
      </c>
      <c r="AE277">
        <v>1.32534873898364</v>
      </c>
      <c r="AF277">
        <v>1.36512166060513</v>
      </c>
      <c r="AG277">
        <v>1.3321629121349201</v>
      </c>
      <c r="AH277">
        <v>1.3373798548710101</v>
      </c>
      <c r="AI277">
        <v>1.4068517417936499</v>
      </c>
      <c r="AJ277">
        <v>1.4374848920395</v>
      </c>
      <c r="AK277">
        <v>1.41475898873895</v>
      </c>
      <c r="AL277">
        <v>1.4126115544342199</v>
      </c>
      <c r="AM277">
        <v>1.3828946534122</v>
      </c>
      <c r="AN277">
        <v>1.43113452738671</v>
      </c>
      <c r="AO277">
        <v>1.3968901963715501</v>
      </c>
      <c r="AP277">
        <v>1.4594047866212101</v>
      </c>
      <c r="AQ277">
        <v>1.37323065477766</v>
      </c>
      <c r="AR277">
        <v>1.4505429218438399</v>
      </c>
      <c r="AS277">
        <v>1.34303911323713</v>
      </c>
      <c r="AT277">
        <v>1.40992678353498</v>
      </c>
      <c r="AU277">
        <v>1.3720505146369799</v>
      </c>
      <c r="AV277">
        <v>1.4247628778343799</v>
      </c>
      <c r="AW277">
        <v>1.4164612741895199</v>
      </c>
      <c r="AX277">
        <v>1.40152688761336</v>
      </c>
      <c r="AY277">
        <v>1.39233085689522</v>
      </c>
      <c r="AZ277">
        <v>1.4321372410778701</v>
      </c>
      <c r="BA277">
        <v>1.3780066308219201</v>
      </c>
      <c r="BB277">
        <v>1.41363552948427</v>
      </c>
      <c r="BC277">
        <v>1.3864328972766</v>
      </c>
      <c r="BD277">
        <v>1.41371132156347</v>
      </c>
      <c r="BE277">
        <v>1.4479052618249899</v>
      </c>
      <c r="BF277">
        <v>1.4472308742656701</v>
      </c>
      <c r="BG277">
        <v>1.40099240369344</v>
      </c>
      <c r="BH277">
        <v>1.4587770172882499</v>
      </c>
      <c r="BI277">
        <v>1.47813457897062</v>
      </c>
      <c r="BJ277">
        <v>1.3630244597257499</v>
      </c>
      <c r="BK277">
        <v>1.3400440908940501</v>
      </c>
      <c r="BL277">
        <v>1.3967116158885899</v>
      </c>
      <c r="BM277">
        <v>1.3604294814856599</v>
      </c>
      <c r="BN277">
        <v>1.38438558939681</v>
      </c>
      <c r="BO277">
        <v>1.31744211032866</v>
      </c>
      <c r="BP277">
        <v>1.3744791671827301</v>
      </c>
      <c r="BQ277">
        <v>1.36218068671601</v>
      </c>
      <c r="BR277">
        <v>1.39884137161287</v>
      </c>
      <c r="BS277">
        <v>1.38347137621771</v>
      </c>
      <c r="BT277">
        <v>1.44543152404273</v>
      </c>
      <c r="BU277">
        <v>1.4277635358055401</v>
      </c>
      <c r="BV277">
        <v>1.3969978003697201</v>
      </c>
      <c r="BW277">
        <v>1.31392298817926</v>
      </c>
      <c r="BX277">
        <v>1.35813549088843</v>
      </c>
      <c r="BY277">
        <v>1.48149124037502</v>
      </c>
      <c r="BZ277">
        <v>1.5183622287852501</v>
      </c>
      <c r="CA277">
        <v>1.4020718888042401</v>
      </c>
      <c r="CB277">
        <v>1.4677384410605001</v>
      </c>
      <c r="CC277">
        <v>1.4428281696198599</v>
      </c>
      <c r="CD277">
        <v>1.5103327631810799</v>
      </c>
      <c r="CE277">
        <v>1.3967935878979001</v>
      </c>
      <c r="CF277">
        <v>1.45835850622443</v>
      </c>
      <c r="CG277">
        <v>1.42810364701992</v>
      </c>
      <c r="CH277">
        <v>1.4923344565763099</v>
      </c>
      <c r="CI277">
        <v>1.4024132307000201</v>
      </c>
      <c r="CJ277">
        <v>1.4507143739311299</v>
      </c>
      <c r="CK277">
        <v>1.50528504874644</v>
      </c>
      <c r="CL277">
        <v>1.46912586742429</v>
      </c>
      <c r="CM277">
        <v>1.40467403448157</v>
      </c>
      <c r="CN277">
        <v>1.4468786451489</v>
      </c>
      <c r="CO277">
        <v>1.3966608267490399</v>
      </c>
      <c r="CP277">
        <v>1.47321915585006</v>
      </c>
      <c r="CQ277">
        <v>1.42227660571005</v>
      </c>
      <c r="CR277">
        <v>1.4937958493627901</v>
      </c>
      <c r="CS277">
        <v>1.45122600689371</v>
      </c>
      <c r="CT277">
        <v>1.52011625554533</v>
      </c>
      <c r="CU277">
        <v>1.44270435835315</v>
      </c>
      <c r="CV277">
        <v>1.4826652963153499</v>
      </c>
      <c r="CW277">
        <v>1.4097106172540701</v>
      </c>
      <c r="CX277">
        <v>1.4661871886912901</v>
      </c>
      <c r="CY277">
        <v>1.3504480665976599</v>
      </c>
      <c r="CZ277">
        <v>1.3939967730195</v>
      </c>
      <c r="DA277">
        <v>1.4164578939091701</v>
      </c>
      <c r="DB277">
        <v>1.4776330976342</v>
      </c>
      <c r="DC277">
        <v>1.44802726691506</v>
      </c>
      <c r="DD277">
        <v>1.4887911098942199</v>
      </c>
      <c r="DE277">
        <v>1.44966024066487</v>
      </c>
      <c r="DF277">
        <v>1.4145387507190701</v>
      </c>
      <c r="DG277">
        <v>1.3652725866134701</v>
      </c>
      <c r="DH277">
        <v>1.42985583897607</v>
      </c>
      <c r="DI277">
        <v>1.43126525520026</v>
      </c>
      <c r="DJ277">
        <v>1.5273191053655599</v>
      </c>
      <c r="DK277">
        <v>1.45797295269973</v>
      </c>
      <c r="DL277">
        <v>1.46706067345031</v>
      </c>
      <c r="DM277">
        <v>1.42028742525274</v>
      </c>
      <c r="DN277">
        <v>1.45615762529576</v>
      </c>
      <c r="DO277">
        <v>1.3575795693164801</v>
      </c>
      <c r="DP277">
        <v>1.4123863555264</v>
      </c>
      <c r="DQ277">
        <v>1.39802906284401</v>
      </c>
      <c r="DR277">
        <v>1.46384825300902</v>
      </c>
      <c r="DS277">
        <v>1.3898807523224299</v>
      </c>
      <c r="DT277">
        <v>1.44601247639576</v>
      </c>
      <c r="DU277">
        <v>1.3881255396443599</v>
      </c>
      <c r="DV277">
        <v>1.4490037840429899</v>
      </c>
      <c r="DW277">
        <v>1.3604094970116301</v>
      </c>
      <c r="DX277">
        <v>1.4126865368074399</v>
      </c>
    </row>
    <row r="278" spans="1:128" x14ac:dyDescent="0.45">
      <c r="A278" t="s">
        <v>67</v>
      </c>
      <c r="B278" t="s">
        <v>22</v>
      </c>
      <c r="C278" t="s">
        <v>25</v>
      </c>
      <c r="D278">
        <v>40</v>
      </c>
      <c r="E278" s="1" cm="1">
        <f t="array" ref="E278">SUMPRODUCT($G278:$FZZ278,$G$2:$FZZ$2)/SUMPRODUCT(--($G278:$FZZ278&lt;&gt;""),$G$2:$FZZ$2)</f>
        <v>1.3184820398365669</v>
      </c>
      <c r="F278" s="1" cm="1">
        <f t="array" ref="F278">SUMPRODUCT($G278:$FZZ278,$F$2:$FZY$2)/SUMPRODUCT(--($G278:$FZZ278&lt;&gt;""),$F$2:$FZY$2)</f>
        <v>1.336766368479797</v>
      </c>
      <c r="G278">
        <v>1.28179578569357</v>
      </c>
      <c r="H278">
        <v>1.26733186223837</v>
      </c>
      <c r="I278">
        <v>1.2799595064503999</v>
      </c>
      <c r="J278">
        <v>1.2608542665886999</v>
      </c>
      <c r="K278">
        <v>1.2962860809852199</v>
      </c>
      <c r="L278">
        <v>1.2830282601359999</v>
      </c>
      <c r="M278">
        <v>1.2823651892850501</v>
      </c>
      <c r="N278">
        <v>1.2657325278342499</v>
      </c>
      <c r="O278">
        <v>1.2097874876350001</v>
      </c>
      <c r="P278">
        <v>1.24369640502963</v>
      </c>
      <c r="Q278">
        <v>1.29232506425297</v>
      </c>
      <c r="R278">
        <v>1.3431638073937699</v>
      </c>
      <c r="S278">
        <v>1.23726047786921</v>
      </c>
      <c r="T278">
        <v>1.2754456646072601</v>
      </c>
      <c r="U278">
        <v>1.2425988116679401</v>
      </c>
      <c r="V278">
        <v>1.3218330295920599</v>
      </c>
      <c r="W278">
        <v>1.3198668259667901</v>
      </c>
      <c r="X278">
        <v>1.3174306446386499</v>
      </c>
      <c r="Y278">
        <v>1.3434946930731799</v>
      </c>
      <c r="Z278">
        <v>1.40668139390389</v>
      </c>
      <c r="AA278">
        <v>1.30092777157846</v>
      </c>
      <c r="AB278">
        <v>1.33604913648174</v>
      </c>
      <c r="AC278">
        <v>1.3142447226976499</v>
      </c>
      <c r="AD278">
        <v>1.35076599705732</v>
      </c>
      <c r="AE278">
        <v>1.2670948323731499</v>
      </c>
      <c r="AF278">
        <v>1.29580278550233</v>
      </c>
      <c r="AG278">
        <v>1.30731170836822</v>
      </c>
      <c r="AH278">
        <v>1.2889159622354001</v>
      </c>
      <c r="AI278">
        <v>1.36779489628523</v>
      </c>
      <c r="AJ278">
        <v>1.37011718522398</v>
      </c>
      <c r="AK278">
        <v>1.34742094408279</v>
      </c>
      <c r="AL278">
        <v>1.33274074161541</v>
      </c>
      <c r="AM278">
        <v>1.2927915049074401</v>
      </c>
      <c r="AN278">
        <v>1.34893315079166</v>
      </c>
      <c r="AO278">
        <v>1.30523267990587</v>
      </c>
      <c r="AP278">
        <v>1.3832178806424</v>
      </c>
      <c r="AQ278">
        <v>1.28327582316907</v>
      </c>
      <c r="AR278">
        <v>1.3683673269397401</v>
      </c>
      <c r="AS278">
        <v>1.26180906546143</v>
      </c>
      <c r="AT278">
        <v>1.333000555383</v>
      </c>
      <c r="AU278">
        <v>1.30468001007856</v>
      </c>
      <c r="AV278">
        <v>1.349865309243</v>
      </c>
      <c r="AW278">
        <v>1.38538918658569</v>
      </c>
      <c r="AX278">
        <v>1.3268594003235299</v>
      </c>
      <c r="AY278">
        <v>1.32050052184015</v>
      </c>
      <c r="AZ278">
        <v>1.3458717317073501</v>
      </c>
      <c r="BA278">
        <v>1.2824852319601501</v>
      </c>
      <c r="BB278">
        <v>1.3371083883597099</v>
      </c>
      <c r="BC278">
        <v>1.3114431593304099</v>
      </c>
      <c r="BD278">
        <v>1.33794516031074</v>
      </c>
      <c r="BE278">
        <v>1.41692183885495</v>
      </c>
      <c r="BF278">
        <v>1.4340491541406799</v>
      </c>
      <c r="BG278">
        <v>1.3107297537231899</v>
      </c>
      <c r="BH278">
        <v>1.37181623090773</v>
      </c>
      <c r="BI278">
        <v>1.5375078759901499</v>
      </c>
      <c r="BJ278">
        <v>1.2977055397828201</v>
      </c>
      <c r="BK278">
        <v>1.25088011665257</v>
      </c>
      <c r="BL278">
        <v>1.3193703070737</v>
      </c>
      <c r="BM278">
        <v>1.29673815071386</v>
      </c>
      <c r="BN278">
        <v>1.31251115336647</v>
      </c>
      <c r="BO278">
        <v>1.2561432295614501</v>
      </c>
      <c r="BP278">
        <v>1.3022805767680301</v>
      </c>
      <c r="BQ278">
        <v>1.30672195855903</v>
      </c>
      <c r="BR278">
        <v>1.33065002477665</v>
      </c>
      <c r="BS278">
        <v>1.3007964408620101</v>
      </c>
      <c r="BT278">
        <v>1.3626598623491799</v>
      </c>
      <c r="BU278">
        <v>1.42998462994653</v>
      </c>
      <c r="BV278">
        <v>1.3154566201400399</v>
      </c>
      <c r="BW278">
        <v>1.23986424862724</v>
      </c>
      <c r="BX278">
        <v>1.2799106007024299</v>
      </c>
      <c r="BY278">
        <v>1.3962320912017001</v>
      </c>
      <c r="BZ278">
        <v>1.4327988338192399</v>
      </c>
      <c r="CA278">
        <v>1.34050721204155</v>
      </c>
      <c r="CB278">
        <v>1.40253399523941</v>
      </c>
      <c r="CC278">
        <v>1.3268948818927</v>
      </c>
      <c r="CD278">
        <v>1.3997720292895599</v>
      </c>
      <c r="CE278">
        <v>1.32514792496031</v>
      </c>
      <c r="CF278">
        <v>1.3845118475879901</v>
      </c>
      <c r="CG278">
        <v>1.33471028425983</v>
      </c>
      <c r="CH278">
        <v>1.39916748487863</v>
      </c>
      <c r="CI278">
        <v>1.3408020668318901</v>
      </c>
      <c r="CJ278">
        <v>1.3959617403810001</v>
      </c>
      <c r="CK278">
        <v>1.4776104845383999</v>
      </c>
      <c r="CL278">
        <v>1.4340584968135801</v>
      </c>
      <c r="CM278">
        <v>1.32108550996402</v>
      </c>
      <c r="CN278">
        <v>1.3714503324621801</v>
      </c>
      <c r="CO278">
        <v>1.31863238082858</v>
      </c>
      <c r="CP278">
        <v>1.37671624269746</v>
      </c>
      <c r="CQ278">
        <v>1.3350171722872299</v>
      </c>
      <c r="CR278">
        <v>1.3952986984020701</v>
      </c>
      <c r="CS278">
        <v>1.3785019710990101</v>
      </c>
      <c r="CT278">
        <v>1.46738143345245</v>
      </c>
      <c r="CU278">
        <v>1.3560699657523101</v>
      </c>
      <c r="CV278">
        <v>1.4121218776992801</v>
      </c>
      <c r="CW278">
        <v>1.3132881221178101</v>
      </c>
      <c r="CX278">
        <v>1.3689062349780501</v>
      </c>
      <c r="CY278">
        <v>1.29438412132751</v>
      </c>
      <c r="CZ278">
        <v>1.32782239277877</v>
      </c>
      <c r="DA278">
        <v>1.3347434032605401</v>
      </c>
      <c r="DB278">
        <v>1.4020629741486901</v>
      </c>
      <c r="DC278">
        <v>1.35731762622629</v>
      </c>
      <c r="DD278">
        <v>1.4000712548138701</v>
      </c>
      <c r="DE278">
        <v>1.34225232696605</v>
      </c>
      <c r="DF278">
        <v>1.3224905318035201</v>
      </c>
      <c r="DG278">
        <v>1.2883019993454301</v>
      </c>
      <c r="DH278">
        <v>1.3474716995201199</v>
      </c>
      <c r="DI278">
        <v>1.39749264030434</v>
      </c>
      <c r="DJ278">
        <v>1.4425140938893799</v>
      </c>
      <c r="DK278">
        <v>1.40372866328292</v>
      </c>
      <c r="DL278">
        <v>1.3969780299086401</v>
      </c>
      <c r="DM278">
        <v>1.37553521187352</v>
      </c>
      <c r="DN278">
        <v>1.38431266939126</v>
      </c>
      <c r="DO278">
        <v>1.27161884180982</v>
      </c>
      <c r="DP278">
        <v>1.31424854204895</v>
      </c>
      <c r="DQ278">
        <v>1.3085610735865001</v>
      </c>
      <c r="DR278">
        <v>1.3691102023731101</v>
      </c>
      <c r="DS278">
        <v>1.2871506524895</v>
      </c>
      <c r="DT278">
        <v>1.3635651088563701</v>
      </c>
      <c r="DU278">
        <v>1.2904316267506399</v>
      </c>
      <c r="DV278">
        <v>1.35656922419066</v>
      </c>
      <c r="DW278">
        <v>1.26824763676328</v>
      </c>
      <c r="DX278">
        <v>1.3275226954841299</v>
      </c>
    </row>
    <row r="279" spans="1:128" x14ac:dyDescent="0.45">
      <c r="A279" t="s">
        <v>67</v>
      </c>
      <c r="B279" t="s">
        <v>22</v>
      </c>
      <c r="C279" t="s">
        <v>20</v>
      </c>
      <c r="D279">
        <v>40</v>
      </c>
      <c r="E279" s="1" cm="1">
        <f t="array" ref="E279">SUMPRODUCT($G279:$FZZ279,$G$2:$FZZ$2)/SUMPRODUCT(--($G279:$FZZ279&lt;&gt;""),$G$2:$FZZ$2)</f>
        <v>1.1222247809501948</v>
      </c>
      <c r="F279" s="1" cm="1">
        <f t="array" ref="F279">SUMPRODUCT($G279:$FZZ279,$F$2:$FZY$2)/SUMPRODUCT(--($G279:$FZZ279&lt;&gt;""),$F$2:$FZY$2)</f>
        <v>1.1553661931121013</v>
      </c>
      <c r="G279">
        <v>1.0856248359926199</v>
      </c>
      <c r="H279">
        <v>1.09229127237646</v>
      </c>
      <c r="I279">
        <v>1.0844763021069901</v>
      </c>
      <c r="J279">
        <v>1.0934294778431</v>
      </c>
      <c r="K279">
        <v>1.1011245400798799</v>
      </c>
      <c r="L279">
        <v>1.10709004803682</v>
      </c>
      <c r="M279">
        <v>1.09029754269651</v>
      </c>
      <c r="N279">
        <v>1.09413469293668</v>
      </c>
      <c r="O279">
        <v>1.0430563114245499</v>
      </c>
      <c r="P279">
        <v>1.0800549099340799</v>
      </c>
      <c r="Q279">
        <v>1.1125559085266099</v>
      </c>
      <c r="R279">
        <v>1.15482444303954</v>
      </c>
      <c r="S279">
        <v>1.0650657213677499</v>
      </c>
      <c r="T279">
        <v>1.10828217632274</v>
      </c>
      <c r="U279">
        <v>1.0879823117472101</v>
      </c>
      <c r="V279">
        <v>1.1561343155488799</v>
      </c>
      <c r="W279">
        <v>1.09518570822535</v>
      </c>
      <c r="X279">
        <v>1.12629477477814</v>
      </c>
      <c r="Y279">
        <v>1.1692470035738101</v>
      </c>
      <c r="Z279">
        <v>1.2199883005785901</v>
      </c>
      <c r="AA279">
        <v>1.1029825259014501</v>
      </c>
      <c r="AB279">
        <v>1.1610506718689699</v>
      </c>
      <c r="AC279">
        <v>1.1265364681860399</v>
      </c>
      <c r="AD279">
        <v>1.1660863585863099</v>
      </c>
      <c r="AE279">
        <v>1.0779180324409301</v>
      </c>
      <c r="AF279">
        <v>1.12006977141923</v>
      </c>
      <c r="AG279">
        <v>1.07664423688716</v>
      </c>
      <c r="AH279">
        <v>1.1054277546096101</v>
      </c>
      <c r="AI279">
        <v>1.1456424761202399</v>
      </c>
      <c r="AJ279">
        <v>1.18464993835886</v>
      </c>
      <c r="AK279">
        <v>1.14651726357982</v>
      </c>
      <c r="AL279">
        <v>1.16201386500618</v>
      </c>
      <c r="AM279">
        <v>1.1197900406793</v>
      </c>
      <c r="AN279">
        <v>1.1722773479050099</v>
      </c>
      <c r="AO279">
        <v>1.13162725268521</v>
      </c>
      <c r="AP279">
        <v>1.1951211973884599</v>
      </c>
      <c r="AQ279">
        <v>1.1165167646337699</v>
      </c>
      <c r="AR279">
        <v>1.18917315699714</v>
      </c>
      <c r="AS279">
        <v>1.0902527291712401</v>
      </c>
      <c r="AT279">
        <v>1.15695809589347</v>
      </c>
      <c r="AU279">
        <v>1.11184664580667</v>
      </c>
      <c r="AV279">
        <v>1.1741863101365799</v>
      </c>
      <c r="AW279">
        <v>1.1480107235886701</v>
      </c>
      <c r="AX279">
        <v>1.1513145386096</v>
      </c>
      <c r="AY279">
        <v>1.14922967870313</v>
      </c>
      <c r="AZ279">
        <v>1.1857063895973501</v>
      </c>
      <c r="BA279">
        <v>1.12524295866964</v>
      </c>
      <c r="BB279">
        <v>1.1592658379921501</v>
      </c>
      <c r="BC279">
        <v>1.11245843774743</v>
      </c>
      <c r="BD279">
        <v>1.15275212635202</v>
      </c>
      <c r="BE279">
        <v>1.1655367986715</v>
      </c>
      <c r="BF279">
        <v>1.1850886612254801</v>
      </c>
      <c r="BG279">
        <v>1.12642474667266</v>
      </c>
      <c r="BH279">
        <v>1.1865174733008801</v>
      </c>
      <c r="BI279">
        <v>1.21092054141165</v>
      </c>
      <c r="BJ279">
        <v>1.11035166069017</v>
      </c>
      <c r="BK279">
        <v>1.0886582846872599</v>
      </c>
      <c r="BL279">
        <v>1.1402610310177399</v>
      </c>
      <c r="BM279">
        <v>1.1030866595150599</v>
      </c>
      <c r="BN279">
        <v>1.12629782336697</v>
      </c>
      <c r="BO279">
        <v>1.0745459703887299</v>
      </c>
      <c r="BP279">
        <v>1.12314921661631</v>
      </c>
      <c r="BQ279">
        <v>1.1107181890018101</v>
      </c>
      <c r="BR279">
        <v>1.1460915892968599</v>
      </c>
      <c r="BS279">
        <v>1.1129733195340701</v>
      </c>
      <c r="BT279">
        <v>1.17635610529444</v>
      </c>
      <c r="BU279">
        <v>1.1704971987085999</v>
      </c>
      <c r="BV279">
        <v>1.1400221545586999</v>
      </c>
      <c r="BW279">
        <v>1.0780865709897101</v>
      </c>
      <c r="BX279">
        <v>1.1164712417227201</v>
      </c>
      <c r="BY279">
        <v>1.1970718475017701</v>
      </c>
      <c r="BZ279">
        <v>1.2427597842034801</v>
      </c>
      <c r="CA279">
        <v>1.1440448488805901</v>
      </c>
      <c r="CB279">
        <v>1.203356544694</v>
      </c>
      <c r="CC279">
        <v>1.1874895748920899</v>
      </c>
      <c r="CD279">
        <v>1.23971545098572</v>
      </c>
      <c r="CE279">
        <v>1.16123481539315</v>
      </c>
      <c r="CF279">
        <v>1.19438982330397</v>
      </c>
      <c r="CG279">
        <v>1.1682208960235001</v>
      </c>
      <c r="CH279">
        <v>1.2249866253333901</v>
      </c>
      <c r="CI279">
        <v>1.13971242530407</v>
      </c>
      <c r="CJ279">
        <v>1.19102911674059</v>
      </c>
      <c r="CK279">
        <v>1.2226459013754001</v>
      </c>
      <c r="CL279">
        <v>1.20450437584895</v>
      </c>
      <c r="CM279">
        <v>1.14153641334573</v>
      </c>
      <c r="CN279">
        <v>1.19456575664063</v>
      </c>
      <c r="CO279">
        <v>1.14226617370553</v>
      </c>
      <c r="CP279">
        <v>1.21733511771</v>
      </c>
      <c r="CQ279">
        <v>1.1641427474358701</v>
      </c>
      <c r="CR279">
        <v>1.21700303030704</v>
      </c>
      <c r="CS279">
        <v>1.18183905331979</v>
      </c>
      <c r="CT279">
        <v>1.2504635652548901</v>
      </c>
      <c r="CU279">
        <v>1.17802581962242</v>
      </c>
      <c r="CV279">
        <v>1.2297827654843001</v>
      </c>
      <c r="CW279">
        <v>1.1528903167125499</v>
      </c>
      <c r="CX279">
        <v>1.1836559079385001</v>
      </c>
      <c r="CY279">
        <v>1.10110296660118</v>
      </c>
      <c r="CZ279">
        <v>1.14424594918315</v>
      </c>
      <c r="DA279">
        <v>1.15214519451732</v>
      </c>
      <c r="DB279">
        <v>1.20917491777189</v>
      </c>
      <c r="DC279">
        <v>1.17029189224401</v>
      </c>
      <c r="DD279">
        <v>1.22197097561209</v>
      </c>
      <c r="DE279">
        <v>1.16411697217523</v>
      </c>
      <c r="DF279">
        <v>1.14753010459463</v>
      </c>
      <c r="DG279">
        <v>1.12943707154025</v>
      </c>
      <c r="DH279">
        <v>1.1801718226777</v>
      </c>
      <c r="DI279">
        <v>1.1761660486812</v>
      </c>
      <c r="DJ279">
        <v>1.2731833284023899</v>
      </c>
      <c r="DK279">
        <v>1.18488089419134</v>
      </c>
      <c r="DL279">
        <v>1.2093001008762201</v>
      </c>
      <c r="DM279">
        <v>1.1611661862766101</v>
      </c>
      <c r="DN279">
        <v>1.19115887287588</v>
      </c>
      <c r="DO279">
        <v>1.1256217034895699</v>
      </c>
      <c r="DP279">
        <v>1.1712236984686899</v>
      </c>
      <c r="DQ279">
        <v>1.15922483774559</v>
      </c>
      <c r="DR279">
        <v>1.2180840702060001</v>
      </c>
      <c r="DS279">
        <v>1.1267561136281099</v>
      </c>
      <c r="DT279">
        <v>1.1714609222238599</v>
      </c>
      <c r="DU279">
        <v>1.1237766280702799</v>
      </c>
      <c r="DV279">
        <v>1.18769852421337</v>
      </c>
      <c r="DW279">
        <v>1.12332314051275</v>
      </c>
      <c r="DX279">
        <v>1.1641716067764001</v>
      </c>
    </row>
    <row r="280" spans="1:128" x14ac:dyDescent="0.45">
      <c r="A280" t="s">
        <v>46</v>
      </c>
      <c r="B280" t="s">
        <v>39</v>
      </c>
      <c r="C280" t="s">
        <v>47</v>
      </c>
      <c r="D280">
        <v>40</v>
      </c>
      <c r="E280" s="1" cm="1">
        <f t="array" ref="E280">SUMPRODUCT($G280:$FZZ280,$G$2:$FZZ$2)/SUMPRODUCT(--($G280:$FZZ280&lt;&gt;""),$G$2:$FZZ$2)</f>
        <v>1.2974735273504905</v>
      </c>
      <c r="F280" s="1" cm="1">
        <f t="array" ref="F280">SUMPRODUCT($G280:$FZZ280,$F$2:$FZY$2)/SUMPRODUCT(--($G280:$FZZ280&lt;&gt;""),$F$2:$FZY$2)</f>
        <v>1.3569469123940612</v>
      </c>
      <c r="G280">
        <v>1.26403399095169</v>
      </c>
      <c r="H280">
        <v>1.3164371606690799</v>
      </c>
      <c r="I280">
        <v>1.26370407912844</v>
      </c>
      <c r="J280">
        <v>1.31806473755814</v>
      </c>
      <c r="K280">
        <v>1.2800263722390799</v>
      </c>
      <c r="L280">
        <v>1.3420148738736299</v>
      </c>
      <c r="M280">
        <v>1.26186824067521</v>
      </c>
      <c r="N280">
        <v>1.3273390334313699</v>
      </c>
      <c r="O280">
        <v>1.2612177995200999</v>
      </c>
      <c r="P280">
        <v>1.3272872678635701</v>
      </c>
      <c r="Q280">
        <v>1.27128678163111</v>
      </c>
      <c r="R280">
        <v>1.3504800786468401</v>
      </c>
      <c r="S280">
        <v>1.25509280795454</v>
      </c>
      <c r="T280">
        <v>1.32320135432365</v>
      </c>
      <c r="U280">
        <v>1.32780881624632</v>
      </c>
      <c r="V280">
        <v>1.3672357807219599</v>
      </c>
      <c r="W280">
        <v>1.35844907924983</v>
      </c>
      <c r="X280">
        <v>1.3811329660001599</v>
      </c>
      <c r="Y280">
        <v>1.35627575214469</v>
      </c>
      <c r="Z280">
        <v>1.42112464034964</v>
      </c>
      <c r="AA280">
        <v>1.30295488040938</v>
      </c>
      <c r="AB280">
        <v>1.3525381442170801</v>
      </c>
      <c r="AC280">
        <v>1.26254463561841</v>
      </c>
      <c r="AD280">
        <v>1.3604149776296399</v>
      </c>
      <c r="AE280">
        <v>1.2493054512228401</v>
      </c>
      <c r="AF280">
        <v>1.3258894107886701</v>
      </c>
      <c r="AG280">
        <v>1.2727509326520501</v>
      </c>
      <c r="AH280">
        <v>1.29934698077493</v>
      </c>
      <c r="AI280">
        <v>1.29592544049722</v>
      </c>
      <c r="AJ280">
        <v>1.3343811997056301</v>
      </c>
      <c r="AK280">
        <v>1.3244427628834401</v>
      </c>
      <c r="AL280">
        <v>1.3643318935650599</v>
      </c>
      <c r="AM280">
        <v>1.29655755969902</v>
      </c>
      <c r="AN280">
        <v>1.38315461796397</v>
      </c>
      <c r="AO280">
        <v>1.2993369231545699</v>
      </c>
      <c r="AP280">
        <v>1.40076283318052</v>
      </c>
      <c r="AQ280">
        <v>1.3148426782169</v>
      </c>
      <c r="AR280">
        <v>1.40428885561655</v>
      </c>
      <c r="AS280">
        <v>1.2907859646380899</v>
      </c>
      <c r="AT280">
        <v>1.36694141446842</v>
      </c>
      <c r="AU280">
        <v>1.3457470475120701</v>
      </c>
      <c r="AV280">
        <v>1.3977219105976499</v>
      </c>
      <c r="AW280">
        <v>1.24991926930291</v>
      </c>
      <c r="AX280">
        <v>1.30646965618663</v>
      </c>
      <c r="AY280">
        <v>1.3071029804897401</v>
      </c>
      <c r="AZ280">
        <v>1.38098853216941</v>
      </c>
      <c r="BA280">
        <v>1.28806026763957</v>
      </c>
      <c r="BB280">
        <v>1.35593640232247</v>
      </c>
      <c r="BC280">
        <v>1.26833772672783</v>
      </c>
      <c r="BD280">
        <v>1.3483990501765499</v>
      </c>
      <c r="BE280">
        <v>1.26893283271084</v>
      </c>
      <c r="BF280">
        <v>1.31730417468503</v>
      </c>
      <c r="BG280">
        <v>1.27493648272814</v>
      </c>
      <c r="BH280">
        <v>1.3689372627374099</v>
      </c>
      <c r="BI280">
        <v>1.2705256373974601</v>
      </c>
      <c r="BJ280">
        <v>1.28969771481996</v>
      </c>
      <c r="BK280">
        <v>1.26659826490283</v>
      </c>
      <c r="BL280">
        <v>1.33435966494392</v>
      </c>
      <c r="BM280">
        <v>1.49375398874631</v>
      </c>
      <c r="BN280">
        <v>1.4407484022329899</v>
      </c>
      <c r="BO280">
        <v>1.2725910997097101</v>
      </c>
      <c r="BP280">
        <v>1.3556953977261199</v>
      </c>
      <c r="BQ280">
        <v>1.31004311990669</v>
      </c>
      <c r="BR280">
        <v>1.39472290414608</v>
      </c>
      <c r="BS280">
        <v>1.3177007812580801</v>
      </c>
      <c r="BT280">
        <v>1.3764191839084701</v>
      </c>
      <c r="BU280">
        <v>1.26494867283762</v>
      </c>
      <c r="BV280">
        <v>1.31719794872031</v>
      </c>
      <c r="BW280">
        <v>1.2698820382932099</v>
      </c>
      <c r="BX280">
        <v>1.3321055681721801</v>
      </c>
      <c r="BY280">
        <v>1.37843562689798</v>
      </c>
      <c r="BZ280">
        <v>1.41461619535423</v>
      </c>
      <c r="CA280">
        <v>1.3201534773788199</v>
      </c>
      <c r="CB280">
        <v>1.4148428810215401</v>
      </c>
      <c r="CC280">
        <v>1.3070392382898099</v>
      </c>
      <c r="CD280">
        <v>1.3995683498008</v>
      </c>
      <c r="CE280">
        <v>1.31048201334712</v>
      </c>
      <c r="CF280">
        <v>1.3749631271840901</v>
      </c>
      <c r="CG280">
        <v>1.3377266113598101</v>
      </c>
      <c r="CH280">
        <v>1.4413433870600101</v>
      </c>
      <c r="CI280">
        <v>1.3515114203354299</v>
      </c>
      <c r="CJ280">
        <v>1.4110765458655199</v>
      </c>
      <c r="CK280">
        <v>1.28540204524232</v>
      </c>
      <c r="CL280">
        <v>1.35104090018488</v>
      </c>
      <c r="CM280">
        <v>1.29662433987429</v>
      </c>
      <c r="CN280">
        <v>1.3794850404319301</v>
      </c>
      <c r="CO280">
        <v>1.3288738775269899</v>
      </c>
      <c r="CP280">
        <v>1.4331982732556099</v>
      </c>
      <c r="CQ280">
        <v>1.3490335027418101</v>
      </c>
      <c r="CR280">
        <v>1.4470162933864099</v>
      </c>
      <c r="CS280">
        <v>1.3287481011467801</v>
      </c>
      <c r="CT280">
        <v>1.4223186721613099</v>
      </c>
      <c r="CU280">
        <v>1.3541246751609199</v>
      </c>
      <c r="CV280">
        <v>1.39460353917444</v>
      </c>
      <c r="CW280">
        <v>1.2950202489065299</v>
      </c>
      <c r="CX280">
        <v>1.3684987723188899</v>
      </c>
      <c r="CY280">
        <v>1.2522957164461801</v>
      </c>
      <c r="CZ280">
        <v>1.3473513547904199</v>
      </c>
      <c r="DA280">
        <v>1.3160304275711101</v>
      </c>
      <c r="DB280">
        <v>1.3930162578151299</v>
      </c>
      <c r="DC280">
        <v>1.33554305114052</v>
      </c>
      <c r="DD280">
        <v>1.36817675171932</v>
      </c>
      <c r="DE280">
        <v>1.25588744300416</v>
      </c>
      <c r="DF280">
        <v>1.3158315603684401</v>
      </c>
      <c r="DG280">
        <v>1.28219652770535</v>
      </c>
      <c r="DH280">
        <v>1.3736671045094799</v>
      </c>
      <c r="DI280">
        <v>1.3739205611512599</v>
      </c>
      <c r="DJ280">
        <v>1.48573685101</v>
      </c>
      <c r="DK280">
        <v>1.32611849639436</v>
      </c>
      <c r="DL280">
        <v>1.37748667633474</v>
      </c>
      <c r="DM280">
        <v>1.30888655624865</v>
      </c>
      <c r="DN280">
        <v>1.38733164121316</v>
      </c>
      <c r="DO280">
        <v>1.2949991677972299</v>
      </c>
      <c r="DP280">
        <v>1.3501540131684699</v>
      </c>
      <c r="DQ280">
        <v>1.3273326887638399</v>
      </c>
      <c r="DR280">
        <v>1.3970521203506701</v>
      </c>
      <c r="DS280">
        <v>1.2836193796628299</v>
      </c>
      <c r="DT280">
        <v>1.3605415045125699</v>
      </c>
      <c r="DU280">
        <v>1.2714788728922399</v>
      </c>
      <c r="DV280">
        <v>1.3335182955668501</v>
      </c>
      <c r="DW280">
        <v>1.25697835174489</v>
      </c>
      <c r="DX280">
        <v>1.32117913257888</v>
      </c>
    </row>
    <row r="281" spans="1:128" x14ac:dyDescent="0.45">
      <c r="A281" t="s">
        <v>64</v>
      </c>
      <c r="B281" t="s">
        <v>16</v>
      </c>
      <c r="C281" t="s">
        <v>23</v>
      </c>
      <c r="D281">
        <v>40</v>
      </c>
      <c r="E281" s="1" cm="1">
        <f t="array" ref="E281">SUMPRODUCT($G281:$FZZ281,$G$2:$FZZ$2)/SUMPRODUCT(--($G281:$FZZ281&lt;&gt;""),$G$2:$FZZ$2)</f>
        <v>1.4579218840632777</v>
      </c>
      <c r="F281" s="1" cm="1">
        <f t="array" ref="F281">SUMPRODUCT($G281:$FZZ281,$F$2:$FZY$2)/SUMPRODUCT(--($G281:$FZZ281&lt;&gt;""),$F$2:$FZY$2)</f>
        <v>1.4553632032805914</v>
      </c>
      <c r="G281">
        <v>1.3752441538456199</v>
      </c>
      <c r="H281">
        <v>1.35218756365145</v>
      </c>
      <c r="I281">
        <v>1.37078775368966</v>
      </c>
      <c r="J281">
        <v>1.35341091544863</v>
      </c>
      <c r="K281">
        <v>1.3996524954726099</v>
      </c>
      <c r="L281">
        <v>1.3727921379136201</v>
      </c>
      <c r="M281">
        <v>1.38017764089382</v>
      </c>
      <c r="N281">
        <v>1.36408196761829</v>
      </c>
      <c r="O281">
        <v>1.3225217484798699</v>
      </c>
      <c r="P281">
        <v>1.33102912580668</v>
      </c>
      <c r="Q281">
        <v>1.4533155449447801</v>
      </c>
      <c r="R281">
        <v>1.4098770834789101</v>
      </c>
      <c r="S281">
        <v>1.3775114029848401</v>
      </c>
      <c r="T281">
        <v>1.3909893308555401</v>
      </c>
      <c r="U281">
        <v>1.4207984609848301</v>
      </c>
      <c r="V281">
        <v>1.4334513782371601</v>
      </c>
      <c r="W281">
        <v>1.45282763953852</v>
      </c>
      <c r="X281">
        <v>1.42331572779715</v>
      </c>
      <c r="Y281">
        <v>1.47763692320691</v>
      </c>
      <c r="Z281">
        <v>1.52217037899566</v>
      </c>
      <c r="AA281">
        <v>1.4235411534624201</v>
      </c>
      <c r="AB281">
        <v>1.4758215855615699</v>
      </c>
      <c r="AC281">
        <v>1.47191814551241</v>
      </c>
      <c r="AD281">
        <v>1.47843960003603</v>
      </c>
      <c r="AE281">
        <v>1.3657357826402301</v>
      </c>
      <c r="AF281">
        <v>1.3738611041030999</v>
      </c>
      <c r="AG281">
        <v>1.4605285574187801</v>
      </c>
      <c r="AH281">
        <v>1.4158011526624099</v>
      </c>
      <c r="AI281">
        <v>1.4837206490008199</v>
      </c>
      <c r="AJ281">
        <v>1.4654498505859199</v>
      </c>
      <c r="AK281">
        <v>1.53113028068784</v>
      </c>
      <c r="AL281">
        <v>1.4802019972418199</v>
      </c>
      <c r="AM281">
        <v>1.49302849448644</v>
      </c>
      <c r="AN281">
        <v>1.48424358989328</v>
      </c>
      <c r="AO281">
        <v>1.4869170912503999</v>
      </c>
      <c r="AP281">
        <v>1.5049690506509601</v>
      </c>
      <c r="AQ281">
        <v>1.49419333352881</v>
      </c>
      <c r="AR281">
        <v>1.50414975353042</v>
      </c>
      <c r="AS281">
        <v>1.4935213954027999</v>
      </c>
      <c r="AT281">
        <v>1.4783296965647099</v>
      </c>
      <c r="AU281">
        <v>1.49350556677908</v>
      </c>
      <c r="AV281">
        <v>1.47574536205597</v>
      </c>
      <c r="AW281">
        <v>1.4968400698237601</v>
      </c>
      <c r="AX281">
        <v>1.4528893521633699</v>
      </c>
      <c r="AY281">
        <v>1.4994326651285901</v>
      </c>
      <c r="AZ281">
        <v>1.4893801945610601</v>
      </c>
      <c r="BA281">
        <v>1.4238933542192</v>
      </c>
      <c r="BB281">
        <v>1.4577692261078801</v>
      </c>
      <c r="BC281">
        <v>1.43458962092192</v>
      </c>
      <c r="BD281">
        <v>1.4800045630490599</v>
      </c>
      <c r="BE281">
        <v>1.6262796739852901</v>
      </c>
      <c r="BF281">
        <v>1.55099449670783</v>
      </c>
      <c r="BG281">
        <v>1.44524241189174</v>
      </c>
      <c r="BH281">
        <v>1.4710445956053999</v>
      </c>
      <c r="BI281">
        <v>1.5100590950285899</v>
      </c>
      <c r="BJ281">
        <v>1.3596114906763901</v>
      </c>
      <c r="BK281">
        <v>1.43772132818295</v>
      </c>
      <c r="BL281">
        <v>1.44458981599318</v>
      </c>
      <c r="BM281">
        <v>1.5076761626974899</v>
      </c>
      <c r="BN281">
        <v>1.4805213070888501</v>
      </c>
      <c r="BO281">
        <v>1.46435322665826</v>
      </c>
      <c r="BP281">
        <v>1.4908232291254799</v>
      </c>
      <c r="BQ281">
        <v>1.4270657950463701</v>
      </c>
      <c r="BR281">
        <v>1.4437650471988099</v>
      </c>
      <c r="BS281">
        <v>1.47326099561778</v>
      </c>
      <c r="BT281">
        <v>1.4992939656594799</v>
      </c>
      <c r="BU281">
        <v>1.4385523663661</v>
      </c>
      <c r="BV281">
        <v>1.41916325118821</v>
      </c>
      <c r="BW281">
        <v>1.45056561108815</v>
      </c>
      <c r="BX281">
        <v>1.4244871420359699</v>
      </c>
      <c r="BY281">
        <v>1.4963270613837201</v>
      </c>
      <c r="BZ281">
        <v>1.5293196267918201</v>
      </c>
      <c r="CA281">
        <v>1.4520824089809301</v>
      </c>
      <c r="CB281">
        <v>1.5098872359840201</v>
      </c>
      <c r="CC281">
        <v>1.4759547720300401</v>
      </c>
      <c r="CD281">
        <v>1.52696921864289</v>
      </c>
      <c r="CE281">
        <v>1.43538064480322</v>
      </c>
      <c r="CF281">
        <v>1.4843751673643699</v>
      </c>
      <c r="CG281">
        <v>1.4623680493179401</v>
      </c>
      <c r="CH281">
        <v>1.5075196841338301</v>
      </c>
      <c r="CI281">
        <v>1.4965838478981699</v>
      </c>
      <c r="CJ281">
        <v>1.5034872034625899</v>
      </c>
      <c r="CK281">
        <v>1.5670757169249201</v>
      </c>
      <c r="CL281">
        <v>1.4779306139456201</v>
      </c>
      <c r="CM281">
        <v>1.44456371412681</v>
      </c>
      <c r="CN281">
        <v>1.49719708043567</v>
      </c>
      <c r="CO281">
        <v>1.4828912797529501</v>
      </c>
      <c r="CP281">
        <v>1.52827705941934</v>
      </c>
      <c r="CQ281">
        <v>1.4839870087117699</v>
      </c>
      <c r="CR281">
        <v>1.5339275733439801</v>
      </c>
      <c r="CS281">
        <v>1.47918017542951</v>
      </c>
      <c r="CT281">
        <v>1.5426535718907599</v>
      </c>
      <c r="CU281">
        <v>1.49284332550909</v>
      </c>
      <c r="CV281">
        <v>1.52737481031024</v>
      </c>
      <c r="CW281">
        <v>1.4353347469939901</v>
      </c>
      <c r="CX281">
        <v>1.4814999638123001</v>
      </c>
      <c r="CY281">
        <v>1.3927639526598801</v>
      </c>
      <c r="CZ281">
        <v>1.43712969845554</v>
      </c>
      <c r="DA281">
        <v>1.4546929405783799</v>
      </c>
      <c r="DB281">
        <v>1.5124079477818</v>
      </c>
      <c r="DC281">
        <v>1.4559067831644299</v>
      </c>
      <c r="DD281">
        <v>1.4863838178737301</v>
      </c>
      <c r="DE281">
        <v>1.4227637680279701</v>
      </c>
      <c r="DF281">
        <v>1.4338174274973201</v>
      </c>
      <c r="DG281">
        <v>1.4190502779443099</v>
      </c>
      <c r="DH281">
        <v>1.47659492410675</v>
      </c>
      <c r="DI281">
        <v>1.47807465253237</v>
      </c>
      <c r="DJ281">
        <v>1.5651212749924901</v>
      </c>
      <c r="DK281">
        <v>1.48248431320004</v>
      </c>
      <c r="DL281">
        <v>1.48635577270596</v>
      </c>
      <c r="DM281">
        <v>1.4942804732200401</v>
      </c>
      <c r="DN281">
        <v>1.50082295547429</v>
      </c>
      <c r="DO281">
        <v>1.43362443324345</v>
      </c>
      <c r="DP281">
        <v>1.4813193758127801</v>
      </c>
      <c r="DQ281">
        <v>1.4482522938085001</v>
      </c>
      <c r="DR281">
        <v>1.4999840959348201</v>
      </c>
      <c r="DS281">
        <v>1.4264738764127001</v>
      </c>
      <c r="DT281">
        <v>1.4674816677048299</v>
      </c>
      <c r="DU281">
        <v>1.4370032272664</v>
      </c>
      <c r="DV281">
        <v>1.47450191667217</v>
      </c>
      <c r="DW281">
        <v>1.44746033846692</v>
      </c>
      <c r="DX281">
        <v>1.4617318272770601</v>
      </c>
    </row>
    <row r="282" spans="1:128" x14ac:dyDescent="0.45">
      <c r="A282" t="s">
        <v>72</v>
      </c>
      <c r="B282" t="s">
        <v>22</v>
      </c>
      <c r="C282" t="s">
        <v>23</v>
      </c>
      <c r="D282">
        <v>40</v>
      </c>
      <c r="E282" s="1" cm="1">
        <f t="array" ref="E282">SUMPRODUCT($G282:$FZZ282,$G$2:$FZZ$2)/SUMPRODUCT(--($G282:$FZZ282&lt;&gt;""),$G$2:$FZZ$2)</f>
        <v>1.5261537817658135</v>
      </c>
      <c r="F282" s="1" cm="1">
        <f t="array" ref="F282">SUMPRODUCT($G282:$FZZ282,$F$2:$FZY$2)/SUMPRODUCT(--($G282:$FZZ282&lt;&gt;""),$F$2:$FZY$2)</f>
        <v>1.4890673383205928</v>
      </c>
      <c r="G282">
        <v>1.684951022413</v>
      </c>
      <c r="H282">
        <v>1.50328557780399</v>
      </c>
      <c r="I282">
        <v>1.6907221634768499</v>
      </c>
      <c r="J282">
        <v>1.4984636821338799</v>
      </c>
      <c r="K282">
        <v>1.7155067737887899</v>
      </c>
      <c r="L282">
        <v>1.5259695362574199</v>
      </c>
      <c r="M282">
        <v>1.70816690113031</v>
      </c>
      <c r="N282">
        <v>1.5018576683737299</v>
      </c>
      <c r="O282">
        <v>1.6210280669625801</v>
      </c>
      <c r="P282">
        <v>1.5223296665669599</v>
      </c>
      <c r="Q282">
        <v>1.4942707347131401</v>
      </c>
      <c r="R282">
        <v>1.4558748078875301</v>
      </c>
      <c r="S282">
        <v>1.52416291592371</v>
      </c>
      <c r="T282">
        <v>1.5063686446176401</v>
      </c>
      <c r="U282">
        <v>1.4965635928227901</v>
      </c>
      <c r="V282">
        <v>1.5221465578364299</v>
      </c>
      <c r="W282">
        <v>1.4451598922681099</v>
      </c>
      <c r="X282">
        <v>1.4378956240892999</v>
      </c>
      <c r="Y282">
        <v>1.49815500149036</v>
      </c>
      <c r="Z282">
        <v>1.50812591505355</v>
      </c>
      <c r="AA282">
        <v>1.50491429016847</v>
      </c>
      <c r="AB282">
        <v>1.5243828297291599</v>
      </c>
      <c r="AC282">
        <v>1.5067822118127401</v>
      </c>
      <c r="AD282">
        <v>1.5040292466144101</v>
      </c>
      <c r="AE282">
        <v>1.4716920860526701</v>
      </c>
      <c r="AF282">
        <v>1.4636948930357401</v>
      </c>
      <c r="AG282">
        <v>1.4967414638052601</v>
      </c>
      <c r="AH282">
        <v>1.4570695789000701</v>
      </c>
      <c r="AI282">
        <v>1.4671597957740099</v>
      </c>
      <c r="AJ282">
        <v>1.4762670293676501</v>
      </c>
      <c r="AK282">
        <v>1.5082963113844201</v>
      </c>
      <c r="AL282">
        <v>1.47932420709287</v>
      </c>
      <c r="AM282">
        <v>1.45707063365037</v>
      </c>
      <c r="AN282">
        <v>1.4723644410757499</v>
      </c>
      <c r="AO282">
        <v>1.45381912299631</v>
      </c>
      <c r="AP282">
        <v>1.4823072036882501</v>
      </c>
      <c r="AQ282">
        <v>1.45921020534329</v>
      </c>
      <c r="AR282">
        <v>1.48839252630379</v>
      </c>
      <c r="AS282">
        <v>1.45331154594628</v>
      </c>
      <c r="AT282">
        <v>1.46365779715084</v>
      </c>
      <c r="AU282">
        <v>1.44758940078266</v>
      </c>
      <c r="AV282">
        <v>1.4655547346592499</v>
      </c>
      <c r="AW282">
        <v>1.51075975026151</v>
      </c>
      <c r="AX282">
        <v>1.4449200952360799</v>
      </c>
      <c r="AY282">
        <v>1.5052967380942901</v>
      </c>
      <c r="AZ282">
        <v>1.4805060277236699</v>
      </c>
      <c r="BA282">
        <v>1.48131659661074</v>
      </c>
      <c r="BB282">
        <v>1.4923180011708901</v>
      </c>
      <c r="BC282">
        <v>1.56262053173407</v>
      </c>
      <c r="BD282">
        <v>1.5254607349734699</v>
      </c>
      <c r="BE282">
        <v>1.55173878092762</v>
      </c>
      <c r="BF282">
        <v>1.5172000648711199</v>
      </c>
      <c r="BG282">
        <v>1.4636457313426301</v>
      </c>
      <c r="BH282">
        <v>1.4585654231803999</v>
      </c>
      <c r="BI282">
        <v>2.0655152156967498</v>
      </c>
      <c r="BJ282">
        <v>1.56574279951329</v>
      </c>
      <c r="BK282">
        <v>1.5063124395171701</v>
      </c>
      <c r="BL282">
        <v>1.46409391405528</v>
      </c>
      <c r="BM282">
        <v>1.48023333598829</v>
      </c>
      <c r="BN282">
        <v>1.4611817476984901</v>
      </c>
      <c r="BO282">
        <v>1.53725677486434</v>
      </c>
      <c r="BP282">
        <v>1.5066472591892299</v>
      </c>
      <c r="BQ282">
        <v>1.5335185976508099</v>
      </c>
      <c r="BR282">
        <v>1.4580515363894599</v>
      </c>
      <c r="BS282">
        <v>1.4674734458353</v>
      </c>
      <c r="BT282">
        <v>1.4831897096652999</v>
      </c>
      <c r="BU282">
        <v>1.4980641190525901</v>
      </c>
      <c r="BV282">
        <v>1.44593510491636</v>
      </c>
      <c r="BW282">
        <v>1.4906151603223801</v>
      </c>
      <c r="BX282">
        <v>1.4865069792298999</v>
      </c>
      <c r="BY282">
        <v>1.5182261238138199</v>
      </c>
      <c r="BZ282">
        <v>1.52040147175347</v>
      </c>
      <c r="CA282">
        <v>1.4711956445910299</v>
      </c>
      <c r="CB282">
        <v>1.49782201646951</v>
      </c>
      <c r="CC282">
        <v>1.45034677372441</v>
      </c>
      <c r="CD282">
        <v>1.5210390890751699</v>
      </c>
      <c r="CE282">
        <v>1.4606811948956899</v>
      </c>
      <c r="CF282">
        <v>1.4844746811994001</v>
      </c>
      <c r="CG282">
        <v>1.5028753666271599</v>
      </c>
      <c r="CH282">
        <v>1.5286022211355801</v>
      </c>
      <c r="CI282">
        <v>1.4427009579355801</v>
      </c>
      <c r="CJ282">
        <v>1.4880275245746</v>
      </c>
      <c r="CK282">
        <v>1.59291800868213</v>
      </c>
      <c r="CL282">
        <v>1.53327754601042</v>
      </c>
      <c r="CM282">
        <v>1.42978585596094</v>
      </c>
      <c r="CN282">
        <v>1.4845027340154799</v>
      </c>
      <c r="CO282">
        <v>1.4532467717966799</v>
      </c>
      <c r="CP282">
        <v>1.48272757129406</v>
      </c>
      <c r="CQ282">
        <v>1.53320000790619</v>
      </c>
      <c r="CR282">
        <v>1.5221316546441299</v>
      </c>
      <c r="CS282">
        <v>1.5040484748556699</v>
      </c>
      <c r="CT282">
        <v>1.5426928586800901</v>
      </c>
      <c r="CU282">
        <v>1.5030434019766099</v>
      </c>
      <c r="CV282">
        <v>1.514009262998</v>
      </c>
      <c r="CW282">
        <v>1.4379347519630401</v>
      </c>
      <c r="CX282">
        <v>1.4938700202759101</v>
      </c>
      <c r="CY282">
        <v>1.5442001684226101</v>
      </c>
      <c r="CZ282">
        <v>1.5248470780335699</v>
      </c>
      <c r="DA282">
        <v>1.4661473354521599</v>
      </c>
      <c r="DB282">
        <v>1.49417918695318</v>
      </c>
      <c r="DC282">
        <v>1.4926563914665201</v>
      </c>
      <c r="DD282">
        <v>1.5089712301809299</v>
      </c>
      <c r="DE282">
        <v>1.5982616439614299</v>
      </c>
      <c r="DF282">
        <v>1.52092308940093</v>
      </c>
      <c r="DG282">
        <v>1.49364717559724</v>
      </c>
      <c r="DH282">
        <v>1.47831842680477</v>
      </c>
      <c r="DI282">
        <v>1.4673042227695701</v>
      </c>
      <c r="DJ282">
        <v>1.5446088833035001</v>
      </c>
      <c r="DK282">
        <v>1.5045399410624101</v>
      </c>
      <c r="DL282">
        <v>1.4827192499150099</v>
      </c>
      <c r="DM282">
        <v>1.45267868358786</v>
      </c>
      <c r="DN282">
        <v>1.47951636911163</v>
      </c>
      <c r="DO282">
        <v>1.4965708023505699</v>
      </c>
      <c r="DP282">
        <v>1.4921739265827001</v>
      </c>
      <c r="DQ282">
        <v>1.4838389288979099</v>
      </c>
      <c r="DR282">
        <v>1.5013025335269901</v>
      </c>
      <c r="DS282">
        <v>1.48825928607599</v>
      </c>
      <c r="DT282">
        <v>1.4903278377526501</v>
      </c>
      <c r="DU282">
        <v>1.4734744929602599</v>
      </c>
      <c r="DV282">
        <v>1.4717225530342799</v>
      </c>
      <c r="DW282">
        <v>1.4669919926875199</v>
      </c>
      <c r="DX282">
        <v>1.47623878846489</v>
      </c>
    </row>
    <row r="283" spans="1:128" x14ac:dyDescent="0.45">
      <c r="A283" t="s">
        <v>281</v>
      </c>
      <c r="B283" t="s">
        <v>274</v>
      </c>
      <c r="C283" t="s">
        <v>273</v>
      </c>
      <c r="D283">
        <v>40</v>
      </c>
      <c r="E283" s="1" cm="1">
        <f t="array" ref="E283">SUMPRODUCT($G283:$FZZ283,$G$2:$FZZ$2)/SUMPRODUCT(--($G283:$FZZ283&lt;&gt;""),$G$2:$FZZ$2)</f>
        <v>2.3949883349066772</v>
      </c>
      <c r="F283" s="1" cm="1">
        <f t="array" ref="F283">SUMPRODUCT($G283:$FZZ283,$F$2:$FZY$2)/SUMPRODUCT(--($G283:$FZZ283&lt;&gt;""),$F$2:$FZY$2)</f>
        <v>2.3865488741828877</v>
      </c>
      <c r="G283">
        <v>1.99239749912852</v>
      </c>
      <c r="H283">
        <v>1.9165094533864999</v>
      </c>
      <c r="I283">
        <v>3.0583597536538401</v>
      </c>
      <c r="J283">
        <v>2.9455268986181098</v>
      </c>
      <c r="K283">
        <v>2.01969012517297</v>
      </c>
      <c r="L283">
        <v>1.9465849695844399</v>
      </c>
      <c r="M283">
        <v>1.9928156772704</v>
      </c>
      <c r="N283">
        <v>1.9310577496836101</v>
      </c>
      <c r="O283">
        <v>1.9358183790630099</v>
      </c>
      <c r="P283">
        <v>1.92258287593879</v>
      </c>
      <c r="Q283">
        <v>1.9030955603819699</v>
      </c>
      <c r="R283">
        <v>1.9374538044965099</v>
      </c>
      <c r="S283">
        <v>1.90751796286202</v>
      </c>
      <c r="T283">
        <v>1.9234775051850099</v>
      </c>
      <c r="U283">
        <v>1.9507719793776599</v>
      </c>
      <c r="V283">
        <v>1.9852250134946601</v>
      </c>
      <c r="W283">
        <v>1.9750390085660401</v>
      </c>
      <c r="X283">
        <v>1.9715557676858499</v>
      </c>
      <c r="Y283">
        <v>2.0271122976197198</v>
      </c>
      <c r="Z283">
        <v>2.1058490597784401</v>
      </c>
      <c r="AA283">
        <v>1.9804300481841699</v>
      </c>
      <c r="AB283">
        <v>2.02557986362807</v>
      </c>
      <c r="AC283">
        <v>3.5536408131399502</v>
      </c>
      <c r="AD283">
        <v>3.2692574242560699</v>
      </c>
      <c r="AE283">
        <v>2.04539406898841</v>
      </c>
      <c r="AF283">
        <v>1.95276980124657</v>
      </c>
      <c r="AG283">
        <v>2.02919305176037</v>
      </c>
      <c r="AH283">
        <v>1.9600956019989999</v>
      </c>
      <c r="AI283">
        <v>2.0008507290628401</v>
      </c>
      <c r="AJ283">
        <v>2.0123279198627801</v>
      </c>
      <c r="AK283">
        <v>1.92894989303555</v>
      </c>
      <c r="AL283">
        <v>1.94334385839638</v>
      </c>
      <c r="AM283">
        <v>3.2420785768490799</v>
      </c>
      <c r="AN283">
        <v>3.1478321423825002</v>
      </c>
      <c r="AO283">
        <v>3.1751614035745201</v>
      </c>
      <c r="AP283">
        <v>3.1994928254643802</v>
      </c>
      <c r="AQ283">
        <v>3.1852285794275499</v>
      </c>
      <c r="AR283">
        <v>3.1890539251755299</v>
      </c>
      <c r="AS283">
        <v>3.0819160036026099</v>
      </c>
      <c r="AT283">
        <v>3.1219773389379299</v>
      </c>
      <c r="AU283">
        <v>3.2296881685102301</v>
      </c>
      <c r="AV283">
        <v>3.16605189898238</v>
      </c>
      <c r="AW283">
        <v>1.90144511755356</v>
      </c>
      <c r="AX283">
        <v>1.8931848390693999</v>
      </c>
      <c r="AY283">
        <v>1.9121990208496</v>
      </c>
      <c r="AZ283">
        <v>1.96332102836283</v>
      </c>
      <c r="BA283">
        <v>1.91185994764027</v>
      </c>
      <c r="BB283">
        <v>1.90823030214083</v>
      </c>
      <c r="BC283">
        <v>5.2138518019504199</v>
      </c>
      <c r="BD283">
        <v>5.2678777901811298</v>
      </c>
      <c r="BE283">
        <v>2.0018256524913598</v>
      </c>
      <c r="BF283">
        <v>1.9881429148597201</v>
      </c>
      <c r="BG283">
        <v>1.9870931498164299</v>
      </c>
      <c r="BH283">
        <v>2.0557951605070102</v>
      </c>
      <c r="BI283">
        <v>1.9769751386355801</v>
      </c>
      <c r="BJ283">
        <v>1.92296337500939</v>
      </c>
      <c r="BK283">
        <v>4.9308956211427901</v>
      </c>
      <c r="BL283">
        <v>4.9622329802254104</v>
      </c>
      <c r="BM283">
        <v>1.9702935440029901</v>
      </c>
      <c r="BN283">
        <v>1.96500105106301</v>
      </c>
      <c r="BO283">
        <v>1.98445050184975</v>
      </c>
      <c r="BP283">
        <v>2.0297666313593199</v>
      </c>
      <c r="BQ283">
        <v>1.9741464134489299</v>
      </c>
      <c r="BR283">
        <v>1.96668120261997</v>
      </c>
      <c r="BS283">
        <v>3.1569493241206299</v>
      </c>
      <c r="BT283">
        <v>3.1849767314741202</v>
      </c>
      <c r="BU283">
        <v>1.2046299426889</v>
      </c>
      <c r="BV283">
        <v>1.1953122522244399</v>
      </c>
      <c r="BW283">
        <v>3.5677682450087298</v>
      </c>
      <c r="BX283">
        <v>3.17911200085616</v>
      </c>
      <c r="BY283">
        <v>1.28251089029332</v>
      </c>
      <c r="BZ283">
        <v>1.30923474126786</v>
      </c>
      <c r="CA283">
        <v>3.17311746042376</v>
      </c>
      <c r="CB283">
        <v>3.21695350193521</v>
      </c>
      <c r="CC283">
        <v>1.9947213191095401</v>
      </c>
      <c r="CD283">
        <v>2.0945880029925101</v>
      </c>
      <c r="CE283">
        <v>3.1670473999285398</v>
      </c>
      <c r="CF283">
        <v>3.2333069711074698</v>
      </c>
      <c r="CG283">
        <v>2.03110465038128</v>
      </c>
      <c r="CH283">
        <v>2.11500525577351</v>
      </c>
      <c r="CI283">
        <v>3.1362801227328601</v>
      </c>
      <c r="CJ283">
        <v>3.2380117554543202</v>
      </c>
      <c r="CK283">
        <v>1.2653964225829999</v>
      </c>
      <c r="CL283">
        <v>1.2618685893436199</v>
      </c>
      <c r="CM283">
        <v>3.11560849685748</v>
      </c>
      <c r="CN283">
        <v>3.22977369931243</v>
      </c>
      <c r="CO283">
        <v>2.0777980174572499</v>
      </c>
      <c r="CP283">
        <v>2.1169668539619799</v>
      </c>
      <c r="CQ283">
        <v>2.0040387885869602</v>
      </c>
      <c r="CR283">
        <v>2.0827035059857502</v>
      </c>
      <c r="CS283">
        <v>2.0517947581099998</v>
      </c>
      <c r="CT283">
        <v>2.1598649932016301</v>
      </c>
      <c r="CU283">
        <v>3.2001664130074601</v>
      </c>
      <c r="CV283">
        <v>3.2762685640818501</v>
      </c>
      <c r="CW283">
        <v>3.2115964823398602</v>
      </c>
      <c r="CX283">
        <v>3.29831257311805</v>
      </c>
      <c r="CY283">
        <v>1.94429321184142</v>
      </c>
      <c r="CZ283">
        <v>2.0182500645119399</v>
      </c>
      <c r="DA283">
        <v>2.0153719926233902</v>
      </c>
      <c r="DB283">
        <v>2.11461658649324</v>
      </c>
      <c r="DC283">
        <v>3.2551650848901499</v>
      </c>
      <c r="DD283">
        <v>3.2635430533291201</v>
      </c>
      <c r="DE283">
        <v>1.91257891058939</v>
      </c>
      <c r="DF283">
        <v>1.91416464214756</v>
      </c>
      <c r="DG283">
        <v>1.93394230358317</v>
      </c>
      <c r="DH283">
        <v>2.02750161750944</v>
      </c>
      <c r="DI283">
        <v>5.1839320161010898</v>
      </c>
      <c r="DJ283">
        <v>5.3293922710302697</v>
      </c>
      <c r="DK283">
        <v>1.2448725839157</v>
      </c>
      <c r="DL283">
        <v>1.30964350374224</v>
      </c>
      <c r="DM283">
        <v>1.9313789632178899</v>
      </c>
      <c r="DN283">
        <v>2.0117709614970898</v>
      </c>
      <c r="DO283">
        <v>1.9121962587686701</v>
      </c>
      <c r="DP283">
        <v>1.9716641365471701</v>
      </c>
      <c r="DQ283">
        <v>3.2291581931250302</v>
      </c>
      <c r="DR283">
        <v>3.2354695661126298</v>
      </c>
      <c r="DS283">
        <v>1.9639527635709499</v>
      </c>
      <c r="DT283">
        <v>2.0483183454830201</v>
      </c>
      <c r="DU283">
        <v>3.1594175604179799</v>
      </c>
      <c r="DV283">
        <v>3.07192278225269</v>
      </c>
      <c r="DW283">
        <v>3.13285147975053</v>
      </c>
      <c r="DX283">
        <v>3.09495391879378</v>
      </c>
    </row>
    <row r="284" spans="1:128" x14ac:dyDescent="0.45">
      <c r="A284" t="s">
        <v>260</v>
      </c>
      <c r="B284" t="s">
        <v>268</v>
      </c>
      <c r="C284" t="s">
        <v>261</v>
      </c>
      <c r="D284">
        <v>40</v>
      </c>
      <c r="E284" s="1" cm="1">
        <f t="array" ref="E284">SUMPRODUCT($G284:$FZZ284,$G$2:$FZZ$2)/SUMPRODUCT(--($G284:$FZZ284&lt;&gt;""),$G$2:$FZZ$2)</f>
        <v>1.613087261815745</v>
      </c>
      <c r="F284" s="1" cm="1">
        <f t="array" ref="F284">SUMPRODUCT($G284:$FZZ284,$F$2:$FZY$2)/SUMPRODUCT(--($G284:$FZZ284&lt;&gt;""),$F$2:$FZY$2)</f>
        <v>1.6394394223367552</v>
      </c>
      <c r="G284">
        <v>1.4120656233647899</v>
      </c>
      <c r="H284">
        <v>1.3696958964455299</v>
      </c>
      <c r="I284">
        <v>1.41178022801116</v>
      </c>
      <c r="J284">
        <v>1.37424189049857</v>
      </c>
      <c r="K284">
        <v>1.2386067820479201</v>
      </c>
      <c r="L284">
        <v>1.2065149262120201</v>
      </c>
      <c r="M284">
        <v>1.6881688582166601</v>
      </c>
      <c r="N284">
        <v>1.62217555367132</v>
      </c>
      <c r="O284">
        <v>1.15551386934363</v>
      </c>
      <c r="P284">
        <v>1.1586704551784699</v>
      </c>
      <c r="Q284">
        <v>1.2095195373055001</v>
      </c>
      <c r="R284">
        <v>1.1973071495760199</v>
      </c>
      <c r="S284">
        <v>1.7168095729264501</v>
      </c>
      <c r="T284">
        <v>1.7510662289319101</v>
      </c>
      <c r="U284">
        <v>1.47805469302535</v>
      </c>
      <c r="V284">
        <v>1.53039583901178</v>
      </c>
      <c r="W284">
        <v>1.8356872354560101</v>
      </c>
      <c r="X284">
        <v>1.7975639325239201</v>
      </c>
      <c r="Y284">
        <v>1.77475396028362</v>
      </c>
      <c r="Z284">
        <v>1.89504098543369</v>
      </c>
      <c r="AA284">
        <v>1.6917615126913299</v>
      </c>
      <c r="AB284">
        <v>1.76795251156682</v>
      </c>
      <c r="AC284">
        <v>1.4894920577725701</v>
      </c>
      <c r="AD284">
        <v>1.5085676966039001</v>
      </c>
      <c r="AE284">
        <v>1.7424470832353001</v>
      </c>
      <c r="AF284">
        <v>1.7996648124578101</v>
      </c>
      <c r="AG284">
        <v>1.5013329778984701</v>
      </c>
      <c r="AH284">
        <v>1.5372682291481901</v>
      </c>
      <c r="AI284">
        <v>1.86196329499423</v>
      </c>
      <c r="AJ284">
        <v>1.81149280171781</v>
      </c>
      <c r="AK284">
        <v>1.77083723861662</v>
      </c>
      <c r="AL284">
        <v>1.75801604666211</v>
      </c>
      <c r="AM284">
        <v>2.13924627819519</v>
      </c>
      <c r="AN284">
        <v>2.1120663586160702</v>
      </c>
      <c r="AO284">
        <v>2.0381006199950602</v>
      </c>
      <c r="AP284">
        <v>2.1538496016847102</v>
      </c>
      <c r="AQ284">
        <v>2.0716146235116999</v>
      </c>
      <c r="AR284">
        <v>2.1539540726187201</v>
      </c>
      <c r="AS284">
        <v>2.0513962520218798</v>
      </c>
      <c r="AT284">
        <v>2.1023931106990301</v>
      </c>
      <c r="AU284">
        <v>2.0178530706407098</v>
      </c>
      <c r="AV284">
        <v>2.0889878609974102</v>
      </c>
      <c r="AW284">
        <v>1.2654068438144099</v>
      </c>
      <c r="AX284">
        <v>1.2228501893883399</v>
      </c>
      <c r="AY284">
        <v>1.80427807521457</v>
      </c>
      <c r="AZ284">
        <v>1.8299181132403299</v>
      </c>
      <c r="BA284">
        <v>1.78143596025538</v>
      </c>
      <c r="BB284">
        <v>1.8177023008507101</v>
      </c>
      <c r="BC284">
        <v>1.85337338249149</v>
      </c>
      <c r="BD284">
        <v>1.9606161440718599</v>
      </c>
      <c r="BE284">
        <v>1.7384930016654401</v>
      </c>
      <c r="BF284">
        <v>1.7128091061852</v>
      </c>
      <c r="BG284">
        <v>1.5461688973838801</v>
      </c>
      <c r="BH284">
        <v>1.6157617895395899</v>
      </c>
      <c r="BI284">
        <v>1.7629795255441101</v>
      </c>
      <c r="BJ284">
        <v>1.70801794817613</v>
      </c>
      <c r="BK284">
        <v>1.5505581987748001</v>
      </c>
      <c r="BL284">
        <v>1.55418528248946</v>
      </c>
      <c r="BM284">
        <v>1.69394778006418</v>
      </c>
      <c r="BN284">
        <v>1.7127819092143599</v>
      </c>
      <c r="BO284">
        <v>1.47397148791871</v>
      </c>
      <c r="BP284">
        <v>1.53633700047461</v>
      </c>
      <c r="BQ284">
        <v>1.26243404340794</v>
      </c>
      <c r="BR284">
        <v>1.2282377592429199</v>
      </c>
      <c r="BS284">
        <v>1.9649808814687399</v>
      </c>
      <c r="BT284">
        <v>2.0147194119734202</v>
      </c>
      <c r="BU284">
        <v>1.66474536192987</v>
      </c>
      <c r="BV284">
        <v>1.6766378839365801</v>
      </c>
      <c r="BW284">
        <v>1.4815900851723101</v>
      </c>
      <c r="BX284">
        <v>1.5133735479849799</v>
      </c>
      <c r="BY284">
        <v>1.7613325397035999</v>
      </c>
      <c r="BZ284">
        <v>1.84153514275857</v>
      </c>
      <c r="CA284">
        <v>1.4559545037239101</v>
      </c>
      <c r="CB284">
        <v>1.5869278349364699</v>
      </c>
      <c r="CC284">
        <v>1.4704459057591699</v>
      </c>
      <c r="CD284">
        <v>1.54138323776431</v>
      </c>
      <c r="CE284">
        <v>1.47696119753037</v>
      </c>
      <c r="CF284">
        <v>1.5315876736056899</v>
      </c>
      <c r="CG284">
        <v>1.2325786566308601</v>
      </c>
      <c r="CH284">
        <v>1.27476381877125</v>
      </c>
      <c r="CI284">
        <v>2.0589453328689298</v>
      </c>
      <c r="CJ284">
        <v>2.08793899805806</v>
      </c>
      <c r="CK284">
        <v>1.7463712690715001</v>
      </c>
      <c r="CL284">
        <v>1.7655226455472599</v>
      </c>
      <c r="CM284">
        <v>2.0146261953627498</v>
      </c>
      <c r="CN284">
        <v>2.1558575851088402</v>
      </c>
      <c r="CO284">
        <v>1.53228900709321</v>
      </c>
      <c r="CP284">
        <v>1.64372759104165</v>
      </c>
      <c r="CQ284">
        <v>1.2990231274433299</v>
      </c>
      <c r="CR284">
        <v>1.2891998257859101</v>
      </c>
      <c r="CS284">
        <v>1.2784319080037101</v>
      </c>
      <c r="CT284">
        <v>1.33284472663789</v>
      </c>
      <c r="CU284">
        <v>1.4871556372984001</v>
      </c>
      <c r="CV284">
        <v>1.5981031117254101</v>
      </c>
      <c r="CW284">
        <v>1.4147927525226001</v>
      </c>
      <c r="CX284">
        <v>1.5088617295126301</v>
      </c>
      <c r="CY284">
        <v>1.2477509732116301</v>
      </c>
      <c r="CZ284">
        <v>1.23709071466592</v>
      </c>
      <c r="DA284">
        <v>1.5721272795622001</v>
      </c>
      <c r="DB284">
        <v>1.6289675389696201</v>
      </c>
      <c r="DC284">
        <v>1.53213652775089</v>
      </c>
      <c r="DD284">
        <v>1.57504245670402</v>
      </c>
      <c r="DE284">
        <v>1.6574928602466801</v>
      </c>
      <c r="DF284">
        <v>1.67267420219265</v>
      </c>
      <c r="DG284">
        <v>1.68070558760482</v>
      </c>
      <c r="DH284">
        <v>1.77688604942729</v>
      </c>
      <c r="DI284">
        <v>1.8654523960499301</v>
      </c>
      <c r="DJ284">
        <v>1.9574277996787499</v>
      </c>
      <c r="DK284">
        <v>1.2222572382047701</v>
      </c>
      <c r="DL284">
        <v>1.2645712280599499</v>
      </c>
      <c r="DM284">
        <v>1.47834975263497</v>
      </c>
      <c r="DN284">
        <v>1.52647210152721</v>
      </c>
      <c r="DO284">
        <v>1.6468409836596001</v>
      </c>
      <c r="DP284">
        <v>1.7299344026516901</v>
      </c>
      <c r="DQ284">
        <v>1.5262574233871</v>
      </c>
      <c r="DR284">
        <v>1.61778014257947</v>
      </c>
      <c r="DS284">
        <v>1.4191544876378701</v>
      </c>
      <c r="DT284">
        <v>1.5111846046064801</v>
      </c>
      <c r="DU284">
        <v>1.4075492035695401</v>
      </c>
      <c r="DV284">
        <v>1.4577798024199</v>
      </c>
      <c r="DW284">
        <v>1.4825124808826999</v>
      </c>
      <c r="DX284">
        <v>1.5654412764874199</v>
      </c>
    </row>
    <row r="285" spans="1:128" x14ac:dyDescent="0.45">
      <c r="A285" t="s">
        <v>26</v>
      </c>
      <c r="B285" t="s">
        <v>22</v>
      </c>
      <c r="C285" t="s">
        <v>27</v>
      </c>
      <c r="D285">
        <v>40</v>
      </c>
      <c r="E285" s="1" cm="1">
        <f t="array" ref="E285">SUMPRODUCT($G285:$FZZ285,$G$2:$FZZ$2)/SUMPRODUCT(--($G285:$FZZ285&lt;&gt;""),$G$2:$FZZ$2)</f>
        <v>1.548925150441691</v>
      </c>
      <c r="F285" s="1" cm="1">
        <f t="array" ref="F285">SUMPRODUCT($G285:$FZZ285,$F$2:$FZY$2)/SUMPRODUCT(--($G285:$FZZ285&lt;&gt;""),$F$2:$FZY$2)</f>
        <v>1.5422160637037217</v>
      </c>
      <c r="G285">
        <v>1.50597561304883</v>
      </c>
      <c r="H285">
        <v>1.4756341413293901</v>
      </c>
      <c r="I285">
        <v>1.50632281561579</v>
      </c>
      <c r="J285">
        <v>1.4746109348079399</v>
      </c>
      <c r="K285">
        <v>1.52955704419024</v>
      </c>
      <c r="L285">
        <v>1.49685967107878</v>
      </c>
      <c r="M285">
        <v>1.5158680863276801</v>
      </c>
      <c r="N285">
        <v>1.48707188105757</v>
      </c>
      <c r="O285">
        <v>1.52686327842644</v>
      </c>
      <c r="P285">
        <v>1.5059611288383501</v>
      </c>
      <c r="Q285">
        <v>1.5484509105556801</v>
      </c>
      <c r="R285">
        <v>1.5047683278963799</v>
      </c>
      <c r="S285">
        <v>1.4717591626795401</v>
      </c>
      <c r="T285">
        <v>1.49069286491187</v>
      </c>
      <c r="U285">
        <v>1.4997864458351799</v>
      </c>
      <c r="V285">
        <v>1.5440456021648401</v>
      </c>
      <c r="W285">
        <v>1.5826675148224301</v>
      </c>
      <c r="X285">
        <v>1.5384010703612701</v>
      </c>
      <c r="Y285">
        <v>1.5684853989968099</v>
      </c>
      <c r="Z285">
        <v>1.5887870760571601</v>
      </c>
      <c r="AA285">
        <v>1.55318123994861</v>
      </c>
      <c r="AB285">
        <v>1.6044203926012099</v>
      </c>
      <c r="AC285">
        <v>1.5338105876347401</v>
      </c>
      <c r="AD285">
        <v>1.5381547007776999</v>
      </c>
      <c r="AE285">
        <v>1.49223295313705</v>
      </c>
      <c r="AF285">
        <v>1.5336433235410101</v>
      </c>
      <c r="AG285">
        <v>1.5019255582962501</v>
      </c>
      <c r="AH285">
        <v>1.4800323487185201</v>
      </c>
      <c r="AI285">
        <v>1.5644944404244501</v>
      </c>
      <c r="AJ285">
        <v>1.5537821846006401</v>
      </c>
      <c r="AK285">
        <v>1.5802070430181601</v>
      </c>
      <c r="AL285">
        <v>1.5594362659680601</v>
      </c>
      <c r="AM285">
        <v>1.57201028680538</v>
      </c>
      <c r="AN285">
        <v>1.5641289003147201</v>
      </c>
      <c r="AO285">
        <v>1.5758993004828601</v>
      </c>
      <c r="AP285">
        <v>1.57692537849687</v>
      </c>
      <c r="AQ285">
        <v>1.5791053243251301</v>
      </c>
      <c r="AR285">
        <v>1.57043701737657</v>
      </c>
      <c r="AS285">
        <v>1.57268430602441</v>
      </c>
      <c r="AT285">
        <v>1.55647533529305</v>
      </c>
      <c r="AU285">
        <v>1.567153666661</v>
      </c>
      <c r="AV285">
        <v>1.55700876869341</v>
      </c>
      <c r="AW285">
        <v>1.5677639990527501</v>
      </c>
      <c r="AX285">
        <v>1.5232571708925899</v>
      </c>
      <c r="AY285">
        <v>1.5740398057329199</v>
      </c>
      <c r="AZ285">
        <v>1.5421073094650699</v>
      </c>
      <c r="BA285">
        <v>1.5220401141003801</v>
      </c>
      <c r="BB285">
        <v>1.55203270349989</v>
      </c>
      <c r="BC285">
        <v>1.5595302195721601</v>
      </c>
      <c r="BD285">
        <v>1.5876908119824</v>
      </c>
      <c r="BE285">
        <v>1.58001049876369</v>
      </c>
      <c r="BF285">
        <v>1.5423399295151901</v>
      </c>
      <c r="BG285">
        <v>1.53052440203192</v>
      </c>
      <c r="BH285">
        <v>1.5280129907851101</v>
      </c>
      <c r="BI285">
        <v>1.64381881874506</v>
      </c>
      <c r="BJ285">
        <v>1.50632522628671</v>
      </c>
      <c r="BK285">
        <v>1.53409824027867</v>
      </c>
      <c r="BL285">
        <v>1.51954236934738</v>
      </c>
      <c r="BM285">
        <v>1.6192572765319</v>
      </c>
      <c r="BN285">
        <v>1.58209577175246</v>
      </c>
      <c r="BO285">
        <v>1.5594996728538699</v>
      </c>
      <c r="BP285">
        <v>1.56389958182765</v>
      </c>
      <c r="BQ285">
        <v>1.5303271229045201</v>
      </c>
      <c r="BR285">
        <v>1.5151401704899099</v>
      </c>
      <c r="BS285">
        <v>1.55511158347617</v>
      </c>
      <c r="BT285">
        <v>1.58362411688649</v>
      </c>
      <c r="BU285">
        <v>1.5541454326517199</v>
      </c>
      <c r="BV285">
        <v>1.5134683224985599</v>
      </c>
      <c r="BW285">
        <v>1.53635640986636</v>
      </c>
      <c r="BX285">
        <v>1.55683648517124</v>
      </c>
      <c r="BY285">
        <v>1.6094412871966499</v>
      </c>
      <c r="BZ285">
        <v>1.5984175427555301</v>
      </c>
      <c r="CA285">
        <v>1.5378716873303</v>
      </c>
      <c r="CB285">
        <v>1.56650375740528</v>
      </c>
      <c r="CC285">
        <v>1.5218128206041599</v>
      </c>
      <c r="CD285">
        <v>1.57685653853999</v>
      </c>
      <c r="CE285">
        <v>1.5291050372483099</v>
      </c>
      <c r="CF285">
        <v>1.5735726603240801</v>
      </c>
      <c r="CG285">
        <v>1.5636629649731499</v>
      </c>
      <c r="CH285">
        <v>1.5700977403609</v>
      </c>
      <c r="CI285">
        <v>1.5522349399549</v>
      </c>
      <c r="CJ285">
        <v>1.54409379207802</v>
      </c>
      <c r="CK285">
        <v>1.6370188377016499</v>
      </c>
      <c r="CL285">
        <v>1.58885419849134</v>
      </c>
      <c r="CM285">
        <v>1.5328391926410401</v>
      </c>
      <c r="CN285">
        <v>1.54231539858549</v>
      </c>
      <c r="CO285">
        <v>1.53334178836836</v>
      </c>
      <c r="CP285">
        <v>1.5821287784276501</v>
      </c>
      <c r="CQ285">
        <v>1.53062222300526</v>
      </c>
      <c r="CR285">
        <v>1.56147389608371</v>
      </c>
      <c r="CS285">
        <v>1.5503380202400201</v>
      </c>
      <c r="CT285">
        <v>1.6083301651452599</v>
      </c>
      <c r="CU285">
        <v>1.5351930416770201</v>
      </c>
      <c r="CV285">
        <v>1.53918775809638</v>
      </c>
      <c r="CW285">
        <v>1.49656785085051</v>
      </c>
      <c r="CX285">
        <v>1.52595163379347</v>
      </c>
      <c r="CY285">
        <v>1.52689517924837</v>
      </c>
      <c r="CZ285">
        <v>1.5257847241239899</v>
      </c>
      <c r="DA285">
        <v>1.5047602929755199</v>
      </c>
      <c r="DB285">
        <v>1.54995485892868</v>
      </c>
      <c r="DC285">
        <v>1.52886007440928</v>
      </c>
      <c r="DD285">
        <v>1.54868931164756</v>
      </c>
      <c r="DE285">
        <v>1.56900235207671</v>
      </c>
      <c r="DF285">
        <v>1.5181763590239099</v>
      </c>
      <c r="DG285">
        <v>1.4892613024736501</v>
      </c>
      <c r="DH285">
        <v>1.5474001932042201</v>
      </c>
      <c r="DI285">
        <v>1.5608131587648799</v>
      </c>
      <c r="DJ285">
        <v>1.62364410496016</v>
      </c>
      <c r="DK285">
        <v>1.6047381183976199</v>
      </c>
      <c r="DL285">
        <v>1.56324136634219</v>
      </c>
      <c r="DM285">
        <v>1.52377646805764</v>
      </c>
      <c r="DN285">
        <v>1.5424030974403</v>
      </c>
      <c r="DO285">
        <v>1.49827931385046</v>
      </c>
      <c r="DP285">
        <v>1.5286187647853899</v>
      </c>
      <c r="DQ285">
        <v>1.55215093541312</v>
      </c>
      <c r="DR285">
        <v>1.5788360746357999</v>
      </c>
      <c r="DS285">
        <v>1.4992484415175</v>
      </c>
      <c r="DT285">
        <v>1.52574075532278</v>
      </c>
      <c r="DU285">
        <v>1.52551591398294</v>
      </c>
      <c r="DV285">
        <v>1.5078878874141199</v>
      </c>
      <c r="DW285">
        <v>1.52615263756488</v>
      </c>
      <c r="DX285">
        <v>1.5342413613038599</v>
      </c>
    </row>
    <row r="286" spans="1:128" x14ac:dyDescent="0.45">
      <c r="A286" t="s">
        <v>73</v>
      </c>
      <c r="B286" t="s">
        <v>262</v>
      </c>
      <c r="C286" t="s">
        <v>37</v>
      </c>
      <c r="D286">
        <v>40</v>
      </c>
      <c r="E286" s="1" cm="1">
        <f t="array" ref="E286">SUMPRODUCT($G286:$FZZ286,$G$2:$FZZ$2)/SUMPRODUCT(--($G286:$FZZ286&lt;&gt;""),$G$2:$FZZ$2)</f>
        <v>1.4125511515816302</v>
      </c>
      <c r="F286" s="1" cm="1">
        <f t="array" ref="F286">SUMPRODUCT($G286:$FZZ286,$F$2:$FZY$2)/SUMPRODUCT(--($G286:$FZZ286&lt;&gt;""),$F$2:$FZY$2)</f>
        <v>1.408012996128662</v>
      </c>
      <c r="G286">
        <v>1.42076111289354</v>
      </c>
      <c r="H286">
        <v>1.4119482696282</v>
      </c>
      <c r="I286">
        <v>1.420378768235</v>
      </c>
      <c r="J286">
        <v>1.41071591899398</v>
      </c>
      <c r="K286">
        <v>1.28471998350004</v>
      </c>
      <c r="L286">
        <v>1.2567908744643399</v>
      </c>
      <c r="M286">
        <v>1.28651527157851</v>
      </c>
      <c r="N286">
        <v>1.2435704921819899</v>
      </c>
      <c r="O286">
        <v>1.4705710313040501</v>
      </c>
      <c r="P286">
        <v>1.45534222893747</v>
      </c>
      <c r="Q286">
        <v>1.3166557916812101</v>
      </c>
      <c r="R286">
        <v>1.2578729357643701</v>
      </c>
      <c r="S286">
        <v>1.4274266582008099</v>
      </c>
      <c r="T286">
        <v>1.4536747002928001</v>
      </c>
      <c r="U286">
        <v>1.4602439639215901</v>
      </c>
      <c r="V286">
        <v>1.5292534689747399</v>
      </c>
      <c r="W286">
        <v>1.27120986611692</v>
      </c>
      <c r="X286">
        <v>1.2367026314819001</v>
      </c>
      <c r="Y286">
        <v>1.30890292071646</v>
      </c>
      <c r="Z286">
        <v>1.3016297763170299</v>
      </c>
      <c r="AA286">
        <v>1.49709179763477</v>
      </c>
      <c r="AB286">
        <v>1.56174208187599</v>
      </c>
      <c r="AC286">
        <v>1.4678000780710401</v>
      </c>
      <c r="AD286">
        <v>1.47332270366033</v>
      </c>
      <c r="AE286">
        <v>1.51406052210766</v>
      </c>
      <c r="AF286">
        <v>1.4898276785790201</v>
      </c>
      <c r="AG286">
        <v>1.5208959543498799</v>
      </c>
      <c r="AH286">
        <v>1.49500167302526</v>
      </c>
      <c r="AI286">
        <v>1.31907990569246</v>
      </c>
      <c r="AJ286">
        <v>1.2885462695512999</v>
      </c>
      <c r="AK286">
        <v>1.24951391352326</v>
      </c>
      <c r="AL286">
        <v>1.26186305478734</v>
      </c>
      <c r="AM286">
        <v>1.7193186551117401</v>
      </c>
      <c r="AN286">
        <v>1.7598953271301101</v>
      </c>
      <c r="AO286">
        <v>1.75730899365047</v>
      </c>
      <c r="AP286">
        <v>1.79629801562789</v>
      </c>
      <c r="AQ286">
        <v>1.75353114250745</v>
      </c>
      <c r="AR286">
        <v>1.79547382700322</v>
      </c>
      <c r="AS286">
        <v>1.7135313109630499</v>
      </c>
      <c r="AT286">
        <v>1.74702483355454</v>
      </c>
      <c r="AU286">
        <v>1.7164498002930499</v>
      </c>
      <c r="AV286">
        <v>1.7511493916126599</v>
      </c>
      <c r="AW286">
        <v>1.26298778372183</v>
      </c>
      <c r="AX286">
        <v>1.22345865907063</v>
      </c>
      <c r="AY286">
        <v>1.2786232909478901</v>
      </c>
      <c r="AZ286">
        <v>1.26535237189331</v>
      </c>
      <c r="BA286">
        <v>1.49355791545917</v>
      </c>
      <c r="BB286">
        <v>1.52763868817744</v>
      </c>
      <c r="BC286">
        <v>1.6075336666395701</v>
      </c>
      <c r="BD286">
        <v>1.57531770709775</v>
      </c>
      <c r="BE286">
        <v>1.26204861515732</v>
      </c>
      <c r="BF286">
        <v>1.24151095731651</v>
      </c>
      <c r="BG286">
        <v>1.52823200239858</v>
      </c>
      <c r="BH286">
        <v>1.56522144377452</v>
      </c>
      <c r="BI286">
        <v>1.45357588287339</v>
      </c>
      <c r="BJ286">
        <v>1.43296654219752</v>
      </c>
      <c r="BK286">
        <v>1.55493680677585</v>
      </c>
      <c r="BL286">
        <v>1.5343015061526499</v>
      </c>
      <c r="BM286">
        <v>1.2843944616792999</v>
      </c>
      <c r="BN286">
        <v>1.2720386740777101</v>
      </c>
      <c r="BO286">
        <v>1.29657908530537</v>
      </c>
      <c r="BP286">
        <v>1.27411168679581</v>
      </c>
      <c r="BQ286">
        <v>1.3383416838081901</v>
      </c>
      <c r="BR286">
        <v>1.2876323277074999</v>
      </c>
      <c r="BS286">
        <v>1.76367163614529</v>
      </c>
      <c r="BT286">
        <v>1.80969910854453</v>
      </c>
      <c r="BU286">
        <v>1.2720530217829999</v>
      </c>
      <c r="BV286">
        <v>1.2659554885455599</v>
      </c>
      <c r="BW286">
        <v>1.3066369151386401</v>
      </c>
      <c r="BX286">
        <v>1.2463591089416799</v>
      </c>
      <c r="BY286">
        <v>1.2816933126585199</v>
      </c>
      <c r="BZ286">
        <v>1.31176625582426</v>
      </c>
      <c r="CA286">
        <v>1.2499898704929899</v>
      </c>
      <c r="CB286">
        <v>1.24074015163565</v>
      </c>
      <c r="CC286">
        <v>1.2546142924277199</v>
      </c>
      <c r="CD286">
        <v>1.26241957603901</v>
      </c>
      <c r="CE286">
        <v>1.4629785408936899</v>
      </c>
      <c r="CF286">
        <v>1.4895641914697699</v>
      </c>
      <c r="CG286">
        <v>1.2940556141189801</v>
      </c>
      <c r="CH286">
        <v>1.2900148965856699</v>
      </c>
      <c r="CI286">
        <v>1.74040080728261</v>
      </c>
      <c r="CJ286">
        <v>1.7216436762214899</v>
      </c>
      <c r="CK286">
        <v>1.3032042569053199</v>
      </c>
      <c r="CL286">
        <v>1.2420375542005699</v>
      </c>
      <c r="CM286">
        <v>1.6376432835747401</v>
      </c>
      <c r="CN286">
        <v>1.7109177039191601</v>
      </c>
      <c r="CO286">
        <v>1.5015588611355399</v>
      </c>
      <c r="CP286">
        <v>1.51841476912481</v>
      </c>
      <c r="CQ286">
        <v>1.3832313043025699</v>
      </c>
      <c r="CR286">
        <v>1.31701547687631</v>
      </c>
      <c r="CS286">
        <v>1.3646257341731101</v>
      </c>
      <c r="CT286">
        <v>1.33544353087825</v>
      </c>
      <c r="CU286">
        <v>1.22322342420692</v>
      </c>
      <c r="CV286">
        <v>1.23986003355253</v>
      </c>
      <c r="CW286">
        <v>1.4123744638009601</v>
      </c>
      <c r="CX286">
        <v>1.4670258790639501</v>
      </c>
      <c r="CY286">
        <v>1.47327221591921</v>
      </c>
      <c r="CZ286">
        <v>1.49924770967766</v>
      </c>
      <c r="DA286">
        <v>1.5170281599733599</v>
      </c>
      <c r="DB286">
        <v>1.5729113517426401</v>
      </c>
      <c r="DC286">
        <v>1.4676804028325301</v>
      </c>
      <c r="DD286">
        <v>1.49971637597289</v>
      </c>
      <c r="DE286">
        <v>1.4690157265252901</v>
      </c>
      <c r="DF286">
        <v>1.4517242833256001</v>
      </c>
      <c r="DG286">
        <v>1.45739473966055</v>
      </c>
      <c r="DH286">
        <v>1.5303996984987001</v>
      </c>
      <c r="DI286">
        <v>1.67296702827115</v>
      </c>
      <c r="DJ286">
        <v>1.69648395189992</v>
      </c>
      <c r="DK286">
        <v>1.29518146129926</v>
      </c>
      <c r="DL286">
        <v>1.2856452956565301</v>
      </c>
      <c r="DM286">
        <v>1.4269510002151</v>
      </c>
      <c r="DN286">
        <v>1.47877565067756</v>
      </c>
      <c r="DO286">
        <v>1.46902066936265</v>
      </c>
      <c r="DP286">
        <v>1.4938334314422901</v>
      </c>
      <c r="DQ286">
        <v>1.50891879271394</v>
      </c>
      <c r="DR286">
        <v>1.5104047405783401</v>
      </c>
      <c r="DS286">
        <v>1.1991455420881401</v>
      </c>
      <c r="DT286">
        <v>1.2115239038447201</v>
      </c>
      <c r="DU286">
        <v>1.22170176429813</v>
      </c>
      <c r="DV286">
        <v>1.1984178867929201</v>
      </c>
      <c r="DW286">
        <v>1.22947680515171</v>
      </c>
      <c r="DX286">
        <v>1.2075642533309501</v>
      </c>
    </row>
    <row r="287" spans="1:128" x14ac:dyDescent="0.45">
      <c r="A287" t="s">
        <v>80</v>
      </c>
      <c r="B287" t="s">
        <v>44</v>
      </c>
      <c r="C287" t="s">
        <v>90</v>
      </c>
      <c r="D287">
        <v>40</v>
      </c>
      <c r="E287" s="1" cm="1">
        <f t="array" ref="E287">SUMPRODUCT($G287:$FZZ287,$G$2:$FZZ$2)/SUMPRODUCT(--($G287:$FZZ287&lt;&gt;""),$G$2:$FZZ$2)</f>
        <v>1.0166061247257672</v>
      </c>
      <c r="F287" s="1" cm="1">
        <f t="array" ref="F287">SUMPRODUCT($G287:$FZZ287,$F$2:$FZY$2)/SUMPRODUCT(--($G287:$FZZ287&lt;&gt;""),$F$2:$FZY$2)</f>
        <v>1.0084672433553712</v>
      </c>
      <c r="G287">
        <v>0.999999999999999</v>
      </c>
      <c r="H287">
        <v>0.98505660557987296</v>
      </c>
      <c r="I287">
        <v>0.999999999999999</v>
      </c>
      <c r="J287">
        <v>0.98791306182611505</v>
      </c>
      <c r="K287">
        <v>1</v>
      </c>
      <c r="L287">
        <v>0.97867540055407898</v>
      </c>
      <c r="M287">
        <v>1</v>
      </c>
      <c r="N287">
        <v>0.96867819498128405</v>
      </c>
      <c r="O287">
        <v>1.0677548712956499</v>
      </c>
      <c r="P287">
        <v>1.0245973376439399</v>
      </c>
      <c r="Q287">
        <v>1.0010643138511499</v>
      </c>
      <c r="R287">
        <v>0.97291165774983301</v>
      </c>
      <c r="S287">
        <v>1.02153228058615</v>
      </c>
      <c r="T287">
        <v>1.01282120059462</v>
      </c>
      <c r="U287">
        <v>1</v>
      </c>
      <c r="V287">
        <v>1.0199960406746</v>
      </c>
      <c r="W287">
        <v>1</v>
      </c>
      <c r="X287">
        <v>0.96719548634727004</v>
      </c>
      <c r="Y287">
        <v>1</v>
      </c>
      <c r="Z287">
        <v>1.02114099939783</v>
      </c>
      <c r="AA287">
        <v>1.0202694975286899</v>
      </c>
      <c r="AB287">
        <v>1.0459344679120499</v>
      </c>
      <c r="AC287">
        <v>1.0186950124613301</v>
      </c>
      <c r="AD287">
        <v>1.0250190072966401</v>
      </c>
      <c r="AE287">
        <v>1</v>
      </c>
      <c r="AF287">
        <v>1.0049648827898701</v>
      </c>
      <c r="AG287">
        <v>1.0310385303112</v>
      </c>
      <c r="AH287">
        <v>0.99625471695454404</v>
      </c>
      <c r="AI287">
        <v>1</v>
      </c>
      <c r="AJ287">
        <v>0.98410140148664305</v>
      </c>
      <c r="AK287">
        <v>1</v>
      </c>
      <c r="AL287">
        <v>0.99872729448479103</v>
      </c>
      <c r="AM287">
        <v>1</v>
      </c>
      <c r="AN287">
        <v>1.0003895128806199</v>
      </c>
      <c r="AO287">
        <v>1</v>
      </c>
      <c r="AP287">
        <v>1.0137774488520901</v>
      </c>
      <c r="AQ287">
        <v>1</v>
      </c>
      <c r="AR287">
        <v>1.0141497468780001</v>
      </c>
      <c r="AS287">
        <v>1</v>
      </c>
      <c r="AT287">
        <v>0.99700240692550202</v>
      </c>
      <c r="AU287">
        <v>0.999999999999999</v>
      </c>
      <c r="AV287">
        <v>0.99488463570579899</v>
      </c>
      <c r="AW287">
        <v>1</v>
      </c>
      <c r="AX287">
        <v>0.96225368081554197</v>
      </c>
      <c r="AY287">
        <v>1</v>
      </c>
      <c r="AZ287">
        <v>0.99290347622394204</v>
      </c>
      <c r="BA287">
        <v>1.0203108100982301</v>
      </c>
      <c r="BB287">
        <v>1.02964037384629</v>
      </c>
      <c r="BC287">
        <v>1.0381264111992901</v>
      </c>
      <c r="BD287">
        <v>1.03939517810044</v>
      </c>
      <c r="BE287">
        <v>1.0342680173729899</v>
      </c>
      <c r="BF287">
        <v>1.0049261235092599</v>
      </c>
      <c r="BG287">
        <v>1.01235990674243</v>
      </c>
      <c r="BH287">
        <v>1.01624999804802</v>
      </c>
      <c r="BI287">
        <v>1.1455716013778801</v>
      </c>
      <c r="BJ287">
        <v>1.0423444347583499</v>
      </c>
      <c r="BK287">
        <v>1</v>
      </c>
      <c r="BL287">
        <v>0.99912229490460602</v>
      </c>
      <c r="BM287">
        <v>0.999999999999999</v>
      </c>
      <c r="BN287">
        <v>0.99522446874687998</v>
      </c>
      <c r="BO287">
        <v>1.03101820887743</v>
      </c>
      <c r="BP287">
        <v>1.0092190802322101</v>
      </c>
      <c r="BQ287">
        <v>1</v>
      </c>
      <c r="BR287">
        <v>0.98066544504651598</v>
      </c>
      <c r="BS287">
        <v>1</v>
      </c>
      <c r="BT287">
        <v>1.0203728626434101</v>
      </c>
      <c r="BU287">
        <v>1.0437681638004701</v>
      </c>
      <c r="BV287">
        <v>0.989683694948295</v>
      </c>
      <c r="BW287">
        <v>1</v>
      </c>
      <c r="BX287">
        <v>1.0094585426070199</v>
      </c>
      <c r="BY287">
        <v>1</v>
      </c>
      <c r="BZ287">
        <v>1.03831146428476</v>
      </c>
      <c r="CA287">
        <v>1</v>
      </c>
      <c r="CB287">
        <v>1.0263281904458901</v>
      </c>
      <c r="CC287">
        <v>1</v>
      </c>
      <c r="CD287">
        <v>1.0286506141174501</v>
      </c>
      <c r="CE287">
        <v>1</v>
      </c>
      <c r="CF287">
        <v>1.0293850015766901</v>
      </c>
      <c r="CG287">
        <v>1</v>
      </c>
      <c r="CH287">
        <v>1.0252758496983101</v>
      </c>
      <c r="CI287">
        <v>1</v>
      </c>
      <c r="CJ287">
        <v>1.0335978468895299</v>
      </c>
      <c r="CK287">
        <v>1.0456036487759901</v>
      </c>
      <c r="CL287">
        <v>1.0165750115823899</v>
      </c>
      <c r="CM287">
        <v>1</v>
      </c>
      <c r="CN287">
        <v>1.01039526333663</v>
      </c>
      <c r="CO287">
        <v>0.999999999999999</v>
      </c>
      <c r="CP287">
        <v>1.03255924228315</v>
      </c>
      <c r="CQ287">
        <v>1</v>
      </c>
      <c r="CR287">
        <v>1.03412824348848</v>
      </c>
      <c r="CS287">
        <v>1</v>
      </c>
      <c r="CT287">
        <v>1.02762915422808</v>
      </c>
      <c r="CU287">
        <v>0.999999999999999</v>
      </c>
      <c r="CV287">
        <v>1.02709878029119</v>
      </c>
      <c r="CW287">
        <v>1</v>
      </c>
      <c r="CX287">
        <v>1.0271526980358101</v>
      </c>
      <c r="CY287">
        <v>1.03218978249297</v>
      </c>
      <c r="CZ287">
        <v>1.0134080921100199</v>
      </c>
      <c r="DA287">
        <v>1</v>
      </c>
      <c r="DB287">
        <v>1.0275563239919701</v>
      </c>
      <c r="DC287">
        <v>0.999999999999999</v>
      </c>
      <c r="DD287">
        <v>1.02518487058081</v>
      </c>
      <c r="DE287">
        <v>1.07441578098991</v>
      </c>
      <c r="DF287">
        <v>1.03975642121241</v>
      </c>
      <c r="DG287">
        <v>1.0131558607304501</v>
      </c>
      <c r="DH287">
        <v>1.01884945880481</v>
      </c>
      <c r="DI287">
        <v>1.00046692544177</v>
      </c>
      <c r="DJ287">
        <v>1.0403585672814899</v>
      </c>
      <c r="DK287">
        <v>1</v>
      </c>
      <c r="DL287">
        <v>1.01094356535872</v>
      </c>
      <c r="DM287">
        <v>1.00111335771133</v>
      </c>
      <c r="DN287">
        <v>1.02167648956764</v>
      </c>
      <c r="DO287">
        <v>1.03162240277233</v>
      </c>
      <c r="DP287">
        <v>1.0319524974995</v>
      </c>
      <c r="DQ287">
        <v>1</v>
      </c>
      <c r="DR287">
        <v>1.04054791292552</v>
      </c>
      <c r="DS287">
        <v>1</v>
      </c>
      <c r="DT287">
        <v>1.03269956930336</v>
      </c>
      <c r="DU287">
        <v>1.0004558238535</v>
      </c>
      <c r="DV287">
        <v>0.99560322338803398</v>
      </c>
      <c r="DW287">
        <v>1.00621527067727</v>
      </c>
      <c r="DX287">
        <v>1.0092324388278899</v>
      </c>
    </row>
    <row r="288" spans="1:128" x14ac:dyDescent="0.45">
      <c r="A288" t="s">
        <v>78</v>
      </c>
      <c r="B288" t="s">
        <v>39</v>
      </c>
      <c r="C288" t="s">
        <v>23</v>
      </c>
      <c r="D288">
        <v>40</v>
      </c>
      <c r="E288" s="1" cm="1">
        <f t="array" ref="E288">SUMPRODUCT($G288:$FZZ288,$G$2:$FZZ$2)/SUMPRODUCT(--($G288:$FZZ288&lt;&gt;""),$G$2:$FZZ$2)</f>
        <v>1.3608107789043782</v>
      </c>
      <c r="F288" s="1" cm="1">
        <f t="array" ref="F288">SUMPRODUCT($G288:$FZZ288,$F$2:$FZY$2)/SUMPRODUCT(--($G288:$FZZ288&lt;&gt;""),$F$2:$FZY$2)</f>
        <v>1.3703817031604462</v>
      </c>
      <c r="G288">
        <v>1.3294335087756599</v>
      </c>
      <c r="H288">
        <v>1.3179619547632999</v>
      </c>
      <c r="I288">
        <v>1.33097635800145</v>
      </c>
      <c r="J288">
        <v>1.3159227873616699</v>
      </c>
      <c r="K288">
        <v>1.3546724698077199</v>
      </c>
      <c r="L288">
        <v>1.3406246115013001</v>
      </c>
      <c r="M288">
        <v>1.3380064150062101</v>
      </c>
      <c r="N288">
        <v>1.3293426762348599</v>
      </c>
      <c r="O288">
        <v>1.41763786253454</v>
      </c>
      <c r="P288">
        <v>1.3746481193837801</v>
      </c>
      <c r="Q288">
        <v>1.44272079425416</v>
      </c>
      <c r="R288">
        <v>1.40728257980076</v>
      </c>
      <c r="S288">
        <v>1.2902933103076699</v>
      </c>
      <c r="T288">
        <v>1.3177567302172399</v>
      </c>
      <c r="U288">
        <v>1.31373411593474</v>
      </c>
      <c r="V288">
        <v>1.3893248303591601</v>
      </c>
      <c r="W288">
        <v>1.3023546063188201</v>
      </c>
      <c r="X288">
        <v>1.31678333236031</v>
      </c>
      <c r="Y288">
        <v>1.2768582226876599</v>
      </c>
      <c r="Z288">
        <v>1.36180663334841</v>
      </c>
      <c r="AA288">
        <v>1.3539318383519301</v>
      </c>
      <c r="AB288">
        <v>1.4015255471105901</v>
      </c>
      <c r="AC288">
        <v>1.3993255862835099</v>
      </c>
      <c r="AD288">
        <v>1.41229679007897</v>
      </c>
      <c r="AE288">
        <v>1.3060568407770901</v>
      </c>
      <c r="AF288">
        <v>1.35682417835429</v>
      </c>
      <c r="AG288">
        <v>1.27319525861821</v>
      </c>
      <c r="AH288">
        <v>1.2976568996912701</v>
      </c>
      <c r="AI288">
        <v>1.34893752312779</v>
      </c>
      <c r="AJ288">
        <v>1.3829681367973701</v>
      </c>
      <c r="AK288">
        <v>1.3260517259315701</v>
      </c>
      <c r="AL288">
        <v>1.35657604878757</v>
      </c>
      <c r="AM288">
        <v>1.3350551208107</v>
      </c>
      <c r="AN288">
        <v>1.36826054640411</v>
      </c>
      <c r="AO288">
        <v>1.3343569984895201</v>
      </c>
      <c r="AP288">
        <v>1.3810936455988401</v>
      </c>
      <c r="AQ288">
        <v>1.35856902982601</v>
      </c>
      <c r="AR288">
        <v>1.4053951017623101</v>
      </c>
      <c r="AS288">
        <v>1.3105112314551699</v>
      </c>
      <c r="AT288">
        <v>1.3490185509088399</v>
      </c>
      <c r="AU288">
        <v>1.31096242960557</v>
      </c>
      <c r="AV288">
        <v>1.34133722298142</v>
      </c>
      <c r="AW288">
        <v>1.35197460184484</v>
      </c>
      <c r="AX288">
        <v>1.3485184018446199</v>
      </c>
      <c r="AY288">
        <v>1.3342756972087799</v>
      </c>
      <c r="AZ288">
        <v>1.3456751461738501</v>
      </c>
      <c r="BA288">
        <v>1.3432533851350099</v>
      </c>
      <c r="BB288">
        <v>1.38441466765441</v>
      </c>
      <c r="BC288">
        <v>1.42586578034708</v>
      </c>
      <c r="BD288">
        <v>1.4325376374108501</v>
      </c>
      <c r="BE288">
        <v>1.4473638644579701</v>
      </c>
      <c r="BF288">
        <v>1.4077045870863001</v>
      </c>
      <c r="BG288">
        <v>1.31189976763687</v>
      </c>
      <c r="BH288">
        <v>1.35045459549609</v>
      </c>
      <c r="BI288">
        <v>1.50721486276877</v>
      </c>
      <c r="BJ288">
        <v>1.3456215800314</v>
      </c>
      <c r="BK288">
        <v>1.40028343298531</v>
      </c>
      <c r="BL288">
        <v>1.3978741644547701</v>
      </c>
      <c r="BM288">
        <v>1.3292808384911801</v>
      </c>
      <c r="BN288">
        <v>1.3542543602731401</v>
      </c>
      <c r="BO288">
        <v>1.3215373126588801</v>
      </c>
      <c r="BP288">
        <v>1.35290344251525</v>
      </c>
      <c r="BQ288">
        <v>1.4146575705234501</v>
      </c>
      <c r="BR288">
        <v>1.40792038119096</v>
      </c>
      <c r="BS288">
        <v>1.3496659286936099</v>
      </c>
      <c r="BT288">
        <v>1.39920163276231</v>
      </c>
      <c r="BU288">
        <v>1.37998303777583</v>
      </c>
      <c r="BV288">
        <v>1.32567246146322</v>
      </c>
      <c r="BW288">
        <v>1.4874567878715199</v>
      </c>
      <c r="BX288">
        <v>1.3919728759758001</v>
      </c>
      <c r="BY288">
        <v>1.40179654771066</v>
      </c>
      <c r="BZ288">
        <v>1.43800589156338</v>
      </c>
      <c r="CA288">
        <v>1.3300697903498999</v>
      </c>
      <c r="CB288">
        <v>1.3818094145814599</v>
      </c>
      <c r="CC288">
        <v>1.2958384697893199</v>
      </c>
      <c r="CD288">
        <v>1.3796396772053301</v>
      </c>
      <c r="CE288">
        <v>1.31567571398382</v>
      </c>
      <c r="CF288">
        <v>1.3653699453466499</v>
      </c>
      <c r="CG288">
        <v>1.38550643163895</v>
      </c>
      <c r="CH288">
        <v>1.4189239808145599</v>
      </c>
      <c r="CI288">
        <v>1.3111526417391</v>
      </c>
      <c r="CJ288">
        <v>1.37655155231166</v>
      </c>
      <c r="CK288">
        <v>1.4211529158939</v>
      </c>
      <c r="CL288">
        <v>1.40701715413114</v>
      </c>
      <c r="CM288">
        <v>1.29044359462745</v>
      </c>
      <c r="CN288">
        <v>1.3668241617080299</v>
      </c>
      <c r="CO288">
        <v>1.3063402984799899</v>
      </c>
      <c r="CP288">
        <v>1.3896875797452599</v>
      </c>
      <c r="CQ288">
        <v>1.4582614624472601</v>
      </c>
      <c r="CR288">
        <v>1.45115567753319</v>
      </c>
      <c r="CS288">
        <v>1.3809383872965499</v>
      </c>
      <c r="CT288">
        <v>1.4330806319959899</v>
      </c>
      <c r="CU288">
        <v>1.32798555214878</v>
      </c>
      <c r="CV288">
        <v>1.3746723414593001</v>
      </c>
      <c r="CW288">
        <v>1.30937995892966</v>
      </c>
      <c r="CX288">
        <v>1.36627025835854</v>
      </c>
      <c r="CY288">
        <v>1.3459061488481301</v>
      </c>
      <c r="CZ288">
        <v>1.3537912278767401</v>
      </c>
      <c r="DA288">
        <v>1.3061288581402299</v>
      </c>
      <c r="DB288">
        <v>1.38731841611141</v>
      </c>
      <c r="DC288">
        <v>1.3400732789410901</v>
      </c>
      <c r="DD288">
        <v>1.3710532556753801</v>
      </c>
      <c r="DE288">
        <v>1.3893359720565299</v>
      </c>
      <c r="DF288">
        <v>1.3253559805538699</v>
      </c>
      <c r="DG288">
        <v>1.2729306035249099</v>
      </c>
      <c r="DH288">
        <v>1.34260089891141</v>
      </c>
      <c r="DI288">
        <v>1.3707043851112499</v>
      </c>
      <c r="DJ288">
        <v>1.42226864101868</v>
      </c>
      <c r="DK288">
        <v>1.4038093367314599</v>
      </c>
      <c r="DL288">
        <v>1.39880232016216</v>
      </c>
      <c r="DM288">
        <v>1.3027150096794999</v>
      </c>
      <c r="DN288">
        <v>1.3459288449128799</v>
      </c>
      <c r="DO288">
        <v>1.2903640777518</v>
      </c>
      <c r="DP288">
        <v>1.3220441543388199</v>
      </c>
      <c r="DQ288">
        <v>1.3532461138087299</v>
      </c>
      <c r="DR288">
        <v>1.4011438128386999</v>
      </c>
      <c r="DS288">
        <v>1.3014101831170199</v>
      </c>
      <c r="DT288">
        <v>1.35436442317315</v>
      </c>
      <c r="DU288">
        <v>1.3265373886652201</v>
      </c>
      <c r="DV288">
        <v>1.34094250377894</v>
      </c>
      <c r="DW288">
        <v>1.3137804627318399</v>
      </c>
      <c r="DX288">
        <v>1.3453991959003899</v>
      </c>
    </row>
    <row r="289" spans="1:128" x14ac:dyDescent="0.45">
      <c r="A289" t="s">
        <v>78</v>
      </c>
      <c r="B289" t="s">
        <v>39</v>
      </c>
      <c r="C289" t="s">
        <v>25</v>
      </c>
      <c r="D289">
        <v>40</v>
      </c>
      <c r="E289" s="1" cm="1">
        <f t="array" ref="E289">SUMPRODUCT($G289:$FZZ289,$G$2:$FZZ$2)/SUMPRODUCT(--($G289:$FZZ289&lt;&gt;""),$G$2:$FZZ$2)</f>
        <v>1.4655118120271589</v>
      </c>
      <c r="F289" s="1" cm="1">
        <f t="array" ref="F289">SUMPRODUCT($G289:$FZZ289,$F$2:$FZY$2)/SUMPRODUCT(--($G289:$FZZ289&lt;&gt;""),$F$2:$FZY$2)</f>
        <v>1.4883919094276379</v>
      </c>
      <c r="G289">
        <v>1.43307566294176</v>
      </c>
      <c r="H289">
        <v>1.4595821211431399</v>
      </c>
      <c r="I289">
        <v>1.4339209244813</v>
      </c>
      <c r="J289">
        <v>1.4620402152344201</v>
      </c>
      <c r="K289">
        <v>1.45360393714975</v>
      </c>
      <c r="L289">
        <v>1.4834779377523699</v>
      </c>
      <c r="M289">
        <v>1.43745812818814</v>
      </c>
      <c r="N289">
        <v>1.4624032616760601</v>
      </c>
      <c r="O289">
        <v>1.4932014086327301</v>
      </c>
      <c r="P289">
        <v>1.5005793843006601</v>
      </c>
      <c r="Q289">
        <v>1.5852925900243899</v>
      </c>
      <c r="R289">
        <v>1.5486687921303399</v>
      </c>
      <c r="S289">
        <v>1.3858946882289001</v>
      </c>
      <c r="T289">
        <v>1.43268036263133</v>
      </c>
      <c r="U289">
        <v>1.4565657773549701</v>
      </c>
      <c r="V289">
        <v>1.4757381091081401</v>
      </c>
      <c r="W289">
        <v>1.3886251280756701</v>
      </c>
      <c r="X289">
        <v>1.4216888449448</v>
      </c>
      <c r="Y289">
        <v>1.36767390669177</v>
      </c>
      <c r="Z289">
        <v>1.4499943074933599</v>
      </c>
      <c r="AA289">
        <v>1.4796950223854</v>
      </c>
      <c r="AB289">
        <v>1.55278411296632</v>
      </c>
      <c r="AC289">
        <v>1.53468558388133</v>
      </c>
      <c r="AD289">
        <v>1.5604532324415199</v>
      </c>
      <c r="AE289">
        <v>1.4370009628531399</v>
      </c>
      <c r="AF289">
        <v>1.4665623497018301</v>
      </c>
      <c r="AG289">
        <v>1.3653743344221501</v>
      </c>
      <c r="AH289">
        <v>1.40537941520988</v>
      </c>
      <c r="AI289">
        <v>1.47119651529133</v>
      </c>
      <c r="AJ289">
        <v>1.4983774979392399</v>
      </c>
      <c r="AK289">
        <v>1.4593081644761201</v>
      </c>
      <c r="AL289">
        <v>1.48067317325812</v>
      </c>
      <c r="AM289">
        <v>1.4494018812088501</v>
      </c>
      <c r="AN289">
        <v>1.50011162026106</v>
      </c>
      <c r="AO289">
        <v>1.44377304630671</v>
      </c>
      <c r="AP289">
        <v>1.49439654154863</v>
      </c>
      <c r="AQ289">
        <v>1.47696039502679</v>
      </c>
      <c r="AR289">
        <v>1.5302159789779399</v>
      </c>
      <c r="AS289">
        <v>1.4102313869943</v>
      </c>
      <c r="AT289">
        <v>1.4593804907863399</v>
      </c>
      <c r="AU289">
        <v>1.4022530437457701</v>
      </c>
      <c r="AV289">
        <v>1.4481359428388101</v>
      </c>
      <c r="AW289">
        <v>1.47456934675292</v>
      </c>
      <c r="AX289">
        <v>1.47145862679893</v>
      </c>
      <c r="AY289">
        <v>1.4384032305152801</v>
      </c>
      <c r="AZ289">
        <v>1.4656625639554199</v>
      </c>
      <c r="BA289">
        <v>1.40117935361716</v>
      </c>
      <c r="BB289">
        <v>1.5075692849354301</v>
      </c>
      <c r="BC289">
        <v>1.52980193354931</v>
      </c>
      <c r="BD289">
        <v>1.56352459651142</v>
      </c>
      <c r="BE289">
        <v>1.5441370527573799</v>
      </c>
      <c r="BF289">
        <v>1.5237989899329001</v>
      </c>
      <c r="BG289">
        <v>1.4103640316563499</v>
      </c>
      <c r="BH289">
        <v>1.4647385446385399</v>
      </c>
      <c r="BI289">
        <v>1.6613369810713701</v>
      </c>
      <c r="BJ289">
        <v>1.4779713190245301</v>
      </c>
      <c r="BK289">
        <v>1.48815116769463</v>
      </c>
      <c r="BL289">
        <v>1.5371574001585999</v>
      </c>
      <c r="BM289">
        <v>1.43934969446077</v>
      </c>
      <c r="BN289">
        <v>1.4653767997878699</v>
      </c>
      <c r="BO289">
        <v>1.4090460115090699</v>
      </c>
      <c r="BP289">
        <v>1.48338233093844</v>
      </c>
      <c r="BQ289">
        <v>1.45212633914739</v>
      </c>
      <c r="BR289">
        <v>1.5498864679670501</v>
      </c>
      <c r="BS289">
        <v>1.4537028485933601</v>
      </c>
      <c r="BT289">
        <v>1.50345238307748</v>
      </c>
      <c r="BU289">
        <v>1.5105719813965199</v>
      </c>
      <c r="BV289">
        <v>1.42814296578024</v>
      </c>
      <c r="BW289">
        <v>1.6074056131343299</v>
      </c>
      <c r="BX289">
        <v>1.4946783287810199</v>
      </c>
      <c r="BY289">
        <v>1.4840017894581199</v>
      </c>
      <c r="BZ289">
        <v>1.5305898766714501</v>
      </c>
      <c r="CA289">
        <v>1.4276354828537801</v>
      </c>
      <c r="CB289">
        <v>1.49704826724039</v>
      </c>
      <c r="CC289">
        <v>1.3849725724148201</v>
      </c>
      <c r="CD289">
        <v>1.5012599818607499</v>
      </c>
      <c r="CE289">
        <v>1.4121494598081901</v>
      </c>
      <c r="CF289">
        <v>1.4778376173196801</v>
      </c>
      <c r="CG289">
        <v>1.4888631070388501</v>
      </c>
      <c r="CH289">
        <v>1.5500904040837</v>
      </c>
      <c r="CI289">
        <v>1.38002027706819</v>
      </c>
      <c r="CJ289">
        <v>1.44677984127045</v>
      </c>
      <c r="CK289">
        <v>1.5861207048333299</v>
      </c>
      <c r="CL289">
        <v>1.5394421213920599</v>
      </c>
      <c r="CM289">
        <v>1.4026429636629401</v>
      </c>
      <c r="CN289">
        <v>1.4929375778246901</v>
      </c>
      <c r="CO289">
        <v>1.3849174828843001</v>
      </c>
      <c r="CP289">
        <v>1.4815493305280201</v>
      </c>
      <c r="CQ289">
        <v>1.58729800136893</v>
      </c>
      <c r="CR289">
        <v>1.58578496331924</v>
      </c>
      <c r="CS289">
        <v>1.49097097667097</v>
      </c>
      <c r="CT289">
        <v>1.5431966785014699</v>
      </c>
      <c r="CU289">
        <v>1.40727503645888</v>
      </c>
      <c r="CV289">
        <v>1.4642303088725901</v>
      </c>
      <c r="CW289">
        <v>1.39562895836686</v>
      </c>
      <c r="CX289">
        <v>1.4880162552971701</v>
      </c>
      <c r="CY289">
        <v>1.45474225056401</v>
      </c>
      <c r="CZ289">
        <v>1.4782678117191601</v>
      </c>
      <c r="DA289">
        <v>1.4018728692501301</v>
      </c>
      <c r="DB289">
        <v>1.4910087014548901</v>
      </c>
      <c r="DC289">
        <v>1.43625311619116</v>
      </c>
      <c r="DD289">
        <v>1.4758449351189</v>
      </c>
      <c r="DE289">
        <v>1.4506155200538799</v>
      </c>
      <c r="DF289">
        <v>1.432450574967</v>
      </c>
      <c r="DG289">
        <v>1.35122826078736</v>
      </c>
      <c r="DH289">
        <v>1.4589150842274401</v>
      </c>
      <c r="DI289">
        <v>1.4314630495221401</v>
      </c>
      <c r="DJ289">
        <v>1.47356679327034</v>
      </c>
      <c r="DK289">
        <v>1.4734737795970201</v>
      </c>
      <c r="DL289">
        <v>1.5051720274132501</v>
      </c>
      <c r="DM289">
        <v>1.40831327167132</v>
      </c>
      <c r="DN289">
        <v>1.4487247322004699</v>
      </c>
      <c r="DO289">
        <v>1.3829414858054401</v>
      </c>
      <c r="DP289">
        <v>1.4296681971813801</v>
      </c>
      <c r="DQ289">
        <v>1.4701729703542501</v>
      </c>
      <c r="DR289">
        <v>1.5018393192533099</v>
      </c>
      <c r="DS289">
        <v>1.37354818870756</v>
      </c>
      <c r="DT289">
        <v>1.4371924033674699</v>
      </c>
      <c r="DU289">
        <v>1.4264667562636499</v>
      </c>
      <c r="DV289">
        <v>1.4420022198754701</v>
      </c>
      <c r="DW289">
        <v>1.39193846243329</v>
      </c>
      <c r="DX289">
        <v>1.42682106400088</v>
      </c>
    </row>
    <row r="290" spans="1:128" x14ac:dyDescent="0.45">
      <c r="A290" t="s">
        <v>78</v>
      </c>
      <c r="B290" t="s">
        <v>39</v>
      </c>
      <c r="C290" t="s">
        <v>20</v>
      </c>
      <c r="D290">
        <v>40</v>
      </c>
      <c r="E290" s="1" cm="1">
        <f t="array" ref="E290">SUMPRODUCT($G290:$FZZ290,$G$2:$FZZ$2)/SUMPRODUCT(--($G290:$FZZ290&lt;&gt;""),$G$2:$FZZ$2)</f>
        <v>1.2040459299965076</v>
      </c>
      <c r="F290" s="1" cm="1">
        <f t="array" ref="F290">SUMPRODUCT($G290:$FZZ290,$F$2:$FZY$2)/SUMPRODUCT(--($G290:$FZZ290&lt;&gt;""),$F$2:$FZY$2)</f>
        <v>1.2399686922795312</v>
      </c>
      <c r="G290">
        <v>1.17802355692739</v>
      </c>
      <c r="H290">
        <v>1.19766914562608</v>
      </c>
      <c r="I290">
        <v>1.1771420231460401</v>
      </c>
      <c r="J290">
        <v>1.19700754841863</v>
      </c>
      <c r="K290">
        <v>1.1962514109356499</v>
      </c>
      <c r="L290">
        <v>1.2124963112502301</v>
      </c>
      <c r="M290">
        <v>1.1792070168607001</v>
      </c>
      <c r="N290">
        <v>1.20746709144183</v>
      </c>
      <c r="O290">
        <v>1.22688020166774</v>
      </c>
      <c r="P290">
        <v>1.22909478634876</v>
      </c>
      <c r="Q290">
        <v>1.26293576383121</v>
      </c>
      <c r="R290">
        <v>1.25346157033262</v>
      </c>
      <c r="S290">
        <v>1.14074108123228</v>
      </c>
      <c r="T290">
        <v>1.1952938186113999</v>
      </c>
      <c r="U290">
        <v>1.1591895986874099</v>
      </c>
      <c r="V290">
        <v>1.25967340241888</v>
      </c>
      <c r="W290">
        <v>1.1708451536557001</v>
      </c>
      <c r="X290">
        <v>1.1972843244862399</v>
      </c>
      <c r="Y290">
        <v>1.1731322775197</v>
      </c>
      <c r="Z290">
        <v>1.2590061043076</v>
      </c>
      <c r="AA290">
        <v>1.20259839218681</v>
      </c>
      <c r="AB290">
        <v>1.27625061905506</v>
      </c>
      <c r="AC290">
        <v>1.2516423145061999</v>
      </c>
      <c r="AD290">
        <v>1.2812459538179699</v>
      </c>
      <c r="AE290">
        <v>1.1693063079322099</v>
      </c>
      <c r="AF290">
        <v>1.2341604043416201</v>
      </c>
      <c r="AG290">
        <v>1.1174736822872999</v>
      </c>
      <c r="AH290">
        <v>1.1724486218946299</v>
      </c>
      <c r="AI290">
        <v>1.2051708636949101</v>
      </c>
      <c r="AJ290">
        <v>1.2532053941657799</v>
      </c>
      <c r="AK290">
        <v>1.1873037552438701</v>
      </c>
      <c r="AL290">
        <v>1.22594346860879</v>
      </c>
      <c r="AM290">
        <v>1.19850843723732</v>
      </c>
      <c r="AN290">
        <v>1.24662085188385</v>
      </c>
      <c r="AO290">
        <v>1.2038209812035601</v>
      </c>
      <c r="AP290">
        <v>1.2623971944925001</v>
      </c>
      <c r="AQ290">
        <v>1.2192412731645501</v>
      </c>
      <c r="AR290">
        <v>1.2751158633947199</v>
      </c>
      <c r="AS290">
        <v>1.1734752583447901</v>
      </c>
      <c r="AT290">
        <v>1.2237320382636101</v>
      </c>
      <c r="AU290">
        <v>1.17723500574733</v>
      </c>
      <c r="AV290">
        <v>1.2270822945801301</v>
      </c>
      <c r="AW290">
        <v>1.21465091429135</v>
      </c>
      <c r="AX290">
        <v>1.2284409316592</v>
      </c>
      <c r="AY290">
        <v>1.20187073510336</v>
      </c>
      <c r="AZ290">
        <v>1.23064288400374</v>
      </c>
      <c r="BA290">
        <v>1.1743173833955101</v>
      </c>
      <c r="BB290">
        <v>1.2491255454547301</v>
      </c>
      <c r="BC290">
        <v>1.2304053519267599</v>
      </c>
      <c r="BD290">
        <v>1.2884010433061299</v>
      </c>
      <c r="BE290">
        <v>1.2444481532468299</v>
      </c>
      <c r="BF290">
        <v>1.2522188623544901</v>
      </c>
      <c r="BG290">
        <v>1.1844266151032901</v>
      </c>
      <c r="BH290">
        <v>1.2345351839619401</v>
      </c>
      <c r="BI290">
        <v>1.29073313379796</v>
      </c>
      <c r="BJ290">
        <v>1.2141056867578901</v>
      </c>
      <c r="BK290">
        <v>1.2266269208137599</v>
      </c>
      <c r="BL290">
        <v>1.24192939967585</v>
      </c>
      <c r="BM290">
        <v>1.17905192352092</v>
      </c>
      <c r="BN290">
        <v>1.22643337772835</v>
      </c>
      <c r="BO290">
        <v>1.1635508021107701</v>
      </c>
      <c r="BP290">
        <v>1.2177910683988</v>
      </c>
      <c r="BQ290">
        <v>1.2296191880268501</v>
      </c>
      <c r="BR290">
        <v>1.2573624090298801</v>
      </c>
      <c r="BS290">
        <v>1.1956976233605101</v>
      </c>
      <c r="BT290">
        <v>1.27082961609398</v>
      </c>
      <c r="BU290">
        <v>1.2273730599464101</v>
      </c>
      <c r="BV290">
        <v>1.2074778459218201</v>
      </c>
      <c r="BW290">
        <v>1.2754535085959799</v>
      </c>
      <c r="BX290">
        <v>1.24730942239788</v>
      </c>
      <c r="BY290">
        <v>1.24108720954478</v>
      </c>
      <c r="BZ290">
        <v>1.2989108758866701</v>
      </c>
      <c r="CA290">
        <v>1.19502353784891</v>
      </c>
      <c r="CB290">
        <v>1.2720680658222601</v>
      </c>
      <c r="CC290">
        <v>1.1670531566387401</v>
      </c>
      <c r="CD290">
        <v>1.2624593348764801</v>
      </c>
      <c r="CE290">
        <v>1.19162676700027</v>
      </c>
      <c r="CF290">
        <v>1.2420871586112801</v>
      </c>
      <c r="CG290">
        <v>1.25714404344175</v>
      </c>
      <c r="CH290">
        <v>1.28973978619053</v>
      </c>
      <c r="CI290">
        <v>1.1833728576041</v>
      </c>
      <c r="CJ290">
        <v>1.2546639999882201</v>
      </c>
      <c r="CK290">
        <v>1.23990140085975</v>
      </c>
      <c r="CL290">
        <v>1.2531304057135899</v>
      </c>
      <c r="CM290">
        <v>1.1687612276738399</v>
      </c>
      <c r="CN290">
        <v>1.2434420541290701</v>
      </c>
      <c r="CO290">
        <v>1.1742376616402299</v>
      </c>
      <c r="CP290">
        <v>1.2601499484166101</v>
      </c>
      <c r="CQ290">
        <v>1.28073713748735</v>
      </c>
      <c r="CR290">
        <v>1.3053895223630601</v>
      </c>
      <c r="CS290">
        <v>1.2355067331780001</v>
      </c>
      <c r="CT290">
        <v>1.3087388370876101</v>
      </c>
      <c r="CU290">
        <v>1.20777193671387</v>
      </c>
      <c r="CV290">
        <v>1.2653984261297</v>
      </c>
      <c r="CW290">
        <v>1.1725920868850299</v>
      </c>
      <c r="CX290">
        <v>1.2307627826286001</v>
      </c>
      <c r="CY290">
        <v>1.1855702875948499</v>
      </c>
      <c r="CZ290">
        <v>1.2286473356071499</v>
      </c>
      <c r="DA290">
        <v>1.1732752655710099</v>
      </c>
      <c r="DB290">
        <v>1.2674656112396301</v>
      </c>
      <c r="DC290">
        <v>1.22338883021973</v>
      </c>
      <c r="DD290">
        <v>1.25494519560498</v>
      </c>
      <c r="DE290">
        <v>1.2239167368064201</v>
      </c>
      <c r="DF290">
        <v>1.20659835671534</v>
      </c>
      <c r="DG290">
        <v>1.15454087088924</v>
      </c>
      <c r="DH290">
        <v>1.2255096759511701</v>
      </c>
      <c r="DI290">
        <v>1.2254639867136701</v>
      </c>
      <c r="DJ290">
        <v>1.2998639172281501</v>
      </c>
      <c r="DK290">
        <v>1.2236061480051501</v>
      </c>
      <c r="DL290">
        <v>1.25938692087322</v>
      </c>
      <c r="DM290">
        <v>1.1802937405893701</v>
      </c>
      <c r="DN290">
        <v>1.2252026672402601</v>
      </c>
      <c r="DO290">
        <v>1.1802818898355001</v>
      </c>
      <c r="DP290">
        <v>1.2134631378282399</v>
      </c>
      <c r="DQ290">
        <v>1.2227561010911301</v>
      </c>
      <c r="DR290">
        <v>1.2803810463444401</v>
      </c>
      <c r="DS290">
        <v>1.1515782002586701</v>
      </c>
      <c r="DT290">
        <v>1.21926882507929</v>
      </c>
      <c r="DU290">
        <v>1.1868798917210801</v>
      </c>
      <c r="DV290">
        <v>1.2118033678081199</v>
      </c>
      <c r="DW290">
        <v>1.18580267035578</v>
      </c>
      <c r="DX290">
        <v>1.2088907618367899</v>
      </c>
    </row>
    <row r="291" spans="1:128" x14ac:dyDescent="0.45">
      <c r="A291" t="s">
        <v>63</v>
      </c>
      <c r="B291" t="s">
        <v>22</v>
      </c>
      <c r="C291" t="s">
        <v>23</v>
      </c>
      <c r="D291">
        <v>40</v>
      </c>
      <c r="E291" s="1" cm="1">
        <f t="array" ref="E291">SUMPRODUCT($G291:$FZZ291,$G$2:$FZZ$2)/SUMPRODUCT(--($G291:$FZZ291&lt;&gt;""),$G$2:$FZZ$2)</f>
        <v>1.1932981481221148</v>
      </c>
      <c r="F291" s="1" cm="1">
        <f t="array" ref="F291">SUMPRODUCT($G291:$FZZ291,$F$2:$FZY$2)/SUMPRODUCT(--($G291:$FZZ291&lt;&gt;""),$F$2:$FZY$2)</f>
        <v>1.1892316701740633</v>
      </c>
      <c r="G291">
        <v>1.2049184791257399</v>
      </c>
      <c r="H291">
        <v>1.16662807669544</v>
      </c>
      <c r="I291">
        <v>1.20570524974258</v>
      </c>
      <c r="J291">
        <v>1.1657069019244899</v>
      </c>
      <c r="K291">
        <v>1.2243075875095599</v>
      </c>
      <c r="L291">
        <v>1.1808457059644899</v>
      </c>
      <c r="M291">
        <v>1.2054797913180999</v>
      </c>
      <c r="N291">
        <v>1.16688650261104</v>
      </c>
      <c r="O291">
        <v>1.14175759564431</v>
      </c>
      <c r="P291">
        <v>1.1447520144352701</v>
      </c>
      <c r="Q291">
        <v>1.2105032229725501</v>
      </c>
      <c r="R291">
        <v>1.1947198467911699</v>
      </c>
      <c r="S291">
        <v>1.16832755217252</v>
      </c>
      <c r="T291">
        <v>1.16822731365377</v>
      </c>
      <c r="U291">
        <v>1.1814379788824101</v>
      </c>
      <c r="V291">
        <v>1.1875018928158501</v>
      </c>
      <c r="W291">
        <v>1.1808979753243301</v>
      </c>
      <c r="X291">
        <v>1.16406943736646</v>
      </c>
      <c r="Y291">
        <v>1.1687568462064</v>
      </c>
      <c r="Z291">
        <v>1.2093988872654</v>
      </c>
      <c r="AA291">
        <v>1.1593779662019299</v>
      </c>
      <c r="AB291">
        <v>1.21079432043647</v>
      </c>
      <c r="AC291">
        <v>1.1778986878058999</v>
      </c>
      <c r="AD291">
        <v>1.18549091673422</v>
      </c>
      <c r="AE291">
        <v>1.1433831642119701</v>
      </c>
      <c r="AF291">
        <v>1.1476384270689901</v>
      </c>
      <c r="AG291">
        <v>1.1780623189519801</v>
      </c>
      <c r="AH291">
        <v>1.14328511411801</v>
      </c>
      <c r="AI291">
        <v>1.2269219733343499</v>
      </c>
      <c r="AJ291">
        <v>1.2071882780036201</v>
      </c>
      <c r="AK291">
        <v>1.2129465764899501</v>
      </c>
      <c r="AL291">
        <v>1.1920176474250901</v>
      </c>
      <c r="AM291">
        <v>1.2251892168036</v>
      </c>
      <c r="AN291">
        <v>1.2056832973976399</v>
      </c>
      <c r="AO291">
        <v>1.1891945642361801</v>
      </c>
      <c r="AP291">
        <v>1.2170276971642999</v>
      </c>
      <c r="AQ291">
        <v>1.2417980916051401</v>
      </c>
      <c r="AR291">
        <v>1.23935583498786</v>
      </c>
      <c r="AS291">
        <v>1.2221326707543601</v>
      </c>
      <c r="AT291">
        <v>1.2005323384016799</v>
      </c>
      <c r="AU291">
        <v>1.20230820047259</v>
      </c>
      <c r="AV291">
        <v>1.19280341400842</v>
      </c>
      <c r="AW291">
        <v>1.1899413317829699</v>
      </c>
      <c r="AX291">
        <v>1.1654880705241899</v>
      </c>
      <c r="AY291">
        <v>1.1834971049919301</v>
      </c>
      <c r="AZ291">
        <v>1.1887790968453</v>
      </c>
      <c r="BA291">
        <v>1.1783559086847799</v>
      </c>
      <c r="BB291">
        <v>1.1994511681498301</v>
      </c>
      <c r="BC291">
        <v>1.16848684828214</v>
      </c>
      <c r="BD291">
        <v>1.18992377934966</v>
      </c>
      <c r="BE291">
        <v>1.2232834005636</v>
      </c>
      <c r="BF291">
        <v>1.18783866139007</v>
      </c>
      <c r="BG291">
        <v>1.1747552613538499</v>
      </c>
      <c r="BH291">
        <v>1.1950721996573801</v>
      </c>
      <c r="BI291">
        <v>1.29574422718108</v>
      </c>
      <c r="BJ291">
        <v>1.1419485602316399</v>
      </c>
      <c r="BK291">
        <v>1.20287531191521</v>
      </c>
      <c r="BL291">
        <v>1.1854274202409001</v>
      </c>
      <c r="BM291">
        <v>1.23265336446025</v>
      </c>
      <c r="BN291">
        <v>1.2153815888039801</v>
      </c>
      <c r="BO291">
        <v>1.1726231702689001</v>
      </c>
      <c r="BP291">
        <v>1.19120388123125</v>
      </c>
      <c r="BQ291">
        <v>1.2109222884722699</v>
      </c>
      <c r="BR291">
        <v>1.19959194318139</v>
      </c>
      <c r="BS291">
        <v>1.20395612352029</v>
      </c>
      <c r="BT291">
        <v>1.2087476908964201</v>
      </c>
      <c r="BU291">
        <v>1.1945439097292301</v>
      </c>
      <c r="BV291">
        <v>1.1814215399743999</v>
      </c>
      <c r="BW291">
        <v>1.1678643953600101</v>
      </c>
      <c r="BX291">
        <v>1.1576281858848401</v>
      </c>
      <c r="BY291">
        <v>1.21587385836742</v>
      </c>
      <c r="BZ291">
        <v>1.25186111226954</v>
      </c>
      <c r="CA291">
        <v>1.1757516903440399</v>
      </c>
      <c r="CB291">
        <v>1.2369926916862699</v>
      </c>
      <c r="CC291">
        <v>1.1956526379349799</v>
      </c>
      <c r="CD291">
        <v>1.24828850355301</v>
      </c>
      <c r="CE291">
        <v>1.1914004022539</v>
      </c>
      <c r="CF291">
        <v>1.22501916045362</v>
      </c>
      <c r="CG291">
        <v>1.2067309745927599</v>
      </c>
      <c r="CH291">
        <v>1.2475792525540299</v>
      </c>
      <c r="CI291">
        <v>1.21787098277145</v>
      </c>
      <c r="CJ291">
        <v>1.2107579520990699</v>
      </c>
      <c r="CK291">
        <v>1.28676848951273</v>
      </c>
      <c r="CL291">
        <v>1.2141965603525</v>
      </c>
      <c r="CM291">
        <v>1.1950433357449699</v>
      </c>
      <c r="CN291">
        <v>1.2335464438111801</v>
      </c>
      <c r="CO291">
        <v>1.1577944159190801</v>
      </c>
      <c r="CP291">
        <v>1.21696784613446</v>
      </c>
      <c r="CQ291">
        <v>1.2750744536597001</v>
      </c>
      <c r="CR291">
        <v>1.24946884218299</v>
      </c>
      <c r="CS291">
        <v>1.22207622959263</v>
      </c>
      <c r="CT291">
        <v>1.2641670911817</v>
      </c>
      <c r="CU291">
        <v>1.2177515866641799</v>
      </c>
      <c r="CV291">
        <v>1.25533849082389</v>
      </c>
      <c r="CW291">
        <v>1.16476117740721</v>
      </c>
      <c r="CX291">
        <v>1.2067773614092201</v>
      </c>
      <c r="CY291">
        <v>1.1806983413415</v>
      </c>
      <c r="CZ291">
        <v>1.1842513788564399</v>
      </c>
      <c r="DA291">
        <v>1.17179443683214</v>
      </c>
      <c r="DB291">
        <v>1.23048457163906</v>
      </c>
      <c r="DC291">
        <v>1.19099481282399</v>
      </c>
      <c r="DD291">
        <v>1.2089615569191301</v>
      </c>
      <c r="DE291">
        <v>1.17358953280204</v>
      </c>
      <c r="DF291">
        <v>1.1569280717858701</v>
      </c>
      <c r="DG291">
        <v>1.1620544858430299</v>
      </c>
      <c r="DH291">
        <v>1.2114638904535899</v>
      </c>
      <c r="DI291">
        <v>1.1992040414070699</v>
      </c>
      <c r="DJ291">
        <v>1.2258169124723901</v>
      </c>
      <c r="DK291">
        <v>1.2273417083905001</v>
      </c>
      <c r="DL291">
        <v>1.2299891875817299</v>
      </c>
      <c r="DM291">
        <v>1.1678391051839101</v>
      </c>
      <c r="DN291">
        <v>1.21731985373198</v>
      </c>
      <c r="DO291">
        <v>1.1590071831552999</v>
      </c>
      <c r="DP291">
        <v>1.18758127488758</v>
      </c>
      <c r="DQ291">
        <v>1.19279905335992</v>
      </c>
      <c r="DR291">
        <v>1.23230732977897</v>
      </c>
      <c r="DS291">
        <v>1.1645740012705501</v>
      </c>
      <c r="DT291">
        <v>1.19878240654493</v>
      </c>
      <c r="DU291">
        <v>1.1510378591644399</v>
      </c>
      <c r="DV291">
        <v>1.17613285465008</v>
      </c>
      <c r="DW291">
        <v>1.1541970609115599</v>
      </c>
      <c r="DX291">
        <v>1.1775785311331299</v>
      </c>
    </row>
    <row r="292" spans="1:128" x14ac:dyDescent="0.45">
      <c r="A292" t="s">
        <v>50</v>
      </c>
      <c r="B292" t="s">
        <v>49</v>
      </c>
      <c r="C292" t="s">
        <v>23</v>
      </c>
      <c r="D292">
        <v>40</v>
      </c>
      <c r="E292" s="1" cm="1">
        <f t="array" ref="E292">SUMPRODUCT($G292:$FZZ292,$G$2:$FZZ$2)/SUMPRODUCT(--($G292:$FZZ292&lt;&gt;""),$G$2:$FZZ$2)</f>
        <v>1.0222396644624445</v>
      </c>
      <c r="F292" s="1" cm="1">
        <f t="array" ref="F292">SUMPRODUCT($G292:$FZZ292,$F$2:$FZY$2)/SUMPRODUCT(--($G292:$FZZ292&lt;&gt;""),$F$2:$FZY$2)</f>
        <v>1.0256802763905268</v>
      </c>
      <c r="G292">
        <v>1.0112040639186599</v>
      </c>
      <c r="H292">
        <v>0.99011810140157197</v>
      </c>
      <c r="I292">
        <v>1.0117151972460601</v>
      </c>
      <c r="J292">
        <v>0.99134858391811198</v>
      </c>
      <c r="K292">
        <v>1.02732873145631</v>
      </c>
      <c r="L292">
        <v>1.0028847944225801</v>
      </c>
      <c r="M292">
        <v>1.0167879169085701</v>
      </c>
      <c r="N292">
        <v>0.99289638186184404</v>
      </c>
      <c r="O292">
        <v>1</v>
      </c>
      <c r="P292">
        <v>1.00311635648815</v>
      </c>
      <c r="Q292">
        <v>1</v>
      </c>
      <c r="R292">
        <v>1.0093882737489399</v>
      </c>
      <c r="S292">
        <v>1</v>
      </c>
      <c r="T292">
        <v>1.0035861154974099</v>
      </c>
      <c r="U292">
        <v>1.0188103585572199</v>
      </c>
      <c r="V292">
        <v>1.0261182422020401</v>
      </c>
      <c r="W292">
        <v>1.0492340000995499</v>
      </c>
      <c r="X292">
        <v>1.0249045081562</v>
      </c>
      <c r="Y292">
        <v>1.04241247817104</v>
      </c>
      <c r="Z292">
        <v>1.0682060547391901</v>
      </c>
      <c r="AA292">
        <v>1</v>
      </c>
      <c r="AB292">
        <v>1.0405085429740499</v>
      </c>
      <c r="AC292">
        <v>1</v>
      </c>
      <c r="AD292">
        <v>1.02135453262468</v>
      </c>
      <c r="AE292">
        <v>1.0009758297718401</v>
      </c>
      <c r="AF292">
        <v>0.99678582801118298</v>
      </c>
      <c r="AG292">
        <v>1</v>
      </c>
      <c r="AH292">
        <v>0.99908501116111403</v>
      </c>
      <c r="AI292">
        <v>1.0214113632970601</v>
      </c>
      <c r="AJ292">
        <v>1.0167996782831601</v>
      </c>
      <c r="AK292">
        <v>1.0339938270967099</v>
      </c>
      <c r="AL292">
        <v>1.03095619320392</v>
      </c>
      <c r="AM292">
        <v>1.03704178989711</v>
      </c>
      <c r="AN292">
        <v>1.0302406287799699</v>
      </c>
      <c r="AO292">
        <v>1.02630386159389</v>
      </c>
      <c r="AP292">
        <v>1.04346725542851</v>
      </c>
      <c r="AQ292">
        <v>1.05373051551182</v>
      </c>
      <c r="AR292">
        <v>1.05848351553542</v>
      </c>
      <c r="AS292">
        <v>1.03329078586496</v>
      </c>
      <c r="AT292">
        <v>1.0267391202940399</v>
      </c>
      <c r="AU292">
        <v>1.0262349232333501</v>
      </c>
      <c r="AV292">
        <v>1.0393806767935401</v>
      </c>
      <c r="AW292">
        <v>1.01246679544885</v>
      </c>
      <c r="AX292">
        <v>0.99555749624810597</v>
      </c>
      <c r="AY292">
        <v>1.0131961644515599</v>
      </c>
      <c r="AZ292">
        <v>1.03417048254724</v>
      </c>
      <c r="BA292">
        <v>1</v>
      </c>
      <c r="BB292">
        <v>1.02550179500255</v>
      </c>
      <c r="BC292">
        <v>1</v>
      </c>
      <c r="BD292">
        <v>1.01408553003948</v>
      </c>
      <c r="BE292">
        <v>1</v>
      </c>
      <c r="BF292">
        <v>0.99242713026257601</v>
      </c>
      <c r="BG292">
        <v>1</v>
      </c>
      <c r="BH292">
        <v>1.0233074618544999</v>
      </c>
      <c r="BI292">
        <v>1</v>
      </c>
      <c r="BJ292">
        <v>0.97764106375574999</v>
      </c>
      <c r="BK292">
        <v>1.02281600947792</v>
      </c>
      <c r="BL292">
        <v>1.01639921607523</v>
      </c>
      <c r="BM292">
        <v>1.19927726185231</v>
      </c>
      <c r="BN292">
        <v>1.09843488652048</v>
      </c>
      <c r="BO292">
        <v>1</v>
      </c>
      <c r="BP292">
        <v>1.0208745321116699</v>
      </c>
      <c r="BQ292">
        <v>1.05347706951391</v>
      </c>
      <c r="BR292">
        <v>1.04421832259678</v>
      </c>
      <c r="BS292">
        <v>1.0287676083709201</v>
      </c>
      <c r="BT292">
        <v>1.0416277282023501</v>
      </c>
      <c r="BU292">
        <v>1</v>
      </c>
      <c r="BV292">
        <v>1.00515536542624</v>
      </c>
      <c r="BW292">
        <v>1.02558905131204</v>
      </c>
      <c r="BX292">
        <v>1.01434809254126</v>
      </c>
      <c r="BY292">
        <v>1.06025696921904</v>
      </c>
      <c r="BZ292">
        <v>1.0733718205840701</v>
      </c>
      <c r="CA292">
        <v>1.0362113969511</v>
      </c>
      <c r="CB292">
        <v>1.06363004696407</v>
      </c>
      <c r="CC292">
        <v>1.0477755920020699</v>
      </c>
      <c r="CD292">
        <v>1.0782673885288201</v>
      </c>
      <c r="CE292">
        <v>1.0088777241289</v>
      </c>
      <c r="CF292">
        <v>1.0401346620940499</v>
      </c>
      <c r="CG292">
        <v>1.0538335184827201</v>
      </c>
      <c r="CH292">
        <v>1.0792353783006901</v>
      </c>
      <c r="CI292">
        <v>1.0466340187225001</v>
      </c>
      <c r="CJ292">
        <v>1.0836723303922999</v>
      </c>
      <c r="CK292">
        <v>1</v>
      </c>
      <c r="CL292">
        <v>1.04620518009004</v>
      </c>
      <c r="CM292">
        <v>1.0292632677268001</v>
      </c>
      <c r="CN292">
        <v>1.0449797471220199</v>
      </c>
      <c r="CO292">
        <v>1.03992142569145</v>
      </c>
      <c r="CP292">
        <v>1.07815083782495</v>
      </c>
      <c r="CQ292">
        <v>1.1022561127589701</v>
      </c>
      <c r="CR292">
        <v>1.08014892815841</v>
      </c>
      <c r="CS292">
        <v>1.0454988863416099</v>
      </c>
      <c r="CT292">
        <v>1.09725274966332</v>
      </c>
      <c r="CU292">
        <v>1.03840826910504</v>
      </c>
      <c r="CV292">
        <v>1.0490536589045401</v>
      </c>
      <c r="CW292">
        <v>1.02211416083972</v>
      </c>
      <c r="CX292">
        <v>1.0639768657998101</v>
      </c>
      <c r="CY292">
        <v>1</v>
      </c>
      <c r="CZ292">
        <v>1.0062651869818999</v>
      </c>
      <c r="DA292">
        <v>1.0278111529769201</v>
      </c>
      <c r="DB292">
        <v>1.0629794981593199</v>
      </c>
      <c r="DC292">
        <v>1.0282595227195499</v>
      </c>
      <c r="DD292">
        <v>1.05319737189176</v>
      </c>
      <c r="DE292">
        <v>1</v>
      </c>
      <c r="DF292">
        <v>1.01144643318496</v>
      </c>
      <c r="DG292">
        <v>1</v>
      </c>
      <c r="DH292">
        <v>1.0461489030217099</v>
      </c>
      <c r="DI292">
        <v>1</v>
      </c>
      <c r="DJ292">
        <v>1.05088464241229</v>
      </c>
      <c r="DK292">
        <v>1.0521305473599101</v>
      </c>
      <c r="DL292">
        <v>1.06534518243391</v>
      </c>
      <c r="DM292">
        <v>1</v>
      </c>
      <c r="DN292">
        <v>1.0413828350182801</v>
      </c>
      <c r="DO292">
        <v>1</v>
      </c>
      <c r="DP292">
        <v>1.0252984038831201</v>
      </c>
      <c r="DQ292">
        <v>1.0257813366077499</v>
      </c>
      <c r="DR292">
        <v>1.04833943679282</v>
      </c>
      <c r="DS292">
        <v>1.0106759118240201</v>
      </c>
      <c r="DT292">
        <v>1.0487986993102401</v>
      </c>
      <c r="DU292">
        <v>0.999999999999999</v>
      </c>
      <c r="DV292">
        <v>1.01738875068076</v>
      </c>
      <c r="DW292">
        <v>1</v>
      </c>
      <c r="DX292">
        <v>1.0166890334441401</v>
      </c>
    </row>
    <row r="293" spans="1:128" x14ac:dyDescent="0.45">
      <c r="A293" t="s">
        <v>65</v>
      </c>
      <c r="B293" t="s">
        <v>16</v>
      </c>
      <c r="C293" t="s">
        <v>17</v>
      </c>
      <c r="D293">
        <v>40</v>
      </c>
      <c r="E293" s="1" cm="1">
        <f t="array" ref="E293">SUMPRODUCT($G293:$FZZ293,$G$2:$FZZ$2)/SUMPRODUCT(--($G293:$FZZ293&lt;&gt;""),$G$2:$FZZ$2)</f>
        <v>1.244275061101888</v>
      </c>
      <c r="F293" s="1" cm="1">
        <f t="array" ref="F293">SUMPRODUCT($G293:$FZZ293,$F$2:$FZY$2)/SUMPRODUCT(--($G293:$FZZ293&lt;&gt;""),$F$2:$FZY$2)</f>
        <v>1.2394100982499745</v>
      </c>
      <c r="G293">
        <v>1.17201161651151</v>
      </c>
      <c r="H293">
        <v>1.15570955342378</v>
      </c>
      <c r="I293">
        <v>1.1723364075789799</v>
      </c>
      <c r="J293">
        <v>1.15561702101541</v>
      </c>
      <c r="K293">
        <v>1.18553814679959</v>
      </c>
      <c r="L293">
        <v>1.1712401735751701</v>
      </c>
      <c r="M293">
        <v>1.17997764482817</v>
      </c>
      <c r="N293">
        <v>1.15937361131357</v>
      </c>
      <c r="O293">
        <v>1.1475286083765299</v>
      </c>
      <c r="P293">
        <v>1.1519879617645199</v>
      </c>
      <c r="Q293">
        <v>1.2346901507435999</v>
      </c>
      <c r="R293">
        <v>1.20068164092429</v>
      </c>
      <c r="S293">
        <v>1.1626547460577701</v>
      </c>
      <c r="T293">
        <v>1.1621466129990401</v>
      </c>
      <c r="U293">
        <v>1.21500105552319</v>
      </c>
      <c r="V293">
        <v>1.23390772500458</v>
      </c>
      <c r="W293">
        <v>1.2889805299674699</v>
      </c>
      <c r="X293">
        <v>1.2278577170420499</v>
      </c>
      <c r="Y293">
        <v>1.2645286340452599</v>
      </c>
      <c r="Z293">
        <v>1.3015643155611201</v>
      </c>
      <c r="AA293">
        <v>1.2287150305972401</v>
      </c>
      <c r="AB293">
        <v>1.26121166453416</v>
      </c>
      <c r="AC293">
        <v>1.2343290394258699</v>
      </c>
      <c r="AD293">
        <v>1.2348322973906201</v>
      </c>
      <c r="AE293">
        <v>1.1969327914646499</v>
      </c>
      <c r="AF293">
        <v>1.19139233856146</v>
      </c>
      <c r="AG293">
        <v>1.23598689491078</v>
      </c>
      <c r="AH293">
        <v>1.1950417031795599</v>
      </c>
      <c r="AI293">
        <v>1.2558021714127099</v>
      </c>
      <c r="AJ293">
        <v>1.25249573503127</v>
      </c>
      <c r="AK293">
        <v>1.29680251394462</v>
      </c>
      <c r="AL293">
        <v>1.26632433014859</v>
      </c>
      <c r="AM293">
        <v>1.2685308378862299</v>
      </c>
      <c r="AN293">
        <v>1.27655774801185</v>
      </c>
      <c r="AO293">
        <v>1.2674087819866</v>
      </c>
      <c r="AP293">
        <v>1.28745891483334</v>
      </c>
      <c r="AQ293">
        <v>1.2729245564998399</v>
      </c>
      <c r="AR293">
        <v>1.28740451923401</v>
      </c>
      <c r="AS293">
        <v>1.2667005624399199</v>
      </c>
      <c r="AT293">
        <v>1.2700750225562001</v>
      </c>
      <c r="AU293">
        <v>1.2628901461522599</v>
      </c>
      <c r="AV293">
        <v>1.2643710761260301</v>
      </c>
      <c r="AW293">
        <v>1.2685055030447501</v>
      </c>
      <c r="AX293">
        <v>1.24604481328579</v>
      </c>
      <c r="AY293">
        <v>1.2813787912027099</v>
      </c>
      <c r="AZ293">
        <v>1.28009782200347</v>
      </c>
      <c r="BA293">
        <v>1.20880218072499</v>
      </c>
      <c r="BB293">
        <v>1.2306621000946001</v>
      </c>
      <c r="BC293">
        <v>1.23306552835397</v>
      </c>
      <c r="BD293">
        <v>1.2640653156893999</v>
      </c>
      <c r="BE293">
        <v>1.3912335542594401</v>
      </c>
      <c r="BF293">
        <v>1.2807128888783501</v>
      </c>
      <c r="BG293">
        <v>1.247474534532</v>
      </c>
      <c r="BH293">
        <v>1.2634222692257799</v>
      </c>
      <c r="BI293">
        <v>1.28060292953592</v>
      </c>
      <c r="BJ293">
        <v>1.17200908909654</v>
      </c>
      <c r="BK293">
        <v>1.2279341628106699</v>
      </c>
      <c r="BL293">
        <v>1.2321677213690301</v>
      </c>
      <c r="BM293">
        <v>1.27266798860314</v>
      </c>
      <c r="BN293">
        <v>1.2515203865895399</v>
      </c>
      <c r="BO293">
        <v>1.2685950617944499</v>
      </c>
      <c r="BP293">
        <v>1.2716141862186401</v>
      </c>
      <c r="BQ293">
        <v>1.19216936904329</v>
      </c>
      <c r="BR293">
        <v>1.20712785985603</v>
      </c>
      <c r="BS293">
        <v>1.2420778480193899</v>
      </c>
      <c r="BT293">
        <v>1.2640347810521899</v>
      </c>
      <c r="BU293">
        <v>1.2324826144250101</v>
      </c>
      <c r="BV293">
        <v>1.1954141255205799</v>
      </c>
      <c r="BW293">
        <v>1.2404001093091801</v>
      </c>
      <c r="BX293">
        <v>1.2351639200266</v>
      </c>
      <c r="BY293">
        <v>1.2783444668969199</v>
      </c>
      <c r="BZ293">
        <v>1.3040727232747</v>
      </c>
      <c r="CA293">
        <v>1.23874304817236</v>
      </c>
      <c r="CB293">
        <v>1.2944821031423701</v>
      </c>
      <c r="CC293">
        <v>1.23988142596886</v>
      </c>
      <c r="CD293">
        <v>1.29501783936698</v>
      </c>
      <c r="CE293">
        <v>1.2389908478735201</v>
      </c>
      <c r="CF293">
        <v>1.28709225611635</v>
      </c>
      <c r="CG293">
        <v>1.2519153478443801</v>
      </c>
      <c r="CH293">
        <v>1.27845797487086</v>
      </c>
      <c r="CI293">
        <v>1.2761874508845701</v>
      </c>
      <c r="CJ293">
        <v>1.2957457094545199</v>
      </c>
      <c r="CK293">
        <v>1.3262620234545199</v>
      </c>
      <c r="CL293">
        <v>1.2588673201215099</v>
      </c>
      <c r="CM293">
        <v>1.23840984147139</v>
      </c>
      <c r="CN293">
        <v>1.27775013411687</v>
      </c>
      <c r="CO293">
        <v>1.25309694416628</v>
      </c>
      <c r="CP293">
        <v>1.29036136071997</v>
      </c>
      <c r="CQ293">
        <v>1.2375351966055901</v>
      </c>
      <c r="CR293">
        <v>1.27910743258471</v>
      </c>
      <c r="CS293">
        <v>1.2477670899667599</v>
      </c>
      <c r="CT293">
        <v>1.3219159518002901</v>
      </c>
      <c r="CU293">
        <v>1.2485965084513599</v>
      </c>
      <c r="CV293">
        <v>1.29166211392773</v>
      </c>
      <c r="CW293">
        <v>1.24203476395359</v>
      </c>
      <c r="CX293">
        <v>1.28729941483954</v>
      </c>
      <c r="CY293">
        <v>1.19366881917251</v>
      </c>
      <c r="CZ293">
        <v>1.22699104815219</v>
      </c>
      <c r="DA293">
        <v>1.23048457163906</v>
      </c>
      <c r="DB293">
        <v>1.28769836506692</v>
      </c>
      <c r="DC293">
        <v>1.2471278933468699</v>
      </c>
      <c r="DD293">
        <v>1.2774115915608599</v>
      </c>
      <c r="DE293">
        <v>1.2095695522352701</v>
      </c>
      <c r="DF293">
        <v>1.1992516217190301</v>
      </c>
      <c r="DG293">
        <v>1.20082079261568</v>
      </c>
      <c r="DH293">
        <v>1.26198382367449</v>
      </c>
      <c r="DI293">
        <v>1.2716563729407</v>
      </c>
      <c r="DJ293">
        <v>1.3280056576692501</v>
      </c>
      <c r="DK293">
        <v>1.2869816814202999</v>
      </c>
      <c r="DL293">
        <v>1.2819837025866401</v>
      </c>
      <c r="DM293">
        <v>1.2770078726607801</v>
      </c>
      <c r="DN293">
        <v>1.2678927941492699</v>
      </c>
      <c r="DO293">
        <v>1.21181651471411</v>
      </c>
      <c r="DP293">
        <v>1.24182010214019</v>
      </c>
      <c r="DQ293">
        <v>1.23975331195099</v>
      </c>
      <c r="DR293">
        <v>1.28406561358542</v>
      </c>
      <c r="DS293">
        <v>1.23634731352892</v>
      </c>
      <c r="DT293">
        <v>1.2733836392468001</v>
      </c>
      <c r="DU293">
        <v>1.2164353940311801</v>
      </c>
      <c r="DV293">
        <v>1.23277369726932</v>
      </c>
      <c r="DW293">
        <v>1.2379653331208</v>
      </c>
      <c r="DX293">
        <v>1.25174855680446</v>
      </c>
    </row>
    <row r="294" spans="1:128" x14ac:dyDescent="0.45">
      <c r="A294" t="s">
        <v>88</v>
      </c>
      <c r="B294" t="s">
        <v>89</v>
      </c>
      <c r="C294" t="s">
        <v>17</v>
      </c>
      <c r="D294">
        <v>40</v>
      </c>
      <c r="E294" s="1" cm="1">
        <f t="array" ref="E294">SUMPRODUCT($G294:$FZZ294,$G$2:$FZZ$2)/SUMPRODUCT(--($G294:$FZZ294&lt;&gt;""),$G$2:$FZZ$2)</f>
        <v>1.1989626579402279</v>
      </c>
      <c r="F294" s="1" cm="1">
        <f t="array" ref="F294">SUMPRODUCT($G294:$FZZ294,$F$2:$FZY$2)/SUMPRODUCT(--($G294:$FZZ294&lt;&gt;""),$F$2:$FZY$2)</f>
        <v>1.2432514764655975</v>
      </c>
      <c r="G294">
        <v>1.1020565211595901</v>
      </c>
      <c r="H294">
        <v>1.1135101754589201</v>
      </c>
      <c r="I294">
        <v>1.1019555212910599</v>
      </c>
      <c r="J294">
        <v>1.1121724853756201</v>
      </c>
      <c r="K294">
        <v>1.11705474850168</v>
      </c>
      <c r="L294">
        <v>1.1284776469269899</v>
      </c>
      <c r="M294">
        <v>1.1916974647156999</v>
      </c>
      <c r="N294">
        <v>1.2077311467769301</v>
      </c>
      <c r="O294">
        <v>1.1624381714113301</v>
      </c>
      <c r="P294">
        <v>1.1964374966926099</v>
      </c>
      <c r="Q294">
        <v>1.0941625358360301</v>
      </c>
      <c r="R294">
        <v>1.12686162867077</v>
      </c>
      <c r="S294">
        <v>1.26467810208775</v>
      </c>
      <c r="T294">
        <v>1.31026387249614</v>
      </c>
      <c r="U294">
        <v>1.2546556589404101</v>
      </c>
      <c r="V294">
        <v>1.31033573208772</v>
      </c>
      <c r="W294">
        <v>1.20236813574</v>
      </c>
      <c r="X294">
        <v>1.2494401482505699</v>
      </c>
      <c r="Y294">
        <v>1.2988223327535999</v>
      </c>
      <c r="Z294">
        <v>1.3840103568004201</v>
      </c>
      <c r="AA294">
        <v>1.31564595657976</v>
      </c>
      <c r="AB294">
        <v>1.3608635506345099</v>
      </c>
      <c r="AC294">
        <v>1.1875193225835501</v>
      </c>
      <c r="AD294">
        <v>1.18477404438038</v>
      </c>
      <c r="AE294">
        <v>1.3021348126688399</v>
      </c>
      <c r="AF294">
        <v>1.3438677089544</v>
      </c>
      <c r="AG294">
        <v>1.1690486341592701</v>
      </c>
      <c r="AH294">
        <v>1.2104189579856299</v>
      </c>
      <c r="AI294">
        <v>1.1614347884687599</v>
      </c>
      <c r="AJ294">
        <v>1.18384283191724</v>
      </c>
      <c r="AK294">
        <v>1.1539612870326701</v>
      </c>
      <c r="AL294">
        <v>1.1815123738781399</v>
      </c>
      <c r="AM294">
        <v>1.32922277168775</v>
      </c>
      <c r="AN294">
        <v>1.3949935005329901</v>
      </c>
      <c r="AO294">
        <v>1.3521390449808499</v>
      </c>
      <c r="AP294">
        <v>1.42253734145415</v>
      </c>
      <c r="AQ294">
        <v>1.35552211947304</v>
      </c>
      <c r="AR294">
        <v>1.4217628163845799</v>
      </c>
      <c r="AS294">
        <v>1.3137950879901299</v>
      </c>
      <c r="AT294">
        <v>1.3792042952277299</v>
      </c>
      <c r="AU294">
        <v>1.31848406640958</v>
      </c>
      <c r="AV294">
        <v>1.38789078686678</v>
      </c>
      <c r="AW294">
        <v>1.12647381116767</v>
      </c>
      <c r="AX294">
        <v>1.1519033735984501</v>
      </c>
      <c r="AY294">
        <v>1.2309038506016901</v>
      </c>
      <c r="AZ294">
        <v>1.2947604698775601</v>
      </c>
      <c r="BA294">
        <v>1.2202859073339301</v>
      </c>
      <c r="BB294">
        <v>1.25896809877227</v>
      </c>
      <c r="BC294">
        <v>1.3086560891230099</v>
      </c>
      <c r="BD294">
        <v>1.38854127802331</v>
      </c>
      <c r="BE294">
        <v>1.10784187861155</v>
      </c>
      <c r="BF294">
        <v>1.12929850745941</v>
      </c>
      <c r="BG294">
        <v>1.26250327931827</v>
      </c>
      <c r="BH294">
        <v>1.3364043758598401</v>
      </c>
      <c r="BI294">
        <v>1.2630151315650999</v>
      </c>
      <c r="BJ294">
        <v>1.2781279169778601</v>
      </c>
      <c r="BK294">
        <v>1.2186106165511601</v>
      </c>
      <c r="BL294">
        <v>1.2693745309012601</v>
      </c>
      <c r="BM294">
        <v>1.21944903881926</v>
      </c>
      <c r="BN294">
        <v>1.2461207709206901</v>
      </c>
      <c r="BO294">
        <v>1.0201446048632901</v>
      </c>
      <c r="BP294">
        <v>1.0358876493336999</v>
      </c>
      <c r="BQ294">
        <v>1.1545465753736099</v>
      </c>
      <c r="BR294">
        <v>1.1921103882876001</v>
      </c>
      <c r="BS294">
        <v>1.3273032612779101</v>
      </c>
      <c r="BT294">
        <v>1.39615257949444</v>
      </c>
      <c r="BU294">
        <v>1.20637857539229</v>
      </c>
      <c r="BV294">
        <v>1.25350740468295</v>
      </c>
      <c r="BW294">
        <v>1.01920651224276</v>
      </c>
      <c r="BX294">
        <v>1.03216745844029</v>
      </c>
      <c r="BY294">
        <v>1.3194929615911</v>
      </c>
      <c r="BZ294">
        <v>1.3938884507917899</v>
      </c>
      <c r="CA294">
        <v>1.04819767886393</v>
      </c>
      <c r="CB294">
        <v>1.0911327021227299</v>
      </c>
      <c r="CC294">
        <v>1.04421295464681</v>
      </c>
      <c r="CD294">
        <v>1.11531448288433</v>
      </c>
      <c r="CE294">
        <v>1.16160369399206</v>
      </c>
      <c r="CF294">
        <v>1.2188869212497999</v>
      </c>
      <c r="CG294">
        <v>1.16093913309458</v>
      </c>
      <c r="CH294">
        <v>1.23541369763007</v>
      </c>
      <c r="CI294">
        <v>1.3621022210976499</v>
      </c>
      <c r="CJ294">
        <v>1.43775987771137</v>
      </c>
      <c r="CK294">
        <v>1.2086386709869299</v>
      </c>
      <c r="CL294">
        <v>1.2595175969872801</v>
      </c>
      <c r="CM294">
        <v>1.3470737913485999</v>
      </c>
      <c r="CN294">
        <v>1.4238563153050701</v>
      </c>
      <c r="CO294">
        <v>1.1555708231887201</v>
      </c>
      <c r="CP294">
        <v>1.24282076936217</v>
      </c>
      <c r="CQ294">
        <v>1.1738191498961601</v>
      </c>
      <c r="CR294">
        <v>1.2533962052424701</v>
      </c>
      <c r="CS294">
        <v>1.17081361987821</v>
      </c>
      <c r="CT294">
        <v>1.2437478866476599</v>
      </c>
      <c r="CU294">
        <v>1.03775376088589</v>
      </c>
      <c r="CV294">
        <v>1.0949541185601599</v>
      </c>
      <c r="CW294">
        <v>1.1431786192287301</v>
      </c>
      <c r="CX294">
        <v>1.19780527562602</v>
      </c>
      <c r="CY294">
        <v>1.2113998243062001</v>
      </c>
      <c r="CZ294">
        <v>1.3006578835576099</v>
      </c>
      <c r="DA294">
        <v>1.3007613789607999</v>
      </c>
      <c r="DB294">
        <v>1.39658463728714</v>
      </c>
      <c r="DC294">
        <v>1.1897492455909799</v>
      </c>
      <c r="DD294">
        <v>1.23214444370078</v>
      </c>
      <c r="DE294">
        <v>1.2496693986708201</v>
      </c>
      <c r="DF294">
        <v>1.3338812246912699</v>
      </c>
      <c r="DG294">
        <v>1.3327869824035701</v>
      </c>
      <c r="DH294">
        <v>1.42471339878171</v>
      </c>
      <c r="DI294">
        <v>1.3341245802177399</v>
      </c>
      <c r="DJ294">
        <v>1.4362006132737499</v>
      </c>
      <c r="DK294">
        <v>1.1421836999041799</v>
      </c>
      <c r="DL294">
        <v>1.22708423285079</v>
      </c>
      <c r="DM294">
        <v>1.1407959217035899</v>
      </c>
      <c r="DN294">
        <v>1.2042950656055</v>
      </c>
      <c r="DO294">
        <v>1.26307194372223</v>
      </c>
      <c r="DP294">
        <v>1.30559772188011</v>
      </c>
      <c r="DQ294">
        <v>1.1850943901562601</v>
      </c>
      <c r="DR294">
        <v>1.24917397673338</v>
      </c>
      <c r="DS294">
        <v>1.02591034092318</v>
      </c>
      <c r="DT294">
        <v>1.06835087126282</v>
      </c>
      <c r="DU294">
        <v>1.0038203616549799</v>
      </c>
      <c r="DV294">
        <v>1.0341975531411001</v>
      </c>
      <c r="DW294">
        <v>1.00913948678323</v>
      </c>
      <c r="DX294">
        <v>1.0563296753175799</v>
      </c>
    </row>
    <row r="295" spans="1:128" x14ac:dyDescent="0.45">
      <c r="A295" t="s">
        <v>68</v>
      </c>
      <c r="B295" t="s">
        <v>250</v>
      </c>
      <c r="C295" t="s">
        <v>17</v>
      </c>
      <c r="D295">
        <v>40</v>
      </c>
      <c r="E295" s="1" cm="1">
        <f t="array" ref="E295">SUMPRODUCT($G295:$FZZ295,$G$2:$FZZ$2)/SUMPRODUCT(--($G295:$FZZ295&lt;&gt;""),$G$2:$FZZ$2)</f>
        <v>1.6897076034415626</v>
      </c>
      <c r="F295" s="1" cm="1">
        <f t="array" ref="F295">SUMPRODUCT($G295:$FZZ295,$F$2:$FZY$2)/SUMPRODUCT(--($G295:$FZZ295&lt;&gt;""),$F$2:$FZY$2)</f>
        <v>1.7377987855011414</v>
      </c>
      <c r="G295">
        <v>1.5333228549619899</v>
      </c>
      <c r="H295">
        <v>1.5378090962419799</v>
      </c>
      <c r="I295">
        <v>1.52857555255774</v>
      </c>
      <c r="J295">
        <v>1.5371771616943699</v>
      </c>
      <c r="K295">
        <v>1.5538379358125201</v>
      </c>
      <c r="L295">
        <v>1.55787641391896</v>
      </c>
      <c r="M295">
        <v>1.6959912516222799</v>
      </c>
      <c r="N295">
        <v>1.73332489297814</v>
      </c>
      <c r="O295">
        <v>1.6415606544877299</v>
      </c>
      <c r="P295">
        <v>1.6926646616719101</v>
      </c>
      <c r="Q295">
        <v>1.5720066691182399</v>
      </c>
      <c r="R295">
        <v>1.6061392852426</v>
      </c>
      <c r="S295">
        <v>1.8070456300869799</v>
      </c>
      <c r="T295">
        <v>1.85677076207386</v>
      </c>
      <c r="U295">
        <v>1.76694972057584</v>
      </c>
      <c r="V295">
        <v>1.83018970023141</v>
      </c>
      <c r="W295">
        <v>1.6966129451449901</v>
      </c>
      <c r="X295">
        <v>1.73272049714898</v>
      </c>
      <c r="Y295">
        <v>1.85282088573929</v>
      </c>
      <c r="Z295">
        <v>1.95212141361335</v>
      </c>
      <c r="AA295">
        <v>1.86410212401576</v>
      </c>
      <c r="AB295">
        <v>1.9437253453882599</v>
      </c>
      <c r="AC295">
        <v>1.67820196378704</v>
      </c>
      <c r="AD295">
        <v>1.6590557006876201</v>
      </c>
      <c r="AE295">
        <v>1.8409268965482399</v>
      </c>
      <c r="AF295">
        <v>1.9200396606045</v>
      </c>
      <c r="AG295">
        <v>1.69674645907094</v>
      </c>
      <c r="AH295">
        <v>1.7125136167152</v>
      </c>
      <c r="AI295">
        <v>1.6186213184893199</v>
      </c>
      <c r="AJ295">
        <v>1.6520081906748201</v>
      </c>
      <c r="AK295">
        <v>1.5868205087246801</v>
      </c>
      <c r="AL295">
        <v>1.60529936623846</v>
      </c>
      <c r="AM295">
        <v>1.9289788551029901</v>
      </c>
      <c r="AN295">
        <v>1.9452798233306701</v>
      </c>
      <c r="AO295">
        <v>1.92686255780085</v>
      </c>
      <c r="AP295">
        <v>1.9936994352287001</v>
      </c>
      <c r="AQ295">
        <v>1.94773726403293</v>
      </c>
      <c r="AR295">
        <v>1.9927047523808299</v>
      </c>
      <c r="AS295">
        <v>1.9245077803458199</v>
      </c>
      <c r="AT295">
        <v>1.9368979446841701</v>
      </c>
      <c r="AU295">
        <v>1.92077210573166</v>
      </c>
      <c r="AV295">
        <v>1.9422762943966101</v>
      </c>
      <c r="AW295">
        <v>1.55762080697931</v>
      </c>
      <c r="AX295">
        <v>1.5684457386602499</v>
      </c>
      <c r="AY295">
        <v>1.74568339848659</v>
      </c>
      <c r="AZ295">
        <v>1.80048736093643</v>
      </c>
      <c r="BA295">
        <v>1.69675218049759</v>
      </c>
      <c r="BB295">
        <v>1.7588816274263701</v>
      </c>
      <c r="BC295">
        <v>1.9002102185595799</v>
      </c>
      <c r="BD295">
        <v>1.9714119421787299</v>
      </c>
      <c r="BE295">
        <v>1.5706813245559801</v>
      </c>
      <c r="BF295">
        <v>1.5962933482738799</v>
      </c>
      <c r="BG295">
        <v>1.7843715498838899</v>
      </c>
      <c r="BH295">
        <v>1.8721610473205601</v>
      </c>
      <c r="BI295">
        <v>1.7229862533343301</v>
      </c>
      <c r="BJ295">
        <v>1.77949078112482</v>
      </c>
      <c r="BK295">
        <v>1.7426725915871699</v>
      </c>
      <c r="BL295">
        <v>1.77804051460138</v>
      </c>
      <c r="BM295">
        <v>1.74303929110462</v>
      </c>
      <c r="BN295">
        <v>1.8116554318028899</v>
      </c>
      <c r="BO295">
        <v>1.3700936585836301</v>
      </c>
      <c r="BP295">
        <v>1.39287425863667</v>
      </c>
      <c r="BQ295">
        <v>1.6657449245756899</v>
      </c>
      <c r="BR295">
        <v>1.6735834433201999</v>
      </c>
      <c r="BS295">
        <v>1.9186753208481899</v>
      </c>
      <c r="BT295">
        <v>2.0097488737019402</v>
      </c>
      <c r="BU295">
        <v>1.74522398445938</v>
      </c>
      <c r="BV295">
        <v>1.8164790371986801</v>
      </c>
      <c r="BW295">
        <v>1.3628119249320501</v>
      </c>
      <c r="BX295">
        <v>1.3613859078652799</v>
      </c>
      <c r="BY295">
        <v>1.80491020483987</v>
      </c>
      <c r="BZ295">
        <v>1.92404830778679</v>
      </c>
      <c r="CA295">
        <v>1.34642478631763</v>
      </c>
      <c r="CB295">
        <v>1.39765624973839</v>
      </c>
      <c r="CC295">
        <v>1.3744749115221799</v>
      </c>
      <c r="CD295">
        <v>1.40662745999351</v>
      </c>
      <c r="CE295">
        <v>1.60004887662927</v>
      </c>
      <c r="CF295">
        <v>1.68492774767747</v>
      </c>
      <c r="CG295">
        <v>1.6560518163409601</v>
      </c>
      <c r="CH295">
        <v>1.73867633963976</v>
      </c>
      <c r="CI295">
        <v>1.8830158211710799</v>
      </c>
      <c r="CJ295">
        <v>1.9587202298477999</v>
      </c>
      <c r="CK295">
        <v>1.7585028378651599</v>
      </c>
      <c r="CL295">
        <v>1.78552925432349</v>
      </c>
      <c r="CM295">
        <v>1.92120904513709</v>
      </c>
      <c r="CN295">
        <v>2.03202046451193</v>
      </c>
      <c r="CO295">
        <v>1.6611682576895199</v>
      </c>
      <c r="CP295">
        <v>1.71609660366419</v>
      </c>
      <c r="CQ295">
        <v>1.7236937085591899</v>
      </c>
      <c r="CR295">
        <v>1.74382466086571</v>
      </c>
      <c r="CS295">
        <v>1.68630461531235</v>
      </c>
      <c r="CT295">
        <v>1.74832862900996</v>
      </c>
      <c r="CU295">
        <v>1.33923587846692</v>
      </c>
      <c r="CV295">
        <v>1.39020416052855</v>
      </c>
      <c r="CW295">
        <v>1.6281650461420101</v>
      </c>
      <c r="CX295">
        <v>1.7119649487052899</v>
      </c>
      <c r="CY295">
        <v>1.7443845955347801</v>
      </c>
      <c r="CZ295">
        <v>1.8025907524049201</v>
      </c>
      <c r="DA295">
        <v>1.7606419285372601</v>
      </c>
      <c r="DB295">
        <v>1.8706776280266899</v>
      </c>
      <c r="DC295">
        <v>1.65488894874978</v>
      </c>
      <c r="DD295">
        <v>1.72188372958168</v>
      </c>
      <c r="DE295">
        <v>1.80037359830139</v>
      </c>
      <c r="DF295">
        <v>1.8834180471263999</v>
      </c>
      <c r="DG295">
        <v>1.82223276624803</v>
      </c>
      <c r="DH295">
        <v>1.9583837110511699</v>
      </c>
      <c r="DI295">
        <v>1.85588908930469</v>
      </c>
      <c r="DJ295">
        <v>1.90900855700551</v>
      </c>
      <c r="DK295">
        <v>1.60588393451225</v>
      </c>
      <c r="DL295">
        <v>1.68438632798</v>
      </c>
      <c r="DM295">
        <v>1.6124428479242801</v>
      </c>
      <c r="DN295">
        <v>1.6858882340288199</v>
      </c>
      <c r="DO295">
        <v>1.7518518524222899</v>
      </c>
      <c r="DP295">
        <v>1.82944700641047</v>
      </c>
      <c r="DQ295">
        <v>1.64757796144515</v>
      </c>
      <c r="DR295">
        <v>1.7110128405093199</v>
      </c>
      <c r="DS295">
        <v>1.34570228433745</v>
      </c>
      <c r="DT295">
        <v>1.3607499921577</v>
      </c>
      <c r="DU295">
        <v>1.3040346910596601</v>
      </c>
      <c r="DV295">
        <v>1.32923285783824</v>
      </c>
      <c r="DW295">
        <v>1.32175377868467</v>
      </c>
      <c r="DX295">
        <v>1.3543486555729101</v>
      </c>
    </row>
    <row r="296" spans="1:128" x14ac:dyDescent="0.45">
      <c r="A296" t="s">
        <v>71</v>
      </c>
      <c r="B296" t="s">
        <v>22</v>
      </c>
      <c r="C296" t="s">
        <v>25</v>
      </c>
      <c r="D296">
        <v>40</v>
      </c>
      <c r="E296" s="1" cm="1">
        <f t="array" ref="E296">SUMPRODUCT($G296:$FZZ296,$G$2:$FZZ$2)/SUMPRODUCT(--($G296:$FZZ296&lt;&gt;""),$G$2:$FZZ$2)</f>
        <v>1.3613921288984723</v>
      </c>
      <c r="F296" s="1" cm="1">
        <f t="array" ref="F296">SUMPRODUCT($G296:$FZZ296,$F$2:$FZY$2)/SUMPRODUCT(--($G296:$FZZ296&lt;&gt;""),$F$2:$FZY$2)</f>
        <v>1.3688669089285703</v>
      </c>
      <c r="G296">
        <v>1.3716962396574399</v>
      </c>
      <c r="H296">
        <v>1.32233124454743</v>
      </c>
      <c r="I296">
        <v>1.3741759340286299</v>
      </c>
      <c r="J296">
        <v>1.3236360720210401</v>
      </c>
      <c r="K296">
        <v>1.39207286847512</v>
      </c>
      <c r="L296">
        <v>1.3400318671340701</v>
      </c>
      <c r="M296">
        <v>1.3725508552416801</v>
      </c>
      <c r="N296">
        <v>1.3387177250989699</v>
      </c>
      <c r="O296">
        <v>1.33699782468339</v>
      </c>
      <c r="P296">
        <v>1.3138326421688</v>
      </c>
      <c r="Q296">
        <v>1.3438576025531299</v>
      </c>
      <c r="R296">
        <v>1.3578243351897901</v>
      </c>
      <c r="S296">
        <v>1.32609427665933</v>
      </c>
      <c r="T296">
        <v>1.3396785870669601</v>
      </c>
      <c r="U296">
        <v>1.3721807064612199</v>
      </c>
      <c r="V296">
        <v>1.3622575636921399</v>
      </c>
      <c r="W296">
        <v>1.37774137603764</v>
      </c>
      <c r="X296">
        <v>1.3600416799783901</v>
      </c>
      <c r="Y296">
        <v>1.41418862498392</v>
      </c>
      <c r="Z296">
        <v>1.4421273492950299</v>
      </c>
      <c r="AA296">
        <v>1.37545913191223</v>
      </c>
      <c r="AB296">
        <v>1.4328261981999899</v>
      </c>
      <c r="AC296">
        <v>1.32826129778098</v>
      </c>
      <c r="AD296">
        <v>1.3463953998138301</v>
      </c>
      <c r="AE296">
        <v>1.29217575518773</v>
      </c>
      <c r="AF296">
        <v>1.31159622279357</v>
      </c>
      <c r="AG296">
        <v>1.3162241272692601</v>
      </c>
      <c r="AH296">
        <v>1.3398592170863699</v>
      </c>
      <c r="AI296">
        <v>1.3690703302632501</v>
      </c>
      <c r="AJ296">
        <v>1.37548223994244</v>
      </c>
      <c r="AK296">
        <v>1.3779546696856</v>
      </c>
      <c r="AL296">
        <v>1.3585412775391801</v>
      </c>
      <c r="AM296">
        <v>1.3806014956055299</v>
      </c>
      <c r="AN296">
        <v>1.37284726568911</v>
      </c>
      <c r="AO296">
        <v>1.35566478235761</v>
      </c>
      <c r="AP296">
        <v>1.38718774744253</v>
      </c>
      <c r="AQ296">
        <v>1.39498815946135</v>
      </c>
      <c r="AR296">
        <v>1.41027920561722</v>
      </c>
      <c r="AS296">
        <v>1.37521733895387</v>
      </c>
      <c r="AT296">
        <v>1.3663293170064801</v>
      </c>
      <c r="AU296">
        <v>1.38647126498354</v>
      </c>
      <c r="AV296">
        <v>1.3785074095243199</v>
      </c>
      <c r="AW296">
        <v>1.32600008405459</v>
      </c>
      <c r="AX296">
        <v>1.3100267464041</v>
      </c>
      <c r="AY296">
        <v>1.3226372847118599</v>
      </c>
      <c r="AZ296">
        <v>1.3489564871458299</v>
      </c>
      <c r="BA296">
        <v>1.3297948914425</v>
      </c>
      <c r="BB296">
        <v>1.3697527042422999</v>
      </c>
      <c r="BC296">
        <v>1.3594366727938101</v>
      </c>
      <c r="BD296">
        <v>1.38857524454022</v>
      </c>
      <c r="BE296">
        <v>1.3270770884452801</v>
      </c>
      <c r="BF296">
        <v>1.3343697131735099</v>
      </c>
      <c r="BG296">
        <v>1.3394835190832799</v>
      </c>
      <c r="BH296">
        <v>1.3825290610062499</v>
      </c>
      <c r="BI296">
        <v>1.3318119270094999</v>
      </c>
      <c r="BJ296">
        <v>1.3228142615170699</v>
      </c>
      <c r="BK296">
        <v>1.35990904945604</v>
      </c>
      <c r="BL296">
        <v>1.3605937791182801</v>
      </c>
      <c r="BM296">
        <v>1.6880591806447101</v>
      </c>
      <c r="BN296">
        <v>1.50893750132328</v>
      </c>
      <c r="BO296">
        <v>1.3269145975210801</v>
      </c>
      <c r="BP296">
        <v>1.36319535066068</v>
      </c>
      <c r="BQ296">
        <v>1.4218642371964301</v>
      </c>
      <c r="BR296">
        <v>1.39463407770679</v>
      </c>
      <c r="BS296">
        <v>1.36144983216486</v>
      </c>
      <c r="BT296">
        <v>1.3988629547282401</v>
      </c>
      <c r="BU296">
        <v>1.31470243739229</v>
      </c>
      <c r="BV296">
        <v>1.32973381020287</v>
      </c>
      <c r="BW296">
        <v>1.3225086222331099</v>
      </c>
      <c r="BX296">
        <v>1.3075955580355001</v>
      </c>
      <c r="BY296">
        <v>1.40971785704807</v>
      </c>
      <c r="BZ296">
        <v>1.4371846174843701</v>
      </c>
      <c r="CA296">
        <v>1.33686000909702</v>
      </c>
      <c r="CB296">
        <v>1.40436355721497</v>
      </c>
      <c r="CC296">
        <v>1.3432843415267599</v>
      </c>
      <c r="CD296">
        <v>1.4139157785063401</v>
      </c>
      <c r="CE296">
        <v>1.33522361479122</v>
      </c>
      <c r="CF296">
        <v>1.39333063366809</v>
      </c>
      <c r="CG296">
        <v>1.3828603236743899</v>
      </c>
      <c r="CH296">
        <v>1.42171122847694</v>
      </c>
      <c r="CI296">
        <v>1.4124303218305501</v>
      </c>
      <c r="CJ296">
        <v>1.4347994043460599</v>
      </c>
      <c r="CK296">
        <v>1.3210421032475099</v>
      </c>
      <c r="CL296">
        <v>1.3664719713301701</v>
      </c>
      <c r="CM296">
        <v>1.3181984289869599</v>
      </c>
      <c r="CN296">
        <v>1.35805488702191</v>
      </c>
      <c r="CO296">
        <v>1.3696759641376099</v>
      </c>
      <c r="CP296">
        <v>1.4115594708183301</v>
      </c>
      <c r="CQ296">
        <v>1.4777664552517999</v>
      </c>
      <c r="CR296">
        <v>1.45126865019892</v>
      </c>
      <c r="CS296">
        <v>1.4203079587987699</v>
      </c>
      <c r="CT296">
        <v>1.4780093139666901</v>
      </c>
      <c r="CU296">
        <v>1.3751439312590901</v>
      </c>
      <c r="CV296">
        <v>1.4205403541836701</v>
      </c>
      <c r="CW296">
        <v>1.3073861788925201</v>
      </c>
      <c r="CX296">
        <v>1.38978966846668</v>
      </c>
      <c r="CY296">
        <v>1.34698082108199</v>
      </c>
      <c r="CZ296">
        <v>1.34810330921594</v>
      </c>
      <c r="DA296">
        <v>1.3332514998060701</v>
      </c>
      <c r="DB296">
        <v>1.42215387877435</v>
      </c>
      <c r="DC296">
        <v>1.36288946364861</v>
      </c>
      <c r="DD296">
        <v>1.3956545442130699</v>
      </c>
      <c r="DE296">
        <v>1.34658862935535</v>
      </c>
      <c r="DF296">
        <v>1.3453024800739499</v>
      </c>
      <c r="DG296">
        <v>1.31461424839845</v>
      </c>
      <c r="DH296">
        <v>1.3680523638676001</v>
      </c>
      <c r="DI296">
        <v>1.40322996318116</v>
      </c>
      <c r="DJ296">
        <v>1.4458821999099201</v>
      </c>
      <c r="DK296">
        <v>1.38287369970966</v>
      </c>
      <c r="DL296">
        <v>1.4116156087156899</v>
      </c>
      <c r="DM296">
        <v>1.3211312540331199</v>
      </c>
      <c r="DN296">
        <v>1.38057939341793</v>
      </c>
      <c r="DO296">
        <v>1.3008251892114799</v>
      </c>
      <c r="DP296">
        <v>1.32924582015013</v>
      </c>
      <c r="DQ296">
        <v>1.31902312526361</v>
      </c>
      <c r="DR296">
        <v>1.3868833057568699</v>
      </c>
      <c r="DS296">
        <v>1.30991464383502</v>
      </c>
      <c r="DT296">
        <v>1.3815954703765001</v>
      </c>
      <c r="DU296">
        <v>1.3230894329785901</v>
      </c>
      <c r="DV296">
        <v>1.37138033592625</v>
      </c>
      <c r="DW296">
        <v>1.3011193450875</v>
      </c>
      <c r="DX296">
        <v>1.34160069679061</v>
      </c>
    </row>
    <row r="297" spans="1:128" x14ac:dyDescent="0.45">
      <c r="A297" t="s">
        <v>258</v>
      </c>
      <c r="B297" t="s">
        <v>278</v>
      </c>
      <c r="C297" t="s">
        <v>30</v>
      </c>
      <c r="D297">
        <v>40</v>
      </c>
      <c r="E297" s="1" cm="1">
        <f t="array" ref="E297">SUMPRODUCT($G297:$FZZ297,$G$2:$FZZ$2)/SUMPRODUCT(--($G297:$FZZ297&lt;&gt;""),$G$2:$FZZ$2)</f>
        <v>1.5704239419263686</v>
      </c>
      <c r="F297" s="1" cm="1">
        <f t="array" ref="F297">SUMPRODUCT($G297:$FZZ297,$F$2:$FZY$2)/SUMPRODUCT(--($G297:$FZZ297&lt;&gt;""),$F$2:$FZY$2)</f>
        <v>1.6101376169331023</v>
      </c>
      <c r="G297">
        <v>1.30539439528811</v>
      </c>
      <c r="H297">
        <v>1.3080149434446999</v>
      </c>
      <c r="I297">
        <v>1.3049868424137401</v>
      </c>
      <c r="J297">
        <v>1.3086751724854699</v>
      </c>
      <c r="K297">
        <v>1.3164913462019401</v>
      </c>
      <c r="L297">
        <v>1.3316960941413201</v>
      </c>
      <c r="M297">
        <v>1.54144891979426</v>
      </c>
      <c r="N297">
        <v>1.5654401250114101</v>
      </c>
      <c r="O297">
        <v>1.3441226486559601</v>
      </c>
      <c r="P297">
        <v>1.3493582794374599</v>
      </c>
      <c r="Q297">
        <v>1.43209140290258</v>
      </c>
      <c r="R297">
        <v>1.398978531464</v>
      </c>
      <c r="S297">
        <v>1.5300018380854301</v>
      </c>
      <c r="T297">
        <v>1.5823119519414801</v>
      </c>
      <c r="U297">
        <v>1.9405728751917299</v>
      </c>
      <c r="V297">
        <v>1.98533056581387</v>
      </c>
      <c r="W297">
        <v>1.5216032092115901</v>
      </c>
      <c r="X297">
        <v>1.57648262753377</v>
      </c>
      <c r="Y297">
        <v>1.6036647215529101</v>
      </c>
      <c r="Z297">
        <v>1.72941446520588</v>
      </c>
      <c r="AA297">
        <v>1.6452223209453001</v>
      </c>
      <c r="AB297">
        <v>1.6175473994346901</v>
      </c>
      <c r="AC297">
        <v>1.4556039996396699</v>
      </c>
      <c r="AD297">
        <v>1.4329891000810699</v>
      </c>
      <c r="AE297">
        <v>1.5594337403017799</v>
      </c>
      <c r="AF297">
        <v>1.58203127682138</v>
      </c>
      <c r="AG297">
        <v>1.7931681092520899</v>
      </c>
      <c r="AH297">
        <v>1.8729549416345901</v>
      </c>
      <c r="AI297">
        <v>1.5939167990846199</v>
      </c>
      <c r="AJ297">
        <v>1.6037124081951599</v>
      </c>
      <c r="AK297">
        <v>1.60520107473396</v>
      </c>
      <c r="AL297">
        <v>1.6129809730498099</v>
      </c>
      <c r="AM297">
        <v>1.80475606560322</v>
      </c>
      <c r="AN297">
        <v>1.9038339453012501</v>
      </c>
      <c r="AO297">
        <v>1.7956875421502401</v>
      </c>
      <c r="AP297">
        <v>1.94641590775898</v>
      </c>
      <c r="AQ297">
        <v>1.8279888053089099</v>
      </c>
      <c r="AR297">
        <v>1.9336334188476201</v>
      </c>
      <c r="AS297">
        <v>1.7501602756421999</v>
      </c>
      <c r="AT297">
        <v>1.8791110004509199</v>
      </c>
      <c r="AU297">
        <v>1.76017145621296</v>
      </c>
      <c r="AV297">
        <v>1.9038338246818101</v>
      </c>
      <c r="AW297">
        <v>1.38859219371514</v>
      </c>
      <c r="AX297">
        <v>1.36749341898175</v>
      </c>
      <c r="AY297">
        <v>1.5900658528974501</v>
      </c>
      <c r="AZ297">
        <v>1.66823014034885</v>
      </c>
      <c r="BA297">
        <v>1.5511259527980701</v>
      </c>
      <c r="BB297">
        <v>1.6430584527860901</v>
      </c>
      <c r="BC297">
        <v>1.81770640346817</v>
      </c>
      <c r="BD297">
        <v>1.8715169499862201</v>
      </c>
      <c r="BE297">
        <v>1.6574559985709001</v>
      </c>
      <c r="BF297">
        <v>1.6511622267474</v>
      </c>
      <c r="BG297">
        <v>1.8510250602379501</v>
      </c>
      <c r="BH297">
        <v>1.9878622280313001</v>
      </c>
      <c r="BI297">
        <v>1.6008492395835501</v>
      </c>
      <c r="BJ297">
        <v>1.5456345476140201</v>
      </c>
      <c r="BK297">
        <v>1.60199633195795</v>
      </c>
      <c r="BL297">
        <v>1.6765610018095001</v>
      </c>
      <c r="BM297">
        <v>1.5600245197625</v>
      </c>
      <c r="BN297">
        <v>1.5756353260009199</v>
      </c>
      <c r="BO297">
        <v>1.34980273798683</v>
      </c>
      <c r="BP297">
        <v>1.38907533410685</v>
      </c>
      <c r="BQ297">
        <v>1.3563572253557501</v>
      </c>
      <c r="BR297">
        <v>1.42578633901475</v>
      </c>
      <c r="BS297">
        <v>1.81583729130171</v>
      </c>
      <c r="BT297">
        <v>1.87348550940287</v>
      </c>
      <c r="BU297">
        <v>1.57541708945686</v>
      </c>
      <c r="BV297">
        <v>1.5898977698269601</v>
      </c>
      <c r="BW297">
        <v>1.4199882344547301</v>
      </c>
      <c r="BX297">
        <v>1.4109313559858201</v>
      </c>
      <c r="BY297">
        <v>1.6150470870124001</v>
      </c>
      <c r="BZ297">
        <v>1.6817746344311399</v>
      </c>
      <c r="CA297">
        <v>1.4201912607189999</v>
      </c>
      <c r="CB297">
        <v>1.4854768542160199</v>
      </c>
      <c r="CC297">
        <v>1.3880826053858399</v>
      </c>
      <c r="CD297">
        <v>1.4909827106928999</v>
      </c>
      <c r="CE297">
        <v>1.42524752991892</v>
      </c>
      <c r="CF297">
        <v>1.47959226217693</v>
      </c>
      <c r="CG297">
        <v>1.46243652820837</v>
      </c>
      <c r="CH297">
        <v>1.50875006384891</v>
      </c>
      <c r="CI297">
        <v>1.72352812958162</v>
      </c>
      <c r="CJ297">
        <v>1.85698953377328</v>
      </c>
      <c r="CK297">
        <v>1.64066052262044</v>
      </c>
      <c r="CL297">
        <v>1.6089299699216399</v>
      </c>
      <c r="CM297">
        <v>1.8552581196076401</v>
      </c>
      <c r="CN297">
        <v>1.97889234229578</v>
      </c>
      <c r="CO297">
        <v>1.3753945443359199</v>
      </c>
      <c r="CP297">
        <v>1.4493542922339999</v>
      </c>
      <c r="CQ297">
        <v>1.43659942740729</v>
      </c>
      <c r="CR297">
        <v>1.47400517274619</v>
      </c>
      <c r="CS297">
        <v>1.4651552482296699</v>
      </c>
      <c r="CT297">
        <v>1.5201953651236499</v>
      </c>
      <c r="CU297">
        <v>1.44853385167074</v>
      </c>
      <c r="CV297">
        <v>1.4872785843598</v>
      </c>
      <c r="CW297">
        <v>1.4211438552751401</v>
      </c>
      <c r="CX297">
        <v>1.4975709953992999</v>
      </c>
      <c r="CY297">
        <v>1.36818658001319</v>
      </c>
      <c r="CZ297">
        <v>1.4082200669501601</v>
      </c>
      <c r="DA297">
        <v>1.9328089930757999</v>
      </c>
      <c r="DB297">
        <v>2.0607017320015202</v>
      </c>
      <c r="DC297">
        <v>1.41387577668318</v>
      </c>
      <c r="DD297">
        <v>1.43383430186914</v>
      </c>
      <c r="DE297">
        <v>1.5637528810119801</v>
      </c>
      <c r="DF297">
        <v>1.6052406621909701</v>
      </c>
      <c r="DG297">
        <v>1.6132894118772501</v>
      </c>
      <c r="DH297">
        <v>1.68904003034709</v>
      </c>
      <c r="DI297">
        <v>1.5820040156005499</v>
      </c>
      <c r="DJ297">
        <v>1.6995127035525901</v>
      </c>
      <c r="DK297">
        <v>1.41369624201625</v>
      </c>
      <c r="DL297">
        <v>1.4593625434133199</v>
      </c>
      <c r="DM297">
        <v>1.36119165411916</v>
      </c>
      <c r="DN297">
        <v>1.4069987524198699</v>
      </c>
      <c r="DO297">
        <v>1.60150886124768</v>
      </c>
      <c r="DP297">
        <v>1.6455742320172799</v>
      </c>
      <c r="DQ297">
        <v>1.3913478497609699</v>
      </c>
      <c r="DR297">
        <v>1.4778785746268599</v>
      </c>
      <c r="DS297">
        <v>1.3885275031908</v>
      </c>
      <c r="DT297">
        <v>1.48151320631591</v>
      </c>
      <c r="DU297">
        <v>1.3876801841109601</v>
      </c>
      <c r="DV297">
        <v>1.41972711373788</v>
      </c>
      <c r="DW297">
        <v>1.3746943856412801</v>
      </c>
      <c r="DX297">
        <v>1.4256509173998599</v>
      </c>
    </row>
    <row r="298" spans="1:128" x14ac:dyDescent="0.45">
      <c r="A298" t="s">
        <v>258</v>
      </c>
      <c r="B298" t="s">
        <v>278</v>
      </c>
      <c r="C298" t="s">
        <v>37</v>
      </c>
      <c r="D298">
        <v>40</v>
      </c>
      <c r="E298" s="1" cm="1">
        <f t="array" ref="E298">SUMPRODUCT($G298:$FZZ298,$G$2:$FZZ$2)/SUMPRODUCT(--($G298:$FZZ298&lt;&gt;""),$G$2:$FZZ$2)</f>
        <v>1.4160643479966801</v>
      </c>
      <c r="F298" s="1" cm="1">
        <f t="array" ref="F298">SUMPRODUCT($G298:$FZZ298,$F$2:$FZY$2)/SUMPRODUCT(--($G298:$FZZ298&lt;&gt;""),$F$2:$FZY$2)</f>
        <v>1.4883139153553695</v>
      </c>
      <c r="G298">
        <v>1.22878422685332</v>
      </c>
      <c r="H298">
        <v>1.2540588730612101</v>
      </c>
      <c r="I298">
        <v>1.2300315152188299</v>
      </c>
      <c r="J298">
        <v>1.25318314174764</v>
      </c>
      <c r="K298">
        <v>1.2440446314931899</v>
      </c>
      <c r="L298">
        <v>1.2730574022133301</v>
      </c>
      <c r="M298">
        <v>1.3844986151596499</v>
      </c>
      <c r="N298">
        <v>1.43612519097984</v>
      </c>
      <c r="O298">
        <v>1.23466489266622</v>
      </c>
      <c r="P298">
        <v>1.2830771864661901</v>
      </c>
      <c r="Q298">
        <v>1.28666598039971</v>
      </c>
      <c r="R298">
        <v>1.33066703893102</v>
      </c>
      <c r="S298">
        <v>1.37146102419758</v>
      </c>
      <c r="T298">
        <v>1.4535036348978601</v>
      </c>
      <c r="U298">
        <v>1.6280155896767099</v>
      </c>
      <c r="V298">
        <v>1.72448951869923</v>
      </c>
      <c r="W298">
        <v>1.4106172369885801</v>
      </c>
      <c r="X298">
        <v>1.4785040014891799</v>
      </c>
      <c r="Y298">
        <v>1.5441827556227099</v>
      </c>
      <c r="Z298">
        <v>1.64533657206461</v>
      </c>
      <c r="AA298">
        <v>1.4722258535574</v>
      </c>
      <c r="AB298">
        <v>1.51401247501409</v>
      </c>
      <c r="AC298">
        <v>1.33354628712128</v>
      </c>
      <c r="AD298">
        <v>1.3519100381347</v>
      </c>
      <c r="AE298">
        <v>1.39890473486262</v>
      </c>
      <c r="AF298">
        <v>1.46284120734288</v>
      </c>
      <c r="AG298">
        <v>1.53572494473379</v>
      </c>
      <c r="AH298">
        <v>1.6296356478485401</v>
      </c>
      <c r="AI298">
        <v>1.4450276478150501</v>
      </c>
      <c r="AJ298">
        <v>1.50115879183808</v>
      </c>
      <c r="AK298">
        <v>1.4517150090854001</v>
      </c>
      <c r="AL298">
        <v>1.4992973906776199</v>
      </c>
      <c r="AM298">
        <v>1.5894506183054</v>
      </c>
      <c r="AN298">
        <v>1.71396798720215</v>
      </c>
      <c r="AO298">
        <v>1.59470998098167</v>
      </c>
      <c r="AP298">
        <v>1.7442553305780299</v>
      </c>
      <c r="AQ298">
        <v>1.6067601474851501</v>
      </c>
      <c r="AR298">
        <v>1.73655017717695</v>
      </c>
      <c r="AS298">
        <v>1.5672554670141099</v>
      </c>
      <c r="AT298">
        <v>1.69192729067582</v>
      </c>
      <c r="AU298">
        <v>1.57929769446288</v>
      </c>
      <c r="AV298">
        <v>1.7216296883092099</v>
      </c>
      <c r="AW298">
        <v>1.30157246726964</v>
      </c>
      <c r="AX298">
        <v>1.32182324552591</v>
      </c>
      <c r="AY298">
        <v>1.4736098574480401</v>
      </c>
      <c r="AZ298">
        <v>1.5704126491300801</v>
      </c>
      <c r="BA298">
        <v>1.4148536261977001</v>
      </c>
      <c r="BB298">
        <v>1.5148157926792001</v>
      </c>
      <c r="BC298">
        <v>1.53173343205697</v>
      </c>
      <c r="BD298">
        <v>1.6288328090063799</v>
      </c>
      <c r="BE298">
        <v>1.3839609000056401</v>
      </c>
      <c r="BF298">
        <v>1.45235889707678</v>
      </c>
      <c r="BG298">
        <v>1.6254091339945</v>
      </c>
      <c r="BH298">
        <v>1.77009880507888</v>
      </c>
      <c r="BI298">
        <v>1.34934763532498</v>
      </c>
      <c r="BJ298">
        <v>1.4025265127778299</v>
      </c>
      <c r="BK298">
        <v>1.4374204811271001</v>
      </c>
      <c r="BL298">
        <v>1.51085128680436</v>
      </c>
      <c r="BM298">
        <v>1.4171656485386399</v>
      </c>
      <c r="BN298">
        <v>1.4653083042547601</v>
      </c>
      <c r="BO298">
        <v>1.2571788675162201</v>
      </c>
      <c r="BP298">
        <v>1.3190881392106599</v>
      </c>
      <c r="BQ298">
        <v>1.2689533118760199</v>
      </c>
      <c r="BR298">
        <v>1.3389746017969899</v>
      </c>
      <c r="BS298">
        <v>1.5714975956848301</v>
      </c>
      <c r="BT298">
        <v>1.6747846147630401</v>
      </c>
      <c r="BU298">
        <v>1.4117874964048001</v>
      </c>
      <c r="BV298">
        <v>1.4831951028032899</v>
      </c>
      <c r="BW298">
        <v>1.3134517437641899</v>
      </c>
      <c r="BX298">
        <v>1.3334331463948801</v>
      </c>
      <c r="BY298">
        <v>1.5255883791376399</v>
      </c>
      <c r="BZ298">
        <v>1.6158249515670999</v>
      </c>
      <c r="CA298">
        <v>1.33973964655554</v>
      </c>
      <c r="CB298">
        <v>1.41332730585809</v>
      </c>
      <c r="CC298">
        <v>1.3860002394048201</v>
      </c>
      <c r="CD298">
        <v>1.44361482840792</v>
      </c>
      <c r="CE298">
        <v>1.34706022497175</v>
      </c>
      <c r="CF298">
        <v>1.43144453564253</v>
      </c>
      <c r="CG298">
        <v>1.36791355499683</v>
      </c>
      <c r="CH298">
        <v>1.43242350751117</v>
      </c>
      <c r="CI298">
        <v>1.6271080075686399</v>
      </c>
      <c r="CJ298">
        <v>1.7461172973668</v>
      </c>
      <c r="CK298">
        <v>1.4231689422659</v>
      </c>
      <c r="CL298">
        <v>1.48861236676664</v>
      </c>
      <c r="CM298">
        <v>1.61911561612552</v>
      </c>
      <c r="CN298">
        <v>1.7365248226950301</v>
      </c>
      <c r="CO298">
        <v>1.3370420452978899</v>
      </c>
      <c r="CP298">
        <v>1.4371723793753099</v>
      </c>
      <c r="CQ298">
        <v>1.3435583699578799</v>
      </c>
      <c r="CR298">
        <v>1.41767860558514</v>
      </c>
      <c r="CS298">
        <v>1.3674602988531499</v>
      </c>
      <c r="CT298">
        <v>1.4720794505535</v>
      </c>
      <c r="CU298">
        <v>1.36602491073858</v>
      </c>
      <c r="CV298">
        <v>1.4383424184740801</v>
      </c>
      <c r="CW298">
        <v>1.3368283806599901</v>
      </c>
      <c r="CX298">
        <v>1.43241963900882</v>
      </c>
      <c r="CY298">
        <v>1.27282547315018</v>
      </c>
      <c r="CZ298">
        <v>1.3525073116834001</v>
      </c>
      <c r="DA298">
        <v>1.73919455914475</v>
      </c>
      <c r="DB298">
        <v>1.8868237012707501</v>
      </c>
      <c r="DC298">
        <v>1.35425745742746</v>
      </c>
      <c r="DD298">
        <v>1.4178219396626299</v>
      </c>
      <c r="DE298">
        <v>1.41926640343889</v>
      </c>
      <c r="DF298">
        <v>1.49493328620943</v>
      </c>
      <c r="DG298">
        <v>1.48436700643011</v>
      </c>
      <c r="DH298">
        <v>1.58800684673854</v>
      </c>
      <c r="DI298">
        <v>1.5766439077922101</v>
      </c>
      <c r="DJ298">
        <v>1.6759528734497</v>
      </c>
      <c r="DK298">
        <v>1.31610091033757</v>
      </c>
      <c r="DL298">
        <v>1.3870936782837899</v>
      </c>
      <c r="DM298">
        <v>1.31578696493869</v>
      </c>
      <c r="DN298">
        <v>1.38635611959561</v>
      </c>
      <c r="DO298">
        <v>1.48425459352891</v>
      </c>
      <c r="DP298">
        <v>1.55543407820672</v>
      </c>
      <c r="DQ298">
        <v>1.32276792091708</v>
      </c>
      <c r="DR298">
        <v>1.4180082388704001</v>
      </c>
      <c r="DS298">
        <v>1.3158481125893</v>
      </c>
      <c r="DT298">
        <v>1.4034725463170099</v>
      </c>
      <c r="DU298">
        <v>1.3011379080385099</v>
      </c>
      <c r="DV298">
        <v>1.35980398440368</v>
      </c>
      <c r="DW298">
        <v>1.2981541932692</v>
      </c>
      <c r="DX298">
        <v>1.3632378160576499</v>
      </c>
    </row>
    <row r="299" spans="1:128" x14ac:dyDescent="0.45">
      <c r="A299" t="s">
        <v>258</v>
      </c>
      <c r="B299" t="s">
        <v>278</v>
      </c>
      <c r="C299" t="s">
        <v>25</v>
      </c>
      <c r="D299">
        <v>40</v>
      </c>
      <c r="E299" s="1" cm="1">
        <f t="array" ref="E299">SUMPRODUCT($G299:$FZZ299,$G$2:$FZZ$2)/SUMPRODUCT(--($G299:$FZZ299&lt;&gt;""),$G$2:$FZZ$2)</f>
        <v>1.3908644669129768</v>
      </c>
      <c r="F299" s="1" cm="1">
        <f t="array" ref="F299">SUMPRODUCT($G299:$FZZ299,$F$2:$FZY$2)/SUMPRODUCT(--($G299:$FZZ299&lt;&gt;""),$F$2:$FZY$2)</f>
        <v>1.4378482829616559</v>
      </c>
      <c r="G299">
        <v>1.1805596848081701</v>
      </c>
      <c r="H299">
        <v>1.1928674973239599</v>
      </c>
      <c r="I299">
        <v>1.17828843815783</v>
      </c>
      <c r="J299">
        <v>1.1893994117548199</v>
      </c>
      <c r="K299">
        <v>1.1913439170703399</v>
      </c>
      <c r="L299">
        <v>1.21153986976824</v>
      </c>
      <c r="M299">
        <v>1.38524336721749</v>
      </c>
      <c r="N299">
        <v>1.40264751412204</v>
      </c>
      <c r="O299">
        <v>1.2063817874586</v>
      </c>
      <c r="P299">
        <v>1.22423621557296</v>
      </c>
      <c r="Q299">
        <v>1.28208332099089</v>
      </c>
      <c r="R299">
        <v>1.2745613878608899</v>
      </c>
      <c r="S299">
        <v>1.35264314808568</v>
      </c>
      <c r="T299">
        <v>1.4127499641172201</v>
      </c>
      <c r="U299">
        <v>1.6856509972689999</v>
      </c>
      <c r="V299">
        <v>1.73221693941029</v>
      </c>
      <c r="W299">
        <v>1.3535483168267799</v>
      </c>
      <c r="X299">
        <v>1.4151192641563499</v>
      </c>
      <c r="Y299">
        <v>1.4284117857362599</v>
      </c>
      <c r="Z299">
        <v>1.54903115010863</v>
      </c>
      <c r="AA299">
        <v>1.4329555059269901</v>
      </c>
      <c r="AB299">
        <v>1.44624159080774</v>
      </c>
      <c r="AC299">
        <v>1.3031600756688499</v>
      </c>
      <c r="AD299">
        <v>1.29700291265051</v>
      </c>
      <c r="AE299">
        <v>1.38281018942411</v>
      </c>
      <c r="AF299">
        <v>1.41211494142092</v>
      </c>
      <c r="AG299">
        <v>1.55121177467697</v>
      </c>
      <c r="AH299">
        <v>1.6443662878654901</v>
      </c>
      <c r="AI299">
        <v>1.41336268185894</v>
      </c>
      <c r="AJ299">
        <v>1.4352222763840401</v>
      </c>
      <c r="AK299">
        <v>1.41265993484661</v>
      </c>
      <c r="AL299">
        <v>1.44175104948594</v>
      </c>
      <c r="AM299">
        <v>1.57051962826724</v>
      </c>
      <c r="AN299">
        <v>1.6690225785974699</v>
      </c>
      <c r="AO299">
        <v>1.5662679081719799</v>
      </c>
      <c r="AP299">
        <v>1.7051190833773899</v>
      </c>
      <c r="AQ299">
        <v>1.58961348574332</v>
      </c>
      <c r="AR299">
        <v>1.70012316698344</v>
      </c>
      <c r="AS299">
        <v>1.5292196051398199</v>
      </c>
      <c r="AT299">
        <v>1.6495536203755701</v>
      </c>
      <c r="AU299">
        <v>1.53703043539743</v>
      </c>
      <c r="AV299">
        <v>1.6720232076350201</v>
      </c>
      <c r="AW299">
        <v>1.2493241363935299</v>
      </c>
      <c r="AX299">
        <v>1.2393238618371201</v>
      </c>
      <c r="AY299">
        <v>1.4177267678789101</v>
      </c>
      <c r="AZ299">
        <v>1.5010454480075399</v>
      </c>
      <c r="BA299">
        <v>1.38125892446362</v>
      </c>
      <c r="BB299">
        <v>1.47236026703728</v>
      </c>
      <c r="BC299">
        <v>1.5782941566589099</v>
      </c>
      <c r="BD299">
        <v>1.6444173519340199</v>
      </c>
      <c r="BE299">
        <v>1.42914245246643</v>
      </c>
      <c r="BF299">
        <v>1.45223929368601</v>
      </c>
      <c r="BG299">
        <v>1.6085232800366001</v>
      </c>
      <c r="BH299">
        <v>1.74374187002343</v>
      </c>
      <c r="BI299">
        <v>1.4324004098907499</v>
      </c>
      <c r="BJ299">
        <v>1.3737321052328899</v>
      </c>
      <c r="BK299">
        <v>1.41128538913539</v>
      </c>
      <c r="BL299">
        <v>1.4962707832363</v>
      </c>
      <c r="BM299">
        <v>1.3834802763111</v>
      </c>
      <c r="BN299">
        <v>1.40564648944954</v>
      </c>
      <c r="BO299">
        <v>1.20269334567273</v>
      </c>
      <c r="BP299">
        <v>1.25305923739447</v>
      </c>
      <c r="BQ299">
        <v>1.2099646210213999</v>
      </c>
      <c r="BR299">
        <v>1.2944637915008901</v>
      </c>
      <c r="BS299">
        <v>1.5641590282067801</v>
      </c>
      <c r="BT299">
        <v>1.63998242406364</v>
      </c>
      <c r="BU299">
        <v>1.39498935872554</v>
      </c>
      <c r="BV299">
        <v>1.4228756037995001</v>
      </c>
      <c r="BW299">
        <v>1.28271392022852</v>
      </c>
      <c r="BX299">
        <v>1.26240371503149</v>
      </c>
      <c r="BY299">
        <v>1.4536263065508499</v>
      </c>
      <c r="BZ299">
        <v>1.5001973332524501</v>
      </c>
      <c r="CA299">
        <v>1.2401236302143901</v>
      </c>
      <c r="CB299">
        <v>1.2987700043810799</v>
      </c>
      <c r="CC299">
        <v>1.3201153111508499</v>
      </c>
      <c r="CD299">
        <v>1.37013112700095</v>
      </c>
      <c r="CE299">
        <v>1.2597820526660899</v>
      </c>
      <c r="CF299">
        <v>1.3401355200312199</v>
      </c>
      <c r="CG299">
        <v>1.31685379749425</v>
      </c>
      <c r="CH299">
        <v>1.34154859970003</v>
      </c>
      <c r="CI299">
        <v>1.6066585963382101</v>
      </c>
      <c r="CJ299">
        <v>1.6429152895168999</v>
      </c>
      <c r="CK299">
        <v>1.4890574640802401</v>
      </c>
      <c r="CL299">
        <v>1.5020548435193799</v>
      </c>
      <c r="CM299">
        <v>1.60341690413965</v>
      </c>
      <c r="CN299">
        <v>1.7006895329779801</v>
      </c>
      <c r="CO299">
        <v>1.2881635548878401</v>
      </c>
      <c r="CP299">
        <v>1.3966960560616699</v>
      </c>
      <c r="CQ299">
        <v>1.29181838883044</v>
      </c>
      <c r="CR299">
        <v>1.36268163008253</v>
      </c>
      <c r="CS299">
        <v>1.28845005913565</v>
      </c>
      <c r="CT299">
        <v>1.3718233360233201</v>
      </c>
      <c r="CU299">
        <v>1.26325748331617</v>
      </c>
      <c r="CV299">
        <v>1.3175150383668699</v>
      </c>
      <c r="CW299">
        <v>1.2595025109940301</v>
      </c>
      <c r="CX299">
        <v>1.30123621491818</v>
      </c>
      <c r="CY299">
        <v>1.25446574820621</v>
      </c>
      <c r="CZ299">
        <v>1.30409470077323</v>
      </c>
      <c r="DA299">
        <v>1.7249551496123301</v>
      </c>
      <c r="DB299">
        <v>1.7898376199114201</v>
      </c>
      <c r="DC299">
        <v>1.29076635744789</v>
      </c>
      <c r="DD299">
        <v>1.33313559819404</v>
      </c>
      <c r="DE299">
        <v>1.38817443611122</v>
      </c>
      <c r="DF299">
        <v>1.43283542606749</v>
      </c>
      <c r="DG299">
        <v>1.46514788142754</v>
      </c>
      <c r="DH299">
        <v>1.56237107627557</v>
      </c>
      <c r="DI299">
        <v>1.54538099104698</v>
      </c>
      <c r="DJ299">
        <v>1.65679521975248</v>
      </c>
      <c r="DK299">
        <v>1.22126255434743</v>
      </c>
      <c r="DL299">
        <v>1.29193062998302</v>
      </c>
      <c r="DM299">
        <v>1.2579725532372501</v>
      </c>
      <c r="DN299">
        <v>1.31555018283501</v>
      </c>
      <c r="DO299">
        <v>1.43030346325866</v>
      </c>
      <c r="DP299">
        <v>1.47078728873604</v>
      </c>
      <c r="DQ299">
        <v>1.24693827924037</v>
      </c>
      <c r="DR299">
        <v>1.30216349868353</v>
      </c>
      <c r="DS299">
        <v>1.2353430731420301</v>
      </c>
      <c r="DT299">
        <v>1.2775794264306399</v>
      </c>
      <c r="DU299">
        <v>1.2311565472357799</v>
      </c>
      <c r="DV299">
        <v>1.2551964445180599</v>
      </c>
      <c r="DW299">
        <v>1.21813654526516</v>
      </c>
      <c r="DX299">
        <v>1.2431494803244401</v>
      </c>
    </row>
    <row r="300" spans="1:128" x14ac:dyDescent="0.45">
      <c r="A300" t="s">
        <v>258</v>
      </c>
      <c r="B300" t="s">
        <v>16</v>
      </c>
      <c r="C300" t="s">
        <v>30</v>
      </c>
      <c r="D300">
        <v>40</v>
      </c>
      <c r="E300" s="1" cm="1">
        <f t="array" ref="E300">SUMPRODUCT($G300:$FZZ300,$G$2:$FZZ$2)/SUMPRODUCT(--($G300:$FZZ300&lt;&gt;""),$G$2:$FZZ$2)</f>
        <v>1.0124374895837505</v>
      </c>
      <c r="F300" s="1" cm="1">
        <f t="array" ref="F300">SUMPRODUCT($G300:$FZZ300,$F$2:$FZY$2)/SUMPRODUCT(--($G300:$FZZ300&lt;&gt;""),$F$2:$FZY$2)</f>
        <v>1.0210154312666317</v>
      </c>
      <c r="G300">
        <v>0.98454113406849797</v>
      </c>
      <c r="H300">
        <v>0.96770414107347003</v>
      </c>
      <c r="I300">
        <v>0.98814614826793001</v>
      </c>
      <c r="J300">
        <v>0.96625408404373603</v>
      </c>
      <c r="K300">
        <v>0.99808553950551104</v>
      </c>
      <c r="L300">
        <v>0.980532001300495</v>
      </c>
      <c r="M300">
        <v>0.99289678538480097</v>
      </c>
      <c r="N300">
        <v>0.97516543180235005</v>
      </c>
      <c r="O300">
        <v>0.99571660794800099</v>
      </c>
      <c r="P300">
        <v>0.99638560708367097</v>
      </c>
      <c r="Q300">
        <v>1.0420941310592</v>
      </c>
      <c r="R300">
        <v>1.0089366359030301</v>
      </c>
      <c r="S300">
        <v>0.97742881145162996</v>
      </c>
      <c r="T300">
        <v>0.99207330632885604</v>
      </c>
      <c r="U300">
        <v>1.0306144035714899</v>
      </c>
      <c r="V300">
        <v>1.0307925509456899</v>
      </c>
      <c r="W300">
        <v>0.98639727073813899</v>
      </c>
      <c r="X300">
        <v>0.99628563941442305</v>
      </c>
      <c r="Y300">
        <v>1.02056441663842</v>
      </c>
      <c r="Z300">
        <v>1.07622014611872</v>
      </c>
      <c r="AA300">
        <v>1.0587325808828001</v>
      </c>
      <c r="AB300">
        <v>1.03974445702486</v>
      </c>
      <c r="AC300">
        <v>1.07115839413866</v>
      </c>
      <c r="AD300">
        <v>1.044267123082</v>
      </c>
      <c r="AE300">
        <v>0.99922612686416901</v>
      </c>
      <c r="AF300">
        <v>0.99745525819551095</v>
      </c>
      <c r="AG300">
        <v>0.94497146333003601</v>
      </c>
      <c r="AH300">
        <v>0.94559266446207602</v>
      </c>
      <c r="AI300">
        <v>1.0125254969163999</v>
      </c>
      <c r="AJ300">
        <v>1.0122703133770801</v>
      </c>
      <c r="AK300">
        <v>0.99665442614899502</v>
      </c>
      <c r="AL300">
        <v>0.99604751164232197</v>
      </c>
      <c r="AM300">
        <v>1.0181180659489</v>
      </c>
      <c r="AN300">
        <v>1.04540061904866</v>
      </c>
      <c r="AO300">
        <v>1.00829259360919</v>
      </c>
      <c r="AP300">
        <v>1.0621372540473499</v>
      </c>
      <c r="AQ300">
        <v>1.0324895455952401</v>
      </c>
      <c r="AR300">
        <v>1.0645388545547201</v>
      </c>
      <c r="AS300">
        <v>0.99715580506813895</v>
      </c>
      <c r="AT300">
        <v>1.03406664755585</v>
      </c>
      <c r="AU300">
        <v>0.99440874813024405</v>
      </c>
      <c r="AV300">
        <v>1.0421204223710701</v>
      </c>
      <c r="AW300">
        <v>1.0331754284119199</v>
      </c>
      <c r="AX300">
        <v>0.99978105464483302</v>
      </c>
      <c r="AY300">
        <v>1.0109239873612099</v>
      </c>
      <c r="AZ300">
        <v>1.0458249903102701</v>
      </c>
      <c r="BA300">
        <v>0.98842599165179601</v>
      </c>
      <c r="BB300">
        <v>1.0151487104338199</v>
      </c>
      <c r="BC300">
        <v>1.0265736083795101</v>
      </c>
      <c r="BD300">
        <v>1.04367905016801</v>
      </c>
      <c r="BE300">
        <v>1.02409075636964</v>
      </c>
      <c r="BF300">
        <v>1.0032014974783401</v>
      </c>
      <c r="BG300">
        <v>0.98052328940608402</v>
      </c>
      <c r="BH300">
        <v>1.0299859496827599</v>
      </c>
      <c r="BI300">
        <v>1.0079225624217401</v>
      </c>
      <c r="BJ300">
        <v>0.974101503136105</v>
      </c>
      <c r="BK300">
        <v>1.01293454162435</v>
      </c>
      <c r="BL300">
        <v>1.0273161531796</v>
      </c>
      <c r="BM300">
        <v>0.99327281865356998</v>
      </c>
      <c r="BN300">
        <v>0.99742250111659603</v>
      </c>
      <c r="BO300">
        <v>0.99240189992466199</v>
      </c>
      <c r="BP300">
        <v>1.00674023408535</v>
      </c>
      <c r="BQ300">
        <v>1.002234316567</v>
      </c>
      <c r="BR300">
        <v>1.02278528446726</v>
      </c>
      <c r="BS300">
        <v>1.0156414911103999</v>
      </c>
      <c r="BT300">
        <v>1.03657127738024</v>
      </c>
      <c r="BU300">
        <v>0.99189229519446998</v>
      </c>
      <c r="BV300">
        <v>1.0013021841955001</v>
      </c>
      <c r="BW300">
        <v>1.05057821462562</v>
      </c>
      <c r="BX300">
        <v>1.03034457297397</v>
      </c>
      <c r="BY300">
        <v>1.05840067180504</v>
      </c>
      <c r="BZ300">
        <v>1.0791433348371799</v>
      </c>
      <c r="CA300">
        <v>1.0270832321777801</v>
      </c>
      <c r="CB300">
        <v>1.05350815243931</v>
      </c>
      <c r="CC300">
        <v>1.0425328368664499</v>
      </c>
      <c r="CD300">
        <v>1.0958134871095899</v>
      </c>
      <c r="CE300">
        <v>1.0485816467431801</v>
      </c>
      <c r="CF300">
        <v>1.0899168535087</v>
      </c>
      <c r="CG300">
        <v>1.07413907024634</v>
      </c>
      <c r="CH300">
        <v>1.10010583237024</v>
      </c>
      <c r="CI300">
        <v>1.0105563053934601</v>
      </c>
      <c r="CJ300">
        <v>1.0334547539983701</v>
      </c>
      <c r="CK300">
        <v>1.0516532294790799</v>
      </c>
      <c r="CL300">
        <v>1.04790598522761</v>
      </c>
      <c r="CM300">
        <v>1.0345925554062601</v>
      </c>
      <c r="CN300">
        <v>1.06243290465151</v>
      </c>
      <c r="CO300">
        <v>1.0148050347528701</v>
      </c>
      <c r="CP300">
        <v>1.08720975599842</v>
      </c>
      <c r="CQ300">
        <v>1.0709267212812701</v>
      </c>
      <c r="CR300">
        <v>1.1038975474954</v>
      </c>
      <c r="CS300">
        <v>1.0789796083299601</v>
      </c>
      <c r="CT300">
        <v>1.13420107177299</v>
      </c>
      <c r="CU300">
        <v>1.0292931080129599</v>
      </c>
      <c r="CV300">
        <v>1.0462220401742901</v>
      </c>
      <c r="CW300">
        <v>1.0174318402037701</v>
      </c>
      <c r="CX300">
        <v>1.03781074158852</v>
      </c>
      <c r="CY300">
        <v>1.01273542909237</v>
      </c>
      <c r="CZ300">
        <v>1.03637683513275</v>
      </c>
      <c r="DA300">
        <v>1.0140800972063799</v>
      </c>
      <c r="DB300">
        <v>1.0462813028162801</v>
      </c>
      <c r="DC300">
        <v>1.0362329714745899</v>
      </c>
      <c r="DD300">
        <v>1.06427337735378</v>
      </c>
      <c r="DE300">
        <v>1.0043828712523999</v>
      </c>
      <c r="DF300">
        <v>1.0223633536886301</v>
      </c>
      <c r="DG300">
        <v>0.98976295462830999</v>
      </c>
      <c r="DH300">
        <v>1.0318802802076801</v>
      </c>
      <c r="DI300">
        <v>1.06765529725139</v>
      </c>
      <c r="DJ300">
        <v>1.0986949124196299</v>
      </c>
      <c r="DK300">
        <v>1.0383466015582501</v>
      </c>
      <c r="DL300">
        <v>1.0610866324917301</v>
      </c>
      <c r="DM300">
        <v>1.0150976123897599</v>
      </c>
      <c r="DN300">
        <v>1.0507283286728299</v>
      </c>
      <c r="DO300">
        <v>0.99122124449618598</v>
      </c>
      <c r="DP300">
        <v>1.0246749414052101</v>
      </c>
      <c r="DQ300">
        <v>1.0390368008775199</v>
      </c>
      <c r="DR300">
        <v>1.0753639254771199</v>
      </c>
      <c r="DS300">
        <v>0.99324017755379701</v>
      </c>
      <c r="DT300">
        <v>1.02606558632935</v>
      </c>
      <c r="DU300">
        <v>1.01211702300039</v>
      </c>
      <c r="DV300">
        <v>1.04702165611124</v>
      </c>
      <c r="DW300">
        <v>1.0045919598505999</v>
      </c>
      <c r="DX300">
        <v>1.0347287245193999</v>
      </c>
    </row>
    <row r="301" spans="1:128" x14ac:dyDescent="0.45">
      <c r="A301" t="s">
        <v>258</v>
      </c>
      <c r="B301" t="s">
        <v>16</v>
      </c>
      <c r="C301" t="s">
        <v>37</v>
      </c>
      <c r="D301">
        <v>40</v>
      </c>
      <c r="E301" s="1" cm="1">
        <f t="array" ref="E301">SUMPRODUCT($G301:$FZZ301,$G$2:$FZZ$2)/SUMPRODUCT(--($G301:$FZZ301&lt;&gt;""),$G$2:$FZZ$2)</f>
        <v>1.025039655377457</v>
      </c>
      <c r="F301" s="1" cm="1">
        <f t="array" ref="F301">SUMPRODUCT($G301:$FZZ301,$F$2:$FZY$2)/SUMPRODUCT(--($G301:$FZZ301&lt;&gt;""),$F$2:$FZY$2)</f>
        <v>1.0467037099139429</v>
      </c>
      <c r="G301">
        <v>0.99722544391916801</v>
      </c>
      <c r="H301">
        <v>0.990963360041615</v>
      </c>
      <c r="I301">
        <v>0.99792662239583796</v>
      </c>
      <c r="J301">
        <v>0.990984842287565</v>
      </c>
      <c r="K301">
        <v>1.01027756038672</v>
      </c>
      <c r="L301">
        <v>1.0047066894977701</v>
      </c>
      <c r="M301">
        <v>1.0019184490191599</v>
      </c>
      <c r="N301">
        <v>0.99567801692677904</v>
      </c>
      <c r="O301">
        <v>0.99586031851741397</v>
      </c>
      <c r="P301">
        <v>1.0116138807491599</v>
      </c>
      <c r="Q301">
        <v>1.03263406658611</v>
      </c>
      <c r="R301">
        <v>1.03255223825312</v>
      </c>
      <c r="S301">
        <v>0.98714358507897804</v>
      </c>
      <c r="T301">
        <v>1.01280373565407</v>
      </c>
      <c r="U301">
        <v>1.0403849519803701</v>
      </c>
      <c r="V301">
        <v>1.0542629107855701</v>
      </c>
      <c r="W301">
        <v>1.00773422423001</v>
      </c>
      <c r="X301">
        <v>1.0255471398493601</v>
      </c>
      <c r="Y301">
        <v>1.06146273717088</v>
      </c>
      <c r="Z301">
        <v>1.1156611726711001</v>
      </c>
      <c r="AA301">
        <v>1.0578659464067099</v>
      </c>
      <c r="AB301">
        <v>1.0691094691605301</v>
      </c>
      <c r="AC301">
        <v>1.0746709305467901</v>
      </c>
      <c r="AD301">
        <v>1.0621490556406299</v>
      </c>
      <c r="AE301">
        <v>1.0079856652364001</v>
      </c>
      <c r="AF301">
        <v>1.02547041061261</v>
      </c>
      <c r="AG301">
        <v>0.95995415045837296</v>
      </c>
      <c r="AH301">
        <v>0.97583637414462099</v>
      </c>
      <c r="AI301">
        <v>1.0295352849619099</v>
      </c>
      <c r="AJ301">
        <v>1.0428152509433</v>
      </c>
      <c r="AK301">
        <v>1.02049328668477</v>
      </c>
      <c r="AL301">
        <v>1.0275936178746601</v>
      </c>
      <c r="AM301">
        <v>1.03971026143361</v>
      </c>
      <c r="AN301">
        <v>1.07677630190595</v>
      </c>
      <c r="AO301">
        <v>1.0343575925024</v>
      </c>
      <c r="AP301">
        <v>1.0952558747285901</v>
      </c>
      <c r="AQ301">
        <v>1.05362868232513</v>
      </c>
      <c r="AR301">
        <v>1.09565549433794</v>
      </c>
      <c r="AS301">
        <v>1.01804177453044</v>
      </c>
      <c r="AT301">
        <v>1.0612002771732001</v>
      </c>
      <c r="AU301">
        <v>1.0188201224362701</v>
      </c>
      <c r="AV301">
        <v>1.07246345640714</v>
      </c>
      <c r="AW301">
        <v>1.0431384917254101</v>
      </c>
      <c r="AX301">
        <v>1.0305608446425201</v>
      </c>
      <c r="AY301">
        <v>1.04085034361067</v>
      </c>
      <c r="AZ301">
        <v>1.08080977237572</v>
      </c>
      <c r="BA301">
        <v>1.0061337499691101</v>
      </c>
      <c r="BB301">
        <v>1.0481238545004901</v>
      </c>
      <c r="BC301">
        <v>1.03741187531382</v>
      </c>
      <c r="BD301">
        <v>1.0591945171632899</v>
      </c>
      <c r="BE301">
        <v>1.0116049853326701</v>
      </c>
      <c r="BF301">
        <v>1.0088323263605601</v>
      </c>
      <c r="BG301">
        <v>1.00543927639499</v>
      </c>
      <c r="BH301">
        <v>1.0613131990999001</v>
      </c>
      <c r="BI301">
        <v>0.99719380689638204</v>
      </c>
      <c r="BJ301">
        <v>0.99367693269241997</v>
      </c>
      <c r="BK301">
        <v>1.02840732982505</v>
      </c>
      <c r="BL301">
        <v>1.0413792187988899</v>
      </c>
      <c r="BM301">
        <v>1.0134875077254299</v>
      </c>
      <c r="BN301">
        <v>1.0263901883646001</v>
      </c>
      <c r="BO301">
        <v>1.00039059364884</v>
      </c>
      <c r="BP301">
        <v>1.0310601813456299</v>
      </c>
      <c r="BQ301">
        <v>1.01624398704223</v>
      </c>
      <c r="BR301">
        <v>1.0432601340308001</v>
      </c>
      <c r="BS301">
        <v>1.02974981542522</v>
      </c>
      <c r="BT301">
        <v>1.06440813928223</v>
      </c>
      <c r="BU301">
        <v>1.0022763876344201</v>
      </c>
      <c r="BV301">
        <v>1.0302920566443701</v>
      </c>
      <c r="BW301">
        <v>1.0538835722564599</v>
      </c>
      <c r="BX301">
        <v>1.05085998529979</v>
      </c>
      <c r="BY301">
        <v>1.07842992110461</v>
      </c>
      <c r="BZ301">
        <v>1.12215098932011</v>
      </c>
      <c r="CA301">
        <v>1.05516456960757</v>
      </c>
      <c r="CB301">
        <v>1.10353255813304</v>
      </c>
      <c r="CC301">
        <v>1.0530258379331501</v>
      </c>
      <c r="CD301">
        <v>1.10689395193174</v>
      </c>
      <c r="CE301">
        <v>1.0662649526285399</v>
      </c>
      <c r="CF301">
        <v>1.1089125625677301</v>
      </c>
      <c r="CG301">
        <v>1.08220294126169</v>
      </c>
      <c r="CH301">
        <v>1.1153041881599699</v>
      </c>
      <c r="CI301">
        <v>1.0473124990048099</v>
      </c>
      <c r="CJ301">
        <v>1.08247682099887</v>
      </c>
      <c r="CK301">
        <v>1.03635360323532</v>
      </c>
      <c r="CL301">
        <v>1.0437941242492901</v>
      </c>
      <c r="CM301">
        <v>1.04726295765844</v>
      </c>
      <c r="CN301">
        <v>1.0860268922783101</v>
      </c>
      <c r="CO301">
        <v>1.0369276770491</v>
      </c>
      <c r="CP301">
        <v>1.0944361028462</v>
      </c>
      <c r="CQ301">
        <v>1.0769384584402899</v>
      </c>
      <c r="CR301">
        <v>1.1251389188054901</v>
      </c>
      <c r="CS301">
        <v>1.0900584035147101</v>
      </c>
      <c r="CT301">
        <v>1.1423982931229999</v>
      </c>
      <c r="CU301">
        <v>1.0719880234771499</v>
      </c>
      <c r="CV301">
        <v>1.1008005748745699</v>
      </c>
      <c r="CW301">
        <v>1.0381532824401001</v>
      </c>
      <c r="CX301">
        <v>1.07743821355925</v>
      </c>
      <c r="CY301">
        <v>1.0117829640246601</v>
      </c>
      <c r="CZ301">
        <v>1.04897104925077</v>
      </c>
      <c r="DA301">
        <v>1.052827056578</v>
      </c>
      <c r="DB301">
        <v>1.1041607949673999</v>
      </c>
      <c r="DC301">
        <v>1.0631474746937</v>
      </c>
      <c r="DD301">
        <v>1.1034410919035</v>
      </c>
      <c r="DE301">
        <v>1.0186173398382901</v>
      </c>
      <c r="DF301">
        <v>1.0432640583448201</v>
      </c>
      <c r="DG301">
        <v>1.0212871101687899</v>
      </c>
      <c r="DH301">
        <v>1.0704567593429</v>
      </c>
      <c r="DI301">
        <v>1.0888221083663701</v>
      </c>
      <c r="DJ301">
        <v>1.14457052846508</v>
      </c>
      <c r="DK301">
        <v>1.0500291072822201</v>
      </c>
      <c r="DL301">
        <v>1.08680225461082</v>
      </c>
      <c r="DM301">
        <v>1.03241738008173</v>
      </c>
      <c r="DN301">
        <v>1.0829334480533399</v>
      </c>
      <c r="DO301">
        <v>1.01326325514454</v>
      </c>
      <c r="DP301">
        <v>1.0540630614366899</v>
      </c>
      <c r="DQ301">
        <v>1.0659780426029399</v>
      </c>
      <c r="DR301">
        <v>1.11578479409505</v>
      </c>
      <c r="DS301">
        <v>1.02109256915462</v>
      </c>
      <c r="DT301">
        <v>1.06260683391344</v>
      </c>
      <c r="DU301">
        <v>1.0237673594163701</v>
      </c>
      <c r="DV301">
        <v>1.0661006214270901</v>
      </c>
      <c r="DW301">
        <v>1.02552106063252</v>
      </c>
      <c r="DX301">
        <v>1.05967686924261</v>
      </c>
    </row>
    <row r="302" spans="1:128" x14ac:dyDescent="0.45">
      <c r="A302" t="s">
        <v>258</v>
      </c>
      <c r="B302" t="s">
        <v>16</v>
      </c>
      <c r="C302" t="s">
        <v>25</v>
      </c>
      <c r="D302">
        <v>40</v>
      </c>
      <c r="E302" s="1" cm="1">
        <f t="array" ref="E302">SUMPRODUCT($G302:$FZZ302,$G$2:$FZZ$2)/SUMPRODUCT(--($G302:$FZZ302&lt;&gt;""),$G$2:$FZZ$2)</f>
        <v>0.9281673478080904</v>
      </c>
      <c r="F302" s="1" cm="1">
        <f t="array" ref="F302">SUMPRODUCT($G302:$FZZ302,$F$2:$FZY$2)/SUMPRODUCT(--($G302:$FZZ302&lt;&gt;""),$F$2:$FZY$2)</f>
        <v>0.94334386230121314</v>
      </c>
      <c r="G302">
        <v>0.90331334247123696</v>
      </c>
      <c r="H302">
        <v>0.89339790705091304</v>
      </c>
      <c r="I302">
        <v>0.90341578043005599</v>
      </c>
      <c r="J302">
        <v>0.89307133068964095</v>
      </c>
      <c r="K302">
        <v>0.91510514469847704</v>
      </c>
      <c r="L302">
        <v>0.90573049153255403</v>
      </c>
      <c r="M302">
        <v>0.90830324144947405</v>
      </c>
      <c r="N302">
        <v>0.89765341312327196</v>
      </c>
      <c r="O302">
        <v>0.91441953883134097</v>
      </c>
      <c r="P302">
        <v>0.91712773807686498</v>
      </c>
      <c r="Q302">
        <v>0.95267840226797496</v>
      </c>
      <c r="R302">
        <v>0.936546437388041</v>
      </c>
      <c r="S302">
        <v>0.89768178798665799</v>
      </c>
      <c r="T302">
        <v>0.91371363630131697</v>
      </c>
      <c r="U302">
        <v>0.94633443962852704</v>
      </c>
      <c r="V302">
        <v>0.95113328452095203</v>
      </c>
      <c r="W302">
        <v>0.90440581584212298</v>
      </c>
      <c r="X302">
        <v>0.92378033912610502</v>
      </c>
      <c r="Y302">
        <v>0.93774387355487399</v>
      </c>
      <c r="Z302">
        <v>0.99537065955580195</v>
      </c>
      <c r="AA302">
        <v>0.95771256676235705</v>
      </c>
      <c r="AB302">
        <v>0.96055591641653004</v>
      </c>
      <c r="AC302">
        <v>0.98137152809056205</v>
      </c>
      <c r="AD302">
        <v>0.96309107287631701</v>
      </c>
      <c r="AE302">
        <v>0.91939637265471796</v>
      </c>
      <c r="AF302">
        <v>0.92066354660672201</v>
      </c>
      <c r="AG302">
        <v>0.86571647124714302</v>
      </c>
      <c r="AH302">
        <v>0.87539591610791401</v>
      </c>
      <c r="AI302">
        <v>0.92945039235073801</v>
      </c>
      <c r="AJ302">
        <v>0.93544867866772397</v>
      </c>
      <c r="AK302">
        <v>0.91314420364119098</v>
      </c>
      <c r="AL302">
        <v>0.92205565693575298</v>
      </c>
      <c r="AM302">
        <v>0.93351076586778003</v>
      </c>
      <c r="AN302">
        <v>0.96574439229668096</v>
      </c>
      <c r="AO302">
        <v>0.92696977661445301</v>
      </c>
      <c r="AP302">
        <v>0.98251693317550304</v>
      </c>
      <c r="AQ302">
        <v>0.95169555582062804</v>
      </c>
      <c r="AR302">
        <v>0.98147066874160704</v>
      </c>
      <c r="AS302">
        <v>0.91430964456683494</v>
      </c>
      <c r="AT302">
        <v>0.95294374923001901</v>
      </c>
      <c r="AU302">
        <v>0.91390329421741801</v>
      </c>
      <c r="AV302">
        <v>0.96200336709304202</v>
      </c>
      <c r="AW302">
        <v>0.93986996564093295</v>
      </c>
      <c r="AX302">
        <v>0.92600247973417604</v>
      </c>
      <c r="AY302">
        <v>0.92950915392675104</v>
      </c>
      <c r="AZ302">
        <v>0.96694869666489303</v>
      </c>
      <c r="BA302">
        <v>0.90910644677992802</v>
      </c>
      <c r="BB302">
        <v>0.94060180615103095</v>
      </c>
      <c r="BC302">
        <v>0.93918013159568603</v>
      </c>
      <c r="BD302">
        <v>0.96034142117402099</v>
      </c>
      <c r="BE302">
        <v>0.92126766646323099</v>
      </c>
      <c r="BF302">
        <v>0.92114621964405596</v>
      </c>
      <c r="BG302">
        <v>0.90134099717822402</v>
      </c>
      <c r="BH302">
        <v>0.95420007472160895</v>
      </c>
      <c r="BI302">
        <v>0.93353688965402803</v>
      </c>
      <c r="BJ302">
        <v>0.89528601641550598</v>
      </c>
      <c r="BK302">
        <v>0.91983843228066797</v>
      </c>
      <c r="BL302">
        <v>0.94442563514609701</v>
      </c>
      <c r="BM302">
        <v>0.91530442263117595</v>
      </c>
      <c r="BN302">
        <v>0.92172592612009996</v>
      </c>
      <c r="BO302">
        <v>0.91188462261274905</v>
      </c>
      <c r="BP302">
        <v>0.93443695691018103</v>
      </c>
      <c r="BQ302">
        <v>0.91773807143824904</v>
      </c>
      <c r="BR302">
        <v>0.944996655388472</v>
      </c>
      <c r="BS302">
        <v>0.93035616729711301</v>
      </c>
      <c r="BT302">
        <v>0.95905114940369096</v>
      </c>
      <c r="BU302">
        <v>0.91369877399012001</v>
      </c>
      <c r="BV302">
        <v>0.92634938709116699</v>
      </c>
      <c r="BW302">
        <v>0.96524612403361598</v>
      </c>
      <c r="BX302">
        <v>0.94410995803981101</v>
      </c>
      <c r="BY302">
        <v>0.98016582817410802</v>
      </c>
      <c r="BZ302">
        <v>1.01880712901917</v>
      </c>
      <c r="CA302">
        <v>0.94717013944117501</v>
      </c>
      <c r="CB302">
        <v>0.994373128622415</v>
      </c>
      <c r="CC302">
        <v>0.938592162363167</v>
      </c>
      <c r="CD302">
        <v>0.98310221849302504</v>
      </c>
      <c r="CE302">
        <v>0.95471431061730505</v>
      </c>
      <c r="CF302">
        <v>0.986505972110989</v>
      </c>
      <c r="CG302">
        <v>0.98184525294175395</v>
      </c>
      <c r="CH302">
        <v>1.0087801587156899</v>
      </c>
      <c r="CI302">
        <v>0.91363320397347003</v>
      </c>
      <c r="CJ302">
        <v>0.94922940049109705</v>
      </c>
      <c r="CK302">
        <v>0.97649942213549101</v>
      </c>
      <c r="CL302">
        <v>0.97834978086689295</v>
      </c>
      <c r="CM302">
        <v>0.937802427392325</v>
      </c>
      <c r="CN302">
        <v>0.96532475969701803</v>
      </c>
      <c r="CO302">
        <v>0.96580992812836697</v>
      </c>
      <c r="CP302">
        <v>0.99708488222481295</v>
      </c>
      <c r="CQ302">
        <v>0.97185199835637004</v>
      </c>
      <c r="CR302">
        <v>1.02920213954694</v>
      </c>
      <c r="CS302">
        <v>1.0002607142012701</v>
      </c>
      <c r="CT302">
        <v>1.04094169818625</v>
      </c>
      <c r="CU302">
        <v>0.97181110450463204</v>
      </c>
      <c r="CV302">
        <v>1.00311065309479</v>
      </c>
      <c r="CW302">
        <v>0.92845405080752497</v>
      </c>
      <c r="CX302">
        <v>0.97191177979732701</v>
      </c>
      <c r="CY302">
        <v>0.91974535859751605</v>
      </c>
      <c r="CZ302">
        <v>0.94334942081509099</v>
      </c>
      <c r="DA302">
        <v>0.919563434268866</v>
      </c>
      <c r="DB302">
        <v>0.99700021101643699</v>
      </c>
      <c r="DC302">
        <v>0.95882526466734597</v>
      </c>
      <c r="DD302">
        <v>0.99609321561253095</v>
      </c>
      <c r="DE302">
        <v>0.92489092304642995</v>
      </c>
      <c r="DF302">
        <v>0.94577372796371595</v>
      </c>
      <c r="DG302">
        <v>0.90674563430727395</v>
      </c>
      <c r="DH302">
        <v>0.97073064998819003</v>
      </c>
      <c r="DI302">
        <v>0.96364461023348202</v>
      </c>
      <c r="DJ302">
        <v>0.99175513647564595</v>
      </c>
      <c r="DK302">
        <v>0.955882726520073</v>
      </c>
      <c r="DL302">
        <v>0.98442931384889298</v>
      </c>
      <c r="DM302">
        <v>0.92923467412346705</v>
      </c>
      <c r="DN302">
        <v>0.96541725102172504</v>
      </c>
      <c r="DO302">
        <v>0.92153052554314996</v>
      </c>
      <c r="DP302">
        <v>0.94847516048729497</v>
      </c>
      <c r="DQ302">
        <v>0.96846622889394096</v>
      </c>
      <c r="DR302">
        <v>1.0135182671834</v>
      </c>
      <c r="DS302">
        <v>0.90591663182980997</v>
      </c>
      <c r="DT302">
        <v>0.95423391033409399</v>
      </c>
      <c r="DU302">
        <v>0.93217984606803606</v>
      </c>
      <c r="DV302">
        <v>0.95846739192240005</v>
      </c>
      <c r="DW302">
        <v>0.93147133515396596</v>
      </c>
      <c r="DX302">
        <v>0.96870306496942904</v>
      </c>
    </row>
    <row r="303" spans="1:128" x14ac:dyDescent="0.45">
      <c r="A303" t="s">
        <v>258</v>
      </c>
      <c r="B303" t="s">
        <v>39</v>
      </c>
      <c r="C303" t="s">
        <v>30</v>
      </c>
      <c r="D303">
        <v>40</v>
      </c>
      <c r="E303" s="1" cm="1">
        <f t="array" ref="E303">SUMPRODUCT($G303:$FZZ303,$G$2:$FZZ$2)/SUMPRODUCT(--($G303:$FZZ303&lt;&gt;""),$G$2:$FZZ$2)</f>
        <v>1.0579590533873908</v>
      </c>
      <c r="F303" s="1" cm="1">
        <f t="array" ref="F303">SUMPRODUCT($G303:$FZZ303,$F$2:$FZY$2)/SUMPRODUCT(--($G303:$FZZ303&lt;&gt;""),$F$2:$FZY$2)</f>
        <v>1.0981212537792577</v>
      </c>
      <c r="G303">
        <v>1.0413740302415599</v>
      </c>
      <c r="H303">
        <v>1.06692898796681</v>
      </c>
      <c r="I303">
        <v>1.03775346326808</v>
      </c>
      <c r="J303">
        <v>1.0639154416925101</v>
      </c>
      <c r="K303">
        <v>1.05462428388384</v>
      </c>
      <c r="L303">
        <v>1.0799527066530601</v>
      </c>
      <c r="M303">
        <v>1.04160689903199</v>
      </c>
      <c r="N303">
        <v>1.06910128880188</v>
      </c>
      <c r="O303">
        <v>1.03195810649453</v>
      </c>
      <c r="P303">
        <v>1.08005548669891</v>
      </c>
      <c r="Q303">
        <v>1.0908362686520101</v>
      </c>
      <c r="R303">
        <v>1.10338578911343</v>
      </c>
      <c r="S303">
        <v>1.00254567153066</v>
      </c>
      <c r="T303">
        <v>1.0508889114295901</v>
      </c>
      <c r="U303">
        <v>1.0857711688070999</v>
      </c>
      <c r="V303">
        <v>1.1144877461328599</v>
      </c>
      <c r="W303">
        <v>1.0307265235921399</v>
      </c>
      <c r="X303">
        <v>1.0660443217259601</v>
      </c>
      <c r="Y303">
        <v>1.05261681521018</v>
      </c>
      <c r="Z303">
        <v>1.12713301662445</v>
      </c>
      <c r="AA303">
        <v>1.1096642583954699</v>
      </c>
      <c r="AB303">
        <v>1.11103261366992</v>
      </c>
      <c r="AC303">
        <v>1.1097400834759601</v>
      </c>
      <c r="AD303">
        <v>1.13224190012911</v>
      </c>
      <c r="AE303">
        <v>1.0425589279038101</v>
      </c>
      <c r="AF303">
        <v>1.07162455719621</v>
      </c>
      <c r="AG303">
        <v>0.99299904769244396</v>
      </c>
      <c r="AH303">
        <v>1.0279905435927701</v>
      </c>
      <c r="AI303">
        <v>1.07438791459904</v>
      </c>
      <c r="AJ303">
        <v>1.1011306042370601</v>
      </c>
      <c r="AK303">
        <v>1.04977087091357</v>
      </c>
      <c r="AL303">
        <v>1.06720301683851</v>
      </c>
      <c r="AM303">
        <v>1.0597150180986601</v>
      </c>
      <c r="AN303">
        <v>1.12128160747869</v>
      </c>
      <c r="AO303">
        <v>1.04490014536139</v>
      </c>
      <c r="AP303">
        <v>1.12588485554143</v>
      </c>
      <c r="AQ303">
        <v>1.064005739912</v>
      </c>
      <c r="AR303">
        <v>1.1274184422357301</v>
      </c>
      <c r="AS303">
        <v>1.0283183536741101</v>
      </c>
      <c r="AT303">
        <v>1.08788866344866</v>
      </c>
      <c r="AU303">
        <v>1.03389455235863</v>
      </c>
      <c r="AV303">
        <v>1.1028146312866201</v>
      </c>
      <c r="AW303">
        <v>1.0847801776696799</v>
      </c>
      <c r="AX303">
        <v>1.1038867513691699</v>
      </c>
      <c r="AY303">
        <v>1.0543934401277499</v>
      </c>
      <c r="AZ303">
        <v>1.1173400256147299</v>
      </c>
      <c r="BA303">
        <v>1.0249739940653699</v>
      </c>
      <c r="BB303">
        <v>1.09749260138381</v>
      </c>
      <c r="BC303">
        <v>1.0774970650472599</v>
      </c>
      <c r="BD303">
        <v>1.1204229450871399</v>
      </c>
      <c r="BE303">
        <v>1.07832189639625</v>
      </c>
      <c r="BF303">
        <v>1.09118064347502</v>
      </c>
      <c r="BG303">
        <v>1.0329618334199999</v>
      </c>
      <c r="BH303">
        <v>1.1102756657406401</v>
      </c>
      <c r="BI303">
        <v>1.0477660768724</v>
      </c>
      <c r="BJ303">
        <v>1.0584896234322301</v>
      </c>
      <c r="BK303">
        <v>1.0614876217270499</v>
      </c>
      <c r="BL303">
        <v>1.1130592763467</v>
      </c>
      <c r="BM303">
        <v>1.0511742289432</v>
      </c>
      <c r="BN303">
        <v>1.07714065239506</v>
      </c>
      <c r="BO303">
        <v>1.0272406074712099</v>
      </c>
      <c r="BP303">
        <v>1.07305012816663</v>
      </c>
      <c r="BQ303">
        <v>1.05380418768102</v>
      </c>
      <c r="BR303">
        <v>1.1200294619533799</v>
      </c>
      <c r="BS303">
        <v>1.06163259603682</v>
      </c>
      <c r="BT303">
        <v>1.10199848025534</v>
      </c>
      <c r="BU303">
        <v>1.0403606622225501</v>
      </c>
      <c r="BV303">
        <v>1.0751922313858999</v>
      </c>
      <c r="BW303">
        <v>1.0837197128076099</v>
      </c>
      <c r="BX303">
        <v>1.0951864919694001</v>
      </c>
      <c r="BY303">
        <v>1.11034890642119</v>
      </c>
      <c r="BZ303">
        <v>1.1679728699951</v>
      </c>
      <c r="CA303">
        <v>1.07101542308132</v>
      </c>
      <c r="CB303">
        <v>1.11231612991441</v>
      </c>
      <c r="CC303">
        <v>1.1102694697173101</v>
      </c>
      <c r="CD303">
        <v>1.1724635151913001</v>
      </c>
      <c r="CE303">
        <v>1.0692469290534199</v>
      </c>
      <c r="CF303">
        <v>1.1308582516371599</v>
      </c>
      <c r="CG303">
        <v>1.1237774240406999</v>
      </c>
      <c r="CH303">
        <v>1.1795372230936201</v>
      </c>
      <c r="CI303">
        <v>1.0388961374954799</v>
      </c>
      <c r="CJ303">
        <v>1.0769065548827601</v>
      </c>
      <c r="CK303">
        <v>1.0892734102360999</v>
      </c>
      <c r="CL303">
        <v>1.1300747369040001</v>
      </c>
      <c r="CM303">
        <v>1.0884037631471399</v>
      </c>
      <c r="CN303">
        <v>1.1605814027886401</v>
      </c>
      <c r="CO303">
        <v>1.0747205093267</v>
      </c>
      <c r="CP303">
        <v>1.1636570768163801</v>
      </c>
      <c r="CQ303">
        <v>1.1164159639659501</v>
      </c>
      <c r="CR303">
        <v>1.17206512138499</v>
      </c>
      <c r="CS303">
        <v>1.1298203664661299</v>
      </c>
      <c r="CT303">
        <v>1.20597215974131</v>
      </c>
      <c r="CU303">
        <v>1.0835325907700499</v>
      </c>
      <c r="CV303">
        <v>1.1155497157242</v>
      </c>
      <c r="CW303">
        <v>1.0643077401701699</v>
      </c>
      <c r="CX303">
        <v>1.11058435027961</v>
      </c>
      <c r="CY303">
        <v>1.0433684286233</v>
      </c>
      <c r="CZ303">
        <v>1.10389280702648</v>
      </c>
      <c r="DA303">
        <v>1.06437626074363</v>
      </c>
      <c r="DB303">
        <v>1.1093392302988601</v>
      </c>
      <c r="DC303">
        <v>1.0801674911361501</v>
      </c>
      <c r="DD303">
        <v>1.13574762992614</v>
      </c>
      <c r="DE303">
        <v>1.0308200873475</v>
      </c>
      <c r="DF303">
        <v>1.07731478671514</v>
      </c>
      <c r="DG303">
        <v>1.04257673519325</v>
      </c>
      <c r="DH303">
        <v>1.1019162848511901</v>
      </c>
      <c r="DI303">
        <v>1.10400807713505</v>
      </c>
      <c r="DJ303">
        <v>1.1692152694711</v>
      </c>
      <c r="DK303">
        <v>1.0717226039586001</v>
      </c>
      <c r="DL303">
        <v>1.13006380774591</v>
      </c>
      <c r="DM303">
        <v>1.0590626801462599</v>
      </c>
      <c r="DN303">
        <v>1.11707980210798</v>
      </c>
      <c r="DO303">
        <v>1.0462439819670599</v>
      </c>
      <c r="DP303">
        <v>1.09448532057196</v>
      </c>
      <c r="DQ303">
        <v>1.0908776540732099</v>
      </c>
      <c r="DR303">
        <v>1.159159885167</v>
      </c>
      <c r="DS303">
        <v>1.03437814025179</v>
      </c>
      <c r="DT303">
        <v>1.08538761950428</v>
      </c>
      <c r="DU303">
        <v>1.0497190973382799</v>
      </c>
      <c r="DV303">
        <v>1.0979356538492999</v>
      </c>
      <c r="DW303">
        <v>1.05219082447359</v>
      </c>
      <c r="DX303">
        <v>1.1062432667287401</v>
      </c>
    </row>
    <row r="304" spans="1:128" x14ac:dyDescent="0.45">
      <c r="A304" t="s">
        <v>258</v>
      </c>
      <c r="B304" t="s">
        <v>39</v>
      </c>
      <c r="C304" t="s">
        <v>37</v>
      </c>
      <c r="D304">
        <v>40</v>
      </c>
      <c r="E304" s="1" cm="1">
        <f t="array" ref="E304">SUMPRODUCT($G304:$FZZ304,$G$2:$FZZ$2)/SUMPRODUCT(--($G304:$FZZ304&lt;&gt;""),$G$2:$FZZ$2)</f>
        <v>1.0499136753991432</v>
      </c>
      <c r="F304" s="1" cm="1">
        <f t="array" ref="F304">SUMPRODUCT($G304:$FZZ304,$F$2:$FZY$2)/SUMPRODUCT(--($G304:$FZZ304&lt;&gt;""),$F$2:$FZY$2)</f>
        <v>1.1029690223877866</v>
      </c>
      <c r="G304">
        <v>1.0267408639940001</v>
      </c>
      <c r="H304">
        <v>1.05858681665017</v>
      </c>
      <c r="I304">
        <v>1.02657477234955</v>
      </c>
      <c r="J304">
        <v>1.0575924751465799</v>
      </c>
      <c r="K304">
        <v>1.03979987346169</v>
      </c>
      <c r="L304">
        <v>1.07403762878437</v>
      </c>
      <c r="M304">
        <v>1.0306073676230301</v>
      </c>
      <c r="N304">
        <v>1.06523468138583</v>
      </c>
      <c r="O304">
        <v>1.0158543999490099</v>
      </c>
      <c r="P304">
        <v>1.0677115658698799</v>
      </c>
      <c r="Q304">
        <v>1.0554867015593501</v>
      </c>
      <c r="R304">
        <v>1.0953994529175799</v>
      </c>
      <c r="S304">
        <v>1.00133734795617</v>
      </c>
      <c r="T304">
        <v>1.0560650191861101</v>
      </c>
      <c r="U304">
        <v>1.0706190665790101</v>
      </c>
      <c r="V304">
        <v>1.1166628699007499</v>
      </c>
      <c r="W304">
        <v>1.0298300017792501</v>
      </c>
      <c r="X304">
        <v>1.0821118850873299</v>
      </c>
      <c r="Y304">
        <v>1.0756838100567101</v>
      </c>
      <c r="Z304">
        <v>1.17081554399423</v>
      </c>
      <c r="AA304">
        <v>1.0839027617255701</v>
      </c>
      <c r="AB304">
        <v>1.12605833062474</v>
      </c>
      <c r="AC304">
        <v>1.09454007146503</v>
      </c>
      <c r="AD304">
        <v>1.12418148515148</v>
      </c>
      <c r="AE304">
        <v>1.0340121180280899</v>
      </c>
      <c r="AF304">
        <v>1.07528132036552</v>
      </c>
      <c r="AG304">
        <v>0.98889311424007298</v>
      </c>
      <c r="AH304">
        <v>1.0317101214286799</v>
      </c>
      <c r="AI304">
        <v>1.0693840657382301</v>
      </c>
      <c r="AJ304">
        <v>1.1097291857543099</v>
      </c>
      <c r="AK304">
        <v>1.05254063585638</v>
      </c>
      <c r="AL304">
        <v>1.0800429049523801</v>
      </c>
      <c r="AM304">
        <v>1.05861743484358</v>
      </c>
      <c r="AN304">
        <v>1.1285834223774101</v>
      </c>
      <c r="AO304">
        <v>1.0517617609208101</v>
      </c>
      <c r="AP304">
        <v>1.1434722375709601</v>
      </c>
      <c r="AQ304">
        <v>1.0707807683472499</v>
      </c>
      <c r="AR304">
        <v>1.1392083713224801</v>
      </c>
      <c r="AS304">
        <v>1.0354939779018899</v>
      </c>
      <c r="AT304">
        <v>1.1053663833402601</v>
      </c>
      <c r="AU304">
        <v>1.0338229933398799</v>
      </c>
      <c r="AV304">
        <v>1.12744791895418</v>
      </c>
      <c r="AW304">
        <v>1.08115150520506</v>
      </c>
      <c r="AX304">
        <v>1.1008127898664199</v>
      </c>
      <c r="AY304">
        <v>1.0673852505214201</v>
      </c>
      <c r="AZ304">
        <v>1.1371272015393401</v>
      </c>
      <c r="BA304">
        <v>1.02936301408505</v>
      </c>
      <c r="BB304">
        <v>1.10068325269434</v>
      </c>
      <c r="BC304">
        <v>1.05845473069732</v>
      </c>
      <c r="BD304">
        <v>1.1165343129647001</v>
      </c>
      <c r="BE304">
        <v>1.0344272325289601</v>
      </c>
      <c r="BF304">
        <v>1.05997535072871</v>
      </c>
      <c r="BG304">
        <v>1.0375575637476</v>
      </c>
      <c r="BH304">
        <v>1.1255375739603299</v>
      </c>
      <c r="BI304">
        <v>1.0239947570391099</v>
      </c>
      <c r="BJ304">
        <v>1.0465224363510599</v>
      </c>
      <c r="BK304">
        <v>1.05163766940807</v>
      </c>
      <c r="BL304">
        <v>1.1122238180034301</v>
      </c>
      <c r="BM304">
        <v>1.04651905322663</v>
      </c>
      <c r="BN304">
        <v>1.0810811934833</v>
      </c>
      <c r="BO304">
        <v>1.0195995969216201</v>
      </c>
      <c r="BP304">
        <v>1.08073484187166</v>
      </c>
      <c r="BQ304">
        <v>1.0408876745854001</v>
      </c>
      <c r="BR304">
        <v>1.10795017950046</v>
      </c>
      <c r="BS304">
        <v>1.05535178268678</v>
      </c>
      <c r="BT304">
        <v>1.1139604172458999</v>
      </c>
      <c r="BU304">
        <v>1.0317940150143201</v>
      </c>
      <c r="BV304">
        <v>1.0890949890319599</v>
      </c>
      <c r="BW304">
        <v>1.0702923179335699</v>
      </c>
      <c r="BX304">
        <v>1.0936880340096899</v>
      </c>
      <c r="BY304">
        <v>1.09619778061698</v>
      </c>
      <c r="BZ304">
        <v>1.17175802886638</v>
      </c>
      <c r="CA304">
        <v>1.0772004609902299</v>
      </c>
      <c r="CB304">
        <v>1.1530154509863</v>
      </c>
      <c r="CC304">
        <v>1.09413281816702</v>
      </c>
      <c r="CD304">
        <v>1.1791130116520201</v>
      </c>
      <c r="CE304">
        <v>1.0751089266437399</v>
      </c>
      <c r="CF304">
        <v>1.14531425232915</v>
      </c>
      <c r="CG304">
        <v>1.1103710346092399</v>
      </c>
      <c r="CH304">
        <v>1.1782878156563199</v>
      </c>
      <c r="CI304">
        <v>1.0731167743163901</v>
      </c>
      <c r="CJ304">
        <v>1.1503076149262399</v>
      </c>
      <c r="CK304">
        <v>1.04378636978451</v>
      </c>
      <c r="CL304">
        <v>1.08432823564679</v>
      </c>
      <c r="CM304">
        <v>1.0582653889881399</v>
      </c>
      <c r="CN304">
        <v>1.13402985515377</v>
      </c>
      <c r="CO304">
        <v>1.0603730721897</v>
      </c>
      <c r="CP304">
        <v>1.1610717964763699</v>
      </c>
      <c r="CQ304">
        <v>1.10042992129991</v>
      </c>
      <c r="CR304">
        <v>1.17320439925285</v>
      </c>
      <c r="CS304">
        <v>1.1182622287774699</v>
      </c>
      <c r="CT304">
        <v>1.2086329612747899</v>
      </c>
      <c r="CU304">
        <v>1.0996792375877</v>
      </c>
      <c r="CV304">
        <v>1.1658568337859201</v>
      </c>
      <c r="CW304">
        <v>1.0710516144573601</v>
      </c>
      <c r="CX304">
        <v>1.15327222113599</v>
      </c>
      <c r="CY304">
        <v>1.03633652751449</v>
      </c>
      <c r="CZ304">
        <v>1.1097197079357399</v>
      </c>
      <c r="DA304">
        <v>1.0660049734093999</v>
      </c>
      <c r="DB304">
        <v>1.1436784528609001</v>
      </c>
      <c r="DC304">
        <v>1.0950668247625099</v>
      </c>
      <c r="DD304">
        <v>1.1572541505752001</v>
      </c>
      <c r="DE304">
        <v>1.0294864963725101</v>
      </c>
      <c r="DF304">
        <v>1.07524274087032</v>
      </c>
      <c r="DG304">
        <v>1.05271084734632</v>
      </c>
      <c r="DH304">
        <v>1.1348002386826599</v>
      </c>
      <c r="DI304">
        <v>1.1025896580016401</v>
      </c>
      <c r="DJ304">
        <v>1.19809299687697</v>
      </c>
      <c r="DK304">
        <v>1.0624083624680001</v>
      </c>
      <c r="DL304">
        <v>1.12609653047768</v>
      </c>
      <c r="DM304">
        <v>1.06050798021079</v>
      </c>
      <c r="DN304">
        <v>1.13499728973972</v>
      </c>
      <c r="DO304">
        <v>1.04392301348048</v>
      </c>
      <c r="DP304">
        <v>1.10409160220391</v>
      </c>
      <c r="DQ304">
        <v>1.08873753154227</v>
      </c>
      <c r="DR304">
        <v>1.1590688838000001</v>
      </c>
      <c r="DS304">
        <v>1.0576390449345201</v>
      </c>
      <c r="DT304">
        <v>1.1251139266546</v>
      </c>
      <c r="DU304">
        <v>1.04524805645859</v>
      </c>
      <c r="DV304">
        <v>1.09965610664605</v>
      </c>
      <c r="DW304">
        <v>1.0506202110140199</v>
      </c>
      <c r="DX304">
        <v>1.1088961733023599</v>
      </c>
    </row>
    <row r="305" spans="1:128" x14ac:dyDescent="0.45">
      <c r="A305" t="s">
        <v>258</v>
      </c>
      <c r="B305" t="s">
        <v>39</v>
      </c>
      <c r="C305" t="s">
        <v>25</v>
      </c>
      <c r="D305">
        <v>40</v>
      </c>
      <c r="E305" s="1" cm="1">
        <f t="array" ref="E305">SUMPRODUCT($G305:$FZZ305,$G$2:$FZZ$2)/SUMPRODUCT(--($G305:$FZZ305&lt;&gt;""),$G$2:$FZZ$2)</f>
        <v>0.97135336484853907</v>
      </c>
      <c r="F305" s="1" cm="1">
        <f t="array" ref="F305">SUMPRODUCT($G305:$FZZ305,$F$2:$FZY$2)/SUMPRODUCT(--($G305:$FZZ305&lt;&gt;""),$F$2:$FZY$2)</f>
        <v>1.0169897652291335</v>
      </c>
      <c r="G305">
        <v>0.95524448267742701</v>
      </c>
      <c r="H305">
        <v>0.99194050336507</v>
      </c>
      <c r="I305">
        <v>0.95443192764046902</v>
      </c>
      <c r="J305">
        <v>0.99393462088814699</v>
      </c>
      <c r="K305">
        <v>0.97078947819717898</v>
      </c>
      <c r="L305">
        <v>1.00682444787577</v>
      </c>
      <c r="M305">
        <v>0.96090735163343499</v>
      </c>
      <c r="N305">
        <v>0.99582202418212196</v>
      </c>
      <c r="O305">
        <v>0.94589652733261997</v>
      </c>
      <c r="P305">
        <v>0.99704441670739596</v>
      </c>
      <c r="Q305">
        <v>1.0013570956266</v>
      </c>
      <c r="R305">
        <v>1.0244970571531</v>
      </c>
      <c r="S305">
        <v>0.92512529672621102</v>
      </c>
      <c r="T305">
        <v>0.97842556462246999</v>
      </c>
      <c r="U305">
        <v>0.99731325924184</v>
      </c>
      <c r="V305">
        <v>1.0293727720443999</v>
      </c>
      <c r="W305">
        <v>0.94410736149152197</v>
      </c>
      <c r="X305">
        <v>0.98821295827593503</v>
      </c>
      <c r="Y305">
        <v>0.97152506244255998</v>
      </c>
      <c r="Z305">
        <v>1.0468580740806901</v>
      </c>
      <c r="AA305">
        <v>1.0255498092398501</v>
      </c>
      <c r="AB305">
        <v>1.02586523828215</v>
      </c>
      <c r="AC305">
        <v>1.01965192325015</v>
      </c>
      <c r="AD305">
        <v>1.0505053598774801</v>
      </c>
      <c r="AE305">
        <v>0.96069215818004605</v>
      </c>
      <c r="AF305">
        <v>0.99498213981433903</v>
      </c>
      <c r="AG305">
        <v>0.90599099511037295</v>
      </c>
      <c r="AH305">
        <v>0.95021785286571203</v>
      </c>
      <c r="AI305">
        <v>0.98567674098562896</v>
      </c>
      <c r="AJ305">
        <v>1.0195538839414</v>
      </c>
      <c r="AK305">
        <v>0.96365526753083297</v>
      </c>
      <c r="AL305">
        <v>0.98643325769042101</v>
      </c>
      <c r="AM305">
        <v>0.97103128008331496</v>
      </c>
      <c r="AN305">
        <v>1.03332114816775</v>
      </c>
      <c r="AO305">
        <v>0.95861967233451995</v>
      </c>
      <c r="AP305">
        <v>1.0418455286989099</v>
      </c>
      <c r="AQ305">
        <v>0.97887421928103402</v>
      </c>
      <c r="AR305">
        <v>1.0426294700227401</v>
      </c>
      <c r="AS305">
        <v>0.94178934198874897</v>
      </c>
      <c r="AT305">
        <v>1.00630925862946</v>
      </c>
      <c r="AU305">
        <v>0.95172114013215703</v>
      </c>
      <c r="AV305">
        <v>1.0233246219608301</v>
      </c>
      <c r="AW305">
        <v>0.99451327632521502</v>
      </c>
      <c r="AX305">
        <v>1.0193068722703</v>
      </c>
      <c r="AY305">
        <v>0.97031553792333103</v>
      </c>
      <c r="AZ305">
        <v>1.0352601692775401</v>
      </c>
      <c r="BA305">
        <v>0.94279898958201502</v>
      </c>
      <c r="BB305">
        <v>1.01932471717355</v>
      </c>
      <c r="BC305">
        <v>0.98755970977213403</v>
      </c>
      <c r="BD305">
        <v>1.0360714155631301</v>
      </c>
      <c r="BE305">
        <v>0.97393297864892903</v>
      </c>
      <c r="BF305">
        <v>1.0016281423047699</v>
      </c>
      <c r="BG305">
        <v>0.95241455423914301</v>
      </c>
      <c r="BH305">
        <v>1.0277697746796</v>
      </c>
      <c r="BI305">
        <v>0.96969540368420504</v>
      </c>
      <c r="BJ305">
        <v>0.98046973765798995</v>
      </c>
      <c r="BK305">
        <v>0.96398883119291301</v>
      </c>
      <c r="BL305">
        <v>1.0328622261024101</v>
      </c>
      <c r="BM305">
        <v>0.96499941271539202</v>
      </c>
      <c r="BN305">
        <v>0.99922525061677403</v>
      </c>
      <c r="BO305">
        <v>0.94404615518253299</v>
      </c>
      <c r="BP305">
        <v>0.99553951697312004</v>
      </c>
      <c r="BQ305">
        <v>0.96445568579222296</v>
      </c>
      <c r="BR305">
        <v>1.0361477418187199</v>
      </c>
      <c r="BS305">
        <v>0.97356534395301497</v>
      </c>
      <c r="BT305">
        <v>1.01868261064494</v>
      </c>
      <c r="BU305">
        <v>0.95990145328343701</v>
      </c>
      <c r="BV305">
        <v>0.99623414789042497</v>
      </c>
      <c r="BW305">
        <v>0.99421406763438502</v>
      </c>
      <c r="BX305">
        <v>1.01527981199358</v>
      </c>
      <c r="BY305">
        <v>1.03657931052785</v>
      </c>
      <c r="BZ305">
        <v>1.10073587673969</v>
      </c>
      <c r="CA305">
        <v>1.00816153633646</v>
      </c>
      <c r="CB305">
        <v>1.07027819588736</v>
      </c>
      <c r="CC305">
        <v>0.96593168685147901</v>
      </c>
      <c r="CD305">
        <v>1.0416552864197</v>
      </c>
      <c r="CE305">
        <v>0.98109723700043305</v>
      </c>
      <c r="CF305">
        <v>1.0336934279622501</v>
      </c>
      <c r="CG305">
        <v>1.0281556521445601</v>
      </c>
      <c r="CH305">
        <v>1.0978681483397601</v>
      </c>
      <c r="CI305">
        <v>0.948656681029032</v>
      </c>
      <c r="CJ305">
        <v>0.99076907678859005</v>
      </c>
      <c r="CK305">
        <v>0.99770835395214097</v>
      </c>
      <c r="CL305">
        <v>1.03994360666342</v>
      </c>
      <c r="CM305">
        <v>0.96603422564117702</v>
      </c>
      <c r="CN305">
        <v>1.0298038448476901</v>
      </c>
      <c r="CO305">
        <v>1.0005280562411201</v>
      </c>
      <c r="CP305">
        <v>1.07395936444977</v>
      </c>
      <c r="CQ305">
        <v>1.0239953878861801</v>
      </c>
      <c r="CR305">
        <v>1.0940768665007199</v>
      </c>
      <c r="CS305">
        <v>1.0221049829961999</v>
      </c>
      <c r="CT305">
        <v>1.09860664508149</v>
      </c>
      <c r="CU305">
        <v>1.02452997245985</v>
      </c>
      <c r="CV305">
        <v>1.0700955631456099</v>
      </c>
      <c r="CW305">
        <v>0.98679304634509601</v>
      </c>
      <c r="CX305">
        <v>1.04709067124396</v>
      </c>
      <c r="CY305">
        <v>0.96541053111609798</v>
      </c>
      <c r="CZ305">
        <v>1.01604638379412</v>
      </c>
      <c r="DA305">
        <v>0.99314601103996603</v>
      </c>
      <c r="DB305">
        <v>1.05329283568468</v>
      </c>
      <c r="DC305">
        <v>1.01356038103607</v>
      </c>
      <c r="DD305">
        <v>1.0611614869388499</v>
      </c>
      <c r="DE305">
        <v>0.95255582220899604</v>
      </c>
      <c r="DF305">
        <v>0.99357372517065801</v>
      </c>
      <c r="DG305">
        <v>0.96563089199468599</v>
      </c>
      <c r="DH305">
        <v>1.0389257451051299</v>
      </c>
      <c r="DI305">
        <v>0.964065323349522</v>
      </c>
      <c r="DJ305">
        <v>1.0161511034480299</v>
      </c>
      <c r="DK305">
        <v>0.99214782875396201</v>
      </c>
      <c r="DL305">
        <v>1.06089648475163</v>
      </c>
      <c r="DM305">
        <v>0.96643889008388895</v>
      </c>
      <c r="DN305">
        <v>1.0294140847494</v>
      </c>
      <c r="DO305">
        <v>0.953764153135221</v>
      </c>
      <c r="DP305">
        <v>1.0048916608102501</v>
      </c>
      <c r="DQ305">
        <v>1.01236916553722</v>
      </c>
      <c r="DR305">
        <v>1.07596854345301</v>
      </c>
      <c r="DS305">
        <v>0.96525328261343202</v>
      </c>
      <c r="DT305">
        <v>1.02666650875381</v>
      </c>
      <c r="DU305">
        <v>0.95482030808085205</v>
      </c>
      <c r="DV305">
        <v>1.0091269125226401</v>
      </c>
      <c r="DW305">
        <v>0.98850884489322399</v>
      </c>
      <c r="DX305">
        <v>1.0398271901848499</v>
      </c>
    </row>
    <row r="306" spans="1:128" x14ac:dyDescent="0.45">
      <c r="A306" t="s">
        <v>258</v>
      </c>
      <c r="B306" t="s">
        <v>279</v>
      </c>
      <c r="C306" t="s">
        <v>30</v>
      </c>
      <c r="D306">
        <v>40</v>
      </c>
      <c r="E306" s="1" cm="1">
        <f t="array" ref="E306">SUMPRODUCT($G306:$FZZ306,$G$2:$FZZ$2)/SUMPRODUCT(--($G306:$FZZ306&lt;&gt;""),$G$2:$FZZ$2)</f>
        <v>1.2797750222324882</v>
      </c>
      <c r="F306" s="1" cm="1">
        <f t="array" ref="F306">SUMPRODUCT($G306:$FZZ306,$F$2:$FZY$2)/SUMPRODUCT(--($G306:$FZZ306&lt;&gt;""),$F$2:$FZY$2)</f>
        <v>1.3064445473981485</v>
      </c>
      <c r="G306">
        <v>1.3756952668382101</v>
      </c>
      <c r="H306">
        <v>1.3745104164513999</v>
      </c>
      <c r="I306">
        <v>1.3767102522716701</v>
      </c>
      <c r="J306">
        <v>1.3727572913594599</v>
      </c>
      <c r="K306">
        <v>1.3213856600542799</v>
      </c>
      <c r="L306">
        <v>1.31907208434068</v>
      </c>
      <c r="M306">
        <v>1.13891449298097</v>
      </c>
      <c r="N306">
        <v>1.1277514338936001</v>
      </c>
      <c r="O306">
        <v>1.3181936090900399</v>
      </c>
      <c r="P306">
        <v>1.3149076356789899</v>
      </c>
      <c r="Q306">
        <v>1.3163080212659799</v>
      </c>
      <c r="R306">
        <v>1.3154340946695899</v>
      </c>
      <c r="S306">
        <v>1.1090145091558099</v>
      </c>
      <c r="T306">
        <v>1.14631484349848</v>
      </c>
      <c r="U306">
        <v>1.1403874794462401</v>
      </c>
      <c r="V306">
        <v>1.16281289359435</v>
      </c>
      <c r="W306">
        <v>1.13266315365557</v>
      </c>
      <c r="X306">
        <v>1.13780091814105</v>
      </c>
      <c r="Y306">
        <v>1.15646815518448</v>
      </c>
      <c r="Z306">
        <v>1.23075923546258</v>
      </c>
      <c r="AA306">
        <v>1.16752764819071</v>
      </c>
      <c r="AB306">
        <v>1.18151089261362</v>
      </c>
      <c r="AC306">
        <v>1.5380287061225699</v>
      </c>
      <c r="AD306">
        <v>1.5128903702369101</v>
      </c>
      <c r="AE306">
        <v>1.13876518572482</v>
      </c>
      <c r="AF306">
        <v>1.14069687638093</v>
      </c>
      <c r="AG306">
        <v>1.0915042776092601</v>
      </c>
      <c r="AH306">
        <v>1.0967087321811599</v>
      </c>
      <c r="AI306">
        <v>1.14974687226465</v>
      </c>
      <c r="AJ306">
        <v>1.15528795657262</v>
      </c>
      <c r="AK306">
        <v>1.1687289569122901</v>
      </c>
      <c r="AL306">
        <v>1.1725693229809</v>
      </c>
      <c r="AM306">
        <v>1.4843260398307001</v>
      </c>
      <c r="AN306">
        <v>1.54736532435981</v>
      </c>
      <c r="AO306">
        <v>1.4505388632313101</v>
      </c>
      <c r="AP306">
        <v>1.5752143964756999</v>
      </c>
      <c r="AQ306">
        <v>1.4984392145171299</v>
      </c>
      <c r="AR306">
        <v>1.5715931054941099</v>
      </c>
      <c r="AS306">
        <v>1.44095756323611</v>
      </c>
      <c r="AT306">
        <v>1.52396330166228</v>
      </c>
      <c r="AU306">
        <v>1.42551344349737</v>
      </c>
      <c r="AV306">
        <v>1.54711643788049</v>
      </c>
      <c r="AW306">
        <v>1.35826441329539</v>
      </c>
      <c r="AX306">
        <v>1.3434378323002001</v>
      </c>
      <c r="AY306">
        <v>1.1497334233179599</v>
      </c>
      <c r="AZ306">
        <v>1.1989185097607</v>
      </c>
      <c r="BA306">
        <v>1.43223283027536</v>
      </c>
      <c r="BB306">
        <v>1.48654599273837</v>
      </c>
      <c r="BC306">
        <v>1.4659801300148501</v>
      </c>
      <c r="BD306">
        <v>1.5130100838898199</v>
      </c>
      <c r="BE306">
        <v>1.1459359974823999</v>
      </c>
      <c r="BF306">
        <v>1.1374162858560499</v>
      </c>
      <c r="BG306">
        <v>1.1222467390302899</v>
      </c>
      <c r="BH306">
        <v>1.1930157938214501</v>
      </c>
      <c r="BI306">
        <v>1.1548447251924501</v>
      </c>
      <c r="BJ306">
        <v>1.1068924963412099</v>
      </c>
      <c r="BK306">
        <v>1.61016070328839</v>
      </c>
      <c r="BL306">
        <v>1.65752249957418</v>
      </c>
      <c r="BM306">
        <v>1.1440194514711299</v>
      </c>
      <c r="BN306">
        <v>1.1508760622793901</v>
      </c>
      <c r="BO306">
        <v>1.2927115277971799</v>
      </c>
      <c r="BP306">
        <v>1.3421797873566601</v>
      </c>
      <c r="BQ306">
        <v>1.3214575542267599</v>
      </c>
      <c r="BR306">
        <v>1.38250666316729</v>
      </c>
      <c r="BS306">
        <v>1.4880512949550899</v>
      </c>
      <c r="BT306">
        <v>1.5404249389082101</v>
      </c>
      <c r="BU306">
        <v>1.13593658688449</v>
      </c>
      <c r="BV306">
        <v>1.1503827328479099</v>
      </c>
      <c r="BW306">
        <v>1.3837237849785999</v>
      </c>
      <c r="BX306">
        <v>1.36015634780782</v>
      </c>
      <c r="BY306">
        <v>1.1953086246573601</v>
      </c>
      <c r="BZ306">
        <v>1.22690948829838</v>
      </c>
      <c r="CA306">
        <v>1.3372451647649399</v>
      </c>
      <c r="CB306">
        <v>1.4221423767785899</v>
      </c>
      <c r="CC306">
        <v>1.3300544693567999</v>
      </c>
      <c r="CD306">
        <v>1.41021755524787</v>
      </c>
      <c r="CE306">
        <v>1.5028580741352899</v>
      </c>
      <c r="CF306">
        <v>1.5480229817814499</v>
      </c>
      <c r="CG306">
        <v>1.3690785175821201</v>
      </c>
      <c r="CH306">
        <v>1.4170256892172499</v>
      </c>
      <c r="CI306">
        <v>1.50034266559282</v>
      </c>
      <c r="CJ306">
        <v>1.5267158870173601</v>
      </c>
      <c r="CK306">
        <v>1.1806516197776999</v>
      </c>
      <c r="CL306">
        <v>1.18042138389136</v>
      </c>
      <c r="CM306">
        <v>1.48004980780683</v>
      </c>
      <c r="CN306">
        <v>1.55921838164001</v>
      </c>
      <c r="CO306">
        <v>1.3543988326299901</v>
      </c>
      <c r="CP306">
        <v>1.4010510701371</v>
      </c>
      <c r="CQ306">
        <v>1.36617058468374</v>
      </c>
      <c r="CR306">
        <v>1.4079326608397</v>
      </c>
      <c r="CS306">
        <v>1.3620882721151899</v>
      </c>
      <c r="CT306">
        <v>1.4695615624088101</v>
      </c>
      <c r="CU306">
        <v>1.3706204731446601</v>
      </c>
      <c r="CV306">
        <v>1.43618816409901</v>
      </c>
      <c r="CW306">
        <v>1.44785266530485</v>
      </c>
      <c r="CX306">
        <v>1.5560297668108001</v>
      </c>
      <c r="CY306">
        <v>1.32483065860672</v>
      </c>
      <c r="CZ306">
        <v>1.35023566125635</v>
      </c>
      <c r="DA306">
        <v>1.1517047700988501</v>
      </c>
      <c r="DB306">
        <v>1.2238333317638601</v>
      </c>
      <c r="DC306">
        <v>1.47239419892027</v>
      </c>
      <c r="DD306">
        <v>1.5053626255771899</v>
      </c>
      <c r="DE306">
        <v>1.1492074162123</v>
      </c>
      <c r="DF306">
        <v>1.1797940818333601</v>
      </c>
      <c r="DG306">
        <v>1.1317856477714201</v>
      </c>
      <c r="DH306">
        <v>1.17519550364909</v>
      </c>
      <c r="DI306">
        <v>1.77976941998172</v>
      </c>
      <c r="DJ306">
        <v>1.8874495326952501</v>
      </c>
      <c r="DK306">
        <v>1.33755789369153</v>
      </c>
      <c r="DL306">
        <v>1.41664574145894</v>
      </c>
      <c r="DM306">
        <v>1.4441312282211201</v>
      </c>
      <c r="DN306">
        <v>1.5187215315121501</v>
      </c>
      <c r="DO306">
        <v>1.3793246557322001</v>
      </c>
      <c r="DP306">
        <v>1.4556312151183799</v>
      </c>
      <c r="DQ306">
        <v>1.42985219382933</v>
      </c>
      <c r="DR306">
        <v>1.51455748961953</v>
      </c>
      <c r="DS306">
        <v>1.2937001094079901</v>
      </c>
      <c r="DT306">
        <v>1.3643792776511201</v>
      </c>
      <c r="DU306">
        <v>1.3686115227773801</v>
      </c>
      <c r="DV306">
        <v>1.3988697829721599</v>
      </c>
      <c r="DW306">
        <v>1.3214543626627999</v>
      </c>
      <c r="DX306">
        <v>1.34811497855016</v>
      </c>
    </row>
    <row r="307" spans="1:128" x14ac:dyDescent="0.45">
      <c r="A307" t="s">
        <v>258</v>
      </c>
      <c r="B307" t="s">
        <v>279</v>
      </c>
      <c r="C307" t="s">
        <v>37</v>
      </c>
      <c r="D307">
        <v>40</v>
      </c>
      <c r="E307" s="1" cm="1">
        <f t="array" ref="E307">SUMPRODUCT($G307:$FZZ307,$G$2:$FZZ$2)/SUMPRODUCT(--($G307:$FZZ307&lt;&gt;""),$G$2:$FZZ$2)</f>
        <v>1.2204719162710194</v>
      </c>
      <c r="F307" s="1" cm="1">
        <f t="array" ref="F307">SUMPRODUCT($G307:$FZZ307,$F$2:$FZY$2)/SUMPRODUCT(--($G307:$FZZ307&lt;&gt;""),$F$2:$FZY$2)</f>
        <v>1.2714675045599229</v>
      </c>
      <c r="G307">
        <v>1.26649349197104</v>
      </c>
      <c r="H307">
        <v>1.2957546958966899</v>
      </c>
      <c r="I307">
        <v>1.27086596568673</v>
      </c>
      <c r="J307">
        <v>1.29611728197361</v>
      </c>
      <c r="K307">
        <v>1.23709077522749</v>
      </c>
      <c r="L307">
        <v>1.26182472343472</v>
      </c>
      <c r="M307">
        <v>1.1144275598109199</v>
      </c>
      <c r="N307">
        <v>1.1205245899323999</v>
      </c>
      <c r="O307">
        <v>1.20398725215153</v>
      </c>
      <c r="P307">
        <v>1.24582692623711</v>
      </c>
      <c r="Q307">
        <v>1.23261542063663</v>
      </c>
      <c r="R307">
        <v>1.26736747724176</v>
      </c>
      <c r="S307">
        <v>1.0942139107056801</v>
      </c>
      <c r="T307">
        <v>1.1367648774697801</v>
      </c>
      <c r="U307">
        <v>1.1421174574628601</v>
      </c>
      <c r="V307">
        <v>1.1728822285523901</v>
      </c>
      <c r="W307">
        <v>1.1166267731116</v>
      </c>
      <c r="X307">
        <v>1.1455968122431901</v>
      </c>
      <c r="Y307">
        <v>1.1794606009149999</v>
      </c>
      <c r="Z307">
        <v>1.2546752550850899</v>
      </c>
      <c r="AA307">
        <v>1.15986883560493</v>
      </c>
      <c r="AB307">
        <v>1.1899737879147601</v>
      </c>
      <c r="AC307">
        <v>1.3818944839804199</v>
      </c>
      <c r="AD307">
        <v>1.41093342942077</v>
      </c>
      <c r="AE307">
        <v>1.1118094552367701</v>
      </c>
      <c r="AF307">
        <v>1.14657938309995</v>
      </c>
      <c r="AG307">
        <v>1.06910721676916</v>
      </c>
      <c r="AH307">
        <v>1.1003798637147599</v>
      </c>
      <c r="AI307">
        <v>1.14475612777998</v>
      </c>
      <c r="AJ307">
        <v>1.17329024719998</v>
      </c>
      <c r="AK307">
        <v>1.1582052058745</v>
      </c>
      <c r="AL307">
        <v>1.18368774308765</v>
      </c>
      <c r="AM307">
        <v>1.3725116127002801</v>
      </c>
      <c r="AN307">
        <v>1.46322400266431</v>
      </c>
      <c r="AO307">
        <v>1.3740271416037799</v>
      </c>
      <c r="AP307">
        <v>1.4948166446334901</v>
      </c>
      <c r="AQ307">
        <v>1.3913215506707299</v>
      </c>
      <c r="AR307">
        <v>1.4900010812739799</v>
      </c>
      <c r="AS307">
        <v>1.34865015614914</v>
      </c>
      <c r="AT307">
        <v>1.4451648985179999</v>
      </c>
      <c r="AU307">
        <v>1.3513458371998099</v>
      </c>
      <c r="AV307">
        <v>1.4652957352332301</v>
      </c>
      <c r="AW307">
        <v>1.2842139575667499</v>
      </c>
      <c r="AX307">
        <v>1.3045210054790599</v>
      </c>
      <c r="AY307">
        <v>1.1567310495918399</v>
      </c>
      <c r="AZ307">
        <v>1.21141871676629</v>
      </c>
      <c r="BA307">
        <v>1.3124678651705799</v>
      </c>
      <c r="BB307">
        <v>1.4015596554568499</v>
      </c>
      <c r="BC307">
        <v>1.3239169888234099</v>
      </c>
      <c r="BD307">
        <v>1.3994356644796</v>
      </c>
      <c r="BE307">
        <v>1.10002848535802</v>
      </c>
      <c r="BF307">
        <v>1.1185376038546899</v>
      </c>
      <c r="BG307">
        <v>1.12443714796127</v>
      </c>
      <c r="BH307">
        <v>1.20359276644851</v>
      </c>
      <c r="BI307">
        <v>1.0870991812397099</v>
      </c>
      <c r="BJ307">
        <v>1.09480913562083</v>
      </c>
      <c r="BK307">
        <v>1.3989266036088099</v>
      </c>
      <c r="BL307">
        <v>1.4781642524902501</v>
      </c>
      <c r="BM307">
        <v>1.12631275753564</v>
      </c>
      <c r="BN307">
        <v>1.1509686289198</v>
      </c>
      <c r="BO307">
        <v>1.22402541335846</v>
      </c>
      <c r="BP307">
        <v>1.28168407757838</v>
      </c>
      <c r="BQ307">
        <v>1.23683935631861</v>
      </c>
      <c r="BR307">
        <v>1.30564952734859</v>
      </c>
      <c r="BS307">
        <v>1.3700216604505</v>
      </c>
      <c r="BT307">
        <v>1.45853128609322</v>
      </c>
      <c r="BU307">
        <v>1.11768800412465</v>
      </c>
      <c r="BV307">
        <v>1.1575077127375499</v>
      </c>
      <c r="BW307">
        <v>1.2817141349429899</v>
      </c>
      <c r="BX307">
        <v>1.29484360507614</v>
      </c>
      <c r="BY307">
        <v>1.1939095110457301</v>
      </c>
      <c r="BZ307">
        <v>1.26247132886221</v>
      </c>
      <c r="CA307">
        <v>1.3245164764942401</v>
      </c>
      <c r="CB307">
        <v>1.4004900560611</v>
      </c>
      <c r="CC307">
        <v>1.33045897231196</v>
      </c>
      <c r="CD307">
        <v>1.4079411050110799</v>
      </c>
      <c r="CE307">
        <v>1.40446928874618</v>
      </c>
      <c r="CF307">
        <v>1.5136033675976901</v>
      </c>
      <c r="CG307">
        <v>1.2970363351830301</v>
      </c>
      <c r="CH307">
        <v>1.3645112668310899</v>
      </c>
      <c r="CI307">
        <v>1.3994331145103001</v>
      </c>
      <c r="CJ307">
        <v>1.4761670855039499</v>
      </c>
      <c r="CK307">
        <v>1.1305560067787399</v>
      </c>
      <c r="CL307">
        <v>1.15312241816664</v>
      </c>
      <c r="CM307">
        <v>1.40781446099782</v>
      </c>
      <c r="CN307">
        <v>1.4915117555283199</v>
      </c>
      <c r="CO307">
        <v>1.2982001703660799</v>
      </c>
      <c r="CP307">
        <v>1.4038676416989999</v>
      </c>
      <c r="CQ307">
        <v>1.30187084060567</v>
      </c>
      <c r="CR307">
        <v>1.3841991655683501</v>
      </c>
      <c r="CS307">
        <v>1.33990946012983</v>
      </c>
      <c r="CT307">
        <v>1.4527941830617801</v>
      </c>
      <c r="CU307">
        <v>1.3353041146406399</v>
      </c>
      <c r="CV307">
        <v>1.4069181202152301</v>
      </c>
      <c r="CW307">
        <v>1.3984429568480601</v>
      </c>
      <c r="CX307">
        <v>1.5110057046932699</v>
      </c>
      <c r="CY307">
        <v>1.2224573499953899</v>
      </c>
      <c r="CZ307">
        <v>1.30943150846519</v>
      </c>
      <c r="DA307">
        <v>1.1821529432814</v>
      </c>
      <c r="DB307">
        <v>1.23620573435068</v>
      </c>
      <c r="DC307">
        <v>1.4001387471779001</v>
      </c>
      <c r="DD307">
        <v>1.4758460616008899</v>
      </c>
      <c r="DE307">
        <v>1.1278198467148499</v>
      </c>
      <c r="DF307">
        <v>1.1717935833800099</v>
      </c>
      <c r="DG307">
        <v>1.13610064768964</v>
      </c>
      <c r="DH307">
        <v>1.19824167622341</v>
      </c>
      <c r="DI307">
        <v>1.6046647932579501</v>
      </c>
      <c r="DJ307">
        <v>1.73531646847912</v>
      </c>
      <c r="DK307">
        <v>1.2920504521488001</v>
      </c>
      <c r="DL307">
        <v>1.3670378992447401</v>
      </c>
      <c r="DM307">
        <v>1.3950241342224099</v>
      </c>
      <c r="DN307">
        <v>1.4883308238330799</v>
      </c>
      <c r="DO307">
        <v>1.3334589210168799</v>
      </c>
      <c r="DP307">
        <v>1.41811495173973</v>
      </c>
      <c r="DQ307">
        <v>1.36609181783841</v>
      </c>
      <c r="DR307">
        <v>1.4890029506275699</v>
      </c>
      <c r="DS307">
        <v>1.2740657160739699</v>
      </c>
      <c r="DT307">
        <v>1.3630858220078801</v>
      </c>
      <c r="DU307">
        <v>1.2768045691176899</v>
      </c>
      <c r="DV307">
        <v>1.3345527693718899</v>
      </c>
      <c r="DW307">
        <v>1.2712093281886301</v>
      </c>
      <c r="DX307">
        <v>1.3286623427706901</v>
      </c>
    </row>
    <row r="308" spans="1:128" x14ac:dyDescent="0.45">
      <c r="A308" t="s">
        <v>258</v>
      </c>
      <c r="B308" t="s">
        <v>279</v>
      </c>
      <c r="C308" t="s">
        <v>25</v>
      </c>
      <c r="D308">
        <v>40</v>
      </c>
      <c r="E308" s="1" cm="1">
        <f t="array" ref="E308">SUMPRODUCT($G308:$FZZ308,$G$2:$FZZ$2)/SUMPRODUCT(--($G308:$FZZ308&lt;&gt;""),$G$2:$FZZ$2)</f>
        <v>1.1294337869264681</v>
      </c>
      <c r="F308" s="1" cm="1">
        <f t="array" ref="F308">SUMPRODUCT($G308:$FZZ308,$F$2:$FZY$2)/SUMPRODUCT(--($G308:$FZZ308&lt;&gt;""),$F$2:$FZY$2)</f>
        <v>1.1616671081477064</v>
      </c>
      <c r="G308">
        <v>1.2142032010619901</v>
      </c>
      <c r="H308">
        <v>1.20808109696279</v>
      </c>
      <c r="I308">
        <v>1.2149062527639001</v>
      </c>
      <c r="J308">
        <v>1.2083565891519601</v>
      </c>
      <c r="K308">
        <v>1.1728244722002701</v>
      </c>
      <c r="L308">
        <v>1.1678936715938699</v>
      </c>
      <c r="M308">
        <v>1.0189931194291699</v>
      </c>
      <c r="N308">
        <v>1.0148304774836701</v>
      </c>
      <c r="O308">
        <v>1.14906357183632</v>
      </c>
      <c r="P308">
        <v>1.16011111758903</v>
      </c>
      <c r="Q308">
        <v>1.1444174610970299</v>
      </c>
      <c r="R308">
        <v>1.17239445904352</v>
      </c>
      <c r="S308">
        <v>0.98272899424186</v>
      </c>
      <c r="T308">
        <v>1.03081572138197</v>
      </c>
      <c r="U308">
        <v>1.0100895992218499</v>
      </c>
      <c r="V308">
        <v>1.04657067418092</v>
      </c>
      <c r="W308">
        <v>1.00856774789659</v>
      </c>
      <c r="X308">
        <v>1.02792734390896</v>
      </c>
      <c r="Y308">
        <v>1.03496660580331</v>
      </c>
      <c r="Z308">
        <v>1.1129524360673699</v>
      </c>
      <c r="AA308">
        <v>1.04522736599194</v>
      </c>
      <c r="AB308">
        <v>1.0535489658989501</v>
      </c>
      <c r="AC308">
        <v>1.3363325826502099</v>
      </c>
      <c r="AD308">
        <v>1.32081644296309</v>
      </c>
      <c r="AE308">
        <v>1.01679257459749</v>
      </c>
      <c r="AF308">
        <v>1.02043037677259</v>
      </c>
      <c r="AG308">
        <v>0.97345808345261797</v>
      </c>
      <c r="AH308">
        <v>0.98620135604941705</v>
      </c>
      <c r="AI308">
        <v>1.02430026259322</v>
      </c>
      <c r="AJ308">
        <v>1.0419109170666601</v>
      </c>
      <c r="AK308">
        <v>1.04371828998803</v>
      </c>
      <c r="AL308">
        <v>1.05399532825617</v>
      </c>
      <c r="AM308">
        <v>1.28811961090128</v>
      </c>
      <c r="AN308">
        <v>1.3602012416274301</v>
      </c>
      <c r="AO308">
        <v>1.2676660171682801</v>
      </c>
      <c r="AP308">
        <v>1.38869373878832</v>
      </c>
      <c r="AQ308">
        <v>1.2981957666767301</v>
      </c>
      <c r="AR308">
        <v>1.3874956931982001</v>
      </c>
      <c r="AS308">
        <v>1.24335165073944</v>
      </c>
      <c r="AT308">
        <v>1.3391237228283901</v>
      </c>
      <c r="AU308">
        <v>1.2446608881418899</v>
      </c>
      <c r="AV308">
        <v>1.35729297458277</v>
      </c>
      <c r="AW308">
        <v>1.2017671800377401</v>
      </c>
      <c r="AX308">
        <v>1.1812594630886899</v>
      </c>
      <c r="AY308">
        <v>1.0308641148319999</v>
      </c>
      <c r="AZ308">
        <v>1.07969901294152</v>
      </c>
      <c r="BA308">
        <v>1.22895854697655</v>
      </c>
      <c r="BB308">
        <v>1.30916781869607</v>
      </c>
      <c r="BC308">
        <v>1.2685981366908701</v>
      </c>
      <c r="BD308">
        <v>1.3174348315522399</v>
      </c>
      <c r="BE308">
        <v>1.02234959434699</v>
      </c>
      <c r="BF308">
        <v>1.0100446658314099</v>
      </c>
      <c r="BG308">
        <v>1.0035031122292</v>
      </c>
      <c r="BH308">
        <v>1.0813139174267601</v>
      </c>
      <c r="BI308">
        <v>1.04490628625499</v>
      </c>
      <c r="BJ308">
        <v>0.99824437299784596</v>
      </c>
      <c r="BK308">
        <v>1.3974705147083499</v>
      </c>
      <c r="BL308">
        <v>1.4320670784843399</v>
      </c>
      <c r="BM308">
        <v>1.0180923987727999</v>
      </c>
      <c r="BN308">
        <v>1.03078001478041</v>
      </c>
      <c r="BO308">
        <v>1.1267173388107601</v>
      </c>
      <c r="BP308">
        <v>1.1861541058077401</v>
      </c>
      <c r="BQ308">
        <v>1.1675527202682501</v>
      </c>
      <c r="BR308">
        <v>1.2221288689243901</v>
      </c>
      <c r="BS308">
        <v>1.2848430480675199</v>
      </c>
      <c r="BT308">
        <v>1.3604965615009501</v>
      </c>
      <c r="BU308">
        <v>1.0130882838469299</v>
      </c>
      <c r="BV308">
        <v>1.0382377893161501</v>
      </c>
      <c r="BW308">
        <v>1.2207830986730701</v>
      </c>
      <c r="BX308">
        <v>1.20330019169492</v>
      </c>
      <c r="BY308">
        <v>1.1008120803588</v>
      </c>
      <c r="BZ308">
        <v>1.1431437594543601</v>
      </c>
      <c r="CA308">
        <v>1.1936606587249099</v>
      </c>
      <c r="CB308">
        <v>1.2304284809367101</v>
      </c>
      <c r="CC308">
        <v>1.2325612903649199</v>
      </c>
      <c r="CD308">
        <v>1.3412541104800599</v>
      </c>
      <c r="CE308">
        <v>1.27029272867984</v>
      </c>
      <c r="CF308">
        <v>1.34320045330718</v>
      </c>
      <c r="CG308">
        <v>1.2170234190337501</v>
      </c>
      <c r="CH308">
        <v>1.2645506813985601</v>
      </c>
      <c r="CI308">
        <v>1.3569429824203401</v>
      </c>
      <c r="CJ308">
        <v>1.41147047280733</v>
      </c>
      <c r="CK308">
        <v>1.0249585741251499</v>
      </c>
      <c r="CL308">
        <v>1.0534489259573201</v>
      </c>
      <c r="CM308">
        <v>1.2543448944537099</v>
      </c>
      <c r="CN308">
        <v>1.33439667094856</v>
      </c>
      <c r="CO308">
        <v>1.1953278214557299</v>
      </c>
      <c r="CP308">
        <v>1.3168119600209101</v>
      </c>
      <c r="CQ308">
        <v>1.1943324663675801</v>
      </c>
      <c r="CR308">
        <v>1.2535163926242801</v>
      </c>
      <c r="CS308">
        <v>1.23519837456318</v>
      </c>
      <c r="CT308">
        <v>1.28691293124373</v>
      </c>
      <c r="CU308">
        <v>1.1841761770378501</v>
      </c>
      <c r="CV308">
        <v>1.2174040070018799</v>
      </c>
      <c r="CW308">
        <v>1.26689668358666</v>
      </c>
      <c r="CX308">
        <v>1.3321260109600099</v>
      </c>
      <c r="CY308">
        <v>1.1553717804783801</v>
      </c>
      <c r="CZ308">
        <v>1.2238187200434301</v>
      </c>
      <c r="DA308">
        <v>1.0788508256145199</v>
      </c>
      <c r="DB308">
        <v>1.10974021900349</v>
      </c>
      <c r="DC308">
        <v>1.30352086935829</v>
      </c>
      <c r="DD308">
        <v>1.34559941337967</v>
      </c>
      <c r="DE308">
        <v>1.02074060068999</v>
      </c>
      <c r="DF308">
        <v>1.04928430586343</v>
      </c>
      <c r="DG308">
        <v>1.0218081425398999</v>
      </c>
      <c r="DH308">
        <v>1.0956709133727101</v>
      </c>
      <c r="DI308">
        <v>1.4709326211067399</v>
      </c>
      <c r="DJ308">
        <v>1.5759527760140699</v>
      </c>
      <c r="DK308">
        <v>1.18464062809908</v>
      </c>
      <c r="DL308">
        <v>1.2164294753290199</v>
      </c>
      <c r="DM308">
        <v>1.2546156850935599</v>
      </c>
      <c r="DN308">
        <v>1.3389882727468201</v>
      </c>
      <c r="DO308">
        <v>1.20643548759569</v>
      </c>
      <c r="DP308">
        <v>1.27983207468645</v>
      </c>
      <c r="DQ308">
        <v>1.2533583456911299</v>
      </c>
      <c r="DR308">
        <v>1.3365484075513601</v>
      </c>
      <c r="DS308">
        <v>1.2009016397115799</v>
      </c>
      <c r="DT308">
        <v>1.2430280301715899</v>
      </c>
      <c r="DU308">
        <v>1.2095615367954</v>
      </c>
      <c r="DV308">
        <v>1.2483286020470501</v>
      </c>
      <c r="DW308">
        <v>1.2042565962360099</v>
      </c>
      <c r="DX308">
        <v>1.24197589173682</v>
      </c>
    </row>
    <row r="309" spans="1:128" x14ac:dyDescent="0.45">
      <c r="A309" t="s">
        <v>258</v>
      </c>
      <c r="B309" t="s">
        <v>288</v>
      </c>
      <c r="C309" t="s">
        <v>30</v>
      </c>
      <c r="D309">
        <v>40</v>
      </c>
      <c r="E309" s="1" cm="1">
        <f t="array" ref="E309">SUMPRODUCT($G309:$FZZ309,$G$2:$FZZ$2)/SUMPRODUCT(--($G309:$FZZ309&lt;&gt;""),$G$2:$FZZ$2)</f>
        <v>1.2733983850772315</v>
      </c>
      <c r="F309" s="1" cm="1">
        <f t="array" ref="F309">SUMPRODUCT($G309:$FZZ309,$F$2:$FZY$2)/SUMPRODUCT(--($G309:$FZZ309&lt;&gt;""),$F$2:$FZY$2)</f>
        <v>1.3002331461201402</v>
      </c>
      <c r="G309">
        <v>1.30539439528811</v>
      </c>
      <c r="H309">
        <v>1.3080149434446999</v>
      </c>
      <c r="I309">
        <v>1.3049868424137401</v>
      </c>
      <c r="J309">
        <v>1.3086751724854699</v>
      </c>
      <c r="K309">
        <v>1.3164913462019401</v>
      </c>
      <c r="L309">
        <v>1.31907208434068</v>
      </c>
      <c r="M309">
        <v>1.13891449298097</v>
      </c>
      <c r="N309">
        <v>1.1277514338936001</v>
      </c>
      <c r="O309">
        <v>1.3181936090900399</v>
      </c>
      <c r="P309">
        <v>1.3149076356789899</v>
      </c>
      <c r="Q309">
        <v>1.3163080212659799</v>
      </c>
      <c r="R309">
        <v>1.3154340946695899</v>
      </c>
      <c r="S309">
        <v>1.1090145091558099</v>
      </c>
      <c r="T309">
        <v>1.14631484349848</v>
      </c>
      <c r="U309">
        <v>1.1403874794462401</v>
      </c>
      <c r="V309">
        <v>1.16281289359435</v>
      </c>
      <c r="W309">
        <v>1.13266315365557</v>
      </c>
      <c r="X309">
        <v>1.13780091814105</v>
      </c>
      <c r="Y309">
        <v>1.15646815518448</v>
      </c>
      <c r="Z309">
        <v>1.23075923546258</v>
      </c>
      <c r="AA309">
        <v>1.16752764819071</v>
      </c>
      <c r="AB309">
        <v>1.18151089261362</v>
      </c>
      <c r="AC309">
        <v>1.4556039996396699</v>
      </c>
      <c r="AD309">
        <v>1.4329891000810699</v>
      </c>
      <c r="AE309">
        <v>1.13876518572482</v>
      </c>
      <c r="AF309">
        <v>1.14069687638093</v>
      </c>
      <c r="AG309">
        <v>1.0915042776092601</v>
      </c>
      <c r="AH309">
        <v>1.0967087321811599</v>
      </c>
      <c r="AI309">
        <v>1.14974687226465</v>
      </c>
      <c r="AJ309">
        <v>1.15528795657262</v>
      </c>
      <c r="AK309">
        <v>1.1687289569122901</v>
      </c>
      <c r="AL309">
        <v>1.1725693229809</v>
      </c>
      <c r="AM309">
        <v>1.4843260398307001</v>
      </c>
      <c r="AN309">
        <v>1.54736532435981</v>
      </c>
      <c r="AO309">
        <v>1.4505388632313101</v>
      </c>
      <c r="AP309">
        <v>1.5752143964756999</v>
      </c>
      <c r="AQ309">
        <v>1.4984392145171299</v>
      </c>
      <c r="AR309">
        <v>1.5715931054941099</v>
      </c>
      <c r="AS309">
        <v>1.44095756323611</v>
      </c>
      <c r="AT309">
        <v>1.52396330166228</v>
      </c>
      <c r="AU309">
        <v>1.42551344349737</v>
      </c>
      <c r="AV309">
        <v>1.54711643788049</v>
      </c>
      <c r="AW309">
        <v>1.35826441329539</v>
      </c>
      <c r="AX309">
        <v>1.3434378323002001</v>
      </c>
      <c r="AY309">
        <v>1.1497334233179599</v>
      </c>
      <c r="AZ309">
        <v>1.1989185097607</v>
      </c>
      <c r="BA309">
        <v>1.43223283027536</v>
      </c>
      <c r="BB309">
        <v>1.48654599273837</v>
      </c>
      <c r="BC309">
        <v>1.4659801300148501</v>
      </c>
      <c r="BD309">
        <v>1.5130100838898199</v>
      </c>
      <c r="BE309">
        <v>1.1459359974823999</v>
      </c>
      <c r="BF309">
        <v>1.1374162858560499</v>
      </c>
      <c r="BG309">
        <v>1.1222467390302899</v>
      </c>
      <c r="BH309">
        <v>1.1930157938214501</v>
      </c>
      <c r="BI309">
        <v>1.1548447251924501</v>
      </c>
      <c r="BJ309">
        <v>1.1068924963412099</v>
      </c>
      <c r="BK309">
        <v>1.60199633195795</v>
      </c>
      <c r="BL309">
        <v>1.65752249957418</v>
      </c>
      <c r="BM309">
        <v>1.1440194514711299</v>
      </c>
      <c r="BN309">
        <v>1.1508760622793901</v>
      </c>
      <c r="BO309">
        <v>1.2927115277971799</v>
      </c>
      <c r="BP309">
        <v>1.3421797873566601</v>
      </c>
      <c r="BQ309">
        <v>1.3214575542267599</v>
      </c>
      <c r="BR309">
        <v>1.38250666316729</v>
      </c>
      <c r="BS309">
        <v>1.4880512949550899</v>
      </c>
      <c r="BT309">
        <v>1.5404249389082101</v>
      </c>
      <c r="BU309">
        <v>1.13593658688449</v>
      </c>
      <c r="BV309">
        <v>1.1503827328479099</v>
      </c>
      <c r="BW309">
        <v>1.3837237849785999</v>
      </c>
      <c r="BX309">
        <v>1.36015634780782</v>
      </c>
      <c r="BY309">
        <v>1.1953086246573601</v>
      </c>
      <c r="BZ309">
        <v>1.22690948829838</v>
      </c>
      <c r="CA309">
        <v>1.3372451647649399</v>
      </c>
      <c r="CB309">
        <v>1.4221423767785899</v>
      </c>
      <c r="CC309">
        <v>1.3300544693567999</v>
      </c>
      <c r="CD309">
        <v>1.41021755524787</v>
      </c>
      <c r="CE309">
        <v>1.42524752991892</v>
      </c>
      <c r="CF309">
        <v>1.47959226217693</v>
      </c>
      <c r="CG309">
        <v>1.3690785175821201</v>
      </c>
      <c r="CH309">
        <v>1.4170256892172499</v>
      </c>
      <c r="CI309">
        <v>1.50034266559282</v>
      </c>
      <c r="CJ309">
        <v>1.5267158870173601</v>
      </c>
      <c r="CK309">
        <v>1.1806516197776999</v>
      </c>
      <c r="CL309">
        <v>1.18042138389136</v>
      </c>
      <c r="CM309">
        <v>1.48004980780683</v>
      </c>
      <c r="CN309">
        <v>1.55921838164001</v>
      </c>
      <c r="CO309">
        <v>1.3543988326299901</v>
      </c>
      <c r="CP309">
        <v>1.4010510701371</v>
      </c>
      <c r="CQ309">
        <v>1.36617058468374</v>
      </c>
      <c r="CR309">
        <v>1.4079326608397</v>
      </c>
      <c r="CS309">
        <v>1.3620882721151899</v>
      </c>
      <c r="CT309">
        <v>1.4695615624088101</v>
      </c>
      <c r="CU309">
        <v>1.3706204731446601</v>
      </c>
      <c r="CV309">
        <v>1.43618816409901</v>
      </c>
      <c r="CW309">
        <v>1.4211438552751401</v>
      </c>
      <c r="CX309">
        <v>1.4975709953992999</v>
      </c>
      <c r="CY309">
        <v>1.32483065860672</v>
      </c>
      <c r="CZ309">
        <v>1.35023566125635</v>
      </c>
      <c r="DA309">
        <v>1.1517047700988501</v>
      </c>
      <c r="DB309">
        <v>1.2238333317638601</v>
      </c>
      <c r="DC309">
        <v>1.41387577668318</v>
      </c>
      <c r="DD309">
        <v>1.43383430186914</v>
      </c>
      <c r="DE309">
        <v>1.1492074162123</v>
      </c>
      <c r="DF309">
        <v>1.1797940818333601</v>
      </c>
      <c r="DG309">
        <v>1.1317856477714201</v>
      </c>
      <c r="DH309">
        <v>1.17519550364909</v>
      </c>
      <c r="DI309">
        <v>1.5820040156005499</v>
      </c>
      <c r="DJ309">
        <v>1.6995127035525901</v>
      </c>
      <c r="DK309">
        <v>1.33755789369153</v>
      </c>
      <c r="DL309">
        <v>1.41664574145894</v>
      </c>
      <c r="DM309">
        <v>1.36119165411916</v>
      </c>
      <c r="DN309">
        <v>1.4069987524198699</v>
      </c>
      <c r="DO309">
        <v>1.3793246557322001</v>
      </c>
      <c r="DP309">
        <v>1.4556312151183799</v>
      </c>
      <c r="DQ309">
        <v>1.3913478497609699</v>
      </c>
      <c r="DR309">
        <v>1.4778785746268599</v>
      </c>
      <c r="DS309">
        <v>1.2937001094079901</v>
      </c>
      <c r="DT309">
        <v>1.3643792776511201</v>
      </c>
      <c r="DU309">
        <v>1.3686115227773801</v>
      </c>
      <c r="DV309">
        <v>1.3988697829721599</v>
      </c>
      <c r="DW309">
        <v>1.3214543626627999</v>
      </c>
      <c r="DX309">
        <v>1.34811497855016</v>
      </c>
    </row>
    <row r="310" spans="1:128" x14ac:dyDescent="0.45">
      <c r="A310" t="s">
        <v>258</v>
      </c>
      <c r="B310" t="s">
        <v>288</v>
      </c>
      <c r="C310" t="s">
        <v>37</v>
      </c>
      <c r="D310">
        <v>40</v>
      </c>
      <c r="E310" s="1" cm="1">
        <f t="array" ref="E310">SUMPRODUCT($G310:$FZZ310,$G$2:$FZZ$2)/SUMPRODUCT(--($G310:$FZZ310&lt;&gt;""),$G$2:$FZZ$2)</f>
        <v>1.2167633517099976</v>
      </c>
      <c r="F310" s="1" cm="1">
        <f t="array" ref="F310">SUMPRODUCT($G310:$FZZ310,$F$2:$FZY$2)/SUMPRODUCT(--($G310:$FZZ310&lt;&gt;""),$F$2:$FZY$2)</f>
        <v>1.266637746121261</v>
      </c>
      <c r="G310">
        <v>1.22878422685332</v>
      </c>
      <c r="H310">
        <v>1.2540588730612101</v>
      </c>
      <c r="I310">
        <v>1.2300315152188299</v>
      </c>
      <c r="J310">
        <v>1.25318314174764</v>
      </c>
      <c r="K310">
        <v>1.23709077522749</v>
      </c>
      <c r="L310">
        <v>1.26182472343472</v>
      </c>
      <c r="M310">
        <v>1.1144275598109199</v>
      </c>
      <c r="N310">
        <v>1.1205245899323999</v>
      </c>
      <c r="O310">
        <v>1.20398725215153</v>
      </c>
      <c r="P310">
        <v>1.24582692623711</v>
      </c>
      <c r="Q310">
        <v>1.23261542063663</v>
      </c>
      <c r="R310">
        <v>1.26736747724176</v>
      </c>
      <c r="S310">
        <v>1.0942139107056801</v>
      </c>
      <c r="T310">
        <v>1.1367648774697801</v>
      </c>
      <c r="U310">
        <v>1.1421174574628601</v>
      </c>
      <c r="V310">
        <v>1.1728822285523901</v>
      </c>
      <c r="W310">
        <v>1.1166267731116</v>
      </c>
      <c r="X310">
        <v>1.1455968122431901</v>
      </c>
      <c r="Y310">
        <v>1.1794606009149999</v>
      </c>
      <c r="Z310">
        <v>1.2546752550850899</v>
      </c>
      <c r="AA310">
        <v>1.15986883560493</v>
      </c>
      <c r="AB310">
        <v>1.1899737879147601</v>
      </c>
      <c r="AC310">
        <v>1.33354628712128</v>
      </c>
      <c r="AD310">
        <v>1.3519100381347</v>
      </c>
      <c r="AE310">
        <v>1.1118094552367701</v>
      </c>
      <c r="AF310">
        <v>1.14657938309995</v>
      </c>
      <c r="AG310">
        <v>1.06910721676916</v>
      </c>
      <c r="AH310">
        <v>1.1003798637147599</v>
      </c>
      <c r="AI310">
        <v>1.14475612777998</v>
      </c>
      <c r="AJ310">
        <v>1.17329024719998</v>
      </c>
      <c r="AK310">
        <v>1.1582052058745</v>
      </c>
      <c r="AL310">
        <v>1.18368774308765</v>
      </c>
      <c r="AM310">
        <v>1.3725116127002801</v>
      </c>
      <c r="AN310">
        <v>1.46322400266431</v>
      </c>
      <c r="AO310">
        <v>1.3740271416037799</v>
      </c>
      <c r="AP310">
        <v>1.4948166446334901</v>
      </c>
      <c r="AQ310">
        <v>1.3913215506707299</v>
      </c>
      <c r="AR310">
        <v>1.4900010812739799</v>
      </c>
      <c r="AS310">
        <v>1.34865015614914</v>
      </c>
      <c r="AT310">
        <v>1.4451648985179999</v>
      </c>
      <c r="AU310">
        <v>1.3513458371998099</v>
      </c>
      <c r="AV310">
        <v>1.4652957352332301</v>
      </c>
      <c r="AW310">
        <v>1.2842139575667499</v>
      </c>
      <c r="AX310">
        <v>1.3045210054790599</v>
      </c>
      <c r="AY310">
        <v>1.1567310495918399</v>
      </c>
      <c r="AZ310">
        <v>1.21141871676629</v>
      </c>
      <c r="BA310">
        <v>1.3124678651705799</v>
      </c>
      <c r="BB310">
        <v>1.4015596554568499</v>
      </c>
      <c r="BC310">
        <v>1.3239169888234099</v>
      </c>
      <c r="BD310">
        <v>1.3994356644796</v>
      </c>
      <c r="BE310">
        <v>1.10002848535802</v>
      </c>
      <c r="BF310">
        <v>1.1185376038546899</v>
      </c>
      <c r="BG310">
        <v>1.12443714796127</v>
      </c>
      <c r="BH310">
        <v>1.20359276644851</v>
      </c>
      <c r="BI310">
        <v>1.0870991812397099</v>
      </c>
      <c r="BJ310">
        <v>1.09480913562083</v>
      </c>
      <c r="BK310">
        <v>1.3989266036088099</v>
      </c>
      <c r="BL310">
        <v>1.4781642524902501</v>
      </c>
      <c r="BM310">
        <v>1.12631275753564</v>
      </c>
      <c r="BN310">
        <v>1.1509686289198</v>
      </c>
      <c r="BO310">
        <v>1.22402541335846</v>
      </c>
      <c r="BP310">
        <v>1.28168407757838</v>
      </c>
      <c r="BQ310">
        <v>1.23683935631861</v>
      </c>
      <c r="BR310">
        <v>1.30564952734859</v>
      </c>
      <c r="BS310">
        <v>1.3700216604505</v>
      </c>
      <c r="BT310">
        <v>1.45853128609322</v>
      </c>
      <c r="BU310">
        <v>1.11768800412465</v>
      </c>
      <c r="BV310">
        <v>1.1575077127375499</v>
      </c>
      <c r="BW310">
        <v>1.2817141349429899</v>
      </c>
      <c r="BX310">
        <v>1.29484360507614</v>
      </c>
      <c r="BY310">
        <v>1.1939095110457301</v>
      </c>
      <c r="BZ310">
        <v>1.26247132886221</v>
      </c>
      <c r="CA310">
        <v>1.3245164764942401</v>
      </c>
      <c r="CB310">
        <v>1.4004900560611</v>
      </c>
      <c r="CC310">
        <v>1.33045897231196</v>
      </c>
      <c r="CD310">
        <v>1.4079411050110799</v>
      </c>
      <c r="CE310">
        <v>1.34706022497175</v>
      </c>
      <c r="CF310">
        <v>1.43144453564253</v>
      </c>
      <c r="CG310">
        <v>1.2970363351830301</v>
      </c>
      <c r="CH310">
        <v>1.3645112668310899</v>
      </c>
      <c r="CI310">
        <v>1.3994331145103001</v>
      </c>
      <c r="CJ310">
        <v>1.4761670855039499</v>
      </c>
      <c r="CK310">
        <v>1.1305560067787399</v>
      </c>
      <c r="CL310">
        <v>1.15312241816664</v>
      </c>
      <c r="CM310">
        <v>1.40781446099782</v>
      </c>
      <c r="CN310">
        <v>1.4915117555283199</v>
      </c>
      <c r="CO310">
        <v>1.2982001703660799</v>
      </c>
      <c r="CP310">
        <v>1.4038676416989999</v>
      </c>
      <c r="CQ310">
        <v>1.30187084060567</v>
      </c>
      <c r="CR310">
        <v>1.3841991655683501</v>
      </c>
      <c r="CS310">
        <v>1.33990946012983</v>
      </c>
      <c r="CT310">
        <v>1.4527941830617801</v>
      </c>
      <c r="CU310">
        <v>1.3353041146406399</v>
      </c>
      <c r="CV310">
        <v>1.4069181202152301</v>
      </c>
      <c r="CW310">
        <v>1.3368283806599901</v>
      </c>
      <c r="CX310">
        <v>1.43241963900882</v>
      </c>
      <c r="CY310">
        <v>1.2224573499953899</v>
      </c>
      <c r="CZ310">
        <v>1.30943150846519</v>
      </c>
      <c r="DA310">
        <v>1.1821529432814</v>
      </c>
      <c r="DB310">
        <v>1.23620573435068</v>
      </c>
      <c r="DC310">
        <v>1.35425745742746</v>
      </c>
      <c r="DD310">
        <v>1.4178219396626299</v>
      </c>
      <c r="DE310">
        <v>1.1278198467148499</v>
      </c>
      <c r="DF310">
        <v>1.1717935833800099</v>
      </c>
      <c r="DG310">
        <v>1.13610064768964</v>
      </c>
      <c r="DH310">
        <v>1.19824167622341</v>
      </c>
      <c r="DI310">
        <v>1.5766439077922101</v>
      </c>
      <c r="DJ310">
        <v>1.6759528734497</v>
      </c>
      <c r="DK310">
        <v>1.2920504521488001</v>
      </c>
      <c r="DL310">
        <v>1.3670378992447401</v>
      </c>
      <c r="DM310">
        <v>1.31578696493869</v>
      </c>
      <c r="DN310">
        <v>1.38635611959561</v>
      </c>
      <c r="DO310">
        <v>1.3334589210168799</v>
      </c>
      <c r="DP310">
        <v>1.41811495173973</v>
      </c>
      <c r="DQ310">
        <v>1.32276792091708</v>
      </c>
      <c r="DR310">
        <v>1.4180082388704001</v>
      </c>
      <c r="DS310">
        <v>1.2740657160739699</v>
      </c>
      <c r="DT310">
        <v>1.3630858220078801</v>
      </c>
      <c r="DU310">
        <v>1.2768045691176899</v>
      </c>
      <c r="DV310">
        <v>1.3345527693718899</v>
      </c>
      <c r="DW310">
        <v>1.2712093281886301</v>
      </c>
      <c r="DX310">
        <v>1.3286623427706901</v>
      </c>
    </row>
    <row r="311" spans="1:128" x14ac:dyDescent="0.45">
      <c r="A311" t="s">
        <v>258</v>
      </c>
      <c r="B311" t="s">
        <v>288</v>
      </c>
      <c r="C311" t="s">
        <v>25</v>
      </c>
      <c r="D311">
        <v>40</v>
      </c>
      <c r="E311" s="1" cm="1">
        <f t="array" ref="E311">SUMPRODUCT($G311:$FZZ311,$G$2:$FZZ$2)/SUMPRODUCT(--($G311:$FZZ311&lt;&gt;""),$G$2:$FZZ$2)</f>
        <v>1.1278104827194926</v>
      </c>
      <c r="F311" s="1" cm="1">
        <f t="array" ref="F311">SUMPRODUCT($G311:$FZZ311,$F$2:$FZY$2)/SUMPRODUCT(--($G311:$FZZ311&lt;&gt;""),$F$2:$FZY$2)</f>
        <v>1.1601669306128888</v>
      </c>
      <c r="G311">
        <v>1.1805596848081701</v>
      </c>
      <c r="H311">
        <v>1.1928674973239599</v>
      </c>
      <c r="I311">
        <v>1.17828843815783</v>
      </c>
      <c r="J311">
        <v>1.1893994117548199</v>
      </c>
      <c r="K311">
        <v>1.1728244722002701</v>
      </c>
      <c r="L311">
        <v>1.1678936715938699</v>
      </c>
      <c r="M311">
        <v>1.0189931194291699</v>
      </c>
      <c r="N311">
        <v>1.0148304774836701</v>
      </c>
      <c r="O311">
        <v>1.14906357183632</v>
      </c>
      <c r="P311">
        <v>1.16011111758903</v>
      </c>
      <c r="Q311">
        <v>1.1444174610970299</v>
      </c>
      <c r="R311">
        <v>1.17239445904352</v>
      </c>
      <c r="S311">
        <v>0.98272899424186</v>
      </c>
      <c r="T311">
        <v>1.03081572138197</v>
      </c>
      <c r="U311">
        <v>1.0100895992218499</v>
      </c>
      <c r="V311">
        <v>1.04657067418092</v>
      </c>
      <c r="W311">
        <v>1.00856774789659</v>
      </c>
      <c r="X311">
        <v>1.02792734390896</v>
      </c>
      <c r="Y311">
        <v>1.03496660580331</v>
      </c>
      <c r="Z311">
        <v>1.1129524360673699</v>
      </c>
      <c r="AA311">
        <v>1.04522736599194</v>
      </c>
      <c r="AB311">
        <v>1.0535489658989501</v>
      </c>
      <c r="AC311">
        <v>1.3031600756688499</v>
      </c>
      <c r="AD311">
        <v>1.29700291265051</v>
      </c>
      <c r="AE311">
        <v>1.01679257459749</v>
      </c>
      <c r="AF311">
        <v>1.02043037677259</v>
      </c>
      <c r="AG311">
        <v>0.97345808345261797</v>
      </c>
      <c r="AH311">
        <v>0.98620135604941705</v>
      </c>
      <c r="AI311">
        <v>1.02430026259322</v>
      </c>
      <c r="AJ311">
        <v>1.0419109170666601</v>
      </c>
      <c r="AK311">
        <v>1.04371828998803</v>
      </c>
      <c r="AL311">
        <v>1.05399532825617</v>
      </c>
      <c r="AM311">
        <v>1.28811961090128</v>
      </c>
      <c r="AN311">
        <v>1.3602012416274301</v>
      </c>
      <c r="AO311">
        <v>1.2676660171682801</v>
      </c>
      <c r="AP311">
        <v>1.38869373878832</v>
      </c>
      <c r="AQ311">
        <v>1.2981957666767301</v>
      </c>
      <c r="AR311">
        <v>1.3874956931982001</v>
      </c>
      <c r="AS311">
        <v>1.24335165073944</v>
      </c>
      <c r="AT311">
        <v>1.3391237228283901</v>
      </c>
      <c r="AU311">
        <v>1.2446608881418899</v>
      </c>
      <c r="AV311">
        <v>1.35729297458277</v>
      </c>
      <c r="AW311">
        <v>1.2017671800377401</v>
      </c>
      <c r="AX311">
        <v>1.1812594630886899</v>
      </c>
      <c r="AY311">
        <v>1.0308641148319999</v>
      </c>
      <c r="AZ311">
        <v>1.07969901294152</v>
      </c>
      <c r="BA311">
        <v>1.22895854697655</v>
      </c>
      <c r="BB311">
        <v>1.30916781869607</v>
      </c>
      <c r="BC311">
        <v>1.2685981366908701</v>
      </c>
      <c r="BD311">
        <v>1.3174348315522399</v>
      </c>
      <c r="BE311">
        <v>1.02234959434699</v>
      </c>
      <c r="BF311">
        <v>1.0100446658314099</v>
      </c>
      <c r="BG311">
        <v>1.0035031122292</v>
      </c>
      <c r="BH311">
        <v>1.0813139174267601</v>
      </c>
      <c r="BI311">
        <v>1.04490628625499</v>
      </c>
      <c r="BJ311">
        <v>0.99824437299784596</v>
      </c>
      <c r="BK311">
        <v>1.3974705147083499</v>
      </c>
      <c r="BL311">
        <v>1.4320670784843399</v>
      </c>
      <c r="BM311">
        <v>1.0180923987727999</v>
      </c>
      <c r="BN311">
        <v>1.03078001478041</v>
      </c>
      <c r="BO311">
        <v>1.1267173388107601</v>
      </c>
      <c r="BP311">
        <v>1.1861541058077401</v>
      </c>
      <c r="BQ311">
        <v>1.1675527202682501</v>
      </c>
      <c r="BR311">
        <v>1.2221288689243901</v>
      </c>
      <c r="BS311">
        <v>1.2848430480675199</v>
      </c>
      <c r="BT311">
        <v>1.3604965615009501</v>
      </c>
      <c r="BU311">
        <v>1.0130882838469299</v>
      </c>
      <c r="BV311">
        <v>1.0382377893161501</v>
      </c>
      <c r="BW311">
        <v>1.2207830986730701</v>
      </c>
      <c r="BX311">
        <v>1.20330019169492</v>
      </c>
      <c r="BY311">
        <v>1.1008120803588</v>
      </c>
      <c r="BZ311">
        <v>1.1431437594543601</v>
      </c>
      <c r="CA311">
        <v>1.1936606587249099</v>
      </c>
      <c r="CB311">
        <v>1.2304284809367101</v>
      </c>
      <c r="CC311">
        <v>1.2325612903649199</v>
      </c>
      <c r="CD311">
        <v>1.3412541104800599</v>
      </c>
      <c r="CE311">
        <v>1.2597820526660899</v>
      </c>
      <c r="CF311">
        <v>1.3401355200312199</v>
      </c>
      <c r="CG311">
        <v>1.2170234190337501</v>
      </c>
      <c r="CH311">
        <v>1.2645506813985601</v>
      </c>
      <c r="CI311">
        <v>1.3569429824203401</v>
      </c>
      <c r="CJ311">
        <v>1.41147047280733</v>
      </c>
      <c r="CK311">
        <v>1.0249585741251499</v>
      </c>
      <c r="CL311">
        <v>1.0534489259573201</v>
      </c>
      <c r="CM311">
        <v>1.2543448944537099</v>
      </c>
      <c r="CN311">
        <v>1.33439667094856</v>
      </c>
      <c r="CO311">
        <v>1.1953278214557299</v>
      </c>
      <c r="CP311">
        <v>1.3168119600209101</v>
      </c>
      <c r="CQ311">
        <v>1.1943324663675801</v>
      </c>
      <c r="CR311">
        <v>1.2535163926242801</v>
      </c>
      <c r="CS311">
        <v>1.23519837456318</v>
      </c>
      <c r="CT311">
        <v>1.28691293124373</v>
      </c>
      <c r="CU311">
        <v>1.1841761770378501</v>
      </c>
      <c r="CV311">
        <v>1.2174040070018799</v>
      </c>
      <c r="CW311">
        <v>1.2595025109940301</v>
      </c>
      <c r="CX311">
        <v>1.30123621491818</v>
      </c>
      <c r="CY311">
        <v>1.1553717804783801</v>
      </c>
      <c r="CZ311">
        <v>1.2238187200434301</v>
      </c>
      <c r="DA311">
        <v>1.0788508256145199</v>
      </c>
      <c r="DB311">
        <v>1.10974021900349</v>
      </c>
      <c r="DC311">
        <v>1.29076635744789</v>
      </c>
      <c r="DD311">
        <v>1.33313559819404</v>
      </c>
      <c r="DE311">
        <v>1.02074060068999</v>
      </c>
      <c r="DF311">
        <v>1.04928430586343</v>
      </c>
      <c r="DG311">
        <v>1.0218081425398999</v>
      </c>
      <c r="DH311">
        <v>1.0956709133727101</v>
      </c>
      <c r="DI311">
        <v>1.4709326211067399</v>
      </c>
      <c r="DJ311">
        <v>1.5759527760140699</v>
      </c>
      <c r="DK311">
        <v>1.18464062809908</v>
      </c>
      <c r="DL311">
        <v>1.2164294753290199</v>
      </c>
      <c r="DM311">
        <v>1.2546156850935599</v>
      </c>
      <c r="DN311">
        <v>1.31555018283501</v>
      </c>
      <c r="DO311">
        <v>1.20643548759569</v>
      </c>
      <c r="DP311">
        <v>1.27983207468645</v>
      </c>
      <c r="DQ311">
        <v>1.24693827924037</v>
      </c>
      <c r="DR311">
        <v>1.30216349868353</v>
      </c>
      <c r="DS311">
        <v>1.2009016397115799</v>
      </c>
      <c r="DT311">
        <v>1.2430280301715899</v>
      </c>
      <c r="DU311">
        <v>1.2095615367954</v>
      </c>
      <c r="DV311">
        <v>1.2483286020470501</v>
      </c>
      <c r="DW311">
        <v>1.2042565962360099</v>
      </c>
      <c r="DX311">
        <v>1.24197589173682</v>
      </c>
    </row>
    <row r="312" spans="1:128" x14ac:dyDescent="0.45">
      <c r="A312" t="s">
        <v>275</v>
      </c>
      <c r="B312" t="s">
        <v>274</v>
      </c>
      <c r="C312" t="s">
        <v>273</v>
      </c>
      <c r="D312">
        <v>40</v>
      </c>
      <c r="E312" s="1" cm="1">
        <f t="array" ref="E312">SUMPRODUCT($G312:$FZZ312,$G$2:$FZZ$2)/SUMPRODUCT(--($G312:$FZZ312&lt;&gt;""),$G$2:$FZZ$2)</f>
        <v>1.818200991751606</v>
      </c>
      <c r="F312" s="1" cm="1">
        <f t="array" ref="F312">SUMPRODUCT($G312:$FZZ312,$F$2:$FZY$2)/SUMPRODUCT(--($G312:$FZZ312&lt;&gt;""),$F$2:$FZY$2)</f>
        <v>1.8436326669731937</v>
      </c>
      <c r="G312">
        <v>1.4426305398166199</v>
      </c>
      <c r="H312">
        <v>1.43991315220131</v>
      </c>
      <c r="I312">
        <v>2.3065990278288</v>
      </c>
      <c r="J312">
        <v>2.29126336876267</v>
      </c>
      <c r="K312">
        <v>1.4602043248049801</v>
      </c>
      <c r="L312">
        <v>1.45982775300574</v>
      </c>
      <c r="M312">
        <v>1.45664594744416</v>
      </c>
      <c r="N312">
        <v>1.4458250253841101</v>
      </c>
      <c r="O312">
        <v>1.4770558866372501</v>
      </c>
      <c r="P312">
        <v>1.48628378742428</v>
      </c>
      <c r="Q312">
        <v>1.44976403163614</v>
      </c>
      <c r="R312">
        <v>1.4798237788662301</v>
      </c>
      <c r="S312">
        <v>1.4427947818853599</v>
      </c>
      <c r="T312">
        <v>1.45840445650669</v>
      </c>
      <c r="U312">
        <v>1.50582296960983</v>
      </c>
      <c r="V312">
        <v>1.5215425268958001</v>
      </c>
      <c r="W312">
        <v>1.5062221105909599</v>
      </c>
      <c r="X312">
        <v>1.5204589326406199</v>
      </c>
      <c r="Y312">
        <v>1.5749834536578899</v>
      </c>
      <c r="Z312">
        <v>1.6075336610137401</v>
      </c>
      <c r="AA312">
        <v>1.53469495051621</v>
      </c>
      <c r="AB312">
        <v>1.5354099495250999</v>
      </c>
      <c r="AC312">
        <v>2.6448767978860701</v>
      </c>
      <c r="AD312">
        <v>2.5611836771462002</v>
      </c>
      <c r="AE312">
        <v>1.4967914659147701</v>
      </c>
      <c r="AF312">
        <v>1.5196712125807701</v>
      </c>
      <c r="AG312">
        <v>1.4572601570321</v>
      </c>
      <c r="AH312">
        <v>1.4498917028345599</v>
      </c>
      <c r="AI312">
        <v>1.5364834846383</v>
      </c>
      <c r="AJ312">
        <v>1.53909358613345</v>
      </c>
      <c r="AK312">
        <v>1.50806080537697</v>
      </c>
      <c r="AL312">
        <v>1.5227917936105799</v>
      </c>
      <c r="AM312">
        <v>2.4021244311244399</v>
      </c>
      <c r="AN312">
        <v>2.4558897628391598</v>
      </c>
      <c r="AO312">
        <v>2.39528076908248</v>
      </c>
      <c r="AP312">
        <v>2.5055146325666802</v>
      </c>
      <c r="AQ312">
        <v>2.3988331042598299</v>
      </c>
      <c r="AR312">
        <v>2.4976374956548102</v>
      </c>
      <c r="AS312">
        <v>2.3902491608453702</v>
      </c>
      <c r="AT312">
        <v>2.43257379158345</v>
      </c>
      <c r="AU312">
        <v>2.4916478464102201</v>
      </c>
      <c r="AV312">
        <v>2.4678335677929701</v>
      </c>
      <c r="AW312">
        <v>1.5019354991676199</v>
      </c>
      <c r="AX312">
        <v>1.5287914788558801</v>
      </c>
      <c r="AY312">
        <v>1.53267892586334</v>
      </c>
      <c r="AZ312">
        <v>1.59995983626369</v>
      </c>
      <c r="BA312">
        <v>1.4452361048782401</v>
      </c>
      <c r="BB312">
        <v>1.4884293718394399</v>
      </c>
      <c r="BC312">
        <v>3.8430771485344</v>
      </c>
      <c r="BD312">
        <v>3.93098185344174</v>
      </c>
      <c r="BE312">
        <v>1.4774522370991201</v>
      </c>
      <c r="BF312">
        <v>1.48881379112683</v>
      </c>
      <c r="BG312">
        <v>1.50152449260357</v>
      </c>
      <c r="BH312">
        <v>1.5719133026326599</v>
      </c>
      <c r="BI312">
        <v>1.4823628196651299</v>
      </c>
      <c r="BJ312">
        <v>1.4636492682877</v>
      </c>
      <c r="BK312">
        <v>3.9248955143052902</v>
      </c>
      <c r="BL312">
        <v>3.9328318684543202</v>
      </c>
      <c r="BM312">
        <v>1.45587602195083</v>
      </c>
      <c r="BN312">
        <v>1.47248023396612</v>
      </c>
      <c r="BO312">
        <v>1.5245454716601601</v>
      </c>
      <c r="BP312">
        <v>1.5451093388081101</v>
      </c>
      <c r="BQ312">
        <v>1.48218354811171</v>
      </c>
      <c r="BR312">
        <v>1.5085008086759</v>
      </c>
      <c r="BS312">
        <v>2.4542562536634001</v>
      </c>
      <c r="BT312">
        <v>2.5028759104060798</v>
      </c>
      <c r="BU312">
        <v>0.90546049196600897</v>
      </c>
      <c r="BV312">
        <v>0.92710991289320599</v>
      </c>
      <c r="BW312">
        <v>2.50243892753151</v>
      </c>
      <c r="BX312">
        <v>2.4536782136833</v>
      </c>
      <c r="BY312">
        <v>1.0041066547369399</v>
      </c>
      <c r="BZ312">
        <v>1.0439059852066399</v>
      </c>
      <c r="CA312">
        <v>2.4474634654075902</v>
      </c>
      <c r="CB312">
        <v>2.5617421635845599</v>
      </c>
      <c r="CC312">
        <v>1.56739548849681</v>
      </c>
      <c r="CD312">
        <v>1.6479522044158399</v>
      </c>
      <c r="CE312">
        <v>2.4952681498113698</v>
      </c>
      <c r="CF312">
        <v>2.58889144665349</v>
      </c>
      <c r="CG312">
        <v>1.55972793045591</v>
      </c>
      <c r="CH312">
        <v>1.61884918424241</v>
      </c>
      <c r="CI312">
        <v>2.4369661363327002</v>
      </c>
      <c r="CJ312">
        <v>2.5358650008088599</v>
      </c>
      <c r="CK312">
        <v>0.93410928183436304</v>
      </c>
      <c r="CL312">
        <v>0.95954262642735899</v>
      </c>
      <c r="CM312">
        <v>2.3875312406179701</v>
      </c>
      <c r="CN312">
        <v>2.5075636993616501</v>
      </c>
      <c r="CO312">
        <v>1.5626826771670099</v>
      </c>
      <c r="CP312">
        <v>1.6417132891869299</v>
      </c>
      <c r="CQ312">
        <v>1.5414377770364101</v>
      </c>
      <c r="CR312">
        <v>1.61750508613802</v>
      </c>
      <c r="CS312">
        <v>1.5625317741090201</v>
      </c>
      <c r="CT312">
        <v>1.6400290257707999</v>
      </c>
      <c r="CU312">
        <v>2.5245508179954501</v>
      </c>
      <c r="CV312">
        <v>2.6034451615431902</v>
      </c>
      <c r="CW312">
        <v>2.4272518199170601</v>
      </c>
      <c r="CX312">
        <v>2.5153862523481401</v>
      </c>
      <c r="CY312">
        <v>1.46189645763214</v>
      </c>
      <c r="CZ312">
        <v>1.5180497909733801</v>
      </c>
      <c r="DA312">
        <v>1.5316467624627299</v>
      </c>
      <c r="DB312">
        <v>1.5939323114266599</v>
      </c>
      <c r="DC312">
        <v>2.4280376347334802</v>
      </c>
      <c r="DD312">
        <v>2.4645739517163698</v>
      </c>
      <c r="DE312">
        <v>1.47266845493965</v>
      </c>
      <c r="DF312">
        <v>1.5129266193959501</v>
      </c>
      <c r="DG312">
        <v>1.4664417131196801</v>
      </c>
      <c r="DH312">
        <v>1.5682169550162599</v>
      </c>
      <c r="DI312">
        <v>4.1032233723569904</v>
      </c>
      <c r="DJ312">
        <v>4.2148501499221096</v>
      </c>
      <c r="DK312">
        <v>0.97800335057949395</v>
      </c>
      <c r="DL312">
        <v>1.0210106035955</v>
      </c>
      <c r="DM312">
        <v>1.5010766014196599</v>
      </c>
      <c r="DN312">
        <v>1.5607581845558101</v>
      </c>
      <c r="DO312">
        <v>1.51777247513483</v>
      </c>
      <c r="DP312">
        <v>1.5655090033389301</v>
      </c>
      <c r="DQ312">
        <v>2.5549301002219602</v>
      </c>
      <c r="DR312">
        <v>2.6330595261868401</v>
      </c>
      <c r="DS312">
        <v>1.4997184243113999</v>
      </c>
      <c r="DT312">
        <v>1.56376200911242</v>
      </c>
      <c r="DU312">
        <v>2.4350185192306402</v>
      </c>
      <c r="DV312">
        <v>2.48150739208016</v>
      </c>
      <c r="DW312">
        <v>2.38129867443021</v>
      </c>
      <c r="DX312">
        <v>2.42008415749279</v>
      </c>
    </row>
    <row r="313" spans="1:128" x14ac:dyDescent="0.45">
      <c r="A313" t="s">
        <v>24</v>
      </c>
      <c r="B313" t="s">
        <v>16</v>
      </c>
      <c r="C313" t="s">
        <v>25</v>
      </c>
      <c r="D313">
        <v>40</v>
      </c>
      <c r="E313" s="1" cm="1">
        <f t="array" ref="E313">SUMPRODUCT($G313:$FZZ313,$G$2:$FZZ$2)/SUMPRODUCT(--($G313:$FZZ313&lt;&gt;""),$G$2:$FZZ$2)</f>
        <v>1.5949721722593153</v>
      </c>
      <c r="F313" s="1" cm="1">
        <f t="array" ref="F313">SUMPRODUCT($G313:$FZZ313,$F$2:$FZY$2)/SUMPRODUCT(--($G313:$FZZ313&lt;&gt;""),$F$2:$FZY$2)</f>
        <v>1.5441640019249077</v>
      </c>
      <c r="G313">
        <v>1.57465776729136</v>
      </c>
      <c r="H313">
        <v>1.4757835234851</v>
      </c>
      <c r="I313">
        <v>1.5717634566543199</v>
      </c>
      <c r="J313">
        <v>1.47227418411444</v>
      </c>
      <c r="K313">
        <v>1.5989574457073701</v>
      </c>
      <c r="L313">
        <v>1.4995557216090101</v>
      </c>
      <c r="M313">
        <v>1.5781613879979099</v>
      </c>
      <c r="N313">
        <v>1.48359114246932</v>
      </c>
      <c r="O313">
        <v>1.5299994852373899</v>
      </c>
      <c r="P313">
        <v>1.47406290975836</v>
      </c>
      <c r="Q313">
        <v>1.5515599507917099</v>
      </c>
      <c r="R313">
        <v>1.5015084507665299</v>
      </c>
      <c r="S313">
        <v>1.46895589749797</v>
      </c>
      <c r="T313">
        <v>1.47823677828622</v>
      </c>
      <c r="U313">
        <v>1.5600279824987999</v>
      </c>
      <c r="V313">
        <v>1.55190067660372</v>
      </c>
      <c r="W313">
        <v>1.63112112222215</v>
      </c>
      <c r="X313">
        <v>1.5261237689665601</v>
      </c>
      <c r="Y313">
        <v>1.5340631122745301</v>
      </c>
      <c r="Z313">
        <v>1.5666201973082901</v>
      </c>
      <c r="AA313">
        <v>1.6099260838172</v>
      </c>
      <c r="AB313">
        <v>1.59839105054176</v>
      </c>
      <c r="AC313">
        <v>1.5654741614869501</v>
      </c>
      <c r="AD313">
        <v>1.5533993934480299</v>
      </c>
      <c r="AE313">
        <v>1.4819656692616701</v>
      </c>
      <c r="AF313">
        <v>1.5022061841188099</v>
      </c>
      <c r="AG313">
        <v>1.79971389955997</v>
      </c>
      <c r="AH313">
        <v>1.5291159361317299</v>
      </c>
      <c r="AI313">
        <v>1.6604090632152</v>
      </c>
      <c r="AJ313">
        <v>1.59363901269519</v>
      </c>
      <c r="AK313">
        <v>1.5640046889093</v>
      </c>
      <c r="AL313">
        <v>1.5585569998065301</v>
      </c>
      <c r="AM313">
        <v>1.55919250045057</v>
      </c>
      <c r="AN313">
        <v>1.5329039888240199</v>
      </c>
      <c r="AO313">
        <v>1.5358648771808801</v>
      </c>
      <c r="AP313">
        <v>1.54526623008049</v>
      </c>
      <c r="AQ313">
        <v>1.55277689121498</v>
      </c>
      <c r="AR313">
        <v>1.53985881417147</v>
      </c>
      <c r="AS313">
        <v>1.55240176239415</v>
      </c>
      <c r="AT313">
        <v>1.5252775021240501</v>
      </c>
      <c r="AU313">
        <v>1.55686193199903</v>
      </c>
      <c r="AV313">
        <v>1.5194575705773401</v>
      </c>
      <c r="AW313">
        <v>1.5624289605883099</v>
      </c>
      <c r="AX313">
        <v>1.47764586035419</v>
      </c>
      <c r="AY313">
        <v>1.5987736709729401</v>
      </c>
      <c r="AZ313">
        <v>1.57589634350907</v>
      </c>
      <c r="BA313">
        <v>1.55040591137049</v>
      </c>
      <c r="BB313">
        <v>1.5757514802456301</v>
      </c>
      <c r="BC313">
        <v>1.5763116015629199</v>
      </c>
      <c r="BD313">
        <v>1.5658169091516301</v>
      </c>
      <c r="BE313">
        <v>2.1237931304640298</v>
      </c>
      <c r="BF313">
        <v>1.7058358993198399</v>
      </c>
      <c r="BG313">
        <v>1.5510640607017401</v>
      </c>
      <c r="BH313">
        <v>1.54979068970309</v>
      </c>
      <c r="BI313">
        <v>1.79305150042538</v>
      </c>
      <c r="BJ313">
        <v>1.5237227599374801</v>
      </c>
      <c r="BK313">
        <v>1.53745814549676</v>
      </c>
      <c r="BL313">
        <v>1.5009125010258599</v>
      </c>
      <c r="BM313">
        <v>1.7195321534541901</v>
      </c>
      <c r="BN313">
        <v>1.5908761177311499</v>
      </c>
      <c r="BO313">
        <v>1.57686916698126</v>
      </c>
      <c r="BP313">
        <v>1.5664565070702201</v>
      </c>
      <c r="BQ313">
        <v>1.4936072203814701</v>
      </c>
      <c r="BR313">
        <v>1.4810889695090801</v>
      </c>
      <c r="BS313">
        <v>1.5448376705178599</v>
      </c>
      <c r="BT313">
        <v>1.5612386264023099</v>
      </c>
      <c r="BU313">
        <v>1.62763061357901</v>
      </c>
      <c r="BV313">
        <v>1.53744288928557</v>
      </c>
      <c r="BW313">
        <v>1.5357175670090799</v>
      </c>
      <c r="BX313">
        <v>1.5226183016152699</v>
      </c>
      <c r="BY313">
        <v>1.5864325901268901</v>
      </c>
      <c r="BZ313">
        <v>1.59200639200506</v>
      </c>
      <c r="CA313">
        <v>1.5001655881392599</v>
      </c>
      <c r="CB313">
        <v>1.5420536389486501</v>
      </c>
      <c r="CC313">
        <v>1.5151253691095701</v>
      </c>
      <c r="CD313">
        <v>1.57246452732554</v>
      </c>
      <c r="CE313">
        <v>1.50261970858435</v>
      </c>
      <c r="CF313">
        <v>1.5609048654786299</v>
      </c>
      <c r="CG313">
        <v>1.5684296035512799</v>
      </c>
      <c r="CH313">
        <v>1.5781994577248499</v>
      </c>
      <c r="CI313">
        <v>1.52542748900878</v>
      </c>
      <c r="CJ313">
        <v>1.5258140298204299</v>
      </c>
      <c r="CK313">
        <v>1.66732120176453</v>
      </c>
      <c r="CL313">
        <v>1.5832961970670301</v>
      </c>
      <c r="CM313">
        <v>1.5228075705897599</v>
      </c>
      <c r="CN313">
        <v>1.5444933335302</v>
      </c>
      <c r="CO313">
        <v>1.52158900208921</v>
      </c>
      <c r="CP313">
        <v>1.5872934196245301</v>
      </c>
      <c r="CQ313">
        <v>1.5173605644819099</v>
      </c>
      <c r="CR313">
        <v>1.57056522769549</v>
      </c>
      <c r="CS313">
        <v>1.534940953782</v>
      </c>
      <c r="CT313">
        <v>1.60483854429879</v>
      </c>
      <c r="CU313">
        <v>1.52808314253428</v>
      </c>
      <c r="CV313">
        <v>1.55478336173133</v>
      </c>
      <c r="CW313">
        <v>1.49028011437472</v>
      </c>
      <c r="CX313">
        <v>1.54971206476193</v>
      </c>
      <c r="CY313">
        <v>1.5716924339043901</v>
      </c>
      <c r="CZ313">
        <v>1.50527911247366</v>
      </c>
      <c r="DA313">
        <v>1.51829753017042</v>
      </c>
      <c r="DB313">
        <v>1.5786173723780501</v>
      </c>
      <c r="DC313">
        <v>1.5188876511712599</v>
      </c>
      <c r="DD313">
        <v>1.5387018257360301</v>
      </c>
      <c r="DE313">
        <v>1.5096181890352001</v>
      </c>
      <c r="DF313">
        <v>1.47249697732091</v>
      </c>
      <c r="DG313">
        <v>1.4540988718146399</v>
      </c>
      <c r="DH313">
        <v>1.5227626973392201</v>
      </c>
      <c r="DI313">
        <v>1.5159424520134701</v>
      </c>
      <c r="DJ313">
        <v>1.5843227051247799</v>
      </c>
      <c r="DK313">
        <v>1.5773503153348101</v>
      </c>
      <c r="DL313">
        <v>1.5449673757728799</v>
      </c>
      <c r="DM313">
        <v>1.56855640352764</v>
      </c>
      <c r="DN313">
        <v>1.5782898687889799</v>
      </c>
      <c r="DO313">
        <v>1.45928108966908</v>
      </c>
      <c r="DP313">
        <v>1.4889126046801</v>
      </c>
      <c r="DQ313">
        <v>1.5406953031437101</v>
      </c>
      <c r="DR313">
        <v>1.5731750932175801</v>
      </c>
      <c r="DS313">
        <v>1.5026325566368299</v>
      </c>
      <c r="DT313">
        <v>1.53538368235274</v>
      </c>
      <c r="DU313">
        <v>1.5012466175165</v>
      </c>
      <c r="DV313">
        <v>1.49584833326924</v>
      </c>
      <c r="DW313">
        <v>1.4892093167767</v>
      </c>
      <c r="DX313">
        <v>1.4921840214883</v>
      </c>
    </row>
    <row r="314" spans="1:128" x14ac:dyDescent="0.45">
      <c r="A314" t="s">
        <v>69</v>
      </c>
      <c r="B314" t="s">
        <v>16</v>
      </c>
      <c r="C314" t="s">
        <v>261</v>
      </c>
      <c r="D314">
        <v>40</v>
      </c>
      <c r="E314" s="1" cm="1">
        <f t="array" ref="E314">SUMPRODUCT($G314:$FZZ314,$G$2:$FZZ$2)/SUMPRODUCT(--($G314:$FZZ314&lt;&gt;""),$G$2:$FZZ$2)</f>
        <v>1.1303563742294049</v>
      </c>
      <c r="F314" s="1" cm="1">
        <f t="array" ref="F314">SUMPRODUCT($G314:$FZZ314,$F$2:$FZY$2)/SUMPRODUCT(--($G314:$FZZ314&lt;&gt;""),$F$2:$FZY$2)</f>
        <v>1.1367123027813673</v>
      </c>
      <c r="G314">
        <v>1.1507171424495799</v>
      </c>
      <c r="H314">
        <v>1.10673568715565</v>
      </c>
      <c r="I314">
        <v>1.15228297428563</v>
      </c>
      <c r="J314">
        <v>1.1043278914969199</v>
      </c>
      <c r="K314">
        <v>1.1672473420773599</v>
      </c>
      <c r="L314">
        <v>1.1193805373547201</v>
      </c>
      <c r="M314">
        <v>1.1524097634397099</v>
      </c>
      <c r="N314">
        <v>1.1109461654978701</v>
      </c>
      <c r="O314">
        <v>1.07642917397615</v>
      </c>
      <c r="P314">
        <v>1.0823356783790099</v>
      </c>
      <c r="Q314">
        <v>1.1360687344904601</v>
      </c>
      <c r="R314">
        <v>1.12511186615023</v>
      </c>
      <c r="S314">
        <v>1.0896413389567701</v>
      </c>
      <c r="T314">
        <v>1.09952120462806</v>
      </c>
      <c r="U314">
        <v>1.1064816917943501</v>
      </c>
      <c r="V314">
        <v>1.1199307051251199</v>
      </c>
      <c r="W314">
        <v>1.13094746618735</v>
      </c>
      <c r="X314">
        <v>1.1226525205046001</v>
      </c>
      <c r="Y314">
        <v>1.1234985322912501</v>
      </c>
      <c r="Z314">
        <v>1.17083295925725</v>
      </c>
      <c r="AA314">
        <v>1.11835105604813</v>
      </c>
      <c r="AB314">
        <v>1.15712371664495</v>
      </c>
      <c r="AC314">
        <v>1.09568975767948</v>
      </c>
      <c r="AD314">
        <v>1.1277327568086899</v>
      </c>
      <c r="AE314">
        <v>1.08855200052662</v>
      </c>
      <c r="AF314">
        <v>1.1069848586067299</v>
      </c>
      <c r="AG314">
        <v>1.1048756028211699</v>
      </c>
      <c r="AH314">
        <v>1.08012513043328</v>
      </c>
      <c r="AI314">
        <v>1.1805000286933001</v>
      </c>
      <c r="AJ314">
        <v>1.1682641033099701</v>
      </c>
      <c r="AK314">
        <v>1.10717748291419</v>
      </c>
      <c r="AL314">
        <v>1.12538907281645</v>
      </c>
      <c r="AM314">
        <v>1.1838643393555399</v>
      </c>
      <c r="AN314">
        <v>1.1531631918492</v>
      </c>
      <c r="AO314">
        <v>1.12795193857125</v>
      </c>
      <c r="AP314">
        <v>1.16908114499141</v>
      </c>
      <c r="AQ314">
        <v>1.1508575761562501</v>
      </c>
      <c r="AR314">
        <v>1.18560510635606</v>
      </c>
      <c r="AS314">
        <v>1.1218027102531301</v>
      </c>
      <c r="AT314">
        <v>1.14814074274603</v>
      </c>
      <c r="AU314">
        <v>1.13352420428532</v>
      </c>
      <c r="AV314">
        <v>1.1502811756865301</v>
      </c>
      <c r="AW314">
        <v>1.1503638407485499</v>
      </c>
      <c r="AX314">
        <v>1.1024268686907801</v>
      </c>
      <c r="AY314">
        <v>1.12589898573773</v>
      </c>
      <c r="AZ314">
        <v>1.1441271537187201</v>
      </c>
      <c r="BA314">
        <v>1.1138134994369799</v>
      </c>
      <c r="BB314">
        <v>1.1160712189558899</v>
      </c>
      <c r="BC314">
        <v>1.12890934048239</v>
      </c>
      <c r="BD314">
        <v>1.1393073671773</v>
      </c>
      <c r="BE314">
        <v>1.1329065796568401</v>
      </c>
      <c r="BF314">
        <v>1.1186341643903599</v>
      </c>
      <c r="BG314">
        <v>1.1321150470738299</v>
      </c>
      <c r="BH314">
        <v>1.1712370213171299</v>
      </c>
      <c r="BI314">
        <v>1.1553035253935999</v>
      </c>
      <c r="BJ314">
        <v>1.0855824127229201</v>
      </c>
      <c r="BK314">
        <v>1.16243565952732</v>
      </c>
      <c r="BL314">
        <v>1.1438730944184501</v>
      </c>
      <c r="BM314">
        <v>1.1612835394962699</v>
      </c>
      <c r="BN314">
        <v>1.1617129125989401</v>
      </c>
      <c r="BO314">
        <v>1.11528928073761</v>
      </c>
      <c r="BP314">
        <v>1.1409217362756301</v>
      </c>
      <c r="BQ314">
        <v>1.14162830943625</v>
      </c>
      <c r="BR314">
        <v>1.13313626496903</v>
      </c>
      <c r="BS314">
        <v>1.1418131601996999</v>
      </c>
      <c r="BT314">
        <v>1.1454525837574601</v>
      </c>
      <c r="BU314">
        <v>1.13378885433098</v>
      </c>
      <c r="BV314">
        <v>1.1348203374722701</v>
      </c>
      <c r="BW314">
        <v>1.09261244240065</v>
      </c>
      <c r="BX314">
        <v>1.10528404570523</v>
      </c>
      <c r="BY314">
        <v>1.1892994006073501</v>
      </c>
      <c r="BZ314">
        <v>1.2211562856611999</v>
      </c>
      <c r="CA314">
        <v>1.15031686102483</v>
      </c>
      <c r="CB314">
        <v>1.19913918723961</v>
      </c>
      <c r="CC314">
        <v>1.14053318530118</v>
      </c>
      <c r="CD314">
        <v>1.1956879624219601</v>
      </c>
      <c r="CE314">
        <v>1.15179327696015</v>
      </c>
      <c r="CF314">
        <v>1.20044288814526</v>
      </c>
      <c r="CG314">
        <v>1.15341541639795</v>
      </c>
      <c r="CH314">
        <v>1.1886967115495799</v>
      </c>
      <c r="CI314">
        <v>1.1466621850340599</v>
      </c>
      <c r="CJ314">
        <v>1.1787320128663099</v>
      </c>
      <c r="CK314">
        <v>1.1896030287774</v>
      </c>
      <c r="CL314">
        <v>1.1454816930085301</v>
      </c>
      <c r="CM314">
        <v>1.1488353733862899</v>
      </c>
      <c r="CN314">
        <v>1.18634771459929</v>
      </c>
      <c r="CO314">
        <v>1.11718177673454</v>
      </c>
      <c r="CP314">
        <v>1.16663206045752</v>
      </c>
      <c r="CQ314">
        <v>1.22678416455387</v>
      </c>
      <c r="CR314">
        <v>1.2107415250450999</v>
      </c>
      <c r="CS314">
        <v>1.16666430760646</v>
      </c>
      <c r="CT314">
        <v>1.2173352134083599</v>
      </c>
      <c r="CU314">
        <v>1.17023555177901</v>
      </c>
      <c r="CV314">
        <v>1.20612084087655</v>
      </c>
      <c r="CW314">
        <v>1.1390670487799299</v>
      </c>
      <c r="CX314">
        <v>1.20174638582133</v>
      </c>
      <c r="CY314">
        <v>1.1345770604602401</v>
      </c>
      <c r="CZ314">
        <v>1.1391873430917201</v>
      </c>
      <c r="DA314">
        <v>1.1439162829310801</v>
      </c>
      <c r="DB314">
        <v>1.1957576013996301</v>
      </c>
      <c r="DC314">
        <v>1.14675635222793</v>
      </c>
      <c r="DD314">
        <v>1.16214230998296</v>
      </c>
      <c r="DE314">
        <v>1.12896056901027</v>
      </c>
      <c r="DF314">
        <v>1.125670669512</v>
      </c>
      <c r="DG314">
        <v>1.10922644270499</v>
      </c>
      <c r="DH314">
        <v>1.1705376392117699</v>
      </c>
      <c r="DI314">
        <v>1.1706815712552601</v>
      </c>
      <c r="DJ314">
        <v>1.2160833369697699</v>
      </c>
      <c r="DK314">
        <v>1.19040643696399</v>
      </c>
      <c r="DL314">
        <v>1.18363415299451</v>
      </c>
      <c r="DM314">
        <v>1.11611081953108</v>
      </c>
      <c r="DN314">
        <v>1.15146947730694</v>
      </c>
      <c r="DO314">
        <v>1.0840685531208101</v>
      </c>
      <c r="DP314">
        <v>1.1235888240384699</v>
      </c>
      <c r="DQ314">
        <v>1.14399822928467</v>
      </c>
      <c r="DR314">
        <v>1.19809228385575</v>
      </c>
      <c r="DS314">
        <v>1.1192276183604799</v>
      </c>
      <c r="DT314">
        <v>1.1878527031586099</v>
      </c>
      <c r="DU314">
        <v>1.1134391208846099</v>
      </c>
      <c r="DV314">
        <v>1.1491088780886001</v>
      </c>
      <c r="DW314">
        <v>1.11774115855796</v>
      </c>
      <c r="DX314">
        <v>1.16284706774952</v>
      </c>
    </row>
    <row r="315" spans="1:128" x14ac:dyDescent="0.45">
      <c r="A315" t="s">
        <v>61</v>
      </c>
      <c r="B315" t="s">
        <v>263</v>
      </c>
      <c r="C315" t="s">
        <v>37</v>
      </c>
      <c r="D315">
        <v>40</v>
      </c>
      <c r="E315" s="1" cm="1">
        <f t="array" ref="E315">SUMPRODUCT($G315:$FZZ315,$G$2:$FZZ$2)/SUMPRODUCT(--($G315:$FZZ315&lt;&gt;""),$G$2:$FZZ$2)</f>
        <v>1.7002230744983906</v>
      </c>
      <c r="F315" s="1" cm="1">
        <f t="array" ref="F315">SUMPRODUCT($G315:$FZZ315,$F$2:$FZY$2)/SUMPRODUCT(--($G315:$FZZ315&lt;&gt;""),$F$2:$FZY$2)</f>
        <v>1.6230565558311991</v>
      </c>
      <c r="G315">
        <v>1.76367934031713</v>
      </c>
      <c r="H315">
        <v>1.6274823344664899</v>
      </c>
      <c r="I315">
        <v>1.76468009401538</v>
      </c>
      <c r="J315">
        <v>1.63161163301075</v>
      </c>
      <c r="K315">
        <v>1.5354223535157301</v>
      </c>
      <c r="L315">
        <v>1.4075209123296499</v>
      </c>
      <c r="M315">
        <v>1.5224559012458201</v>
      </c>
      <c r="N315">
        <v>1.4044248309869301</v>
      </c>
      <c r="O315">
        <v>1.7030493123833701</v>
      </c>
      <c r="P315">
        <v>1.66514841336562</v>
      </c>
      <c r="Q315">
        <v>1.5040911166125199</v>
      </c>
      <c r="R315">
        <v>1.4271134035409501</v>
      </c>
      <c r="S315">
        <v>1.69272513545711</v>
      </c>
      <c r="T315">
        <v>1.65505519290993</v>
      </c>
      <c r="U315">
        <v>1.7338188740017</v>
      </c>
      <c r="V315">
        <v>1.72259403063778</v>
      </c>
      <c r="W315">
        <v>1.5606711680823999</v>
      </c>
      <c r="X315">
        <v>1.4189689822048499</v>
      </c>
      <c r="Y315">
        <v>1.4807676176325399</v>
      </c>
      <c r="Z315">
        <v>1.4931114528934899</v>
      </c>
      <c r="AA315">
        <v>1.71435434510039</v>
      </c>
      <c r="AB315">
        <v>1.75326813065057</v>
      </c>
      <c r="AC315">
        <v>1.8521670720355501</v>
      </c>
      <c r="AD315">
        <v>1.7112600666606601</v>
      </c>
      <c r="AE315">
        <v>1.85075140026312</v>
      </c>
      <c r="AF315">
        <v>1.72070241349518</v>
      </c>
      <c r="AG315">
        <v>1.8628844277257399</v>
      </c>
      <c r="AH315">
        <v>1.77150974518994</v>
      </c>
      <c r="AI315">
        <v>1.62246182415994</v>
      </c>
      <c r="AJ315">
        <v>1.52094217825953</v>
      </c>
      <c r="AK315">
        <v>1.4833587508166499</v>
      </c>
      <c r="AL315">
        <v>1.4553112317396</v>
      </c>
      <c r="AM315">
        <v>2.3300813510422298</v>
      </c>
      <c r="AN315">
        <v>2.0702394145356</v>
      </c>
      <c r="AO315">
        <v>2.1611499279613602</v>
      </c>
      <c r="AP315">
        <v>2.11385494964094</v>
      </c>
      <c r="AQ315">
        <v>2.1619610267507499</v>
      </c>
      <c r="AR315">
        <v>2.1205428599251701</v>
      </c>
      <c r="AS315">
        <v>2.26397268695735</v>
      </c>
      <c r="AT315">
        <v>2.0676946302476802</v>
      </c>
      <c r="AU315">
        <v>2.3348234426943399</v>
      </c>
      <c r="AV315">
        <v>2.0566546420043998</v>
      </c>
      <c r="AW315">
        <v>1.4135911924280999</v>
      </c>
      <c r="AX315">
        <v>1.38359646086503</v>
      </c>
      <c r="AY315">
        <v>1.4373607596667799</v>
      </c>
      <c r="AZ315">
        <v>1.410827527408</v>
      </c>
      <c r="BA315">
        <v>1.7620587579863001</v>
      </c>
      <c r="BB315">
        <v>1.72554621681408</v>
      </c>
      <c r="BC315">
        <v>1.92382378384648</v>
      </c>
      <c r="BD315">
        <v>1.8843983776822399</v>
      </c>
      <c r="BE315">
        <v>1.6359212434714601</v>
      </c>
      <c r="BF315">
        <v>1.4466120090143599</v>
      </c>
      <c r="BG315">
        <v>1.74007547507171</v>
      </c>
      <c r="BH315">
        <v>1.7698137191060801</v>
      </c>
      <c r="BI315">
        <v>1.9267379559292701</v>
      </c>
      <c r="BJ315">
        <v>1.6626246921826899</v>
      </c>
      <c r="BK315">
        <v>1.83408256049495</v>
      </c>
      <c r="BL315">
        <v>1.76424352553689</v>
      </c>
      <c r="BM315">
        <v>1.53827129625055</v>
      </c>
      <c r="BN315">
        <v>1.46948968244286</v>
      </c>
      <c r="BO315">
        <v>1.5815290753803399</v>
      </c>
      <c r="BP315">
        <v>1.53592401358259</v>
      </c>
      <c r="BQ315">
        <v>1.8166693354076799</v>
      </c>
      <c r="BR315">
        <v>1.5258383084035001</v>
      </c>
      <c r="BS315">
        <v>2.13333606123342</v>
      </c>
      <c r="BT315">
        <v>2.0903383511751299</v>
      </c>
      <c r="BU315">
        <v>1.50141344393057</v>
      </c>
      <c r="BV315">
        <v>1.4450721932481301</v>
      </c>
      <c r="BW315">
        <v>1.55685373300289</v>
      </c>
      <c r="BX315">
        <v>1.46311690024998</v>
      </c>
      <c r="BY315">
        <v>1.4808997524330101</v>
      </c>
      <c r="BZ315">
        <v>1.46166116307195</v>
      </c>
      <c r="CA315">
        <v>1.4370809160646101</v>
      </c>
      <c r="CB315">
        <v>1.4337688184195101</v>
      </c>
      <c r="CC315">
        <v>1.48974685470517</v>
      </c>
      <c r="CD315">
        <v>1.4343262420302501</v>
      </c>
      <c r="CE315">
        <v>1.7036785749893899</v>
      </c>
      <c r="CF315">
        <v>1.67526789088283</v>
      </c>
      <c r="CG315">
        <v>1.57519549715077</v>
      </c>
      <c r="CH315">
        <v>1.4622627247519</v>
      </c>
      <c r="CI315">
        <v>2.0697625345773201</v>
      </c>
      <c r="CJ315">
        <v>2.0600703796511</v>
      </c>
      <c r="CK315">
        <v>1.5315934152132999</v>
      </c>
      <c r="CL315">
        <v>1.4747277510510199</v>
      </c>
      <c r="CM315">
        <v>1.9512282890624599</v>
      </c>
      <c r="CN315">
        <v>1.95189274587682</v>
      </c>
      <c r="CO315">
        <v>1.88966941388201</v>
      </c>
      <c r="CP315">
        <v>1.7256393377310999</v>
      </c>
      <c r="CQ315">
        <v>1.5750353521087701</v>
      </c>
      <c r="CR315">
        <v>1.55818749029486</v>
      </c>
      <c r="CS315">
        <v>1.5826957435493301</v>
      </c>
      <c r="CT315">
        <v>1.50183985851038</v>
      </c>
      <c r="CU315">
        <v>1.4302630401535801</v>
      </c>
      <c r="CV315">
        <v>1.4075274014796499</v>
      </c>
      <c r="CW315">
        <v>1.7263977686774401</v>
      </c>
      <c r="CX315">
        <v>1.6576903175767399</v>
      </c>
      <c r="CY315">
        <v>1.70389490144194</v>
      </c>
      <c r="CZ315">
        <v>1.6674368583135799</v>
      </c>
      <c r="DA315">
        <v>1.7052339548039299</v>
      </c>
      <c r="DB315">
        <v>1.7410332714077601</v>
      </c>
      <c r="DC315">
        <v>1.7529512983372799</v>
      </c>
      <c r="DD315">
        <v>1.6735098570312501</v>
      </c>
      <c r="DE315">
        <v>1.7632184133392099</v>
      </c>
      <c r="DF315">
        <v>1.63477442569097</v>
      </c>
      <c r="DG315">
        <v>1.64448083266695</v>
      </c>
      <c r="DH315">
        <v>1.6930899152352901</v>
      </c>
      <c r="DI315">
        <v>2.0616473817202801</v>
      </c>
      <c r="DJ315">
        <v>2.0468636132985898</v>
      </c>
      <c r="DK315">
        <v>1.49790237930936</v>
      </c>
      <c r="DL315">
        <v>1.4484493555050799</v>
      </c>
      <c r="DM315">
        <v>1.72973731985373</v>
      </c>
      <c r="DN315">
        <v>1.70315973327597</v>
      </c>
      <c r="DO315">
        <v>1.6891206924755799</v>
      </c>
      <c r="DP315">
        <v>1.6725235435951</v>
      </c>
      <c r="DQ315">
        <v>1.80258227436413</v>
      </c>
      <c r="DR315">
        <v>1.73981005840838</v>
      </c>
      <c r="DS315">
        <v>1.43020860074487</v>
      </c>
      <c r="DT315">
        <v>1.4004910022750101</v>
      </c>
      <c r="DU315">
        <v>1.4595728925398099</v>
      </c>
      <c r="DV315">
        <v>1.40406491278755</v>
      </c>
      <c r="DW315">
        <v>1.45394016354774</v>
      </c>
      <c r="DX315">
        <v>1.39870253670731</v>
      </c>
    </row>
    <row r="316" spans="1:128" x14ac:dyDescent="0.45">
      <c r="A316" t="s">
        <v>36</v>
      </c>
      <c r="B316" t="s">
        <v>16</v>
      </c>
      <c r="C316" t="s">
        <v>17</v>
      </c>
      <c r="D316">
        <v>40</v>
      </c>
      <c r="E316" s="1" cm="1">
        <f t="array" ref="E316">SUMPRODUCT($G316:$FZZ316,$G$2:$FZZ$2)/SUMPRODUCT(--($G316:$FZZ316&lt;&gt;""),$G$2:$FZZ$2)</f>
        <v>1.3050097842200603</v>
      </c>
      <c r="F316" s="1" cm="1">
        <f t="array" ref="F316">SUMPRODUCT($G316:$FZZ316,$F$2:$FZY$2)/SUMPRODUCT(--($G316:$FZZ316&lt;&gt;""),$F$2:$FZY$2)</f>
        <v>1.3020268576042171</v>
      </c>
      <c r="G316">
        <v>1.2973787428940999</v>
      </c>
      <c r="H316">
        <v>1.2677357622238301</v>
      </c>
      <c r="I316">
        <v>1.2954689364144401</v>
      </c>
      <c r="J316">
        <v>1.2676290173451901</v>
      </c>
      <c r="K316">
        <v>1.31261265666977</v>
      </c>
      <c r="L316">
        <v>1.28532921560552</v>
      </c>
      <c r="M316">
        <v>1.30752393773842</v>
      </c>
      <c r="N316">
        <v>1.2745332122091899</v>
      </c>
      <c r="O316">
        <v>1.2441346021070001</v>
      </c>
      <c r="P316">
        <v>1.2327273473571401</v>
      </c>
      <c r="Q316">
        <v>1.29635281845964</v>
      </c>
      <c r="R316">
        <v>1.2763280070180301</v>
      </c>
      <c r="S316">
        <v>1.24377160113056</v>
      </c>
      <c r="T316">
        <v>1.2579110349581499</v>
      </c>
      <c r="U316">
        <v>1.27498850949436</v>
      </c>
      <c r="V316">
        <v>1.3232379443218101</v>
      </c>
      <c r="W316">
        <v>1.3218434244324899</v>
      </c>
      <c r="X316">
        <v>1.3009683308444999</v>
      </c>
      <c r="Y316">
        <v>1.3335320081603601</v>
      </c>
      <c r="Z316">
        <v>1.34083904968667</v>
      </c>
      <c r="AA316">
        <v>1.3364512062462199</v>
      </c>
      <c r="AB316">
        <v>1.34241566718781</v>
      </c>
      <c r="AC316">
        <v>1.29086448668288</v>
      </c>
      <c r="AD316">
        <v>1.2999341801038899</v>
      </c>
      <c r="AE316">
        <v>1.2552173758298899</v>
      </c>
      <c r="AF316">
        <v>1.2970046983579799</v>
      </c>
      <c r="AG316">
        <v>1.2631056480225</v>
      </c>
      <c r="AH316">
        <v>1.24314669472308</v>
      </c>
      <c r="AI316">
        <v>1.34362598527428</v>
      </c>
      <c r="AJ316">
        <v>1.3427720021046099</v>
      </c>
      <c r="AK316">
        <v>1.3105561631807301</v>
      </c>
      <c r="AL316">
        <v>1.28790494610176</v>
      </c>
      <c r="AM316">
        <v>1.31267304079698</v>
      </c>
      <c r="AN316">
        <v>1.3183425084033999</v>
      </c>
      <c r="AO316">
        <v>1.3103863806362701</v>
      </c>
      <c r="AP316">
        <v>1.3257222391480099</v>
      </c>
      <c r="AQ316">
        <v>1.31359468436906</v>
      </c>
      <c r="AR316">
        <v>1.3316271413178</v>
      </c>
      <c r="AS316">
        <v>1.3125864421957101</v>
      </c>
      <c r="AT316">
        <v>1.3093933885898801</v>
      </c>
      <c r="AU316">
        <v>1.30989246146843</v>
      </c>
      <c r="AV316">
        <v>1.30961547178348</v>
      </c>
      <c r="AW316">
        <v>1.2865068122712899</v>
      </c>
      <c r="AX316">
        <v>1.2621995969083799</v>
      </c>
      <c r="AY316">
        <v>1.30091542058605</v>
      </c>
      <c r="AZ316">
        <v>1.29534873789854</v>
      </c>
      <c r="BA316">
        <v>1.2747103701575799</v>
      </c>
      <c r="BB316">
        <v>1.30561997373778</v>
      </c>
      <c r="BC316">
        <v>1.3275228870770299</v>
      </c>
      <c r="BD316">
        <v>1.33910365352614</v>
      </c>
      <c r="BE316">
        <v>1.3298975339097501</v>
      </c>
      <c r="BF316">
        <v>1.29644589197465</v>
      </c>
      <c r="BG316">
        <v>1.3038036578453001</v>
      </c>
      <c r="BH316">
        <v>1.31200566228955</v>
      </c>
      <c r="BI316">
        <v>1.3560045561998999</v>
      </c>
      <c r="BJ316">
        <v>1.2422700150902299</v>
      </c>
      <c r="BK316">
        <v>1.3114478543439101</v>
      </c>
      <c r="BL316">
        <v>1.2897046784192301</v>
      </c>
      <c r="BM316">
        <v>1.37535501732615</v>
      </c>
      <c r="BN316">
        <v>1.3296371790981101</v>
      </c>
      <c r="BO316">
        <v>1.29571466648435</v>
      </c>
      <c r="BP316">
        <v>1.31604382073647</v>
      </c>
      <c r="BQ316">
        <v>1.30290159262252</v>
      </c>
      <c r="BR316">
        <v>1.2753173117282099</v>
      </c>
      <c r="BS316">
        <v>1.2953442271643001</v>
      </c>
      <c r="BT316">
        <v>1.3344851239375399</v>
      </c>
      <c r="BU316">
        <v>1.33992184460119</v>
      </c>
      <c r="BV316">
        <v>1.30685883430167</v>
      </c>
      <c r="BW316">
        <v>1.2664503928803601</v>
      </c>
      <c r="BX316">
        <v>1.2779881826271</v>
      </c>
      <c r="BY316">
        <v>1.36290337684395</v>
      </c>
      <c r="BZ316">
        <v>1.3606101218120501</v>
      </c>
      <c r="CA316">
        <v>1.29708798160503</v>
      </c>
      <c r="CB316">
        <v>1.3441999782341101</v>
      </c>
      <c r="CC316">
        <v>1.2870739885659801</v>
      </c>
      <c r="CD316">
        <v>1.3391677109937801</v>
      </c>
      <c r="CE316">
        <v>1.2669496965300799</v>
      </c>
      <c r="CF316">
        <v>1.3161146545864899</v>
      </c>
      <c r="CG316">
        <v>1.3163815843909299</v>
      </c>
      <c r="CH316">
        <v>1.34203883985259</v>
      </c>
      <c r="CI316">
        <v>1.3033868751946001</v>
      </c>
      <c r="CJ316">
        <v>1.3381690184756201</v>
      </c>
      <c r="CK316">
        <v>1.3775610800812901</v>
      </c>
      <c r="CL316">
        <v>1.32477105951269</v>
      </c>
      <c r="CM316">
        <v>1.2865784694435001</v>
      </c>
      <c r="CN316">
        <v>1.3078791816163899</v>
      </c>
      <c r="CO316">
        <v>1.2960056478100199</v>
      </c>
      <c r="CP316">
        <v>1.34524280617436</v>
      </c>
      <c r="CQ316">
        <v>1.32705332556101</v>
      </c>
      <c r="CR316">
        <v>1.3434178645463399</v>
      </c>
      <c r="CS316">
        <v>1.32887654254496</v>
      </c>
      <c r="CT316">
        <v>1.36842251748832</v>
      </c>
      <c r="CU316">
        <v>1.33704513284938</v>
      </c>
      <c r="CV316">
        <v>1.3709721433388899</v>
      </c>
      <c r="CW316">
        <v>1.28063582322688</v>
      </c>
      <c r="CX316">
        <v>1.33265229889092</v>
      </c>
      <c r="CY316">
        <v>1.29687898506997</v>
      </c>
      <c r="CZ316">
        <v>1.28718539805156</v>
      </c>
      <c r="DA316">
        <v>1.2693421234301501</v>
      </c>
      <c r="DB316">
        <v>1.3447472314426701</v>
      </c>
      <c r="DC316">
        <v>1.3203166032358</v>
      </c>
      <c r="DD316">
        <v>1.3377386289166</v>
      </c>
      <c r="DE316">
        <v>1.35726737456351</v>
      </c>
      <c r="DF316">
        <v>1.2872532911080301</v>
      </c>
      <c r="DG316">
        <v>1.26564543595023</v>
      </c>
      <c r="DH316">
        <v>1.32278260514778</v>
      </c>
      <c r="DI316">
        <v>1.32474434805509</v>
      </c>
      <c r="DJ316">
        <v>1.3680641928178601</v>
      </c>
      <c r="DK316">
        <v>1.3552603085478501</v>
      </c>
      <c r="DL316">
        <v>1.33314528033457</v>
      </c>
      <c r="DM316">
        <v>1.2923696278769601</v>
      </c>
      <c r="DN316">
        <v>1.3086153581415301</v>
      </c>
      <c r="DO316">
        <v>1.25534205633794</v>
      </c>
      <c r="DP316">
        <v>1.2694527483084901</v>
      </c>
      <c r="DQ316">
        <v>1.32159412562178</v>
      </c>
      <c r="DR316">
        <v>1.3476984370915099</v>
      </c>
      <c r="DS316">
        <v>1.2860002360156899</v>
      </c>
      <c r="DT316">
        <v>1.3182210732995101</v>
      </c>
      <c r="DU316">
        <v>1.28979011757714</v>
      </c>
      <c r="DV316">
        <v>1.29714318394038</v>
      </c>
      <c r="DW316">
        <v>1.2826061507748401</v>
      </c>
      <c r="DX316">
        <v>1.3002425220080001</v>
      </c>
    </row>
    <row r="317" spans="1:128" x14ac:dyDescent="0.45">
      <c r="A317" t="s">
        <v>81</v>
      </c>
      <c r="B317" t="s">
        <v>44</v>
      </c>
      <c r="C317" t="s">
        <v>23</v>
      </c>
      <c r="D317">
        <v>40</v>
      </c>
      <c r="E317" s="1" cm="1">
        <f t="array" ref="E317">SUMPRODUCT($G317:$FZZ317,$G$2:$FZZ$2)/SUMPRODUCT(--($G317:$FZZ317&lt;&gt;""),$G$2:$FZZ$2)</f>
        <v>1.2333759316312711</v>
      </c>
      <c r="F317" s="1" cm="1">
        <f t="array" ref="F317">SUMPRODUCT($G317:$FZZ317,$F$2:$FZY$2)/SUMPRODUCT(--($G317:$FZZ317&lt;&gt;""),$F$2:$FZY$2)</f>
        <v>1.1759462860077319</v>
      </c>
      <c r="G317">
        <v>1.4378666518642</v>
      </c>
      <c r="H317">
        <v>1.17528736455737</v>
      </c>
      <c r="I317">
        <v>1.4329865663122101</v>
      </c>
      <c r="J317">
        <v>1.1796950064160301</v>
      </c>
      <c r="K317">
        <v>1.4139752003043899</v>
      </c>
      <c r="L317">
        <v>1.15052282159956</v>
      </c>
      <c r="M317">
        <v>1.3718895819956101</v>
      </c>
      <c r="N317">
        <v>1.1295661775127701</v>
      </c>
      <c r="O317">
        <v>1.4583467411129001</v>
      </c>
      <c r="P317">
        <v>1.2389610216081499</v>
      </c>
      <c r="Q317">
        <v>1.14506750537434</v>
      </c>
      <c r="R317">
        <v>1.1059667638405299</v>
      </c>
      <c r="S317">
        <v>1.3187830656978099</v>
      </c>
      <c r="T317">
        <v>1.2209958964216301</v>
      </c>
      <c r="U317">
        <v>1.22025217206186</v>
      </c>
      <c r="V317">
        <v>1.1992480399335099</v>
      </c>
      <c r="W317">
        <v>1.17596742160921</v>
      </c>
      <c r="X317">
        <v>1.1336008519677001</v>
      </c>
      <c r="Y317">
        <v>1.1586405188814899</v>
      </c>
      <c r="Z317">
        <v>1.1444695547919399</v>
      </c>
      <c r="AA317">
        <v>1.20798835412341</v>
      </c>
      <c r="AB317">
        <v>1.18492516201673</v>
      </c>
      <c r="AC317">
        <v>1.19846326156802</v>
      </c>
      <c r="AD317">
        <v>1.1759200072065501</v>
      </c>
      <c r="AE317">
        <v>1.2090242363711501</v>
      </c>
      <c r="AF317">
        <v>1.1831296286322299</v>
      </c>
      <c r="AG317">
        <v>1.2764534546684001</v>
      </c>
      <c r="AH317">
        <v>1.2071367088565701</v>
      </c>
      <c r="AI317">
        <v>1.17775017650231</v>
      </c>
      <c r="AJ317">
        <v>1.1655388767922501</v>
      </c>
      <c r="AK317">
        <v>1.17123839696942</v>
      </c>
      <c r="AL317">
        <v>1.1583097294321301</v>
      </c>
      <c r="AM317">
        <v>1.2664592958232399</v>
      </c>
      <c r="AN317">
        <v>1.1687394685216399</v>
      </c>
      <c r="AO317">
        <v>1.1751581727987901</v>
      </c>
      <c r="AP317">
        <v>1.17658595074475</v>
      </c>
      <c r="AQ317">
        <v>1.1923274271620199</v>
      </c>
      <c r="AR317">
        <v>1.1774260080832999</v>
      </c>
      <c r="AS317">
        <v>1.16822344019306</v>
      </c>
      <c r="AT317">
        <v>1.16468790704331</v>
      </c>
      <c r="AU317">
        <v>1.1990272395636099</v>
      </c>
      <c r="AV317">
        <v>1.1615277006268101</v>
      </c>
      <c r="AW317">
        <v>1.3041414014058601</v>
      </c>
      <c r="AX317">
        <v>1.14256874396372</v>
      </c>
      <c r="AY317">
        <v>1.17314231322653</v>
      </c>
      <c r="AZ317">
        <v>1.15101639279594</v>
      </c>
      <c r="BA317">
        <v>1.1889553782042701</v>
      </c>
      <c r="BB317">
        <v>1.16549343426204</v>
      </c>
      <c r="BC317">
        <v>1.24668898558783</v>
      </c>
      <c r="BD317">
        <v>1.2332315156725</v>
      </c>
      <c r="BE317">
        <v>1.34618016396417</v>
      </c>
      <c r="BF317">
        <v>1.23403772049543</v>
      </c>
      <c r="BG317">
        <v>1.1885171742582801</v>
      </c>
      <c r="BH317">
        <v>1.1676113250475799</v>
      </c>
      <c r="BI317">
        <v>1.62472535557872</v>
      </c>
      <c r="BJ317">
        <v>1.2766831829712799</v>
      </c>
      <c r="BK317">
        <v>1.16515050498685</v>
      </c>
      <c r="BL317">
        <v>1.15020359730416</v>
      </c>
      <c r="BM317">
        <v>1.20676942550962</v>
      </c>
      <c r="BN317">
        <v>1.1581941199956001</v>
      </c>
      <c r="BO317">
        <v>1.2197193974698199</v>
      </c>
      <c r="BP317">
        <v>1.2022126373856801</v>
      </c>
      <c r="BQ317">
        <v>1.1724147242495699</v>
      </c>
      <c r="BR317">
        <v>1.11959362022457</v>
      </c>
      <c r="BS317">
        <v>1.1710278697651499</v>
      </c>
      <c r="BT317">
        <v>1.1826195432250799</v>
      </c>
      <c r="BU317">
        <v>1.18682966650334</v>
      </c>
      <c r="BV317">
        <v>1.13019708382243</v>
      </c>
      <c r="BW317">
        <v>1.20922082541896</v>
      </c>
      <c r="BX317">
        <v>1.1737475886689901</v>
      </c>
      <c r="BY317">
        <v>1.2611450636357</v>
      </c>
      <c r="BZ317">
        <v>1.1812026144286401</v>
      </c>
      <c r="CA317">
        <v>1.1588144849159601</v>
      </c>
      <c r="CB317">
        <v>1.1814470516995501</v>
      </c>
      <c r="CC317">
        <v>1.13889007054725</v>
      </c>
      <c r="CD317">
        <v>1.1595122555175901</v>
      </c>
      <c r="CE317">
        <v>1.1448631733768699</v>
      </c>
      <c r="CF317">
        <v>1.1557343893216001</v>
      </c>
      <c r="CG317">
        <v>1.1619683327324299</v>
      </c>
      <c r="CH317">
        <v>1.1520804887585501</v>
      </c>
      <c r="CI317">
        <v>1.1726775805660199</v>
      </c>
      <c r="CJ317">
        <v>1.1563258123706099</v>
      </c>
      <c r="CK317">
        <v>1.30130609391562</v>
      </c>
      <c r="CL317">
        <v>1.18596815702997</v>
      </c>
      <c r="CM317">
        <v>1.14099061920159</v>
      </c>
      <c r="CN317">
        <v>1.14534324075577</v>
      </c>
      <c r="CO317">
        <v>1.1488219893029401</v>
      </c>
      <c r="CP317">
        <v>1.17665968886621</v>
      </c>
      <c r="CQ317">
        <v>1.17448599805161</v>
      </c>
      <c r="CR317">
        <v>1.1517822180013699</v>
      </c>
      <c r="CS317">
        <v>1.1593281399202</v>
      </c>
      <c r="CT317">
        <v>1.1894206889949901</v>
      </c>
      <c r="CU317">
        <v>1.1750327288775</v>
      </c>
      <c r="CV317">
        <v>1.1828229505002099</v>
      </c>
      <c r="CW317">
        <v>1.1206470792208001</v>
      </c>
      <c r="CX317">
        <v>1.1576425282128999</v>
      </c>
      <c r="CY317">
        <v>1.22007228499541</v>
      </c>
      <c r="CZ317">
        <v>1.19631898579709</v>
      </c>
      <c r="DA317">
        <v>1.1466993965407299</v>
      </c>
      <c r="DB317">
        <v>1.17673415788459</v>
      </c>
      <c r="DC317">
        <v>1.22503585954269</v>
      </c>
      <c r="DD317">
        <v>1.1673127818709299</v>
      </c>
      <c r="DE317">
        <v>1.41270714952902</v>
      </c>
      <c r="DF317">
        <v>1.21883552060175</v>
      </c>
      <c r="DG317">
        <v>1.16820779250013</v>
      </c>
      <c r="DH317">
        <v>1.1645670552851399</v>
      </c>
      <c r="DI317">
        <v>1.1531975484361201</v>
      </c>
      <c r="DJ317">
        <v>1.1923491666922399</v>
      </c>
      <c r="DK317">
        <v>1.23281286930919</v>
      </c>
      <c r="DL317">
        <v>1.17908928225812</v>
      </c>
      <c r="DM317">
        <v>1.18256856958485</v>
      </c>
      <c r="DN317">
        <v>1.16513090987309</v>
      </c>
      <c r="DO317">
        <v>1.2360751657128</v>
      </c>
      <c r="DP317">
        <v>1.20439181268183</v>
      </c>
      <c r="DQ317">
        <v>1.1715228020064301</v>
      </c>
      <c r="DR317">
        <v>1.1679048624467701</v>
      </c>
      <c r="DS317">
        <v>1.1522056904536699</v>
      </c>
      <c r="DT317">
        <v>1.17636893905396</v>
      </c>
      <c r="DU317">
        <v>1.16114935252536</v>
      </c>
      <c r="DV317">
        <v>1.15515600097682</v>
      </c>
      <c r="DW317">
        <v>1.1807954081321801</v>
      </c>
      <c r="DX317">
        <v>1.1529208385415599</v>
      </c>
    </row>
    <row r="318" spans="1:128" x14ac:dyDescent="0.45">
      <c r="A318" t="s">
        <v>82</v>
      </c>
      <c r="B318" t="s">
        <v>22</v>
      </c>
      <c r="C318" t="s">
        <v>23</v>
      </c>
      <c r="D318">
        <v>40</v>
      </c>
      <c r="E318" s="1" cm="1">
        <f t="array" ref="E318">SUMPRODUCT($G318:$FZZ318,$G$2:$FZZ$2)/SUMPRODUCT(--($G318:$FZZ318&lt;&gt;""),$G$2:$FZZ$2)</f>
        <v>1.082613614440264</v>
      </c>
      <c r="F318" s="1" cm="1">
        <f t="array" ref="F318">SUMPRODUCT($G318:$FZZ318,$F$2:$FZY$2)/SUMPRODUCT(--($G318:$FZZ318&lt;&gt;""),$F$2:$FZY$2)</f>
        <v>1.0415461734562725</v>
      </c>
      <c r="G318">
        <v>1.0408652962626199</v>
      </c>
      <c r="H318">
        <v>1.01437995570022</v>
      </c>
      <c r="I318">
        <v>1.0424112176107601</v>
      </c>
      <c r="J318">
        <v>1.0157671683282501</v>
      </c>
      <c r="K318">
        <v>1.05510787331737</v>
      </c>
      <c r="L318">
        <v>1.0261238034749101</v>
      </c>
      <c r="M318">
        <v>1.0496028073092101</v>
      </c>
      <c r="N318">
        <v>1.0203853240717999</v>
      </c>
      <c r="O318">
        <v>1.09078667694397</v>
      </c>
      <c r="P318">
        <v>1.0249821839748099</v>
      </c>
      <c r="Q318">
        <v>1.03580164135634</v>
      </c>
      <c r="R318">
        <v>1.0129919935340299</v>
      </c>
      <c r="S318">
        <v>1.06405599749187</v>
      </c>
      <c r="T318">
        <v>1.0292054766185099</v>
      </c>
      <c r="U318">
        <v>0.96418274669403004</v>
      </c>
      <c r="V318">
        <v>0.97791885565252701</v>
      </c>
      <c r="W318">
        <v>1.0434944009132401</v>
      </c>
      <c r="X318">
        <v>1.01746294700141</v>
      </c>
      <c r="Y318">
        <v>1.07110494685581</v>
      </c>
      <c r="Z318">
        <v>1.0599052624429699</v>
      </c>
      <c r="AA318">
        <v>0.999006046272508</v>
      </c>
      <c r="AB318">
        <v>0.990268741339833</v>
      </c>
      <c r="AC318">
        <v>1.06893138756268</v>
      </c>
      <c r="AD318">
        <v>1.0413106927303799</v>
      </c>
      <c r="AE318">
        <v>1.04482316038197</v>
      </c>
      <c r="AF318">
        <v>1.0346375788637101</v>
      </c>
      <c r="AG318">
        <v>1.0814990228618899</v>
      </c>
      <c r="AH318">
        <v>1.0387454769278399</v>
      </c>
      <c r="AI318">
        <v>1.09566700285108</v>
      </c>
      <c r="AJ318">
        <v>1.0635780795448799</v>
      </c>
      <c r="AK318">
        <v>1.0397385773982999</v>
      </c>
      <c r="AL318">
        <v>1.04540001498972</v>
      </c>
      <c r="AM318">
        <v>1.04216963104803</v>
      </c>
      <c r="AN318">
        <v>1.018380048859</v>
      </c>
      <c r="AO318">
        <v>1.06481900238409</v>
      </c>
      <c r="AP318">
        <v>1.05414957000982</v>
      </c>
      <c r="AQ318">
        <v>1.07957905333311</v>
      </c>
      <c r="AR318">
        <v>1.05449933048517</v>
      </c>
      <c r="AS318">
        <v>1.07838256360491</v>
      </c>
      <c r="AT318">
        <v>1.02645156107279</v>
      </c>
      <c r="AU318">
        <v>1.0750175706537199</v>
      </c>
      <c r="AV318">
        <v>1.0443158369857399</v>
      </c>
      <c r="AW318">
        <v>1.16311840588681</v>
      </c>
      <c r="AX318">
        <v>1.01315475065112</v>
      </c>
      <c r="AY318">
        <v>1.00733841794884</v>
      </c>
      <c r="AZ318">
        <v>1.02365962252228</v>
      </c>
      <c r="BA318">
        <v>1.0690194985202699</v>
      </c>
      <c r="BB318">
        <v>1.0559256348883499</v>
      </c>
      <c r="BC318">
        <v>1.1037602322797</v>
      </c>
      <c r="BD318">
        <v>1.08862312878404</v>
      </c>
      <c r="BE318">
        <v>1.25615403336649</v>
      </c>
      <c r="BF318">
        <v>1.0256068994258301</v>
      </c>
      <c r="BG318">
        <v>1.0144977099427299</v>
      </c>
      <c r="BH318">
        <v>1.0414489238370499</v>
      </c>
      <c r="BI318">
        <v>1.1555711702674401</v>
      </c>
      <c r="BJ318">
        <v>1.06264576107749</v>
      </c>
      <c r="BK318">
        <v>1.05082845423185</v>
      </c>
      <c r="BL318">
        <v>1.0278084668560401</v>
      </c>
      <c r="BM318">
        <v>1.20913463234975</v>
      </c>
      <c r="BN318">
        <v>1.11533482028082</v>
      </c>
      <c r="BO318">
        <v>1.0169504960697799</v>
      </c>
      <c r="BP318">
        <v>1.01245908526574</v>
      </c>
      <c r="BQ318">
        <v>1.31821112552336</v>
      </c>
      <c r="BR318">
        <v>1.0764140695394899</v>
      </c>
      <c r="BS318">
        <v>1.0956669127482499</v>
      </c>
      <c r="BT318">
        <v>1.07649996398574</v>
      </c>
      <c r="BU318">
        <v>1.12192164047017</v>
      </c>
      <c r="BV318">
        <v>1.05436548537852</v>
      </c>
      <c r="BW318">
        <v>1.0532560035915799</v>
      </c>
      <c r="BX318">
        <v>1.02585946365806</v>
      </c>
      <c r="BY318">
        <v>1.17424279762062</v>
      </c>
      <c r="BZ318">
        <v>1.0954535063142801</v>
      </c>
      <c r="CA318">
        <v>1.0665147519666001</v>
      </c>
      <c r="CB318">
        <v>1.06603188422782</v>
      </c>
      <c r="CC318">
        <v>1.0404038475731801</v>
      </c>
      <c r="CD318">
        <v>1.05339378881278</v>
      </c>
      <c r="CE318">
        <v>1.01688920680132</v>
      </c>
      <c r="CF318">
        <v>1.05323713364599</v>
      </c>
      <c r="CG318">
        <v>1.10706902283834</v>
      </c>
      <c r="CH318">
        <v>1.07272868887642</v>
      </c>
      <c r="CI318">
        <v>1.0557185841591299</v>
      </c>
      <c r="CJ318">
        <v>1.0685422441819801</v>
      </c>
      <c r="CK318">
        <v>1.1728928295315799</v>
      </c>
      <c r="CL318">
        <v>1.1163007455761</v>
      </c>
      <c r="CM318">
        <v>1.0426120060438699</v>
      </c>
      <c r="CN318">
        <v>1.0400646221841601</v>
      </c>
      <c r="CO318">
        <v>1.03650713012528</v>
      </c>
      <c r="CP318">
        <v>1.05091239605914</v>
      </c>
      <c r="CQ318">
        <v>1.09255970801144</v>
      </c>
      <c r="CR318">
        <v>1.0744910909781</v>
      </c>
      <c r="CS318">
        <v>1.1039855802594201</v>
      </c>
      <c r="CT318">
        <v>1.08721911409699</v>
      </c>
      <c r="CU318">
        <v>1.04190962577502</v>
      </c>
      <c r="CV318">
        <v>1.04411622509258</v>
      </c>
      <c r="CW318">
        <v>1.01332975417211</v>
      </c>
      <c r="CX318">
        <v>1.03218881551728</v>
      </c>
      <c r="CY318">
        <v>1.04371440234669</v>
      </c>
      <c r="CZ318">
        <v>1.0154352491702301</v>
      </c>
      <c r="DA318">
        <v>1.00275523892626</v>
      </c>
      <c r="DB318">
        <v>1.02821019642212</v>
      </c>
      <c r="DC318">
        <v>1.0833078976381201</v>
      </c>
      <c r="DD318">
        <v>1.05683943301071</v>
      </c>
      <c r="DE318">
        <v>1.0888431316835301</v>
      </c>
      <c r="DF318">
        <v>1.03884342710307</v>
      </c>
      <c r="DG318">
        <v>1.0132817793782101</v>
      </c>
      <c r="DH318">
        <v>1.01868052381454</v>
      </c>
      <c r="DI318">
        <v>1.02293053514917</v>
      </c>
      <c r="DJ318">
        <v>1.04245409442249</v>
      </c>
      <c r="DK318">
        <v>1.0985433390733601</v>
      </c>
      <c r="DL318">
        <v>1.06331480071992</v>
      </c>
      <c r="DM318">
        <v>0.98873779307377896</v>
      </c>
      <c r="DN318">
        <v>1.0159579264357901</v>
      </c>
      <c r="DO318">
        <v>1.0346738922430501</v>
      </c>
      <c r="DP318">
        <v>1.0265077897524899</v>
      </c>
      <c r="DQ318">
        <v>1.02119569585178</v>
      </c>
      <c r="DR318">
        <v>1.05258269784515</v>
      </c>
      <c r="DS318">
        <v>1.0067083513919399</v>
      </c>
      <c r="DT318">
        <v>1.02500511616304</v>
      </c>
      <c r="DU318">
        <v>1.0065279260926701</v>
      </c>
      <c r="DV318">
        <v>1.0176157012311799</v>
      </c>
      <c r="DW318">
        <v>1.0137462269292501</v>
      </c>
      <c r="DX318">
        <v>1.0242782641859001</v>
      </c>
    </row>
    <row r="319" spans="1:128" x14ac:dyDescent="0.45">
      <c r="A319" t="s">
        <v>82</v>
      </c>
      <c r="B319" t="s">
        <v>22</v>
      </c>
      <c r="C319" t="s">
        <v>25</v>
      </c>
      <c r="D319">
        <v>40</v>
      </c>
      <c r="E319" s="1" cm="1">
        <f t="array" ref="E319">SUMPRODUCT($G319:$FZZ319,$G$2:$FZZ$2)/SUMPRODUCT(--($G319:$FZZ319&lt;&gt;""),$G$2:$FZZ$2)</f>
        <v>1.1623715043988552</v>
      </c>
      <c r="F319" s="1" cm="1">
        <f t="array" ref="F319">SUMPRODUCT($G319:$FZZ319,$F$2:$FZY$2)/SUMPRODUCT(--($G319:$FZZ319&lt;&gt;""),$F$2:$FZY$2)</f>
        <v>1.1170980289801875</v>
      </c>
      <c r="G319">
        <v>1.08375104777428</v>
      </c>
      <c r="H319">
        <v>1.0831116358341499</v>
      </c>
      <c r="I319">
        <v>1.0842511646524</v>
      </c>
      <c r="J319">
        <v>1.0858067512660201</v>
      </c>
      <c r="K319">
        <v>1.0951423917204599</v>
      </c>
      <c r="L319">
        <v>1.09722824327169</v>
      </c>
      <c r="M319">
        <v>1.08995051295333</v>
      </c>
      <c r="N319">
        <v>1.0843163236637401</v>
      </c>
      <c r="O319">
        <v>1.1724256234118799</v>
      </c>
      <c r="P319">
        <v>1.0986537011215201</v>
      </c>
      <c r="Q319">
        <v>1.0833831258739599</v>
      </c>
      <c r="R319">
        <v>1.08629610542413</v>
      </c>
      <c r="S319">
        <v>1.16673198478581</v>
      </c>
      <c r="T319">
        <v>1.10281610504177</v>
      </c>
      <c r="U319">
        <v>1.0157151036015999</v>
      </c>
      <c r="V319">
        <v>1.0417389833663699</v>
      </c>
      <c r="W319">
        <v>1.13135935768203</v>
      </c>
      <c r="X319">
        <v>1.0978634456987899</v>
      </c>
      <c r="Y319">
        <v>1.13137132423424</v>
      </c>
      <c r="Z319">
        <v>1.1138915215793801</v>
      </c>
      <c r="AA319">
        <v>1.0407022204966001</v>
      </c>
      <c r="AB319">
        <v>1.0578161777033499</v>
      </c>
      <c r="AC319">
        <v>1.16857454283397</v>
      </c>
      <c r="AD319">
        <v>1.1193368765576599</v>
      </c>
      <c r="AE319">
        <v>1.1449358239638601</v>
      </c>
      <c r="AF319">
        <v>1.11898546712236</v>
      </c>
      <c r="AG319">
        <v>1.16908294016672</v>
      </c>
      <c r="AH319">
        <v>1.1363293524434901</v>
      </c>
      <c r="AI319">
        <v>1.1863082136074801</v>
      </c>
      <c r="AJ319">
        <v>1.1381802814758399</v>
      </c>
      <c r="AK319">
        <v>1.1105272661344101</v>
      </c>
      <c r="AL319">
        <v>1.10983649224626</v>
      </c>
      <c r="AM319">
        <v>1.1234283333891499</v>
      </c>
      <c r="AN319">
        <v>1.0894318122517399</v>
      </c>
      <c r="AO319">
        <v>1.1544057551893701</v>
      </c>
      <c r="AP319">
        <v>1.13281793667796</v>
      </c>
      <c r="AQ319">
        <v>1.1710652718487999</v>
      </c>
      <c r="AR319">
        <v>1.126166866316</v>
      </c>
      <c r="AS319">
        <v>1.1522020557543899</v>
      </c>
      <c r="AT319">
        <v>1.10507513618445</v>
      </c>
      <c r="AU319">
        <v>1.16341607478882</v>
      </c>
      <c r="AV319">
        <v>1.1175118687969401</v>
      </c>
      <c r="AW319">
        <v>1.3199521456829999</v>
      </c>
      <c r="AX319">
        <v>1.0794671613456801</v>
      </c>
      <c r="AY319">
        <v>1.0588375942991799</v>
      </c>
      <c r="AZ319">
        <v>1.0840523637619399</v>
      </c>
      <c r="BA319">
        <v>1.18111426472375</v>
      </c>
      <c r="BB319">
        <v>1.13393901379399</v>
      </c>
      <c r="BC319">
        <v>1.1472783901067201</v>
      </c>
      <c r="BD319">
        <v>1.1783480331090199</v>
      </c>
      <c r="BE319">
        <v>1.3068382196256201</v>
      </c>
      <c r="BF319">
        <v>1.1194171825523</v>
      </c>
      <c r="BG319">
        <v>1.0864012526995801</v>
      </c>
      <c r="BH319">
        <v>1.1079145565815101</v>
      </c>
      <c r="BI319">
        <v>1.2885378975203201</v>
      </c>
      <c r="BJ319">
        <v>1.1398169281647299</v>
      </c>
      <c r="BK319">
        <v>1.1144668628563701</v>
      </c>
      <c r="BL319">
        <v>1.1031355108821499</v>
      </c>
      <c r="BM319">
        <v>1.37702865243135</v>
      </c>
      <c r="BN319">
        <v>1.2093600941873399</v>
      </c>
      <c r="BO319">
        <v>1.06039110228592</v>
      </c>
      <c r="BP319">
        <v>1.0861847231181101</v>
      </c>
      <c r="BQ319">
        <v>1.37603216322462</v>
      </c>
      <c r="BR319">
        <v>1.17314511445109</v>
      </c>
      <c r="BS319">
        <v>1.2016552050031799</v>
      </c>
      <c r="BT319">
        <v>1.14708973136623</v>
      </c>
      <c r="BU319">
        <v>1.22468437378324</v>
      </c>
      <c r="BV319">
        <v>1.14146119495582</v>
      </c>
      <c r="BW319">
        <v>1.13115082917478</v>
      </c>
      <c r="BX319">
        <v>1.101339172131</v>
      </c>
      <c r="BY319">
        <v>1.22967334806856</v>
      </c>
      <c r="BZ319">
        <v>1.1662317499914601</v>
      </c>
      <c r="CA319">
        <v>1.1195791929322201</v>
      </c>
      <c r="CB319">
        <v>1.13183796137392</v>
      </c>
      <c r="CC319">
        <v>1.1018305249364</v>
      </c>
      <c r="CD319">
        <v>1.15599854633472</v>
      </c>
      <c r="CE319">
        <v>1.08338174488844</v>
      </c>
      <c r="CF319">
        <v>1.1160129297149799</v>
      </c>
      <c r="CG319">
        <v>1.1372526060063599</v>
      </c>
      <c r="CH319">
        <v>1.1421852816237299</v>
      </c>
      <c r="CI319">
        <v>1.1165283796663501</v>
      </c>
      <c r="CJ319">
        <v>1.1173252788832799</v>
      </c>
      <c r="CK319">
        <v>1.3309194087888401</v>
      </c>
      <c r="CL319">
        <v>1.2164534233675901</v>
      </c>
      <c r="CM319">
        <v>1.1291263700838099</v>
      </c>
      <c r="CN319">
        <v>1.1324876587869901</v>
      </c>
      <c r="CO319">
        <v>1.10010807011045</v>
      </c>
      <c r="CP319">
        <v>1.1290979359553099</v>
      </c>
      <c r="CQ319">
        <v>1.1786421165507801</v>
      </c>
      <c r="CR319">
        <v>1.1612035005234</v>
      </c>
      <c r="CS319">
        <v>1.15864880999044</v>
      </c>
      <c r="CT319">
        <v>1.1676717487308199</v>
      </c>
      <c r="CU319">
        <v>1.0685520228766501</v>
      </c>
      <c r="CV319">
        <v>1.09606184385094</v>
      </c>
      <c r="CW319">
        <v>1.0693313053820199</v>
      </c>
      <c r="CX319">
        <v>1.0941415252195801</v>
      </c>
      <c r="CY319">
        <v>1.12194882197033</v>
      </c>
      <c r="CZ319">
        <v>1.0923969755059999</v>
      </c>
      <c r="DA319">
        <v>1.06247914648736</v>
      </c>
      <c r="DB319">
        <v>1.09161577271164</v>
      </c>
      <c r="DC319">
        <v>1.1465779496653401</v>
      </c>
      <c r="DD319">
        <v>1.0982314345347399</v>
      </c>
      <c r="DE319">
        <v>1.12160119811425</v>
      </c>
      <c r="DF319">
        <v>1.1127088683336499</v>
      </c>
      <c r="DG319">
        <v>1.0777058044451699</v>
      </c>
      <c r="DH319">
        <v>1.0864814900467099</v>
      </c>
      <c r="DI319">
        <v>1.1394542533121601</v>
      </c>
      <c r="DJ319">
        <v>1.1375110737329399</v>
      </c>
      <c r="DK319">
        <v>1.1637532441473799</v>
      </c>
      <c r="DL319">
        <v>1.1413888676947399</v>
      </c>
      <c r="DM319">
        <v>1.0428839922563899</v>
      </c>
      <c r="DN319">
        <v>1.0906271456227099</v>
      </c>
      <c r="DO319">
        <v>1.09579771839924</v>
      </c>
      <c r="DP319">
        <v>1.0874223995602901</v>
      </c>
      <c r="DQ319">
        <v>1.08924890840707</v>
      </c>
      <c r="DR319">
        <v>1.10078923688154</v>
      </c>
      <c r="DS319">
        <v>1.0780763824470001</v>
      </c>
      <c r="DT319">
        <v>1.08285623379125</v>
      </c>
      <c r="DU319">
        <v>1.0712847406075101</v>
      </c>
      <c r="DV319">
        <v>1.0783742748182099</v>
      </c>
      <c r="DW319">
        <v>1.07233417677343</v>
      </c>
      <c r="DX319">
        <v>1.0629993434456499</v>
      </c>
    </row>
    <row r="320" spans="1:128" x14ac:dyDescent="0.45">
      <c r="A320" t="s">
        <v>82</v>
      </c>
      <c r="B320" t="s">
        <v>22</v>
      </c>
      <c r="C320" t="s">
        <v>20</v>
      </c>
      <c r="D320">
        <v>40</v>
      </c>
      <c r="E320" s="1" cm="1">
        <f t="array" ref="E320">SUMPRODUCT($G320:$FZZ320,$G$2:$FZZ$2)/SUMPRODUCT(--($G320:$FZZ320&lt;&gt;""),$G$2:$FZZ$2)</f>
        <v>0.95493053332507405</v>
      </c>
      <c r="F320" s="1" cm="1">
        <f t="array" ref="F320">SUMPRODUCT($G320:$FZZ320,$F$2:$FZY$2)/SUMPRODUCT(--($G320:$FZZ320&lt;&gt;""),$F$2:$FZY$2)</f>
        <v>0.94795041795400703</v>
      </c>
      <c r="G320">
        <v>0.91096295578966902</v>
      </c>
      <c r="H320">
        <v>0.91233419448048203</v>
      </c>
      <c r="I320">
        <v>0.90862966201811901</v>
      </c>
      <c r="J320">
        <v>0.91279130899997396</v>
      </c>
      <c r="K320">
        <v>0.923523967039382</v>
      </c>
      <c r="L320">
        <v>0.92488720784071299</v>
      </c>
      <c r="M320">
        <v>0.91360129611573804</v>
      </c>
      <c r="N320">
        <v>0.91659341884320999</v>
      </c>
      <c r="O320">
        <v>0.96415709401271399</v>
      </c>
      <c r="P320">
        <v>0.93322918562680901</v>
      </c>
      <c r="Q320">
        <v>0.93140532688264199</v>
      </c>
      <c r="R320">
        <v>0.93070984060440798</v>
      </c>
      <c r="S320">
        <v>0.93627515370996495</v>
      </c>
      <c r="T320">
        <v>0.930344298831845</v>
      </c>
      <c r="U320">
        <v>0.87486182444288796</v>
      </c>
      <c r="V320">
        <v>0.90829674631635704</v>
      </c>
      <c r="W320">
        <v>0.93561671674787295</v>
      </c>
      <c r="X320">
        <v>0.93237553802219497</v>
      </c>
      <c r="Y320">
        <v>0.95573743875028605</v>
      </c>
      <c r="Z320">
        <v>0.96540729424413196</v>
      </c>
      <c r="AA320">
        <v>0.90237937012251701</v>
      </c>
      <c r="AB320">
        <v>0.91448884558935895</v>
      </c>
      <c r="AC320">
        <v>0.95595850223703505</v>
      </c>
      <c r="AD320">
        <v>0.95032735789568501</v>
      </c>
      <c r="AE320">
        <v>0.91819584565246704</v>
      </c>
      <c r="AF320">
        <v>0.94093776289875097</v>
      </c>
      <c r="AG320">
        <v>0.94017212091691704</v>
      </c>
      <c r="AH320">
        <v>0.93992789713018099</v>
      </c>
      <c r="AI320">
        <v>0.96294205557090995</v>
      </c>
      <c r="AJ320">
        <v>0.96282574323909798</v>
      </c>
      <c r="AK320">
        <v>0.92439934624669395</v>
      </c>
      <c r="AL320">
        <v>0.95262125347689797</v>
      </c>
      <c r="AM320">
        <v>0.93295071180080502</v>
      </c>
      <c r="AN320">
        <v>0.93702174053472898</v>
      </c>
      <c r="AO320">
        <v>0.94787330455714103</v>
      </c>
      <c r="AP320">
        <v>0.96495991634826395</v>
      </c>
      <c r="AQ320">
        <v>0.96293307824887597</v>
      </c>
      <c r="AR320">
        <v>0.96647751791893</v>
      </c>
      <c r="AS320">
        <v>0.94914946261809796</v>
      </c>
      <c r="AT320">
        <v>0.94077470148661602</v>
      </c>
      <c r="AU320">
        <v>0.95173374336382999</v>
      </c>
      <c r="AV320">
        <v>0.95332037364662203</v>
      </c>
      <c r="AW320">
        <v>1.0387564150803801</v>
      </c>
      <c r="AX320">
        <v>0.932973824977824</v>
      </c>
      <c r="AY320">
        <v>0.91624670116821805</v>
      </c>
      <c r="AZ320">
        <v>0.94318626911917602</v>
      </c>
      <c r="BA320">
        <v>0.95231692196916695</v>
      </c>
      <c r="BB320">
        <v>0.95506403120195904</v>
      </c>
      <c r="BC320">
        <v>0.97826228367574497</v>
      </c>
      <c r="BD320">
        <v>0.98395772087234901</v>
      </c>
      <c r="BE320">
        <v>1.0169663883748099</v>
      </c>
      <c r="BF320">
        <v>0.91679565179129596</v>
      </c>
      <c r="BG320">
        <v>0.91422718570466999</v>
      </c>
      <c r="BH320">
        <v>0.95145365542485105</v>
      </c>
      <c r="BI320">
        <v>1.0241899561686101</v>
      </c>
      <c r="BJ320">
        <v>0.955242786113912</v>
      </c>
      <c r="BK320">
        <v>0.92982566959110102</v>
      </c>
      <c r="BL320">
        <v>0.93280394694519897</v>
      </c>
      <c r="BM320">
        <v>1.0479258267102001</v>
      </c>
      <c r="BN320">
        <v>1.01087642271586</v>
      </c>
      <c r="BO320">
        <v>0.89319816798169105</v>
      </c>
      <c r="BP320">
        <v>0.919281302401592</v>
      </c>
      <c r="BQ320">
        <v>1.0557944328799</v>
      </c>
      <c r="BR320">
        <v>0.96530143192957496</v>
      </c>
      <c r="BS320">
        <v>0.97536726596512302</v>
      </c>
      <c r="BT320">
        <v>0.97281163928672798</v>
      </c>
      <c r="BU320">
        <v>0.98857494187295503</v>
      </c>
      <c r="BV320">
        <v>0.95115937897782399</v>
      </c>
      <c r="BW320">
        <v>0.93666991655078302</v>
      </c>
      <c r="BX320">
        <v>0.93579978447782597</v>
      </c>
      <c r="BY320">
        <v>1.01730074270094</v>
      </c>
      <c r="BZ320">
        <v>0.99849033427229295</v>
      </c>
      <c r="CA320">
        <v>0.94710633749954598</v>
      </c>
      <c r="CB320">
        <v>0.97071075653185701</v>
      </c>
      <c r="CC320">
        <v>0.94404415871527403</v>
      </c>
      <c r="CD320">
        <v>0.98830138170853898</v>
      </c>
      <c r="CE320">
        <v>0.92375240675877701</v>
      </c>
      <c r="CF320">
        <v>0.95864146215739598</v>
      </c>
      <c r="CG320">
        <v>0.97981687385576</v>
      </c>
      <c r="CH320">
        <v>0.97552464388736604</v>
      </c>
      <c r="CI320">
        <v>0.93669947294876599</v>
      </c>
      <c r="CJ320">
        <v>0.98597210638650001</v>
      </c>
      <c r="CK320">
        <v>1.03949638023377</v>
      </c>
      <c r="CL320">
        <v>1.0057530732781601</v>
      </c>
      <c r="CM320">
        <v>0.93578494052101302</v>
      </c>
      <c r="CN320">
        <v>0.954611159508024</v>
      </c>
      <c r="CO320">
        <v>0.92162261612587904</v>
      </c>
      <c r="CP320">
        <v>0.96617580970381101</v>
      </c>
      <c r="CQ320">
        <v>0.976468958818274</v>
      </c>
      <c r="CR320">
        <v>0.98019440455037898</v>
      </c>
      <c r="CS320">
        <v>0.98069898999997296</v>
      </c>
      <c r="CT320">
        <v>0.99359704741216603</v>
      </c>
      <c r="CU320">
        <v>0.93850118657780401</v>
      </c>
      <c r="CV320">
        <v>0.96853257782826296</v>
      </c>
      <c r="CW320">
        <v>0.92561034600838898</v>
      </c>
      <c r="CX320">
        <v>0.94380385620413698</v>
      </c>
      <c r="CY320">
        <v>0.92694457583937595</v>
      </c>
      <c r="CZ320">
        <v>0.92240783485257405</v>
      </c>
      <c r="DA320">
        <v>0.91504362399001804</v>
      </c>
      <c r="DB320">
        <v>0.96284435126062295</v>
      </c>
      <c r="DC320">
        <v>0.963327652270071</v>
      </c>
      <c r="DD320">
        <v>0.95574481919263898</v>
      </c>
      <c r="DE320">
        <v>0.96668733708283405</v>
      </c>
      <c r="DF320">
        <v>0.94212749877937996</v>
      </c>
      <c r="DG320">
        <v>0.91198462385585</v>
      </c>
      <c r="DH320">
        <v>0.93883601927540095</v>
      </c>
      <c r="DI320">
        <v>0.95807317151085203</v>
      </c>
      <c r="DJ320">
        <v>0.99199183545127001</v>
      </c>
      <c r="DK320">
        <v>0.97370565192007197</v>
      </c>
      <c r="DL320">
        <v>0.98559460439632696</v>
      </c>
      <c r="DM320">
        <v>0.892224392342439</v>
      </c>
      <c r="DN320">
        <v>0.94801555603355503</v>
      </c>
      <c r="DO320">
        <v>0.937481430858918</v>
      </c>
      <c r="DP320">
        <v>0.93495106399926897</v>
      </c>
      <c r="DQ320">
        <v>0.93045278403013498</v>
      </c>
      <c r="DR320">
        <v>0.95735564896396697</v>
      </c>
      <c r="DS320">
        <v>0.89785684517007502</v>
      </c>
      <c r="DT320">
        <v>0.93355404855478696</v>
      </c>
      <c r="DU320">
        <v>0.91138649202156197</v>
      </c>
      <c r="DV320">
        <v>0.92545964470817299</v>
      </c>
      <c r="DW320">
        <v>0.90568135781401804</v>
      </c>
      <c r="DX320">
        <v>0.92789431959931501</v>
      </c>
    </row>
    <row r="321" spans="1:128" x14ac:dyDescent="0.45">
      <c r="A321" t="s">
        <v>21</v>
      </c>
      <c r="B321" t="s">
        <v>22</v>
      </c>
      <c r="C321" t="s">
        <v>23</v>
      </c>
      <c r="D321">
        <v>40</v>
      </c>
      <c r="E321" s="1" cm="1">
        <f t="array" ref="E321">SUMPRODUCT($G321:$FZZ321,$G$2:$FZZ$2)/SUMPRODUCT(--($G321:$FZZ321&lt;&gt;""),$G$2:$FZZ$2)</f>
        <v>1.2773883504655654</v>
      </c>
      <c r="F321" s="1" cm="1">
        <f t="array" ref="F321">SUMPRODUCT($G321:$FZZ321,$F$2:$FZY$2)/SUMPRODUCT(--($G321:$FZZ321&lt;&gt;""),$F$2:$FZY$2)</f>
        <v>1.2369789429310132</v>
      </c>
      <c r="G321">
        <v>1.2585174602901601</v>
      </c>
      <c r="H321">
        <v>1.2018025212148</v>
      </c>
      <c r="I321">
        <v>1.2585163587641499</v>
      </c>
      <c r="J321">
        <v>1.19666463514702</v>
      </c>
      <c r="K321">
        <v>1.2733439529973201</v>
      </c>
      <c r="L321">
        <v>1.21927546873393</v>
      </c>
      <c r="M321">
        <v>1.2701218992413199</v>
      </c>
      <c r="N321">
        <v>1.2091264282821099</v>
      </c>
      <c r="O321">
        <v>1.2285806005054201</v>
      </c>
      <c r="P321">
        <v>1.1982942949258999</v>
      </c>
      <c r="Q321">
        <v>1.2492250447723701</v>
      </c>
      <c r="R321">
        <v>1.2113039950392299</v>
      </c>
      <c r="S321">
        <v>1.21853589981108</v>
      </c>
      <c r="T321">
        <v>1.2117315703490299</v>
      </c>
      <c r="U321">
        <v>1.23976944166831</v>
      </c>
      <c r="V321">
        <v>1.2577487983959601</v>
      </c>
      <c r="W321">
        <v>1.5516822940231001</v>
      </c>
      <c r="X321">
        <v>1.29729116193565</v>
      </c>
      <c r="Y321">
        <v>1.2991582336305401</v>
      </c>
      <c r="Z321">
        <v>1.2725488662086499</v>
      </c>
      <c r="AA321">
        <v>1.29865596662269</v>
      </c>
      <c r="AB321">
        <v>1.2715656569358</v>
      </c>
      <c r="AC321">
        <v>1.2112749001591401</v>
      </c>
      <c r="AD321">
        <v>1.1962854397501701</v>
      </c>
      <c r="AE321">
        <v>1.1694540273057199</v>
      </c>
      <c r="AF321">
        <v>1.2009386007101199</v>
      </c>
      <c r="AG321">
        <v>1.53827000343934</v>
      </c>
      <c r="AH321">
        <v>1.2372055356484599</v>
      </c>
      <c r="AI321">
        <v>1.25462018306989</v>
      </c>
      <c r="AJ321">
        <v>1.2471329230080499</v>
      </c>
      <c r="AK321">
        <v>1.5488814639989299</v>
      </c>
      <c r="AL321">
        <v>1.2952490380361299</v>
      </c>
      <c r="AM321">
        <v>1.23358558741992</v>
      </c>
      <c r="AN321">
        <v>1.2388303924355599</v>
      </c>
      <c r="AO321">
        <v>1.21713443545113</v>
      </c>
      <c r="AP321">
        <v>1.2446521587864501</v>
      </c>
      <c r="AQ321">
        <v>1.2736883565725301</v>
      </c>
      <c r="AR321">
        <v>1.26425696596566</v>
      </c>
      <c r="AS321">
        <v>1.2168943085800401</v>
      </c>
      <c r="AT321">
        <v>1.2242822382294001</v>
      </c>
      <c r="AU321">
        <v>1.4245575476724199</v>
      </c>
      <c r="AV321">
        <v>1.24076876095056</v>
      </c>
      <c r="AW321">
        <v>1.2073463555395101</v>
      </c>
      <c r="AX321">
        <v>1.1677474598078399</v>
      </c>
      <c r="AY321">
        <v>1.22820347430739</v>
      </c>
      <c r="AZ321">
        <v>1.2033258215889</v>
      </c>
      <c r="BA321">
        <v>1.2418790377109701</v>
      </c>
      <c r="BB321">
        <v>1.2645253731020301</v>
      </c>
      <c r="BC321">
        <v>1.2259757122313899</v>
      </c>
      <c r="BD321">
        <v>1.2406800096687001</v>
      </c>
      <c r="BE321">
        <v>1.2352513108641301</v>
      </c>
      <c r="BF321">
        <v>1.2041188774311</v>
      </c>
      <c r="BG321">
        <v>1.20562321101476</v>
      </c>
      <c r="BH321">
        <v>1.2138404408653001</v>
      </c>
      <c r="BI321">
        <v>1.23271471612954</v>
      </c>
      <c r="BJ321">
        <v>1.19435054789064</v>
      </c>
      <c r="BK321">
        <v>1.2589333783468</v>
      </c>
      <c r="BL321">
        <v>1.2389200814697701</v>
      </c>
      <c r="BM321">
        <v>1.55236530766151</v>
      </c>
      <c r="BN321">
        <v>1.3664378063079901</v>
      </c>
      <c r="BO321">
        <v>1.2620909806423899</v>
      </c>
      <c r="BP321">
        <v>1.2490300521947499</v>
      </c>
      <c r="BQ321">
        <v>1.2944718450980599</v>
      </c>
      <c r="BR321">
        <v>1.2421310433956201</v>
      </c>
      <c r="BS321">
        <v>1.23139470929211</v>
      </c>
      <c r="BT321">
        <v>1.2588590525269301</v>
      </c>
      <c r="BU321">
        <v>1.19763784658304</v>
      </c>
      <c r="BV321">
        <v>1.2139229657200199</v>
      </c>
      <c r="BW321">
        <v>1.2407151136101999</v>
      </c>
      <c r="BX321">
        <v>1.1965657968599099</v>
      </c>
      <c r="BY321">
        <v>1.2971158257098101</v>
      </c>
      <c r="BZ321">
        <v>1.28222161983872</v>
      </c>
      <c r="CA321">
        <v>1.23505244740609</v>
      </c>
      <c r="CB321">
        <v>1.25187481826883</v>
      </c>
      <c r="CC321">
        <v>1.2099646920478799</v>
      </c>
      <c r="CD321">
        <v>1.26572622360139</v>
      </c>
      <c r="CE321">
        <v>1.1993314554653101</v>
      </c>
      <c r="CF321">
        <v>1.2341216503678301</v>
      </c>
      <c r="CG321">
        <v>1.2858065439234201</v>
      </c>
      <c r="CH321">
        <v>1.2649211096298401</v>
      </c>
      <c r="CI321">
        <v>1.32513999192075</v>
      </c>
      <c r="CJ321">
        <v>1.2846994574271799</v>
      </c>
      <c r="CK321">
        <v>1.4883620275424201</v>
      </c>
      <c r="CL321">
        <v>1.2597083209620401</v>
      </c>
      <c r="CM321">
        <v>1.2245473247990699</v>
      </c>
      <c r="CN321">
        <v>1.2387755252705701</v>
      </c>
      <c r="CO321">
        <v>1.2537187295514201</v>
      </c>
      <c r="CP321">
        <v>1.2571342952900799</v>
      </c>
      <c r="CQ321">
        <v>1.40042858255172</v>
      </c>
      <c r="CR321">
        <v>1.3139079392124899</v>
      </c>
      <c r="CS321">
        <v>1.29206666716031</v>
      </c>
      <c r="CT321">
        <v>1.2877876032690101</v>
      </c>
      <c r="CU321">
        <v>1.2443490572456299</v>
      </c>
      <c r="CV321">
        <v>1.2726128764953299</v>
      </c>
      <c r="CW321">
        <v>1.18498601642597</v>
      </c>
      <c r="CX321">
        <v>1.21030992871563</v>
      </c>
      <c r="CY321">
        <v>1.2390957025361</v>
      </c>
      <c r="CZ321">
        <v>1.20322192228612</v>
      </c>
      <c r="DA321">
        <v>1.1966621470332199</v>
      </c>
      <c r="DB321">
        <v>1.24411719286155</v>
      </c>
      <c r="DC321">
        <v>1.2002532717744101</v>
      </c>
      <c r="DD321">
        <v>1.2298190791064401</v>
      </c>
      <c r="DE321">
        <v>1.2143937534342499</v>
      </c>
      <c r="DF321">
        <v>1.1911594089245701</v>
      </c>
      <c r="DG321">
        <v>1.19340611876696</v>
      </c>
      <c r="DH321">
        <v>1.2315073429389001</v>
      </c>
      <c r="DI321">
        <v>1.20698730365068</v>
      </c>
      <c r="DJ321">
        <v>1.2323546690212599</v>
      </c>
      <c r="DK321">
        <v>1.29887949398628</v>
      </c>
      <c r="DL321">
        <v>1.26740963219213</v>
      </c>
      <c r="DM321">
        <v>1.17207681651968</v>
      </c>
      <c r="DN321">
        <v>1.2156443106044299</v>
      </c>
      <c r="DO321">
        <v>1.2058988368805901</v>
      </c>
      <c r="DP321">
        <v>1.20710874082016</v>
      </c>
      <c r="DQ321">
        <v>1.20906561829076</v>
      </c>
      <c r="DR321">
        <v>1.2463500170427499</v>
      </c>
      <c r="DS321">
        <v>1.19292042536601</v>
      </c>
      <c r="DT321">
        <v>1.21195084471639</v>
      </c>
      <c r="DU321">
        <v>1.1900770843049799</v>
      </c>
      <c r="DV321">
        <v>1.2018497045041301</v>
      </c>
      <c r="DW321">
        <v>1.19526334786759</v>
      </c>
      <c r="DX321">
        <v>1.21021045999482</v>
      </c>
    </row>
    <row r="322" spans="1:128" x14ac:dyDescent="0.45">
      <c r="A322" t="s">
        <v>83</v>
      </c>
      <c r="B322" t="s">
        <v>52</v>
      </c>
      <c r="C322" t="s">
        <v>23</v>
      </c>
      <c r="D322">
        <v>40</v>
      </c>
      <c r="E322" s="1" cm="1">
        <f t="array" ref="E322">SUMPRODUCT($G322:$FZZ322,$G$2:$FZZ$2)/SUMPRODUCT(--($G322:$FZZ322&lt;&gt;""),$G$2:$FZZ$2)</f>
        <v>1.2520363375479291</v>
      </c>
      <c r="F322" s="1" cm="1">
        <f t="array" ref="F322">SUMPRODUCT($G322:$FZZ322,$F$2:$FZY$2)/SUMPRODUCT(--($G322:$FZZ322&lt;&gt;""),$F$2:$FZY$2)</f>
        <v>1.2193517604226749</v>
      </c>
      <c r="G322">
        <v>1.4517260577636799</v>
      </c>
      <c r="H322">
        <v>1.2057053625780401</v>
      </c>
      <c r="I322">
        <v>1.44516476690903</v>
      </c>
      <c r="J322">
        <v>1.2048166737151</v>
      </c>
      <c r="K322">
        <v>1.47941014811128</v>
      </c>
      <c r="L322">
        <v>1.2241122790547601</v>
      </c>
      <c r="M322">
        <v>1.45056576440614</v>
      </c>
      <c r="N322">
        <v>1.2131041053921201</v>
      </c>
      <c r="O322">
        <v>1.5152555017717</v>
      </c>
      <c r="P322">
        <v>1.2419086743843799</v>
      </c>
      <c r="Q322">
        <v>1.2029323564994201</v>
      </c>
      <c r="R322">
        <v>1.1814127596228801</v>
      </c>
      <c r="S322">
        <v>1.2397401580935501</v>
      </c>
      <c r="T322">
        <v>1.22528720867184</v>
      </c>
      <c r="U322">
        <v>1.19011587150586</v>
      </c>
      <c r="V322">
        <v>1.22507317403395</v>
      </c>
      <c r="W322">
        <v>1.1633466032139499</v>
      </c>
      <c r="X322">
        <v>1.18864194023158</v>
      </c>
      <c r="Y322">
        <v>1.2235785344233301</v>
      </c>
      <c r="Z322">
        <v>1.2434871153459</v>
      </c>
      <c r="AA322">
        <v>1.2575549715497401</v>
      </c>
      <c r="AB322">
        <v>1.2327943598651001</v>
      </c>
      <c r="AC322">
        <v>1.2104308921118201</v>
      </c>
      <c r="AD322">
        <v>1.2149443593670199</v>
      </c>
      <c r="AE322">
        <v>1.19221685833964</v>
      </c>
      <c r="AF322">
        <v>1.20359043118623</v>
      </c>
      <c r="AG322">
        <v>1.2246727153438099</v>
      </c>
      <c r="AH322">
        <v>1.1934191650850701</v>
      </c>
      <c r="AI322">
        <v>1.1844458091171699</v>
      </c>
      <c r="AJ322">
        <v>1.2152039786293101</v>
      </c>
      <c r="AK322">
        <v>1.2377163636276101</v>
      </c>
      <c r="AL322">
        <v>1.22134607208725</v>
      </c>
      <c r="AM322">
        <v>1.2008372190683601</v>
      </c>
      <c r="AN322">
        <v>1.21213376875646</v>
      </c>
      <c r="AO322">
        <v>1.1933636962863401</v>
      </c>
      <c r="AP322">
        <v>1.22432904583833</v>
      </c>
      <c r="AQ322">
        <v>1.1936525890729499</v>
      </c>
      <c r="AR322">
        <v>1.22828518593742</v>
      </c>
      <c r="AS322">
        <v>1.18238431148654</v>
      </c>
      <c r="AT322">
        <v>1.20832285096079</v>
      </c>
      <c r="AU322">
        <v>1.18077416204841</v>
      </c>
      <c r="AV322">
        <v>1.20662887774252</v>
      </c>
      <c r="AW322">
        <v>1.2632010485996501</v>
      </c>
      <c r="AX322">
        <v>1.1916935943932501</v>
      </c>
      <c r="AY322">
        <v>1.2244589059945199</v>
      </c>
      <c r="AZ322">
        <v>1.2074406740585799</v>
      </c>
      <c r="BA322">
        <v>1.2152462933784001</v>
      </c>
      <c r="BB322">
        <v>1.22633558281748</v>
      </c>
      <c r="BC322">
        <v>1.22649023019364</v>
      </c>
      <c r="BD322">
        <v>1.24587175973581</v>
      </c>
      <c r="BE322">
        <v>1.28401438137505</v>
      </c>
      <c r="BF322">
        <v>1.2586061223329801</v>
      </c>
      <c r="BG322">
        <v>1.19589095564019</v>
      </c>
      <c r="BH322">
        <v>1.21372703110823</v>
      </c>
      <c r="BI322">
        <v>1.7273168227859801</v>
      </c>
      <c r="BJ322">
        <v>1.26074354281896</v>
      </c>
      <c r="BK322">
        <v>1.2070834580010901</v>
      </c>
      <c r="BL322">
        <v>1.20222264028197</v>
      </c>
      <c r="BM322">
        <v>1.2135858968012301</v>
      </c>
      <c r="BN322">
        <v>1.2145635492356199</v>
      </c>
      <c r="BO322">
        <v>1.23904998482345</v>
      </c>
      <c r="BP322">
        <v>1.2343356852844301</v>
      </c>
      <c r="BQ322">
        <v>1.2100784372989499</v>
      </c>
      <c r="BR322">
        <v>1.18926640257184</v>
      </c>
      <c r="BS322">
        <v>1.1974744399972901</v>
      </c>
      <c r="BT322">
        <v>1.2168841148101399</v>
      </c>
      <c r="BU322">
        <v>1.2356561918493201</v>
      </c>
      <c r="BV322">
        <v>1.18018425996066</v>
      </c>
      <c r="BW322">
        <v>1.24720728158019</v>
      </c>
      <c r="BX322">
        <v>1.20204673708044</v>
      </c>
      <c r="BY322">
        <v>1.2604213946399601</v>
      </c>
      <c r="BZ322">
        <v>1.26510954744149</v>
      </c>
      <c r="CA322">
        <v>1.18375142245625</v>
      </c>
      <c r="CB322">
        <v>1.2330514372458901</v>
      </c>
      <c r="CC322">
        <v>1.20462783849163</v>
      </c>
      <c r="CD322">
        <v>1.2709960858965199</v>
      </c>
      <c r="CE322">
        <v>1.1990423357953299</v>
      </c>
      <c r="CF322">
        <v>1.23264658299354</v>
      </c>
      <c r="CG322">
        <v>1.2150526906603101</v>
      </c>
      <c r="CH322">
        <v>1.24117286939544</v>
      </c>
      <c r="CI322">
        <v>1.1945841200610099</v>
      </c>
      <c r="CJ322">
        <v>1.2282733569305899</v>
      </c>
      <c r="CK322">
        <v>1.2692756720297</v>
      </c>
      <c r="CL322">
        <v>1.23597215080345</v>
      </c>
      <c r="CM322">
        <v>1.1856998193728701</v>
      </c>
      <c r="CN322">
        <v>1.23800306130986</v>
      </c>
      <c r="CO322">
        <v>1.2011019537265999</v>
      </c>
      <c r="CP322">
        <v>1.2367691163836501</v>
      </c>
      <c r="CQ322">
        <v>1.2394928790278701</v>
      </c>
      <c r="CR322">
        <v>1.2423243788129399</v>
      </c>
      <c r="CS322">
        <v>1.2324181642182599</v>
      </c>
      <c r="CT322">
        <v>1.27439664454688</v>
      </c>
      <c r="CU322">
        <v>1.23750109080851</v>
      </c>
      <c r="CV322">
        <v>1.24997550302911</v>
      </c>
      <c r="CW322">
        <v>1.18807491177223</v>
      </c>
      <c r="CX322">
        <v>1.2163029353082799</v>
      </c>
      <c r="CY322">
        <v>1.2307348355429399</v>
      </c>
      <c r="CZ322">
        <v>1.2308164387112699</v>
      </c>
      <c r="DA322">
        <v>1.19593709579222</v>
      </c>
      <c r="DB322">
        <v>1.2400243449217301</v>
      </c>
      <c r="DC322">
        <v>1.23300695877814</v>
      </c>
      <c r="DD322">
        <v>1.22972793062055</v>
      </c>
      <c r="DE322">
        <v>1.33828124370554</v>
      </c>
      <c r="DF322">
        <v>1.2558245992096699</v>
      </c>
      <c r="DG322">
        <v>1.22407160057901</v>
      </c>
      <c r="DH322">
        <v>1.21772329588191</v>
      </c>
      <c r="DI322">
        <v>1.19205738178918</v>
      </c>
      <c r="DJ322">
        <v>1.2707368590136401</v>
      </c>
      <c r="DK322">
        <v>1.21227300516745</v>
      </c>
      <c r="DL322">
        <v>1.22800532689023</v>
      </c>
      <c r="DM322">
        <v>1.2036307162830699</v>
      </c>
      <c r="DN322">
        <v>1.21622594106259</v>
      </c>
      <c r="DO322">
        <v>1.2667991927570199</v>
      </c>
      <c r="DP322">
        <v>1.25075685505234</v>
      </c>
      <c r="DQ322">
        <v>1.2211544017464699</v>
      </c>
      <c r="DR322">
        <v>1.2345096757885701</v>
      </c>
      <c r="DS322">
        <v>1.2105067956942701</v>
      </c>
      <c r="DT322">
        <v>1.2157468776467699</v>
      </c>
      <c r="DU322">
        <v>1.1686961403287299</v>
      </c>
      <c r="DV322">
        <v>1.1856523866948101</v>
      </c>
      <c r="DW322">
        <v>1.1767307348604501</v>
      </c>
      <c r="DX322">
        <v>1.1879713059799</v>
      </c>
    </row>
    <row r="323" spans="1:128" x14ac:dyDescent="0.45">
      <c r="A323" t="s">
        <v>29</v>
      </c>
      <c r="B323" t="s">
        <v>16</v>
      </c>
      <c r="C323" t="s">
        <v>23</v>
      </c>
      <c r="D323">
        <v>40</v>
      </c>
      <c r="E323" s="1" cm="1">
        <f t="array" ref="E323">SUMPRODUCT($G323:$FZZ323,$G$2:$FZZ$2)/SUMPRODUCT(--($G323:$FZZ323&lt;&gt;""),$G$2:$FZZ$2)</f>
        <v>1.1072290536365226</v>
      </c>
      <c r="F323" s="1" cm="1">
        <f t="array" ref="F323">SUMPRODUCT($G323:$FZZ323,$F$2:$FZY$2)/SUMPRODUCT(--($G323:$FZZ323&lt;&gt;""),$F$2:$FZY$2)</f>
        <v>1.1079442846065253</v>
      </c>
      <c r="G323">
        <v>1.07690506117905</v>
      </c>
      <c r="H323">
        <v>1.0561488857906201</v>
      </c>
      <c r="I323">
        <v>1.07549686452702</v>
      </c>
      <c r="J323">
        <v>1.05379960079984</v>
      </c>
      <c r="K323">
        <v>1.09287919520703</v>
      </c>
      <c r="L323">
        <v>1.06814107417716</v>
      </c>
      <c r="M323">
        <v>1.08009930699976</v>
      </c>
      <c r="N323">
        <v>1.0634757752558699</v>
      </c>
      <c r="O323">
        <v>1.05426982125625</v>
      </c>
      <c r="P323">
        <v>1.0626836665535999</v>
      </c>
      <c r="Q323">
        <v>1.12374702410809</v>
      </c>
      <c r="R323">
        <v>1.0934065511436</v>
      </c>
      <c r="S323">
        <v>1.0645847243893001</v>
      </c>
      <c r="T323">
        <v>1.08259005409751</v>
      </c>
      <c r="U323">
        <v>1.0874925178102799</v>
      </c>
      <c r="V323">
        <v>1.12308090741146</v>
      </c>
      <c r="W323">
        <v>1.0812983487844201</v>
      </c>
      <c r="X323">
        <v>1.0810139083588199</v>
      </c>
      <c r="Y323">
        <v>1.11478098955784</v>
      </c>
      <c r="Z323">
        <v>1.1546696915349099</v>
      </c>
      <c r="AA323">
        <v>1.08785573757303</v>
      </c>
      <c r="AB323">
        <v>1.1280634525969799</v>
      </c>
      <c r="AC323">
        <v>1.1162994925382099</v>
      </c>
      <c r="AD323">
        <v>1.1095367384319701</v>
      </c>
      <c r="AE323">
        <v>1.0666000197169101</v>
      </c>
      <c r="AF323">
        <v>1.0736294461090401</v>
      </c>
      <c r="AG323">
        <v>1.0834546596547601</v>
      </c>
      <c r="AH323">
        <v>1.0706833494286401</v>
      </c>
      <c r="AI323">
        <v>1.1063935943346801</v>
      </c>
      <c r="AJ323">
        <v>1.10177680828847</v>
      </c>
      <c r="AK323">
        <v>1.11853944509689</v>
      </c>
      <c r="AL323">
        <v>1.1136959918113001</v>
      </c>
      <c r="AM323">
        <v>1.1294699862700099</v>
      </c>
      <c r="AN323">
        <v>1.11675241140585</v>
      </c>
      <c r="AO323">
        <v>1.12340042989969</v>
      </c>
      <c r="AP323">
        <v>1.1291052028197599</v>
      </c>
      <c r="AQ323">
        <v>1.12181587710382</v>
      </c>
      <c r="AR323">
        <v>1.1263456628759601</v>
      </c>
      <c r="AS323">
        <v>1.1297442287811099</v>
      </c>
      <c r="AT323">
        <v>1.11113062504709</v>
      </c>
      <c r="AU323">
        <v>1.1291319679966301</v>
      </c>
      <c r="AV323">
        <v>1.1101303349032401</v>
      </c>
      <c r="AW323">
        <v>1.10675670964194</v>
      </c>
      <c r="AX323">
        <v>1.0899658772079199</v>
      </c>
      <c r="AY323">
        <v>1.1151546978360301</v>
      </c>
      <c r="AZ323">
        <v>1.12733239478394</v>
      </c>
      <c r="BA323">
        <v>1.08826696304151</v>
      </c>
      <c r="BB323">
        <v>1.1210312448567299</v>
      </c>
      <c r="BC323">
        <v>1.0870739138111301</v>
      </c>
      <c r="BD323">
        <v>1.1251761211968001</v>
      </c>
      <c r="BE323">
        <v>1.13746500503541</v>
      </c>
      <c r="BF323">
        <v>1.10079921399723</v>
      </c>
      <c r="BG323">
        <v>1.0844156059633601</v>
      </c>
      <c r="BH323">
        <v>1.10745896557808</v>
      </c>
      <c r="BI323">
        <v>1.2207613739304499</v>
      </c>
      <c r="BJ323">
        <v>1.0647093338973601</v>
      </c>
      <c r="BK323">
        <v>1.0739889646126299</v>
      </c>
      <c r="BL323">
        <v>1.08817003971889</v>
      </c>
      <c r="BM323">
        <v>1.2029404810995099</v>
      </c>
      <c r="BN323">
        <v>1.1536105274672701</v>
      </c>
      <c r="BO323">
        <v>1.10615592897444</v>
      </c>
      <c r="BP323">
        <v>1.1088832806695701</v>
      </c>
      <c r="BQ323">
        <v>1.08203232998145</v>
      </c>
      <c r="BR323">
        <v>1.0928866366188501</v>
      </c>
      <c r="BS323">
        <v>1.1143873173077801</v>
      </c>
      <c r="BT323">
        <v>1.1345265831282501</v>
      </c>
      <c r="BU323">
        <v>1.1276966390077401</v>
      </c>
      <c r="BV323">
        <v>1.07478326456245</v>
      </c>
      <c r="BW323">
        <v>1.09809725286633</v>
      </c>
      <c r="BX323">
        <v>1.09576484121225</v>
      </c>
      <c r="BY323">
        <v>1.13280888056504</v>
      </c>
      <c r="BZ323">
        <v>1.16313166544715</v>
      </c>
      <c r="CA323">
        <v>1.1091460127972199</v>
      </c>
      <c r="CB323">
        <v>1.1493317036826101</v>
      </c>
      <c r="CC323">
        <v>1.1290492196369799</v>
      </c>
      <c r="CD323">
        <v>1.1652303630049501</v>
      </c>
      <c r="CE323">
        <v>1.1076393597299099</v>
      </c>
      <c r="CF323">
        <v>1.15418227953288</v>
      </c>
      <c r="CG323">
        <v>1.1080667834218001</v>
      </c>
      <c r="CH323">
        <v>1.1454382604181199</v>
      </c>
      <c r="CI323">
        <v>1.1276766994488601</v>
      </c>
      <c r="CJ323">
        <v>1.15053607649568</v>
      </c>
      <c r="CK323">
        <v>1.2083706264818601</v>
      </c>
      <c r="CL323">
        <v>1.13353847254435</v>
      </c>
      <c r="CM323">
        <v>1.10276462858239</v>
      </c>
      <c r="CN323">
        <v>1.1260612458842101</v>
      </c>
      <c r="CO323">
        <v>1.08994994945192</v>
      </c>
      <c r="CP323">
        <v>1.15805575990154</v>
      </c>
      <c r="CQ323">
        <v>1.09833388051508</v>
      </c>
      <c r="CR323">
        <v>1.14612616476618</v>
      </c>
      <c r="CS323">
        <v>1.10504973808774</v>
      </c>
      <c r="CT323">
        <v>1.1826867466959099</v>
      </c>
      <c r="CU323">
        <v>1.13117892180788</v>
      </c>
      <c r="CV323">
        <v>1.1531190097973001</v>
      </c>
      <c r="CW323">
        <v>1.08749307842792</v>
      </c>
      <c r="CX323">
        <v>1.16534549527993</v>
      </c>
      <c r="CY323">
        <v>1.07758268100195</v>
      </c>
      <c r="CZ323">
        <v>1.10772151703648</v>
      </c>
      <c r="DA323">
        <v>1.1094535142902</v>
      </c>
      <c r="DB323">
        <v>1.1777647474869699</v>
      </c>
      <c r="DC323">
        <v>1.1121240955737499</v>
      </c>
      <c r="DD323">
        <v>1.14225917862758</v>
      </c>
      <c r="DE323">
        <v>1.13314156128693</v>
      </c>
      <c r="DF323">
        <v>1.0835878865094699</v>
      </c>
      <c r="DG323">
        <v>1.06353053025995</v>
      </c>
      <c r="DH323">
        <v>1.13072254969082</v>
      </c>
      <c r="DI323">
        <v>1.09624659871366</v>
      </c>
      <c r="DJ323">
        <v>1.1678574344183399</v>
      </c>
      <c r="DK323">
        <v>1.1343079905751701</v>
      </c>
      <c r="DL323">
        <v>1.13590014203678</v>
      </c>
      <c r="DM323">
        <v>1.10078038287803</v>
      </c>
      <c r="DN323">
        <v>1.1417474725747401</v>
      </c>
      <c r="DO323">
        <v>1.0671296319308601</v>
      </c>
      <c r="DP323">
        <v>1.1030840816869001</v>
      </c>
      <c r="DQ323">
        <v>1.10731667929894</v>
      </c>
      <c r="DR323">
        <v>1.1495727452882001</v>
      </c>
      <c r="DS323">
        <v>1.07595565551012</v>
      </c>
      <c r="DT323">
        <v>1.1307168453962699</v>
      </c>
      <c r="DU323">
        <v>1.06885048642355</v>
      </c>
      <c r="DV323">
        <v>1.0972114170095499</v>
      </c>
      <c r="DW323">
        <v>1.0952315785153</v>
      </c>
      <c r="DX323">
        <v>1.1049122118555601</v>
      </c>
    </row>
    <row r="324" spans="1:128" x14ac:dyDescent="0.45">
      <c r="A324" t="s">
        <v>29</v>
      </c>
      <c r="B324" t="s">
        <v>16</v>
      </c>
      <c r="C324" t="s">
        <v>30</v>
      </c>
      <c r="D324">
        <v>40</v>
      </c>
      <c r="E324" s="1" cm="1">
        <f t="array" ref="E324">SUMPRODUCT($G324:$FZZ324,$G$2:$FZZ$2)/SUMPRODUCT(--($G324:$FZZ324&lt;&gt;""),$G$2:$FZZ$2)</f>
        <v>1.301798782918385</v>
      </c>
      <c r="F324" s="1" cm="1">
        <f t="array" ref="F324">SUMPRODUCT($G324:$FZZ324,$F$2:$FZY$2)/SUMPRODUCT(--($G324:$FZZ324&lt;&gt;""),$F$2:$FZY$2)</f>
        <v>1.2842485633944887</v>
      </c>
      <c r="G324">
        <v>1.2741553736321201</v>
      </c>
      <c r="H324">
        <v>1.21499833044951</v>
      </c>
      <c r="I324">
        <v>1.2743089336655</v>
      </c>
      <c r="J324">
        <v>1.21125837196893</v>
      </c>
      <c r="K324">
        <v>1.28425690196314</v>
      </c>
      <c r="L324">
        <v>1.2300313261937601</v>
      </c>
      <c r="M324">
        <v>1.28322469318384</v>
      </c>
      <c r="N324">
        <v>1.2272908628783501</v>
      </c>
      <c r="O324">
        <v>1.25931346625231</v>
      </c>
      <c r="P324">
        <v>1.23534009202378</v>
      </c>
      <c r="Q324">
        <v>1.2944183966676399</v>
      </c>
      <c r="R324">
        <v>1.2662432650508599</v>
      </c>
      <c r="S324">
        <v>1.2655861652184499</v>
      </c>
      <c r="T324">
        <v>1.26067021112041</v>
      </c>
      <c r="U324">
        <v>1.28043369532879</v>
      </c>
      <c r="V324">
        <v>1.3045624210584399</v>
      </c>
      <c r="W324">
        <v>1.30196169016942</v>
      </c>
      <c r="X324">
        <v>1.25543218278013</v>
      </c>
      <c r="Y324">
        <v>1.2820783802282401</v>
      </c>
      <c r="Z324">
        <v>1.3252786718417899</v>
      </c>
      <c r="AA324">
        <v>1.31430197433468</v>
      </c>
      <c r="AB324">
        <v>1.3066457183603799</v>
      </c>
      <c r="AC324">
        <v>1.3197075338558</v>
      </c>
      <c r="AD324">
        <v>1.28006029486833</v>
      </c>
      <c r="AE324">
        <v>1.2497021202612</v>
      </c>
      <c r="AF324">
        <v>1.2507994641786799</v>
      </c>
      <c r="AG324">
        <v>1.26705715584927</v>
      </c>
      <c r="AH324">
        <v>1.2545243355446201</v>
      </c>
      <c r="AI324">
        <v>1.28752940514267</v>
      </c>
      <c r="AJ324">
        <v>1.27219605377983</v>
      </c>
      <c r="AK324">
        <v>1.30828140912406</v>
      </c>
      <c r="AL324">
        <v>1.29001679210313</v>
      </c>
      <c r="AM324">
        <v>1.31551418288786</v>
      </c>
      <c r="AN324">
        <v>1.29181845436077</v>
      </c>
      <c r="AO324">
        <v>1.2952062332460299</v>
      </c>
      <c r="AP324">
        <v>1.3047685114937899</v>
      </c>
      <c r="AQ324">
        <v>1.3006466202665501</v>
      </c>
      <c r="AR324">
        <v>1.3040085482563599</v>
      </c>
      <c r="AS324">
        <v>1.30755251120434</v>
      </c>
      <c r="AT324">
        <v>1.28567986973816</v>
      </c>
      <c r="AU324">
        <v>1.3134537287022701</v>
      </c>
      <c r="AV324">
        <v>1.2831199410562699</v>
      </c>
      <c r="AW324">
        <v>1.3067929494409101</v>
      </c>
      <c r="AX324">
        <v>1.2563801948428399</v>
      </c>
      <c r="AY324">
        <v>1.2915750027306101</v>
      </c>
      <c r="AZ324">
        <v>1.2957738669072201</v>
      </c>
      <c r="BA324">
        <v>1.2751213395179699</v>
      </c>
      <c r="BB324">
        <v>1.30449289625909</v>
      </c>
      <c r="BC324">
        <v>1.3191290985062101</v>
      </c>
      <c r="BD324">
        <v>1.3220226612210499</v>
      </c>
      <c r="BE324">
        <v>1.3566951673865899</v>
      </c>
      <c r="BF324">
        <v>1.28641862898523</v>
      </c>
      <c r="BG324">
        <v>1.2633234016836901</v>
      </c>
      <c r="BH324">
        <v>1.2673154836916301</v>
      </c>
      <c r="BI324">
        <v>1.4710632711796301</v>
      </c>
      <c r="BJ324">
        <v>1.24243903231402</v>
      </c>
      <c r="BK324">
        <v>1.2549684223328399</v>
      </c>
      <c r="BL324">
        <v>1.26641573248705</v>
      </c>
      <c r="BM324">
        <v>1.43529503615959</v>
      </c>
      <c r="BN324">
        <v>1.34819411243399</v>
      </c>
      <c r="BO324">
        <v>1.2738611995446001</v>
      </c>
      <c r="BP324">
        <v>1.29743531308759</v>
      </c>
      <c r="BQ324">
        <v>1.2792055410643399</v>
      </c>
      <c r="BR324">
        <v>1.2823704863140899</v>
      </c>
      <c r="BS324">
        <v>1.30929558854267</v>
      </c>
      <c r="BT324">
        <v>1.3283773447680101</v>
      </c>
      <c r="BU324">
        <v>1.3293710387545801</v>
      </c>
      <c r="BV324">
        <v>1.23718890442189</v>
      </c>
      <c r="BW324">
        <v>1.3006242368886101</v>
      </c>
      <c r="BX324">
        <v>1.27905695923925</v>
      </c>
      <c r="BY324">
        <v>1.3192795156331101</v>
      </c>
      <c r="BZ324">
        <v>1.3313581115150801</v>
      </c>
      <c r="CA324">
        <v>1.2731344154883699</v>
      </c>
      <c r="CB324">
        <v>1.31749178896023</v>
      </c>
      <c r="CC324">
        <v>1.2880966449904501</v>
      </c>
      <c r="CD324">
        <v>1.3590508375485899</v>
      </c>
      <c r="CE324">
        <v>1.2619298184352199</v>
      </c>
      <c r="CF324">
        <v>1.3083446666146401</v>
      </c>
      <c r="CG324">
        <v>1.2844520508867601</v>
      </c>
      <c r="CH324">
        <v>1.30301398223939</v>
      </c>
      <c r="CI324">
        <v>1.3138879719412599</v>
      </c>
      <c r="CJ324">
        <v>1.31115269526178</v>
      </c>
      <c r="CK324">
        <v>1.4238306715348501</v>
      </c>
      <c r="CL324">
        <v>1.3343768691397699</v>
      </c>
      <c r="CM324">
        <v>1.27093091873748</v>
      </c>
      <c r="CN324">
        <v>1.29953022182192</v>
      </c>
      <c r="CO324">
        <v>1.2630882887795101</v>
      </c>
      <c r="CP324">
        <v>1.3277448619365599</v>
      </c>
      <c r="CQ324">
        <v>1.25640737829594</v>
      </c>
      <c r="CR324">
        <v>1.30754193897089</v>
      </c>
      <c r="CS324">
        <v>1.2758173414032099</v>
      </c>
      <c r="CT324">
        <v>1.3435586450222501</v>
      </c>
      <c r="CU324">
        <v>1.28716682732981</v>
      </c>
      <c r="CV324">
        <v>1.33638926111959</v>
      </c>
      <c r="CW324">
        <v>1.26903063423528</v>
      </c>
      <c r="CX324">
        <v>1.30617005624756</v>
      </c>
      <c r="CY324">
        <v>1.2583463443953999</v>
      </c>
      <c r="CZ324">
        <v>1.2817691211239901</v>
      </c>
      <c r="DA324">
        <v>1.2810216378721799</v>
      </c>
      <c r="DB324">
        <v>1.3392278893966101</v>
      </c>
      <c r="DC324">
        <v>1.27945092628441</v>
      </c>
      <c r="DD324">
        <v>1.2998700538649799</v>
      </c>
      <c r="DE324">
        <v>1.3103075371194599</v>
      </c>
      <c r="DF324">
        <v>1.25271365681594</v>
      </c>
      <c r="DG324">
        <v>1.23871968521744</v>
      </c>
      <c r="DH324">
        <v>1.30019797014215</v>
      </c>
      <c r="DI324">
        <v>1.2898317711270499</v>
      </c>
      <c r="DJ324">
        <v>1.3156947358523601</v>
      </c>
      <c r="DK324">
        <v>1.33500811975039</v>
      </c>
      <c r="DL324">
        <v>1.3018247521328801</v>
      </c>
      <c r="DM324">
        <v>1.28304099806409</v>
      </c>
      <c r="DN324">
        <v>1.3158972682297201</v>
      </c>
      <c r="DO324">
        <v>1.23523360968364</v>
      </c>
      <c r="DP324">
        <v>1.2664227377481101</v>
      </c>
      <c r="DQ324">
        <v>1.28074138164354</v>
      </c>
      <c r="DR324">
        <v>1.3215637290948501</v>
      </c>
      <c r="DS324">
        <v>1.25893205244669</v>
      </c>
      <c r="DT324">
        <v>1.29624813998931</v>
      </c>
      <c r="DU324">
        <v>1.2564773922083401</v>
      </c>
      <c r="DV324">
        <v>1.2657792094889899</v>
      </c>
      <c r="DW324">
        <v>1.2794342036651001</v>
      </c>
      <c r="DX324">
        <v>1.2755065472291101</v>
      </c>
    </row>
    <row r="325" spans="1:128" x14ac:dyDescent="0.45">
      <c r="A325" t="s">
        <v>29</v>
      </c>
      <c r="B325" t="s">
        <v>16</v>
      </c>
      <c r="C325" t="s">
        <v>31</v>
      </c>
      <c r="D325">
        <v>40</v>
      </c>
      <c r="E325" s="1" cm="1">
        <f t="array" ref="E325">SUMPRODUCT($G325:$FZZ325,$G$2:$FZZ$2)/SUMPRODUCT(--($G325:$FZZ325&lt;&gt;""),$G$2:$FZZ$2)</f>
        <v>1.514136752671621</v>
      </c>
      <c r="F325" s="1" cm="1">
        <f t="array" ref="F325">SUMPRODUCT($G325:$FZZ325,$F$2:$FZY$2)/SUMPRODUCT(--($G325:$FZZ325&lt;&gt;""),$F$2:$FZY$2)</f>
        <v>1.4828427422277928</v>
      </c>
      <c r="G325">
        <v>1.47558129695186</v>
      </c>
      <c r="H325">
        <v>1.4119622474939999</v>
      </c>
      <c r="I325">
        <v>1.47246888399137</v>
      </c>
      <c r="J325">
        <v>1.40693622587922</v>
      </c>
      <c r="K325">
        <v>1.4945113896939499</v>
      </c>
      <c r="L325">
        <v>1.43382755667952</v>
      </c>
      <c r="M325">
        <v>1.4920211910080901</v>
      </c>
      <c r="N325">
        <v>1.41770613339762</v>
      </c>
      <c r="O325">
        <v>1.4844181935273799</v>
      </c>
      <c r="P325">
        <v>1.43755845451442</v>
      </c>
      <c r="Q325">
        <v>1.55080805751593</v>
      </c>
      <c r="R325">
        <v>1.45858256197855</v>
      </c>
      <c r="S325">
        <v>1.4650758362421099</v>
      </c>
      <c r="T325">
        <v>1.4454355719196199</v>
      </c>
      <c r="U325">
        <v>1.5074741730844201</v>
      </c>
      <c r="V325">
        <v>1.50906914879403</v>
      </c>
      <c r="W325">
        <v>1.4994985765012201</v>
      </c>
      <c r="X325">
        <v>1.44733041876246</v>
      </c>
      <c r="Y325">
        <v>1.5056764791889401</v>
      </c>
      <c r="Z325">
        <v>1.52516450238833</v>
      </c>
      <c r="AA325">
        <v>1.47697433326839</v>
      </c>
      <c r="AB325">
        <v>1.5186852222118601</v>
      </c>
      <c r="AC325">
        <v>1.50862985316638</v>
      </c>
      <c r="AD325">
        <v>1.4828712128036501</v>
      </c>
      <c r="AE325">
        <v>1.45935326631472</v>
      </c>
      <c r="AF325">
        <v>1.45494952816416</v>
      </c>
      <c r="AG325">
        <v>1.52301408305338</v>
      </c>
      <c r="AH325">
        <v>1.4490543155450999</v>
      </c>
      <c r="AI325">
        <v>1.51147158406182</v>
      </c>
      <c r="AJ325">
        <v>1.4777494948988501</v>
      </c>
      <c r="AK325">
        <v>1.5487988072943599</v>
      </c>
      <c r="AL325">
        <v>1.4997365864213199</v>
      </c>
      <c r="AM325">
        <v>1.5268831250338699</v>
      </c>
      <c r="AN325">
        <v>1.4857918725615</v>
      </c>
      <c r="AO325">
        <v>1.5153886091047299</v>
      </c>
      <c r="AP325">
        <v>1.50279655845091</v>
      </c>
      <c r="AQ325">
        <v>1.5181700852681499</v>
      </c>
      <c r="AR325">
        <v>1.49964913605799</v>
      </c>
      <c r="AS325">
        <v>1.53087738155849</v>
      </c>
      <c r="AT325">
        <v>1.48161265603451</v>
      </c>
      <c r="AU325">
        <v>1.5155514732966699</v>
      </c>
      <c r="AV325">
        <v>1.47555148937735</v>
      </c>
      <c r="AW325">
        <v>1.5026604597984099</v>
      </c>
      <c r="AX325">
        <v>1.4434508685840901</v>
      </c>
      <c r="AY325">
        <v>1.50532906818084</v>
      </c>
      <c r="AZ325">
        <v>1.49830194942513</v>
      </c>
      <c r="BA325">
        <v>1.5094854825857</v>
      </c>
      <c r="BB325">
        <v>1.5072941376606599</v>
      </c>
      <c r="BC325">
        <v>1.50250471018389</v>
      </c>
      <c r="BD325">
        <v>1.51580666044944</v>
      </c>
      <c r="BE325">
        <v>1.6113334197989</v>
      </c>
      <c r="BF325">
        <v>1.49034690908628</v>
      </c>
      <c r="BG325">
        <v>1.46469726036381</v>
      </c>
      <c r="BH325">
        <v>1.46253242230748</v>
      </c>
      <c r="BI325">
        <v>1.63810999813642</v>
      </c>
      <c r="BJ325">
        <v>1.4456935528565</v>
      </c>
      <c r="BK325">
        <v>1.4769785631469301</v>
      </c>
      <c r="BL325">
        <v>1.45790947778928</v>
      </c>
      <c r="BM325">
        <v>1.63057334352973</v>
      </c>
      <c r="BN325">
        <v>1.5646071040769101</v>
      </c>
      <c r="BO325">
        <v>1.5193185319940901</v>
      </c>
      <c r="BP325">
        <v>1.48758274848325</v>
      </c>
      <c r="BQ325">
        <v>1.4956922729998801</v>
      </c>
      <c r="BR325">
        <v>1.4664052484818899</v>
      </c>
      <c r="BS325">
        <v>1.5243619817998499</v>
      </c>
      <c r="BT325">
        <v>1.5337149567746</v>
      </c>
      <c r="BU325">
        <v>1.5177921071004801</v>
      </c>
      <c r="BV325">
        <v>1.4436414821142201</v>
      </c>
      <c r="BW325">
        <v>1.5132305171859</v>
      </c>
      <c r="BX325">
        <v>1.4768687226306301</v>
      </c>
      <c r="BY325">
        <v>1.5164717345232701</v>
      </c>
      <c r="BZ325">
        <v>1.52601803864774</v>
      </c>
      <c r="CA325">
        <v>1.47741320854227</v>
      </c>
      <c r="CB325">
        <v>1.5159795400701499</v>
      </c>
      <c r="CC325">
        <v>1.4878940728366801</v>
      </c>
      <c r="CD325">
        <v>1.5380880393441601</v>
      </c>
      <c r="CE325">
        <v>1.47729878463313</v>
      </c>
      <c r="CF325">
        <v>1.5122155381637801</v>
      </c>
      <c r="CG325">
        <v>1.50479636005946</v>
      </c>
      <c r="CH325">
        <v>1.51648631154026</v>
      </c>
      <c r="CI325">
        <v>1.5154380155823199</v>
      </c>
      <c r="CJ325">
        <v>1.50835749993945</v>
      </c>
      <c r="CK325">
        <v>1.67776978276023</v>
      </c>
      <c r="CL325">
        <v>1.52496301165124</v>
      </c>
      <c r="CM325">
        <v>1.4631700306623101</v>
      </c>
      <c r="CN325">
        <v>1.49463877035746</v>
      </c>
      <c r="CO325">
        <v>1.4748917094067699</v>
      </c>
      <c r="CP325">
        <v>1.5154682085889699</v>
      </c>
      <c r="CQ325">
        <v>1.47975143361302</v>
      </c>
      <c r="CR325">
        <v>1.50793217775368</v>
      </c>
      <c r="CS325">
        <v>1.4932396448291601</v>
      </c>
      <c r="CT325">
        <v>1.54042063704273</v>
      </c>
      <c r="CU325">
        <v>1.50774534132322</v>
      </c>
      <c r="CV325">
        <v>1.5346051143758901</v>
      </c>
      <c r="CW325">
        <v>1.4598372957960699</v>
      </c>
      <c r="CX325">
        <v>1.49773519032027</v>
      </c>
      <c r="CY325">
        <v>1.4644342568915101</v>
      </c>
      <c r="CZ325">
        <v>1.45413941456741</v>
      </c>
      <c r="DA325">
        <v>1.47429081036015</v>
      </c>
      <c r="DB325">
        <v>1.52629820535228</v>
      </c>
      <c r="DC325">
        <v>1.49055212310233</v>
      </c>
      <c r="DD325">
        <v>1.5044319905244099</v>
      </c>
      <c r="DE325">
        <v>1.5312803644295501</v>
      </c>
      <c r="DF325">
        <v>1.4567708548743401</v>
      </c>
      <c r="DG325">
        <v>1.43214530730569</v>
      </c>
      <c r="DH325">
        <v>1.47870249626684</v>
      </c>
      <c r="DI325">
        <v>1.4930921968608799</v>
      </c>
      <c r="DJ325">
        <v>1.53265969125016</v>
      </c>
      <c r="DK325">
        <v>1.5145446255850401</v>
      </c>
      <c r="DL325">
        <v>1.50292547283345</v>
      </c>
      <c r="DM325">
        <v>1.48885282856528</v>
      </c>
      <c r="DN325">
        <v>1.5101905786190499</v>
      </c>
      <c r="DO325">
        <v>1.4532620941072201</v>
      </c>
      <c r="DP325">
        <v>1.4743220676915201</v>
      </c>
      <c r="DQ325">
        <v>1.48669836688777</v>
      </c>
      <c r="DR325">
        <v>1.5146051077081599</v>
      </c>
      <c r="DS325">
        <v>1.4452453186841401</v>
      </c>
      <c r="DT325">
        <v>1.48436844141507</v>
      </c>
      <c r="DU325">
        <v>1.46555955553846</v>
      </c>
      <c r="DV325">
        <v>1.4560730553986101</v>
      </c>
      <c r="DW325">
        <v>1.4773220018962201</v>
      </c>
      <c r="DX325">
        <v>1.4664005231819599</v>
      </c>
    </row>
    <row r="326" spans="1:128" x14ac:dyDescent="0.45">
      <c r="A326" t="s">
        <v>29</v>
      </c>
      <c r="B326" t="s">
        <v>16</v>
      </c>
      <c r="C326" t="s">
        <v>17</v>
      </c>
      <c r="D326">
        <v>40</v>
      </c>
      <c r="E326" s="1" cm="1">
        <f t="array" ref="E326">SUMPRODUCT($G326:$FZZ326,$G$2:$FZZ$2)/SUMPRODUCT(--($G326:$FZZ326&lt;&gt;""),$G$2:$FZZ$2)</f>
        <v>1.2251706545399079</v>
      </c>
      <c r="F326" s="1" cm="1">
        <f t="array" ref="F326">SUMPRODUCT($G326:$FZZ326,$F$2:$FZY$2)/SUMPRODUCT(--($G326:$FZZ326&lt;&gt;""),$F$2:$FZY$2)</f>
        <v>1.2356016169321096</v>
      </c>
      <c r="G326">
        <v>1.18218554188892</v>
      </c>
      <c r="H326">
        <v>1.16846375260344</v>
      </c>
      <c r="I326">
        <v>1.18145585801619</v>
      </c>
      <c r="J326">
        <v>1.1672670164422201</v>
      </c>
      <c r="K326">
        <v>1.19408210293162</v>
      </c>
      <c r="L326">
        <v>1.18527052638172</v>
      </c>
      <c r="M326">
        <v>1.18487495075758</v>
      </c>
      <c r="N326">
        <v>1.17901675578639</v>
      </c>
      <c r="O326">
        <v>1.1753694791530001</v>
      </c>
      <c r="P326">
        <v>1.18473931215122</v>
      </c>
      <c r="Q326">
        <v>1.2445906698570901</v>
      </c>
      <c r="R326">
        <v>1.2208397779964499</v>
      </c>
      <c r="S326">
        <v>1.19007185827479</v>
      </c>
      <c r="T326">
        <v>1.2110646599317201</v>
      </c>
      <c r="U326">
        <v>1.2135887922142401</v>
      </c>
      <c r="V326">
        <v>1.2480836352931299</v>
      </c>
      <c r="W326">
        <v>1.20495074348249</v>
      </c>
      <c r="X326">
        <v>1.2066940717036501</v>
      </c>
      <c r="Y326">
        <v>1.2483877064946001</v>
      </c>
      <c r="Z326">
        <v>1.2931281066993101</v>
      </c>
      <c r="AA326">
        <v>1.19284503304079</v>
      </c>
      <c r="AB326">
        <v>1.25044958012769</v>
      </c>
      <c r="AC326">
        <v>1.2447690598444501</v>
      </c>
      <c r="AD326">
        <v>1.24264498693811</v>
      </c>
      <c r="AE326">
        <v>1.18670116181759</v>
      </c>
      <c r="AF326">
        <v>1.2036563852092901</v>
      </c>
      <c r="AG326">
        <v>1.1910976299408</v>
      </c>
      <c r="AH326">
        <v>1.19884967000633</v>
      </c>
      <c r="AI326">
        <v>1.2274967189588399</v>
      </c>
      <c r="AJ326">
        <v>1.2290261491669301</v>
      </c>
      <c r="AK326">
        <v>1.2477641826085499</v>
      </c>
      <c r="AL326">
        <v>1.2491902840979801</v>
      </c>
      <c r="AM326">
        <v>1.2524551184471999</v>
      </c>
      <c r="AN326">
        <v>1.25218697954423</v>
      </c>
      <c r="AO326">
        <v>1.24933514776152</v>
      </c>
      <c r="AP326">
        <v>1.26911710577458</v>
      </c>
      <c r="AQ326">
        <v>1.25109510334354</v>
      </c>
      <c r="AR326">
        <v>1.2669715623917801</v>
      </c>
      <c r="AS326">
        <v>1.25363191781766</v>
      </c>
      <c r="AT326">
        <v>1.24796874545237</v>
      </c>
      <c r="AU326">
        <v>1.24860497602521</v>
      </c>
      <c r="AV326">
        <v>1.2463666461001399</v>
      </c>
      <c r="AW326">
        <v>1.2271730738129001</v>
      </c>
      <c r="AX326">
        <v>1.2162302516455501</v>
      </c>
      <c r="AY326">
        <v>1.25058775632176</v>
      </c>
      <c r="AZ326">
        <v>1.2679940888507</v>
      </c>
      <c r="BA326">
        <v>1.2161203484469501</v>
      </c>
      <c r="BB326">
        <v>1.24958101037619</v>
      </c>
      <c r="BC326">
        <v>1.2172229253481099</v>
      </c>
      <c r="BD326">
        <v>1.25939107434704</v>
      </c>
      <c r="BE326">
        <v>1.2294107151909599</v>
      </c>
      <c r="BF326">
        <v>1.2024671436318199</v>
      </c>
      <c r="BG326">
        <v>1.2132444052487801</v>
      </c>
      <c r="BH326">
        <v>1.2386539491580699</v>
      </c>
      <c r="BI326">
        <v>1.3077667252515299</v>
      </c>
      <c r="BJ326">
        <v>1.1869579977120299</v>
      </c>
      <c r="BK326">
        <v>1.20038568640029</v>
      </c>
      <c r="BL326">
        <v>1.2206379351116601</v>
      </c>
      <c r="BM326">
        <v>1.2860474283991601</v>
      </c>
      <c r="BN326">
        <v>1.26376148985787</v>
      </c>
      <c r="BO326">
        <v>1.1974743856638299</v>
      </c>
      <c r="BP326">
        <v>1.22856373767669</v>
      </c>
      <c r="BQ326">
        <v>1.2052964955482499</v>
      </c>
      <c r="BR326">
        <v>1.2275492951207501</v>
      </c>
      <c r="BS326">
        <v>1.2392025489454901</v>
      </c>
      <c r="BT326">
        <v>1.2784478069164</v>
      </c>
      <c r="BU326">
        <v>1.2333299567781699</v>
      </c>
      <c r="BV326">
        <v>1.1889901492366901</v>
      </c>
      <c r="BW326">
        <v>1.22438141703473</v>
      </c>
      <c r="BX326">
        <v>1.22501176217983</v>
      </c>
      <c r="BY326">
        <v>1.2554531082356699</v>
      </c>
      <c r="BZ326">
        <v>1.2927993835468401</v>
      </c>
      <c r="CA326">
        <v>1.2252794544018699</v>
      </c>
      <c r="CB326">
        <v>1.2891520737584301</v>
      </c>
      <c r="CC326">
        <v>1.25348253093886</v>
      </c>
      <c r="CD326">
        <v>1.3149870975432301</v>
      </c>
      <c r="CE326">
        <v>1.22475784207446</v>
      </c>
      <c r="CF326">
        <v>1.2837511667902499</v>
      </c>
      <c r="CG326">
        <v>1.23926389897444</v>
      </c>
      <c r="CH326">
        <v>1.2730662591886399</v>
      </c>
      <c r="CI326">
        <v>1.2454419080193899</v>
      </c>
      <c r="CJ326">
        <v>1.27174916273799</v>
      </c>
      <c r="CK326">
        <v>1.3054750600276199</v>
      </c>
      <c r="CL326">
        <v>1.2592207757978899</v>
      </c>
      <c r="CM326">
        <v>1.22727649238856</v>
      </c>
      <c r="CN326">
        <v>1.26740960030711</v>
      </c>
      <c r="CO326">
        <v>1.2195876607870599</v>
      </c>
      <c r="CP326">
        <v>1.2796839312346799</v>
      </c>
      <c r="CQ326">
        <v>1.2147640055320601</v>
      </c>
      <c r="CR326">
        <v>1.27290514482824</v>
      </c>
      <c r="CS326">
        <v>1.2414553962827</v>
      </c>
      <c r="CT326">
        <v>1.3078027236206899</v>
      </c>
      <c r="CU326">
        <v>1.2556176638505301</v>
      </c>
      <c r="CV326">
        <v>1.30071080965354</v>
      </c>
      <c r="CW326">
        <v>1.2117114187845399</v>
      </c>
      <c r="CX326">
        <v>1.28104488462606</v>
      </c>
      <c r="CY326">
        <v>1.20834877470768</v>
      </c>
      <c r="CZ326">
        <v>1.2251113300368</v>
      </c>
      <c r="DA326">
        <v>1.23715957462658</v>
      </c>
      <c r="DB326">
        <v>1.31573855023617</v>
      </c>
      <c r="DC326">
        <v>1.24138886990409</v>
      </c>
      <c r="DD326">
        <v>1.27007851563403</v>
      </c>
      <c r="DE326">
        <v>1.2376196382023601</v>
      </c>
      <c r="DF326">
        <v>1.2020914898222499</v>
      </c>
      <c r="DG326">
        <v>1.19069447123928</v>
      </c>
      <c r="DH326">
        <v>1.25505196694248</v>
      </c>
      <c r="DI326">
        <v>1.25387287476369</v>
      </c>
      <c r="DJ326">
        <v>1.31281363397235</v>
      </c>
      <c r="DK326">
        <v>1.2612131208202599</v>
      </c>
      <c r="DL326">
        <v>1.2691099256010001</v>
      </c>
      <c r="DM326">
        <v>1.2300381157238101</v>
      </c>
      <c r="DN326">
        <v>1.28310174231017</v>
      </c>
      <c r="DO326">
        <v>1.1875778584246599</v>
      </c>
      <c r="DP326">
        <v>1.23658217441146</v>
      </c>
      <c r="DQ326">
        <v>1.22566626269713</v>
      </c>
      <c r="DR326">
        <v>1.2851580628810899</v>
      </c>
      <c r="DS326">
        <v>1.19956002064817</v>
      </c>
      <c r="DT326">
        <v>1.2601838319004799</v>
      </c>
      <c r="DU326">
        <v>1.20335377367327</v>
      </c>
      <c r="DV326">
        <v>1.2345294827006399</v>
      </c>
      <c r="DW326">
        <v>1.20653254085426</v>
      </c>
      <c r="DX326">
        <v>1.23228992055637</v>
      </c>
    </row>
    <row r="327" spans="1:128" x14ac:dyDescent="0.45">
      <c r="A327" t="s">
        <v>29</v>
      </c>
      <c r="B327" t="s">
        <v>16</v>
      </c>
      <c r="C327" t="s">
        <v>25</v>
      </c>
      <c r="D327">
        <v>40</v>
      </c>
      <c r="E327" s="1" cm="1">
        <f t="array" ref="E327">SUMPRODUCT($G327:$FZZ327,$G$2:$FZZ$2)/SUMPRODUCT(--($G327:$FZZ327&lt;&gt;""),$G$2:$FZZ$2)</f>
        <v>1.1841557547240738</v>
      </c>
      <c r="F327" s="1" cm="1">
        <f t="array" ref="F327">SUMPRODUCT($G327:$FZZ327,$F$2:$FZY$2)/SUMPRODUCT(--($G327:$FZZ327&lt;&gt;""),$F$2:$FZY$2)</f>
        <v>1.1810801458947444</v>
      </c>
      <c r="G327">
        <v>1.1627442412072799</v>
      </c>
      <c r="H327">
        <v>1.12141415576682</v>
      </c>
      <c r="I327">
        <v>1.1661877150314199</v>
      </c>
      <c r="J327">
        <v>1.1188863106667399</v>
      </c>
      <c r="K327">
        <v>1.17105626405051</v>
      </c>
      <c r="L327">
        <v>1.1373124793298901</v>
      </c>
      <c r="M327">
        <v>1.1808848653166399</v>
      </c>
      <c r="N327">
        <v>1.1335616600732601</v>
      </c>
      <c r="O327">
        <v>1.13855746406502</v>
      </c>
      <c r="P327">
        <v>1.13436462409088</v>
      </c>
      <c r="Q327">
        <v>1.17463295492093</v>
      </c>
      <c r="R327">
        <v>1.1699607753158101</v>
      </c>
      <c r="S327">
        <v>1.1591057791146899</v>
      </c>
      <c r="T327">
        <v>1.16469706321051</v>
      </c>
      <c r="U327">
        <v>1.16168733621575</v>
      </c>
      <c r="V327">
        <v>1.1929856030199499</v>
      </c>
      <c r="W327">
        <v>1.1931346694801599</v>
      </c>
      <c r="X327">
        <v>1.1581858153095399</v>
      </c>
      <c r="Y327">
        <v>1.16763725849371</v>
      </c>
      <c r="Z327">
        <v>1.222697614416</v>
      </c>
      <c r="AA327">
        <v>1.1590515153234999</v>
      </c>
      <c r="AB327">
        <v>1.2063304199893301</v>
      </c>
      <c r="AC327">
        <v>1.2029605140677999</v>
      </c>
      <c r="AD327">
        <v>1.17843341440711</v>
      </c>
      <c r="AE327">
        <v>1.1429677861527401</v>
      </c>
      <c r="AF327">
        <v>1.1513004816785399</v>
      </c>
      <c r="AG327">
        <v>1.15424952790366</v>
      </c>
      <c r="AH327">
        <v>1.1462266355923501</v>
      </c>
      <c r="AI327">
        <v>1.17581710512458</v>
      </c>
      <c r="AJ327">
        <v>1.1700408456368201</v>
      </c>
      <c r="AK327">
        <v>1.1846632780697799</v>
      </c>
      <c r="AL327">
        <v>1.17925150527316</v>
      </c>
      <c r="AM327">
        <v>1.2132690953121501</v>
      </c>
      <c r="AN327">
        <v>1.18518474936929</v>
      </c>
      <c r="AO327">
        <v>1.1874018926640799</v>
      </c>
      <c r="AP327">
        <v>1.2027510423418</v>
      </c>
      <c r="AQ327">
        <v>1.19233244206267</v>
      </c>
      <c r="AR327">
        <v>1.1926163468464901</v>
      </c>
      <c r="AS327">
        <v>1.20430609218879</v>
      </c>
      <c r="AT327">
        <v>1.1861111188635201</v>
      </c>
      <c r="AU327">
        <v>1.2088724338880501</v>
      </c>
      <c r="AV327">
        <v>1.1858064093362799</v>
      </c>
      <c r="AW327">
        <v>1.2013509821648201</v>
      </c>
      <c r="AX327">
        <v>1.15205007810038</v>
      </c>
      <c r="AY327">
        <v>1.18132563961005</v>
      </c>
      <c r="AZ327">
        <v>1.1944090906807201</v>
      </c>
      <c r="BA327">
        <v>1.1711339841239301</v>
      </c>
      <c r="BB327">
        <v>1.2024339686488199</v>
      </c>
      <c r="BC327">
        <v>1.1787413183772399</v>
      </c>
      <c r="BD327">
        <v>1.2108985307986</v>
      </c>
      <c r="BE327">
        <v>1.21238061880819</v>
      </c>
      <c r="BF327">
        <v>1.1785577674501799</v>
      </c>
      <c r="BG327">
        <v>1.1491508127243699</v>
      </c>
      <c r="BH327">
        <v>1.1731757230506401</v>
      </c>
      <c r="BI327">
        <v>1.3487002157402701</v>
      </c>
      <c r="BJ327">
        <v>1.1392159780357101</v>
      </c>
      <c r="BK327">
        <v>1.14408215820144</v>
      </c>
      <c r="BL327">
        <v>1.17175825642161</v>
      </c>
      <c r="BM327">
        <v>1.3061348934771499</v>
      </c>
      <c r="BN327">
        <v>1.2429160369530501</v>
      </c>
      <c r="BO327">
        <v>1.1589849585444201</v>
      </c>
      <c r="BP327">
        <v>1.18132760224844</v>
      </c>
      <c r="BQ327">
        <v>1.16826250273585</v>
      </c>
      <c r="BR327">
        <v>1.19220904485285</v>
      </c>
      <c r="BS327">
        <v>1.1835764818821299</v>
      </c>
      <c r="BT327">
        <v>1.2143463254465701</v>
      </c>
      <c r="BU327">
        <v>1.1931386989549899</v>
      </c>
      <c r="BV327">
        <v>1.1347592134945801</v>
      </c>
      <c r="BW327">
        <v>1.19037273153152</v>
      </c>
      <c r="BX327">
        <v>1.1666879249697399</v>
      </c>
      <c r="BY327">
        <v>1.1956937372756999</v>
      </c>
      <c r="BZ327">
        <v>1.2232301614682599</v>
      </c>
      <c r="CA327">
        <v>1.15961982258015</v>
      </c>
      <c r="CB327">
        <v>1.2357029682525</v>
      </c>
      <c r="CC327">
        <v>1.1941643747087201</v>
      </c>
      <c r="CD327">
        <v>1.23641003101189</v>
      </c>
      <c r="CE327">
        <v>1.16392578090378</v>
      </c>
      <c r="CF327">
        <v>1.2193573080868001</v>
      </c>
      <c r="CG327">
        <v>1.1716926338818301</v>
      </c>
      <c r="CH327">
        <v>1.2068061893566</v>
      </c>
      <c r="CI327">
        <v>1.19818857833987</v>
      </c>
      <c r="CJ327">
        <v>1.21597250646855</v>
      </c>
      <c r="CK327">
        <v>1.26493953669</v>
      </c>
      <c r="CL327">
        <v>1.21886172256335</v>
      </c>
      <c r="CM327">
        <v>1.1690396247680599</v>
      </c>
      <c r="CN327">
        <v>1.18923349132054</v>
      </c>
      <c r="CO327">
        <v>1.1711392076462599</v>
      </c>
      <c r="CP327">
        <v>1.22151074987724</v>
      </c>
      <c r="CQ327">
        <v>1.1564352520436501</v>
      </c>
      <c r="CR327">
        <v>1.2105709451606399</v>
      </c>
      <c r="CS327">
        <v>1.16832400075222</v>
      </c>
      <c r="CT327">
        <v>1.24970820278185</v>
      </c>
      <c r="CU327">
        <v>1.1753806783053999</v>
      </c>
      <c r="CV327">
        <v>1.2445808540549901</v>
      </c>
      <c r="CW327">
        <v>1.13646637406843</v>
      </c>
      <c r="CX327">
        <v>1.2023654870917899</v>
      </c>
      <c r="CY327">
        <v>1.14197994972612</v>
      </c>
      <c r="CZ327">
        <v>1.1672224771086299</v>
      </c>
      <c r="DA327">
        <v>1.1530117633816399</v>
      </c>
      <c r="DB327">
        <v>1.22676203035745</v>
      </c>
      <c r="DC327">
        <v>1.1736381391914299</v>
      </c>
      <c r="DD327">
        <v>1.1908359144924801</v>
      </c>
      <c r="DE327">
        <v>1.19466026483556</v>
      </c>
      <c r="DF327">
        <v>1.1500956890768299</v>
      </c>
      <c r="DG327">
        <v>1.1413007712868899</v>
      </c>
      <c r="DH327">
        <v>1.18722302074263</v>
      </c>
      <c r="DI327">
        <v>1.1703100979290599</v>
      </c>
      <c r="DJ327">
        <v>1.20702690427318</v>
      </c>
      <c r="DK327">
        <v>1.2094657556866</v>
      </c>
      <c r="DL327">
        <v>1.21470186886161</v>
      </c>
      <c r="DM327">
        <v>1.17593490212949</v>
      </c>
      <c r="DN327">
        <v>1.21768259840825</v>
      </c>
      <c r="DO327">
        <v>1.1277633496783499</v>
      </c>
      <c r="DP327">
        <v>1.16188233273232</v>
      </c>
      <c r="DQ327">
        <v>1.1758489712328399</v>
      </c>
      <c r="DR327">
        <v>1.20972690743852</v>
      </c>
      <c r="DS327">
        <v>1.1436071435506701</v>
      </c>
      <c r="DT327">
        <v>1.17769399860737</v>
      </c>
      <c r="DU327">
        <v>1.1493921307813599</v>
      </c>
      <c r="DV327">
        <v>1.16635146669874</v>
      </c>
      <c r="DW327">
        <v>1.1578538311611599</v>
      </c>
      <c r="DX327">
        <v>1.1673586839021199</v>
      </c>
    </row>
    <row r="328" spans="1:128" x14ac:dyDescent="0.45">
      <c r="A328" t="s">
        <v>29</v>
      </c>
      <c r="B328" t="s">
        <v>16</v>
      </c>
      <c r="C328" t="s">
        <v>20</v>
      </c>
      <c r="D328">
        <v>40</v>
      </c>
      <c r="E328" s="1" cm="1">
        <f t="array" ref="E328">SUMPRODUCT($G328:$FZZ328,$G$2:$FZZ$2)/SUMPRODUCT(--($G328:$FZZ328&lt;&gt;""),$G$2:$FZZ$2)</f>
        <v>0.99193684351333089</v>
      </c>
      <c r="F328" s="1" cm="1">
        <f t="array" ref="F328">SUMPRODUCT($G328:$FZZ328,$F$2:$FZY$2)/SUMPRODUCT(--($G328:$FZZ328&lt;&gt;""),$F$2:$FZY$2)</f>
        <v>1.0142136806883091</v>
      </c>
      <c r="G328">
        <v>0.96280510023160504</v>
      </c>
      <c r="H328">
        <v>0.96594740491116804</v>
      </c>
      <c r="I328">
        <v>0.96014885937567396</v>
      </c>
      <c r="J328">
        <v>0.96657576647606103</v>
      </c>
      <c r="K328">
        <v>0.97454898784370203</v>
      </c>
      <c r="L328">
        <v>0.97823995124514695</v>
      </c>
      <c r="M328">
        <v>0.964889013532646</v>
      </c>
      <c r="N328">
        <v>0.96856611647992796</v>
      </c>
      <c r="O328">
        <v>0.95354952369558899</v>
      </c>
      <c r="P328">
        <v>0.97339648203255003</v>
      </c>
      <c r="Q328">
        <v>1.00317057514243</v>
      </c>
      <c r="R328">
        <v>1.001206804255</v>
      </c>
      <c r="S328">
        <v>0.95812999525033204</v>
      </c>
      <c r="T328">
        <v>0.99264777202825305</v>
      </c>
      <c r="U328">
        <v>0.97761182978730998</v>
      </c>
      <c r="V328">
        <v>1.0258403879693501</v>
      </c>
      <c r="W328">
        <v>0.97379315064672001</v>
      </c>
      <c r="X328">
        <v>0.99664433669118901</v>
      </c>
      <c r="Y328">
        <v>1.0126500147440201</v>
      </c>
      <c r="Z328">
        <v>1.0596293447427401</v>
      </c>
      <c r="AA328">
        <v>0.95789613146618802</v>
      </c>
      <c r="AB328">
        <v>1.0335462081673701</v>
      </c>
      <c r="AC328">
        <v>1.0053263669939601</v>
      </c>
      <c r="AD328">
        <v>1.0203270576224299</v>
      </c>
      <c r="AE328">
        <v>0.95712654636829197</v>
      </c>
      <c r="AF328">
        <v>0.98369871043191603</v>
      </c>
      <c r="AG328">
        <v>0.95377605640879404</v>
      </c>
      <c r="AH328">
        <v>0.973038199301965</v>
      </c>
      <c r="AI328">
        <v>0.99158153769300095</v>
      </c>
      <c r="AJ328">
        <v>1.0119987713548</v>
      </c>
      <c r="AK328">
        <v>0.99814536285773903</v>
      </c>
      <c r="AL328">
        <v>1.0165218834992</v>
      </c>
      <c r="AM328">
        <v>1.0088596544935799</v>
      </c>
      <c r="AN328">
        <v>1.02250254573012</v>
      </c>
      <c r="AO328">
        <v>1.0056249032364699</v>
      </c>
      <c r="AP328">
        <v>1.03854482098624</v>
      </c>
      <c r="AQ328">
        <v>1.0077961747873001</v>
      </c>
      <c r="AR328">
        <v>1.0365605191302301</v>
      </c>
      <c r="AS328">
        <v>1.0117401907918</v>
      </c>
      <c r="AT328">
        <v>1.0201391128782999</v>
      </c>
      <c r="AU328">
        <v>1.01527563941048</v>
      </c>
      <c r="AV328">
        <v>1.0235766865943099</v>
      </c>
      <c r="AW328">
        <v>0.99470406627091801</v>
      </c>
      <c r="AX328">
        <v>1.0060552242012299</v>
      </c>
      <c r="AY328">
        <v>1.01328771209234</v>
      </c>
      <c r="AZ328">
        <v>1.0383260848814</v>
      </c>
      <c r="BA328">
        <v>0.970173101253336</v>
      </c>
      <c r="BB328">
        <v>1.02077733745199</v>
      </c>
      <c r="BC328">
        <v>0.97153840870713504</v>
      </c>
      <c r="BD328">
        <v>1.02824679045788</v>
      </c>
      <c r="BE328">
        <v>1.00568006378262</v>
      </c>
      <c r="BF328">
        <v>0.996146620150823</v>
      </c>
      <c r="BG328">
        <v>0.98867415210102705</v>
      </c>
      <c r="BH328">
        <v>1.0208497299247099</v>
      </c>
      <c r="BI328">
        <v>1.0913069287671899</v>
      </c>
      <c r="BJ328">
        <v>0.97043473409498904</v>
      </c>
      <c r="BK328">
        <v>0.96372894246495799</v>
      </c>
      <c r="BL328">
        <v>1.00036145385314</v>
      </c>
      <c r="BM328">
        <v>1.0442701690673899</v>
      </c>
      <c r="BN328">
        <v>1.03598813281806</v>
      </c>
      <c r="BO328">
        <v>0.97266992524686202</v>
      </c>
      <c r="BP328">
        <v>1.00595554577915</v>
      </c>
      <c r="BQ328">
        <v>0.96994954184506899</v>
      </c>
      <c r="BR328">
        <v>1.0086689867342999</v>
      </c>
      <c r="BS328">
        <v>0.99575784365692699</v>
      </c>
      <c r="BT328">
        <v>1.03719331467764</v>
      </c>
      <c r="BU328">
        <v>1.01349930095056</v>
      </c>
      <c r="BV328">
        <v>0.98140370253689502</v>
      </c>
      <c r="BW328">
        <v>0.98586426612747902</v>
      </c>
      <c r="BX328">
        <v>1.0035810705299999</v>
      </c>
      <c r="BY328">
        <v>1.0252273787092301</v>
      </c>
      <c r="BZ328">
        <v>1.0658180515379101</v>
      </c>
      <c r="CA328">
        <v>0.99204942529697804</v>
      </c>
      <c r="CB328">
        <v>1.05497689188774</v>
      </c>
      <c r="CC328">
        <v>1.0202660590253601</v>
      </c>
      <c r="CD328">
        <v>1.0786008416647701</v>
      </c>
      <c r="CE328">
        <v>1.0083198070683199</v>
      </c>
      <c r="CF328">
        <v>1.06044920455727</v>
      </c>
      <c r="CG328">
        <v>1.0117874200171</v>
      </c>
      <c r="CH328">
        <v>1.0567721216686901</v>
      </c>
      <c r="CI328">
        <v>1.0168703494643101</v>
      </c>
      <c r="CJ328">
        <v>1.04008193252208</v>
      </c>
      <c r="CK328">
        <v>1.06362085633675</v>
      </c>
      <c r="CL328">
        <v>1.0303046948846699</v>
      </c>
      <c r="CM328">
        <v>0.99364802811286401</v>
      </c>
      <c r="CN328">
        <v>1.0467391143856899</v>
      </c>
      <c r="CO328">
        <v>0.98339654478570604</v>
      </c>
      <c r="CP328">
        <v>1.0459864274639401</v>
      </c>
      <c r="CQ328">
        <v>0.99949503302319198</v>
      </c>
      <c r="CR328">
        <v>1.06169362128796</v>
      </c>
      <c r="CS328">
        <v>1.0150535105327001</v>
      </c>
      <c r="CT328">
        <v>1.0811709337235</v>
      </c>
      <c r="CU328">
        <v>1.0190971682980701</v>
      </c>
      <c r="CV328">
        <v>1.05854824572107</v>
      </c>
      <c r="CW328">
        <v>0.98503179656249196</v>
      </c>
      <c r="CX328">
        <v>1.06492694946361</v>
      </c>
      <c r="CY328">
        <v>0.967210740478609</v>
      </c>
      <c r="CZ328">
        <v>1.00013109855252</v>
      </c>
      <c r="DA328">
        <v>1.01064817326213</v>
      </c>
      <c r="DB328">
        <v>1.0820254226838699</v>
      </c>
      <c r="DC328">
        <v>1.0134269733828201</v>
      </c>
      <c r="DD328">
        <v>1.0495040075642901</v>
      </c>
      <c r="DE328">
        <v>0.99822117148352696</v>
      </c>
      <c r="DF328">
        <v>0.99042316970134103</v>
      </c>
      <c r="DG328">
        <v>0.96816069611205002</v>
      </c>
      <c r="DH328">
        <v>1.0352981976926201</v>
      </c>
      <c r="DI328">
        <v>0.99815091539727197</v>
      </c>
      <c r="DJ328">
        <v>1.08168327839703</v>
      </c>
      <c r="DK328">
        <v>1.01948700124911</v>
      </c>
      <c r="DL328">
        <v>1.04437947884197</v>
      </c>
      <c r="DM328">
        <v>0.98956334695633397</v>
      </c>
      <c r="DN328">
        <v>1.04553311249731</v>
      </c>
      <c r="DO328">
        <v>0.97368003169693396</v>
      </c>
      <c r="DP328">
        <v>1.0184278549374799</v>
      </c>
      <c r="DQ328">
        <v>1.00217004852339</v>
      </c>
      <c r="DR328">
        <v>1.06609302240666</v>
      </c>
      <c r="DS328">
        <v>0.97596929149837697</v>
      </c>
      <c r="DT328">
        <v>1.0388205702403801</v>
      </c>
      <c r="DU328">
        <v>0.97231794901122803</v>
      </c>
      <c r="DV328">
        <v>1.0142296844746399</v>
      </c>
      <c r="DW328">
        <v>0.98793114333407706</v>
      </c>
      <c r="DX328">
        <v>1.0168889263560199</v>
      </c>
    </row>
    <row r="329" spans="1:128" x14ac:dyDescent="0.45">
      <c r="A329" t="s">
        <v>29</v>
      </c>
      <c r="B329" t="s">
        <v>22</v>
      </c>
      <c r="C329" t="s">
        <v>30</v>
      </c>
      <c r="D329">
        <v>40</v>
      </c>
      <c r="E329" s="1" cm="1">
        <f t="array" ref="E329">SUMPRODUCT($G329:$FZZ329,$G$2:$FZZ$2)/SUMPRODUCT(--($G329:$FZZ329&lt;&gt;""),$G$2:$FZZ$2)</f>
        <v>1.3398772744894929</v>
      </c>
      <c r="F329" s="1" cm="1">
        <f t="array" ref="F329">SUMPRODUCT($G329:$FZZ329,$F$2:$FZY$2)/SUMPRODUCT(--($G329:$FZZ329&lt;&gt;""),$F$2:$FZY$2)</f>
        <v>1.3226683120787548</v>
      </c>
      <c r="G329">
        <v>1.33110300897695</v>
      </c>
      <c r="H329">
        <v>1.27695562284037</v>
      </c>
      <c r="I329">
        <v>1.3297910030142699</v>
      </c>
      <c r="J329">
        <v>1.27724467576332</v>
      </c>
      <c r="K329">
        <v>1.3519885815288299</v>
      </c>
      <c r="L329">
        <v>1.3008349665438801</v>
      </c>
      <c r="M329">
        <v>1.34760789068966</v>
      </c>
      <c r="N329">
        <v>1.2885962394686801</v>
      </c>
      <c r="O329">
        <v>1.2982145716076801</v>
      </c>
      <c r="P329">
        <v>1.29363592402796</v>
      </c>
      <c r="Q329">
        <v>1.3226515172964</v>
      </c>
      <c r="R329">
        <v>1.292183283028</v>
      </c>
      <c r="S329">
        <v>1.2920938489674001</v>
      </c>
      <c r="T329">
        <v>1.2863018033888001</v>
      </c>
      <c r="U329">
        <v>1.3117346343436</v>
      </c>
      <c r="V329">
        <v>1.3220572169282701</v>
      </c>
      <c r="W329">
        <v>1.35344382592549</v>
      </c>
      <c r="X329">
        <v>1.30251222818687</v>
      </c>
      <c r="Y329">
        <v>1.3237397914073901</v>
      </c>
      <c r="Z329">
        <v>1.36066936017822</v>
      </c>
      <c r="AA329">
        <v>1.3798242335293001</v>
      </c>
      <c r="AB329">
        <v>1.3731122762062999</v>
      </c>
      <c r="AC329">
        <v>1.3352620484641</v>
      </c>
      <c r="AD329">
        <v>1.3112237335975701</v>
      </c>
      <c r="AE329">
        <v>1.28224006823438</v>
      </c>
      <c r="AF329">
        <v>1.2943751045295599</v>
      </c>
      <c r="AG329">
        <v>1.28228017939806</v>
      </c>
      <c r="AH329">
        <v>1.26692843543322</v>
      </c>
      <c r="AI329">
        <v>1.32788833312555</v>
      </c>
      <c r="AJ329">
        <v>1.3112548781369899</v>
      </c>
      <c r="AK329">
        <v>1.33377121706585</v>
      </c>
      <c r="AL329">
        <v>1.3094088094006899</v>
      </c>
      <c r="AM329">
        <v>1.3451866740757901</v>
      </c>
      <c r="AN329">
        <v>1.3194278805906501</v>
      </c>
      <c r="AO329">
        <v>1.3254160311316701</v>
      </c>
      <c r="AP329">
        <v>1.33244082131349</v>
      </c>
      <c r="AQ329">
        <v>1.32725210105147</v>
      </c>
      <c r="AR329">
        <v>1.3317149532516499</v>
      </c>
      <c r="AS329">
        <v>1.3405167653504699</v>
      </c>
      <c r="AT329">
        <v>1.31696043224985</v>
      </c>
      <c r="AU329">
        <v>1.3479459797751201</v>
      </c>
      <c r="AV329">
        <v>1.31215853056369</v>
      </c>
      <c r="AW329">
        <v>1.3432767619533801</v>
      </c>
      <c r="AX329">
        <v>1.28879122858557</v>
      </c>
      <c r="AY329">
        <v>1.3324102279554799</v>
      </c>
      <c r="AZ329">
        <v>1.33286452381922</v>
      </c>
      <c r="BA329">
        <v>1.3081764403870699</v>
      </c>
      <c r="BB329">
        <v>1.3506127296883601</v>
      </c>
      <c r="BC329">
        <v>1.3308160370239299</v>
      </c>
      <c r="BD329">
        <v>1.35050839223978</v>
      </c>
      <c r="BE329">
        <v>1.4117479497893901</v>
      </c>
      <c r="BF329">
        <v>1.3352942803025001</v>
      </c>
      <c r="BG329">
        <v>1.2863520238859201</v>
      </c>
      <c r="BH329">
        <v>1.2870580533029701</v>
      </c>
      <c r="BI329">
        <v>1.5342230063695299</v>
      </c>
      <c r="BJ329">
        <v>1.2798734002050201</v>
      </c>
      <c r="BK329">
        <v>1.2814161606338099</v>
      </c>
      <c r="BL329">
        <v>1.3069069048908799</v>
      </c>
      <c r="BM329">
        <v>1.4717938293275299</v>
      </c>
      <c r="BN329">
        <v>1.3841412865616101</v>
      </c>
      <c r="BO329">
        <v>1.3164592120947201</v>
      </c>
      <c r="BP329">
        <v>1.3330474396563099</v>
      </c>
      <c r="BQ329">
        <v>1.3002902137424599</v>
      </c>
      <c r="BR329">
        <v>1.31357166138129</v>
      </c>
      <c r="BS329">
        <v>1.33637570270258</v>
      </c>
      <c r="BT329">
        <v>1.3630594018992099</v>
      </c>
      <c r="BU329">
        <v>1.4238375696286301</v>
      </c>
      <c r="BV329">
        <v>1.32121079551959</v>
      </c>
      <c r="BW329">
        <v>1.35410176994724</v>
      </c>
      <c r="BX329">
        <v>1.3320328748719401</v>
      </c>
      <c r="BY329">
        <v>1.34887465073341</v>
      </c>
      <c r="BZ329">
        <v>1.37226605299374</v>
      </c>
      <c r="CA329">
        <v>1.3146398332398499</v>
      </c>
      <c r="CB329">
        <v>1.3586068718798701</v>
      </c>
      <c r="CC329">
        <v>1.3050536513819799</v>
      </c>
      <c r="CD329">
        <v>1.3881169528125401</v>
      </c>
      <c r="CE329">
        <v>1.3019186312095501</v>
      </c>
      <c r="CF329">
        <v>1.3491246040615601</v>
      </c>
      <c r="CG329">
        <v>1.34799200775924</v>
      </c>
      <c r="CH329">
        <v>1.3599293345644099</v>
      </c>
      <c r="CI329">
        <v>1.3520672533912299</v>
      </c>
      <c r="CJ329">
        <v>1.3407648685676901</v>
      </c>
      <c r="CK329">
        <v>1.43947272687502</v>
      </c>
      <c r="CL329">
        <v>1.35283473648804</v>
      </c>
      <c r="CM329">
        <v>1.3094294003868401</v>
      </c>
      <c r="CN329">
        <v>1.3530460525344301</v>
      </c>
      <c r="CO329">
        <v>1.29737335996765</v>
      </c>
      <c r="CP329">
        <v>1.35684786899565</v>
      </c>
      <c r="CQ329">
        <v>1.3165398108033</v>
      </c>
      <c r="CR329">
        <v>1.37075579723749</v>
      </c>
      <c r="CS329">
        <v>1.3233845312922199</v>
      </c>
      <c r="CT329">
        <v>1.3833934642227199</v>
      </c>
      <c r="CU329">
        <v>1.33603583453876</v>
      </c>
      <c r="CV329">
        <v>1.3763012051400301</v>
      </c>
      <c r="CW329">
        <v>1.30883552313906</v>
      </c>
      <c r="CX329">
        <v>1.3518449567854001</v>
      </c>
      <c r="CY329">
        <v>1.28373303078909</v>
      </c>
      <c r="CZ329">
        <v>1.29752659413666</v>
      </c>
      <c r="DA329">
        <v>1.31731295037453</v>
      </c>
      <c r="DB329">
        <v>1.3745897215763401</v>
      </c>
      <c r="DC329">
        <v>1.3046743869198101</v>
      </c>
      <c r="DD329">
        <v>1.3210275260220099</v>
      </c>
      <c r="DE329">
        <v>1.3506088865422401</v>
      </c>
      <c r="DF329">
        <v>1.31050090264099</v>
      </c>
      <c r="DG329">
        <v>1.26881902553387</v>
      </c>
      <c r="DH329">
        <v>1.3220450313926</v>
      </c>
      <c r="DI329">
        <v>1.33132003490144</v>
      </c>
      <c r="DJ329">
        <v>1.3520844368788001</v>
      </c>
      <c r="DK329">
        <v>1.36437654146686</v>
      </c>
      <c r="DL329">
        <v>1.3354788814098899</v>
      </c>
      <c r="DM329">
        <v>1.28928777801677</v>
      </c>
      <c r="DN329">
        <v>1.3233734566573401</v>
      </c>
      <c r="DO329">
        <v>1.24851257495688</v>
      </c>
      <c r="DP329">
        <v>1.27463092994174</v>
      </c>
      <c r="DQ329">
        <v>1.31791906317715</v>
      </c>
      <c r="DR329">
        <v>1.35805847689496</v>
      </c>
      <c r="DS329">
        <v>1.28832240853804</v>
      </c>
      <c r="DT329">
        <v>1.3451972833014101</v>
      </c>
      <c r="DU329">
        <v>1.2813851575983399</v>
      </c>
      <c r="DV329">
        <v>1.29787575270836</v>
      </c>
      <c r="DW329">
        <v>1.32135914663764</v>
      </c>
      <c r="DX329">
        <v>1.32145590879582</v>
      </c>
    </row>
    <row r="330" spans="1:128" x14ac:dyDescent="0.45">
      <c r="A330" t="s">
        <v>29</v>
      </c>
      <c r="B330" t="s">
        <v>22</v>
      </c>
      <c r="C330" t="s">
        <v>31</v>
      </c>
      <c r="D330">
        <v>40</v>
      </c>
      <c r="E330" s="1" cm="1">
        <f t="array" ref="E330">SUMPRODUCT($G330:$FZZ330,$G$2:$FZZ$2)/SUMPRODUCT(--($G330:$FZZ330&lt;&gt;""),$G$2:$FZZ$2)</f>
        <v>1.5387438416471886</v>
      </c>
      <c r="F330" s="1" cm="1">
        <f t="array" ref="F330">SUMPRODUCT($G330:$FZZ330,$F$2:$FZY$2)/SUMPRODUCT(--($G330:$FZZ330&lt;&gt;""),$F$2:$FZY$2)</f>
        <v>1.5131570828629022</v>
      </c>
      <c r="G330">
        <v>1.51849968024374</v>
      </c>
      <c r="H330">
        <v>1.4598260801534</v>
      </c>
      <c r="I330">
        <v>1.5136764840683601</v>
      </c>
      <c r="J330">
        <v>1.4588247995924399</v>
      </c>
      <c r="K330">
        <v>1.54187872790178</v>
      </c>
      <c r="L330">
        <v>1.47985317974428</v>
      </c>
      <c r="M330">
        <v>1.53170696768134</v>
      </c>
      <c r="N330">
        <v>1.4692992672527501</v>
      </c>
      <c r="O330">
        <v>1.5120702218867099</v>
      </c>
      <c r="P330">
        <v>1.4865128111243699</v>
      </c>
      <c r="Q330">
        <v>1.5665777956418101</v>
      </c>
      <c r="R330">
        <v>1.4840108255611399</v>
      </c>
      <c r="S330">
        <v>1.4846420879012101</v>
      </c>
      <c r="T330">
        <v>1.46854777540177</v>
      </c>
      <c r="U330">
        <v>1.51141880131757</v>
      </c>
      <c r="V330">
        <v>1.5308991610149401</v>
      </c>
      <c r="W330">
        <v>1.5296681104585199</v>
      </c>
      <c r="X330">
        <v>1.48680040194841</v>
      </c>
      <c r="Y330">
        <v>1.5331886646533901</v>
      </c>
      <c r="Z330">
        <v>1.5609182338663401</v>
      </c>
      <c r="AA330">
        <v>1.5164233028204499</v>
      </c>
      <c r="AB330">
        <v>1.56689473345422</v>
      </c>
      <c r="AC330">
        <v>1.52416539050536</v>
      </c>
      <c r="AD330">
        <v>1.5066736930606801</v>
      </c>
      <c r="AE330">
        <v>1.4816253162659101</v>
      </c>
      <c r="AF330">
        <v>1.47831804012612</v>
      </c>
      <c r="AG330">
        <v>1.5317348062045799</v>
      </c>
      <c r="AH330">
        <v>1.46836514770096</v>
      </c>
      <c r="AI330">
        <v>1.541534825869</v>
      </c>
      <c r="AJ330">
        <v>1.5125006293838299</v>
      </c>
      <c r="AK330">
        <v>1.5616918318611701</v>
      </c>
      <c r="AL330">
        <v>1.51394118483465</v>
      </c>
      <c r="AM330">
        <v>1.5481411812985</v>
      </c>
      <c r="AN330">
        <v>1.5057108489979001</v>
      </c>
      <c r="AO330">
        <v>1.5373116717181701</v>
      </c>
      <c r="AP330">
        <v>1.52165682522281</v>
      </c>
      <c r="AQ330">
        <v>1.54085125277591</v>
      </c>
      <c r="AR330">
        <v>1.5185465098517399</v>
      </c>
      <c r="AS330">
        <v>1.5443347544174399</v>
      </c>
      <c r="AT330">
        <v>1.5117649099207</v>
      </c>
      <c r="AU330">
        <v>1.5448490622301101</v>
      </c>
      <c r="AV330">
        <v>1.5006071963648799</v>
      </c>
      <c r="AW330">
        <v>1.52648726319664</v>
      </c>
      <c r="AX330">
        <v>1.4726916608493199</v>
      </c>
      <c r="AY330">
        <v>1.5310446981356001</v>
      </c>
      <c r="AZ330">
        <v>1.52691407602659</v>
      </c>
      <c r="BA330">
        <v>1.53245957326298</v>
      </c>
      <c r="BB330">
        <v>1.5350518084434099</v>
      </c>
      <c r="BC330">
        <v>1.51219424660609</v>
      </c>
      <c r="BD330">
        <v>1.5382390881763299</v>
      </c>
      <c r="BE330">
        <v>1.64864452050781</v>
      </c>
      <c r="BF330">
        <v>1.5424497671245101</v>
      </c>
      <c r="BG330">
        <v>1.4838367672480399</v>
      </c>
      <c r="BH330">
        <v>1.48229382847916</v>
      </c>
      <c r="BI330">
        <v>1.66578077698437</v>
      </c>
      <c r="BJ330">
        <v>1.4736020935654901</v>
      </c>
      <c r="BK330">
        <v>1.4981893486206901</v>
      </c>
      <c r="BL330">
        <v>1.4836960001700701</v>
      </c>
      <c r="BM330">
        <v>1.6569079541020599</v>
      </c>
      <c r="BN330">
        <v>1.5736864484958899</v>
      </c>
      <c r="BO330">
        <v>1.5368348042523301</v>
      </c>
      <c r="BP330">
        <v>1.5185701088516299</v>
      </c>
      <c r="BQ330">
        <v>1.49872847913028</v>
      </c>
      <c r="BR330">
        <v>1.4845163672781401</v>
      </c>
      <c r="BS330">
        <v>1.54063904102682</v>
      </c>
      <c r="BT330">
        <v>1.5522384580278401</v>
      </c>
      <c r="BU330">
        <v>1.5915600985492699</v>
      </c>
      <c r="BV330">
        <v>1.5137997631029401</v>
      </c>
      <c r="BW330">
        <v>1.5506703432873701</v>
      </c>
      <c r="BX330">
        <v>1.5226718119612701</v>
      </c>
      <c r="BY330">
        <v>1.5381360632679599</v>
      </c>
      <c r="BZ330">
        <v>1.5637144714843001</v>
      </c>
      <c r="CA330">
        <v>1.49570313568237</v>
      </c>
      <c r="CB330">
        <v>1.53516325249261</v>
      </c>
      <c r="CC330">
        <v>1.5073246701657399</v>
      </c>
      <c r="CD330">
        <v>1.55405295376094</v>
      </c>
      <c r="CE330">
        <v>1.4979160121457</v>
      </c>
      <c r="CF330">
        <v>1.5418020604143501</v>
      </c>
      <c r="CG330">
        <v>1.5479319375090099</v>
      </c>
      <c r="CH330">
        <v>1.5624581248224501</v>
      </c>
      <c r="CI330">
        <v>1.53881832889607</v>
      </c>
      <c r="CJ330">
        <v>1.51985765107412</v>
      </c>
      <c r="CK330">
        <v>1.6787652005439</v>
      </c>
      <c r="CL330">
        <v>1.55535435035335</v>
      </c>
      <c r="CM330">
        <v>1.4846934506671301</v>
      </c>
      <c r="CN330">
        <v>1.52554709839994</v>
      </c>
      <c r="CO330">
        <v>1.51162222213275</v>
      </c>
      <c r="CP330">
        <v>1.5504096953369</v>
      </c>
      <c r="CQ330">
        <v>1.5208990906552899</v>
      </c>
      <c r="CR330">
        <v>1.5646215330447499</v>
      </c>
      <c r="CS330">
        <v>1.5285135834322201</v>
      </c>
      <c r="CT330">
        <v>1.58363142027579</v>
      </c>
      <c r="CU330">
        <v>1.5263537950522399</v>
      </c>
      <c r="CV330">
        <v>1.5595245424520401</v>
      </c>
      <c r="CW330">
        <v>1.48124148643933</v>
      </c>
      <c r="CX330">
        <v>1.5264161325830701</v>
      </c>
      <c r="CY330">
        <v>1.49116077641956</v>
      </c>
      <c r="CZ330">
        <v>1.47899676709191</v>
      </c>
      <c r="DA330">
        <v>1.5034738796532501</v>
      </c>
      <c r="DB330">
        <v>1.54744803847334</v>
      </c>
      <c r="DC330">
        <v>1.50696620488039</v>
      </c>
      <c r="DD330">
        <v>1.5256273929394299</v>
      </c>
      <c r="DE330">
        <v>1.57611363769424</v>
      </c>
      <c r="DF330">
        <v>1.4990476748064501</v>
      </c>
      <c r="DG330">
        <v>1.4578133488187399</v>
      </c>
      <c r="DH330">
        <v>1.51218354366378</v>
      </c>
      <c r="DI330">
        <v>1.52207358881372</v>
      </c>
      <c r="DJ330">
        <v>1.5496327686033999</v>
      </c>
      <c r="DK330">
        <v>1.5403472497881701</v>
      </c>
      <c r="DL330">
        <v>1.53336347836375</v>
      </c>
      <c r="DM330">
        <v>1.4938544030974401</v>
      </c>
      <c r="DN330">
        <v>1.51448638416863</v>
      </c>
      <c r="DO330">
        <v>1.4652407171866899</v>
      </c>
      <c r="DP330">
        <v>1.4886635109284001</v>
      </c>
      <c r="DQ330">
        <v>1.51329634430475</v>
      </c>
      <c r="DR330">
        <v>1.54782416390259</v>
      </c>
      <c r="DS330">
        <v>1.4743653023636301</v>
      </c>
      <c r="DT330">
        <v>1.5092925525524299</v>
      </c>
      <c r="DU330">
        <v>1.49109519006163</v>
      </c>
      <c r="DV330">
        <v>1.48543974996984</v>
      </c>
      <c r="DW330">
        <v>1.50039812925267</v>
      </c>
      <c r="DX330">
        <v>1.49304267750481</v>
      </c>
    </row>
    <row r="331" spans="1:128" x14ac:dyDescent="0.45">
      <c r="A331" t="s">
        <v>29</v>
      </c>
      <c r="B331" t="s">
        <v>22</v>
      </c>
      <c r="C331" t="s">
        <v>17</v>
      </c>
      <c r="D331">
        <v>40</v>
      </c>
      <c r="E331" s="1" cm="1">
        <f t="array" ref="E331">SUMPRODUCT($G331:$FZZ331,$G$2:$FZZ$2)/SUMPRODUCT(--($G331:$FZZ331&lt;&gt;""),$G$2:$FZZ$2)</f>
        <v>1.2516700210456717</v>
      </c>
      <c r="F331" s="1" cm="1">
        <f t="array" ref="F331">SUMPRODUCT($G331:$FZZ331,$F$2:$FZY$2)/SUMPRODUCT(--($G331:$FZZ331&lt;&gt;""),$F$2:$FZY$2)</f>
        <v>1.2659582621818892</v>
      </c>
      <c r="G331">
        <v>1.2280539085054101</v>
      </c>
      <c r="H331">
        <v>1.2220859631707299</v>
      </c>
      <c r="I331">
        <v>1.2287763801982401</v>
      </c>
      <c r="J331">
        <v>1.2194261575813199</v>
      </c>
      <c r="K331">
        <v>1.2443533185924101</v>
      </c>
      <c r="L331">
        <v>1.23860815602611</v>
      </c>
      <c r="M331">
        <v>1.2280731425712099</v>
      </c>
      <c r="N331">
        <v>1.2302841961747</v>
      </c>
      <c r="O331">
        <v>1.2114332380053201</v>
      </c>
      <c r="P331">
        <v>1.2289922183370099</v>
      </c>
      <c r="Q331">
        <v>1.2624439755499099</v>
      </c>
      <c r="R331">
        <v>1.2370566261338201</v>
      </c>
      <c r="S331">
        <v>1.2111015240407701</v>
      </c>
      <c r="T331">
        <v>1.2328392310123999</v>
      </c>
      <c r="U331">
        <v>1.2240047908282601</v>
      </c>
      <c r="V331">
        <v>1.2718864069990501</v>
      </c>
      <c r="W331">
        <v>1.23208390594073</v>
      </c>
      <c r="X331">
        <v>1.2376747384201201</v>
      </c>
      <c r="Y331">
        <v>1.2771732448994899</v>
      </c>
      <c r="Z331">
        <v>1.3254754225565399</v>
      </c>
      <c r="AA331">
        <v>1.23358310291162</v>
      </c>
      <c r="AB331">
        <v>1.3074717311208299</v>
      </c>
      <c r="AC331">
        <v>1.26469921628682</v>
      </c>
      <c r="AD331">
        <v>1.264904242861</v>
      </c>
      <c r="AE331">
        <v>1.2107622225182899</v>
      </c>
      <c r="AF331">
        <v>1.2346976745064999</v>
      </c>
      <c r="AG331">
        <v>1.2007783381956101</v>
      </c>
      <c r="AH331">
        <v>1.2077749172161001</v>
      </c>
      <c r="AI331">
        <v>1.25912369101903</v>
      </c>
      <c r="AJ331">
        <v>1.26213008995626</v>
      </c>
      <c r="AK331">
        <v>1.2627411182719499</v>
      </c>
      <c r="AL331">
        <v>1.2634793432312501</v>
      </c>
      <c r="AM331">
        <v>1.27244463650693</v>
      </c>
      <c r="AN331">
        <v>1.2820831048341399</v>
      </c>
      <c r="AO331">
        <v>1.26778880709403</v>
      </c>
      <c r="AP331">
        <v>1.2903823579115301</v>
      </c>
      <c r="AQ331">
        <v>1.2702349322320601</v>
      </c>
      <c r="AR331">
        <v>1.2901518660317299</v>
      </c>
      <c r="AS331">
        <v>1.27442798141599</v>
      </c>
      <c r="AT331">
        <v>1.27247566860259</v>
      </c>
      <c r="AU331">
        <v>1.2704033406001201</v>
      </c>
      <c r="AV331">
        <v>1.26957990936326</v>
      </c>
      <c r="AW331">
        <v>1.2497180651487301</v>
      </c>
      <c r="AX331">
        <v>1.2461123204079001</v>
      </c>
      <c r="AY331">
        <v>1.2779903190230599</v>
      </c>
      <c r="AZ331">
        <v>1.29888071844802</v>
      </c>
      <c r="BA331">
        <v>1.23957872782765</v>
      </c>
      <c r="BB331">
        <v>1.2762869511358801</v>
      </c>
      <c r="BC331">
        <v>1.2257008825205999</v>
      </c>
      <c r="BD331">
        <v>1.27433762354652</v>
      </c>
      <c r="BE331">
        <v>1.26827830589807</v>
      </c>
      <c r="BF331">
        <v>1.2485942212469601</v>
      </c>
      <c r="BG331">
        <v>1.2294736147612999</v>
      </c>
      <c r="BH331">
        <v>1.2540430285597299</v>
      </c>
      <c r="BI331">
        <v>1.3407899903421601</v>
      </c>
      <c r="BJ331">
        <v>1.22025617281264</v>
      </c>
      <c r="BK331">
        <v>1.2200218479451499</v>
      </c>
      <c r="BL331">
        <v>1.2478686115158999</v>
      </c>
      <c r="BM331">
        <v>1.3053912726986701</v>
      </c>
      <c r="BN331">
        <v>1.2990759467380699</v>
      </c>
      <c r="BO331">
        <v>1.22235128392881</v>
      </c>
      <c r="BP331">
        <v>1.2580011421214501</v>
      </c>
      <c r="BQ331">
        <v>1.22540218243008</v>
      </c>
      <c r="BR331">
        <v>1.2483818191465199</v>
      </c>
      <c r="BS331">
        <v>1.2613292828907601</v>
      </c>
      <c r="BT331">
        <v>1.2971869454113201</v>
      </c>
      <c r="BU331">
        <v>1.30370864288559</v>
      </c>
      <c r="BV331">
        <v>1.2588954128376799</v>
      </c>
      <c r="BW331">
        <v>1.2615565520221499</v>
      </c>
      <c r="BX331">
        <v>1.26999696774705</v>
      </c>
      <c r="BY331">
        <v>1.29489902072662</v>
      </c>
      <c r="BZ331">
        <v>1.3307094898148699</v>
      </c>
      <c r="CA331">
        <v>1.24620919245784</v>
      </c>
      <c r="CB331">
        <v>1.3120779999944101</v>
      </c>
      <c r="CC331">
        <v>1.26756670453151</v>
      </c>
      <c r="CD331">
        <v>1.32603176187467</v>
      </c>
      <c r="CE331">
        <v>1.25162896737701</v>
      </c>
      <c r="CF331">
        <v>1.3075252420504599</v>
      </c>
      <c r="CG331">
        <v>1.2824127689458</v>
      </c>
      <c r="CH331">
        <v>1.3244951007349099</v>
      </c>
      <c r="CI331">
        <v>1.26756591017261</v>
      </c>
      <c r="CJ331">
        <v>1.30114598753162</v>
      </c>
      <c r="CK331">
        <v>1.3219605366770899</v>
      </c>
      <c r="CL331">
        <v>1.2708359779195799</v>
      </c>
      <c r="CM331">
        <v>1.2532680221083601</v>
      </c>
      <c r="CN331">
        <v>1.29262061905394</v>
      </c>
      <c r="CO331">
        <v>1.2447666496607299</v>
      </c>
      <c r="CP331">
        <v>1.3127338195841201</v>
      </c>
      <c r="CQ331">
        <v>1.26289563403272</v>
      </c>
      <c r="CR331">
        <v>1.3232078187441001</v>
      </c>
      <c r="CS331">
        <v>1.2744467704403</v>
      </c>
      <c r="CT331">
        <v>1.34769727700464</v>
      </c>
      <c r="CU331">
        <v>1.27883709458899</v>
      </c>
      <c r="CV331">
        <v>1.3400184180244401</v>
      </c>
      <c r="CW331">
        <v>1.24773924118181</v>
      </c>
      <c r="CX331">
        <v>1.3118268089257199</v>
      </c>
      <c r="CY331">
        <v>1.2180539402870201</v>
      </c>
      <c r="CZ331">
        <v>1.2403912763249201</v>
      </c>
      <c r="DA331">
        <v>1.25674935389755</v>
      </c>
      <c r="DB331">
        <v>1.3350622710700399</v>
      </c>
      <c r="DC331">
        <v>1.2679862523493699</v>
      </c>
      <c r="DD331">
        <v>1.2978485497421299</v>
      </c>
      <c r="DE331">
        <v>1.2819016854490799</v>
      </c>
      <c r="DF331">
        <v>1.2443445956216601</v>
      </c>
      <c r="DG331">
        <v>1.22036290950159</v>
      </c>
      <c r="DH331">
        <v>1.29074140934974</v>
      </c>
      <c r="DI331">
        <v>1.2794442633765699</v>
      </c>
      <c r="DJ331">
        <v>1.3171531731895201</v>
      </c>
      <c r="DK331">
        <v>1.2850204261707501</v>
      </c>
      <c r="DL331">
        <v>1.3036418477270699</v>
      </c>
      <c r="DM331">
        <v>1.2302984727898401</v>
      </c>
      <c r="DN331">
        <v>1.27973585717358</v>
      </c>
      <c r="DO331">
        <v>1.2034028586805401</v>
      </c>
      <c r="DP331">
        <v>1.2461560696551199</v>
      </c>
      <c r="DQ331">
        <v>1.2569903071780699</v>
      </c>
      <c r="DR331">
        <v>1.32043698724682</v>
      </c>
      <c r="DS331">
        <v>1.2266758554875401</v>
      </c>
      <c r="DT331">
        <v>1.28423346860489</v>
      </c>
      <c r="DU331">
        <v>1.2320267818083199</v>
      </c>
      <c r="DV331">
        <v>1.26207825570507</v>
      </c>
      <c r="DW331">
        <v>1.23740546731042</v>
      </c>
      <c r="DX331">
        <v>1.2631095054233299</v>
      </c>
    </row>
    <row r="332" spans="1:128" x14ac:dyDescent="0.45">
      <c r="A332" t="s">
        <v>29</v>
      </c>
      <c r="B332" t="s">
        <v>22</v>
      </c>
      <c r="C332" t="s">
        <v>25</v>
      </c>
      <c r="D332">
        <v>40</v>
      </c>
      <c r="E332" s="1" cm="1">
        <f t="array" ref="E332">SUMPRODUCT($G332:$FZZ332,$G$2:$FZZ$2)/SUMPRODUCT(--($G332:$FZZ332&lt;&gt;""),$G$2:$FZZ$2)</f>
        <v>1.2160726053052371</v>
      </c>
      <c r="F332" s="1" cm="1">
        <f t="array" ref="F332">SUMPRODUCT($G332:$FZZ332,$F$2:$FZY$2)/SUMPRODUCT(--($G332:$FZZ332&lt;&gt;""),$F$2:$FZY$2)</f>
        <v>1.2121168202862831</v>
      </c>
      <c r="G332">
        <v>1.21888447882194</v>
      </c>
      <c r="H332">
        <v>1.1834097615883901</v>
      </c>
      <c r="I332">
        <v>1.21628132693349</v>
      </c>
      <c r="J332">
        <v>1.17571080296543</v>
      </c>
      <c r="K332">
        <v>1.2353205315544999</v>
      </c>
      <c r="L332">
        <v>1.19835924613786</v>
      </c>
      <c r="M332">
        <v>1.22943356978097</v>
      </c>
      <c r="N332">
        <v>1.1857423737944099</v>
      </c>
      <c r="O332">
        <v>1.17291298969076</v>
      </c>
      <c r="P332">
        <v>1.1785822034310101</v>
      </c>
      <c r="Q332">
        <v>1.19399124731418</v>
      </c>
      <c r="R332">
        <v>1.1896173592589401</v>
      </c>
      <c r="S332">
        <v>1.1824752918024599</v>
      </c>
      <c r="T332">
        <v>1.1859842657383399</v>
      </c>
      <c r="U332">
        <v>1.1856001139252399</v>
      </c>
      <c r="V332">
        <v>1.2118019740510499</v>
      </c>
      <c r="W332">
        <v>1.2299418424642801</v>
      </c>
      <c r="X332">
        <v>1.19079785571008</v>
      </c>
      <c r="Y332">
        <v>1.2011238125719701</v>
      </c>
      <c r="Z332">
        <v>1.2470949486771701</v>
      </c>
      <c r="AA332">
        <v>1.21413092566436</v>
      </c>
      <c r="AB332">
        <v>1.2648004084669699</v>
      </c>
      <c r="AC332">
        <v>1.2240584932288301</v>
      </c>
      <c r="AD332">
        <v>1.20910956970843</v>
      </c>
      <c r="AE332">
        <v>1.1728268795085499</v>
      </c>
      <c r="AF332">
        <v>1.18147271490885</v>
      </c>
      <c r="AG332">
        <v>1.1675212879466399</v>
      </c>
      <c r="AH332">
        <v>1.16277097494077</v>
      </c>
      <c r="AI332">
        <v>1.20753633551072</v>
      </c>
      <c r="AJ332">
        <v>1.2069308957434699</v>
      </c>
      <c r="AK332">
        <v>1.2046118067777001</v>
      </c>
      <c r="AL332">
        <v>1.19837702029905</v>
      </c>
      <c r="AM332">
        <v>1.23700408090859</v>
      </c>
      <c r="AN332">
        <v>1.2145808263851201</v>
      </c>
      <c r="AO332">
        <v>1.2074916945292899</v>
      </c>
      <c r="AP332">
        <v>1.22922520466785</v>
      </c>
      <c r="AQ332">
        <v>1.21332461149999</v>
      </c>
      <c r="AR332">
        <v>1.2254019250975401</v>
      </c>
      <c r="AS332">
        <v>1.2320444433989699</v>
      </c>
      <c r="AT332">
        <v>1.2133820991244999</v>
      </c>
      <c r="AU332">
        <v>1.23423528183248</v>
      </c>
      <c r="AV332">
        <v>1.2017670856453899</v>
      </c>
      <c r="AW332">
        <v>1.22683516773646</v>
      </c>
      <c r="AX332">
        <v>1.18298155330841</v>
      </c>
      <c r="AY332">
        <v>1.2132083149819299</v>
      </c>
      <c r="AZ332">
        <v>1.2217311770514601</v>
      </c>
      <c r="BA332">
        <v>1.19964181073333</v>
      </c>
      <c r="BB332">
        <v>1.23719631011341</v>
      </c>
      <c r="BC332">
        <v>1.2026146527495001</v>
      </c>
      <c r="BD332">
        <v>1.2302863623046001</v>
      </c>
      <c r="BE332">
        <v>1.2579741994637801</v>
      </c>
      <c r="BF332">
        <v>1.22250224777565</v>
      </c>
      <c r="BG332">
        <v>1.17294568277748</v>
      </c>
      <c r="BH332">
        <v>1.1897480897971</v>
      </c>
      <c r="BI332">
        <v>1.4017571622762</v>
      </c>
      <c r="BJ332">
        <v>1.1824562863269601</v>
      </c>
      <c r="BK332">
        <v>1.16838387338397</v>
      </c>
      <c r="BL332">
        <v>1.1942075227258899</v>
      </c>
      <c r="BM332">
        <v>1.32367371979517</v>
      </c>
      <c r="BN332">
        <v>1.2649533877499901</v>
      </c>
      <c r="BO332">
        <v>1.18427346972073</v>
      </c>
      <c r="BP332">
        <v>1.21453230324414</v>
      </c>
      <c r="BQ332">
        <v>1.1803650814029101</v>
      </c>
      <c r="BR332">
        <v>1.20082224858327</v>
      </c>
      <c r="BS332">
        <v>1.20819991008254</v>
      </c>
      <c r="BT332">
        <v>1.2410439630171699</v>
      </c>
      <c r="BU332">
        <v>1.28597730737089</v>
      </c>
      <c r="BV332">
        <v>1.2070613186902299</v>
      </c>
      <c r="BW332">
        <v>1.23391088609094</v>
      </c>
      <c r="BX332">
        <v>1.2124618191902199</v>
      </c>
      <c r="BY332">
        <v>1.2312997076965599</v>
      </c>
      <c r="BZ332">
        <v>1.25909931871689</v>
      </c>
      <c r="CA332">
        <v>1.18747803180609</v>
      </c>
      <c r="CB332">
        <v>1.2477857120931799</v>
      </c>
      <c r="CC332">
        <v>1.2218334190390501</v>
      </c>
      <c r="CD332">
        <v>1.2682239905176</v>
      </c>
      <c r="CE332">
        <v>1.19278799098399</v>
      </c>
      <c r="CF332">
        <v>1.23683981540974</v>
      </c>
      <c r="CG332">
        <v>1.22359530155653</v>
      </c>
      <c r="CH332">
        <v>1.2564588512811701</v>
      </c>
      <c r="CI332">
        <v>1.2201686312390201</v>
      </c>
      <c r="CJ332">
        <v>1.2294047729119499</v>
      </c>
      <c r="CK332">
        <v>1.2978085165359201</v>
      </c>
      <c r="CL332">
        <v>1.2311252741405001</v>
      </c>
      <c r="CM332">
        <v>1.21518306337698</v>
      </c>
      <c r="CN332">
        <v>1.23905104315856</v>
      </c>
      <c r="CO332">
        <v>1.19852362338704</v>
      </c>
      <c r="CP332">
        <v>1.26716098904353</v>
      </c>
      <c r="CQ332">
        <v>1.19562203766441</v>
      </c>
      <c r="CR332">
        <v>1.2675916722032099</v>
      </c>
      <c r="CS332">
        <v>1.20918226165926</v>
      </c>
      <c r="CT332">
        <v>1.2951116414816599</v>
      </c>
      <c r="CU332">
        <v>1.1913886861340801</v>
      </c>
      <c r="CV332">
        <v>1.2419883350046701</v>
      </c>
      <c r="CW332">
        <v>1.1764500193901199</v>
      </c>
      <c r="CX332">
        <v>1.21662140864118</v>
      </c>
      <c r="CY332">
        <v>1.1702775574689801</v>
      </c>
      <c r="CZ332">
        <v>1.20147263092961</v>
      </c>
      <c r="DA332">
        <v>1.18012699979853</v>
      </c>
      <c r="DB332">
        <v>1.2436738726591601</v>
      </c>
      <c r="DC332">
        <v>1.1983303831038099</v>
      </c>
      <c r="DD332">
        <v>1.22057484601433</v>
      </c>
      <c r="DE332">
        <v>1.2347410432821799</v>
      </c>
      <c r="DF332">
        <v>1.1921718922803599</v>
      </c>
      <c r="DG332">
        <v>1.17236780344591</v>
      </c>
      <c r="DH332">
        <v>1.2226804457309</v>
      </c>
      <c r="DI332">
        <v>1.19721520627713</v>
      </c>
      <c r="DJ332">
        <v>1.2077570451003701</v>
      </c>
      <c r="DK332">
        <v>1.2384402475993099</v>
      </c>
      <c r="DL332">
        <v>1.2299861898070099</v>
      </c>
      <c r="DM332">
        <v>1.17589079802107</v>
      </c>
      <c r="DN332">
        <v>1.2231233039363301</v>
      </c>
      <c r="DO332">
        <v>1.14774923772621</v>
      </c>
      <c r="DP332">
        <v>1.1828015872494599</v>
      </c>
      <c r="DQ332">
        <v>1.2038893626648199</v>
      </c>
      <c r="DR332">
        <v>1.2419433676001601</v>
      </c>
      <c r="DS332">
        <v>1.1703045946878501</v>
      </c>
      <c r="DT332">
        <v>1.21482101751787</v>
      </c>
      <c r="DU332">
        <v>1.1713770163019801</v>
      </c>
      <c r="DV332">
        <v>1.18626635284713</v>
      </c>
      <c r="DW332">
        <v>1.1961761185398001</v>
      </c>
      <c r="DX332">
        <v>1.19699115151753</v>
      </c>
    </row>
    <row r="333" spans="1:128" x14ac:dyDescent="0.45">
      <c r="A333" t="s">
        <v>84</v>
      </c>
      <c r="B333" t="s">
        <v>22</v>
      </c>
      <c r="C333" t="s">
        <v>25</v>
      </c>
      <c r="D333">
        <v>40</v>
      </c>
      <c r="E333" s="1" cm="1">
        <f t="array" ref="E333">SUMPRODUCT($G333:$FZZ333,$G$2:$FZZ$2)/SUMPRODUCT(--($G333:$FZZ333&lt;&gt;""),$G$2:$FZZ$2)</f>
        <v>1.2778612651217529</v>
      </c>
      <c r="F333" s="1" cm="1">
        <f t="array" ref="F333">SUMPRODUCT($G333:$FZZ333,$F$2:$FZY$2)/SUMPRODUCT(--($G333:$FZZ333&lt;&gt;""),$F$2:$FZY$2)</f>
        <v>1.2340534114563244</v>
      </c>
      <c r="G333">
        <v>1.28887069755131</v>
      </c>
      <c r="H333">
        <v>1.20578279392095</v>
      </c>
      <c r="I333">
        <v>1.29766773696257</v>
      </c>
      <c r="J333">
        <v>1.2087853816716201</v>
      </c>
      <c r="K333">
        <v>1.29933427703583</v>
      </c>
      <c r="L333">
        <v>1.2160578662617401</v>
      </c>
      <c r="M333">
        <v>1.28681110434649</v>
      </c>
      <c r="N333">
        <v>1.2010781629012</v>
      </c>
      <c r="O333">
        <v>1.23559857879378</v>
      </c>
      <c r="P333">
        <v>1.1938527251200799</v>
      </c>
      <c r="Q333">
        <v>1.1920894477509401</v>
      </c>
      <c r="R333">
        <v>1.2034810973004799</v>
      </c>
      <c r="S333">
        <v>1.2634191472523699</v>
      </c>
      <c r="T333">
        <v>1.20532461095138</v>
      </c>
      <c r="U333">
        <v>1.28183176251886</v>
      </c>
      <c r="V333">
        <v>1.23322503086403</v>
      </c>
      <c r="W333">
        <v>1.27682587255437</v>
      </c>
      <c r="X333">
        <v>1.22848434619404</v>
      </c>
      <c r="Y333">
        <v>1.2312468137007699</v>
      </c>
      <c r="Z333">
        <v>1.2283018165789601</v>
      </c>
      <c r="AA333">
        <v>1.27261682194672</v>
      </c>
      <c r="AB333">
        <v>1.2844099593538501</v>
      </c>
      <c r="AC333">
        <v>1.25290592439119</v>
      </c>
      <c r="AD333">
        <v>1.2351698645767599</v>
      </c>
      <c r="AE333">
        <v>1.2535602731265001</v>
      </c>
      <c r="AF333">
        <v>1.2028602124324199</v>
      </c>
      <c r="AG333">
        <v>1.2530986439603</v>
      </c>
      <c r="AH333">
        <v>1.1960188898789701</v>
      </c>
      <c r="AI333">
        <v>1.25203180493652</v>
      </c>
      <c r="AJ333">
        <v>1.2287951515567199</v>
      </c>
      <c r="AK333">
        <v>1.2635518318491401</v>
      </c>
      <c r="AL333">
        <v>1.2579646868909899</v>
      </c>
      <c r="AM333">
        <v>1.2832602114070799</v>
      </c>
      <c r="AN333">
        <v>1.23912184337715</v>
      </c>
      <c r="AO333">
        <v>1.2577312795537301</v>
      </c>
      <c r="AP333">
        <v>1.2495662095701701</v>
      </c>
      <c r="AQ333">
        <v>1.2747001383651999</v>
      </c>
      <c r="AR333">
        <v>1.2414304686839099</v>
      </c>
      <c r="AS333">
        <v>1.2614757559169401</v>
      </c>
      <c r="AT333">
        <v>1.2321872761074799</v>
      </c>
      <c r="AU333">
        <v>1.2691625152552799</v>
      </c>
      <c r="AV333">
        <v>1.2284112621432901</v>
      </c>
      <c r="AW333">
        <v>1.35620738072654</v>
      </c>
      <c r="AX333">
        <v>1.19121116544748</v>
      </c>
      <c r="AY333">
        <v>1.2603567455260201</v>
      </c>
      <c r="AZ333">
        <v>1.19853752643856</v>
      </c>
      <c r="BA333">
        <v>1.3198086494208201</v>
      </c>
      <c r="BB333">
        <v>1.2356692027907299</v>
      </c>
      <c r="BC333">
        <v>1.2643476223064301</v>
      </c>
      <c r="BD333">
        <v>1.2603575178850199</v>
      </c>
      <c r="BE333">
        <v>1.2802882419771899</v>
      </c>
      <c r="BF333">
        <v>1.29608214404769</v>
      </c>
      <c r="BG333">
        <v>1.23325683542663</v>
      </c>
      <c r="BH333">
        <v>1.2277454335492901</v>
      </c>
      <c r="BI333">
        <v>1.3792842456413801</v>
      </c>
      <c r="BJ333">
        <v>1.2208397825695501</v>
      </c>
      <c r="BK333">
        <v>1.2498772309722299</v>
      </c>
      <c r="BL333">
        <v>1.22064096968976</v>
      </c>
      <c r="BM333">
        <v>1.48327486532782</v>
      </c>
      <c r="BN333">
        <v>1.3139304665106599</v>
      </c>
      <c r="BO333">
        <v>1.2931091234630601</v>
      </c>
      <c r="BP333">
        <v>1.25883768498784</v>
      </c>
      <c r="BQ333">
        <v>1.2883702977651701</v>
      </c>
      <c r="BR333">
        <v>1.2135121121363901</v>
      </c>
      <c r="BS333">
        <v>1.28476106162807</v>
      </c>
      <c r="BT333">
        <v>1.27419271750119</v>
      </c>
      <c r="BU333">
        <v>1.31637623486933</v>
      </c>
      <c r="BV333">
        <v>1.22520930957904</v>
      </c>
      <c r="BW333">
        <v>1.3158249612638899</v>
      </c>
      <c r="BX333">
        <v>1.24608188159876</v>
      </c>
      <c r="BY333">
        <v>1.3088151095474401</v>
      </c>
      <c r="BZ333">
        <v>1.2678888943651001</v>
      </c>
      <c r="CA333">
        <v>1.2481409982726801</v>
      </c>
      <c r="CB333">
        <v>1.2436005234973799</v>
      </c>
      <c r="CC333">
        <v>1.1943699331595501</v>
      </c>
      <c r="CD333">
        <v>1.23697524785639</v>
      </c>
      <c r="CE333">
        <v>1.1861822701798199</v>
      </c>
      <c r="CF333">
        <v>1.22087183369388</v>
      </c>
      <c r="CG333">
        <v>1.2217940304329999</v>
      </c>
      <c r="CH333">
        <v>1.23819556854206</v>
      </c>
      <c r="CI333">
        <v>1.2274714265815301</v>
      </c>
      <c r="CJ333">
        <v>1.26456034394746</v>
      </c>
      <c r="CK333">
        <v>1.3975425204646099</v>
      </c>
      <c r="CL333">
        <v>1.2931448559121801</v>
      </c>
      <c r="CM333">
        <v>1.22536570840777</v>
      </c>
      <c r="CN333">
        <v>1.2069365491852</v>
      </c>
      <c r="CO333">
        <v>1.2369323934631999</v>
      </c>
      <c r="CP333">
        <v>1.24389468822489</v>
      </c>
      <c r="CQ333">
        <v>1.27246626275623</v>
      </c>
      <c r="CR333">
        <v>1.25156221494372</v>
      </c>
      <c r="CS333">
        <v>1.2701268117607101</v>
      </c>
      <c r="CT333">
        <v>1.2712866753047301</v>
      </c>
      <c r="CU333">
        <v>1.23302752793948</v>
      </c>
      <c r="CV333">
        <v>1.2366454532142901</v>
      </c>
      <c r="CW333">
        <v>1.1894091251327299</v>
      </c>
      <c r="CX333">
        <v>1.2274283294571</v>
      </c>
      <c r="CY333">
        <v>1.23215232011836</v>
      </c>
      <c r="CZ333">
        <v>1.1912536617692899</v>
      </c>
      <c r="DA333">
        <v>1.1758958394924</v>
      </c>
      <c r="DB333">
        <v>1.2322705629505599</v>
      </c>
      <c r="DC333">
        <v>1.21019988248217</v>
      </c>
      <c r="DD333">
        <v>1.18914239364839</v>
      </c>
      <c r="DE333">
        <v>1.2840040655100899</v>
      </c>
      <c r="DF333">
        <v>1.22334926271338</v>
      </c>
      <c r="DG333">
        <v>1.2019939112354401</v>
      </c>
      <c r="DH333">
        <v>1.20574150343699</v>
      </c>
      <c r="DI333">
        <v>1.25378232922788</v>
      </c>
      <c r="DJ333">
        <v>1.25852323362954</v>
      </c>
      <c r="DK333">
        <v>1.2698922337738401</v>
      </c>
      <c r="DL333">
        <v>1.26134448997015</v>
      </c>
      <c r="DM333">
        <v>1.2341386104538601</v>
      </c>
      <c r="DN333">
        <v>1.21555913099591</v>
      </c>
      <c r="DO333">
        <v>1.2196307775310899</v>
      </c>
      <c r="DP333">
        <v>1.19210453177984</v>
      </c>
      <c r="DQ333">
        <v>1.25268378747124</v>
      </c>
      <c r="DR333">
        <v>1.2460268539669901</v>
      </c>
      <c r="DS333">
        <v>1.20536907968175</v>
      </c>
      <c r="DT333">
        <v>1.2195080417120301</v>
      </c>
      <c r="DU333">
        <v>1.1974057300659</v>
      </c>
      <c r="DV333">
        <v>1.1890908929559201</v>
      </c>
      <c r="DW333">
        <v>1.1867170975990899</v>
      </c>
      <c r="DX333">
        <v>1.1910262991704801</v>
      </c>
    </row>
    <row r="334" spans="1:128" x14ac:dyDescent="0.45">
      <c r="A334" t="s">
        <v>85</v>
      </c>
      <c r="B334" t="s">
        <v>22</v>
      </c>
      <c r="C334" t="s">
        <v>23</v>
      </c>
      <c r="D334">
        <v>40</v>
      </c>
      <c r="E334" s="1" cm="1">
        <f t="array" ref="E334">SUMPRODUCT($G334:$FZZ334,$G$2:$FZZ$2)/SUMPRODUCT(--($G334:$FZZ334&lt;&gt;""),$G$2:$FZZ$2)</f>
        <v>1.0595072276851039</v>
      </c>
      <c r="F334" s="1" cm="1">
        <f t="array" ref="F334">SUMPRODUCT($G334:$FZZ334,$F$2:$FZY$2)/SUMPRODUCT(--($G334:$FZZ334&lt;&gt;""),$F$2:$FZY$2)</f>
        <v>1.0591315471063691</v>
      </c>
      <c r="G334">
        <v>1.0124689099331099</v>
      </c>
      <c r="H334">
        <v>0.99982965104559696</v>
      </c>
      <c r="I334">
        <v>1.0125515514460901</v>
      </c>
      <c r="J334">
        <v>0.99807956493482297</v>
      </c>
      <c r="K334">
        <v>1.02897175492686</v>
      </c>
      <c r="L334">
        <v>1.0133262144300501</v>
      </c>
      <c r="M334">
        <v>1.01332029281643</v>
      </c>
      <c r="N334">
        <v>1.0029661459371</v>
      </c>
      <c r="O334">
        <v>0.97520531265772403</v>
      </c>
      <c r="P334">
        <v>0.98758158038080601</v>
      </c>
      <c r="Q334">
        <v>1.0632322442473101</v>
      </c>
      <c r="R334">
        <v>1.0611230371360401</v>
      </c>
      <c r="S334">
        <v>0.99427263727940995</v>
      </c>
      <c r="T334">
        <v>1.0146192930248901</v>
      </c>
      <c r="U334">
        <v>1.0446596538952799</v>
      </c>
      <c r="V334">
        <v>1.0542267802712399</v>
      </c>
      <c r="W334">
        <v>1.05776588459359</v>
      </c>
      <c r="X334">
        <v>1.0454720746485</v>
      </c>
      <c r="Y334">
        <v>1.0768566383654301</v>
      </c>
      <c r="Z334">
        <v>1.10558390073152</v>
      </c>
      <c r="AA334">
        <v>1.0450641405527199</v>
      </c>
      <c r="AB334">
        <v>1.0505026212937401</v>
      </c>
      <c r="AC334">
        <v>1.0592744197219399</v>
      </c>
      <c r="AD334">
        <v>1.0696164309521601</v>
      </c>
      <c r="AE334">
        <v>1.0282683856288199</v>
      </c>
      <c r="AF334">
        <v>1.0351162652258801</v>
      </c>
      <c r="AG334">
        <v>1.0372087038519799</v>
      </c>
      <c r="AH334">
        <v>1.0282613472464699</v>
      </c>
      <c r="AI334">
        <v>1.06150591708755</v>
      </c>
      <c r="AJ334">
        <v>1.0805531278013001</v>
      </c>
      <c r="AK334">
        <v>1.0690051188662999</v>
      </c>
      <c r="AL334">
        <v>1.06497325383201</v>
      </c>
      <c r="AM334">
        <v>1.0274392483480199</v>
      </c>
      <c r="AN334">
        <v>1.0591761164269</v>
      </c>
      <c r="AO334">
        <v>1.04261028194172</v>
      </c>
      <c r="AP334">
        <v>1.0950436250317901</v>
      </c>
      <c r="AQ334">
        <v>1.02374488934289</v>
      </c>
      <c r="AR334">
        <v>1.07380352530117</v>
      </c>
      <c r="AS334">
        <v>1.00564084541015</v>
      </c>
      <c r="AT334">
        <v>1.0446174296172599</v>
      </c>
      <c r="AU334">
        <v>1.0494247690085901</v>
      </c>
      <c r="AV334">
        <v>1.06024274387027</v>
      </c>
      <c r="AW334">
        <v>1.2313617672508299</v>
      </c>
      <c r="AX334">
        <v>1.0719665026367</v>
      </c>
      <c r="AY334">
        <v>1.0808128890891</v>
      </c>
      <c r="AZ334">
        <v>1.0884890285176401</v>
      </c>
      <c r="BA334">
        <v>1.0475183092473399</v>
      </c>
      <c r="BB334">
        <v>1.04549437579795</v>
      </c>
      <c r="BC334">
        <v>1.02798007853101</v>
      </c>
      <c r="BD334">
        <v>1.04660515878759</v>
      </c>
      <c r="BE334">
        <v>1.2423739671040199</v>
      </c>
      <c r="BF334">
        <v>1.1594067408471</v>
      </c>
      <c r="BG334">
        <v>1.0317696645882</v>
      </c>
      <c r="BH334">
        <v>1.0691431570777801</v>
      </c>
      <c r="BI334">
        <v>1.12807016257249</v>
      </c>
      <c r="BJ334">
        <v>1.0233099836883901</v>
      </c>
      <c r="BK334">
        <v>1.00818969903817</v>
      </c>
      <c r="BL334">
        <v>1.0334743971374001</v>
      </c>
      <c r="BM334">
        <v>1.04219639906316</v>
      </c>
      <c r="BN334">
        <v>1.04906063448918</v>
      </c>
      <c r="BO334">
        <v>1.0066633440113999</v>
      </c>
      <c r="BP334">
        <v>1.0328158116113899</v>
      </c>
      <c r="BQ334">
        <v>1.0320418284887001</v>
      </c>
      <c r="BR334">
        <v>1.0481994051707799</v>
      </c>
      <c r="BS334">
        <v>1.04079923723131</v>
      </c>
      <c r="BT334">
        <v>1.0718799228373701</v>
      </c>
      <c r="BU334">
        <v>1.10470140136009</v>
      </c>
      <c r="BV334">
        <v>1.04868864400427</v>
      </c>
      <c r="BW334">
        <v>1.01211555003924</v>
      </c>
      <c r="BX334">
        <v>1.0120698643193</v>
      </c>
      <c r="BY334">
        <v>1.18233497746116</v>
      </c>
      <c r="BZ334">
        <v>1.15132211383531</v>
      </c>
      <c r="CA334">
        <v>1.06092904601251</v>
      </c>
      <c r="CB334">
        <v>1.10686048348164</v>
      </c>
      <c r="CC334">
        <v>1.0543839517197899</v>
      </c>
      <c r="CD334">
        <v>1.1213443477589</v>
      </c>
      <c r="CE334">
        <v>1.0641063551876699</v>
      </c>
      <c r="CF334">
        <v>1.09076550639346</v>
      </c>
      <c r="CG334">
        <v>1.0856815792830199</v>
      </c>
      <c r="CH334">
        <v>1.1239405636088899</v>
      </c>
      <c r="CI334">
        <v>1.05988762645235</v>
      </c>
      <c r="CJ334">
        <v>1.07773235634813</v>
      </c>
      <c r="CK334">
        <v>1.1985198788618101</v>
      </c>
      <c r="CL334">
        <v>1.1256277978825999</v>
      </c>
      <c r="CM334">
        <v>1.0683143354939599</v>
      </c>
      <c r="CN334">
        <v>1.11378278480763</v>
      </c>
      <c r="CO334">
        <v>1.05048048947942</v>
      </c>
      <c r="CP334">
        <v>1.0914251948923901</v>
      </c>
      <c r="CQ334">
        <v>1.05016613107266</v>
      </c>
      <c r="CR334">
        <v>1.11068359576902</v>
      </c>
      <c r="CS334">
        <v>1.07176207523342</v>
      </c>
      <c r="CT334">
        <v>1.11315544246007</v>
      </c>
      <c r="CU334">
        <v>1.08543177621342</v>
      </c>
      <c r="CV334">
        <v>1.11822947634535</v>
      </c>
      <c r="CW334">
        <v>1.0428136528076699</v>
      </c>
      <c r="CX334">
        <v>1.0661694297143101</v>
      </c>
      <c r="CY334">
        <v>1.02904638102791</v>
      </c>
      <c r="CZ334">
        <v>1.0695247139048201</v>
      </c>
      <c r="DA334">
        <v>1.0544196272078299</v>
      </c>
      <c r="DB334">
        <v>1.09732449018397</v>
      </c>
      <c r="DC334">
        <v>1.1021231079709</v>
      </c>
      <c r="DD334">
        <v>1.1094496663947699</v>
      </c>
      <c r="DE334">
        <v>1.0799391328308301</v>
      </c>
      <c r="DF334">
        <v>1.02910500231232</v>
      </c>
      <c r="DG334">
        <v>1.0223649808281801</v>
      </c>
      <c r="DH334">
        <v>1.06750259531346</v>
      </c>
      <c r="DI334">
        <v>1.10594989957518</v>
      </c>
      <c r="DJ334">
        <v>1.13542386341863</v>
      </c>
      <c r="DK334">
        <v>1.1036169950643699</v>
      </c>
      <c r="DL334">
        <v>1.10848860103935</v>
      </c>
      <c r="DM334">
        <v>1.0857593460959301</v>
      </c>
      <c r="DN334">
        <v>1.0969340503334</v>
      </c>
      <c r="DO334">
        <v>1.01536367974787</v>
      </c>
      <c r="DP334">
        <v>1.04823936433738</v>
      </c>
      <c r="DQ334">
        <v>1.06870130791644</v>
      </c>
      <c r="DR334">
        <v>1.11206655540722</v>
      </c>
      <c r="DS334">
        <v>1.0164391121115099</v>
      </c>
      <c r="DT334">
        <v>1.05694563679318</v>
      </c>
      <c r="DU334">
        <v>1.0279738492489501</v>
      </c>
      <c r="DV334">
        <v>1.0771760054928201</v>
      </c>
      <c r="DW334">
        <v>1.0336215828389499</v>
      </c>
      <c r="DX334">
        <v>1.0742894092280899</v>
      </c>
    </row>
    <row r="335" spans="1:128" x14ac:dyDescent="0.45">
      <c r="A335" t="s">
        <v>85</v>
      </c>
      <c r="B335" t="s">
        <v>22</v>
      </c>
      <c r="C335" t="s">
        <v>17</v>
      </c>
      <c r="D335">
        <v>40</v>
      </c>
      <c r="E335" s="1" cm="1">
        <f t="array" ref="E335">SUMPRODUCT($G335:$FZZ335,$G$2:$FZZ$2)/SUMPRODUCT(--($G335:$FZZ335&lt;&gt;""),$G$2:$FZZ$2)</f>
        <v>1.1741288101420697</v>
      </c>
      <c r="F335" s="1" cm="1">
        <f t="array" ref="F335">SUMPRODUCT($G335:$FZZ335,$F$2:$FZY$2)/SUMPRODUCT(--($G335:$FZZ335&lt;&gt;""),$F$2:$FZY$2)</f>
        <v>1.1869014635119355</v>
      </c>
      <c r="G335">
        <v>1.1244367435454301</v>
      </c>
      <c r="H335">
        <v>1.11977034869294</v>
      </c>
      <c r="I335">
        <v>1.1250242871745699</v>
      </c>
      <c r="J335">
        <v>1.1204706243164699</v>
      </c>
      <c r="K335">
        <v>1.13906252043474</v>
      </c>
      <c r="L335">
        <v>1.1368662926358699</v>
      </c>
      <c r="M335">
        <v>1.1250769846141699</v>
      </c>
      <c r="N335">
        <v>1.1196938370443099</v>
      </c>
      <c r="O335">
        <v>1.0883947851423601</v>
      </c>
      <c r="P335">
        <v>1.10556584306411</v>
      </c>
      <c r="Q335">
        <v>1.16122314591862</v>
      </c>
      <c r="R335">
        <v>1.1865919475792399</v>
      </c>
      <c r="S335">
        <v>1.11218277452824</v>
      </c>
      <c r="T335">
        <v>1.14705036211876</v>
      </c>
      <c r="U335">
        <v>1.16279257365948</v>
      </c>
      <c r="V335">
        <v>1.18444048586133</v>
      </c>
      <c r="W335">
        <v>1.16138467901527</v>
      </c>
      <c r="X335">
        <v>1.16078486835126</v>
      </c>
      <c r="Y335">
        <v>1.20512420165204</v>
      </c>
      <c r="Z335">
        <v>1.24122644717703</v>
      </c>
      <c r="AA335">
        <v>1.15984940535773</v>
      </c>
      <c r="AB335">
        <v>1.1710559992791401</v>
      </c>
      <c r="AC335">
        <v>1.18921538600126</v>
      </c>
      <c r="AD335">
        <v>1.2032262558928599</v>
      </c>
      <c r="AE335">
        <v>1.1548864403379</v>
      </c>
      <c r="AF335">
        <v>1.16667608417043</v>
      </c>
      <c r="AG335">
        <v>1.1493664613392101</v>
      </c>
      <c r="AH335">
        <v>1.14354313805505</v>
      </c>
      <c r="AI335">
        <v>1.1815750712550399</v>
      </c>
      <c r="AJ335">
        <v>1.2062061973585001</v>
      </c>
      <c r="AK335">
        <v>1.19251976503847</v>
      </c>
      <c r="AL335">
        <v>1.19929264010379</v>
      </c>
      <c r="AM335">
        <v>1.1545685747482799</v>
      </c>
      <c r="AN335">
        <v>1.19231409554946</v>
      </c>
      <c r="AO335">
        <v>1.1697472368867201</v>
      </c>
      <c r="AP335">
        <v>1.2277455911745501</v>
      </c>
      <c r="AQ335">
        <v>1.15047726246603</v>
      </c>
      <c r="AR335">
        <v>1.2102145543367799</v>
      </c>
      <c r="AS335">
        <v>1.12831191473973</v>
      </c>
      <c r="AT335">
        <v>1.1765298648940099</v>
      </c>
      <c r="AU335">
        <v>1.1742439995702401</v>
      </c>
      <c r="AV335">
        <v>1.1945685699724</v>
      </c>
      <c r="AW335">
        <v>1.32091753869197</v>
      </c>
      <c r="AX335">
        <v>1.2028293469760201</v>
      </c>
      <c r="AY335">
        <v>1.2055184061927799</v>
      </c>
      <c r="AZ335">
        <v>1.2289115264620101</v>
      </c>
      <c r="BA335">
        <v>1.1477524271898301</v>
      </c>
      <c r="BB335">
        <v>1.1735610817731299</v>
      </c>
      <c r="BC335">
        <v>1.15248979375595</v>
      </c>
      <c r="BD335">
        <v>1.1800173058335499</v>
      </c>
      <c r="BE335">
        <v>1.29450853649999</v>
      </c>
      <c r="BF335">
        <v>1.25865462205657</v>
      </c>
      <c r="BG335">
        <v>1.1562764004641</v>
      </c>
      <c r="BH335">
        <v>1.1983969989553001</v>
      </c>
      <c r="BI335">
        <v>1.2380106576805601</v>
      </c>
      <c r="BJ335">
        <v>1.14530731491603</v>
      </c>
      <c r="BK335">
        <v>1.1324457209337799</v>
      </c>
      <c r="BL335">
        <v>1.1672785071191201</v>
      </c>
      <c r="BM335">
        <v>1.16146797963004</v>
      </c>
      <c r="BN335">
        <v>1.17561492227174</v>
      </c>
      <c r="BO335">
        <v>1.12370011682138</v>
      </c>
      <c r="BP335">
        <v>1.1625217169870501</v>
      </c>
      <c r="BQ335">
        <v>1.1515515254934201</v>
      </c>
      <c r="BR335">
        <v>1.1780467468678599</v>
      </c>
      <c r="BS335">
        <v>1.1615830183546101</v>
      </c>
      <c r="BT335">
        <v>1.2042562197005</v>
      </c>
      <c r="BU335">
        <v>1.2072930644211399</v>
      </c>
      <c r="BV335">
        <v>1.1723460388555</v>
      </c>
      <c r="BW335">
        <v>1.1238284094840501</v>
      </c>
      <c r="BX335">
        <v>1.13781539132553</v>
      </c>
      <c r="BY335">
        <v>1.2869758157768001</v>
      </c>
      <c r="BZ335">
        <v>1.2737980869479499</v>
      </c>
      <c r="CA335">
        <v>1.17773696209666</v>
      </c>
      <c r="CB335">
        <v>1.24225740109778</v>
      </c>
      <c r="CC335">
        <v>1.19325064797886</v>
      </c>
      <c r="CD335">
        <v>1.24490356590424</v>
      </c>
      <c r="CE335">
        <v>1.1702955947745699</v>
      </c>
      <c r="CF335">
        <v>1.21284250455278</v>
      </c>
      <c r="CG335">
        <v>1.2142388597465601</v>
      </c>
      <c r="CH335">
        <v>1.2528628955533301</v>
      </c>
      <c r="CI335">
        <v>1.1908304405438599</v>
      </c>
      <c r="CJ335">
        <v>1.22431869974136</v>
      </c>
      <c r="CK335">
        <v>1.28006502365246</v>
      </c>
      <c r="CL335">
        <v>1.24748712758846</v>
      </c>
      <c r="CM335">
        <v>1.2024510165812701</v>
      </c>
      <c r="CN335">
        <v>1.2335740054434201</v>
      </c>
      <c r="CO335">
        <v>1.1745990616636599</v>
      </c>
      <c r="CP335">
        <v>1.24172542532564</v>
      </c>
      <c r="CQ335">
        <v>1.17383266367506</v>
      </c>
      <c r="CR335">
        <v>1.2379488192777699</v>
      </c>
      <c r="CS335">
        <v>1.19997787711064</v>
      </c>
      <c r="CT335">
        <v>1.25364442541403</v>
      </c>
      <c r="CU335">
        <v>1.2147954493687301</v>
      </c>
      <c r="CV335">
        <v>1.2423837530912401</v>
      </c>
      <c r="CW335">
        <v>1.1730464099104501</v>
      </c>
      <c r="CX335">
        <v>1.21866580824409</v>
      </c>
      <c r="CY335">
        <v>1.1575700868471099</v>
      </c>
      <c r="CZ335">
        <v>1.1929601559193499</v>
      </c>
      <c r="DA335">
        <v>1.19581735181135</v>
      </c>
      <c r="DB335">
        <v>1.24869894196897</v>
      </c>
      <c r="DC335">
        <v>1.2249308875134799</v>
      </c>
      <c r="DD335">
        <v>1.2416970592849601</v>
      </c>
      <c r="DE335">
        <v>1.18416279980384</v>
      </c>
      <c r="DF335">
        <v>1.1546770151238599</v>
      </c>
      <c r="DG335">
        <v>1.1454472231157</v>
      </c>
      <c r="DH335">
        <v>1.20694817691429</v>
      </c>
      <c r="DI335">
        <v>1.2104615797057099</v>
      </c>
      <c r="DJ335">
        <v>1.25790211630876</v>
      </c>
      <c r="DK335">
        <v>1.22752714851402</v>
      </c>
      <c r="DL335">
        <v>1.2448932352526501</v>
      </c>
      <c r="DM335">
        <v>1.20928745106474</v>
      </c>
      <c r="DN335">
        <v>1.23148788986878</v>
      </c>
      <c r="DO335">
        <v>1.13561883408078</v>
      </c>
      <c r="DP335">
        <v>1.1817636826154601</v>
      </c>
      <c r="DQ335">
        <v>1.1792789981455201</v>
      </c>
      <c r="DR335">
        <v>1.24009491997808</v>
      </c>
      <c r="DS335">
        <v>1.155585238904</v>
      </c>
      <c r="DT335">
        <v>1.2092589640617999</v>
      </c>
      <c r="DU335">
        <v>1.1553127299702499</v>
      </c>
      <c r="DV335">
        <v>1.21027855920418</v>
      </c>
      <c r="DW335">
        <v>1.1441509511755099</v>
      </c>
      <c r="DX335">
        <v>1.1977683226426199</v>
      </c>
    </row>
    <row r="336" spans="1:128" x14ac:dyDescent="0.45">
      <c r="A336" t="s">
        <v>85</v>
      </c>
      <c r="B336" t="s">
        <v>22</v>
      </c>
      <c r="C336" t="s">
        <v>20</v>
      </c>
      <c r="D336">
        <v>40</v>
      </c>
      <c r="E336" s="1" cm="1">
        <f t="array" ref="E336">SUMPRODUCT($G336:$FZZ336,$G$2:$FZZ$2)/SUMPRODUCT(--($G336:$FZZ336&lt;&gt;""),$G$2:$FZZ$2)</f>
        <v>0.95337418056649592</v>
      </c>
      <c r="F336" s="1" cm="1">
        <f t="array" ref="F336">SUMPRODUCT($G336:$FZZ336,$F$2:$FZY$2)/SUMPRODUCT(--($G336:$FZZ336&lt;&gt;""),$F$2:$FZY$2)</f>
        <v>0.97142788385401135</v>
      </c>
      <c r="G336">
        <v>0.91132753674255496</v>
      </c>
      <c r="H336">
        <v>0.91882872322704401</v>
      </c>
      <c r="I336">
        <v>0.91092757335632202</v>
      </c>
      <c r="J336">
        <v>0.91980674301517895</v>
      </c>
      <c r="K336">
        <v>0.92280008408746494</v>
      </c>
      <c r="L336">
        <v>0.93037920220414505</v>
      </c>
      <c r="M336">
        <v>0.90927401680370401</v>
      </c>
      <c r="N336">
        <v>0.92037876682375397</v>
      </c>
      <c r="O336">
        <v>0.88357703970357704</v>
      </c>
      <c r="P336">
        <v>0.90966555474418598</v>
      </c>
      <c r="Q336">
        <v>0.93938277106630796</v>
      </c>
      <c r="R336">
        <v>0.975961508824994</v>
      </c>
      <c r="S336">
        <v>0.89748244873030103</v>
      </c>
      <c r="T336">
        <v>0.93204323363545005</v>
      </c>
      <c r="U336">
        <v>0.94482102201367102</v>
      </c>
      <c r="V336">
        <v>0.97316220941936404</v>
      </c>
      <c r="W336">
        <v>0.93949470806083402</v>
      </c>
      <c r="X336">
        <v>0.95494803949578899</v>
      </c>
      <c r="Y336">
        <v>0.98455912180895699</v>
      </c>
      <c r="Z336">
        <v>1.01742317234613</v>
      </c>
      <c r="AA336">
        <v>0.94501086645096799</v>
      </c>
      <c r="AB336">
        <v>0.96244922924697596</v>
      </c>
      <c r="AC336">
        <v>0.95850133621595601</v>
      </c>
      <c r="AD336">
        <v>0.97745860733267198</v>
      </c>
      <c r="AE336">
        <v>0.92447823407000895</v>
      </c>
      <c r="AF336">
        <v>0.95137985328221997</v>
      </c>
      <c r="AG336">
        <v>0.93099283432054603</v>
      </c>
      <c r="AH336">
        <v>0.93939974982854202</v>
      </c>
      <c r="AI336">
        <v>0.95183240294461502</v>
      </c>
      <c r="AJ336">
        <v>0.98989709766651901</v>
      </c>
      <c r="AK336">
        <v>0.95608616567847604</v>
      </c>
      <c r="AL336">
        <v>0.97905816949183599</v>
      </c>
      <c r="AM336">
        <v>0.93268015086784395</v>
      </c>
      <c r="AN336">
        <v>0.97868822512865605</v>
      </c>
      <c r="AO336">
        <v>0.94699104718305605</v>
      </c>
      <c r="AP336">
        <v>1.0061904423491199</v>
      </c>
      <c r="AQ336">
        <v>0.93249605984884698</v>
      </c>
      <c r="AR336">
        <v>0.99216346037970005</v>
      </c>
      <c r="AS336">
        <v>0.91999783508274302</v>
      </c>
      <c r="AT336">
        <v>0.96399838289053497</v>
      </c>
      <c r="AU336">
        <v>0.95790058301504399</v>
      </c>
      <c r="AV336">
        <v>0.97847289636836898</v>
      </c>
      <c r="AW336">
        <v>1.0977074210867399</v>
      </c>
      <c r="AX336">
        <v>0.98268162410445503</v>
      </c>
      <c r="AY336">
        <v>0.98224031590634597</v>
      </c>
      <c r="AZ336">
        <v>1.0033440008663499</v>
      </c>
      <c r="BA336">
        <v>0.936081389018667</v>
      </c>
      <c r="BB336">
        <v>0.96624347946437605</v>
      </c>
      <c r="BC336">
        <v>0.92747774792593296</v>
      </c>
      <c r="BD336">
        <v>0.95790822225766004</v>
      </c>
      <c r="BE336">
        <v>1.0626125177128201</v>
      </c>
      <c r="BF336">
        <v>1.0388396100973301</v>
      </c>
      <c r="BG336">
        <v>0.93286435178027904</v>
      </c>
      <c r="BH336">
        <v>0.98293056277786295</v>
      </c>
      <c r="BI336">
        <v>1.0057136183400499</v>
      </c>
      <c r="BJ336">
        <v>0.93549367868043698</v>
      </c>
      <c r="BK336">
        <v>0.91679276694916501</v>
      </c>
      <c r="BL336">
        <v>0.94895698922926497</v>
      </c>
      <c r="BM336">
        <v>0.93333116147251605</v>
      </c>
      <c r="BN336">
        <v>0.95484928210127895</v>
      </c>
      <c r="BO336">
        <v>0.90830561426350498</v>
      </c>
      <c r="BP336">
        <v>0.94840543924610698</v>
      </c>
      <c r="BQ336">
        <v>0.926637533173714</v>
      </c>
      <c r="BR336">
        <v>0.96129494499393098</v>
      </c>
      <c r="BS336">
        <v>0.93919801421915206</v>
      </c>
      <c r="BT336">
        <v>0.98161419792659399</v>
      </c>
      <c r="BU336">
        <v>0.99655046767851796</v>
      </c>
      <c r="BV336">
        <v>0.96209057586795899</v>
      </c>
      <c r="BW336">
        <v>0.91993489238026105</v>
      </c>
      <c r="BX336">
        <v>0.93574307697278103</v>
      </c>
      <c r="BY336">
        <v>1.0461128571807601</v>
      </c>
      <c r="BZ336">
        <v>1.0431091834838999</v>
      </c>
      <c r="CA336">
        <v>0.97308390747825502</v>
      </c>
      <c r="CB336">
        <v>1.0143102754500299</v>
      </c>
      <c r="CC336">
        <v>0.98401198687612601</v>
      </c>
      <c r="CD336">
        <v>1.01970377336169</v>
      </c>
      <c r="CE336">
        <v>0.969293465697737</v>
      </c>
      <c r="CF336">
        <v>0.99539968585057104</v>
      </c>
      <c r="CG336">
        <v>0.97459291278582205</v>
      </c>
      <c r="CH336">
        <v>1.0255150702845801</v>
      </c>
      <c r="CI336">
        <v>0.96206084806422498</v>
      </c>
      <c r="CJ336">
        <v>0.99554265777851103</v>
      </c>
      <c r="CK336">
        <v>1.04894259580394</v>
      </c>
      <c r="CL336">
        <v>1.0191828649815899</v>
      </c>
      <c r="CM336">
        <v>0.976948139835909</v>
      </c>
      <c r="CN336">
        <v>1.0017735418173901</v>
      </c>
      <c r="CO336">
        <v>0.96173044562252497</v>
      </c>
      <c r="CP336">
        <v>1.01952628988653</v>
      </c>
      <c r="CQ336">
        <v>0.95988371582695198</v>
      </c>
      <c r="CR336">
        <v>1.0228860897684899</v>
      </c>
      <c r="CS336">
        <v>0.98529790672085404</v>
      </c>
      <c r="CT336">
        <v>1.03291381302271</v>
      </c>
      <c r="CU336">
        <v>0.99352508083075897</v>
      </c>
      <c r="CV336">
        <v>1.01736712750553</v>
      </c>
      <c r="CW336">
        <v>0.94665319980253304</v>
      </c>
      <c r="CX336">
        <v>1.00244520804684</v>
      </c>
      <c r="CY336">
        <v>0.93545298057054205</v>
      </c>
      <c r="CZ336">
        <v>0.97972779712148295</v>
      </c>
      <c r="DA336">
        <v>0.96879286616778704</v>
      </c>
      <c r="DB336">
        <v>1.0269133494356599</v>
      </c>
      <c r="DC336">
        <v>0.99130560276900803</v>
      </c>
      <c r="DD336">
        <v>1.0124672107242101</v>
      </c>
      <c r="DE336">
        <v>0.96862322137290602</v>
      </c>
      <c r="DF336">
        <v>0.94781915919299897</v>
      </c>
      <c r="DG336">
        <v>0.94277911952264803</v>
      </c>
      <c r="DH336">
        <v>0.98704796568400299</v>
      </c>
      <c r="DI336">
        <v>0.98507209644790705</v>
      </c>
      <c r="DJ336">
        <v>1.0263639926363699</v>
      </c>
      <c r="DK336">
        <v>0.99698370569544303</v>
      </c>
      <c r="DL336">
        <v>1.0281464177124999</v>
      </c>
      <c r="DM336">
        <v>0.98424665949666601</v>
      </c>
      <c r="DN336">
        <v>1.0008745106474499</v>
      </c>
      <c r="DO336">
        <v>0.93801271884737802</v>
      </c>
      <c r="DP336">
        <v>0.97789082225063295</v>
      </c>
      <c r="DQ336">
        <v>0.96666639689356804</v>
      </c>
      <c r="DR336">
        <v>1.0110760050569201</v>
      </c>
      <c r="DS336">
        <v>0.93656484915374705</v>
      </c>
      <c r="DT336">
        <v>0.98796068140676396</v>
      </c>
      <c r="DU336">
        <v>0.93719846061462997</v>
      </c>
      <c r="DV336">
        <v>0.98767877080557998</v>
      </c>
      <c r="DW336">
        <v>0.930959638749701</v>
      </c>
      <c r="DX336">
        <v>0.97454315910684297</v>
      </c>
    </row>
    <row r="337" spans="1:128" x14ac:dyDescent="0.45">
      <c r="A337" t="s">
        <v>40</v>
      </c>
      <c r="B337" t="s">
        <v>39</v>
      </c>
      <c r="C337" t="s">
        <v>41</v>
      </c>
      <c r="D337">
        <v>40</v>
      </c>
      <c r="E337" s="1" cm="1">
        <f t="array" ref="E337">SUMPRODUCT($G337:$FZZ337,$G$2:$FZZ$2)/SUMPRODUCT(--($G337:$FZZ337&lt;&gt;""),$G$2:$FZZ$2)</f>
        <v>1.1699348046825035</v>
      </c>
      <c r="F337" s="1" cm="1">
        <f t="array" ref="F337">SUMPRODUCT($G337:$FZZ337,$F$2:$FZY$2)/SUMPRODUCT(--($G337:$FZZ337&lt;&gt;""),$F$2:$FZY$2)</f>
        <v>1.2205365336246703</v>
      </c>
      <c r="G337">
        <v>1.17803507106864</v>
      </c>
      <c r="H337">
        <v>1.20917664990479</v>
      </c>
      <c r="I337">
        <v>1.1804598197310501</v>
      </c>
      <c r="J337">
        <v>1.2031953318717199</v>
      </c>
      <c r="K337">
        <v>1.19582288240573</v>
      </c>
      <c r="L337">
        <v>1.2267334223298001</v>
      </c>
      <c r="M337">
        <v>1.1742204314770099</v>
      </c>
      <c r="N337">
        <v>1.2078064542488101</v>
      </c>
      <c r="O337">
        <v>1.1370090908230099</v>
      </c>
      <c r="P337">
        <v>1.1972915892740299</v>
      </c>
      <c r="Q337">
        <v>1.16050229285716</v>
      </c>
      <c r="R337">
        <v>1.19865448035489</v>
      </c>
      <c r="S337">
        <v>1.13922510163656</v>
      </c>
      <c r="T337">
        <v>1.1786209444004401</v>
      </c>
      <c r="U337">
        <v>1.1814652020280201</v>
      </c>
      <c r="V337">
        <v>1.22209154370044</v>
      </c>
      <c r="W337">
        <v>1.2239687832799799</v>
      </c>
      <c r="X337">
        <v>1.23211951633868</v>
      </c>
      <c r="Y337">
        <v>1.19310861585135</v>
      </c>
      <c r="Z337">
        <v>1.2899657258289801</v>
      </c>
      <c r="AA337">
        <v>1.17657004209261</v>
      </c>
      <c r="AB337">
        <v>1.25721295374811</v>
      </c>
      <c r="AC337">
        <v>1.1336240578926799</v>
      </c>
      <c r="AD337">
        <v>1.2121163859111701</v>
      </c>
      <c r="AE337">
        <v>1.13140888691089</v>
      </c>
      <c r="AF337">
        <v>1.1689664588831401</v>
      </c>
      <c r="AG337">
        <v>1.1489972587264801</v>
      </c>
      <c r="AH337">
        <v>1.1946240542645199</v>
      </c>
      <c r="AI337">
        <v>1.17750734977404</v>
      </c>
      <c r="AJ337">
        <v>1.21242286062814</v>
      </c>
      <c r="AK337">
        <v>1.1808377267941099</v>
      </c>
      <c r="AL337">
        <v>1.2031046885976899</v>
      </c>
      <c r="AM337">
        <v>1.21129039773193</v>
      </c>
      <c r="AN337">
        <v>1.23941723011746</v>
      </c>
      <c r="AO337">
        <v>1.1885011743307401</v>
      </c>
      <c r="AP337">
        <v>1.2502319947462599</v>
      </c>
      <c r="AQ337">
        <v>1.1917061935507001</v>
      </c>
      <c r="AR337">
        <v>1.26593972099651</v>
      </c>
      <c r="AS337">
        <v>1.1511605631017501</v>
      </c>
      <c r="AT337">
        <v>1.22432091170526</v>
      </c>
      <c r="AU337">
        <v>1.2084169486731799</v>
      </c>
      <c r="AV337">
        <v>1.25151839292916</v>
      </c>
      <c r="AW337">
        <v>1.14106773956888</v>
      </c>
      <c r="AX337">
        <v>1.20314115578696</v>
      </c>
      <c r="AY337">
        <v>1.16632480507516</v>
      </c>
      <c r="AZ337">
        <v>1.2214010845418199</v>
      </c>
      <c r="BA337">
        <v>1.1412773397259399</v>
      </c>
      <c r="BB337">
        <v>1.22534334409707</v>
      </c>
      <c r="BC337">
        <v>1.1426390765978001</v>
      </c>
      <c r="BD337">
        <v>1.2242105214810901</v>
      </c>
      <c r="BE337">
        <v>1.1340851668313601</v>
      </c>
      <c r="BF337">
        <v>1.18660959939008</v>
      </c>
      <c r="BG337">
        <v>1.14345446120019</v>
      </c>
      <c r="BH337">
        <v>1.22474085577714</v>
      </c>
      <c r="BI337">
        <v>1.1360032800033499</v>
      </c>
      <c r="BJ337">
        <v>1.16500364730395</v>
      </c>
      <c r="BK337">
        <v>1.17258979863336</v>
      </c>
      <c r="BL337">
        <v>1.2131667868715601</v>
      </c>
      <c r="BM337">
        <v>1.3721955269581201</v>
      </c>
      <c r="BN337">
        <v>1.3182904876024899</v>
      </c>
      <c r="BO337">
        <v>1.1301695445947499</v>
      </c>
      <c r="BP337">
        <v>1.20642856505881</v>
      </c>
      <c r="BQ337">
        <v>1.19276095312901</v>
      </c>
      <c r="BR337">
        <v>1.24330165743029</v>
      </c>
      <c r="BS337">
        <v>1.1726817814611299</v>
      </c>
      <c r="BT337">
        <v>1.2264757946279199</v>
      </c>
      <c r="BU337">
        <v>1.14363474822527</v>
      </c>
      <c r="BV337">
        <v>1.17355826700837</v>
      </c>
      <c r="BW337">
        <v>1.15366396108485</v>
      </c>
      <c r="BX337">
        <v>1.19773620947516</v>
      </c>
      <c r="BY337">
        <v>1.23539885580834</v>
      </c>
      <c r="BZ337">
        <v>1.28180287905613</v>
      </c>
      <c r="CA337">
        <v>1.1832529949017601</v>
      </c>
      <c r="CB337">
        <v>1.2617212125271</v>
      </c>
      <c r="CC337">
        <v>1.1924475044302101</v>
      </c>
      <c r="CD337">
        <v>1.29222184359048</v>
      </c>
      <c r="CE337">
        <v>1.18066752223118</v>
      </c>
      <c r="CF337">
        <v>1.2457730905408899</v>
      </c>
      <c r="CG337">
        <v>1.1885249990516</v>
      </c>
      <c r="CH337">
        <v>1.2786437565323701</v>
      </c>
      <c r="CI337">
        <v>1.2056317101553999</v>
      </c>
      <c r="CJ337">
        <v>1.2586189515521999</v>
      </c>
      <c r="CK337">
        <v>1.1438359983591</v>
      </c>
      <c r="CL337">
        <v>1.2298725470790099</v>
      </c>
      <c r="CM337">
        <v>1.1980493746954599</v>
      </c>
      <c r="CN337">
        <v>1.26646561440292</v>
      </c>
      <c r="CO337">
        <v>1.17191391700683</v>
      </c>
      <c r="CP337">
        <v>1.26263989392286</v>
      </c>
      <c r="CQ337">
        <v>1.28668651550305</v>
      </c>
      <c r="CR337">
        <v>1.30351991631055</v>
      </c>
      <c r="CS337">
        <v>1.1954988654971801</v>
      </c>
      <c r="CT337">
        <v>1.2952683717503799</v>
      </c>
      <c r="CU337">
        <v>1.2048629445322001</v>
      </c>
      <c r="CV337">
        <v>1.2532553238850801</v>
      </c>
      <c r="CW337">
        <v>1.15955360586089</v>
      </c>
      <c r="CX337">
        <v>1.2383434028749201</v>
      </c>
      <c r="CY337">
        <v>1.1678886790521701</v>
      </c>
      <c r="CZ337">
        <v>1.2120692469074701</v>
      </c>
      <c r="DA337">
        <v>1.1878644902219899</v>
      </c>
      <c r="DB337">
        <v>1.27461592068399</v>
      </c>
      <c r="DC337">
        <v>1.17404351178315</v>
      </c>
      <c r="DD337">
        <v>1.23149027951445</v>
      </c>
      <c r="DE337">
        <v>1.16187191790129</v>
      </c>
      <c r="DF337">
        <v>1.1877751094529401</v>
      </c>
      <c r="DG337">
        <v>1.1367209201346899</v>
      </c>
      <c r="DH337">
        <v>1.23809378512334</v>
      </c>
      <c r="DI337">
        <v>1.1516563952117</v>
      </c>
      <c r="DJ337">
        <v>1.22935678358315</v>
      </c>
      <c r="DK337">
        <v>1.1877438800762199</v>
      </c>
      <c r="DL337">
        <v>1.23386926291425</v>
      </c>
      <c r="DM337">
        <v>1.1527781458378099</v>
      </c>
      <c r="DN337">
        <v>1.2271633469563299</v>
      </c>
      <c r="DO337">
        <v>1.14081653435877</v>
      </c>
      <c r="DP337">
        <v>1.20167432446761</v>
      </c>
      <c r="DQ337">
        <v>1.1955614106774</v>
      </c>
      <c r="DR337">
        <v>1.2661184877323099</v>
      </c>
      <c r="DS337">
        <v>1.1509738635022599</v>
      </c>
      <c r="DT337">
        <v>1.2193669871230599</v>
      </c>
      <c r="DU337">
        <v>1.1316089692961</v>
      </c>
      <c r="DV337">
        <v>1.18029661664551</v>
      </c>
      <c r="DW337">
        <v>1.1518173781301999</v>
      </c>
      <c r="DX337">
        <v>1.2063250093090001</v>
      </c>
    </row>
    <row r="338" spans="1:128" x14ac:dyDescent="0.45">
      <c r="A338" t="s">
        <v>33</v>
      </c>
      <c r="B338" t="s">
        <v>16</v>
      </c>
      <c r="C338" t="s">
        <v>17</v>
      </c>
      <c r="D338">
        <v>40</v>
      </c>
      <c r="E338" s="1" cm="1">
        <f t="array" ref="E338">SUMPRODUCT($G338:$FZZ338,$G$2:$FZZ$2)/SUMPRODUCT(--($G338:$FZZ338&lt;&gt;""),$G$2:$FZZ$2)</f>
        <v>1.4072862635490966</v>
      </c>
      <c r="F338" s="1" cm="1">
        <f t="array" ref="F338">SUMPRODUCT($G338:$FZZ338,$F$2:$FZY$2)/SUMPRODUCT(--($G338:$FZZ338&lt;&gt;""),$F$2:$FZY$2)</f>
        <v>1.3578778535810416</v>
      </c>
      <c r="G338">
        <v>1.3590772939274101</v>
      </c>
      <c r="H338">
        <v>1.2775612465581301</v>
      </c>
      <c r="I338">
        <v>1.3618457970937401</v>
      </c>
      <c r="J338">
        <v>1.27452209732921</v>
      </c>
      <c r="K338">
        <v>1.3726915321775199</v>
      </c>
      <c r="L338">
        <v>1.2945736970602999</v>
      </c>
      <c r="M338">
        <v>1.3845139994723901</v>
      </c>
      <c r="N338">
        <v>1.2835104378778901</v>
      </c>
      <c r="O338">
        <v>1.28532330095776</v>
      </c>
      <c r="P338">
        <v>1.26350058664192</v>
      </c>
      <c r="Q338">
        <v>1.3121260479277199</v>
      </c>
      <c r="R338">
        <v>1.3088176738725199</v>
      </c>
      <c r="S338">
        <v>1.2915113050218801</v>
      </c>
      <c r="T338">
        <v>1.27631225561527</v>
      </c>
      <c r="U338">
        <v>1.3820618175842101</v>
      </c>
      <c r="V338">
        <v>1.3536199769121</v>
      </c>
      <c r="W338">
        <v>1.39890894294739</v>
      </c>
      <c r="X338">
        <v>1.3606280181472601</v>
      </c>
      <c r="Y338">
        <v>1.3821101526439199</v>
      </c>
      <c r="Z338">
        <v>1.38018305185412</v>
      </c>
      <c r="AA338">
        <v>1.40056857902909</v>
      </c>
      <c r="AB338">
        <v>1.3827893347032201</v>
      </c>
      <c r="AC338">
        <v>1.3900030027324799</v>
      </c>
      <c r="AD338">
        <v>1.33933597573792</v>
      </c>
      <c r="AE338">
        <v>1.29739248533593</v>
      </c>
      <c r="AF338">
        <v>1.3089240454698501</v>
      </c>
      <c r="AG338">
        <v>1.4208517161215699</v>
      </c>
      <c r="AH338">
        <v>1.3486703700957301</v>
      </c>
      <c r="AI338">
        <v>1.5119507293047001</v>
      </c>
      <c r="AJ338">
        <v>1.4189339326166801</v>
      </c>
      <c r="AK338">
        <v>1.5967152597342</v>
      </c>
      <c r="AL338">
        <v>1.44474680835512</v>
      </c>
      <c r="AM338">
        <v>1.5396301679295299</v>
      </c>
      <c r="AN338">
        <v>1.3852960961428</v>
      </c>
      <c r="AO338">
        <v>1.4092186729799201</v>
      </c>
      <c r="AP338">
        <v>1.3991551132950699</v>
      </c>
      <c r="AQ338">
        <v>1.41511295577579</v>
      </c>
      <c r="AR338">
        <v>1.3999579260069801</v>
      </c>
      <c r="AS338">
        <v>1.3970108393380201</v>
      </c>
      <c r="AT338">
        <v>1.3717105118893</v>
      </c>
      <c r="AU338">
        <v>1.4619561803524399</v>
      </c>
      <c r="AV338">
        <v>1.3765639590388901</v>
      </c>
      <c r="AW338">
        <v>1.5524851615023501</v>
      </c>
      <c r="AX338">
        <v>1.3326258257633701</v>
      </c>
      <c r="AY338">
        <v>1.3683318382412699</v>
      </c>
      <c r="AZ338">
        <v>1.34398104963835</v>
      </c>
      <c r="BA338">
        <v>1.3893167387015299</v>
      </c>
      <c r="BB338">
        <v>1.3708264976720299</v>
      </c>
      <c r="BC338">
        <v>1.41673006905136</v>
      </c>
      <c r="BD338">
        <v>1.37547239360656</v>
      </c>
      <c r="BE338">
        <v>1.7089285796581599</v>
      </c>
      <c r="BF338">
        <v>1.4320832694168399</v>
      </c>
      <c r="BG338">
        <v>1.3855560864928</v>
      </c>
      <c r="BH338">
        <v>1.3741067761646599</v>
      </c>
      <c r="BI338">
        <v>1.3940821627953801</v>
      </c>
      <c r="BJ338">
        <v>1.304964233255</v>
      </c>
      <c r="BK338">
        <v>1.3461915697284199</v>
      </c>
      <c r="BL338">
        <v>1.3396509519768101</v>
      </c>
      <c r="BM338">
        <v>1.4915066799213099</v>
      </c>
      <c r="BN338">
        <v>1.39814367653271</v>
      </c>
      <c r="BO338">
        <v>1.4111962913090099</v>
      </c>
      <c r="BP338">
        <v>1.3865375653260099</v>
      </c>
      <c r="BQ338">
        <v>1.3584465416432501</v>
      </c>
      <c r="BR338">
        <v>1.3353264407174701</v>
      </c>
      <c r="BS338">
        <v>1.40031045350605</v>
      </c>
      <c r="BT338">
        <v>1.40454684974136</v>
      </c>
      <c r="BU338">
        <v>1.3628681958809401</v>
      </c>
      <c r="BV338">
        <v>1.32034749942383</v>
      </c>
      <c r="BW338">
        <v>1.4136663572714101</v>
      </c>
      <c r="BX338">
        <v>1.37806371971617</v>
      </c>
      <c r="BY338">
        <v>1.47720211398696</v>
      </c>
      <c r="BZ338">
        <v>1.38752440600984</v>
      </c>
      <c r="CA338">
        <v>1.335844200927</v>
      </c>
      <c r="CB338">
        <v>1.3619235682653399</v>
      </c>
      <c r="CC338">
        <v>1.3782853213428401</v>
      </c>
      <c r="CD338">
        <v>1.39183829983093</v>
      </c>
      <c r="CE338">
        <v>1.3596689786096301</v>
      </c>
      <c r="CF338">
        <v>1.3755121897828499</v>
      </c>
      <c r="CG338">
        <v>1.3542403741979301</v>
      </c>
      <c r="CH338">
        <v>1.36520516634022</v>
      </c>
      <c r="CI338">
        <v>1.4015157891243699</v>
      </c>
      <c r="CJ338">
        <v>1.3947336624353801</v>
      </c>
      <c r="CK338">
        <v>1.53072110516094</v>
      </c>
      <c r="CL338">
        <v>1.4357624620075999</v>
      </c>
      <c r="CM338">
        <v>1.39145650922084</v>
      </c>
      <c r="CN338">
        <v>1.34009823753205</v>
      </c>
      <c r="CO338">
        <v>1.39979153833131</v>
      </c>
      <c r="CP338">
        <v>1.36561277818455</v>
      </c>
      <c r="CQ338">
        <v>1.3962617130205</v>
      </c>
      <c r="CR338">
        <v>1.3708727798329401</v>
      </c>
      <c r="CS338">
        <v>1.3448336492323301</v>
      </c>
      <c r="CT338">
        <v>1.39227358883351</v>
      </c>
      <c r="CU338">
        <v>1.3847615344680699</v>
      </c>
      <c r="CV338">
        <v>1.38823640667707</v>
      </c>
      <c r="CW338">
        <v>1.3070056139539701</v>
      </c>
      <c r="CX338">
        <v>1.3555656136947201</v>
      </c>
      <c r="CY338">
        <v>1.36882353917485</v>
      </c>
      <c r="CZ338">
        <v>1.3077852188802399</v>
      </c>
      <c r="DA338">
        <v>1.3669255320649201</v>
      </c>
      <c r="DB338">
        <v>1.38547711753757</v>
      </c>
      <c r="DC338">
        <v>1.41734423083431</v>
      </c>
      <c r="DD338">
        <v>1.36261905969232</v>
      </c>
      <c r="DE338">
        <v>1.36347078220113</v>
      </c>
      <c r="DF338">
        <v>1.2971789716069499</v>
      </c>
      <c r="DG338">
        <v>1.27387692788748</v>
      </c>
      <c r="DH338">
        <v>1.3344446767803699</v>
      </c>
      <c r="DI338">
        <v>1.41384627066183</v>
      </c>
      <c r="DJ338">
        <v>1.3918585295947801</v>
      </c>
      <c r="DK338">
        <v>1.4282361377789601</v>
      </c>
      <c r="DL338">
        <v>1.3784879552964699</v>
      </c>
      <c r="DM338">
        <v>1.4391691976769101</v>
      </c>
      <c r="DN338">
        <v>1.40996687459668</v>
      </c>
      <c r="DO338">
        <v>1.34087446580836</v>
      </c>
      <c r="DP338">
        <v>1.3378163534402501</v>
      </c>
      <c r="DQ338">
        <v>1.38209544810597</v>
      </c>
      <c r="DR338">
        <v>1.3692678126000399</v>
      </c>
      <c r="DS338">
        <v>1.3447874994478299</v>
      </c>
      <c r="DT338">
        <v>1.3437040678991099</v>
      </c>
      <c r="DU338">
        <v>1.3572809056197901</v>
      </c>
      <c r="DV338">
        <v>1.33272429731606</v>
      </c>
      <c r="DW338">
        <v>1.3993519862011301</v>
      </c>
      <c r="DX338">
        <v>1.3385705521664299</v>
      </c>
    </row>
    <row r="339" spans="1:128" x14ac:dyDescent="0.45">
      <c r="A339" t="s">
        <v>42</v>
      </c>
      <c r="B339" t="s">
        <v>22</v>
      </c>
      <c r="C339" t="s">
        <v>27</v>
      </c>
      <c r="D339">
        <v>40</v>
      </c>
      <c r="E339" s="1" cm="1">
        <f t="array" ref="E339">SUMPRODUCT($G339:$FZZ339,$G$2:$FZZ$2)/SUMPRODUCT(--($G339:$FZZ339&lt;&gt;""),$G$2:$FZZ$2)</f>
        <v>1.3177513042571805</v>
      </c>
      <c r="F339" s="1" cm="1">
        <f t="array" ref="F339">SUMPRODUCT($G339:$FZZ339,$F$2:$FZY$2)/SUMPRODUCT(--($G339:$FZZ339&lt;&gt;""),$F$2:$FZY$2)</f>
        <v>1.308786458356008</v>
      </c>
      <c r="G339">
        <v>1.3007257881115399</v>
      </c>
      <c r="H339">
        <v>1.2673453373032399</v>
      </c>
      <c r="I339">
        <v>1.29983157202894</v>
      </c>
      <c r="J339">
        <v>1.26783594256323</v>
      </c>
      <c r="K339">
        <v>1.3164186780222999</v>
      </c>
      <c r="L339">
        <v>1.2840006804754101</v>
      </c>
      <c r="M339">
        <v>1.3074211402650799</v>
      </c>
      <c r="N339">
        <v>1.26916065711695</v>
      </c>
      <c r="O339">
        <v>1.30015312625521</v>
      </c>
      <c r="P339">
        <v>1.28556669571478</v>
      </c>
      <c r="Q339">
        <v>1.2933071679055701</v>
      </c>
      <c r="R339">
        <v>1.2897492719869501</v>
      </c>
      <c r="S339">
        <v>1.2862517979075401</v>
      </c>
      <c r="T339">
        <v>1.2743694943126</v>
      </c>
      <c r="U339">
        <v>1.2885494216445399</v>
      </c>
      <c r="V339">
        <v>1.3324891374638499</v>
      </c>
      <c r="W339">
        <v>1.3055491056951301</v>
      </c>
      <c r="X339">
        <v>1.30661811339653</v>
      </c>
      <c r="Y339">
        <v>1.31592367889939</v>
      </c>
      <c r="Z339">
        <v>1.3148018805045201</v>
      </c>
      <c r="AA339">
        <v>1.3518850152058699</v>
      </c>
      <c r="AB339">
        <v>1.34587186501909</v>
      </c>
      <c r="AC339">
        <v>1.31241972194697</v>
      </c>
      <c r="AD339">
        <v>1.32080112902741</v>
      </c>
      <c r="AE339">
        <v>1.26503047775091</v>
      </c>
      <c r="AF339">
        <v>1.2940487360544499</v>
      </c>
      <c r="AG339">
        <v>1.29743668039133</v>
      </c>
      <c r="AH339">
        <v>1.26791072430088</v>
      </c>
      <c r="AI339">
        <v>1.3084869084863799</v>
      </c>
      <c r="AJ339">
        <v>1.3162121580906601</v>
      </c>
      <c r="AK339">
        <v>1.32237689194062</v>
      </c>
      <c r="AL339">
        <v>1.3070481732786201</v>
      </c>
      <c r="AM339">
        <v>1.3125285263411799</v>
      </c>
      <c r="AN339">
        <v>1.32384576420208</v>
      </c>
      <c r="AO339">
        <v>1.3108240689561199</v>
      </c>
      <c r="AP339">
        <v>1.3367255865077099</v>
      </c>
      <c r="AQ339">
        <v>1.31175042906824</v>
      </c>
      <c r="AR339">
        <v>1.3359669749346501</v>
      </c>
      <c r="AS339">
        <v>1.3081347064942299</v>
      </c>
      <c r="AT339">
        <v>1.3153889734345099</v>
      </c>
      <c r="AU339">
        <v>1.3069546220342001</v>
      </c>
      <c r="AV339">
        <v>1.31989755803843</v>
      </c>
      <c r="AW339">
        <v>1.3349779550141501</v>
      </c>
      <c r="AX339">
        <v>1.2744385558201301</v>
      </c>
      <c r="AY339">
        <v>1.3316730089458</v>
      </c>
      <c r="AZ339">
        <v>1.2911167063094</v>
      </c>
      <c r="BA339">
        <v>1.3090900129221399</v>
      </c>
      <c r="BB339">
        <v>1.3238796245115401</v>
      </c>
      <c r="BC339">
        <v>1.3275216053216701</v>
      </c>
      <c r="BD339">
        <v>1.3333726048932499</v>
      </c>
      <c r="BE339">
        <v>1.3531231956621399</v>
      </c>
      <c r="BF339">
        <v>1.3306074733026501</v>
      </c>
      <c r="BG339">
        <v>1.27761312867264</v>
      </c>
      <c r="BH339">
        <v>1.27480101565171</v>
      </c>
      <c r="BI339">
        <v>1.34769063597288</v>
      </c>
      <c r="BJ339">
        <v>1.2748206350976301</v>
      </c>
      <c r="BK339">
        <v>1.29853118112916</v>
      </c>
      <c r="BL339">
        <v>1.28475163665053</v>
      </c>
      <c r="BM339">
        <v>1.41968114226604</v>
      </c>
      <c r="BN339">
        <v>1.3573215360542299</v>
      </c>
      <c r="BO339">
        <v>1.3250255061682099</v>
      </c>
      <c r="BP339">
        <v>1.3223856136293599</v>
      </c>
      <c r="BQ339">
        <v>1.32111954001642</v>
      </c>
      <c r="BR339">
        <v>1.2964152491545999</v>
      </c>
      <c r="BS339">
        <v>1.30571032901708</v>
      </c>
      <c r="BT339">
        <v>1.3412988287663099</v>
      </c>
      <c r="BU339">
        <v>1.3204577660544401</v>
      </c>
      <c r="BV339">
        <v>1.30083229201525</v>
      </c>
      <c r="BW339">
        <v>1.35227417287812</v>
      </c>
      <c r="BX339">
        <v>1.32570670676465</v>
      </c>
      <c r="BY339">
        <v>1.37536898095667</v>
      </c>
      <c r="BZ339">
        <v>1.3477233126206001</v>
      </c>
      <c r="CA339">
        <v>1.3165090872560701</v>
      </c>
      <c r="CB339">
        <v>1.32435038606537</v>
      </c>
      <c r="CC339">
        <v>1.30195962716782</v>
      </c>
      <c r="CD339">
        <v>1.3536967225940899</v>
      </c>
      <c r="CE339">
        <v>1.2797090619846101</v>
      </c>
      <c r="CF339">
        <v>1.32443286269375</v>
      </c>
      <c r="CG339">
        <v>1.32116459218692</v>
      </c>
      <c r="CH339">
        <v>1.32911089159365</v>
      </c>
      <c r="CI339">
        <v>1.2867092876706301</v>
      </c>
      <c r="CJ339">
        <v>1.32119545051848</v>
      </c>
      <c r="CK339">
        <v>1.4007203494367999</v>
      </c>
      <c r="CL339">
        <v>1.3786977591120699</v>
      </c>
      <c r="CM339">
        <v>1.29729613005153</v>
      </c>
      <c r="CN339">
        <v>1.29223180317057</v>
      </c>
      <c r="CO339">
        <v>1.31369052309442</v>
      </c>
      <c r="CP339">
        <v>1.3448818854613001</v>
      </c>
      <c r="CQ339">
        <v>1.36801594171241</v>
      </c>
      <c r="CR339">
        <v>1.3459772732338899</v>
      </c>
      <c r="CS339">
        <v>1.3469646647390601</v>
      </c>
      <c r="CT339">
        <v>1.36939057256415</v>
      </c>
      <c r="CU339">
        <v>1.3117975378048301</v>
      </c>
      <c r="CV339">
        <v>1.3142257422674599</v>
      </c>
      <c r="CW339">
        <v>1.2818459830036599</v>
      </c>
      <c r="CX339">
        <v>1.30552785966519</v>
      </c>
      <c r="CY339">
        <v>1.2903928767744699</v>
      </c>
      <c r="CZ339">
        <v>1.2747758481493401</v>
      </c>
      <c r="DA339">
        <v>1.26160330669344</v>
      </c>
      <c r="DB339">
        <v>1.3021730183586899</v>
      </c>
      <c r="DC339">
        <v>1.3073533220267799</v>
      </c>
      <c r="DD339">
        <v>1.28454165933984</v>
      </c>
      <c r="DE339">
        <v>1.36058211616004</v>
      </c>
      <c r="DF339">
        <v>1.3015260836660301</v>
      </c>
      <c r="DG339">
        <v>1.27083958017034</v>
      </c>
      <c r="DH339">
        <v>1.29844865060406</v>
      </c>
      <c r="DI339">
        <v>1.32006778596538</v>
      </c>
      <c r="DJ339">
        <v>1.3409236382379399</v>
      </c>
      <c r="DK339">
        <v>1.3565026085969401</v>
      </c>
      <c r="DL339">
        <v>1.3412945643638201</v>
      </c>
      <c r="DM339">
        <v>1.2998276274467599</v>
      </c>
      <c r="DN339">
        <v>1.3056371692837101</v>
      </c>
      <c r="DO339">
        <v>1.2962168147859601</v>
      </c>
      <c r="DP339">
        <v>1.28903720196279</v>
      </c>
      <c r="DQ339">
        <v>1.33198842033484</v>
      </c>
      <c r="DR339">
        <v>1.3407964492339399</v>
      </c>
      <c r="DS339">
        <v>1.2917193274022101</v>
      </c>
      <c r="DT339">
        <v>1.30504121845557</v>
      </c>
      <c r="DU339">
        <v>1.2718824866155001</v>
      </c>
      <c r="DV339">
        <v>1.2792931862575401</v>
      </c>
      <c r="DW339">
        <v>1.2644216937924</v>
      </c>
      <c r="DX339">
        <v>1.27763089718601</v>
      </c>
    </row>
    <row r="340" spans="1:128" x14ac:dyDescent="0.45">
      <c r="A340" t="s">
        <v>59</v>
      </c>
      <c r="B340" t="s">
        <v>250</v>
      </c>
      <c r="C340" t="s">
        <v>17</v>
      </c>
      <c r="D340">
        <v>40</v>
      </c>
      <c r="E340" s="1" cm="1">
        <f t="array" ref="E340">SUMPRODUCT($G340:$FZZ340,$G$2:$FZZ$2)/SUMPRODUCT(--($G340:$FZZ340&lt;&gt;""),$G$2:$FZZ$2)</f>
        <v>1.4381717803089946</v>
      </c>
      <c r="F340" s="1" cm="1">
        <f t="array" ref="F340">SUMPRODUCT($G340:$FZZ340,$F$2:$FZY$2)/SUMPRODUCT(--($G340:$FZZ340&lt;&gt;""),$F$2:$FZY$2)</f>
        <v>1.463683602723137</v>
      </c>
      <c r="G340">
        <v>1.3339630412155401</v>
      </c>
      <c r="H340">
        <v>1.3498740760215799</v>
      </c>
      <c r="I340">
        <v>1.33481471262952</v>
      </c>
      <c r="J340">
        <v>1.3498834265930599</v>
      </c>
      <c r="K340">
        <v>1.34773087756953</v>
      </c>
      <c r="L340">
        <v>1.36772913007283</v>
      </c>
      <c r="M340">
        <v>1.4343225026090201</v>
      </c>
      <c r="N340">
        <v>1.43344484017716</v>
      </c>
      <c r="O340">
        <v>1.4587778247573999</v>
      </c>
      <c r="P340">
        <v>1.46511517248608</v>
      </c>
      <c r="Q340">
        <v>1.35085910748527</v>
      </c>
      <c r="R340">
        <v>1.35273264899752</v>
      </c>
      <c r="S340">
        <v>1.48919548803785</v>
      </c>
      <c r="T340">
        <v>1.5296013960119501</v>
      </c>
      <c r="U340">
        <v>1.4328653847181601</v>
      </c>
      <c r="V340">
        <v>1.5000776611209301</v>
      </c>
      <c r="W340">
        <v>1.51340333000864</v>
      </c>
      <c r="X340">
        <v>1.5043376690521399</v>
      </c>
      <c r="Y340">
        <v>1.5680301212817001</v>
      </c>
      <c r="Z340">
        <v>1.6197147655024999</v>
      </c>
      <c r="AA340">
        <v>1.50032687698034</v>
      </c>
      <c r="AB340">
        <v>1.5969294073553</v>
      </c>
      <c r="AC340">
        <v>1.3877499324385101</v>
      </c>
      <c r="AD340">
        <v>1.4036049605140599</v>
      </c>
      <c r="AE340">
        <v>1.5699114219202299</v>
      </c>
      <c r="AF340">
        <v>1.5891461221774601</v>
      </c>
      <c r="AG340">
        <v>1.4299254121312801</v>
      </c>
      <c r="AH340">
        <v>1.4168022466644601</v>
      </c>
      <c r="AI340">
        <v>1.3965385098257499</v>
      </c>
      <c r="AJ340">
        <v>1.3911785121651901</v>
      </c>
      <c r="AK340">
        <v>1.3222756484109599</v>
      </c>
      <c r="AL340">
        <v>1.3513069572071701</v>
      </c>
      <c r="AM340">
        <v>1.63138786566812</v>
      </c>
      <c r="AN340">
        <v>1.67455419233055</v>
      </c>
      <c r="AO340">
        <v>1.6542780219722799</v>
      </c>
      <c r="AP340">
        <v>1.71852762058162</v>
      </c>
      <c r="AQ340">
        <v>1.6477934974444199</v>
      </c>
      <c r="AR340">
        <v>1.7152599793580501</v>
      </c>
      <c r="AS340">
        <v>1.6192717904104901</v>
      </c>
      <c r="AT340">
        <v>1.66397783013094</v>
      </c>
      <c r="AU340">
        <v>1.6209952954970299</v>
      </c>
      <c r="AV340">
        <v>1.6668474402926901</v>
      </c>
      <c r="AW340">
        <v>1.3722411454838901</v>
      </c>
      <c r="AX340">
        <v>1.3598899765630901</v>
      </c>
      <c r="AY340">
        <v>1.5143717236131999</v>
      </c>
      <c r="AZ340">
        <v>1.54943023688324</v>
      </c>
      <c r="BA340">
        <v>1.46935368230882</v>
      </c>
      <c r="BB340">
        <v>1.5306001627652499</v>
      </c>
      <c r="BC340">
        <v>1.64284720162364</v>
      </c>
      <c r="BD340">
        <v>1.67137768726686</v>
      </c>
      <c r="BE340">
        <v>1.34084321926681</v>
      </c>
      <c r="BF340">
        <v>1.35263567468492</v>
      </c>
      <c r="BG340">
        <v>1.4926823379040699</v>
      </c>
      <c r="BH340">
        <v>1.5456210755539299</v>
      </c>
      <c r="BI340">
        <v>1.5133590432336601</v>
      </c>
      <c r="BJ340">
        <v>1.5339822973306301</v>
      </c>
      <c r="BK340">
        <v>1.51377300911629</v>
      </c>
      <c r="BL340">
        <v>1.5155643426087499</v>
      </c>
      <c r="BM340">
        <v>1.42812997490555</v>
      </c>
      <c r="BN340">
        <v>1.4600802739922101</v>
      </c>
      <c r="BO340">
        <v>1.20807240085622</v>
      </c>
      <c r="BP340">
        <v>1.19183406276515</v>
      </c>
      <c r="BQ340">
        <v>1.4235282524925801</v>
      </c>
      <c r="BR340">
        <v>1.4104217337215399</v>
      </c>
      <c r="BS340">
        <v>1.6348352787146301</v>
      </c>
      <c r="BT340">
        <v>1.73488617687437</v>
      </c>
      <c r="BU340">
        <v>1.4300222397734701</v>
      </c>
      <c r="BV340">
        <v>1.4614696933671401</v>
      </c>
      <c r="BW340">
        <v>1.1870470971815099</v>
      </c>
      <c r="BX340">
        <v>1.1564675330182299</v>
      </c>
      <c r="BY340">
        <v>1.4993948636485901</v>
      </c>
      <c r="BZ340">
        <v>1.5690895752690801</v>
      </c>
      <c r="CA340">
        <v>1.15119716262184</v>
      </c>
      <c r="CB340">
        <v>1.1581397648726499</v>
      </c>
      <c r="CC340">
        <v>1.16991651946877</v>
      </c>
      <c r="CD340">
        <v>1.1921775852651599</v>
      </c>
      <c r="CE340">
        <v>1.35143628912977</v>
      </c>
      <c r="CF340">
        <v>1.4142289688521801</v>
      </c>
      <c r="CG340">
        <v>1.3889938516859199</v>
      </c>
      <c r="CH340">
        <v>1.42306183830498</v>
      </c>
      <c r="CI340">
        <v>1.6413681896233701</v>
      </c>
      <c r="CJ340">
        <v>1.66315767501214</v>
      </c>
      <c r="CK340">
        <v>1.4947677981551299</v>
      </c>
      <c r="CL340">
        <v>1.46943779413177</v>
      </c>
      <c r="CM340">
        <v>1.5846119962004299</v>
      </c>
      <c r="CN340">
        <v>1.6527322928817101</v>
      </c>
      <c r="CO340">
        <v>1.3986762070521099</v>
      </c>
      <c r="CP340">
        <v>1.4412279203278699</v>
      </c>
      <c r="CQ340">
        <v>1.4582001294670499</v>
      </c>
      <c r="CR340">
        <v>1.4372316701849801</v>
      </c>
      <c r="CS340">
        <v>1.45603293118338</v>
      </c>
      <c r="CT340">
        <v>1.47877480087761</v>
      </c>
      <c r="CU340">
        <v>1.1321209921106801</v>
      </c>
      <c r="CV340">
        <v>1.16610365232271</v>
      </c>
      <c r="CW340">
        <v>1.3459149275867901</v>
      </c>
      <c r="CX340">
        <v>1.4108146768654699</v>
      </c>
      <c r="CY340">
        <v>1.4357455071824601</v>
      </c>
      <c r="CZ340">
        <v>1.5013004541720101</v>
      </c>
      <c r="DA340">
        <v>1.5092973895370001</v>
      </c>
      <c r="DB340">
        <v>1.6279744619268699</v>
      </c>
      <c r="DC340">
        <v>1.3885370447546299</v>
      </c>
      <c r="DD340">
        <v>1.4253192566641399</v>
      </c>
      <c r="DE340">
        <v>1.55397355404217</v>
      </c>
      <c r="DF340">
        <v>1.5949204488873101</v>
      </c>
      <c r="DG340">
        <v>1.5527355562429801</v>
      </c>
      <c r="DH340">
        <v>1.6744100245312701</v>
      </c>
      <c r="DI340">
        <v>1.60204701115867</v>
      </c>
      <c r="DJ340">
        <v>1.6556517430781199</v>
      </c>
      <c r="DK340">
        <v>1.3710535850232399</v>
      </c>
      <c r="DL340">
        <v>1.3999711414220399</v>
      </c>
      <c r="DM340">
        <v>1.34903454506345</v>
      </c>
      <c r="DN340">
        <v>1.4006195568939499</v>
      </c>
      <c r="DO340">
        <v>1.4368163057357899</v>
      </c>
      <c r="DP340">
        <v>1.49770803644352</v>
      </c>
      <c r="DQ340">
        <v>1.4271939940227001</v>
      </c>
      <c r="DR340">
        <v>1.42956678643964</v>
      </c>
      <c r="DS340">
        <v>1.1358149978372301</v>
      </c>
      <c r="DT340">
        <v>1.14232755863101</v>
      </c>
      <c r="DU340">
        <v>1.13965987984274</v>
      </c>
      <c r="DV340">
        <v>1.1275748862864301</v>
      </c>
      <c r="DW340">
        <v>1.1412364352136199</v>
      </c>
      <c r="DX340">
        <v>1.12230711024241</v>
      </c>
    </row>
    <row r="341" spans="1:128" x14ac:dyDescent="0.45">
      <c r="A341" t="s">
        <v>48</v>
      </c>
      <c r="B341" t="s">
        <v>22</v>
      </c>
      <c r="C341" t="s">
        <v>25</v>
      </c>
      <c r="D341">
        <v>40</v>
      </c>
      <c r="E341" s="1" cm="1">
        <f t="array" ref="E341">SUMPRODUCT($G341:$FZZ341,$G$2:$FZZ$2)/SUMPRODUCT(--($G341:$FZZ341&lt;&gt;""),$G$2:$FZZ$2)</f>
        <v>1.1711743906872898</v>
      </c>
      <c r="F341" s="1" cm="1">
        <f t="array" ref="F341">SUMPRODUCT($G341:$FZZ341,$F$2:$FZY$2)/SUMPRODUCT(--($G341:$FZZ341&lt;&gt;""),$F$2:$FZY$2)</f>
        <v>1.167143523578035</v>
      </c>
      <c r="G341">
        <v>1.16848999881188</v>
      </c>
      <c r="H341">
        <v>1.1261212272143799</v>
      </c>
      <c r="I341">
        <v>1.1684910598545599</v>
      </c>
      <c r="J341">
        <v>1.1231747892738499</v>
      </c>
      <c r="K341">
        <v>1.1839174631965901</v>
      </c>
      <c r="L341">
        <v>1.14327635886824</v>
      </c>
      <c r="M341">
        <v>1.17470400330081</v>
      </c>
      <c r="N341">
        <v>1.1272561094636699</v>
      </c>
      <c r="O341">
        <v>1.1602626144836099</v>
      </c>
      <c r="P341">
        <v>1.1209887748587399</v>
      </c>
      <c r="Q341">
        <v>1.1660489445808799</v>
      </c>
      <c r="R341">
        <v>1.1515251246531899</v>
      </c>
      <c r="S341">
        <v>1.14975765546086</v>
      </c>
      <c r="T341">
        <v>1.1493768401121101</v>
      </c>
      <c r="U341">
        <v>1.17772204734088</v>
      </c>
      <c r="V341">
        <v>1.1905820052446501</v>
      </c>
      <c r="W341">
        <v>1.1637091588109201</v>
      </c>
      <c r="X341">
        <v>1.1717988545089999</v>
      </c>
      <c r="Y341">
        <v>1.21056330270023</v>
      </c>
      <c r="Z341">
        <v>1.2146011751249599</v>
      </c>
      <c r="AA341">
        <v>1.1413361294708899</v>
      </c>
      <c r="AB341">
        <v>1.1998215712445499</v>
      </c>
      <c r="AC341">
        <v>1.1430242320511601</v>
      </c>
      <c r="AD341">
        <v>1.1426390415277901</v>
      </c>
      <c r="AE341">
        <v>1.1064801559966899</v>
      </c>
      <c r="AF341">
        <v>1.1419115138905001</v>
      </c>
      <c r="AG341">
        <v>1.15440954161828</v>
      </c>
      <c r="AH341">
        <v>1.1558570024538</v>
      </c>
      <c r="AI341">
        <v>1.14797158109355</v>
      </c>
      <c r="AJ341">
        <v>1.16286351726292</v>
      </c>
      <c r="AK341">
        <v>1.21594441271017</v>
      </c>
      <c r="AL341">
        <v>1.1726890986685401</v>
      </c>
      <c r="AM341">
        <v>1.16494202825816</v>
      </c>
      <c r="AN341">
        <v>1.1567154015766501</v>
      </c>
      <c r="AO341">
        <v>1.14789656000802</v>
      </c>
      <c r="AP341">
        <v>1.1636291087045301</v>
      </c>
      <c r="AQ341">
        <v>1.17167913662651</v>
      </c>
      <c r="AR341">
        <v>1.18403370258865</v>
      </c>
      <c r="AS341">
        <v>1.1565070714649901</v>
      </c>
      <c r="AT341">
        <v>1.15232435563809</v>
      </c>
      <c r="AU341">
        <v>1.4179115038057399</v>
      </c>
      <c r="AV341">
        <v>1.1787803589388299</v>
      </c>
      <c r="AW341">
        <v>1.15615508740464</v>
      </c>
      <c r="AX341">
        <v>1.12335403538023</v>
      </c>
      <c r="AY341">
        <v>1.1457848730920801</v>
      </c>
      <c r="AZ341">
        <v>1.1547480290741901</v>
      </c>
      <c r="BA341">
        <v>1.1697310218749699</v>
      </c>
      <c r="BB341">
        <v>1.1710068276103001</v>
      </c>
      <c r="BC341">
        <v>1.16805692617334</v>
      </c>
      <c r="BD341">
        <v>1.16850372472765</v>
      </c>
      <c r="BE341">
        <v>1.1711769215052801</v>
      </c>
      <c r="BF341">
        <v>1.15037811130664</v>
      </c>
      <c r="BG341">
        <v>1.11629584994464</v>
      </c>
      <c r="BH341">
        <v>1.14067436057197</v>
      </c>
      <c r="BI341">
        <v>1.15928639639583</v>
      </c>
      <c r="BJ341">
        <v>1.14191627835313</v>
      </c>
      <c r="BK341">
        <v>1.17590477853318</v>
      </c>
      <c r="BL341">
        <v>1.1634070635789699</v>
      </c>
      <c r="BM341">
        <v>1.4386428734903201</v>
      </c>
      <c r="BN341">
        <v>1.29903177436575</v>
      </c>
      <c r="BO341">
        <v>1.1880992132969601</v>
      </c>
      <c r="BP341">
        <v>1.16452355402568</v>
      </c>
      <c r="BQ341">
        <v>1.2125121633004201</v>
      </c>
      <c r="BR341">
        <v>1.19137383945296</v>
      </c>
      <c r="BS341">
        <v>1.1512384353949701</v>
      </c>
      <c r="BT341">
        <v>1.19280588624325</v>
      </c>
      <c r="BU341">
        <v>1.1317903437313901</v>
      </c>
      <c r="BV341">
        <v>1.16371025876265</v>
      </c>
      <c r="BW341">
        <v>1.12134404863989</v>
      </c>
      <c r="BX341">
        <v>1.11050845598084</v>
      </c>
      <c r="BY341">
        <v>1.20917713360655</v>
      </c>
      <c r="BZ341">
        <v>1.22983371687891</v>
      </c>
      <c r="CA341">
        <v>1.14877449708253</v>
      </c>
      <c r="CB341">
        <v>1.1935751578724101</v>
      </c>
      <c r="CC341">
        <v>1.1147842898928799</v>
      </c>
      <c r="CD341">
        <v>1.17171829378017</v>
      </c>
      <c r="CE341">
        <v>1.10846985666964</v>
      </c>
      <c r="CF341">
        <v>1.1455329317465199</v>
      </c>
      <c r="CG341">
        <v>1.2094350319782201</v>
      </c>
      <c r="CH341">
        <v>1.2081207152153299</v>
      </c>
      <c r="CI341">
        <v>1.3353060901988301</v>
      </c>
      <c r="CJ341">
        <v>1.2362712781096099</v>
      </c>
      <c r="CK341">
        <v>1.13474287987733</v>
      </c>
      <c r="CL341">
        <v>1.1494243677018301</v>
      </c>
      <c r="CM341">
        <v>1.1438686934309801</v>
      </c>
      <c r="CN341">
        <v>1.1391251642624001</v>
      </c>
      <c r="CO341">
        <v>1.14865902377513</v>
      </c>
      <c r="CP341">
        <v>1.1898866900685099</v>
      </c>
      <c r="CQ341">
        <v>1.27599515878342</v>
      </c>
      <c r="CR341">
        <v>1.2082112436029699</v>
      </c>
      <c r="CS341">
        <v>1.2154723168388399</v>
      </c>
      <c r="CT341">
        <v>1.2259643115152901</v>
      </c>
      <c r="CU341">
        <v>1.1675993541673999</v>
      </c>
      <c r="CV341">
        <v>1.2027726133849199</v>
      </c>
      <c r="CW341">
        <v>1.1163586751630299</v>
      </c>
      <c r="CX341">
        <v>1.17698462509006</v>
      </c>
      <c r="CY341">
        <v>1.1693973102173001</v>
      </c>
      <c r="CZ341">
        <v>1.1529367854042101</v>
      </c>
      <c r="DA341">
        <v>1.12356416091168</v>
      </c>
      <c r="DB341">
        <v>1.2070127840239</v>
      </c>
      <c r="DC341">
        <v>1.12370223843076</v>
      </c>
      <c r="DD341">
        <v>1.1724187224332701</v>
      </c>
      <c r="DE341">
        <v>1.1130986878537901</v>
      </c>
      <c r="DF341">
        <v>1.1187066908230301</v>
      </c>
      <c r="DG341">
        <v>1.1059642352350201</v>
      </c>
      <c r="DH341">
        <v>1.1523425001288199</v>
      </c>
      <c r="DI341">
        <v>1.15066335218503</v>
      </c>
      <c r="DJ341">
        <v>1.2340415233058</v>
      </c>
      <c r="DK341">
        <v>1.1940207762220201</v>
      </c>
      <c r="DL341">
        <v>1.1921852498647401</v>
      </c>
      <c r="DM341">
        <v>1.11334573456657</v>
      </c>
      <c r="DN341">
        <v>1.15621964293396</v>
      </c>
      <c r="DO341">
        <v>1.1131398382217901</v>
      </c>
      <c r="DP341">
        <v>1.1341335128227199</v>
      </c>
      <c r="DQ341">
        <v>1.1399904048610301</v>
      </c>
      <c r="DR341">
        <v>1.1839442909770099</v>
      </c>
      <c r="DS341">
        <v>1.12063161300083</v>
      </c>
      <c r="DT341">
        <v>1.1587689967561701</v>
      </c>
      <c r="DU341">
        <v>1.1493178993812001</v>
      </c>
      <c r="DV341">
        <v>1.1477157862595799</v>
      </c>
      <c r="DW341">
        <v>1.1379931082961201</v>
      </c>
      <c r="DX341">
        <v>1.1476188907268601</v>
      </c>
    </row>
    <row r="342" spans="1:128" x14ac:dyDescent="0.45">
      <c r="A342" t="s">
        <v>86</v>
      </c>
      <c r="B342" t="s">
        <v>16</v>
      </c>
      <c r="C342" t="s">
        <v>261</v>
      </c>
      <c r="D342">
        <v>40</v>
      </c>
      <c r="E342" s="1" cm="1">
        <f t="array" ref="E342">SUMPRODUCT($G342:$FZZ342,$G$2:$FZZ$2)/SUMPRODUCT(--($G342:$FZZ342&lt;&gt;""),$G$2:$FZZ$2)</f>
        <v>0.97165493019546489</v>
      </c>
      <c r="F342" s="1" cm="1">
        <f t="array" ref="F342">SUMPRODUCT($G342:$FZZ342,$F$2:$FZY$2)/SUMPRODUCT(--($G342:$FZZ342&lt;&gt;""),$F$2:$FZY$2)</f>
        <v>0.96551047219839903</v>
      </c>
      <c r="G342">
        <v>0.98048745242686097</v>
      </c>
      <c r="H342">
        <v>0.93578658956516103</v>
      </c>
      <c r="I342">
        <v>0.97701439662206202</v>
      </c>
      <c r="J342">
        <v>0.93538223006924703</v>
      </c>
      <c r="K342">
        <v>0.99230612926071204</v>
      </c>
      <c r="L342">
        <v>0.94992073418066303</v>
      </c>
      <c r="M342">
        <v>0.97906775100010601</v>
      </c>
      <c r="N342">
        <v>0.94230590167456896</v>
      </c>
      <c r="O342">
        <v>0.96272815915363996</v>
      </c>
      <c r="P342">
        <v>0.94325653052789804</v>
      </c>
      <c r="Q342">
        <v>0.98403092805494696</v>
      </c>
      <c r="R342">
        <v>0.96528689368137399</v>
      </c>
      <c r="S342">
        <v>0.94959737623117102</v>
      </c>
      <c r="T342">
        <v>0.94560825865269704</v>
      </c>
      <c r="U342">
        <v>0.94260392227073697</v>
      </c>
      <c r="V342">
        <v>0.95760571265184802</v>
      </c>
      <c r="W342">
        <v>0.95301350304544796</v>
      </c>
      <c r="X342">
        <v>0.93479078321939302</v>
      </c>
      <c r="Y342">
        <v>0.95067715037662004</v>
      </c>
      <c r="Z342">
        <v>0.98948611832823796</v>
      </c>
      <c r="AA342">
        <v>0.93995860448328505</v>
      </c>
      <c r="AB342">
        <v>0.99408235345517204</v>
      </c>
      <c r="AC342">
        <v>0.95155349367924802</v>
      </c>
      <c r="AD342">
        <v>0.95359673302705406</v>
      </c>
      <c r="AE342">
        <v>0.90974585653456597</v>
      </c>
      <c r="AF342">
        <v>0.92390108912328694</v>
      </c>
      <c r="AG342">
        <v>0.93948886770058304</v>
      </c>
      <c r="AH342">
        <v>0.92630452480688696</v>
      </c>
      <c r="AI342">
        <v>0.99186952614707802</v>
      </c>
      <c r="AJ342">
        <v>0.96375210829843405</v>
      </c>
      <c r="AK342">
        <v>0.96029088818619701</v>
      </c>
      <c r="AL342">
        <v>0.96295334154761603</v>
      </c>
      <c r="AM342">
        <v>1.00926847297155</v>
      </c>
      <c r="AN342">
        <v>0.97569580708159798</v>
      </c>
      <c r="AO342">
        <v>0.96369541526443503</v>
      </c>
      <c r="AP342">
        <v>0.98479848450444796</v>
      </c>
      <c r="AQ342">
        <v>1.00791176313007</v>
      </c>
      <c r="AR342">
        <v>1.0044554936010599</v>
      </c>
      <c r="AS342">
        <v>1.0043917320095499</v>
      </c>
      <c r="AT342">
        <v>0.97941713888841198</v>
      </c>
      <c r="AU342">
        <v>0.970558448793441</v>
      </c>
      <c r="AV342">
        <v>0.97059698211898904</v>
      </c>
      <c r="AW342">
        <v>1.0016083983470101</v>
      </c>
      <c r="AX342">
        <v>0.95335397816383305</v>
      </c>
      <c r="AY342">
        <v>0.97078699896971599</v>
      </c>
      <c r="AZ342">
        <v>0.97099740038193205</v>
      </c>
      <c r="BA342">
        <v>0.97230016115505502</v>
      </c>
      <c r="BB342">
        <v>0.97234060049094995</v>
      </c>
      <c r="BC342">
        <v>0.95952124728468102</v>
      </c>
      <c r="BD342">
        <v>0.96988953725534099</v>
      </c>
      <c r="BE342">
        <v>0.99109678942802504</v>
      </c>
      <c r="BF342">
        <v>0.96215861735846797</v>
      </c>
      <c r="BG342">
        <v>0.94812025767633701</v>
      </c>
      <c r="BH342">
        <v>0.96008679262371999</v>
      </c>
      <c r="BI342">
        <v>1.0864521728891301</v>
      </c>
      <c r="BJ342">
        <v>0.94046693852440499</v>
      </c>
      <c r="BK342">
        <v>0.96789692701159802</v>
      </c>
      <c r="BL342">
        <v>0.95910722915674196</v>
      </c>
      <c r="BM342">
        <v>1.02489859888511</v>
      </c>
      <c r="BN342">
        <v>0.99866562887847199</v>
      </c>
      <c r="BO342">
        <v>0.94122315329231798</v>
      </c>
      <c r="BP342">
        <v>0.95460968874382801</v>
      </c>
      <c r="BQ342">
        <v>0.98992293654997099</v>
      </c>
      <c r="BR342">
        <v>0.969521706339318</v>
      </c>
      <c r="BS342">
        <v>0.95649071357872295</v>
      </c>
      <c r="BT342">
        <v>0.98101300026434002</v>
      </c>
      <c r="BU342">
        <v>0.99886299150101199</v>
      </c>
      <c r="BV342">
        <v>0.96777459322281101</v>
      </c>
      <c r="BW342">
        <v>0.96002129307919404</v>
      </c>
      <c r="BX342">
        <v>0.95321058710609297</v>
      </c>
      <c r="BY342">
        <v>1.00471146883423</v>
      </c>
      <c r="BZ342">
        <v>1.0138823279636899</v>
      </c>
      <c r="CA342">
        <v>0.96615333785393898</v>
      </c>
      <c r="CB342">
        <v>0.99837041625855605</v>
      </c>
      <c r="CC342">
        <v>0.94923668293146302</v>
      </c>
      <c r="CD342">
        <v>0.99774289054614995</v>
      </c>
      <c r="CE342">
        <v>0.95292020752726503</v>
      </c>
      <c r="CF342">
        <v>0.978771350407039</v>
      </c>
      <c r="CG342">
        <v>0.96385763320824402</v>
      </c>
      <c r="CH342">
        <v>0.98623088901281897</v>
      </c>
      <c r="CI342">
        <v>1.00881264344915</v>
      </c>
      <c r="CJ342">
        <v>1.0103682802105101</v>
      </c>
      <c r="CK342">
        <v>1.0505176262122</v>
      </c>
      <c r="CL342">
        <v>0.97760156466273296</v>
      </c>
      <c r="CM342">
        <v>0.971719378288324</v>
      </c>
      <c r="CN342">
        <v>0.98423646896117201</v>
      </c>
      <c r="CO342">
        <v>0.93504467268565405</v>
      </c>
      <c r="CP342">
        <v>0.97555334944966499</v>
      </c>
      <c r="CQ342">
        <v>1.0352718154543099</v>
      </c>
      <c r="CR342">
        <v>1.0279754799428</v>
      </c>
      <c r="CS342">
        <v>0.99182034752748405</v>
      </c>
      <c r="CT342">
        <v>1.0139185808984299</v>
      </c>
      <c r="CU342">
        <v>0.98879349090524504</v>
      </c>
      <c r="CV342">
        <v>1.00812626922041</v>
      </c>
      <c r="CW342">
        <v>0.95561698942131001</v>
      </c>
      <c r="CX342">
        <v>1.0030713524152299</v>
      </c>
      <c r="CY342">
        <v>0.95858747879404305</v>
      </c>
      <c r="CZ342">
        <v>0.95278598749120202</v>
      </c>
      <c r="DA342">
        <v>0.97910070745106403</v>
      </c>
      <c r="DB342">
        <v>1.02308532204057</v>
      </c>
      <c r="DC342">
        <v>0.95924061467101496</v>
      </c>
      <c r="DD342">
        <v>0.97783696564501799</v>
      </c>
      <c r="DE342">
        <v>0.97522387430381696</v>
      </c>
      <c r="DF342">
        <v>0.956252930696185</v>
      </c>
      <c r="DG342">
        <v>0.93484664920102301</v>
      </c>
      <c r="DH342">
        <v>0.99527237030071503</v>
      </c>
      <c r="DI342">
        <v>0.97815155708046897</v>
      </c>
      <c r="DJ342">
        <v>1.0563237078765699</v>
      </c>
      <c r="DK342">
        <v>1.02112987061781</v>
      </c>
      <c r="DL342">
        <v>1.0022202185737501</v>
      </c>
      <c r="DM342">
        <v>0.94050359217035895</v>
      </c>
      <c r="DN342">
        <v>0.98172338137233806</v>
      </c>
      <c r="DO342">
        <v>0.914959715211491</v>
      </c>
      <c r="DP342">
        <v>0.93934849984303104</v>
      </c>
      <c r="DQ342">
        <v>0.95504268971055895</v>
      </c>
      <c r="DR342">
        <v>0.99719175616075395</v>
      </c>
      <c r="DS342">
        <v>0.94855946133791802</v>
      </c>
      <c r="DT342">
        <v>0.999828941968947</v>
      </c>
      <c r="DU342">
        <v>0.91739098567532795</v>
      </c>
      <c r="DV342">
        <v>0.94070362230169502</v>
      </c>
      <c r="DW342">
        <v>0.95573837146913299</v>
      </c>
      <c r="DX342">
        <v>0.973329647155879</v>
      </c>
    </row>
    <row r="343" spans="1:128" x14ac:dyDescent="0.45">
      <c r="A343" t="s">
        <v>271</v>
      </c>
      <c r="B343" t="s">
        <v>270</v>
      </c>
      <c r="C343" t="s">
        <v>269</v>
      </c>
      <c r="D343">
        <v>40</v>
      </c>
      <c r="E343" s="1" cm="1">
        <f t="array" ref="E343">SUMPRODUCT($G343:$FZZ343,$G$2:$FZZ$2)/SUMPRODUCT(--($G343:$FZZ343&lt;&gt;""),$G$2:$FZZ$2)</f>
        <v>2.3721703812700605</v>
      </c>
      <c r="F343" s="1" cm="1">
        <f t="array" ref="F343">SUMPRODUCT($G343:$FZZ343,$F$2:$FZY$2)/SUMPRODUCT(--($G343:$FZZ343&lt;&gt;""),$F$2:$FZY$2)</f>
        <v>2.3567490345872852</v>
      </c>
      <c r="G343">
        <v>1.8458578279090401</v>
      </c>
      <c r="H343">
        <v>1.8613770299518999</v>
      </c>
      <c r="I343">
        <v>2.7306642646638402</v>
      </c>
      <c r="J343">
        <v>2.7560597695417499</v>
      </c>
      <c r="K343">
        <v>1.8705590417000799</v>
      </c>
      <c r="L343">
        <v>1.88402122908251</v>
      </c>
      <c r="M343">
        <v>1.8371583106309599</v>
      </c>
      <c r="N343">
        <v>1.8694497308753999</v>
      </c>
      <c r="O343">
        <v>2.13926126134526</v>
      </c>
      <c r="P343">
        <v>1.86374839364987</v>
      </c>
      <c r="Q343">
        <v>1.88253881022367</v>
      </c>
      <c r="R343">
        <v>1.9540502269945199</v>
      </c>
      <c r="S343">
        <v>1.86921666555827</v>
      </c>
      <c r="T343">
        <v>1.9753613493356099</v>
      </c>
      <c r="U343">
        <v>1.8833814442585699</v>
      </c>
      <c r="V343">
        <v>1.98637350734768</v>
      </c>
      <c r="W343">
        <v>1.8313995031875101</v>
      </c>
      <c r="X343">
        <v>1.8695207188316101</v>
      </c>
      <c r="Y343">
        <v>1.97910708826996</v>
      </c>
      <c r="Z343">
        <v>2.1334744812971902</v>
      </c>
      <c r="AA343">
        <v>1.8844138908541599</v>
      </c>
      <c r="AB343">
        <v>2.0068860341575698</v>
      </c>
      <c r="AC343">
        <v>4.5245809686814997</v>
      </c>
      <c r="AD343">
        <v>3.1705328048524102</v>
      </c>
      <c r="AE343">
        <v>1.9621808796956399</v>
      </c>
      <c r="AF343">
        <v>1.8990871320677301</v>
      </c>
      <c r="AG343">
        <v>1.7609365462286</v>
      </c>
      <c r="AH343">
        <v>1.8345805138184601</v>
      </c>
      <c r="AI343">
        <v>1.9581898283216701</v>
      </c>
      <c r="AJ343">
        <v>2.0276354142686799</v>
      </c>
      <c r="AK343">
        <v>1.8811163706359399</v>
      </c>
      <c r="AL343">
        <v>1.94980950417621</v>
      </c>
      <c r="AM343">
        <v>2.9717474339828498</v>
      </c>
      <c r="AN343">
        <v>3.07142850006518</v>
      </c>
      <c r="AO343">
        <v>2.9852256319072699</v>
      </c>
      <c r="AP343">
        <v>3.1354993373995899</v>
      </c>
      <c r="AQ343">
        <v>3.00034280428024</v>
      </c>
      <c r="AR343">
        <v>3.1598450968830099</v>
      </c>
      <c r="AS343">
        <v>2.9077894759504801</v>
      </c>
      <c r="AT343">
        <v>3.03035738278647</v>
      </c>
      <c r="AU343">
        <v>2.9293589869735399</v>
      </c>
      <c r="AV343">
        <v>3.0663302856762602</v>
      </c>
      <c r="AW343">
        <v>1.92213810862249</v>
      </c>
      <c r="AX343">
        <v>1.92672653478162</v>
      </c>
      <c r="AY343">
        <v>1.99506824299795</v>
      </c>
      <c r="AZ343">
        <v>2.0745726241666</v>
      </c>
      <c r="BA343">
        <v>1.7862205236881701</v>
      </c>
      <c r="BB343">
        <v>1.8692372563545301</v>
      </c>
      <c r="BC343">
        <v>5.7189164980179203</v>
      </c>
      <c r="BD343">
        <v>5.2697815173227598</v>
      </c>
      <c r="BE343">
        <v>1.8744268638432799</v>
      </c>
      <c r="BF343">
        <v>1.9151564269704899</v>
      </c>
      <c r="BG343">
        <v>1.95023790673306</v>
      </c>
      <c r="BH343">
        <v>2.04617280133421</v>
      </c>
      <c r="BI343">
        <v>1.85871195030592</v>
      </c>
      <c r="BJ343">
        <v>1.88807358678194</v>
      </c>
      <c r="BK343">
        <v>5.5007936269384201</v>
      </c>
      <c r="BL343">
        <v>5.0015884066774703</v>
      </c>
      <c r="BM343">
        <v>1.80603722275377</v>
      </c>
      <c r="BN343">
        <v>1.8848066447346501</v>
      </c>
      <c r="BO343">
        <v>1.8519238537252201</v>
      </c>
      <c r="BP343">
        <v>1.96246694271788</v>
      </c>
      <c r="BQ343">
        <v>1.9306974936258099</v>
      </c>
      <c r="BR343">
        <v>2.0035588608992101</v>
      </c>
      <c r="BS343">
        <v>2.9151928466417201</v>
      </c>
      <c r="BT343">
        <v>3.1143372967493601</v>
      </c>
      <c r="BU343">
        <v>1.1253324737533701</v>
      </c>
      <c r="BV343">
        <v>1.16604469495451</v>
      </c>
      <c r="BW343">
        <v>3.0692815108629299</v>
      </c>
      <c r="BX343">
        <v>2.9266059329848502</v>
      </c>
      <c r="BY343">
        <v>1.23828369356287</v>
      </c>
      <c r="BZ343">
        <v>1.3467730989850799</v>
      </c>
      <c r="CA343">
        <v>3.07166768519836</v>
      </c>
      <c r="CB343">
        <v>3.2716193537765199</v>
      </c>
      <c r="CC343">
        <v>1.93809651722103</v>
      </c>
      <c r="CD343">
        <v>2.0925791420077902</v>
      </c>
      <c r="CE343">
        <v>3.3141396109988999</v>
      </c>
      <c r="CF343">
        <v>3.32171731100757</v>
      </c>
      <c r="CG343">
        <v>2.0564614052376098</v>
      </c>
      <c r="CH343">
        <v>2.0828696135042399</v>
      </c>
      <c r="CI343">
        <v>2.9564880663820401</v>
      </c>
      <c r="CJ343">
        <v>3.1514554088483901</v>
      </c>
      <c r="CK343">
        <v>1.1695430128058899</v>
      </c>
      <c r="CL343">
        <v>1.2208257312684401</v>
      </c>
      <c r="CM343">
        <v>3.1073545262598299</v>
      </c>
      <c r="CN343">
        <v>3.3296747727395699</v>
      </c>
      <c r="CO343">
        <v>1.9113259987342299</v>
      </c>
      <c r="CP343">
        <v>2.0229858563177001</v>
      </c>
      <c r="CQ343">
        <v>2.0655681606275502</v>
      </c>
      <c r="CR343">
        <v>2.11341420003891</v>
      </c>
      <c r="CS343">
        <v>2.0376711672704602</v>
      </c>
      <c r="CT343">
        <v>2.1705607670051701</v>
      </c>
      <c r="CU343">
        <v>3.22693790452356</v>
      </c>
      <c r="CV343">
        <v>3.2878475426857401</v>
      </c>
      <c r="CW343">
        <v>3.1856232223469201</v>
      </c>
      <c r="CX343">
        <v>3.21337432445132</v>
      </c>
      <c r="CY343">
        <v>1.85815334203503</v>
      </c>
      <c r="CZ343">
        <v>1.8985876131527699</v>
      </c>
      <c r="DA343">
        <v>1.93391524884885</v>
      </c>
      <c r="DB343">
        <v>2.1002169141102902</v>
      </c>
      <c r="DC343">
        <v>3.23460839776555</v>
      </c>
      <c r="DD343">
        <v>3.1536729194839102</v>
      </c>
      <c r="DE343">
        <v>1.845541367062</v>
      </c>
      <c r="DF343">
        <v>1.89749841413416</v>
      </c>
      <c r="DG343">
        <v>1.8847292159928599</v>
      </c>
      <c r="DH343">
        <v>2.0417508249342098</v>
      </c>
      <c r="DI343">
        <v>5.27260087214629</v>
      </c>
      <c r="DJ343">
        <v>5.2460576675539503</v>
      </c>
      <c r="DK343">
        <v>1.20275784615349</v>
      </c>
      <c r="DL343">
        <v>1.26439986637474</v>
      </c>
      <c r="DM343">
        <v>1.8970321359432101</v>
      </c>
      <c r="DN343">
        <v>2.0075947515594699</v>
      </c>
      <c r="DO343">
        <v>1.89127434389104</v>
      </c>
      <c r="DP343">
        <v>1.9970394948574699</v>
      </c>
      <c r="DQ343">
        <v>3.3588299652161999</v>
      </c>
      <c r="DR343">
        <v>3.3876330742068599</v>
      </c>
      <c r="DS343">
        <v>1.8941090610181599</v>
      </c>
      <c r="DT343">
        <v>2.0071818338760998</v>
      </c>
      <c r="DU343">
        <v>3.1713433927809001</v>
      </c>
      <c r="DV343">
        <v>3.1457819572175998</v>
      </c>
      <c r="DW343">
        <v>3.3004302115128299</v>
      </c>
      <c r="DX343">
        <v>3.2912772880974002</v>
      </c>
    </row>
    <row r="344" spans="1:128" x14ac:dyDescent="0.45">
      <c r="A344" t="s">
        <v>35</v>
      </c>
      <c r="B344" t="s">
        <v>272</v>
      </c>
      <c r="C344" t="s">
        <v>23</v>
      </c>
      <c r="D344">
        <v>40</v>
      </c>
      <c r="E344" s="1" cm="1">
        <f t="array" ref="E344">SUMPRODUCT($G344:$FZZ344,$G$2:$FZZ$2)/SUMPRODUCT(--($G344:$FZZ344&lt;&gt;""),$G$2:$FZZ$2)</f>
        <v>1.2924150334127362</v>
      </c>
      <c r="F344" s="1" cm="1">
        <f t="array" ref="F344">SUMPRODUCT($G344:$FZZ344,$F$2:$FZY$2)/SUMPRODUCT(--($G344:$FZZ344&lt;&gt;""),$F$2:$FZY$2)</f>
        <v>1.2914944295091688</v>
      </c>
      <c r="G344">
        <v>1.29993880409905</v>
      </c>
      <c r="H344">
        <v>1.2585251028642701</v>
      </c>
      <c r="I344">
        <v>1.29871408529343</v>
      </c>
      <c r="J344">
        <v>1.26017171019843</v>
      </c>
      <c r="K344">
        <v>1.3111447390858599</v>
      </c>
      <c r="L344">
        <v>1.2768836770220999</v>
      </c>
      <c r="M344">
        <v>1.3049771025941901</v>
      </c>
      <c r="N344">
        <v>1.2640912486463001</v>
      </c>
      <c r="O344">
        <v>1.26567936383993</v>
      </c>
      <c r="P344">
        <v>1.2533630315951201</v>
      </c>
      <c r="Q344">
        <v>1.2840811870170701</v>
      </c>
      <c r="R344">
        <v>1.2769966536030399</v>
      </c>
      <c r="S344">
        <v>1.25754102853026</v>
      </c>
      <c r="T344">
        <v>1.23760437221986</v>
      </c>
      <c r="U344">
        <v>1.25526286313115</v>
      </c>
      <c r="V344">
        <v>1.3110774932170299</v>
      </c>
      <c r="W344">
        <v>1.2846605396120101</v>
      </c>
      <c r="X344">
        <v>1.29813202273575</v>
      </c>
      <c r="Y344">
        <v>1.27552419880271</v>
      </c>
      <c r="Z344">
        <v>1.2981280557307999</v>
      </c>
      <c r="AA344">
        <v>1.3414826176269901</v>
      </c>
      <c r="AB344">
        <v>1.33343826803094</v>
      </c>
      <c r="AC344">
        <v>1.27956472389874</v>
      </c>
      <c r="AD344">
        <v>1.29916968441281</v>
      </c>
      <c r="AE344">
        <v>1.2171189430725999</v>
      </c>
      <c r="AF344">
        <v>1.2662373670801199</v>
      </c>
      <c r="AG344">
        <v>1.3035223523075301</v>
      </c>
      <c r="AH344">
        <v>1.26110661850349</v>
      </c>
      <c r="AI344">
        <v>1.2808083113406199</v>
      </c>
      <c r="AJ344">
        <v>1.30211294872868</v>
      </c>
      <c r="AK344">
        <v>1.30488455750263</v>
      </c>
      <c r="AL344">
        <v>1.29237015749655</v>
      </c>
      <c r="AM344">
        <v>1.2607125250931099</v>
      </c>
      <c r="AN344">
        <v>1.3062096519449</v>
      </c>
      <c r="AO344">
        <v>1.24398402209637</v>
      </c>
      <c r="AP344">
        <v>1.31658507373228</v>
      </c>
      <c r="AQ344">
        <v>1.2370450915815501</v>
      </c>
      <c r="AR344">
        <v>1.31736015834395</v>
      </c>
      <c r="AS344">
        <v>1.2426500461091401</v>
      </c>
      <c r="AT344">
        <v>1.3003376154572699</v>
      </c>
      <c r="AU344">
        <v>1.2425089918630701</v>
      </c>
      <c r="AV344">
        <v>1.2999757081252299</v>
      </c>
      <c r="AW344">
        <v>1.29881797087339</v>
      </c>
      <c r="AX344">
        <v>1.2607560147302099</v>
      </c>
      <c r="AY344">
        <v>1.2732266319529899</v>
      </c>
      <c r="AZ344">
        <v>1.27155253820485</v>
      </c>
      <c r="BA344">
        <v>1.27872068624446</v>
      </c>
      <c r="BB344">
        <v>1.2911815943742799</v>
      </c>
      <c r="BC344">
        <v>1.30676859754921</v>
      </c>
      <c r="BD344">
        <v>1.3165725306368901</v>
      </c>
      <c r="BE344">
        <v>1.3611644937254299</v>
      </c>
      <c r="BF344">
        <v>1.32419157434711</v>
      </c>
      <c r="BG344">
        <v>1.24209381739194</v>
      </c>
      <c r="BH344">
        <v>1.2727691071040901</v>
      </c>
      <c r="BI344">
        <v>1.3851367925753599</v>
      </c>
      <c r="BJ344">
        <v>1.24270091991016</v>
      </c>
      <c r="BK344">
        <v>1.27603992236701</v>
      </c>
      <c r="BL344">
        <v>1.2754079841919801</v>
      </c>
      <c r="BM344">
        <v>1.4418021748182399</v>
      </c>
      <c r="BN344">
        <v>1.3773178837993101</v>
      </c>
      <c r="BO344">
        <v>1.3198748884879199</v>
      </c>
      <c r="BP344">
        <v>1.3142903571325899</v>
      </c>
      <c r="BQ344">
        <v>1.3099641235933399</v>
      </c>
      <c r="BR344">
        <v>1.27802047792888</v>
      </c>
      <c r="BS344">
        <v>1.2784542870376301</v>
      </c>
      <c r="BT344">
        <v>1.32904569387521</v>
      </c>
      <c r="BU344">
        <v>1.2819637557877901</v>
      </c>
      <c r="BV344">
        <v>1.2792659715063499</v>
      </c>
      <c r="BW344">
        <v>1.32291920476221</v>
      </c>
      <c r="BX344">
        <v>1.2989813178218299</v>
      </c>
      <c r="BY344">
        <v>1.31224793093904</v>
      </c>
      <c r="BZ344">
        <v>1.3223827279379099</v>
      </c>
      <c r="CA344">
        <v>1.26401134058304</v>
      </c>
      <c r="CB344">
        <v>1.29970203064524</v>
      </c>
      <c r="CC344">
        <v>1.2360494957692501</v>
      </c>
      <c r="CD344">
        <v>1.32412636906813</v>
      </c>
      <c r="CE344">
        <v>1.2173216587168201</v>
      </c>
      <c r="CF344">
        <v>1.28065944661814</v>
      </c>
      <c r="CG344">
        <v>1.2811631225418101</v>
      </c>
      <c r="CH344">
        <v>1.3077406088333401</v>
      </c>
      <c r="CI344">
        <v>1.24191034763383</v>
      </c>
      <c r="CJ344">
        <v>1.2953538698973299</v>
      </c>
      <c r="CK344">
        <v>1.39217977018814</v>
      </c>
      <c r="CL344">
        <v>1.35043009040719</v>
      </c>
      <c r="CM344">
        <v>1.2435513163140199</v>
      </c>
      <c r="CN344">
        <v>1.30463109247419</v>
      </c>
      <c r="CO344">
        <v>1.2424307305437801</v>
      </c>
      <c r="CP344">
        <v>1.2964103055948699</v>
      </c>
      <c r="CQ344">
        <v>1.29951166002312</v>
      </c>
      <c r="CR344">
        <v>1.3134595848655499</v>
      </c>
      <c r="CS344">
        <v>1.28562395133901</v>
      </c>
      <c r="CT344">
        <v>1.3543583630546701</v>
      </c>
      <c r="CU344">
        <v>1.26999909592311</v>
      </c>
      <c r="CV344">
        <v>1.2981601203365101</v>
      </c>
      <c r="CW344">
        <v>1.22900114396329</v>
      </c>
      <c r="CX344">
        <v>1.28240186922954</v>
      </c>
      <c r="CY344">
        <v>1.2764513805161599</v>
      </c>
      <c r="CZ344">
        <v>1.2682128985168699</v>
      </c>
      <c r="DA344">
        <v>1.2210541528834999</v>
      </c>
      <c r="DB344">
        <v>1.29414051165893</v>
      </c>
      <c r="DC344">
        <v>1.2629321782365499</v>
      </c>
      <c r="DD344">
        <v>1.2949510771284001</v>
      </c>
      <c r="DE344">
        <v>1.3260208491002301</v>
      </c>
      <c r="DF344">
        <v>1.2544241762763</v>
      </c>
      <c r="DG344">
        <v>1.1995358596436101</v>
      </c>
      <c r="DH344">
        <v>1.25370908677148</v>
      </c>
      <c r="DI344">
        <v>1.26760541717028</v>
      </c>
      <c r="DJ344">
        <v>1.2945408697563301</v>
      </c>
      <c r="DK344">
        <v>1.30236444040517</v>
      </c>
      <c r="DL344">
        <v>1.3103484249158599</v>
      </c>
      <c r="DM344">
        <v>1.2514755001075499</v>
      </c>
      <c r="DN344">
        <v>1.28587749623574</v>
      </c>
      <c r="DO344">
        <v>1.2222515126354501</v>
      </c>
      <c r="DP344">
        <v>1.2517979801227099</v>
      </c>
      <c r="DQ344">
        <v>1.2780101360653899</v>
      </c>
      <c r="DR344">
        <v>1.3068715348665101</v>
      </c>
      <c r="DS344">
        <v>1.2309874525434501</v>
      </c>
      <c r="DT344">
        <v>1.2635089004165201</v>
      </c>
      <c r="DU344">
        <v>1.22568146791813</v>
      </c>
      <c r="DV344">
        <v>1.2534654740998601</v>
      </c>
      <c r="DW344">
        <v>1.22753329753912</v>
      </c>
      <c r="DX344">
        <v>1.2509401501111099</v>
      </c>
    </row>
    <row r="345" spans="1:128" x14ac:dyDescent="0.45">
      <c r="A345" t="s">
        <v>276</v>
      </c>
      <c r="B345" t="s">
        <v>22</v>
      </c>
      <c r="C345" t="s">
        <v>23</v>
      </c>
      <c r="D345">
        <v>40</v>
      </c>
      <c r="E345" s="1" cm="1">
        <f t="array" ref="E345">SUMPRODUCT($G345:$FZZ345,$G$2:$FZZ$2)/SUMPRODUCT(--($G345:$FZZ345&lt;&gt;""),$G$2:$FZZ$2)</f>
        <v>1.0433286343716297</v>
      </c>
      <c r="F345" s="1" cm="1">
        <f t="array" ref="F345">SUMPRODUCT($G345:$FZZ345,$F$2:$FZY$2)/SUMPRODUCT(--($G345:$FZZ345&lt;&gt;""),$F$2:$FZY$2)</f>
        <v>1.0377542478914938</v>
      </c>
      <c r="G345">
        <v>1.04002134490499</v>
      </c>
      <c r="H345">
        <v>1.0064193097277301</v>
      </c>
      <c r="I345">
        <v>1.03541545482344</v>
      </c>
      <c r="J345">
        <v>1.0071657604318101</v>
      </c>
      <c r="K345">
        <v>1.0578463645071501</v>
      </c>
      <c r="L345">
        <v>1.0211633860053799</v>
      </c>
      <c r="M345">
        <v>1.0379042228173001</v>
      </c>
      <c r="N345">
        <v>1.0125252012696799</v>
      </c>
      <c r="O345">
        <v>1.03074536231813</v>
      </c>
      <c r="P345">
        <v>1.0041067578237</v>
      </c>
      <c r="Q345">
        <v>1.0074431051692101</v>
      </c>
      <c r="R345">
        <v>1.0043370107531699</v>
      </c>
      <c r="S345">
        <v>0.99418229745660902</v>
      </c>
      <c r="T345">
        <v>1.00718582747949</v>
      </c>
      <c r="U345">
        <v>1.0328818856186901</v>
      </c>
      <c r="V345">
        <v>1.0627923287068399</v>
      </c>
      <c r="W345">
        <v>1.0512403266061701</v>
      </c>
      <c r="X345">
        <v>1.0299458146365501</v>
      </c>
      <c r="Y345">
        <v>1.0478277406963099</v>
      </c>
      <c r="Z345">
        <v>1.0658577698662599</v>
      </c>
      <c r="AA345">
        <v>1.03515738471826</v>
      </c>
      <c r="AB345">
        <v>1.06358877915723</v>
      </c>
      <c r="AC345">
        <v>1.0178636158904599</v>
      </c>
      <c r="AD345">
        <v>1.0047456985857099</v>
      </c>
      <c r="AE345">
        <v>1.0088339964956801</v>
      </c>
      <c r="AF345">
        <v>1.0219418388825701</v>
      </c>
      <c r="AG345">
        <v>1.0134686551452201</v>
      </c>
      <c r="AH345">
        <v>0.99125546673031495</v>
      </c>
      <c r="AI345">
        <v>1.02085763744368</v>
      </c>
      <c r="AJ345">
        <v>1.03240263679396</v>
      </c>
      <c r="AK345">
        <v>1.1373382146709401</v>
      </c>
      <c r="AL345">
        <v>1.0803560382882</v>
      </c>
      <c r="AM345">
        <v>1.0453115085287801</v>
      </c>
      <c r="AN345">
        <v>1.03050372178714</v>
      </c>
      <c r="AO345">
        <v>1.0764140111095899</v>
      </c>
      <c r="AP345">
        <v>1.06196170841662</v>
      </c>
      <c r="AQ345">
        <v>1.05329585667373</v>
      </c>
      <c r="AR345">
        <v>1.04064960771451</v>
      </c>
      <c r="AS345">
        <v>1.0473234765142301</v>
      </c>
      <c r="AT345">
        <v>1.0317118515066099</v>
      </c>
      <c r="AU345">
        <v>1.04716985588395</v>
      </c>
      <c r="AV345">
        <v>1.03220588012115</v>
      </c>
      <c r="AW345">
        <v>1.00726281959219</v>
      </c>
      <c r="AX345">
        <v>0.98548115269069603</v>
      </c>
      <c r="AY345">
        <v>1.0300946122538699</v>
      </c>
      <c r="AZ345">
        <v>1.0343289697485201</v>
      </c>
      <c r="BA345">
        <v>1.0369930809402499</v>
      </c>
      <c r="BB345">
        <v>1.0526182749169299</v>
      </c>
      <c r="BC345">
        <v>1.06888003741871</v>
      </c>
      <c r="BD345">
        <v>1.0652903747329201</v>
      </c>
      <c r="BE345">
        <v>1.0388129901132901</v>
      </c>
      <c r="BF345">
        <v>1.00178132242725</v>
      </c>
      <c r="BG345">
        <v>1.01056945752267</v>
      </c>
      <c r="BH345">
        <v>1.0267640194760199</v>
      </c>
      <c r="BI345">
        <v>1.0522640871503799</v>
      </c>
      <c r="BJ345">
        <v>1.0104012760868899</v>
      </c>
      <c r="BK345">
        <v>1.02402177111438</v>
      </c>
      <c r="BL345">
        <v>1.0148400532370101</v>
      </c>
      <c r="BM345">
        <v>1.2494294769487</v>
      </c>
      <c r="BN345">
        <v>1.13547332618845</v>
      </c>
      <c r="BO345">
        <v>1.08121910401265</v>
      </c>
      <c r="BP345">
        <v>1.06262921116002</v>
      </c>
      <c r="BQ345">
        <v>1.03953202915591</v>
      </c>
      <c r="BR345">
        <v>1.0296129583325799</v>
      </c>
      <c r="BS345">
        <v>1.04556002063531</v>
      </c>
      <c r="BT345">
        <v>1.06296634627154</v>
      </c>
      <c r="BU345">
        <v>1.0059856648254499</v>
      </c>
      <c r="BV345">
        <v>1.0288091274372699</v>
      </c>
      <c r="BW345">
        <v>1.02096966131652</v>
      </c>
      <c r="BX345">
        <v>1.0192177864351599</v>
      </c>
      <c r="BY345">
        <v>1.1033114453286399</v>
      </c>
      <c r="BZ345">
        <v>1.08834217320589</v>
      </c>
      <c r="CA345">
        <v>1.03843696405001</v>
      </c>
      <c r="CB345">
        <v>1.0748059459927</v>
      </c>
      <c r="CC345">
        <v>1.0377644570222999</v>
      </c>
      <c r="CD345">
        <v>1.0703768000394001</v>
      </c>
      <c r="CE345">
        <v>1.01298585055281</v>
      </c>
      <c r="CF345">
        <v>1.0484446174990201</v>
      </c>
      <c r="CG345">
        <v>1.0530223759441799</v>
      </c>
      <c r="CH345">
        <v>1.07201350639698</v>
      </c>
      <c r="CI345">
        <v>1.1547556709623501</v>
      </c>
      <c r="CJ345">
        <v>1.11670623553967</v>
      </c>
      <c r="CK345">
        <v>1.0858304726978201</v>
      </c>
      <c r="CL345">
        <v>1.0589285086756699</v>
      </c>
      <c r="CM345">
        <v>1.0572834566224201</v>
      </c>
      <c r="CN345">
        <v>1.0406363045757201</v>
      </c>
      <c r="CO345">
        <v>1.0163228189892</v>
      </c>
      <c r="CP345">
        <v>1.0690650782704201</v>
      </c>
      <c r="CQ345">
        <v>1.0467290845380901</v>
      </c>
      <c r="CR345">
        <v>1.0707066487602701</v>
      </c>
      <c r="CS345">
        <v>1.0324623027970401</v>
      </c>
      <c r="CT345">
        <v>1.0980237752373201</v>
      </c>
      <c r="CU345">
        <v>1.03563625196715</v>
      </c>
      <c r="CV345">
        <v>1.04521764125785</v>
      </c>
      <c r="CW345">
        <v>1.0084541372258999</v>
      </c>
      <c r="CX345">
        <v>1.0692078999361501</v>
      </c>
      <c r="CY345">
        <v>1.01317742978867</v>
      </c>
      <c r="CZ345">
        <v>1.0085789035458399</v>
      </c>
      <c r="DA345">
        <v>1.0325254891984801</v>
      </c>
      <c r="DB345">
        <v>1.0700586951084801</v>
      </c>
      <c r="DC345">
        <v>1.03109117659966</v>
      </c>
      <c r="DD345">
        <v>1.0603687654673</v>
      </c>
      <c r="DE345">
        <v>1.02410025948578</v>
      </c>
      <c r="DF345">
        <v>1.0083542767887701</v>
      </c>
      <c r="DG345">
        <v>0.99003149900698295</v>
      </c>
      <c r="DH345">
        <v>1.04501408758837</v>
      </c>
      <c r="DI345">
        <v>1.02910569197355</v>
      </c>
      <c r="DJ345">
        <v>1.0445601654902299</v>
      </c>
      <c r="DK345">
        <v>1.05273494315464</v>
      </c>
      <c r="DL345">
        <v>1.06608418941637</v>
      </c>
      <c r="DM345">
        <v>1.00949571950957</v>
      </c>
      <c r="DN345">
        <v>1.0392597117659701</v>
      </c>
      <c r="DO345">
        <v>1.047258461427</v>
      </c>
      <c r="DP345">
        <v>1.05679851408506</v>
      </c>
      <c r="DQ345">
        <v>1.0335885763264301</v>
      </c>
      <c r="DR345">
        <v>1.05796514167698</v>
      </c>
      <c r="DS345">
        <v>1.0050491567773701</v>
      </c>
      <c r="DT345">
        <v>1.0457208497674699</v>
      </c>
      <c r="DU345">
        <v>1.0239850084453199</v>
      </c>
      <c r="DV345">
        <v>1.0271253730058001</v>
      </c>
      <c r="DW345">
        <v>1.0163342511350699</v>
      </c>
      <c r="DX345">
        <v>1.02650164028147</v>
      </c>
    </row>
    <row r="346" spans="1:128" x14ac:dyDescent="0.45">
      <c r="A346" t="s">
        <v>276</v>
      </c>
      <c r="B346" t="s">
        <v>22</v>
      </c>
      <c r="C346" t="s">
        <v>25</v>
      </c>
      <c r="D346">
        <v>40</v>
      </c>
      <c r="E346" s="1" cm="1">
        <f t="array" ref="E346">SUMPRODUCT($G346:$FZZ346,$G$2:$FZZ$2)/SUMPRODUCT(--($G346:$FZZ346&lt;&gt;""),$G$2:$FZZ$2)</f>
        <v>1.122696294815279</v>
      </c>
      <c r="F346" s="1" cm="1">
        <f t="array" ref="F346">SUMPRODUCT($G346:$FZZ346,$F$2:$FZY$2)/SUMPRODUCT(--($G346:$FZZ346&lt;&gt;""),$F$2:$FZY$2)</f>
        <v>1.1095234757766461</v>
      </c>
      <c r="G346">
        <v>1.1209053715077899</v>
      </c>
      <c r="H346">
        <v>1.08161519971227</v>
      </c>
      <c r="I346">
        <v>1.1178226053701099</v>
      </c>
      <c r="J346">
        <v>1.0793738572701901</v>
      </c>
      <c r="K346">
        <v>1.1344958240477401</v>
      </c>
      <c r="L346">
        <v>1.09724910738489</v>
      </c>
      <c r="M346">
        <v>1.1195914935343001</v>
      </c>
      <c r="N346">
        <v>1.0814026861514401</v>
      </c>
      <c r="O346">
        <v>1.1211390220961901</v>
      </c>
      <c r="P346">
        <v>1.0865678344888701</v>
      </c>
      <c r="Q346">
        <v>1.11303531345352</v>
      </c>
      <c r="R346">
        <v>1.07938581180716</v>
      </c>
      <c r="S346">
        <v>1.0738328370806001</v>
      </c>
      <c r="T346">
        <v>1.07150078395965</v>
      </c>
      <c r="U346">
        <v>1.1403374868393601</v>
      </c>
      <c r="V346">
        <v>1.13273966834303</v>
      </c>
      <c r="W346">
        <v>1.09570980726172</v>
      </c>
      <c r="X346">
        <v>1.10331487264159</v>
      </c>
      <c r="Y346">
        <v>1.1111042566317</v>
      </c>
      <c r="Z346">
        <v>1.13373779810895</v>
      </c>
      <c r="AA346">
        <v>1.09425709500873</v>
      </c>
      <c r="AB346">
        <v>1.14239956621689</v>
      </c>
      <c r="AC346">
        <v>1.07980067861754</v>
      </c>
      <c r="AD346">
        <v>1.0696455574572801</v>
      </c>
      <c r="AE346">
        <v>1.07467595440416</v>
      </c>
      <c r="AF346">
        <v>1.09679952906181</v>
      </c>
      <c r="AG346">
        <v>1.13900206253936</v>
      </c>
      <c r="AH346">
        <v>1.0753651961958599</v>
      </c>
      <c r="AI346">
        <v>1.09514810473562</v>
      </c>
      <c r="AJ346">
        <v>1.0988467929128101</v>
      </c>
      <c r="AK346">
        <v>1.15928253105762</v>
      </c>
      <c r="AL346">
        <v>1.12467594007104</v>
      </c>
      <c r="AM346">
        <v>1.1303425225722801</v>
      </c>
      <c r="AN346">
        <v>1.1011893549804099</v>
      </c>
      <c r="AO346">
        <v>1.1407192281365901</v>
      </c>
      <c r="AP346">
        <v>1.1300140118538999</v>
      </c>
      <c r="AQ346">
        <v>1.1162946761763499</v>
      </c>
      <c r="AR346">
        <v>1.10919480499277</v>
      </c>
      <c r="AS346">
        <v>1.12361448285788</v>
      </c>
      <c r="AT346">
        <v>1.10465620675398</v>
      </c>
      <c r="AU346">
        <v>1.1261184488698199</v>
      </c>
      <c r="AV346">
        <v>1.10283161650315</v>
      </c>
      <c r="AW346">
        <v>1.0709784288812201</v>
      </c>
      <c r="AX346">
        <v>1.0469339561770901</v>
      </c>
      <c r="AY346">
        <v>1.09101961370989</v>
      </c>
      <c r="AZ346">
        <v>1.0947652054211801</v>
      </c>
      <c r="BA346">
        <v>1.1848011275814301</v>
      </c>
      <c r="BB346">
        <v>1.13743677051709</v>
      </c>
      <c r="BC346">
        <v>1.1849006869247301</v>
      </c>
      <c r="BD346">
        <v>1.1387040876566801</v>
      </c>
      <c r="BE346">
        <v>1.1179470483967899</v>
      </c>
      <c r="BF346">
        <v>1.08012128003279</v>
      </c>
      <c r="BG346">
        <v>1.0768056355865301</v>
      </c>
      <c r="BH346">
        <v>1.0945731967262999</v>
      </c>
      <c r="BI346">
        <v>1.1467054423888701</v>
      </c>
      <c r="BJ346">
        <v>1.0704583183718299</v>
      </c>
      <c r="BK346">
        <v>1.09233809207733</v>
      </c>
      <c r="BL346">
        <v>1.0749191051832701</v>
      </c>
      <c r="BM346">
        <v>1.3666251450567699</v>
      </c>
      <c r="BN346">
        <v>1.21869483179463</v>
      </c>
      <c r="BO346">
        <v>1.1614269450166601</v>
      </c>
      <c r="BP346">
        <v>1.16395216301224</v>
      </c>
      <c r="BQ346">
        <v>1.1042790419819799</v>
      </c>
      <c r="BR346">
        <v>1.0908274028854601</v>
      </c>
      <c r="BS346">
        <v>1.13091646276021</v>
      </c>
      <c r="BT346">
        <v>1.14323874611474</v>
      </c>
      <c r="BU346">
        <v>1.0792849750407201</v>
      </c>
      <c r="BV346">
        <v>1.1044416564905399</v>
      </c>
      <c r="BW346">
        <v>1.0996608319075101</v>
      </c>
      <c r="BX346">
        <v>1.08767905773328</v>
      </c>
      <c r="BY346">
        <v>1.1597629726235601</v>
      </c>
      <c r="BZ346">
        <v>1.1591584618242601</v>
      </c>
      <c r="CA346">
        <v>1.1041276038832499</v>
      </c>
      <c r="CB346">
        <v>1.13087432435072</v>
      </c>
      <c r="CC346">
        <v>1.0784597942451299</v>
      </c>
      <c r="CD346">
        <v>1.15508998048735</v>
      </c>
      <c r="CE346">
        <v>1.0615380454647201</v>
      </c>
      <c r="CF346">
        <v>1.1160990157156701</v>
      </c>
      <c r="CG346">
        <v>1.1296892507109999</v>
      </c>
      <c r="CH346">
        <v>1.1404615402537801</v>
      </c>
      <c r="CI346">
        <v>1.35932252059184</v>
      </c>
      <c r="CJ346">
        <v>1.2011341723994999</v>
      </c>
      <c r="CK346">
        <v>1.1319345982165201</v>
      </c>
      <c r="CL346">
        <v>1.1246945726994</v>
      </c>
      <c r="CM346">
        <v>1.1064112047878401</v>
      </c>
      <c r="CN346">
        <v>1.1323139958952799</v>
      </c>
      <c r="CO346">
        <v>1.0924164087497501</v>
      </c>
      <c r="CP346">
        <v>1.1396386661214</v>
      </c>
      <c r="CQ346">
        <v>1.1036631560521299</v>
      </c>
      <c r="CR346">
        <v>1.1333502760757601</v>
      </c>
      <c r="CS346">
        <v>1.11035941019948</v>
      </c>
      <c r="CT346">
        <v>1.1574205767129899</v>
      </c>
      <c r="CU346">
        <v>1.1073867241578199</v>
      </c>
      <c r="CV346">
        <v>1.12361018977849</v>
      </c>
      <c r="CW346">
        <v>1.0878500295442799</v>
      </c>
      <c r="CX346">
        <v>1.13690896579884</v>
      </c>
      <c r="CY346">
        <v>1.0840277506096501</v>
      </c>
      <c r="CZ346">
        <v>1.0783386464306599</v>
      </c>
      <c r="DA346">
        <v>1.0848302878307501</v>
      </c>
      <c r="DB346">
        <v>1.1241787523645399</v>
      </c>
      <c r="DC346">
        <v>1.09358823668281</v>
      </c>
      <c r="DD346">
        <v>1.12046046464195</v>
      </c>
      <c r="DE346">
        <v>1.0870905417940699</v>
      </c>
      <c r="DF346">
        <v>1.0607488670660301</v>
      </c>
      <c r="DG346">
        <v>1.0787436484506101</v>
      </c>
      <c r="DH346">
        <v>1.1136542418141</v>
      </c>
      <c r="DI346">
        <v>1.14161436635419</v>
      </c>
      <c r="DJ346">
        <v>1.1861786728585599</v>
      </c>
      <c r="DK346">
        <v>1.1382804639862401</v>
      </c>
      <c r="DL346">
        <v>1.1379961417084901</v>
      </c>
      <c r="DM346">
        <v>1.06734494299849</v>
      </c>
      <c r="DN346">
        <v>1.11600234028823</v>
      </c>
      <c r="DO346">
        <v>1.1210457154523501</v>
      </c>
      <c r="DP346">
        <v>1.10971764852193</v>
      </c>
      <c r="DQ346">
        <v>1.09688398897293</v>
      </c>
      <c r="DR346">
        <v>1.1263442275866</v>
      </c>
      <c r="DS346">
        <v>1.09443423345793</v>
      </c>
      <c r="DT346">
        <v>1.12572711933452</v>
      </c>
      <c r="DU346">
        <v>1.09346324896557</v>
      </c>
      <c r="DV346">
        <v>1.0914720824528901</v>
      </c>
      <c r="DW346">
        <v>1.0923045094257899</v>
      </c>
      <c r="DX346">
        <v>1.0956564890006399</v>
      </c>
    </row>
    <row r="347" spans="1:128" x14ac:dyDescent="0.45">
      <c r="A347" t="s">
        <v>276</v>
      </c>
      <c r="B347" t="s">
        <v>22</v>
      </c>
      <c r="C347" t="s">
        <v>20</v>
      </c>
      <c r="D347">
        <v>40</v>
      </c>
      <c r="E347" s="1" cm="1">
        <f t="array" ref="E347">SUMPRODUCT($G347:$FZZ347,$G$2:$FZZ$2)/SUMPRODUCT(--($G347:$FZZ347&lt;&gt;""),$G$2:$FZZ$2)</f>
        <v>0.92809312969654212</v>
      </c>
      <c r="F347" s="1" cm="1">
        <f t="array" ref="F347">SUMPRODUCT($G347:$FZZ347,$F$2:$FZY$2)/SUMPRODUCT(--($G347:$FZZ347&lt;&gt;""),$F$2:$FZY$2)</f>
        <v>0.94421232921139209</v>
      </c>
      <c r="G347">
        <v>0.92205665490464395</v>
      </c>
      <c r="H347">
        <v>0.919202907677654</v>
      </c>
      <c r="I347">
        <v>0.92075131412354905</v>
      </c>
      <c r="J347">
        <v>0.91997754562039402</v>
      </c>
      <c r="K347">
        <v>0.93663405978952596</v>
      </c>
      <c r="L347">
        <v>0.92817020149695395</v>
      </c>
      <c r="M347">
        <v>0.92297468044764797</v>
      </c>
      <c r="N347">
        <v>0.92502719996933203</v>
      </c>
      <c r="O347">
        <v>0.922091328114925</v>
      </c>
      <c r="P347">
        <v>0.91821268078032603</v>
      </c>
      <c r="Q347">
        <v>0.90236848836720196</v>
      </c>
      <c r="R347">
        <v>0.91824225758042599</v>
      </c>
      <c r="S347">
        <v>0.88563820391461501</v>
      </c>
      <c r="T347">
        <v>0.91132401145449704</v>
      </c>
      <c r="U347">
        <v>0.91041742379300705</v>
      </c>
      <c r="V347">
        <v>0.97222749241537498</v>
      </c>
      <c r="W347">
        <v>0.94102791595870094</v>
      </c>
      <c r="X347">
        <v>0.94479376298111195</v>
      </c>
      <c r="Y347">
        <v>0.95248169340220601</v>
      </c>
      <c r="Z347">
        <v>0.97971535747406402</v>
      </c>
      <c r="AA347">
        <v>0.91294499314061095</v>
      </c>
      <c r="AB347">
        <v>0.97274351056729902</v>
      </c>
      <c r="AC347">
        <v>0.92012245143080196</v>
      </c>
      <c r="AD347">
        <v>0.92164147374110394</v>
      </c>
      <c r="AE347">
        <v>0.88958691804787404</v>
      </c>
      <c r="AF347">
        <v>0.92534514836348003</v>
      </c>
      <c r="AG347">
        <v>0.90215280401075104</v>
      </c>
      <c r="AH347">
        <v>0.90633444392148499</v>
      </c>
      <c r="AI347">
        <v>0.91383630831255003</v>
      </c>
      <c r="AJ347">
        <v>0.94277965365309702</v>
      </c>
      <c r="AK347">
        <v>0.99717004654414299</v>
      </c>
      <c r="AL347">
        <v>0.97319391683828005</v>
      </c>
      <c r="AM347">
        <v>0.93372646782156998</v>
      </c>
      <c r="AN347">
        <v>0.94365512561641496</v>
      </c>
      <c r="AO347">
        <v>0.95077472519568595</v>
      </c>
      <c r="AP347">
        <v>0.96684792647637696</v>
      </c>
      <c r="AQ347">
        <v>0.934009822962237</v>
      </c>
      <c r="AR347">
        <v>0.95583392347967699</v>
      </c>
      <c r="AS347">
        <v>0.93056540223006401</v>
      </c>
      <c r="AT347">
        <v>0.93961210503715997</v>
      </c>
      <c r="AU347">
        <v>0.936345941221703</v>
      </c>
      <c r="AV347">
        <v>0.94099024214385996</v>
      </c>
      <c r="AW347">
        <v>0.91887607392408499</v>
      </c>
      <c r="AX347">
        <v>0.91194362760140601</v>
      </c>
      <c r="AY347">
        <v>0.93848342773718596</v>
      </c>
      <c r="AZ347">
        <v>0.95212309585093802</v>
      </c>
      <c r="BA347">
        <v>0.90677934122723902</v>
      </c>
      <c r="BB347">
        <v>0.94882598707932397</v>
      </c>
      <c r="BC347">
        <v>0.95510235297171198</v>
      </c>
      <c r="BD347">
        <v>0.95713933994512501</v>
      </c>
      <c r="BE347">
        <v>0.90885475473953103</v>
      </c>
      <c r="BF347">
        <v>0.90793299664430105</v>
      </c>
      <c r="BG347">
        <v>0.91450616199519896</v>
      </c>
      <c r="BH347">
        <v>0.94285422883707504</v>
      </c>
      <c r="BI347">
        <v>0.93934214466407595</v>
      </c>
      <c r="BJ347">
        <v>0.91401635985288499</v>
      </c>
      <c r="BK347">
        <v>0.92052740018047696</v>
      </c>
      <c r="BL347">
        <v>0.92365420233207096</v>
      </c>
      <c r="BM347">
        <v>1.03441758758606</v>
      </c>
      <c r="BN347">
        <v>1.0069416158442801</v>
      </c>
      <c r="BO347">
        <v>0.94487873464303995</v>
      </c>
      <c r="BP347">
        <v>0.94972127678477902</v>
      </c>
      <c r="BQ347">
        <v>0.92460738713831003</v>
      </c>
      <c r="BR347">
        <v>0.93472512125401097</v>
      </c>
      <c r="BS347">
        <v>0.92741919159767605</v>
      </c>
      <c r="BT347">
        <v>0.96575515406698798</v>
      </c>
      <c r="BU347">
        <v>0.89269935594933303</v>
      </c>
      <c r="BV347">
        <v>0.92652769739504803</v>
      </c>
      <c r="BW347">
        <v>0.91671165125523801</v>
      </c>
      <c r="BX347">
        <v>0.93349841892071905</v>
      </c>
      <c r="BY347">
        <v>0.97353175340357201</v>
      </c>
      <c r="BZ347">
        <v>1.0042679713535001</v>
      </c>
      <c r="CA347">
        <v>0.92758669379030501</v>
      </c>
      <c r="CB347">
        <v>0.96040781451002999</v>
      </c>
      <c r="CC347">
        <v>0.92669257028833796</v>
      </c>
      <c r="CD347">
        <v>0.98184962721642999</v>
      </c>
      <c r="CE347">
        <v>0.91841418067335001</v>
      </c>
      <c r="CF347">
        <v>0.96280369536064103</v>
      </c>
      <c r="CG347">
        <v>0.95196585942724998</v>
      </c>
      <c r="CH347">
        <v>0.98865834246136197</v>
      </c>
      <c r="CI347">
        <v>1.0288587077456799</v>
      </c>
      <c r="CJ347">
        <v>1.0120029699736399</v>
      </c>
      <c r="CK347">
        <v>0.96394362136553102</v>
      </c>
      <c r="CL347">
        <v>0.96746370014013605</v>
      </c>
      <c r="CM347">
        <v>0.93814170616347003</v>
      </c>
      <c r="CN347">
        <v>0.96620328672464395</v>
      </c>
      <c r="CO347">
        <v>0.920678830030213</v>
      </c>
      <c r="CP347">
        <v>0.95889666681812802</v>
      </c>
      <c r="CQ347">
        <v>0.94081271108569997</v>
      </c>
      <c r="CR347">
        <v>0.96765587528272301</v>
      </c>
      <c r="CS347">
        <v>0.94639249106572898</v>
      </c>
      <c r="CT347">
        <v>1.0078573181630599</v>
      </c>
      <c r="CU347">
        <v>0.93912525846615302</v>
      </c>
      <c r="CV347">
        <v>0.97616458599564504</v>
      </c>
      <c r="CW347">
        <v>0.91572695680917404</v>
      </c>
      <c r="CX347">
        <v>0.957614010147678</v>
      </c>
      <c r="CY347">
        <v>0.90635058380842903</v>
      </c>
      <c r="CZ347">
        <v>0.92635086833279401</v>
      </c>
      <c r="DA347">
        <v>0.92148826847197296</v>
      </c>
      <c r="DB347">
        <v>0.95852945637824205</v>
      </c>
      <c r="DC347">
        <v>0.933328310296481</v>
      </c>
      <c r="DD347">
        <v>0.97824999831430004</v>
      </c>
      <c r="DE347">
        <v>0.91208897069921502</v>
      </c>
      <c r="DF347">
        <v>0.91003467688352702</v>
      </c>
      <c r="DG347">
        <v>0.89775722357119703</v>
      </c>
      <c r="DH347">
        <v>0.95011361695863805</v>
      </c>
      <c r="DI347">
        <v>0.91667681041135796</v>
      </c>
      <c r="DJ347">
        <v>0.97449170095530702</v>
      </c>
      <c r="DK347">
        <v>0.93745043123988503</v>
      </c>
      <c r="DL347">
        <v>0.972435838960785</v>
      </c>
      <c r="DM347">
        <v>0.90204666810066603</v>
      </c>
      <c r="DN347">
        <v>0.96067445041944499</v>
      </c>
      <c r="DO347">
        <v>0.93337604658756002</v>
      </c>
      <c r="DP347">
        <v>0.95195650820294797</v>
      </c>
      <c r="DQ347">
        <v>0.93670972558994103</v>
      </c>
      <c r="DR347">
        <v>0.96504079439770296</v>
      </c>
      <c r="DS347">
        <v>0.90622942731623402</v>
      </c>
      <c r="DT347">
        <v>0.95308936224333496</v>
      </c>
      <c r="DU347">
        <v>0.91360546364140405</v>
      </c>
      <c r="DV347">
        <v>0.94472046627245299</v>
      </c>
      <c r="DW347">
        <v>0.91622771520745105</v>
      </c>
      <c r="DX347">
        <v>0.93480472431988004</v>
      </c>
    </row>
    <row r="348" spans="1:128" x14ac:dyDescent="0.45">
      <c r="A348" t="s">
        <v>60</v>
      </c>
      <c r="B348" t="s">
        <v>91</v>
      </c>
      <c r="C348" t="s">
        <v>23</v>
      </c>
      <c r="D348">
        <v>40</v>
      </c>
      <c r="E348" s="1" cm="1">
        <f t="array" ref="E348">SUMPRODUCT($G348:$FZZ348,$G$2:$FZZ$2)/SUMPRODUCT(--($G348:$FZZ348&lt;&gt;""),$G$2:$FZZ$2)</f>
        <v>1.5107067339253368</v>
      </c>
      <c r="F348" s="1" cm="1">
        <f t="array" ref="F348">SUMPRODUCT($G348:$FZZ348,$F$2:$FZY$2)/SUMPRODUCT(--($G348:$FZZ348&lt;&gt;""),$F$2:$FZY$2)</f>
        <v>1.5222863347623017</v>
      </c>
      <c r="G348">
        <v>1.4735933729228701</v>
      </c>
      <c r="H348">
        <v>1.4823491482828799</v>
      </c>
      <c r="I348">
        <v>1.4643469308306201</v>
      </c>
      <c r="J348">
        <v>1.4888099893211799</v>
      </c>
      <c r="K348">
        <v>1.49564039265853</v>
      </c>
      <c r="L348">
        <v>1.5097815288173799</v>
      </c>
      <c r="M348">
        <v>1.4793661057865599</v>
      </c>
      <c r="N348">
        <v>1.4952326284627899</v>
      </c>
      <c r="O348">
        <v>1.51587283239161</v>
      </c>
      <c r="P348">
        <v>1.4807814029102599</v>
      </c>
      <c r="Q348">
        <v>1.5047678369263799</v>
      </c>
      <c r="R348">
        <v>1.49723057462201</v>
      </c>
      <c r="S348">
        <v>1.43792103946775</v>
      </c>
      <c r="T348">
        <v>1.4676444340628201</v>
      </c>
      <c r="U348">
        <v>1.4636926187307699</v>
      </c>
      <c r="V348">
        <v>1.5442820928040899</v>
      </c>
      <c r="W348">
        <v>1.56785902887092</v>
      </c>
      <c r="X348">
        <v>1.5052560757632401</v>
      </c>
      <c r="Y348">
        <v>1.49712850806094</v>
      </c>
      <c r="Z348">
        <v>1.5618630548704799</v>
      </c>
      <c r="AA348">
        <v>1.5074061341517599</v>
      </c>
      <c r="AB348">
        <v>1.56759354059043</v>
      </c>
      <c r="AC348">
        <v>1.4978168933729601</v>
      </c>
      <c r="AD348">
        <v>1.5148817223673501</v>
      </c>
      <c r="AE348">
        <v>1.4278283771751199</v>
      </c>
      <c r="AF348">
        <v>1.48700538813501</v>
      </c>
      <c r="AG348">
        <v>1.49983454397257</v>
      </c>
      <c r="AH348">
        <v>1.4823944582483699</v>
      </c>
      <c r="AI348">
        <v>1.50778929834201</v>
      </c>
      <c r="AJ348">
        <v>1.51749260515217</v>
      </c>
      <c r="AK348">
        <v>1.52330965535816</v>
      </c>
      <c r="AL348">
        <v>1.5155307957178299</v>
      </c>
      <c r="AM348">
        <v>1.5061931357187599</v>
      </c>
      <c r="AN348">
        <v>1.53721237649652</v>
      </c>
      <c r="AO348">
        <v>1.49768344689663</v>
      </c>
      <c r="AP348">
        <v>1.54888919744841</v>
      </c>
      <c r="AQ348">
        <v>1.50531720193311</v>
      </c>
      <c r="AR348">
        <v>1.5459698288224999</v>
      </c>
      <c r="AS348">
        <v>1.50198211531154</v>
      </c>
      <c r="AT348">
        <v>1.5327497558986001</v>
      </c>
      <c r="AU348">
        <v>1.4993539084942999</v>
      </c>
      <c r="AV348">
        <v>1.52805259266264</v>
      </c>
      <c r="AW348">
        <v>1.4772639923226201</v>
      </c>
      <c r="AX348">
        <v>1.4843286126508399</v>
      </c>
      <c r="AY348">
        <v>1.47782560769863</v>
      </c>
      <c r="AZ348">
        <v>1.49805563603188</v>
      </c>
      <c r="BA348">
        <v>1.48599391590806</v>
      </c>
      <c r="BB348">
        <v>1.54994694334547</v>
      </c>
      <c r="BC348">
        <v>1.5165219867507</v>
      </c>
      <c r="BD348">
        <v>1.5530710270844501</v>
      </c>
      <c r="BE348">
        <v>1.60534425257427</v>
      </c>
      <c r="BF348">
        <v>1.5479371487473299</v>
      </c>
      <c r="BG348">
        <v>1.4602031303435301</v>
      </c>
      <c r="BH348">
        <v>1.5101291895242901</v>
      </c>
      <c r="BI348">
        <v>1.6829263611969301</v>
      </c>
      <c r="BJ348">
        <v>1.4903933310436699</v>
      </c>
      <c r="BK348">
        <v>1.48792745656259</v>
      </c>
      <c r="BL348">
        <v>1.5007509394095899</v>
      </c>
      <c r="BM348">
        <v>1.64806402763312</v>
      </c>
      <c r="BN348">
        <v>1.5697343759609499</v>
      </c>
      <c r="BO348">
        <v>1.5469285421040799</v>
      </c>
      <c r="BP348">
        <v>1.54407594678334</v>
      </c>
      <c r="BQ348">
        <v>1.48417598436275</v>
      </c>
      <c r="BR348">
        <v>1.52269160218261</v>
      </c>
      <c r="BS348">
        <v>1.5003253509923</v>
      </c>
      <c r="BT348">
        <v>1.55863258519586</v>
      </c>
      <c r="BU348">
        <v>1.5597650583948599</v>
      </c>
      <c r="BV348">
        <v>1.5076150929581</v>
      </c>
      <c r="BW348">
        <v>1.50154279750742</v>
      </c>
      <c r="BX348">
        <v>1.53533441273909</v>
      </c>
      <c r="BY348">
        <v>1.54485790489333</v>
      </c>
      <c r="BZ348">
        <v>1.5722882316589999</v>
      </c>
      <c r="CA348">
        <v>1.46990007227389</v>
      </c>
      <c r="CB348">
        <v>1.5435933240130699</v>
      </c>
      <c r="CC348">
        <v>1.46566815615748</v>
      </c>
      <c r="CD348">
        <v>1.57274461793861</v>
      </c>
      <c r="CE348">
        <v>1.4547021120917401</v>
      </c>
      <c r="CF348">
        <v>1.53137052437687</v>
      </c>
      <c r="CG348">
        <v>1.50196042293518</v>
      </c>
      <c r="CH348">
        <v>1.5789998467626101</v>
      </c>
      <c r="CI348">
        <v>1.5119124764985199</v>
      </c>
      <c r="CJ348">
        <v>1.5550916328392099</v>
      </c>
      <c r="CK348">
        <v>1.6274577619234001</v>
      </c>
      <c r="CL348">
        <v>1.5652272856038401</v>
      </c>
      <c r="CM348">
        <v>1.4556485350500199</v>
      </c>
      <c r="CN348">
        <v>1.52465781741402</v>
      </c>
      <c r="CO348">
        <v>1.4615877309581</v>
      </c>
      <c r="CP348">
        <v>1.54624959282583</v>
      </c>
      <c r="CQ348">
        <v>1.4785791764412599</v>
      </c>
      <c r="CR348">
        <v>1.5721132658010599</v>
      </c>
      <c r="CS348">
        <v>1.4950529118012299</v>
      </c>
      <c r="CT348">
        <v>1.6160429222168999</v>
      </c>
      <c r="CU348">
        <v>1.48274560478121</v>
      </c>
      <c r="CV348">
        <v>1.53568251888762</v>
      </c>
      <c r="CW348">
        <v>1.43372900708522</v>
      </c>
      <c r="CX348">
        <v>1.5133601734416799</v>
      </c>
      <c r="CY348">
        <v>1.4482192133770699</v>
      </c>
      <c r="CZ348">
        <v>1.4755511968003601</v>
      </c>
      <c r="DA348">
        <v>1.4389389034245399</v>
      </c>
      <c r="DB348">
        <v>1.5282824583887999</v>
      </c>
      <c r="DC348">
        <v>1.4692176806241</v>
      </c>
      <c r="DD348">
        <v>1.5172778279393</v>
      </c>
      <c r="DE348">
        <v>1.5506460556924899</v>
      </c>
      <c r="DF348">
        <v>1.4890897532924501</v>
      </c>
      <c r="DG348">
        <v>1.41743385885609</v>
      </c>
      <c r="DH348">
        <v>1.5132373737098299</v>
      </c>
      <c r="DI348">
        <v>1.4726615467028701</v>
      </c>
      <c r="DJ348">
        <v>1.5550879805429401</v>
      </c>
      <c r="DK348">
        <v>1.5266052284211</v>
      </c>
      <c r="DL348">
        <v>1.5291696359440199</v>
      </c>
      <c r="DM348">
        <v>1.4734796472359599</v>
      </c>
      <c r="DN348">
        <v>1.5152461174446099</v>
      </c>
      <c r="DO348">
        <v>1.4509162162454601</v>
      </c>
      <c r="DP348">
        <v>1.4956560584045999</v>
      </c>
      <c r="DQ348">
        <v>1.4974360576589101</v>
      </c>
      <c r="DR348">
        <v>1.5584326270861799</v>
      </c>
      <c r="DS348">
        <v>1.4405676839028501</v>
      </c>
      <c r="DT348">
        <v>1.4935659261620799</v>
      </c>
      <c r="DU348">
        <v>1.46262398878821</v>
      </c>
      <c r="DV348">
        <v>1.4792710828186999</v>
      </c>
      <c r="DW348">
        <v>1.4618568063628501</v>
      </c>
      <c r="DX348">
        <v>1.49101577074086</v>
      </c>
    </row>
    <row r="349" spans="1:128" x14ac:dyDescent="0.45">
      <c r="A349" t="s">
        <v>18</v>
      </c>
      <c r="B349" t="s">
        <v>19</v>
      </c>
      <c r="C349" t="s">
        <v>20</v>
      </c>
      <c r="D349">
        <v>40</v>
      </c>
      <c r="E349" s="1" cm="1">
        <f t="array" ref="E349">SUMPRODUCT($G349:$FZZ349,$G$2:$FZZ$2)/SUMPRODUCT(--($G349:$FZZ349&lt;&gt;""),$G$2:$FZZ$2)</f>
        <v>1.4389699984423456</v>
      </c>
      <c r="F349" s="1" cm="1">
        <f t="array" ref="F349">SUMPRODUCT($G349:$FZZ349,$F$2:$FZY$2)/SUMPRODUCT(--($G349:$FZZ349&lt;&gt;""),$F$2:$FZY$2)</f>
        <v>1.5015385335690659</v>
      </c>
      <c r="G349">
        <v>1.37619369339812</v>
      </c>
      <c r="H349">
        <v>1.3984132708874599</v>
      </c>
      <c r="I349">
        <v>1.3769573752162401</v>
      </c>
      <c r="J349">
        <v>1.3966977794051301</v>
      </c>
      <c r="K349">
        <v>1.39395114754403</v>
      </c>
      <c r="L349">
        <v>1.41912690607032</v>
      </c>
      <c r="M349">
        <v>1.41235405709547</v>
      </c>
      <c r="N349">
        <v>1.43977959576078</v>
      </c>
      <c r="O349">
        <v>1.3533435802013301</v>
      </c>
      <c r="P349">
        <v>1.40039711219618</v>
      </c>
      <c r="Q349">
        <v>1.36763004254145</v>
      </c>
      <c r="R349">
        <v>1.4380235751791499</v>
      </c>
      <c r="S349">
        <v>1.43682894023707</v>
      </c>
      <c r="T349">
        <v>1.48627798962946</v>
      </c>
      <c r="U349">
        <v>1.47480161063041</v>
      </c>
      <c r="V349">
        <v>1.53005964151403</v>
      </c>
      <c r="W349">
        <v>1.4230637352119599</v>
      </c>
      <c r="X349">
        <v>1.4840977435215099</v>
      </c>
      <c r="Y349">
        <v>1.5313545353311799</v>
      </c>
      <c r="Z349">
        <v>1.64307872865632</v>
      </c>
      <c r="AA349">
        <v>1.4659424979446201</v>
      </c>
      <c r="AB349">
        <v>1.5334593685976401</v>
      </c>
      <c r="AC349">
        <v>1.4462160165750799</v>
      </c>
      <c r="AD349">
        <v>1.48377983965408</v>
      </c>
      <c r="AE349">
        <v>1.4266710006082</v>
      </c>
      <c r="AF349">
        <v>1.4799326853208801</v>
      </c>
      <c r="AG349">
        <v>1.36073374232961</v>
      </c>
      <c r="AH349">
        <v>1.4340343582925199</v>
      </c>
      <c r="AI349">
        <v>1.4717977774890101</v>
      </c>
      <c r="AJ349">
        <v>1.5235494214176</v>
      </c>
      <c r="AK349">
        <v>1.4318274342303801</v>
      </c>
      <c r="AL349">
        <v>1.51990996104584</v>
      </c>
      <c r="AM349">
        <v>1.58431964869908</v>
      </c>
      <c r="AN349">
        <v>1.63167043583309</v>
      </c>
      <c r="AO349">
        <v>1.5727273126007699</v>
      </c>
      <c r="AP349">
        <v>1.66863084539984</v>
      </c>
      <c r="AQ349">
        <v>1.5828869687960001</v>
      </c>
      <c r="AR349">
        <v>1.6611066258453699</v>
      </c>
      <c r="AS349">
        <v>1.52186546494488</v>
      </c>
      <c r="AT349">
        <v>1.6138139462933001</v>
      </c>
      <c r="AU349">
        <v>1.54615581835627</v>
      </c>
      <c r="AV349">
        <v>1.6232262886125901</v>
      </c>
      <c r="AW349">
        <v>1.40384678632962</v>
      </c>
      <c r="AX349">
        <v>1.4268664679899099</v>
      </c>
      <c r="AY349">
        <v>1.4844521124897201</v>
      </c>
      <c r="AZ349">
        <v>1.5574641936150699</v>
      </c>
      <c r="BA349">
        <v>1.4725805938141501</v>
      </c>
      <c r="BB349">
        <v>1.52919246825358</v>
      </c>
      <c r="BC349">
        <v>1.4835688042536299</v>
      </c>
      <c r="BD349">
        <v>1.57744381879354</v>
      </c>
      <c r="BE349">
        <v>1.4258043108573299</v>
      </c>
      <c r="BF349">
        <v>1.4644651742357999</v>
      </c>
      <c r="BG349">
        <v>1.4819616999048899</v>
      </c>
      <c r="BH349">
        <v>1.5804186440175001</v>
      </c>
      <c r="BI349">
        <v>1.3717445421864101</v>
      </c>
      <c r="BJ349">
        <v>1.4038741269927899</v>
      </c>
      <c r="BK349">
        <v>1.4735551860829501</v>
      </c>
      <c r="BL349">
        <v>1.5241048660002301</v>
      </c>
      <c r="BM349">
        <v>1.45627603082311</v>
      </c>
      <c r="BN349">
        <v>1.51747354446677</v>
      </c>
      <c r="BO349">
        <v>1.3034845802043</v>
      </c>
      <c r="BP349">
        <v>1.3769236638120199</v>
      </c>
      <c r="BQ349">
        <v>1.47477980517874</v>
      </c>
      <c r="BR349">
        <v>1.46246585511673</v>
      </c>
      <c r="BS349">
        <v>1.5255904878015101</v>
      </c>
      <c r="BT349">
        <v>1.5950342926113501</v>
      </c>
      <c r="BU349">
        <v>1.4418719621815499</v>
      </c>
      <c r="BV349">
        <v>1.51135044715008</v>
      </c>
      <c r="BW349">
        <v>1.30943922503557</v>
      </c>
      <c r="BX349">
        <v>1.3472490802278201</v>
      </c>
      <c r="BY349">
        <v>1.5543157407863699</v>
      </c>
      <c r="BZ349">
        <v>1.6617959221585701</v>
      </c>
      <c r="CA349">
        <v>1.3433652845330999</v>
      </c>
      <c r="CB349">
        <v>1.4254121704770899</v>
      </c>
      <c r="CC349">
        <v>1.37004902888475</v>
      </c>
      <c r="CD349">
        <v>1.45703688081873</v>
      </c>
      <c r="CE349">
        <v>1.47224328237341</v>
      </c>
      <c r="CF349">
        <v>1.5642610331795199</v>
      </c>
      <c r="CG349">
        <v>1.46033726562969</v>
      </c>
      <c r="CH349">
        <v>1.5657419751253601</v>
      </c>
      <c r="CI349">
        <v>1.52491166415801</v>
      </c>
      <c r="CJ349">
        <v>1.66882144525425</v>
      </c>
      <c r="CK349">
        <v>1.49290838507757</v>
      </c>
      <c r="CL349">
        <v>1.5176947473317399</v>
      </c>
      <c r="CM349">
        <v>1.55553595070405</v>
      </c>
      <c r="CN349">
        <v>1.6835091863904501</v>
      </c>
      <c r="CO349">
        <v>1.4520750975827901</v>
      </c>
      <c r="CP349">
        <v>1.5812942032011399</v>
      </c>
      <c r="CQ349">
        <v>1.46496036579147</v>
      </c>
      <c r="CR349">
        <v>1.58550379462491</v>
      </c>
      <c r="CS349">
        <v>1.5113199056950299</v>
      </c>
      <c r="CT349">
        <v>1.59410286829891</v>
      </c>
      <c r="CU349">
        <v>1.3788024383083</v>
      </c>
      <c r="CV349">
        <v>1.4533741989028299</v>
      </c>
      <c r="CW349">
        <v>1.4507402274315699</v>
      </c>
      <c r="CX349">
        <v>1.5648841075519899</v>
      </c>
      <c r="CY349">
        <v>1.40293085781329</v>
      </c>
      <c r="CZ349">
        <v>1.4876879194511501</v>
      </c>
      <c r="DA349">
        <v>1.5554807220148601</v>
      </c>
      <c r="DB349">
        <v>1.6688040204621799</v>
      </c>
      <c r="DC349">
        <v>1.4850899728410001</v>
      </c>
      <c r="DD349">
        <v>1.5524768820549</v>
      </c>
      <c r="DE349">
        <v>1.4342115440290599</v>
      </c>
      <c r="DF349">
        <v>1.5174787660486599</v>
      </c>
      <c r="DG349">
        <v>1.48854224720116</v>
      </c>
      <c r="DH349">
        <v>1.5679439964503601</v>
      </c>
      <c r="DI349">
        <v>1.5489651953678201</v>
      </c>
      <c r="DJ349">
        <v>1.6139965163979599</v>
      </c>
      <c r="DK349">
        <v>1.4529568983948</v>
      </c>
      <c r="DL349">
        <v>1.5220067530315899</v>
      </c>
      <c r="DM349">
        <v>1.4500849214884901</v>
      </c>
      <c r="DN349">
        <v>1.55376812217681</v>
      </c>
      <c r="DO349">
        <v>1.4927057186394601</v>
      </c>
      <c r="DP349">
        <v>1.56595048315856</v>
      </c>
      <c r="DQ349">
        <v>1.46830028079615</v>
      </c>
      <c r="DR349">
        <v>1.5473174170970001</v>
      </c>
      <c r="DS349">
        <v>1.31258369114465</v>
      </c>
      <c r="DT349">
        <v>1.40837437467043</v>
      </c>
      <c r="DU349">
        <v>1.32239857315317</v>
      </c>
      <c r="DV349">
        <v>1.3856953939062799</v>
      </c>
      <c r="DW349">
        <v>1.3193087533768699</v>
      </c>
      <c r="DX349">
        <v>1.38088305914934</v>
      </c>
    </row>
    <row r="350" spans="1:128" x14ac:dyDescent="0.45">
      <c r="A350" t="s">
        <v>79</v>
      </c>
      <c r="B350" t="s">
        <v>280</v>
      </c>
      <c r="C350" t="s">
        <v>25</v>
      </c>
      <c r="D350">
        <v>40</v>
      </c>
      <c r="E350" s="1" cm="1">
        <f t="array" ref="E350">SUMPRODUCT($G350:$FZZ350,$G$2:$FZZ$2)/SUMPRODUCT(--($G350:$FZZ350&lt;&gt;""),$G$2:$FZZ$2)</f>
        <v>1.394286700481209</v>
      </c>
      <c r="F350" s="1" cm="1">
        <f t="array" ref="F350">SUMPRODUCT($G350:$FZZ350,$F$2:$FZY$2)/SUMPRODUCT(--($G350:$FZZ350&lt;&gt;""),$F$2:$FZY$2)</f>
        <v>1.4396429274844182</v>
      </c>
      <c r="G350">
        <v>1.39514446149442</v>
      </c>
      <c r="H350">
        <v>1.41835340036976</v>
      </c>
      <c r="I350">
        <v>1.38804641363329</v>
      </c>
      <c r="J350">
        <v>1.4155445765619701</v>
      </c>
      <c r="K350">
        <v>1.4081573695584499</v>
      </c>
      <c r="L350">
        <v>1.4364565367190301</v>
      </c>
      <c r="M350">
        <v>1.39093162858334</v>
      </c>
      <c r="N350">
        <v>1.4175544087657199</v>
      </c>
      <c r="O350">
        <v>1.3588781193544599</v>
      </c>
      <c r="P350">
        <v>1.4011558463261999</v>
      </c>
      <c r="Q350">
        <v>1.34947140806213</v>
      </c>
      <c r="R350">
        <v>1.41645990010724</v>
      </c>
      <c r="S350">
        <v>1.34244794637045</v>
      </c>
      <c r="T350">
        <v>1.38789610214953</v>
      </c>
      <c r="U350">
        <v>1.3711617591518701</v>
      </c>
      <c r="V350">
        <v>1.4415269100515999</v>
      </c>
      <c r="W350">
        <v>1.41891306818746</v>
      </c>
      <c r="X350">
        <v>1.47097490074155</v>
      </c>
      <c r="Y350">
        <v>1.4003896695803799</v>
      </c>
      <c r="Z350">
        <v>1.4992955906838401</v>
      </c>
      <c r="AA350">
        <v>1.40543239032435</v>
      </c>
      <c r="AB350">
        <v>1.4920296501027199</v>
      </c>
      <c r="AC350">
        <v>1.48457178032009</v>
      </c>
      <c r="AD350">
        <v>1.52014076809897</v>
      </c>
      <c r="AE350">
        <v>1.3394804120646</v>
      </c>
      <c r="AF350">
        <v>1.4002905252667801</v>
      </c>
      <c r="AG350">
        <v>1.4073412717888001</v>
      </c>
      <c r="AH350">
        <v>1.4007039340049601</v>
      </c>
      <c r="AI350">
        <v>1.3920393553438399</v>
      </c>
      <c r="AJ350">
        <v>1.4333072345171001</v>
      </c>
      <c r="AK350">
        <v>1.40502331908543</v>
      </c>
      <c r="AL350">
        <v>1.4300482377311701</v>
      </c>
      <c r="AM350">
        <v>1.38966321804245</v>
      </c>
      <c r="AN350">
        <v>1.44703323680097</v>
      </c>
      <c r="AO350">
        <v>1.3419111860364801</v>
      </c>
      <c r="AP350">
        <v>1.4486192099041799</v>
      </c>
      <c r="AQ350">
        <v>1.3432324401846401</v>
      </c>
      <c r="AR350">
        <v>1.4389057937095999</v>
      </c>
      <c r="AS350">
        <v>1.38122179477621</v>
      </c>
      <c r="AT350">
        <v>1.43203017009551</v>
      </c>
      <c r="AU350">
        <v>1.3794197870134199</v>
      </c>
      <c r="AV350">
        <v>1.45902256209629</v>
      </c>
      <c r="AW350">
        <v>1.37130600719123</v>
      </c>
      <c r="AX350">
        <v>1.39611639759109</v>
      </c>
      <c r="AY350">
        <v>1.38324010173696</v>
      </c>
      <c r="AZ350">
        <v>1.43551073442606</v>
      </c>
      <c r="BA350">
        <v>1.3450829885234601</v>
      </c>
      <c r="BB350">
        <v>1.43848716075668</v>
      </c>
      <c r="BC350">
        <v>1.4436156353217999</v>
      </c>
      <c r="BD350">
        <v>1.5019902990345899</v>
      </c>
      <c r="BE350">
        <v>1.4066006148711501</v>
      </c>
      <c r="BF350">
        <v>1.4376991423888199</v>
      </c>
      <c r="BG350">
        <v>1.3507737434355001</v>
      </c>
      <c r="BH350">
        <v>1.4214509577951699</v>
      </c>
      <c r="BI350">
        <v>1.5310801495987401</v>
      </c>
      <c r="BJ350">
        <v>1.4102995915965399</v>
      </c>
      <c r="BK350">
        <v>1.36941999362806</v>
      </c>
      <c r="BL350">
        <v>1.4291102635653099</v>
      </c>
      <c r="BM350">
        <v>1.43874123736077</v>
      </c>
      <c r="BN350">
        <v>1.4763518384276699</v>
      </c>
      <c r="BO350">
        <v>1.3951836031256699</v>
      </c>
      <c r="BP350">
        <v>1.4381432236163501</v>
      </c>
      <c r="BQ350">
        <v>1.3532458128400799</v>
      </c>
      <c r="BR350">
        <v>1.4212644810783099</v>
      </c>
      <c r="BS350">
        <v>1.38583926957269</v>
      </c>
      <c r="BT350">
        <v>1.43175439270029</v>
      </c>
      <c r="BU350">
        <v>1.3651210693646301</v>
      </c>
      <c r="BV350">
        <v>1.3617345831584899</v>
      </c>
      <c r="BW350">
        <v>1.4476800067847</v>
      </c>
      <c r="BX350">
        <v>1.4784523259836799</v>
      </c>
      <c r="BY350">
        <v>1.4236911175393401</v>
      </c>
      <c r="BZ350">
        <v>1.48779415165657</v>
      </c>
      <c r="CA350">
        <v>1.39896137671999</v>
      </c>
      <c r="CB350">
        <v>1.48769936292935</v>
      </c>
      <c r="CC350">
        <v>1.3902276785944601</v>
      </c>
      <c r="CD350">
        <v>1.4895442775408301</v>
      </c>
      <c r="CE350">
        <v>1.3734547739106</v>
      </c>
      <c r="CF350">
        <v>1.4527078121988199</v>
      </c>
      <c r="CG350">
        <v>1.3937918546413399</v>
      </c>
      <c r="CH350">
        <v>1.4857177080585799</v>
      </c>
      <c r="CI350">
        <v>1.4188566029662</v>
      </c>
      <c r="CJ350">
        <v>1.43763343037441</v>
      </c>
      <c r="CK350">
        <v>1.5208538176709201</v>
      </c>
      <c r="CL350">
        <v>1.44389844197114</v>
      </c>
      <c r="CM350">
        <v>1.3788508768044201</v>
      </c>
      <c r="CN350">
        <v>1.4631674221506901</v>
      </c>
      <c r="CO350">
        <v>1.4064193463471799</v>
      </c>
      <c r="CP350">
        <v>1.50586306831112</v>
      </c>
      <c r="CQ350">
        <v>1.3859073798430801</v>
      </c>
      <c r="CR350">
        <v>1.47231822372869</v>
      </c>
      <c r="CS350">
        <v>1.39961412392435</v>
      </c>
      <c r="CT350">
        <v>1.5082797950742299</v>
      </c>
      <c r="CU350">
        <v>1.3803989937198999</v>
      </c>
      <c r="CV350">
        <v>1.44755337196644</v>
      </c>
      <c r="CW350">
        <v>1.40156892567911</v>
      </c>
      <c r="CX350">
        <v>1.4846514260652901</v>
      </c>
      <c r="CY350">
        <v>1.3499882831286101</v>
      </c>
      <c r="CZ350">
        <v>1.4176139154543701</v>
      </c>
      <c r="DA350">
        <v>1.38675267719644</v>
      </c>
      <c r="DB350">
        <v>1.4783608015017</v>
      </c>
      <c r="DC350">
        <v>1.39700461678989</v>
      </c>
      <c r="DD350">
        <v>1.4663675202541</v>
      </c>
      <c r="DE350">
        <v>1.38258657538381</v>
      </c>
      <c r="DF350">
        <v>1.38690319208877</v>
      </c>
      <c r="DG350">
        <v>1.33081739316391</v>
      </c>
      <c r="DH350">
        <v>1.42572778252512</v>
      </c>
      <c r="DI350">
        <v>1.4341296538300099</v>
      </c>
      <c r="DJ350">
        <v>1.45867083468438</v>
      </c>
      <c r="DK350">
        <v>1.41420675194795</v>
      </c>
      <c r="DL350">
        <v>1.44473888760441</v>
      </c>
      <c r="DM350">
        <v>1.3577651451925099</v>
      </c>
      <c r="DN350">
        <v>1.4388086900408601</v>
      </c>
      <c r="DO350">
        <v>1.3522160865752899</v>
      </c>
      <c r="DP350">
        <v>1.3944836697482801</v>
      </c>
      <c r="DQ350">
        <v>1.4161645906999401</v>
      </c>
      <c r="DR350">
        <v>1.49140538671628</v>
      </c>
      <c r="DS350">
        <v>1.3625372668998199</v>
      </c>
      <c r="DT350">
        <v>1.45252495183124</v>
      </c>
      <c r="DU350">
        <v>1.37018259248193</v>
      </c>
      <c r="DV350">
        <v>1.42888806062619</v>
      </c>
      <c r="DW350">
        <v>1.3719010570580099</v>
      </c>
      <c r="DX350">
        <v>1.432715272794</v>
      </c>
    </row>
    <row r="351" spans="1:128" x14ac:dyDescent="0.45">
      <c r="A351" t="s">
        <v>62</v>
      </c>
      <c r="B351" t="s">
        <v>22</v>
      </c>
      <c r="C351" t="s">
        <v>23</v>
      </c>
      <c r="D351">
        <v>40</v>
      </c>
      <c r="E351" s="1" cm="1">
        <f t="array" ref="E351">SUMPRODUCT($G351:$FZZ351,$G$2:$FZZ$2)/SUMPRODUCT(--($G351:$FZZ351&lt;&gt;""),$G$2:$FZZ$2)</f>
        <v>1.2208758604370014</v>
      </c>
      <c r="F351" s="1" cm="1">
        <f t="array" ref="F351">SUMPRODUCT($G351:$FZZ351,$F$2:$FZY$2)/SUMPRODUCT(--($G351:$FZZ351&lt;&gt;""),$F$2:$FZY$2)</f>
        <v>1.2251738887567223</v>
      </c>
      <c r="G351">
        <v>1.21433005773612</v>
      </c>
      <c r="H351">
        <v>1.1777965925884999</v>
      </c>
      <c r="I351">
        <v>1.2090428181755699</v>
      </c>
      <c r="J351">
        <v>1.1739379775743899</v>
      </c>
      <c r="K351">
        <v>1.2267802393642999</v>
      </c>
      <c r="L351">
        <v>1.1926893979313999</v>
      </c>
      <c r="M351">
        <v>1.2039386867042701</v>
      </c>
      <c r="N351">
        <v>1.1772067535619699</v>
      </c>
      <c r="O351">
        <v>1.1793087348581801</v>
      </c>
      <c r="P351">
        <v>1.1826254209962599</v>
      </c>
      <c r="Q351">
        <v>1.1767559637443701</v>
      </c>
      <c r="R351">
        <v>1.1756816668365899</v>
      </c>
      <c r="S351">
        <v>1.1706336069943499</v>
      </c>
      <c r="T351">
        <v>1.1812673095623101</v>
      </c>
      <c r="U351">
        <v>1.2119304628446901</v>
      </c>
      <c r="V351">
        <v>1.21894006097984</v>
      </c>
      <c r="W351">
        <v>1.23411755694453</v>
      </c>
      <c r="X351">
        <v>1.19829495137536</v>
      </c>
      <c r="Y351">
        <v>1.2324478282073901</v>
      </c>
      <c r="Z351">
        <v>1.2662152617392399</v>
      </c>
      <c r="AA351">
        <v>1.23973158306575</v>
      </c>
      <c r="AB351">
        <v>1.27982010318143</v>
      </c>
      <c r="AC351">
        <v>1.1911971894423901</v>
      </c>
      <c r="AD351">
        <v>1.20294363871122</v>
      </c>
      <c r="AE351">
        <v>1.18132556247537</v>
      </c>
      <c r="AF351">
        <v>1.20940918864897</v>
      </c>
      <c r="AG351">
        <v>1.1649580072116399</v>
      </c>
      <c r="AH351">
        <v>1.1700914201647199</v>
      </c>
      <c r="AI351">
        <v>1.22053029188678</v>
      </c>
      <c r="AJ351">
        <v>1.21697935774924</v>
      </c>
      <c r="AK351">
        <v>1.2483763451599601</v>
      </c>
      <c r="AL351">
        <v>1.2439293925874699</v>
      </c>
      <c r="AM351">
        <v>1.2528515240214899</v>
      </c>
      <c r="AN351">
        <v>1.23832973865398</v>
      </c>
      <c r="AO351">
        <v>1.25083132409243</v>
      </c>
      <c r="AP351">
        <v>1.2725445907627999</v>
      </c>
      <c r="AQ351">
        <v>1.2465553901149999</v>
      </c>
      <c r="AR351">
        <v>1.2531152895468001</v>
      </c>
      <c r="AS351">
        <v>1.2607273045504299</v>
      </c>
      <c r="AT351">
        <v>1.23057056533843</v>
      </c>
      <c r="AU351">
        <v>1.25534740345788</v>
      </c>
      <c r="AV351">
        <v>1.2311150272029801</v>
      </c>
      <c r="AW351">
        <v>1.2009455278034</v>
      </c>
      <c r="AX351">
        <v>1.18805055608374</v>
      </c>
      <c r="AY351">
        <v>1.21655961919158</v>
      </c>
      <c r="AZ351">
        <v>1.23640712910506</v>
      </c>
      <c r="BA351">
        <v>1.1948415755214401</v>
      </c>
      <c r="BB351">
        <v>1.2453613070288301</v>
      </c>
      <c r="BC351">
        <v>1.23193747682826</v>
      </c>
      <c r="BD351">
        <v>1.25158390247721</v>
      </c>
      <c r="BE351">
        <v>1.2089752140077701</v>
      </c>
      <c r="BF351">
        <v>1.1922524654208999</v>
      </c>
      <c r="BG351">
        <v>1.1979748843259499</v>
      </c>
      <c r="BH351">
        <v>1.23386985322708</v>
      </c>
      <c r="BI351">
        <v>1.23660238643272</v>
      </c>
      <c r="BJ351">
        <v>1.1936164949844099</v>
      </c>
      <c r="BK351">
        <v>1.1868844415536199</v>
      </c>
      <c r="BL351">
        <v>1.1911166608289101</v>
      </c>
      <c r="BM351">
        <v>1.4782526367314499</v>
      </c>
      <c r="BN351">
        <v>1.3549395676577001</v>
      </c>
      <c r="BO351">
        <v>1.23553391535948</v>
      </c>
      <c r="BP351">
        <v>1.23941699620735</v>
      </c>
      <c r="BQ351">
        <v>1.20113231207404</v>
      </c>
      <c r="BR351">
        <v>1.21507368093922</v>
      </c>
      <c r="BS351">
        <v>1.23977153619384</v>
      </c>
      <c r="BT351">
        <v>1.25755134504357</v>
      </c>
      <c r="BU351">
        <v>1.1769299527544901</v>
      </c>
      <c r="BV351">
        <v>1.17763627427443</v>
      </c>
      <c r="BW351">
        <v>1.2115131043135301</v>
      </c>
      <c r="BX351">
        <v>1.20470803543663</v>
      </c>
      <c r="BY351">
        <v>1.2777386291689199</v>
      </c>
      <c r="BZ351">
        <v>1.2958283257572001</v>
      </c>
      <c r="CA351">
        <v>1.21527228282253</v>
      </c>
      <c r="CB351">
        <v>1.25513934350748</v>
      </c>
      <c r="CC351">
        <v>1.2193156098607301</v>
      </c>
      <c r="CD351">
        <v>1.25806080992685</v>
      </c>
      <c r="CE351">
        <v>1.21222327679149</v>
      </c>
      <c r="CF351">
        <v>1.2516046562915399</v>
      </c>
      <c r="CG351">
        <v>1.23788610668607</v>
      </c>
      <c r="CH351">
        <v>1.27900779240486</v>
      </c>
      <c r="CI351">
        <v>1.25682037533583</v>
      </c>
      <c r="CJ351">
        <v>1.2775525468969</v>
      </c>
      <c r="CK351">
        <v>1.2360438908085201</v>
      </c>
      <c r="CL351">
        <v>1.24048397183506</v>
      </c>
      <c r="CM351">
        <v>1.2148060842303099</v>
      </c>
      <c r="CN351">
        <v>1.24184938552325</v>
      </c>
      <c r="CO351">
        <v>1.2204883808454501</v>
      </c>
      <c r="CP351">
        <v>1.26250616632798</v>
      </c>
      <c r="CQ351">
        <v>1.2317319126436399</v>
      </c>
      <c r="CR351">
        <v>1.27752177376052</v>
      </c>
      <c r="CS351">
        <v>1.2502219683745499</v>
      </c>
      <c r="CT351">
        <v>1.30579909736467</v>
      </c>
      <c r="CU351">
        <v>1.22852318208441</v>
      </c>
      <c r="CV351">
        <v>1.2605319410919</v>
      </c>
      <c r="CW351">
        <v>1.2092152238938101</v>
      </c>
      <c r="CX351">
        <v>1.2564316986936701</v>
      </c>
      <c r="CY351">
        <v>1.1844806580732401</v>
      </c>
      <c r="CZ351">
        <v>1.1996531766552501</v>
      </c>
      <c r="DA351">
        <v>1.20307973472497</v>
      </c>
      <c r="DB351">
        <v>1.2432583166140401</v>
      </c>
      <c r="DC351">
        <v>1.2320565298274799</v>
      </c>
      <c r="DD351">
        <v>1.2723972017994101</v>
      </c>
      <c r="DE351">
        <v>1.19074676153035</v>
      </c>
      <c r="DF351">
        <v>1.19692478994327</v>
      </c>
      <c r="DG351">
        <v>1.17509709013612</v>
      </c>
      <c r="DH351">
        <v>1.2306642507638199</v>
      </c>
      <c r="DI351">
        <v>1.2677488563319299</v>
      </c>
      <c r="DJ351">
        <v>1.27808990816761</v>
      </c>
      <c r="DK351">
        <v>1.24332662039049</v>
      </c>
      <c r="DL351">
        <v>1.25904228780928</v>
      </c>
      <c r="DM351">
        <v>1.2111125833512499</v>
      </c>
      <c r="DN351">
        <v>1.2430818498601801</v>
      </c>
      <c r="DO351">
        <v>1.2473769370802199</v>
      </c>
      <c r="DP351">
        <v>1.2442774351039001</v>
      </c>
      <c r="DQ351">
        <v>1.21856633039763</v>
      </c>
      <c r="DR351">
        <v>1.2532382652937299</v>
      </c>
      <c r="DS351">
        <v>1.2019177235624501</v>
      </c>
      <c r="DT351">
        <v>1.2482733616594801</v>
      </c>
      <c r="DU351">
        <v>1.18582724215147</v>
      </c>
      <c r="DV351">
        <v>1.22715868428499</v>
      </c>
      <c r="DW351">
        <v>1.1986880325070699</v>
      </c>
      <c r="DX351">
        <v>1.2152322080123099</v>
      </c>
    </row>
    <row r="352" spans="1:128" x14ac:dyDescent="0.45">
      <c r="A352" t="s">
        <v>62</v>
      </c>
      <c r="B352" t="s">
        <v>22</v>
      </c>
      <c r="C352" t="s">
        <v>25</v>
      </c>
      <c r="D352">
        <v>40</v>
      </c>
      <c r="E352" s="1" cm="1">
        <f t="array" ref="E352">SUMPRODUCT($G352:$FZZ352,$G$2:$FZZ$2)/SUMPRODUCT(--($G352:$FZZ352&lt;&gt;""),$G$2:$FZZ$2)</f>
        <v>1.3088025751122081</v>
      </c>
      <c r="F352" s="1" cm="1">
        <f t="array" ref="F352">SUMPRODUCT($G352:$FZZ352,$F$2:$FZY$2)/SUMPRODUCT(--($G352:$FZZ352&lt;&gt;""),$F$2:$FZY$2)</f>
        <v>1.308609362495077</v>
      </c>
      <c r="G352">
        <v>1.32655306281939</v>
      </c>
      <c r="H352">
        <v>1.26314217294572</v>
      </c>
      <c r="I352">
        <v>1.32320717888129</v>
      </c>
      <c r="J352">
        <v>1.2544257998768999</v>
      </c>
      <c r="K352">
        <v>1.34062237242574</v>
      </c>
      <c r="L352">
        <v>1.28349897488505</v>
      </c>
      <c r="M352">
        <v>1.32544943630364</v>
      </c>
      <c r="N352">
        <v>1.26676892610939</v>
      </c>
      <c r="O352">
        <v>1.2853915033985599</v>
      </c>
      <c r="P352">
        <v>1.26963611474486</v>
      </c>
      <c r="Q352">
        <v>1.2768304329826199</v>
      </c>
      <c r="R352">
        <v>1.2599545940035399</v>
      </c>
      <c r="S352">
        <v>1.2556379189004301</v>
      </c>
      <c r="T352">
        <v>1.2651808875751001</v>
      </c>
      <c r="U352">
        <v>1.29218802609146</v>
      </c>
      <c r="V352">
        <v>1.2995273082109899</v>
      </c>
      <c r="W352">
        <v>1.2938933733603399</v>
      </c>
      <c r="X352">
        <v>1.2818632574633599</v>
      </c>
      <c r="Y352">
        <v>1.3242100526351099</v>
      </c>
      <c r="Z352">
        <v>1.3575139798014799</v>
      </c>
      <c r="AA352">
        <v>1.32283929543651</v>
      </c>
      <c r="AB352">
        <v>1.3665878037247301</v>
      </c>
      <c r="AC352">
        <v>1.27330114404107</v>
      </c>
      <c r="AD352">
        <v>1.2795489895805101</v>
      </c>
      <c r="AE352">
        <v>1.2744927697823401</v>
      </c>
      <c r="AF352">
        <v>1.28806676285749</v>
      </c>
      <c r="AG352">
        <v>1.2497238755136999</v>
      </c>
      <c r="AH352">
        <v>1.25028691192773</v>
      </c>
      <c r="AI352">
        <v>1.2978247834974499</v>
      </c>
      <c r="AJ352">
        <v>1.2911674525994199</v>
      </c>
      <c r="AK352">
        <v>1.3467747239077399</v>
      </c>
      <c r="AL352">
        <v>1.3285729740893599</v>
      </c>
      <c r="AM352">
        <v>1.3645244642335901</v>
      </c>
      <c r="AN352">
        <v>1.32836285012499</v>
      </c>
      <c r="AO352">
        <v>1.34695160513679</v>
      </c>
      <c r="AP352">
        <v>1.36650812452681</v>
      </c>
      <c r="AQ352">
        <v>1.3338160942797199</v>
      </c>
      <c r="AR352">
        <v>1.3402082504019699</v>
      </c>
      <c r="AS352">
        <v>1.3500433980190401</v>
      </c>
      <c r="AT352">
        <v>1.32721139519946</v>
      </c>
      <c r="AU352">
        <v>1.36052498992696</v>
      </c>
      <c r="AV352">
        <v>1.3226524797561801</v>
      </c>
      <c r="AW352">
        <v>1.28100432321372</v>
      </c>
      <c r="AX352">
        <v>1.2608806147659499</v>
      </c>
      <c r="AY352">
        <v>1.2930144591311401</v>
      </c>
      <c r="AZ352">
        <v>1.31623569498335</v>
      </c>
      <c r="BA352">
        <v>1.28583383022091</v>
      </c>
      <c r="BB352">
        <v>1.3345715267988001</v>
      </c>
      <c r="BC352">
        <v>1.3139564679564899</v>
      </c>
      <c r="BD352">
        <v>1.3474608052563899</v>
      </c>
      <c r="BE352">
        <v>1.27564861796636</v>
      </c>
      <c r="BF352">
        <v>1.2795550402734199</v>
      </c>
      <c r="BG352">
        <v>1.27708726656329</v>
      </c>
      <c r="BH352">
        <v>1.3056865330891001</v>
      </c>
      <c r="BI352">
        <v>1.36010942665807</v>
      </c>
      <c r="BJ352">
        <v>1.2724711174855401</v>
      </c>
      <c r="BK352">
        <v>1.2609550176689499</v>
      </c>
      <c r="BL352">
        <v>1.26848823066007</v>
      </c>
      <c r="BM352">
        <v>1.6590651538080701</v>
      </c>
      <c r="BN352">
        <v>1.45987938736889</v>
      </c>
      <c r="BO352">
        <v>1.3044950637431201</v>
      </c>
      <c r="BP352">
        <v>1.33100258645261</v>
      </c>
      <c r="BQ352">
        <v>1.30039254180053</v>
      </c>
      <c r="BR352">
        <v>1.3073090421051501</v>
      </c>
      <c r="BS352">
        <v>1.3297773905826</v>
      </c>
      <c r="BT352">
        <v>1.3441197192751699</v>
      </c>
      <c r="BU352">
        <v>1.2494217729374899</v>
      </c>
      <c r="BV352">
        <v>1.2446099575828999</v>
      </c>
      <c r="BW352">
        <v>1.2980589374393301</v>
      </c>
      <c r="BX352">
        <v>1.2831719553286201</v>
      </c>
      <c r="BY352">
        <v>1.36013735607562</v>
      </c>
      <c r="BZ352">
        <v>1.39552464864823</v>
      </c>
      <c r="CA352">
        <v>1.2979917903554801</v>
      </c>
      <c r="CB352">
        <v>1.3523212197823899</v>
      </c>
      <c r="CC352">
        <v>1.276461109719</v>
      </c>
      <c r="CD352">
        <v>1.3696979636109601</v>
      </c>
      <c r="CE352">
        <v>1.26802804962838</v>
      </c>
      <c r="CF352">
        <v>1.3162981052809899</v>
      </c>
      <c r="CG352">
        <v>1.3156418331492701</v>
      </c>
      <c r="CH352">
        <v>1.3417586514154101</v>
      </c>
      <c r="CI352">
        <v>1.35253852060897</v>
      </c>
      <c r="CJ352">
        <v>1.37587347344947</v>
      </c>
      <c r="CK352">
        <v>1.32434245724555</v>
      </c>
      <c r="CL352">
        <v>1.31494431487465</v>
      </c>
      <c r="CM352">
        <v>1.3058474955827499</v>
      </c>
      <c r="CN352">
        <v>1.3461175011442901</v>
      </c>
      <c r="CO352">
        <v>1.2634060715587301</v>
      </c>
      <c r="CP352">
        <v>1.3478337184112801</v>
      </c>
      <c r="CQ352">
        <v>1.3026097254120099</v>
      </c>
      <c r="CR352">
        <v>1.3619936271797199</v>
      </c>
      <c r="CS352">
        <v>1.33280019896307</v>
      </c>
      <c r="CT352">
        <v>1.3896939019140799</v>
      </c>
      <c r="CU352">
        <v>1.3147973767719101</v>
      </c>
      <c r="CV352">
        <v>1.3504680862707501</v>
      </c>
      <c r="CW352">
        <v>1.2790996933227701</v>
      </c>
      <c r="CX352">
        <v>1.34257273997033</v>
      </c>
      <c r="CY352">
        <v>1.25270991674105</v>
      </c>
      <c r="CZ352">
        <v>1.28710873454232</v>
      </c>
      <c r="DA352">
        <v>1.28998508383913</v>
      </c>
      <c r="DB352">
        <v>1.3400345089022301</v>
      </c>
      <c r="DC352">
        <v>1.2843085580301401</v>
      </c>
      <c r="DD352">
        <v>1.3236126412714999</v>
      </c>
      <c r="DE352">
        <v>1.28664894328428</v>
      </c>
      <c r="DF352">
        <v>1.28107894201129</v>
      </c>
      <c r="DG352">
        <v>1.23989727078365</v>
      </c>
      <c r="DH352">
        <v>1.30669236509162</v>
      </c>
      <c r="DI352">
        <v>1.3018900562836899</v>
      </c>
      <c r="DJ352">
        <v>1.32955610207662</v>
      </c>
      <c r="DK352">
        <v>1.32055498180861</v>
      </c>
      <c r="DL352">
        <v>1.33404461275012</v>
      </c>
      <c r="DM352">
        <v>1.2683761669176099</v>
      </c>
      <c r="DN352">
        <v>1.3161830931383001</v>
      </c>
      <c r="DO352">
        <v>1.32577818029187</v>
      </c>
      <c r="DP352">
        <v>1.3252704014888601</v>
      </c>
      <c r="DQ352">
        <v>1.2795154323073099</v>
      </c>
      <c r="DR352">
        <v>1.3339089538381199</v>
      </c>
      <c r="DS352">
        <v>1.2836936413828901</v>
      </c>
      <c r="DT352">
        <v>1.3343657419588699</v>
      </c>
      <c r="DU352">
        <v>1.26581868343701</v>
      </c>
      <c r="DV352">
        <v>1.2961878223692</v>
      </c>
      <c r="DW352">
        <v>1.2767916046449499</v>
      </c>
      <c r="DX352">
        <v>1.29013609467782</v>
      </c>
    </row>
    <row r="353" spans="1:128" x14ac:dyDescent="0.45">
      <c r="A353" t="s">
        <v>62</v>
      </c>
      <c r="B353" t="s">
        <v>22</v>
      </c>
      <c r="C353" t="s">
        <v>20</v>
      </c>
      <c r="D353">
        <v>40</v>
      </c>
      <c r="E353" s="1" cm="1">
        <f t="array" ref="E353">SUMPRODUCT($G353:$FZZ353,$G$2:$FZZ$2)/SUMPRODUCT(--($G353:$FZZ353&lt;&gt;""),$G$2:$FZZ$2)</f>
        <v>1.0926116139096553</v>
      </c>
      <c r="F353" s="1" cm="1">
        <f t="array" ref="F353">SUMPRODUCT($G353:$FZZ353,$F$2:$FZY$2)/SUMPRODUCT(--($G353:$FZZ353&lt;&gt;""),$F$2:$FZY$2)</f>
        <v>1.1198197659142324</v>
      </c>
      <c r="G353">
        <v>1.07820530437883</v>
      </c>
      <c r="H353">
        <v>1.0751304253037099</v>
      </c>
      <c r="I353">
        <v>1.0746512532785799</v>
      </c>
      <c r="J353">
        <v>1.07309883619783</v>
      </c>
      <c r="K353">
        <v>1.0913281264988099</v>
      </c>
      <c r="L353">
        <v>1.08858815955469</v>
      </c>
      <c r="M353">
        <v>1.0707249643008201</v>
      </c>
      <c r="N353">
        <v>1.07501088250975</v>
      </c>
      <c r="O353">
        <v>1.04474094535696</v>
      </c>
      <c r="P353">
        <v>1.0753492779649301</v>
      </c>
      <c r="Q353">
        <v>1.0635542114615399</v>
      </c>
      <c r="R353">
        <v>1.08468135965303</v>
      </c>
      <c r="S353">
        <v>1.0503707658968</v>
      </c>
      <c r="T353">
        <v>1.08314062639289</v>
      </c>
      <c r="U353">
        <v>1.08794779569346</v>
      </c>
      <c r="V353">
        <v>1.1195457954547401</v>
      </c>
      <c r="W353">
        <v>1.1108308804009901</v>
      </c>
      <c r="X353">
        <v>1.10333656778635</v>
      </c>
      <c r="Y353">
        <v>1.1195702114505199</v>
      </c>
      <c r="Z353">
        <v>1.1677379673489601</v>
      </c>
      <c r="AA353">
        <v>1.0830981108743301</v>
      </c>
      <c r="AB353">
        <v>1.1569132791138499</v>
      </c>
      <c r="AC353">
        <v>1.08839912320211</v>
      </c>
      <c r="AD353">
        <v>1.1093248656277199</v>
      </c>
      <c r="AE353">
        <v>1.0617848090939701</v>
      </c>
      <c r="AF353">
        <v>1.1030056955424901</v>
      </c>
      <c r="AG353">
        <v>1.0369113203313201</v>
      </c>
      <c r="AH353">
        <v>1.06926752203626</v>
      </c>
      <c r="AI353">
        <v>1.09672401590202</v>
      </c>
      <c r="AJ353">
        <v>1.11368147439182</v>
      </c>
      <c r="AK353">
        <v>1.1118227131767999</v>
      </c>
      <c r="AL353">
        <v>1.14446221672926</v>
      </c>
      <c r="AM353">
        <v>1.1308219835914901</v>
      </c>
      <c r="AN353">
        <v>1.1363732763182</v>
      </c>
      <c r="AO353">
        <v>1.1267729099086801</v>
      </c>
      <c r="AP353">
        <v>1.16152491264969</v>
      </c>
      <c r="AQ353">
        <v>1.12258939994308</v>
      </c>
      <c r="AR353">
        <v>1.14891302284241</v>
      </c>
      <c r="AS353">
        <v>1.1287082181933501</v>
      </c>
      <c r="AT353">
        <v>1.13307543042183</v>
      </c>
      <c r="AU353">
        <v>1.13254489097249</v>
      </c>
      <c r="AV353">
        <v>1.12819908764261</v>
      </c>
      <c r="AW353">
        <v>1.0871238273673201</v>
      </c>
      <c r="AX353">
        <v>1.09139538168135</v>
      </c>
      <c r="AY353">
        <v>1.1072341057386399</v>
      </c>
      <c r="AZ353">
        <v>1.1424880415894201</v>
      </c>
      <c r="BA353">
        <v>1.06764118091219</v>
      </c>
      <c r="BB353">
        <v>1.1298686532828399</v>
      </c>
      <c r="BC353">
        <v>1.0960787792476501</v>
      </c>
      <c r="BD353">
        <v>1.13320193916767</v>
      </c>
      <c r="BE353">
        <v>1.0601882667098499</v>
      </c>
      <c r="BF353">
        <v>1.0819278398727801</v>
      </c>
      <c r="BG353">
        <v>1.0917286809176401</v>
      </c>
      <c r="BH353">
        <v>1.1334564444069599</v>
      </c>
      <c r="BI353">
        <v>1.09699882023784</v>
      </c>
      <c r="BJ353">
        <v>1.0787466050053001</v>
      </c>
      <c r="BK353">
        <v>1.0690951394993</v>
      </c>
      <c r="BL353">
        <v>1.09135821155054</v>
      </c>
      <c r="BM353">
        <v>1.2478589317166899</v>
      </c>
      <c r="BN353">
        <v>1.21124041314589</v>
      </c>
      <c r="BO353">
        <v>1.0926525391064299</v>
      </c>
      <c r="BP353">
        <v>1.1181040123209001</v>
      </c>
      <c r="BQ353">
        <v>1.0747303939914401</v>
      </c>
      <c r="BR353">
        <v>1.1023371775837101</v>
      </c>
      <c r="BS353">
        <v>1.1101139966081099</v>
      </c>
      <c r="BT353">
        <v>1.14321126333644</v>
      </c>
      <c r="BU353">
        <v>1.0631439521572199</v>
      </c>
      <c r="BV353">
        <v>1.0814677545709499</v>
      </c>
      <c r="BW353">
        <v>1.0950999162680799</v>
      </c>
      <c r="BX353">
        <v>1.1014552794855399</v>
      </c>
      <c r="BY353">
        <v>1.1451794576273699</v>
      </c>
      <c r="BZ353">
        <v>1.1912312760883601</v>
      </c>
      <c r="CA353">
        <v>1.10349007559458</v>
      </c>
      <c r="CB353">
        <v>1.16347939356901</v>
      </c>
      <c r="CC353">
        <v>1.1043589064079899</v>
      </c>
      <c r="CD353">
        <v>1.17124456986224</v>
      </c>
      <c r="CE353">
        <v>1.1030807733064001</v>
      </c>
      <c r="CF353">
        <v>1.1504661736605399</v>
      </c>
      <c r="CG353">
        <v>1.11899459546972</v>
      </c>
      <c r="CH353">
        <v>1.17349601089927</v>
      </c>
      <c r="CI353">
        <v>1.1206841483343599</v>
      </c>
      <c r="CJ353">
        <v>1.19407129248045</v>
      </c>
      <c r="CK353">
        <v>1.1058812102057001</v>
      </c>
      <c r="CL353">
        <v>1.13076920973666</v>
      </c>
      <c r="CM353">
        <v>1.0970120975878599</v>
      </c>
      <c r="CN353">
        <v>1.1443689370561201</v>
      </c>
      <c r="CO353">
        <v>1.09855718949267</v>
      </c>
      <c r="CP353">
        <v>1.16587254523587</v>
      </c>
      <c r="CQ353">
        <v>1.1080713949358301</v>
      </c>
      <c r="CR353">
        <v>1.16882389834758</v>
      </c>
      <c r="CS353">
        <v>1.1349492875839999</v>
      </c>
      <c r="CT353">
        <v>1.1999340839538599</v>
      </c>
      <c r="CU353">
        <v>1.12321153624294</v>
      </c>
      <c r="CV353">
        <v>1.1618543522889899</v>
      </c>
      <c r="CW353">
        <v>1.0896316308552501</v>
      </c>
      <c r="CX353">
        <v>1.1645179096690199</v>
      </c>
      <c r="CY353">
        <v>1.0553917564597799</v>
      </c>
      <c r="CZ353">
        <v>1.10320172895971</v>
      </c>
      <c r="DA353">
        <v>1.10501655437877</v>
      </c>
      <c r="DB353">
        <v>1.16095889971882</v>
      </c>
      <c r="DC353">
        <v>1.1249998652244699</v>
      </c>
      <c r="DD353">
        <v>1.1604402117831201</v>
      </c>
      <c r="DE353">
        <v>1.0699073295738</v>
      </c>
      <c r="DF353">
        <v>1.0936081952604999</v>
      </c>
      <c r="DG353">
        <v>1.0563698744207699</v>
      </c>
      <c r="DH353">
        <v>1.13121980524465</v>
      </c>
      <c r="DI353">
        <v>1.13582408025466</v>
      </c>
      <c r="DJ353">
        <v>1.1844003334803901</v>
      </c>
      <c r="DK353">
        <v>1.1115075822382801</v>
      </c>
      <c r="DL353">
        <v>1.1457419474663699</v>
      </c>
      <c r="DM353">
        <v>1.08673762099376</v>
      </c>
      <c r="DN353">
        <v>1.14260367390836</v>
      </c>
      <c r="DO353">
        <v>1.1253214188016001</v>
      </c>
      <c r="DP353">
        <v>1.13640406047738</v>
      </c>
      <c r="DQ353">
        <v>1.10014516929547</v>
      </c>
      <c r="DR353">
        <v>1.15627855791347</v>
      </c>
      <c r="DS353">
        <v>1.07715372325431</v>
      </c>
      <c r="DT353">
        <v>1.1446413447004899</v>
      </c>
      <c r="DU353">
        <v>1.0711022434415201</v>
      </c>
      <c r="DV353">
        <v>1.12290415850318</v>
      </c>
      <c r="DW353">
        <v>1.08106237376698</v>
      </c>
      <c r="DX353">
        <v>1.1143715088914601</v>
      </c>
    </row>
    <row r="354" spans="1:128" x14ac:dyDescent="0.45">
      <c r="A354" t="s">
        <v>70</v>
      </c>
      <c r="B354" t="s">
        <v>16</v>
      </c>
      <c r="C354" t="s">
        <v>17</v>
      </c>
      <c r="D354">
        <v>45</v>
      </c>
      <c r="E354" s="1" cm="1">
        <f t="array" ref="E354">SUMPRODUCT($G354:$FZZ354,$G$2:$FZZ$2)/SUMPRODUCT(--($G354:$FZZ354&lt;&gt;""),$G$2:$FZZ$2)</f>
        <v>1.4587677674492774</v>
      </c>
      <c r="F354" s="1" cm="1">
        <f t="array" ref="F354">SUMPRODUCT($G354:$FZZ354,$F$2:$FZY$2)/SUMPRODUCT(--($G354:$FZZ354&lt;&gt;""),$F$2:$FZY$2)</f>
        <v>1.4619218463642143</v>
      </c>
      <c r="G354">
        <v>1.40341503395892</v>
      </c>
      <c r="H354">
        <v>1.39753568214775</v>
      </c>
      <c r="I354">
        <v>1.4035041751803801</v>
      </c>
      <c r="J354">
        <v>1.39722769511669</v>
      </c>
      <c r="K354">
        <v>1.4252512357279901</v>
      </c>
      <c r="L354">
        <v>1.41633345575309</v>
      </c>
      <c r="M354">
        <v>1.41484132216314</v>
      </c>
      <c r="N354">
        <v>1.40733715704962</v>
      </c>
      <c r="O354">
        <v>1.3711978160607501</v>
      </c>
      <c r="P354">
        <v>1.3788830151265701</v>
      </c>
      <c r="Q354">
        <v>1.42522164158655</v>
      </c>
      <c r="R354">
        <v>1.43836032604553</v>
      </c>
      <c r="S354">
        <v>1.3984267217458899</v>
      </c>
      <c r="T354">
        <v>1.41740735745038</v>
      </c>
      <c r="U354">
        <v>1.38409965653186</v>
      </c>
      <c r="V354">
        <v>1.4410180209429999</v>
      </c>
      <c r="W354">
        <v>1.44504547093612</v>
      </c>
      <c r="X354">
        <v>1.45245705104538</v>
      </c>
      <c r="Y354">
        <v>1.49720023241638</v>
      </c>
      <c r="Z354">
        <v>1.53074794870185</v>
      </c>
      <c r="AA354">
        <v>1.4293052896916301</v>
      </c>
      <c r="AB354">
        <v>1.4532665910023199</v>
      </c>
      <c r="AC354">
        <v>1.50327598114284</v>
      </c>
      <c r="AD354">
        <v>1.4919505149686201</v>
      </c>
      <c r="AE354">
        <v>1.41244729426297</v>
      </c>
      <c r="AF354">
        <v>1.43481704687869</v>
      </c>
      <c r="AG354">
        <v>1.4200826007024601</v>
      </c>
      <c r="AH354">
        <v>1.41882858493161</v>
      </c>
      <c r="AI354">
        <v>1.4591587386290401</v>
      </c>
      <c r="AJ354">
        <v>1.47791637780971</v>
      </c>
      <c r="AK354">
        <v>1.4873344180385699</v>
      </c>
      <c r="AL354">
        <v>1.47257347221627</v>
      </c>
      <c r="AM354">
        <v>1.4728282598179701</v>
      </c>
      <c r="AN354">
        <v>1.46806987915775</v>
      </c>
      <c r="AO354">
        <v>1.47063459500135</v>
      </c>
      <c r="AP354">
        <v>1.4945120724529599</v>
      </c>
      <c r="AQ354">
        <v>1.4930542346665401</v>
      </c>
      <c r="AR354">
        <v>1.4955528833299201</v>
      </c>
      <c r="AS354">
        <v>1.4561275331625001</v>
      </c>
      <c r="AT354">
        <v>1.45442520250747</v>
      </c>
      <c r="AU354">
        <v>1.48870518277248</v>
      </c>
      <c r="AV354">
        <v>1.46912987147819</v>
      </c>
      <c r="AW354">
        <v>1.6294000596779401</v>
      </c>
      <c r="AX354">
        <v>1.4793681975511901</v>
      </c>
      <c r="AY354">
        <v>1.4933815428419599</v>
      </c>
      <c r="AZ354">
        <v>1.50515913752446</v>
      </c>
      <c r="BA354">
        <v>1.4230172095801099</v>
      </c>
      <c r="BB354">
        <v>1.4463534105417299</v>
      </c>
      <c r="BC354">
        <v>1.4357267515480601</v>
      </c>
      <c r="BD354">
        <v>1.4659397547211499</v>
      </c>
      <c r="BE354">
        <v>1.5763477820813001</v>
      </c>
      <c r="BF354">
        <v>1.5037801255155201</v>
      </c>
      <c r="BG354">
        <v>1.4570865091969201</v>
      </c>
      <c r="BH354">
        <v>1.49036017064947</v>
      </c>
      <c r="BI354">
        <v>1.55168058020199</v>
      </c>
      <c r="BJ354">
        <v>1.4304123670711399</v>
      </c>
      <c r="BK354">
        <v>1.4120636143184799</v>
      </c>
      <c r="BL354">
        <v>1.43259855347595</v>
      </c>
      <c r="BM354">
        <v>1.4726930301163501</v>
      </c>
      <c r="BN354">
        <v>1.45494846514554</v>
      </c>
      <c r="BO354">
        <v>1.4010350434438801</v>
      </c>
      <c r="BP354">
        <v>1.4313808605148599</v>
      </c>
      <c r="BQ354">
        <v>1.43003224281311</v>
      </c>
      <c r="BR354">
        <v>1.44724503021993</v>
      </c>
      <c r="BS354">
        <v>1.4638347966316501</v>
      </c>
      <c r="BT354">
        <v>1.4973775071650099</v>
      </c>
      <c r="BU354">
        <v>1.47144353755853</v>
      </c>
      <c r="BV354">
        <v>1.42582839167757</v>
      </c>
      <c r="BW354">
        <v>1.44493701260151</v>
      </c>
      <c r="BX354">
        <v>1.4454787627869501</v>
      </c>
      <c r="BY354">
        <v>1.5796984459769401</v>
      </c>
      <c r="BZ354">
        <v>1.52483176439812</v>
      </c>
      <c r="CA354">
        <v>1.45869968383659</v>
      </c>
      <c r="CB354">
        <v>1.5212063880075499</v>
      </c>
      <c r="CC354">
        <v>1.46925614697431</v>
      </c>
      <c r="CD354">
        <v>1.5488462997499599</v>
      </c>
      <c r="CE354">
        <v>1.45552177735973</v>
      </c>
      <c r="CF354">
        <v>1.51697918704589</v>
      </c>
      <c r="CG354">
        <v>1.51541424725345</v>
      </c>
      <c r="CH354">
        <v>1.53988787085762</v>
      </c>
      <c r="CI354">
        <v>1.46183879583598</v>
      </c>
      <c r="CJ354">
        <v>1.4925268285790201</v>
      </c>
      <c r="CK354">
        <v>1.57911822143237</v>
      </c>
      <c r="CL354">
        <v>1.5117828868195899</v>
      </c>
      <c r="CM354">
        <v>1.46539661680964</v>
      </c>
      <c r="CN354">
        <v>1.4884956024431399</v>
      </c>
      <c r="CO354">
        <v>1.43977359678532</v>
      </c>
      <c r="CP354">
        <v>1.5121132037163001</v>
      </c>
      <c r="CQ354">
        <v>1.45089282190373</v>
      </c>
      <c r="CR354">
        <v>1.51559434831032</v>
      </c>
      <c r="CS354">
        <v>1.49575556764179</v>
      </c>
      <c r="CT354">
        <v>1.5718967997386299</v>
      </c>
      <c r="CU354">
        <v>1.4489029239584399</v>
      </c>
      <c r="CV354">
        <v>1.50955349509838</v>
      </c>
      <c r="CW354">
        <v>1.4301993347945201</v>
      </c>
      <c r="CX354">
        <v>1.49556490074309</v>
      </c>
      <c r="CY354">
        <v>1.4061407470898399</v>
      </c>
      <c r="CZ354">
        <v>1.4279982248841001</v>
      </c>
      <c r="DA354">
        <v>1.4474887607110201</v>
      </c>
      <c r="DB354">
        <v>1.52013920453302</v>
      </c>
      <c r="DC354">
        <v>1.55365925364806</v>
      </c>
      <c r="DD354">
        <v>1.52082890149837</v>
      </c>
      <c r="DE354">
        <v>1.47231583142608</v>
      </c>
      <c r="DF354">
        <v>1.4088934174616501</v>
      </c>
      <c r="DG354">
        <v>1.4074442541790999</v>
      </c>
      <c r="DH354">
        <v>1.4845977400416499</v>
      </c>
      <c r="DI354">
        <v>1.5164045056739199</v>
      </c>
      <c r="DJ354">
        <v>1.5300466765368901</v>
      </c>
      <c r="DK354">
        <v>1.49698832448908</v>
      </c>
      <c r="DL354">
        <v>1.5195313683149501</v>
      </c>
      <c r="DM354">
        <v>1.4492590062379</v>
      </c>
      <c r="DN354">
        <v>1.47759139599913</v>
      </c>
      <c r="DO354">
        <v>1.39573795970206</v>
      </c>
      <c r="DP354">
        <v>1.4501682348954901</v>
      </c>
      <c r="DQ354">
        <v>1.46797260058944</v>
      </c>
      <c r="DR354">
        <v>1.5056180874956899</v>
      </c>
      <c r="DS354">
        <v>1.40224449647032</v>
      </c>
      <c r="DT354">
        <v>1.47681956685358</v>
      </c>
      <c r="DU354">
        <v>1.4235973683596399</v>
      </c>
      <c r="DV354">
        <v>1.46266617431051</v>
      </c>
      <c r="DW354">
        <v>1.4197357253728999</v>
      </c>
      <c r="DX354">
        <v>1.45781096278255</v>
      </c>
    </row>
    <row r="355" spans="1:128" x14ac:dyDescent="0.45">
      <c r="A355" t="s">
        <v>45</v>
      </c>
      <c r="B355" t="s">
        <v>22</v>
      </c>
      <c r="C355" t="s">
        <v>23</v>
      </c>
      <c r="D355">
        <v>45</v>
      </c>
      <c r="E355" s="1" cm="1">
        <f t="array" ref="E355">SUMPRODUCT($G355:$FZZ355,$G$2:$FZZ$2)/SUMPRODUCT(--($G355:$FZZ355&lt;&gt;""),$G$2:$FZZ$2)</f>
        <v>1.0988799134040783</v>
      </c>
      <c r="F355" s="1" cm="1">
        <f t="array" ref="F355">SUMPRODUCT($G355:$FZZ355,$F$2:$FZY$2)/SUMPRODUCT(--($G355:$FZZ355&lt;&gt;""),$F$2:$FZY$2)</f>
        <v>1.0549855481292107</v>
      </c>
      <c r="G355">
        <v>1.0702617536379</v>
      </c>
      <c r="H355">
        <v>1.04206513011708</v>
      </c>
      <c r="I355">
        <v>1.0669689596073699</v>
      </c>
      <c r="J355">
        <v>1.04115210809656</v>
      </c>
      <c r="K355">
        <v>1.0849847236525301</v>
      </c>
      <c r="L355">
        <v>1.05347146529735</v>
      </c>
      <c r="M355">
        <v>1.0741627276941299</v>
      </c>
      <c r="N355">
        <v>1.0445565005278501</v>
      </c>
      <c r="O355">
        <v>1.10840266086607</v>
      </c>
      <c r="P355">
        <v>1.0317406180909801</v>
      </c>
      <c r="Q355">
        <v>1.0402200985769501</v>
      </c>
      <c r="R355">
        <v>1.02085482349928</v>
      </c>
      <c r="S355">
        <v>1.0763927308755601</v>
      </c>
      <c r="T355">
        <v>1.04293058744266</v>
      </c>
      <c r="U355">
        <v>0.99806726800312795</v>
      </c>
      <c r="V355">
        <v>1.00751815321743</v>
      </c>
      <c r="W355">
        <v>1.0653880910353499</v>
      </c>
      <c r="X355">
        <v>1.0373367116194701</v>
      </c>
      <c r="Y355">
        <v>1.0824480062901201</v>
      </c>
      <c r="Z355">
        <v>1.0686464717573601</v>
      </c>
      <c r="AA355">
        <v>1.0029085148399599</v>
      </c>
      <c r="AB355">
        <v>0.99589709309298402</v>
      </c>
      <c r="AC355">
        <v>1.08756760652193</v>
      </c>
      <c r="AD355">
        <v>1.05111191183977</v>
      </c>
      <c r="AE355">
        <v>1.06450826299339</v>
      </c>
      <c r="AF355">
        <v>1.04545586545127</v>
      </c>
      <c r="AG355">
        <v>1.09184505385605</v>
      </c>
      <c r="AH355">
        <v>1.0474905933024701</v>
      </c>
      <c r="AI355">
        <v>1.11248888821461</v>
      </c>
      <c r="AJ355">
        <v>1.0765322830483599</v>
      </c>
      <c r="AK355">
        <v>1.04825702867624</v>
      </c>
      <c r="AL355">
        <v>1.05463761239767</v>
      </c>
      <c r="AM355">
        <v>1.06125976863982</v>
      </c>
      <c r="AN355">
        <v>1.0313033953540101</v>
      </c>
      <c r="AO355">
        <v>1.0755076558291801</v>
      </c>
      <c r="AP355">
        <v>1.0664245752350301</v>
      </c>
      <c r="AQ355">
        <v>1.0908353560525701</v>
      </c>
      <c r="AR355">
        <v>1.06612775930196</v>
      </c>
      <c r="AS355">
        <v>1.08931409999047</v>
      </c>
      <c r="AT355">
        <v>1.0401602118508999</v>
      </c>
      <c r="AU355">
        <v>1.08385581299939</v>
      </c>
      <c r="AV355">
        <v>1.0581770802292101</v>
      </c>
      <c r="AW355">
        <v>1.1737704946374401</v>
      </c>
      <c r="AX355">
        <v>1.0223210241093801</v>
      </c>
      <c r="AY355">
        <v>1.0140240937760401</v>
      </c>
      <c r="AZ355">
        <v>1.03124863353051</v>
      </c>
      <c r="BA355">
        <v>1.0911337923751001</v>
      </c>
      <c r="BB355">
        <v>1.0663512398466799</v>
      </c>
      <c r="BC355">
        <v>1.12796244371358</v>
      </c>
      <c r="BD355">
        <v>1.12375241143577</v>
      </c>
      <c r="BE355">
        <v>1.26064826793441</v>
      </c>
      <c r="BF355">
        <v>1.03524729482367</v>
      </c>
      <c r="BG355">
        <v>1.0319864314302301</v>
      </c>
      <c r="BH355">
        <v>1.05219464471709</v>
      </c>
      <c r="BI355">
        <v>1.19676339555739</v>
      </c>
      <c r="BJ355">
        <v>1.06875992145154</v>
      </c>
      <c r="BK355">
        <v>1.0735414236779099</v>
      </c>
      <c r="BL355">
        <v>1.0440526990597201</v>
      </c>
      <c r="BM355">
        <v>1.2311533942025601</v>
      </c>
      <c r="BN355">
        <v>1.1331791354162299</v>
      </c>
      <c r="BO355">
        <v>1.0376752774962099</v>
      </c>
      <c r="BP355">
        <v>1.0383584894006901</v>
      </c>
      <c r="BQ355">
        <v>1.32918249356422</v>
      </c>
      <c r="BR355">
        <v>1.07795389362998</v>
      </c>
      <c r="BS355">
        <v>1.1154709511652301</v>
      </c>
      <c r="BT355">
        <v>1.0856121284176901</v>
      </c>
      <c r="BU355">
        <v>1.1287634254107699</v>
      </c>
      <c r="BV355">
        <v>1.07050093406279</v>
      </c>
      <c r="BW355">
        <v>1.06164013249027</v>
      </c>
      <c r="BX355">
        <v>1.03816246817985</v>
      </c>
      <c r="BY355">
        <v>1.18406510291279</v>
      </c>
      <c r="BZ355">
        <v>1.0996132950672299</v>
      </c>
      <c r="CA355">
        <v>1.0805412449526799</v>
      </c>
      <c r="CB355">
        <v>1.08668759540014</v>
      </c>
      <c r="CC355">
        <v>1.0437277314809801</v>
      </c>
      <c r="CD355">
        <v>1.05387199718686</v>
      </c>
      <c r="CE355">
        <v>1.0202376547869501</v>
      </c>
      <c r="CF355">
        <v>1.0624430402356799</v>
      </c>
      <c r="CG355">
        <v>1.11579728097732</v>
      </c>
      <c r="CH355">
        <v>1.0797243041364799</v>
      </c>
      <c r="CI355">
        <v>1.0700249830500299</v>
      </c>
      <c r="CJ355">
        <v>1.09013184911367</v>
      </c>
      <c r="CK355">
        <v>1.20851294108112</v>
      </c>
      <c r="CL355">
        <v>1.14479029058534</v>
      </c>
      <c r="CM355">
        <v>1.0535724797102</v>
      </c>
      <c r="CN355">
        <v>1.0451358640817701</v>
      </c>
      <c r="CO355">
        <v>1.0494991494157999</v>
      </c>
      <c r="CP355">
        <v>1.0698223646988201</v>
      </c>
      <c r="CQ355">
        <v>1.1100502794668401</v>
      </c>
      <c r="CR355">
        <v>1.0875663509178499</v>
      </c>
      <c r="CS355">
        <v>1.1315768571787399</v>
      </c>
      <c r="CT355">
        <v>1.1136311123737701</v>
      </c>
      <c r="CU355">
        <v>1.0517254464549799</v>
      </c>
      <c r="CV355">
        <v>1.06030199773259</v>
      </c>
      <c r="CW355">
        <v>1.0257230355752001</v>
      </c>
      <c r="CX355">
        <v>1.0546076875629899</v>
      </c>
      <c r="CY355">
        <v>1.05039558765938</v>
      </c>
      <c r="CZ355">
        <v>1.0342727379423899</v>
      </c>
      <c r="DA355">
        <v>1.02900823910209</v>
      </c>
      <c r="DB355">
        <v>1.05234213435013</v>
      </c>
      <c r="DC355">
        <v>1.10594294404105</v>
      </c>
      <c r="DD355">
        <v>1.07078325242483</v>
      </c>
      <c r="DE355">
        <v>1.0956939109734301</v>
      </c>
      <c r="DF355">
        <v>1.0493737374171399</v>
      </c>
      <c r="DG355">
        <v>1.0403785051240599</v>
      </c>
      <c r="DH355">
        <v>1.0469694142549399</v>
      </c>
      <c r="DI355">
        <v>1.03036553462475</v>
      </c>
      <c r="DJ355">
        <v>1.0406363980108899</v>
      </c>
      <c r="DK355">
        <v>1.1308372336232899</v>
      </c>
      <c r="DL355">
        <v>1.08354362908031</v>
      </c>
      <c r="DM355">
        <v>0.99673134007313302</v>
      </c>
      <c r="DN355">
        <v>1.0274741234674101</v>
      </c>
      <c r="DO355">
        <v>1.04239022579081</v>
      </c>
      <c r="DP355">
        <v>1.03989850416751</v>
      </c>
      <c r="DQ355">
        <v>1.0417659008184801</v>
      </c>
      <c r="DR355">
        <v>1.06921110378541</v>
      </c>
      <c r="DS355">
        <v>1.02420611980592</v>
      </c>
      <c r="DT355">
        <v>1.0400692341162601</v>
      </c>
      <c r="DU355">
        <v>1.02427450597581</v>
      </c>
      <c r="DV355">
        <v>1.0277961671815301</v>
      </c>
      <c r="DW355">
        <v>1.03331106779075</v>
      </c>
      <c r="DX355">
        <v>1.0373297251987801</v>
      </c>
    </row>
    <row r="356" spans="1:128" x14ac:dyDescent="0.45">
      <c r="A356" t="s">
        <v>45</v>
      </c>
      <c r="B356" t="s">
        <v>22</v>
      </c>
      <c r="C356" t="s">
        <v>30</v>
      </c>
      <c r="D356">
        <v>45</v>
      </c>
      <c r="E356" s="1" cm="1">
        <f t="array" ref="E356">SUMPRODUCT($G356:$FZZ356,$G$2:$FZZ$2)/SUMPRODUCT(--($G356:$FZZ356&lt;&gt;""),$G$2:$FZZ$2)</f>
        <v>1.2896914647439781</v>
      </c>
      <c r="F356" s="1" cm="1">
        <f t="array" ref="F356">SUMPRODUCT($G356:$FZZ356,$F$2:$FZY$2)/SUMPRODUCT(--($G356:$FZZ356&lt;&gt;""),$F$2:$FZY$2)</f>
        <v>1.2281586139943335</v>
      </c>
      <c r="G356">
        <v>1.2602466932417</v>
      </c>
      <c r="H356">
        <v>1.2095338899641199</v>
      </c>
      <c r="I356">
        <v>1.2570115852967001</v>
      </c>
      <c r="J356">
        <v>1.208355532641</v>
      </c>
      <c r="K356">
        <v>1.2755563632059399</v>
      </c>
      <c r="L356">
        <v>1.2234225420051801</v>
      </c>
      <c r="M356">
        <v>1.2613666616394399</v>
      </c>
      <c r="N356">
        <v>1.2111856059325901</v>
      </c>
      <c r="O356">
        <v>1.3178441857323</v>
      </c>
      <c r="P356">
        <v>1.21631901285546</v>
      </c>
      <c r="Q356">
        <v>1.19142129213593</v>
      </c>
      <c r="R356">
        <v>1.1878200272008199</v>
      </c>
      <c r="S356">
        <v>1.27258607925908</v>
      </c>
      <c r="T356">
        <v>1.2095436172099101</v>
      </c>
      <c r="U356">
        <v>1.1678972753249801</v>
      </c>
      <c r="V356">
        <v>1.1586580514596501</v>
      </c>
      <c r="W356">
        <v>1.24751743976545</v>
      </c>
      <c r="X356">
        <v>1.19469849093506</v>
      </c>
      <c r="Y356">
        <v>1.2602676669430399</v>
      </c>
      <c r="Z356">
        <v>1.22801062060849</v>
      </c>
      <c r="AA356">
        <v>1.13857135300935</v>
      </c>
      <c r="AB356">
        <v>1.1464353194625201</v>
      </c>
      <c r="AC356">
        <v>1.2810270546197</v>
      </c>
      <c r="AD356">
        <v>1.2304158784493799</v>
      </c>
      <c r="AE356">
        <v>1.2556205331818899</v>
      </c>
      <c r="AF356">
        <v>1.22000958128644</v>
      </c>
      <c r="AG356">
        <v>1.31441543292189</v>
      </c>
      <c r="AH356">
        <v>1.24415901349528</v>
      </c>
      <c r="AI356">
        <v>1.29780622629366</v>
      </c>
      <c r="AJ356">
        <v>1.2436001942789701</v>
      </c>
      <c r="AK356">
        <v>1.2244529145699701</v>
      </c>
      <c r="AL356">
        <v>1.22313182864237</v>
      </c>
      <c r="AM356">
        <v>1.22410434920594</v>
      </c>
      <c r="AN356">
        <v>1.1898248542318901</v>
      </c>
      <c r="AO356">
        <v>1.2673714644821099</v>
      </c>
      <c r="AP356">
        <v>1.2396448653613501</v>
      </c>
      <c r="AQ356">
        <v>1.27017137604217</v>
      </c>
      <c r="AR356">
        <v>1.23879662239276</v>
      </c>
      <c r="AS356">
        <v>1.2478405648081701</v>
      </c>
      <c r="AT356">
        <v>1.1986327530850001</v>
      </c>
      <c r="AU356">
        <v>1.27336660760702</v>
      </c>
      <c r="AV356">
        <v>1.2280812062197199</v>
      </c>
      <c r="AW356">
        <v>1.4263289631115901</v>
      </c>
      <c r="AX356">
        <v>1.1860958955957901</v>
      </c>
      <c r="AY356">
        <v>1.1607468650049999</v>
      </c>
      <c r="AZ356">
        <v>1.1838278022369999</v>
      </c>
      <c r="BA356">
        <v>1.29611371836251</v>
      </c>
      <c r="BB356">
        <v>1.2456888779411699</v>
      </c>
      <c r="BC356">
        <v>1.33608309021816</v>
      </c>
      <c r="BD356">
        <v>1.3133632288528201</v>
      </c>
      <c r="BE356">
        <v>1.4152787735582999</v>
      </c>
      <c r="BF356">
        <v>1.2246314075870599</v>
      </c>
      <c r="BG356">
        <v>1.1938309386502</v>
      </c>
      <c r="BH356">
        <v>1.2139605849366799</v>
      </c>
      <c r="BI356">
        <v>1.4512842807333499</v>
      </c>
      <c r="BJ356">
        <v>1.2703307124240399</v>
      </c>
      <c r="BK356">
        <v>1.24306660358134</v>
      </c>
      <c r="BL356">
        <v>1.21584384420489</v>
      </c>
      <c r="BM356">
        <v>1.5129888199158501</v>
      </c>
      <c r="BN356">
        <v>1.33092391211197</v>
      </c>
      <c r="BO356">
        <v>1.19473481346725</v>
      </c>
      <c r="BP356">
        <v>1.2186932716891601</v>
      </c>
      <c r="BQ356">
        <v>1.5323382719254399</v>
      </c>
      <c r="BR356">
        <v>1.2685098902910501</v>
      </c>
      <c r="BS356">
        <v>1.3375096559919599</v>
      </c>
      <c r="BT356">
        <v>1.26376052384593</v>
      </c>
      <c r="BU356">
        <v>1.36438860677247</v>
      </c>
      <c r="BV356">
        <v>1.25132648321912</v>
      </c>
      <c r="BW356">
        <v>1.2316618529791401</v>
      </c>
      <c r="BX356">
        <v>1.2008937405683799</v>
      </c>
      <c r="BY356">
        <v>1.3852999048402499</v>
      </c>
      <c r="BZ356">
        <v>1.26754931435698</v>
      </c>
      <c r="CA356">
        <v>1.2553436079462199</v>
      </c>
      <c r="CB356">
        <v>1.25998409416255</v>
      </c>
      <c r="CC356">
        <v>1.19234864597232</v>
      </c>
      <c r="CD356">
        <v>1.2233781012331599</v>
      </c>
      <c r="CE356">
        <v>1.17305130961186</v>
      </c>
      <c r="CF356">
        <v>1.2075555139940199</v>
      </c>
      <c r="CG356">
        <v>1.2623851205004399</v>
      </c>
      <c r="CH356">
        <v>1.25468471781171</v>
      </c>
      <c r="CI356">
        <v>1.2383319013785701</v>
      </c>
      <c r="CJ356">
        <v>1.24648819617454</v>
      </c>
      <c r="CK356">
        <v>1.5450230948579899</v>
      </c>
      <c r="CL356">
        <v>1.3536178029602099</v>
      </c>
      <c r="CM356">
        <v>1.2411357361170501</v>
      </c>
      <c r="CN356">
        <v>1.2172653939098601</v>
      </c>
      <c r="CO356">
        <v>1.2110116957483399</v>
      </c>
      <c r="CP356">
        <v>1.2254106587507501</v>
      </c>
      <c r="CQ356">
        <v>1.31262310405312</v>
      </c>
      <c r="CR356">
        <v>1.2596742080499299</v>
      </c>
      <c r="CS356">
        <v>1.28248855189112</v>
      </c>
      <c r="CT356">
        <v>1.2982204196134799</v>
      </c>
      <c r="CU356">
        <v>1.2152994860997699</v>
      </c>
      <c r="CV356">
        <v>1.2421568094553499</v>
      </c>
      <c r="CW356">
        <v>1.1923768187018</v>
      </c>
      <c r="CX356">
        <v>1.21542589677972</v>
      </c>
      <c r="CY356">
        <v>1.2585998477004301</v>
      </c>
      <c r="CZ356">
        <v>1.2075439264125101</v>
      </c>
      <c r="DA356">
        <v>1.1953071854213699</v>
      </c>
      <c r="DB356">
        <v>1.2308290815046401</v>
      </c>
      <c r="DC356">
        <v>1.2562021885839301</v>
      </c>
      <c r="DD356">
        <v>1.2227754446815799</v>
      </c>
      <c r="DE356">
        <v>1.2483919776942101</v>
      </c>
      <c r="DF356">
        <v>1.2073880131638901</v>
      </c>
      <c r="DG356">
        <v>1.2049061668657699</v>
      </c>
      <c r="DH356">
        <v>1.2197656752449</v>
      </c>
      <c r="DI356">
        <v>1.24634767773667</v>
      </c>
      <c r="DJ356">
        <v>1.2503009890899199</v>
      </c>
      <c r="DK356">
        <v>1.3473792698415601</v>
      </c>
      <c r="DL356">
        <v>1.25672978218568</v>
      </c>
      <c r="DM356">
        <v>1.13532382878038</v>
      </c>
      <c r="DN356">
        <v>1.1665786706818599</v>
      </c>
      <c r="DO356">
        <v>1.2072311174019399</v>
      </c>
      <c r="DP356">
        <v>1.19085808288851</v>
      </c>
      <c r="DQ356">
        <v>1.22475210832381</v>
      </c>
      <c r="DR356">
        <v>1.2372454573190399</v>
      </c>
      <c r="DS356">
        <v>1.1972587609090499</v>
      </c>
      <c r="DT356">
        <v>1.20922029675239</v>
      </c>
      <c r="DU356">
        <v>1.1955484824551199</v>
      </c>
      <c r="DV356">
        <v>1.17447360126316</v>
      </c>
      <c r="DW356">
        <v>1.2228399923503199</v>
      </c>
      <c r="DX356">
        <v>1.1812489404847299</v>
      </c>
    </row>
    <row r="357" spans="1:128" x14ac:dyDescent="0.45">
      <c r="A357" t="s">
        <v>45</v>
      </c>
      <c r="B357" t="s">
        <v>22</v>
      </c>
      <c r="C357" t="s">
        <v>25</v>
      </c>
      <c r="D357">
        <v>45</v>
      </c>
      <c r="E357" s="1" cm="1">
        <f t="array" ref="E357">SUMPRODUCT($G357:$FZZ357,$G$2:$FZZ$2)/SUMPRODUCT(--($G357:$FZZ357&lt;&gt;""),$G$2:$FZZ$2)</f>
        <v>1.1807724631035807</v>
      </c>
      <c r="F357" s="1" cm="1">
        <f t="array" ref="F357">SUMPRODUCT($G357:$FZZ357,$F$2:$FZY$2)/SUMPRODUCT(--($G357:$FZZ357&lt;&gt;""),$F$2:$FZY$2)</f>
        <v>1.1311770821243903</v>
      </c>
      <c r="G357">
        <v>1.1269274182223199</v>
      </c>
      <c r="H357">
        <v>1.1185395925814099</v>
      </c>
      <c r="I357">
        <v>1.1247740953172101</v>
      </c>
      <c r="J357">
        <v>1.11823544960528</v>
      </c>
      <c r="K357">
        <v>1.1391738126678399</v>
      </c>
      <c r="L357">
        <v>1.1342816870029799</v>
      </c>
      <c r="M357">
        <v>1.1287803669940399</v>
      </c>
      <c r="N357">
        <v>1.11992046562514</v>
      </c>
      <c r="O357">
        <v>1.18666844630658</v>
      </c>
      <c r="P357">
        <v>1.1198506255999801</v>
      </c>
      <c r="Q357">
        <v>1.0899923457777301</v>
      </c>
      <c r="R357">
        <v>1.0992485485972101</v>
      </c>
      <c r="S357">
        <v>1.17813141406341</v>
      </c>
      <c r="T357">
        <v>1.1123457047880001</v>
      </c>
      <c r="U357">
        <v>1.05724504215857</v>
      </c>
      <c r="V357">
        <v>1.0682487600942701</v>
      </c>
      <c r="W357">
        <v>1.1482030126649601</v>
      </c>
      <c r="X357">
        <v>1.11190222839497</v>
      </c>
      <c r="Y357">
        <v>1.1562054524511101</v>
      </c>
      <c r="Z357">
        <v>1.1376539724792101</v>
      </c>
      <c r="AA357">
        <v>1.0446884322932299</v>
      </c>
      <c r="AB357">
        <v>1.06069338825616</v>
      </c>
      <c r="AC357">
        <v>1.1829771492057699</v>
      </c>
      <c r="AD357">
        <v>1.1293206017475901</v>
      </c>
      <c r="AE357">
        <v>1.1626366364834</v>
      </c>
      <c r="AF357">
        <v>1.1270244877145601</v>
      </c>
      <c r="AG357">
        <v>1.18831136015739</v>
      </c>
      <c r="AH357">
        <v>1.1482448103903</v>
      </c>
      <c r="AI357">
        <v>1.19583931660238</v>
      </c>
      <c r="AJ357">
        <v>1.1479620386451499</v>
      </c>
      <c r="AK357">
        <v>1.11789377159317</v>
      </c>
      <c r="AL357">
        <v>1.12227178891139</v>
      </c>
      <c r="AM357">
        <v>1.12916612242475</v>
      </c>
      <c r="AN357">
        <v>1.0975684201521201</v>
      </c>
      <c r="AO357">
        <v>1.16439181715257</v>
      </c>
      <c r="AP357">
        <v>1.1422121327958801</v>
      </c>
      <c r="AQ357">
        <v>1.1748286989254699</v>
      </c>
      <c r="AR357">
        <v>1.13511570066631</v>
      </c>
      <c r="AS357">
        <v>1.15438920029232</v>
      </c>
      <c r="AT357">
        <v>1.10817220381798</v>
      </c>
      <c r="AU357">
        <v>1.17172486079911</v>
      </c>
      <c r="AV357">
        <v>1.1310570262061701</v>
      </c>
      <c r="AW357">
        <v>1.3388353284363499</v>
      </c>
      <c r="AX357">
        <v>1.0956703525143701</v>
      </c>
      <c r="AY357">
        <v>1.0677340898294401</v>
      </c>
      <c r="AZ357">
        <v>1.09260025257473</v>
      </c>
      <c r="BA357">
        <v>1.1907191601204701</v>
      </c>
      <c r="BB357">
        <v>1.1434523982922999</v>
      </c>
      <c r="BC357">
        <v>1.18378769602445</v>
      </c>
      <c r="BD357">
        <v>1.1888539408796699</v>
      </c>
      <c r="BE357">
        <v>1.3232593262664101</v>
      </c>
      <c r="BF357">
        <v>1.12884785505034</v>
      </c>
      <c r="BG357">
        <v>1.09340747715798</v>
      </c>
      <c r="BH357">
        <v>1.1172379707578499</v>
      </c>
      <c r="BI357">
        <v>1.3253024335670101</v>
      </c>
      <c r="BJ357">
        <v>1.1656437332134999</v>
      </c>
      <c r="BK357">
        <v>1.13409303911352</v>
      </c>
      <c r="BL357">
        <v>1.11328651369239</v>
      </c>
      <c r="BM357">
        <v>1.3976730926861101</v>
      </c>
      <c r="BN357">
        <v>1.2169525121162099</v>
      </c>
      <c r="BO357">
        <v>1.0852848450258701</v>
      </c>
      <c r="BP357">
        <v>1.1271860247666601</v>
      </c>
      <c r="BQ357">
        <v>1.3819964440999799</v>
      </c>
      <c r="BR357">
        <v>1.1724715257966101</v>
      </c>
      <c r="BS357">
        <v>1.230748639847</v>
      </c>
      <c r="BT357">
        <v>1.1598988389225799</v>
      </c>
      <c r="BU357">
        <v>1.24689915946842</v>
      </c>
      <c r="BV357">
        <v>1.15404004825078</v>
      </c>
      <c r="BW357">
        <v>1.1361863546598401</v>
      </c>
      <c r="BX357">
        <v>1.10992236624769</v>
      </c>
      <c r="BY357">
        <v>1.2642580383444399</v>
      </c>
      <c r="BZ357">
        <v>1.1702832424071199</v>
      </c>
      <c r="CA357">
        <v>1.1475704530931199</v>
      </c>
      <c r="CB357">
        <v>1.1479888045228299</v>
      </c>
      <c r="CC357">
        <v>1.1122423297887001</v>
      </c>
      <c r="CD357">
        <v>1.1599199401818601</v>
      </c>
      <c r="CE357">
        <v>1.08674334561834</v>
      </c>
      <c r="CF357">
        <v>1.12659530107981</v>
      </c>
      <c r="CG357">
        <v>1.14734775357875</v>
      </c>
      <c r="CH357">
        <v>1.1588905911946099</v>
      </c>
      <c r="CI357">
        <v>1.13374609133886</v>
      </c>
      <c r="CJ357">
        <v>1.1345109304690799</v>
      </c>
      <c r="CK357">
        <v>1.3970597490027601</v>
      </c>
      <c r="CL357">
        <v>1.2511627214818499</v>
      </c>
      <c r="CM357">
        <v>1.1370425384263201</v>
      </c>
      <c r="CN357">
        <v>1.13199430556991</v>
      </c>
      <c r="CO357">
        <v>1.11097195133197</v>
      </c>
      <c r="CP357">
        <v>1.1304929688043699</v>
      </c>
      <c r="CQ357">
        <v>1.1970304228631901</v>
      </c>
      <c r="CR357">
        <v>1.16510333083707</v>
      </c>
      <c r="CS357">
        <v>1.1859679181974001</v>
      </c>
      <c r="CT357">
        <v>1.19870823289708</v>
      </c>
      <c r="CU357">
        <v>1.1029020683208499</v>
      </c>
      <c r="CV357">
        <v>1.12654790812508</v>
      </c>
      <c r="CW357">
        <v>1.0845186874344399</v>
      </c>
      <c r="CX357">
        <v>1.10963089629902</v>
      </c>
      <c r="CY357">
        <v>1.14908167785598</v>
      </c>
      <c r="CZ357">
        <v>1.1132850155638701</v>
      </c>
      <c r="DA357">
        <v>1.09082378686216</v>
      </c>
      <c r="DB357">
        <v>1.11074636023171</v>
      </c>
      <c r="DC357">
        <v>1.16494636505422</v>
      </c>
      <c r="DD357">
        <v>1.13152074763386</v>
      </c>
      <c r="DE357">
        <v>1.13449203146057</v>
      </c>
      <c r="DF357">
        <v>1.1187187090273201</v>
      </c>
      <c r="DG357">
        <v>1.1058135197585801</v>
      </c>
      <c r="DH357">
        <v>1.11685137959178</v>
      </c>
      <c r="DI357">
        <v>1.1554471630608101</v>
      </c>
      <c r="DJ357">
        <v>1.1631706763862799</v>
      </c>
      <c r="DK357">
        <v>1.19939212234544</v>
      </c>
      <c r="DL357">
        <v>1.14697925122426</v>
      </c>
      <c r="DM357">
        <v>1.0472157281135701</v>
      </c>
      <c r="DN357">
        <v>1.08939488061948</v>
      </c>
      <c r="DO357">
        <v>1.09542022724995</v>
      </c>
      <c r="DP357">
        <v>1.09302394255816</v>
      </c>
      <c r="DQ357">
        <v>1.1174179251424801</v>
      </c>
      <c r="DR357">
        <v>1.13008904206145</v>
      </c>
      <c r="DS357">
        <v>1.0958738011693601</v>
      </c>
      <c r="DT357">
        <v>1.10351006128939</v>
      </c>
      <c r="DU357">
        <v>1.10597769015284</v>
      </c>
      <c r="DV357">
        <v>1.0876653608382201</v>
      </c>
      <c r="DW357">
        <v>1.0996525802291099</v>
      </c>
      <c r="DX357">
        <v>1.0737036088769301</v>
      </c>
    </row>
    <row r="358" spans="1:128" x14ac:dyDescent="0.45">
      <c r="A358" t="s">
        <v>45</v>
      </c>
      <c r="B358" t="s">
        <v>22</v>
      </c>
      <c r="C358" t="s">
        <v>20</v>
      </c>
      <c r="D358">
        <v>45</v>
      </c>
      <c r="E358" s="1" cm="1">
        <f t="array" ref="E358">SUMPRODUCT($G358:$FZZ358,$G$2:$FZZ$2)/SUMPRODUCT(--($G358:$FZZ358&lt;&gt;""),$G$2:$FZZ$2)</f>
        <v>0.96987332629994827</v>
      </c>
      <c r="F358" s="1" cm="1">
        <f t="array" ref="F358">SUMPRODUCT($G358:$FZZ358,$F$2:$FZY$2)/SUMPRODUCT(--($G358:$FZZ358&lt;&gt;""),$F$2:$FZY$2)</f>
        <v>0.96079586582342458</v>
      </c>
      <c r="G358">
        <v>0.93187102733844196</v>
      </c>
      <c r="H358">
        <v>0.93589966949386505</v>
      </c>
      <c r="I358">
        <v>0.93191521388863097</v>
      </c>
      <c r="J358">
        <v>0.936167117092505</v>
      </c>
      <c r="K358">
        <v>0.94593889450834601</v>
      </c>
      <c r="L358">
        <v>0.94955988679844605</v>
      </c>
      <c r="M358">
        <v>0.93073669673080806</v>
      </c>
      <c r="N358">
        <v>0.93800232933627004</v>
      </c>
      <c r="O358">
        <v>0.978730643472005</v>
      </c>
      <c r="P358">
        <v>0.94426029358194796</v>
      </c>
      <c r="Q358">
        <v>0.93675040814608601</v>
      </c>
      <c r="R358">
        <v>0.94465295212895195</v>
      </c>
      <c r="S358">
        <v>0.94842688387970597</v>
      </c>
      <c r="T358">
        <v>0.94507754063827099</v>
      </c>
      <c r="U358">
        <v>0.90647396465199803</v>
      </c>
      <c r="V358">
        <v>0.92798392398095197</v>
      </c>
      <c r="W358">
        <v>0.95529794486258002</v>
      </c>
      <c r="X358">
        <v>0.94866726346235897</v>
      </c>
      <c r="Y358">
        <v>0.9843799828623</v>
      </c>
      <c r="Z358">
        <v>0.98058362746664496</v>
      </c>
      <c r="AA358">
        <v>0.90589039306651498</v>
      </c>
      <c r="AB358">
        <v>0.91941890152858596</v>
      </c>
      <c r="AC358">
        <v>0.97901156052007299</v>
      </c>
      <c r="AD358">
        <v>0.96166873855208201</v>
      </c>
      <c r="AE358">
        <v>0.93518943198593696</v>
      </c>
      <c r="AF358">
        <v>0.95360830554539699</v>
      </c>
      <c r="AG358">
        <v>0.961453264673374</v>
      </c>
      <c r="AH358">
        <v>0.95538673803611995</v>
      </c>
      <c r="AI358">
        <v>0.97520797150633698</v>
      </c>
      <c r="AJ358">
        <v>0.97763034621717704</v>
      </c>
      <c r="AK358">
        <v>0.94169471500574997</v>
      </c>
      <c r="AL358">
        <v>0.967394663405444</v>
      </c>
      <c r="AM358">
        <v>0.94611015576044499</v>
      </c>
      <c r="AN358">
        <v>0.94272763950885097</v>
      </c>
      <c r="AO358">
        <v>0.96105664851369399</v>
      </c>
      <c r="AP358">
        <v>0.97235607193166695</v>
      </c>
      <c r="AQ358">
        <v>0.976058915462233</v>
      </c>
      <c r="AR358">
        <v>0.97606812650424601</v>
      </c>
      <c r="AS358">
        <v>0.96134167457745201</v>
      </c>
      <c r="AT358">
        <v>0.95270542891874899</v>
      </c>
      <c r="AU358">
        <v>0.96835567726842298</v>
      </c>
      <c r="AV358">
        <v>0.96698234713380404</v>
      </c>
      <c r="AW358">
        <v>1.0530215755643599</v>
      </c>
      <c r="AX358">
        <v>0.94164301550527396</v>
      </c>
      <c r="AY358">
        <v>0.92497368470508701</v>
      </c>
      <c r="AZ358">
        <v>0.94952450118165299</v>
      </c>
      <c r="BA358">
        <v>0.96169940101845597</v>
      </c>
      <c r="BB358">
        <v>0.96528098639529702</v>
      </c>
      <c r="BC358">
        <v>0.99442393695216302</v>
      </c>
      <c r="BD358">
        <v>1.0124417856091099</v>
      </c>
      <c r="BE358">
        <v>1.0308431907375599</v>
      </c>
      <c r="BF358">
        <v>0.93157479041425995</v>
      </c>
      <c r="BG358">
        <v>0.92500808117718103</v>
      </c>
      <c r="BH358">
        <v>0.95905166019391697</v>
      </c>
      <c r="BI358">
        <v>1.04080484274784</v>
      </c>
      <c r="BJ358">
        <v>0.96621608886330701</v>
      </c>
      <c r="BK358">
        <v>0.944353585107362</v>
      </c>
      <c r="BL358">
        <v>0.94208606019419605</v>
      </c>
      <c r="BM358">
        <v>1.0632417933907501</v>
      </c>
      <c r="BN358">
        <v>1.0221551227853301</v>
      </c>
      <c r="BO358">
        <v>0.916473533201285</v>
      </c>
      <c r="BP358">
        <v>0.93940685649399003</v>
      </c>
      <c r="BQ358">
        <v>1.06815936931806</v>
      </c>
      <c r="BR358">
        <v>0.97843285763419396</v>
      </c>
      <c r="BS358">
        <v>0.98507746271709096</v>
      </c>
      <c r="BT358">
        <v>0.97965711980429104</v>
      </c>
      <c r="BU358">
        <v>1.0017288987567099</v>
      </c>
      <c r="BV358">
        <v>0.96422254689262998</v>
      </c>
      <c r="BW358">
        <v>0.94455848579855595</v>
      </c>
      <c r="BX358">
        <v>0.94313356249671798</v>
      </c>
      <c r="BY358">
        <v>1.0365502507895199</v>
      </c>
      <c r="BZ358">
        <v>1.0095132067316901</v>
      </c>
      <c r="CA358">
        <v>0.960808864853401</v>
      </c>
      <c r="CB358">
        <v>0.98555499931632795</v>
      </c>
      <c r="CC358">
        <v>0.952709581058098</v>
      </c>
      <c r="CD358">
        <v>0.99057352285897604</v>
      </c>
      <c r="CE358">
        <v>0.93388490269041002</v>
      </c>
      <c r="CF358">
        <v>0.96631802266216105</v>
      </c>
      <c r="CG358">
        <v>0.99122305239912101</v>
      </c>
      <c r="CH358">
        <v>0.98570396747424405</v>
      </c>
      <c r="CI358">
        <v>0.94681544723486399</v>
      </c>
      <c r="CJ358">
        <v>0.99705759053997201</v>
      </c>
      <c r="CK358">
        <v>1.06036599818697</v>
      </c>
      <c r="CL358">
        <v>1.02326825768561</v>
      </c>
      <c r="CM358">
        <v>0.94906969647752504</v>
      </c>
      <c r="CN358">
        <v>0.97338998233102403</v>
      </c>
      <c r="CO358">
        <v>0.926226152631212</v>
      </c>
      <c r="CP358">
        <v>0.97065930292549896</v>
      </c>
      <c r="CQ358">
        <v>0.99396611350475506</v>
      </c>
      <c r="CR358">
        <v>0.99298748541979998</v>
      </c>
      <c r="CS358">
        <v>1.0000876061654</v>
      </c>
      <c r="CT358">
        <v>1.0146434509468101</v>
      </c>
      <c r="CU358">
        <v>0.95313172511181699</v>
      </c>
      <c r="CV358">
        <v>0.98529530035320001</v>
      </c>
      <c r="CW358">
        <v>0.93350040886695695</v>
      </c>
      <c r="CX358">
        <v>0.95352043632639705</v>
      </c>
      <c r="CY358">
        <v>0.941111281035384</v>
      </c>
      <c r="CZ358">
        <v>0.93796908484714103</v>
      </c>
      <c r="DA358">
        <v>0.92693534855136295</v>
      </c>
      <c r="DB358">
        <v>0.973124516807505</v>
      </c>
      <c r="DC358">
        <v>0.98814163670077004</v>
      </c>
      <c r="DD358">
        <v>0.97861814872243302</v>
      </c>
      <c r="DE358">
        <v>0.97273505861929499</v>
      </c>
      <c r="DF358">
        <v>0.95056118971359804</v>
      </c>
      <c r="DG358">
        <v>0.92858578410122306</v>
      </c>
      <c r="DH358">
        <v>0.96143864517162603</v>
      </c>
      <c r="DI358">
        <v>0.95658661703574199</v>
      </c>
      <c r="DJ358">
        <v>1.00077837146233</v>
      </c>
      <c r="DK358">
        <v>0.99861853658675204</v>
      </c>
      <c r="DL358">
        <v>1.00049643149338</v>
      </c>
      <c r="DM358">
        <v>0.89343334050333401</v>
      </c>
      <c r="DN358">
        <v>0.95394407399440695</v>
      </c>
      <c r="DO358">
        <v>0.94903424224175503</v>
      </c>
      <c r="DP358">
        <v>0.94368134493487599</v>
      </c>
      <c r="DQ358">
        <v>0.948763425995373</v>
      </c>
      <c r="DR358">
        <v>0.97405040026485401</v>
      </c>
      <c r="DS358">
        <v>0.91190669313627504</v>
      </c>
      <c r="DT358">
        <v>0.93937347862169296</v>
      </c>
      <c r="DU358">
        <v>0.93477825731557995</v>
      </c>
      <c r="DV358">
        <v>0.93698473925994696</v>
      </c>
      <c r="DW358">
        <v>0.930584885555786</v>
      </c>
      <c r="DX358">
        <v>0.939286190878588</v>
      </c>
    </row>
    <row r="359" spans="1:128" x14ac:dyDescent="0.45">
      <c r="A359" t="s">
        <v>43</v>
      </c>
      <c r="B359" t="s">
        <v>44</v>
      </c>
      <c r="C359" t="s">
        <v>90</v>
      </c>
      <c r="D359">
        <v>45</v>
      </c>
      <c r="E359" s="1" cm="1">
        <f t="array" ref="E359">SUMPRODUCT($G359:$FZZ359,$G$2:$FZZ$2)/SUMPRODUCT(--($G359:$FZZ359&lt;&gt;""),$G$2:$FZZ$2)</f>
        <v>1.3436544513450628</v>
      </c>
      <c r="F359" s="1" cm="1">
        <f t="array" ref="F359">SUMPRODUCT($G359:$FZZ359,$F$2:$FZY$2)/SUMPRODUCT(--($G359:$FZZ359&lt;&gt;""),$F$2:$FZY$2)</f>
        <v>1.3242519906550227</v>
      </c>
      <c r="G359">
        <v>1.43207669805803</v>
      </c>
      <c r="H359">
        <v>1.33252030423277</v>
      </c>
      <c r="I359">
        <v>1.4351151843465699</v>
      </c>
      <c r="J359">
        <v>1.3219147138067699</v>
      </c>
      <c r="K359">
        <v>1.41421666424863</v>
      </c>
      <c r="L359">
        <v>1.3041568895820701</v>
      </c>
      <c r="M359">
        <v>1.3916642749524699</v>
      </c>
      <c r="N359">
        <v>1.2778486577060999</v>
      </c>
      <c r="O359">
        <v>1.4118975625293499</v>
      </c>
      <c r="P359">
        <v>1.3754905805411899</v>
      </c>
      <c r="Q359">
        <v>1.29358702080441</v>
      </c>
      <c r="R359">
        <v>1.24901992841766</v>
      </c>
      <c r="S359">
        <v>1.3562207871135801</v>
      </c>
      <c r="T359">
        <v>1.3315555123704399</v>
      </c>
      <c r="U359">
        <v>1.3041932106254199</v>
      </c>
      <c r="V359">
        <v>1.34301397298929</v>
      </c>
      <c r="W359">
        <v>1.28191866547155</v>
      </c>
      <c r="X359">
        <v>1.2584567263139701</v>
      </c>
      <c r="Y359">
        <v>1.31736221892557</v>
      </c>
      <c r="Z359">
        <v>1.3267707595031999</v>
      </c>
      <c r="AA359">
        <v>1.3252894382459799</v>
      </c>
      <c r="AB359">
        <v>1.3589693856002401</v>
      </c>
      <c r="AC359">
        <v>1.32753265471579</v>
      </c>
      <c r="AD359">
        <v>1.3362357745548401</v>
      </c>
      <c r="AE359">
        <v>1.3461832810016101</v>
      </c>
      <c r="AF359">
        <v>1.3335557628036301</v>
      </c>
      <c r="AG359">
        <v>1.3188400332253101</v>
      </c>
      <c r="AH359">
        <v>1.29892131416693</v>
      </c>
      <c r="AI359">
        <v>1.3123352855775501</v>
      </c>
      <c r="AJ359">
        <v>1.31663176197351</v>
      </c>
      <c r="AK359">
        <v>1.33100112412024</v>
      </c>
      <c r="AL359">
        <v>1.3036301654768601</v>
      </c>
      <c r="AM359">
        <v>1.29895617672797</v>
      </c>
      <c r="AN359">
        <v>1.31868169351929</v>
      </c>
      <c r="AO359">
        <v>1.3060443611885799</v>
      </c>
      <c r="AP359">
        <v>1.3241126789472699</v>
      </c>
      <c r="AQ359">
        <v>1.29937549646876</v>
      </c>
      <c r="AR359">
        <v>1.32222256507767</v>
      </c>
      <c r="AS359">
        <v>1.30595214695601</v>
      </c>
      <c r="AT359">
        <v>1.3090663585015201</v>
      </c>
      <c r="AU359">
        <v>1.2974728510409499</v>
      </c>
      <c r="AV359">
        <v>1.3055908800040601</v>
      </c>
      <c r="AW359">
        <v>1.29804629037455</v>
      </c>
      <c r="AX359">
        <v>1.25541315531869</v>
      </c>
      <c r="AY359">
        <v>1.3003138483855701</v>
      </c>
      <c r="AZ359">
        <v>1.27821881598012</v>
      </c>
      <c r="BA359">
        <v>1.30280913260328</v>
      </c>
      <c r="BB359">
        <v>1.3364142821901099</v>
      </c>
      <c r="BC359">
        <v>1.39007810269445</v>
      </c>
      <c r="BD359">
        <v>1.3652808363368201</v>
      </c>
      <c r="BE359">
        <v>1.35263315094364</v>
      </c>
      <c r="BF359">
        <v>1.31793949911855</v>
      </c>
      <c r="BG359">
        <v>1.32810731022507</v>
      </c>
      <c r="BH359">
        <v>1.33258953319685</v>
      </c>
      <c r="BI359">
        <v>1.7017904242627</v>
      </c>
      <c r="BJ359">
        <v>1.41452289748159</v>
      </c>
      <c r="BK359">
        <v>1.3416306496999499</v>
      </c>
      <c r="BL359">
        <v>1.3104893345344799</v>
      </c>
      <c r="BM359">
        <v>1.31914772148695</v>
      </c>
      <c r="BN359">
        <v>1.30309040250924</v>
      </c>
      <c r="BO359">
        <v>1.3725205841135399</v>
      </c>
      <c r="BP359">
        <v>1.34822662358444</v>
      </c>
      <c r="BQ359">
        <v>1.3291134458120799</v>
      </c>
      <c r="BR359">
        <v>1.2834946737298201</v>
      </c>
      <c r="BS359">
        <v>1.31453796586196</v>
      </c>
      <c r="BT359">
        <v>1.34118766140358</v>
      </c>
      <c r="BU359">
        <v>1.34364259054693</v>
      </c>
      <c r="BV359">
        <v>1.29520856571176</v>
      </c>
      <c r="BW359">
        <v>1.32610088281974</v>
      </c>
      <c r="BX359">
        <v>1.3345688109395299</v>
      </c>
      <c r="BY359">
        <v>1.32820235283413</v>
      </c>
      <c r="BZ359">
        <v>1.34774668552169</v>
      </c>
      <c r="CA359">
        <v>1.30296927940975</v>
      </c>
      <c r="CB359">
        <v>1.3564331857159999</v>
      </c>
      <c r="CC359">
        <v>1.3082611649053699</v>
      </c>
      <c r="CD359">
        <v>1.3787971506116301</v>
      </c>
      <c r="CE359">
        <v>1.3061451667180799</v>
      </c>
      <c r="CF359">
        <v>1.3351142664859801</v>
      </c>
      <c r="CG359">
        <v>1.29932197683994</v>
      </c>
      <c r="CH359">
        <v>1.3108847532385199</v>
      </c>
      <c r="CI359">
        <v>1.2846572012694999</v>
      </c>
      <c r="CJ359">
        <v>1.33077338804065</v>
      </c>
      <c r="CK359">
        <v>1.3738663689669299</v>
      </c>
      <c r="CL359">
        <v>1.32532543650913</v>
      </c>
      <c r="CM359">
        <v>1.2885031080661999</v>
      </c>
      <c r="CN359">
        <v>1.35527362302577</v>
      </c>
      <c r="CO359">
        <v>1.30650158642148</v>
      </c>
      <c r="CP359">
        <v>1.3492674795387101</v>
      </c>
      <c r="CQ359">
        <v>1.34145078878475</v>
      </c>
      <c r="CR359">
        <v>1.35175283500452</v>
      </c>
      <c r="CS359">
        <v>1.3281628689337699</v>
      </c>
      <c r="CT359">
        <v>1.3633311957534799</v>
      </c>
      <c r="CU359">
        <v>1.3395565345716001</v>
      </c>
      <c r="CV359">
        <v>1.35635151914498</v>
      </c>
      <c r="CW359">
        <v>1.29299922547527</v>
      </c>
      <c r="CX359">
        <v>1.3229275522318</v>
      </c>
      <c r="CY359">
        <v>1.35069900127996</v>
      </c>
      <c r="CZ359">
        <v>1.33541945016456</v>
      </c>
      <c r="DA359">
        <v>1.3105373244220999</v>
      </c>
      <c r="DB359">
        <v>1.3558654943295401</v>
      </c>
      <c r="DC359">
        <v>1.3217220182637099</v>
      </c>
      <c r="DD359">
        <v>1.35509630029036</v>
      </c>
      <c r="DE359">
        <v>1.43136356531645</v>
      </c>
      <c r="DF359">
        <v>1.36999190013315</v>
      </c>
      <c r="DG359">
        <v>1.3148721178303</v>
      </c>
      <c r="DH359">
        <v>1.3206693701658201</v>
      </c>
      <c r="DI359">
        <v>1.2909624071777701</v>
      </c>
      <c r="DJ359">
        <v>1.36706029267852</v>
      </c>
      <c r="DK359">
        <v>1.3322592713621999</v>
      </c>
      <c r="DL359">
        <v>1.3236956282496399</v>
      </c>
      <c r="DM359">
        <v>1.3100600903420001</v>
      </c>
      <c r="DN359">
        <v>1.3331684233168399</v>
      </c>
      <c r="DO359">
        <v>1.3516422048154599</v>
      </c>
      <c r="DP359">
        <v>1.35898395960855</v>
      </c>
      <c r="DQ359">
        <v>1.3274504917743899</v>
      </c>
      <c r="DR359">
        <v>1.3551589681894201</v>
      </c>
      <c r="DS359">
        <v>1.3204361211567099</v>
      </c>
      <c r="DT359">
        <v>1.3271924439126599</v>
      </c>
      <c r="DU359">
        <v>1.31010434466508</v>
      </c>
      <c r="DV359">
        <v>1.30985175741237</v>
      </c>
      <c r="DW359">
        <v>1.282441690078</v>
      </c>
      <c r="DX359">
        <v>1.29195379491907</v>
      </c>
    </row>
    <row r="360" spans="1:128" x14ac:dyDescent="0.45">
      <c r="A360" t="s">
        <v>38</v>
      </c>
      <c r="B360" t="s">
        <v>22</v>
      </c>
      <c r="C360" t="s">
        <v>23</v>
      </c>
      <c r="D360">
        <v>45</v>
      </c>
      <c r="E360" s="1" cm="1">
        <f t="array" ref="E360">SUMPRODUCT($G360:$FZZ360,$G$2:$FZZ$2)/SUMPRODUCT(--($G360:$FZZ360&lt;&gt;""),$G$2:$FZZ$2)</f>
        <v>1.1958916224527847</v>
      </c>
      <c r="F360" s="1" cm="1">
        <f t="array" ref="F360">SUMPRODUCT($G360:$FZZ360,$F$2:$FZY$2)/SUMPRODUCT(--($G360:$FZZ360&lt;&gt;""),$F$2:$FZY$2)</f>
        <v>1.1793372225668908</v>
      </c>
      <c r="G360">
        <v>1.18641188536923</v>
      </c>
      <c r="H360">
        <v>1.13642160702517</v>
      </c>
      <c r="I360">
        <v>1.19110668315628</v>
      </c>
      <c r="J360">
        <v>1.1360051086832801</v>
      </c>
      <c r="K360">
        <v>1.2007491030848501</v>
      </c>
      <c r="L360">
        <v>1.1493221682169601</v>
      </c>
      <c r="M360">
        <v>1.19038061798532</v>
      </c>
      <c r="N360">
        <v>1.1362137138285799</v>
      </c>
      <c r="O360">
        <v>1.20051954975622</v>
      </c>
      <c r="P360">
        <v>1.1559277942345301</v>
      </c>
      <c r="Q360">
        <v>1.2173475084009</v>
      </c>
      <c r="R360">
        <v>1.1500469776459701</v>
      </c>
      <c r="S360">
        <v>1.15309232132555</v>
      </c>
      <c r="T360">
        <v>1.1555973740693799</v>
      </c>
      <c r="U360">
        <v>1.0873819550961701</v>
      </c>
      <c r="V360">
        <v>1.1328234532799599</v>
      </c>
      <c r="W360">
        <v>1.1935067127497601</v>
      </c>
      <c r="X360">
        <v>1.14135266001766</v>
      </c>
      <c r="Y360">
        <v>1.2144703150209799</v>
      </c>
      <c r="Z360">
        <v>1.2215645169788301</v>
      </c>
      <c r="AA360">
        <v>1.1005768681316199</v>
      </c>
      <c r="AB360">
        <v>1.14798121720045</v>
      </c>
      <c r="AC360">
        <v>1.19209764886046</v>
      </c>
      <c r="AD360">
        <v>1.17651430802029</v>
      </c>
      <c r="AE360">
        <v>1.1436651853783599</v>
      </c>
      <c r="AF360">
        <v>1.16644206392626</v>
      </c>
      <c r="AG360">
        <v>1.16782265601774</v>
      </c>
      <c r="AH360">
        <v>1.1307708559873599</v>
      </c>
      <c r="AI360">
        <v>1.22801157142797</v>
      </c>
      <c r="AJ360">
        <v>1.1901444537596899</v>
      </c>
      <c r="AK360">
        <v>1.20711036807544</v>
      </c>
      <c r="AL360">
        <v>1.1719675471847</v>
      </c>
      <c r="AM360">
        <v>1.1652139011240299</v>
      </c>
      <c r="AN360">
        <v>1.1650659554590901</v>
      </c>
      <c r="AO360">
        <v>1.18328510735995</v>
      </c>
      <c r="AP360">
        <v>1.19352871122403</v>
      </c>
      <c r="AQ360">
        <v>1.1915391666555299</v>
      </c>
      <c r="AR360">
        <v>1.1943396304622</v>
      </c>
      <c r="AS360">
        <v>1.15826262798628</v>
      </c>
      <c r="AT360">
        <v>1.16246408250766</v>
      </c>
      <c r="AU360">
        <v>1.1834937062737401</v>
      </c>
      <c r="AV360">
        <v>1.1809211997512701</v>
      </c>
      <c r="AW360">
        <v>1.1603541950510401</v>
      </c>
      <c r="AX360">
        <v>1.1481566871587801</v>
      </c>
      <c r="AY360">
        <v>1.14271086333704</v>
      </c>
      <c r="AZ360">
        <v>1.1706794584026601</v>
      </c>
      <c r="BA360">
        <v>1.1989055444050301</v>
      </c>
      <c r="BB360">
        <v>1.19541762095509</v>
      </c>
      <c r="BC360">
        <v>1.2618565307731799</v>
      </c>
      <c r="BD360">
        <v>1.2253904840987</v>
      </c>
      <c r="BE360">
        <v>1.24353214489259</v>
      </c>
      <c r="BF360">
        <v>1.1614767573304201</v>
      </c>
      <c r="BG360">
        <v>1.1562777668467099</v>
      </c>
      <c r="BH360">
        <v>1.1845916546034601</v>
      </c>
      <c r="BI360">
        <v>1.3149845694676801</v>
      </c>
      <c r="BJ360">
        <v>1.1706652445276899</v>
      </c>
      <c r="BK360">
        <v>1.20203893811262</v>
      </c>
      <c r="BL360">
        <v>1.1682657791322499</v>
      </c>
      <c r="BM360">
        <v>1.32747966432525</v>
      </c>
      <c r="BN360">
        <v>1.2611778156642099</v>
      </c>
      <c r="BO360">
        <v>1.15808632231935</v>
      </c>
      <c r="BP360">
        <v>1.16561462681726</v>
      </c>
      <c r="BQ360">
        <v>1.2276119473692599</v>
      </c>
      <c r="BR360">
        <v>1.2005552955243699</v>
      </c>
      <c r="BS360">
        <v>1.1806639594703601</v>
      </c>
      <c r="BT360">
        <v>1.20424888371421</v>
      </c>
      <c r="BU360">
        <v>1.2468502090292599</v>
      </c>
      <c r="BV360">
        <v>1.1801208294177701</v>
      </c>
      <c r="BW360">
        <v>1.1568063477405099</v>
      </c>
      <c r="BX360">
        <v>1.1683963857968001</v>
      </c>
      <c r="BY360">
        <v>1.2365191627459</v>
      </c>
      <c r="BZ360">
        <v>1.2368859637483001</v>
      </c>
      <c r="CA360">
        <v>1.2066974179523799</v>
      </c>
      <c r="CB360">
        <v>1.22846062189033</v>
      </c>
      <c r="CC360">
        <v>1.2032312686145601</v>
      </c>
      <c r="CD360">
        <v>1.2373670740807601</v>
      </c>
      <c r="CE360">
        <v>1.16071859167222</v>
      </c>
      <c r="CF360">
        <v>1.21269565803153</v>
      </c>
      <c r="CG360">
        <v>1.2293716639877501</v>
      </c>
      <c r="CH360">
        <v>1.2256067438787901</v>
      </c>
      <c r="CI360">
        <v>1.20728518638002</v>
      </c>
      <c r="CJ360">
        <v>1.2291280606444099</v>
      </c>
      <c r="CK360">
        <v>1.3152983308447299</v>
      </c>
      <c r="CL360">
        <v>1.23755901461461</v>
      </c>
      <c r="CM360">
        <v>1.1812418976183701</v>
      </c>
      <c r="CN360">
        <v>1.1905303645517999</v>
      </c>
      <c r="CO360">
        <v>1.1624841563955199</v>
      </c>
      <c r="CP360">
        <v>1.21268568723617</v>
      </c>
      <c r="CQ360">
        <v>1.2090334370673701</v>
      </c>
      <c r="CR360">
        <v>1.2248006070338899</v>
      </c>
      <c r="CS360">
        <v>1.2506613491266001</v>
      </c>
      <c r="CT360">
        <v>1.24910252317468</v>
      </c>
      <c r="CU360">
        <v>1.1831315892229499</v>
      </c>
      <c r="CV360">
        <v>1.1998333697552399</v>
      </c>
      <c r="CW360">
        <v>1.1658552340911801</v>
      </c>
      <c r="CX360">
        <v>1.20799642227909</v>
      </c>
      <c r="CY360">
        <v>1.17346711510867</v>
      </c>
      <c r="CZ360">
        <v>1.1731196397289201</v>
      </c>
      <c r="DA360">
        <v>1.1741318428755601</v>
      </c>
      <c r="DB360">
        <v>1.22149050994135</v>
      </c>
      <c r="DC360">
        <v>1.1893107866138399</v>
      </c>
      <c r="DD360">
        <v>1.21872139691234</v>
      </c>
      <c r="DE360">
        <v>1.2408354142507101</v>
      </c>
      <c r="DF360">
        <v>1.1630715898244599</v>
      </c>
      <c r="DG360">
        <v>1.14568055951493</v>
      </c>
      <c r="DH360">
        <v>1.17904565975479</v>
      </c>
      <c r="DI360">
        <v>1.14879248376009</v>
      </c>
      <c r="DJ360">
        <v>1.2123278199384</v>
      </c>
      <c r="DK360">
        <v>1.25080418082541</v>
      </c>
      <c r="DL360">
        <v>1.20206769179607</v>
      </c>
      <c r="DM360">
        <v>1.1383771133577101</v>
      </c>
      <c r="DN360">
        <v>1.1746083889008301</v>
      </c>
      <c r="DO360">
        <v>1.1697063128659799</v>
      </c>
      <c r="DP360">
        <v>1.1845470077504501</v>
      </c>
      <c r="DQ360">
        <v>1.1705073886146</v>
      </c>
      <c r="DR360">
        <v>1.2003053956940799</v>
      </c>
      <c r="DS360">
        <v>1.14630339881808</v>
      </c>
      <c r="DT360">
        <v>1.1803504982470601</v>
      </c>
      <c r="DU360">
        <v>1.1280928627092099</v>
      </c>
      <c r="DV360">
        <v>1.1612181114756099</v>
      </c>
      <c r="DW360">
        <v>1.14326247687932</v>
      </c>
      <c r="DX360">
        <v>1.1643809421435101</v>
      </c>
    </row>
    <row r="361" spans="1:128" x14ac:dyDescent="0.45">
      <c r="A361" t="s">
        <v>38</v>
      </c>
      <c r="B361" t="s">
        <v>22</v>
      </c>
      <c r="C361" t="s">
        <v>31</v>
      </c>
      <c r="D361">
        <v>45</v>
      </c>
      <c r="E361" s="1" cm="1">
        <f t="array" ref="E361">SUMPRODUCT($G361:$FZZ361,$G$2:$FZZ$2)/SUMPRODUCT(--($G361:$FZZ361&lt;&gt;""),$G$2:$FZZ$2)</f>
        <v>1.5881931678284591</v>
      </c>
      <c r="F361" s="1" cm="1">
        <f t="array" ref="F361">SUMPRODUCT($G361:$FZZ361,$F$2:$FZY$2)/SUMPRODUCT(--($G361:$FZZ361&lt;&gt;""),$F$2:$FZY$2)</f>
        <v>1.5530556486886031</v>
      </c>
      <c r="G361">
        <v>1.59346790196809</v>
      </c>
      <c r="H361">
        <v>1.5035452242031999</v>
      </c>
      <c r="I361">
        <v>1.5913796956503801</v>
      </c>
      <c r="J361">
        <v>1.5043275695126299</v>
      </c>
      <c r="K361">
        <v>1.62075418476861</v>
      </c>
      <c r="L361">
        <v>1.52590633326085</v>
      </c>
      <c r="M361">
        <v>1.59016014312959</v>
      </c>
      <c r="N361">
        <v>1.51157934345806</v>
      </c>
      <c r="O361">
        <v>1.5936771579067199</v>
      </c>
      <c r="P361">
        <v>1.5250699243241199</v>
      </c>
      <c r="Q361">
        <v>1.6262084476406899</v>
      </c>
      <c r="R361">
        <v>1.5301771163357201</v>
      </c>
      <c r="S361">
        <v>1.5560676076382201</v>
      </c>
      <c r="T361">
        <v>1.5344860042394799</v>
      </c>
      <c r="U361">
        <v>1.4298191759615</v>
      </c>
      <c r="V361">
        <v>1.48312309716335</v>
      </c>
      <c r="W361">
        <v>1.5834669461186801</v>
      </c>
      <c r="X361">
        <v>1.5173242056019101</v>
      </c>
      <c r="Y361">
        <v>1.5935065140821001</v>
      </c>
      <c r="Z361">
        <v>1.5914241742764199</v>
      </c>
      <c r="AA361">
        <v>1.4555201587962501</v>
      </c>
      <c r="AB361">
        <v>1.49887313088265</v>
      </c>
      <c r="AC361">
        <v>1.5852426508122299</v>
      </c>
      <c r="AD361">
        <v>1.5507284629012399</v>
      </c>
      <c r="AE361">
        <v>1.5411856416768901</v>
      </c>
      <c r="AF361">
        <v>1.55033611669389</v>
      </c>
      <c r="AG361">
        <v>1.57324949709628</v>
      </c>
      <c r="AH361">
        <v>1.5013063494394301</v>
      </c>
      <c r="AI361">
        <v>1.6306930434012099</v>
      </c>
      <c r="AJ361">
        <v>1.56118413429435</v>
      </c>
      <c r="AK361">
        <v>1.6066243881996101</v>
      </c>
      <c r="AL361">
        <v>1.5501912338300701</v>
      </c>
      <c r="AM361">
        <v>1.53683958571459</v>
      </c>
      <c r="AN361">
        <v>1.53296171387201</v>
      </c>
      <c r="AO361">
        <v>1.56649416471294</v>
      </c>
      <c r="AP361">
        <v>1.5710890230335599</v>
      </c>
      <c r="AQ361">
        <v>1.5738664930078201</v>
      </c>
      <c r="AR361">
        <v>1.5734021541454499</v>
      </c>
      <c r="AS361">
        <v>1.5391138351768301</v>
      </c>
      <c r="AT361">
        <v>1.5227130918487</v>
      </c>
      <c r="AU361">
        <v>1.5745657538436</v>
      </c>
      <c r="AV361">
        <v>1.5424780667084801</v>
      </c>
      <c r="AW361">
        <v>1.52481300424269</v>
      </c>
      <c r="AX361">
        <v>1.5001504297425099</v>
      </c>
      <c r="AY361">
        <v>1.51202479191984</v>
      </c>
      <c r="AZ361">
        <v>1.54114675700855</v>
      </c>
      <c r="BA361">
        <v>1.5951446615836</v>
      </c>
      <c r="BB361">
        <v>1.5821085069735701</v>
      </c>
      <c r="BC361">
        <v>1.69957459607883</v>
      </c>
      <c r="BD361">
        <v>1.63095795938565</v>
      </c>
      <c r="BE361">
        <v>1.64082948133605</v>
      </c>
      <c r="BF361">
        <v>1.5345996150307</v>
      </c>
      <c r="BG361">
        <v>1.5290110356867901</v>
      </c>
      <c r="BH361">
        <v>1.54859676409365</v>
      </c>
      <c r="BI361">
        <v>1.7154220129101401</v>
      </c>
      <c r="BJ361">
        <v>1.55011823323677</v>
      </c>
      <c r="BK361">
        <v>1.60431346120367</v>
      </c>
      <c r="BL361">
        <v>1.5310977376067401</v>
      </c>
      <c r="BM361">
        <v>1.74091114056215</v>
      </c>
      <c r="BN361">
        <v>1.6423271644084301</v>
      </c>
      <c r="BO361">
        <v>1.5444621146289601</v>
      </c>
      <c r="BP361">
        <v>1.5251973198128299</v>
      </c>
      <c r="BQ361">
        <v>1.6627011385891399</v>
      </c>
      <c r="BR361">
        <v>1.5942263761939399</v>
      </c>
      <c r="BS361">
        <v>1.5915608389510001</v>
      </c>
      <c r="BT361">
        <v>1.59181556069744</v>
      </c>
      <c r="BU361">
        <v>1.6385051074080901</v>
      </c>
      <c r="BV361">
        <v>1.56676061434851</v>
      </c>
      <c r="BW361">
        <v>1.5475329206418</v>
      </c>
      <c r="BX361">
        <v>1.54314986800781</v>
      </c>
      <c r="BY361">
        <v>1.6286336994392701</v>
      </c>
      <c r="BZ361">
        <v>1.6138472591340001</v>
      </c>
      <c r="CA361">
        <v>1.60214272280032</v>
      </c>
      <c r="CB361">
        <v>1.60318951665787</v>
      </c>
      <c r="CC361">
        <v>1.5537150913273201</v>
      </c>
      <c r="CD361">
        <v>1.6147860185379901</v>
      </c>
      <c r="CE361">
        <v>1.5368048772507601</v>
      </c>
      <c r="CF361">
        <v>1.5641654393780799</v>
      </c>
      <c r="CG361">
        <v>1.63725559308992</v>
      </c>
      <c r="CH361">
        <v>1.61043337504297</v>
      </c>
      <c r="CI361">
        <v>1.57353431814176</v>
      </c>
      <c r="CJ361">
        <v>1.5861173937076301</v>
      </c>
      <c r="CK361">
        <v>1.7603345500223</v>
      </c>
      <c r="CL361">
        <v>1.65730182815317</v>
      </c>
      <c r="CM361">
        <v>1.53614314330572</v>
      </c>
      <c r="CN361">
        <v>1.5471675501154101</v>
      </c>
      <c r="CO361">
        <v>1.5448792684266499</v>
      </c>
      <c r="CP361">
        <v>1.56912659775717</v>
      </c>
      <c r="CQ361">
        <v>1.61457878466797</v>
      </c>
      <c r="CR361">
        <v>1.61499524902263</v>
      </c>
      <c r="CS361">
        <v>1.6535601186242599</v>
      </c>
      <c r="CT361">
        <v>1.64332004378442</v>
      </c>
      <c r="CU361">
        <v>1.5545634436418001</v>
      </c>
      <c r="CV361">
        <v>1.5847772217735701</v>
      </c>
      <c r="CW361">
        <v>1.51179686495723</v>
      </c>
      <c r="CX361">
        <v>1.5553834869600001</v>
      </c>
      <c r="CY361">
        <v>1.55859522417951</v>
      </c>
      <c r="CZ361">
        <v>1.5322832408431499</v>
      </c>
      <c r="DA361">
        <v>1.5272839655669599</v>
      </c>
      <c r="DB361">
        <v>1.57343612968354</v>
      </c>
      <c r="DC361">
        <v>1.5878951978442699</v>
      </c>
      <c r="DD361">
        <v>1.59097992395055</v>
      </c>
      <c r="DE361">
        <v>1.63561368576706</v>
      </c>
      <c r="DF361">
        <v>1.53536574819834</v>
      </c>
      <c r="DG361">
        <v>1.52107967854165</v>
      </c>
      <c r="DH361">
        <v>1.5485290644332399</v>
      </c>
      <c r="DI361">
        <v>1.5383516021653201</v>
      </c>
      <c r="DJ361">
        <v>1.5890587029466801</v>
      </c>
      <c r="DK361">
        <v>1.6297963174180601</v>
      </c>
      <c r="DL361">
        <v>1.5826169836062101</v>
      </c>
      <c r="DM361">
        <v>1.49649180468918</v>
      </c>
      <c r="DN361">
        <v>1.54464869004086</v>
      </c>
      <c r="DO361">
        <v>1.54429724918867</v>
      </c>
      <c r="DP361">
        <v>1.5507081578539701</v>
      </c>
      <c r="DQ361">
        <v>1.54871535619365</v>
      </c>
      <c r="DR361">
        <v>1.5812888767344599</v>
      </c>
      <c r="DS361">
        <v>1.5080226557997001</v>
      </c>
      <c r="DT361">
        <v>1.5423156298087299</v>
      </c>
      <c r="DU361">
        <v>1.50186129032152</v>
      </c>
      <c r="DV361">
        <v>1.5125365774936701</v>
      </c>
      <c r="DW361">
        <v>1.5227454573599499</v>
      </c>
      <c r="DX361">
        <v>1.52765433766698</v>
      </c>
    </row>
    <row r="362" spans="1:128" x14ac:dyDescent="0.45">
      <c r="A362" t="s">
        <v>38</v>
      </c>
      <c r="B362" t="s">
        <v>22</v>
      </c>
      <c r="C362" t="s">
        <v>25</v>
      </c>
      <c r="D362">
        <v>45</v>
      </c>
      <c r="E362" s="1" cm="1">
        <f t="array" ref="E362">SUMPRODUCT($G362:$FZZ362,$G$2:$FZZ$2)/SUMPRODUCT(--($G362:$FZZ362&lt;&gt;""),$G$2:$FZZ$2)</f>
        <v>1.276264669657341</v>
      </c>
      <c r="F362" s="1" cm="1">
        <f t="array" ref="F362">SUMPRODUCT($G362:$FZZ362,$F$2:$FZY$2)/SUMPRODUCT(--($G362:$FZZ362&lt;&gt;""),$F$2:$FZY$2)</f>
        <v>1.2569391818380866</v>
      </c>
      <c r="G362">
        <v>1.2682316747791</v>
      </c>
      <c r="H362">
        <v>1.21545975086113</v>
      </c>
      <c r="I362">
        <v>1.2652235934392799</v>
      </c>
      <c r="J362">
        <v>1.21492255321872</v>
      </c>
      <c r="K362">
        <v>1.2823720074436999</v>
      </c>
      <c r="L362">
        <v>1.23389653038448</v>
      </c>
      <c r="M362">
        <v>1.2686751685591</v>
      </c>
      <c r="N362">
        <v>1.22365179196979</v>
      </c>
      <c r="O362">
        <v>1.27341320340616</v>
      </c>
      <c r="P362">
        <v>1.24213120948016</v>
      </c>
      <c r="Q362">
        <v>1.2944188330854201</v>
      </c>
      <c r="R362">
        <v>1.23604315495356</v>
      </c>
      <c r="S362">
        <v>1.2423204750600301</v>
      </c>
      <c r="T362">
        <v>1.2310509803890299</v>
      </c>
      <c r="U362">
        <v>1.13303789818164</v>
      </c>
      <c r="V362">
        <v>1.1901790581526399</v>
      </c>
      <c r="W362">
        <v>1.2481514693020901</v>
      </c>
      <c r="X362">
        <v>1.2271333016107699</v>
      </c>
      <c r="Y362">
        <v>1.2997283440037599</v>
      </c>
      <c r="Z362">
        <v>1.2996055283266299</v>
      </c>
      <c r="AA362">
        <v>1.16312323157053</v>
      </c>
      <c r="AB362">
        <v>1.20524243977319</v>
      </c>
      <c r="AC362">
        <v>1.28150599045131</v>
      </c>
      <c r="AD362">
        <v>1.2562985917184599</v>
      </c>
      <c r="AE362">
        <v>1.2422268900284299</v>
      </c>
      <c r="AF362">
        <v>1.2376368805825799</v>
      </c>
      <c r="AG362">
        <v>1.24862836710304</v>
      </c>
      <c r="AH362">
        <v>1.2170966757867501</v>
      </c>
      <c r="AI362">
        <v>1.3044702852774299</v>
      </c>
      <c r="AJ362">
        <v>1.25753405983466</v>
      </c>
      <c r="AK362">
        <v>1.2748148465217499</v>
      </c>
      <c r="AL362">
        <v>1.2493167291757901</v>
      </c>
      <c r="AM362">
        <v>1.23338324699822</v>
      </c>
      <c r="AN362">
        <v>1.2454832042160899</v>
      </c>
      <c r="AO362">
        <v>1.25451911145447</v>
      </c>
      <c r="AP362">
        <v>1.2753906383590501</v>
      </c>
      <c r="AQ362">
        <v>1.26100127199372</v>
      </c>
      <c r="AR362">
        <v>1.2752555641985801</v>
      </c>
      <c r="AS362">
        <v>1.2227462633249</v>
      </c>
      <c r="AT362">
        <v>1.2429254451137599</v>
      </c>
      <c r="AU362">
        <v>1.2733058025419299</v>
      </c>
      <c r="AV362">
        <v>1.2586679630373501</v>
      </c>
      <c r="AW362">
        <v>1.23508680201597</v>
      </c>
      <c r="AX362">
        <v>1.2216820280357901</v>
      </c>
      <c r="AY362">
        <v>1.20162511948176</v>
      </c>
      <c r="AZ362">
        <v>1.24044838992447</v>
      </c>
      <c r="BA362">
        <v>1.27537491504973</v>
      </c>
      <c r="BB362">
        <v>1.28106217295916</v>
      </c>
      <c r="BC362">
        <v>1.3457629066622501</v>
      </c>
      <c r="BD362">
        <v>1.3274423501155299</v>
      </c>
      <c r="BE362">
        <v>1.2785953602223701</v>
      </c>
      <c r="BF362">
        <v>1.2521508310680001</v>
      </c>
      <c r="BG362">
        <v>1.2223438302749701</v>
      </c>
      <c r="BH362">
        <v>1.25890237313332</v>
      </c>
      <c r="BI362">
        <v>1.4754136484081199</v>
      </c>
      <c r="BJ362">
        <v>1.2667814192635301</v>
      </c>
      <c r="BK362">
        <v>1.2905430696229001</v>
      </c>
      <c r="BL362">
        <v>1.24981599691578</v>
      </c>
      <c r="BM362">
        <v>1.4456231165303699</v>
      </c>
      <c r="BN362">
        <v>1.3342873137450799</v>
      </c>
      <c r="BO362">
        <v>1.2348727267802999</v>
      </c>
      <c r="BP362">
        <v>1.23604951482957</v>
      </c>
      <c r="BQ362">
        <v>1.31670972182875</v>
      </c>
      <c r="BR362">
        <v>1.29481649168252</v>
      </c>
      <c r="BS362">
        <v>1.2735164890013</v>
      </c>
      <c r="BT362">
        <v>1.2765965843593401</v>
      </c>
      <c r="BU362">
        <v>1.3609761717078801</v>
      </c>
      <c r="BV362">
        <v>1.25682597535832</v>
      </c>
      <c r="BW362">
        <v>1.2618979749531101</v>
      </c>
      <c r="BX362">
        <v>1.2453151523799599</v>
      </c>
      <c r="BY362">
        <v>1.30772987143956</v>
      </c>
      <c r="BZ362">
        <v>1.30247675031372</v>
      </c>
      <c r="CA362">
        <v>1.27556556414098</v>
      </c>
      <c r="CB362">
        <v>1.3032733320497001</v>
      </c>
      <c r="CC362">
        <v>1.2805418395499599</v>
      </c>
      <c r="CD362">
        <v>1.32114708680459</v>
      </c>
      <c r="CE362">
        <v>1.22131070552403</v>
      </c>
      <c r="CF362">
        <v>1.26866883757438</v>
      </c>
      <c r="CG362">
        <v>1.3185000240460201</v>
      </c>
      <c r="CH362">
        <v>1.2938949687655601</v>
      </c>
      <c r="CI362">
        <v>1.2837924888140899</v>
      </c>
      <c r="CJ362">
        <v>1.2793687320757501</v>
      </c>
      <c r="CK362">
        <v>1.40554201288334</v>
      </c>
      <c r="CL362">
        <v>1.3473603084717101</v>
      </c>
      <c r="CM362">
        <v>1.26593050039127</v>
      </c>
      <c r="CN362">
        <v>1.25937243147735</v>
      </c>
      <c r="CO362">
        <v>1.2502594507064699</v>
      </c>
      <c r="CP362">
        <v>1.2915020475180601</v>
      </c>
      <c r="CQ362">
        <v>1.27715346013678</v>
      </c>
      <c r="CR362">
        <v>1.3117751933622801</v>
      </c>
      <c r="CS362">
        <v>1.3294300118156099</v>
      </c>
      <c r="CT362">
        <v>1.3500945056720299</v>
      </c>
      <c r="CU362">
        <v>1.22390229073485</v>
      </c>
      <c r="CV362">
        <v>1.2818298848993599</v>
      </c>
      <c r="CW362">
        <v>1.1993196713076899</v>
      </c>
      <c r="CX362">
        <v>1.25353739593336</v>
      </c>
      <c r="CY362">
        <v>1.27411215555263</v>
      </c>
      <c r="CZ362">
        <v>1.2570697388975201</v>
      </c>
      <c r="DA362">
        <v>1.2177419066044599</v>
      </c>
      <c r="DB362">
        <v>1.2645595262868801</v>
      </c>
      <c r="DC362">
        <v>1.25312978940918</v>
      </c>
      <c r="DD362">
        <v>1.28240045845886</v>
      </c>
      <c r="DE362">
        <v>1.2669331798584</v>
      </c>
      <c r="DF362">
        <v>1.22494596507926</v>
      </c>
      <c r="DG362">
        <v>1.2138586837526699</v>
      </c>
      <c r="DH362">
        <v>1.26387571618429</v>
      </c>
      <c r="DI362">
        <v>1.2158833851447199</v>
      </c>
      <c r="DJ362">
        <v>1.2557161828257</v>
      </c>
      <c r="DK362">
        <v>1.32406757437212</v>
      </c>
      <c r="DL362">
        <v>1.2787567646451901</v>
      </c>
      <c r="DM362">
        <v>1.2008779522477899</v>
      </c>
      <c r="DN362">
        <v>1.2658067541406699</v>
      </c>
      <c r="DO362">
        <v>1.2281124267776</v>
      </c>
      <c r="DP362">
        <v>1.2483289680785099</v>
      </c>
      <c r="DQ362">
        <v>1.2413628409892701</v>
      </c>
      <c r="DR362">
        <v>1.2672472058251401</v>
      </c>
      <c r="DS362">
        <v>1.1931740462117</v>
      </c>
      <c r="DT362">
        <v>1.2276912564720199</v>
      </c>
      <c r="DU362">
        <v>1.1697394555093099</v>
      </c>
      <c r="DV362">
        <v>1.2086622144260299</v>
      </c>
      <c r="DW362">
        <v>1.2040740421015701</v>
      </c>
      <c r="DX362">
        <v>1.2273358526711899</v>
      </c>
    </row>
    <row r="363" spans="1:128" x14ac:dyDescent="0.45">
      <c r="A363" t="s">
        <v>38</v>
      </c>
      <c r="B363" t="s">
        <v>22</v>
      </c>
      <c r="C363" t="s">
        <v>20</v>
      </c>
      <c r="D363">
        <v>45</v>
      </c>
      <c r="E363" s="1" cm="1">
        <f t="array" ref="E363">SUMPRODUCT($G363:$FZZ363,$G$2:$FZZ$2)/SUMPRODUCT(--($G363:$FZZ363&lt;&gt;""),$G$2:$FZZ$2)</f>
        <v>1.0686569411486675</v>
      </c>
      <c r="F363" s="1" cm="1">
        <f t="array" ref="F363">SUMPRODUCT($G363:$FZZ363,$F$2:$FZY$2)/SUMPRODUCT(--($G363:$FZZ363&lt;&gt;""),$F$2:$FZY$2)</f>
        <v>1.0773092518638538</v>
      </c>
      <c r="G363">
        <v>1.05726781897577</v>
      </c>
      <c r="H363">
        <v>1.03273470357647</v>
      </c>
      <c r="I363">
        <v>1.0568768650562801</v>
      </c>
      <c r="J363">
        <v>1.03198300164423</v>
      </c>
      <c r="K363">
        <v>1.0702438714593501</v>
      </c>
      <c r="L363">
        <v>1.0442763452811199</v>
      </c>
      <c r="M363">
        <v>1.0574651999279701</v>
      </c>
      <c r="N363">
        <v>1.03463452673566</v>
      </c>
      <c r="O363">
        <v>1.05653059518717</v>
      </c>
      <c r="P363">
        <v>1.0509999011328901</v>
      </c>
      <c r="Q363">
        <v>1.0775681317702299</v>
      </c>
      <c r="R363">
        <v>1.0569533925999499</v>
      </c>
      <c r="S363">
        <v>1.022887207261</v>
      </c>
      <c r="T363">
        <v>1.0567221446855899</v>
      </c>
      <c r="U363">
        <v>0.99006800553325702</v>
      </c>
      <c r="V363">
        <v>1.05136645716535</v>
      </c>
      <c r="W363">
        <v>1.06770972452922</v>
      </c>
      <c r="X363">
        <v>1.0535968114841801</v>
      </c>
      <c r="Y363">
        <v>1.0981573595513601</v>
      </c>
      <c r="Z363">
        <v>1.12225130224532</v>
      </c>
      <c r="AA363">
        <v>0.99643108400951397</v>
      </c>
      <c r="AB363">
        <v>1.0561800031735999</v>
      </c>
      <c r="AC363">
        <v>1.0718359306969301</v>
      </c>
      <c r="AD363">
        <v>1.07853857009879</v>
      </c>
      <c r="AE363">
        <v>1.0283175204310999</v>
      </c>
      <c r="AF363">
        <v>1.0674762570241501</v>
      </c>
      <c r="AG363">
        <v>1.0342100866853501</v>
      </c>
      <c r="AH363">
        <v>1.0304355026165299</v>
      </c>
      <c r="AI363">
        <v>1.0911942769935301</v>
      </c>
      <c r="AJ363">
        <v>1.08704230053039</v>
      </c>
      <c r="AK363">
        <v>1.07792827092724</v>
      </c>
      <c r="AL363">
        <v>1.0762496072849801</v>
      </c>
      <c r="AM363">
        <v>1.05038929439333</v>
      </c>
      <c r="AN363">
        <v>1.0734653869158</v>
      </c>
      <c r="AO363">
        <v>1.0683123297638</v>
      </c>
      <c r="AP363">
        <v>1.0963116022667201</v>
      </c>
      <c r="AQ363">
        <v>1.0713493966741801</v>
      </c>
      <c r="AR363">
        <v>1.09536974734572</v>
      </c>
      <c r="AS363">
        <v>1.04597807811962</v>
      </c>
      <c r="AT363">
        <v>1.0679408247975899</v>
      </c>
      <c r="AU363">
        <v>1.0713669551506799</v>
      </c>
      <c r="AV363">
        <v>1.08326283798445</v>
      </c>
      <c r="AW363">
        <v>1.0400595495142699</v>
      </c>
      <c r="AX363">
        <v>1.05527927716996</v>
      </c>
      <c r="AY363">
        <v>1.04749433921117</v>
      </c>
      <c r="AZ363">
        <v>1.08215019171973</v>
      </c>
      <c r="BA363">
        <v>1.0644354109441601</v>
      </c>
      <c r="BB363">
        <v>1.0849736154843499</v>
      </c>
      <c r="BC363">
        <v>1.10597232839725</v>
      </c>
      <c r="BD363">
        <v>1.1099591216173199</v>
      </c>
      <c r="BE363">
        <v>1.0663423220219199</v>
      </c>
      <c r="BF363">
        <v>1.0532844078655501</v>
      </c>
      <c r="BG363">
        <v>1.0461301506768601</v>
      </c>
      <c r="BH363">
        <v>1.0861187042945</v>
      </c>
      <c r="BI363">
        <v>1.1708213764156801</v>
      </c>
      <c r="BJ363">
        <v>1.0666514555734501</v>
      </c>
      <c r="BK363">
        <v>1.0688172297851799</v>
      </c>
      <c r="BL363">
        <v>1.0674889661299201</v>
      </c>
      <c r="BM363">
        <v>1.14913538094858</v>
      </c>
      <c r="BN363">
        <v>1.1192601121335499</v>
      </c>
      <c r="BO363">
        <v>1.0319586722458201</v>
      </c>
      <c r="BP363">
        <v>1.0542510335406501</v>
      </c>
      <c r="BQ363">
        <v>1.10225233056889</v>
      </c>
      <c r="BR363">
        <v>1.0936608952378599</v>
      </c>
      <c r="BS363">
        <v>1.05965346920014</v>
      </c>
      <c r="BT363">
        <v>1.1028681342606099</v>
      </c>
      <c r="BU363">
        <v>1.1199246675807</v>
      </c>
      <c r="BV363">
        <v>1.0759406477206599</v>
      </c>
      <c r="BW363">
        <v>1.04181463343057</v>
      </c>
      <c r="BX363">
        <v>1.0660058531568399</v>
      </c>
      <c r="BY363">
        <v>1.1163428328790099</v>
      </c>
      <c r="BZ363">
        <v>1.1286406184245901</v>
      </c>
      <c r="CA363">
        <v>1.0885266897161701</v>
      </c>
      <c r="CB363">
        <v>1.1261569543390799</v>
      </c>
      <c r="CC363">
        <v>1.0734615547073301</v>
      </c>
      <c r="CD363">
        <v>1.1155194150144701</v>
      </c>
      <c r="CE363">
        <v>1.0553427762472101</v>
      </c>
      <c r="CF363">
        <v>1.1061506066243301</v>
      </c>
      <c r="CG363">
        <v>1.1014131294867799</v>
      </c>
      <c r="CH363">
        <v>1.1142138279864</v>
      </c>
      <c r="CI363">
        <v>1.08699611572513</v>
      </c>
      <c r="CJ363">
        <v>1.11147883572644</v>
      </c>
      <c r="CK363">
        <v>1.1534706743174901</v>
      </c>
      <c r="CL363">
        <v>1.1200100691501</v>
      </c>
      <c r="CM363">
        <v>1.06609933999734</v>
      </c>
      <c r="CN363">
        <v>1.08029946205599</v>
      </c>
      <c r="CO363">
        <v>1.06266065285524</v>
      </c>
      <c r="CP363">
        <v>1.11521624471057</v>
      </c>
      <c r="CQ363">
        <v>1.0869436277764699</v>
      </c>
      <c r="CR363">
        <v>1.1245562160257101</v>
      </c>
      <c r="CS363">
        <v>1.11986089737022</v>
      </c>
      <c r="CT363">
        <v>1.1407482082673099</v>
      </c>
      <c r="CU363">
        <v>1.07541836204193</v>
      </c>
      <c r="CV363">
        <v>1.1057922486777101</v>
      </c>
      <c r="CW363">
        <v>1.0573286566586899</v>
      </c>
      <c r="CX363">
        <v>1.1026079986691499</v>
      </c>
      <c r="CY363">
        <v>1.0393230454065301</v>
      </c>
      <c r="CZ363">
        <v>1.06453407752261</v>
      </c>
      <c r="DA363">
        <v>1.0633893952679101</v>
      </c>
      <c r="DB363">
        <v>1.11871759125952</v>
      </c>
      <c r="DC363">
        <v>1.0819300170486601</v>
      </c>
      <c r="DD363">
        <v>1.11154902651598</v>
      </c>
      <c r="DE363">
        <v>1.1126149249177699</v>
      </c>
      <c r="DF363">
        <v>1.06356864664008</v>
      </c>
      <c r="DG363">
        <v>1.0391622822297599</v>
      </c>
      <c r="DH363">
        <v>1.0889107702826999</v>
      </c>
      <c r="DI363">
        <v>1.0577205519783901</v>
      </c>
      <c r="DJ363">
        <v>1.13631773089685</v>
      </c>
      <c r="DK363">
        <v>1.09966726032968</v>
      </c>
      <c r="DL363">
        <v>1.10149661349162</v>
      </c>
      <c r="DM363">
        <v>1.0451846848784601</v>
      </c>
      <c r="DN363">
        <v>1.0901739556893899</v>
      </c>
      <c r="DO363">
        <v>1.07104012379469</v>
      </c>
      <c r="DP363">
        <v>1.0790390576342299</v>
      </c>
      <c r="DQ363">
        <v>1.0638831478455</v>
      </c>
      <c r="DR363">
        <v>1.1047173715869001</v>
      </c>
      <c r="DS363">
        <v>1.0333770154428099</v>
      </c>
      <c r="DT363">
        <v>1.08104429050075</v>
      </c>
      <c r="DU363">
        <v>1.0338431914670501</v>
      </c>
      <c r="DV363">
        <v>1.0668135189562</v>
      </c>
      <c r="DW363">
        <v>1.03743961108128</v>
      </c>
      <c r="DX363">
        <v>1.0691981956627601</v>
      </c>
    </row>
    <row r="364" spans="1:128" x14ac:dyDescent="0.45">
      <c r="A364" t="s">
        <v>38</v>
      </c>
      <c r="B364" t="s">
        <v>266</v>
      </c>
      <c r="C364" t="s">
        <v>31</v>
      </c>
      <c r="D364">
        <v>45</v>
      </c>
      <c r="E364" s="1" cm="1">
        <f t="array" ref="E364">SUMPRODUCT($G364:$FZZ364,$G$2:$FZZ$2)/SUMPRODUCT(--($G364:$FZZ364&lt;&gt;""),$G$2:$FZZ$2)</f>
        <v>1.849702739091418</v>
      </c>
      <c r="F364" s="1" cm="1">
        <f t="array" ref="F364">SUMPRODUCT($G364:$FZZ364,$F$2:$FZY$2)/SUMPRODUCT(--($G364:$FZZ364&lt;&gt;""),$F$2:$FZY$2)</f>
        <v>1.826136938141786</v>
      </c>
      <c r="G364">
        <v>1.8752792744904401</v>
      </c>
      <c r="H364">
        <v>1.78366849288991</v>
      </c>
      <c r="I364">
        <v>1.8713996244656901</v>
      </c>
      <c r="J364">
        <v>1.78959664725805</v>
      </c>
      <c r="K364">
        <v>1.9041758606586601</v>
      </c>
      <c r="L364">
        <v>1.8062349298128599</v>
      </c>
      <c r="M364">
        <v>1.8650831080750401</v>
      </c>
      <c r="N364">
        <v>1.79316754928906</v>
      </c>
      <c r="O364">
        <v>1.7519082624781701</v>
      </c>
      <c r="P364">
        <v>1.68121323634904</v>
      </c>
      <c r="Q364">
        <v>1.9089168825434399</v>
      </c>
      <c r="R364">
        <v>1.81611515188511</v>
      </c>
      <c r="S364">
        <v>1.69623831918322</v>
      </c>
      <c r="T364">
        <v>1.69383555296419</v>
      </c>
      <c r="U364">
        <v>1.68149387262106</v>
      </c>
      <c r="V364">
        <v>1.7478406311405099</v>
      </c>
      <c r="W364">
        <v>1.84912102089381</v>
      </c>
      <c r="X364">
        <v>1.80389581548728</v>
      </c>
      <c r="Y364">
        <v>1.8750212931680199</v>
      </c>
      <c r="Z364">
        <v>1.8761755149016499</v>
      </c>
      <c r="AA364">
        <v>1.5674599718443201</v>
      </c>
      <c r="AB364">
        <v>1.61040104541547</v>
      </c>
      <c r="AC364">
        <v>1.86834483379875</v>
      </c>
      <c r="AD364">
        <v>1.8475524727502</v>
      </c>
      <c r="AE364">
        <v>1.66475387401143</v>
      </c>
      <c r="AF364">
        <v>1.67530424993992</v>
      </c>
      <c r="AG364">
        <v>1.8394900630657101</v>
      </c>
      <c r="AH364">
        <v>1.7917213287056799</v>
      </c>
      <c r="AI364">
        <v>1.9242797485279</v>
      </c>
      <c r="AJ364">
        <v>1.83593782809037</v>
      </c>
      <c r="AK364">
        <v>1.86037013912839</v>
      </c>
      <c r="AL364">
        <v>1.8246469719574501</v>
      </c>
      <c r="AM364">
        <v>1.87529708342277</v>
      </c>
      <c r="AN364">
        <v>1.89420052286985</v>
      </c>
      <c r="AO364">
        <v>1.9115637100743901</v>
      </c>
      <c r="AP364">
        <v>1.94819334561007</v>
      </c>
      <c r="AQ364">
        <v>1.9166703638765801</v>
      </c>
      <c r="AR364">
        <v>1.9508484469901699</v>
      </c>
      <c r="AS364">
        <v>1.8628883743943301</v>
      </c>
      <c r="AT364">
        <v>1.9043161393186001</v>
      </c>
      <c r="AU364">
        <v>1.9037493006161199</v>
      </c>
      <c r="AV364">
        <v>1.9216519198470601</v>
      </c>
      <c r="AW364">
        <v>1.7527256926714301</v>
      </c>
      <c r="AX364">
        <v>1.7627566747358201</v>
      </c>
      <c r="AY364">
        <v>1.7609043567187299</v>
      </c>
      <c r="AZ364">
        <v>1.8106371939085</v>
      </c>
      <c r="BA364">
        <v>1.86723335819922</v>
      </c>
      <c r="BB364">
        <v>1.8503626572601499</v>
      </c>
      <c r="BC364">
        <v>2.0591538641559302</v>
      </c>
      <c r="BD364">
        <v>2.03345552378345</v>
      </c>
      <c r="BE364">
        <v>1.91290426220398</v>
      </c>
      <c r="BF364">
        <v>1.8171035921177601</v>
      </c>
      <c r="BG364">
        <v>1.76092803536042</v>
      </c>
      <c r="BH364">
        <v>1.80686679487239</v>
      </c>
      <c r="BI364">
        <v>1.9249891828291299</v>
      </c>
      <c r="BJ364">
        <v>1.70582627592754</v>
      </c>
      <c r="BK364">
        <v>1.9507524253356801</v>
      </c>
      <c r="BL364">
        <v>1.9176962066231</v>
      </c>
      <c r="BM364">
        <v>2.0750240963126498</v>
      </c>
      <c r="BN364">
        <v>1.9460875880800801</v>
      </c>
      <c r="BO364">
        <v>1.7935625701233799</v>
      </c>
      <c r="BP364">
        <v>1.80573987044286</v>
      </c>
      <c r="BQ364">
        <v>1.9619015111390701</v>
      </c>
      <c r="BR364">
        <v>1.91095066555874</v>
      </c>
      <c r="BS364">
        <v>1.9318034758826801</v>
      </c>
      <c r="BT364">
        <v>1.9759623095499801</v>
      </c>
      <c r="BU364">
        <v>1.95724422610669</v>
      </c>
      <c r="BV364">
        <v>1.8299946122481301</v>
      </c>
      <c r="BW364">
        <v>1.7791895572035601</v>
      </c>
      <c r="BX364">
        <v>1.81256385904499</v>
      </c>
      <c r="BY364">
        <v>1.8981400250978999</v>
      </c>
      <c r="BZ364">
        <v>1.9211178805536699</v>
      </c>
      <c r="CA364">
        <v>1.85515084035841</v>
      </c>
      <c r="CB364">
        <v>1.8619942571555299</v>
      </c>
      <c r="CC364">
        <v>1.79744981755779</v>
      </c>
      <c r="CD364">
        <v>1.87324351493777</v>
      </c>
      <c r="CE364">
        <v>1.81374744430573</v>
      </c>
      <c r="CF364">
        <v>1.8570094851230099</v>
      </c>
      <c r="CG364">
        <v>1.8964215336463599</v>
      </c>
      <c r="CH364">
        <v>1.89184532164467</v>
      </c>
      <c r="CI364">
        <v>1.9617936360727799</v>
      </c>
      <c r="CJ364">
        <v>1.95600427485663</v>
      </c>
      <c r="CK364">
        <v>2.0478698799017101</v>
      </c>
      <c r="CL364">
        <v>1.9588349530751701</v>
      </c>
      <c r="CM364">
        <v>1.8861084451794199</v>
      </c>
      <c r="CN364">
        <v>1.9410523129623301</v>
      </c>
      <c r="CO364">
        <v>1.7992122821558301</v>
      </c>
      <c r="CP364">
        <v>1.8702451212434701</v>
      </c>
      <c r="CQ364">
        <v>1.86415649486422</v>
      </c>
      <c r="CR364">
        <v>1.9144236477490799</v>
      </c>
      <c r="CS364">
        <v>1.9737992649936</v>
      </c>
      <c r="CT364">
        <v>1.95318590947438</v>
      </c>
      <c r="CU364">
        <v>1.8012879213109201</v>
      </c>
      <c r="CV364">
        <v>1.86951327939192</v>
      </c>
      <c r="CW364">
        <v>1.7696960341525401</v>
      </c>
      <c r="CX364">
        <v>1.84370056463608</v>
      </c>
      <c r="CY364">
        <v>1.6746743875514201</v>
      </c>
      <c r="CZ364">
        <v>1.6575415356175101</v>
      </c>
      <c r="DA364">
        <v>1.7920185873075001</v>
      </c>
      <c r="DB364">
        <v>1.8585734722938201</v>
      </c>
      <c r="DC364">
        <v>1.8522566403417999</v>
      </c>
      <c r="DD364">
        <v>1.8806974140141399</v>
      </c>
      <c r="DE364">
        <v>1.7594268377378499</v>
      </c>
      <c r="DF364">
        <v>1.6758201518026701</v>
      </c>
      <c r="DG364">
        <v>1.62937041907168</v>
      </c>
      <c r="DH364">
        <v>1.6606444959569699</v>
      </c>
      <c r="DI364">
        <v>1.9562412773365201</v>
      </c>
      <c r="DJ364">
        <v>2.0260181309605798</v>
      </c>
      <c r="DK364">
        <v>1.8952249312532501</v>
      </c>
      <c r="DL364">
        <v>1.8442567654890101</v>
      </c>
      <c r="DM364">
        <v>1.7671564637556401</v>
      </c>
      <c r="DN364">
        <v>1.8294996773499601</v>
      </c>
      <c r="DO364">
        <v>1.8050325983069999</v>
      </c>
      <c r="DP364">
        <v>1.82054165975381</v>
      </c>
      <c r="DQ364">
        <v>1.8205949927227101</v>
      </c>
      <c r="DR364">
        <v>1.8575880365292801</v>
      </c>
      <c r="DS364">
        <v>1.76062460081658</v>
      </c>
      <c r="DT364">
        <v>1.80974625325081</v>
      </c>
      <c r="DU364">
        <v>1.7609936259927199</v>
      </c>
      <c r="DV364">
        <v>1.78989243431334</v>
      </c>
      <c r="DW364">
        <v>1.7704767372323</v>
      </c>
      <c r="DX364">
        <v>1.8011898229843299</v>
      </c>
    </row>
    <row r="365" spans="1:128" x14ac:dyDescent="0.45">
      <c r="A365" t="s">
        <v>38</v>
      </c>
      <c r="B365" t="s">
        <v>266</v>
      </c>
      <c r="C365" t="s">
        <v>25</v>
      </c>
      <c r="D365">
        <v>45</v>
      </c>
      <c r="E365" s="1" cm="1">
        <f t="array" ref="E365">SUMPRODUCT($G365:$FZZ365,$G$2:$FZZ$2)/SUMPRODUCT(--($G365:$FZZ365&lt;&gt;""),$G$2:$FZZ$2)</f>
        <v>1.518160233230583</v>
      </c>
      <c r="F365" s="1" cm="1">
        <f t="array" ref="F365">SUMPRODUCT($G365:$FZZ365,$F$2:$FZY$2)/SUMPRODUCT(--($G365:$FZZ365&lt;&gt;""),$F$2:$FZY$2)</f>
        <v>1.5121158962717418</v>
      </c>
      <c r="G365">
        <v>1.57488840207703</v>
      </c>
      <c r="H365">
        <v>1.49813458341711</v>
      </c>
      <c r="I365">
        <v>1.56701328275765</v>
      </c>
      <c r="J365">
        <v>1.49552587732418</v>
      </c>
      <c r="K365">
        <v>1.60039885060109</v>
      </c>
      <c r="L365">
        <v>1.5240566024053599</v>
      </c>
      <c r="M365">
        <v>1.5680092547990201</v>
      </c>
      <c r="N365">
        <v>1.50888910634292</v>
      </c>
      <c r="O365">
        <v>1.37802608678474</v>
      </c>
      <c r="P365">
        <v>1.3536778634823601</v>
      </c>
      <c r="Q365">
        <v>1.51510106426475</v>
      </c>
      <c r="R365">
        <v>1.51468832215312</v>
      </c>
      <c r="S365">
        <v>1.33180241087859</v>
      </c>
      <c r="T365">
        <v>1.3486527789479501</v>
      </c>
      <c r="U365">
        <v>1.3432825858269499</v>
      </c>
      <c r="V365">
        <v>1.42297608995017</v>
      </c>
      <c r="W365">
        <v>1.50992432695557</v>
      </c>
      <c r="X365">
        <v>1.49065252354065</v>
      </c>
      <c r="Y365">
        <v>1.55188919373104</v>
      </c>
      <c r="Z365">
        <v>1.5576650922106201</v>
      </c>
      <c r="AA365">
        <v>1.2246628014109899</v>
      </c>
      <c r="AB365">
        <v>1.27375491174776</v>
      </c>
      <c r="AC365">
        <v>1.5315088730744899</v>
      </c>
      <c r="AD365">
        <v>1.5294581268954699</v>
      </c>
      <c r="AE365">
        <v>1.29484849945148</v>
      </c>
      <c r="AF365">
        <v>1.33751098840009</v>
      </c>
      <c r="AG365">
        <v>1.5563655963030301</v>
      </c>
      <c r="AH365">
        <v>1.5152926559973301</v>
      </c>
      <c r="AI365">
        <v>1.5340035474161799</v>
      </c>
      <c r="AJ365">
        <v>1.5288967984206101</v>
      </c>
      <c r="AK365">
        <v>1.5444172912796501</v>
      </c>
      <c r="AL365">
        <v>1.49807951629646</v>
      </c>
      <c r="AM365">
        <v>1.5609988302301501</v>
      </c>
      <c r="AN365">
        <v>1.60313932627582</v>
      </c>
      <c r="AO365">
        <v>1.6185262168300101</v>
      </c>
      <c r="AP365">
        <v>1.66773859920332</v>
      </c>
      <c r="AQ365">
        <v>1.60702685832388</v>
      </c>
      <c r="AR365">
        <v>1.65335502226692</v>
      </c>
      <c r="AS365">
        <v>1.57997116633222</v>
      </c>
      <c r="AT365">
        <v>1.60714964920765</v>
      </c>
      <c r="AU365">
        <v>1.6373927632324099</v>
      </c>
      <c r="AV365">
        <v>1.6380601113848201</v>
      </c>
      <c r="AW365">
        <v>1.4472827210210899</v>
      </c>
      <c r="AX365">
        <v>1.4404412858246201</v>
      </c>
      <c r="AY365">
        <v>1.40832587648027</v>
      </c>
      <c r="AZ365">
        <v>1.4483150303177099</v>
      </c>
      <c r="BA365">
        <v>1.50541782622467</v>
      </c>
      <c r="BB365">
        <v>1.55053153143519</v>
      </c>
      <c r="BC365">
        <v>1.7257836091475001</v>
      </c>
      <c r="BD365">
        <v>1.7806936881346001</v>
      </c>
      <c r="BE365">
        <v>1.58085134351915</v>
      </c>
      <c r="BF365">
        <v>1.51584207261045</v>
      </c>
      <c r="BG365">
        <v>1.4231586432679499</v>
      </c>
      <c r="BH365">
        <v>1.4953366337329399</v>
      </c>
      <c r="BI365">
        <v>1.58984865830412</v>
      </c>
      <c r="BJ365">
        <v>1.36849449038805</v>
      </c>
      <c r="BK365">
        <v>1.6376439786519601</v>
      </c>
      <c r="BL365">
        <v>1.6406909324076799</v>
      </c>
      <c r="BM365">
        <v>1.8148577082491</v>
      </c>
      <c r="BN365">
        <v>1.6563337762753101</v>
      </c>
      <c r="BO365">
        <v>1.4962891621657199</v>
      </c>
      <c r="BP365">
        <v>1.49707906895632</v>
      </c>
      <c r="BQ365">
        <v>1.5514154670754701</v>
      </c>
      <c r="BR365">
        <v>1.61383510875672</v>
      </c>
      <c r="BS365">
        <v>1.6630426894356101</v>
      </c>
      <c r="BT365">
        <v>1.6940226954223201</v>
      </c>
      <c r="BU365">
        <v>1.67652044132537</v>
      </c>
      <c r="BV365">
        <v>1.54307673884742</v>
      </c>
      <c r="BW365">
        <v>1.45857163386269</v>
      </c>
      <c r="BX365">
        <v>1.48389153486518</v>
      </c>
      <c r="BY365">
        <v>1.55435365303468</v>
      </c>
      <c r="BZ365">
        <v>1.5749583913074701</v>
      </c>
      <c r="CA365">
        <v>1.4955117075335</v>
      </c>
      <c r="CB365">
        <v>1.51308425349998</v>
      </c>
      <c r="CC365">
        <v>1.4946073537965801</v>
      </c>
      <c r="CD365">
        <v>1.5533021205164199</v>
      </c>
      <c r="CE365">
        <v>1.4447469461004101</v>
      </c>
      <c r="CF365">
        <v>1.49925982716743</v>
      </c>
      <c r="CG365">
        <v>1.5515793158802</v>
      </c>
      <c r="CH365">
        <v>1.5634015951623501</v>
      </c>
      <c r="CI365">
        <v>1.5646253606257901</v>
      </c>
      <c r="CJ365">
        <v>1.5969383420037799</v>
      </c>
      <c r="CK365">
        <v>1.66079994341481</v>
      </c>
      <c r="CL365">
        <v>1.5996983468377499</v>
      </c>
      <c r="CM365">
        <v>1.60247513300948</v>
      </c>
      <c r="CN365">
        <v>1.6615937759928301</v>
      </c>
      <c r="CO365">
        <v>1.5055801553617401</v>
      </c>
      <c r="CP365">
        <v>1.5518152730142301</v>
      </c>
      <c r="CQ365">
        <v>1.54112612340391</v>
      </c>
      <c r="CR365">
        <v>1.5791859451142201</v>
      </c>
      <c r="CS365">
        <v>1.65206102685582</v>
      </c>
      <c r="CT365">
        <v>1.61183492790913</v>
      </c>
      <c r="CU365">
        <v>1.46315075509832</v>
      </c>
      <c r="CV365">
        <v>1.4720576457172201</v>
      </c>
      <c r="CW365">
        <v>1.42968212079345</v>
      </c>
      <c r="CX365">
        <v>1.47614593471739</v>
      </c>
      <c r="CY365">
        <v>1.3305375850757399</v>
      </c>
      <c r="CZ365">
        <v>1.33890673093755</v>
      </c>
      <c r="DA365">
        <v>1.40435616975058</v>
      </c>
      <c r="DB365">
        <v>1.45410162592298</v>
      </c>
      <c r="DC365">
        <v>1.5038745428635401</v>
      </c>
      <c r="DD365">
        <v>1.5219642344219899</v>
      </c>
      <c r="DE365">
        <v>1.3883101948211301</v>
      </c>
      <c r="DF365">
        <v>1.32071981389642</v>
      </c>
      <c r="DG365">
        <v>1.2614672582498201</v>
      </c>
      <c r="DH365">
        <v>1.3187338633757999</v>
      </c>
      <c r="DI365">
        <v>1.6737815553106199</v>
      </c>
      <c r="DJ365">
        <v>1.7089961826809399</v>
      </c>
      <c r="DK365">
        <v>1.51519025743645</v>
      </c>
      <c r="DL365">
        <v>1.4914351799832799</v>
      </c>
      <c r="DM365">
        <v>1.43583187782318</v>
      </c>
      <c r="DN365">
        <v>1.49418672402667</v>
      </c>
      <c r="DO365">
        <v>1.46032773148696</v>
      </c>
      <c r="DP365">
        <v>1.4955706468315</v>
      </c>
      <c r="DQ365">
        <v>1.51375626351963</v>
      </c>
      <c r="DR365">
        <v>1.5362278606472599</v>
      </c>
      <c r="DS365">
        <v>1.42704607576957</v>
      </c>
      <c r="DT365">
        <v>1.46350217845048</v>
      </c>
      <c r="DU365">
        <v>1.4267407403025001</v>
      </c>
      <c r="DV365">
        <v>1.44030368974594</v>
      </c>
      <c r="DW365">
        <v>1.45096890082274</v>
      </c>
      <c r="DX365">
        <v>1.4678403411505601</v>
      </c>
    </row>
    <row r="366" spans="1:128" x14ac:dyDescent="0.45">
      <c r="A366" t="s">
        <v>38</v>
      </c>
      <c r="B366" t="s">
        <v>39</v>
      </c>
      <c r="C366" t="s">
        <v>31</v>
      </c>
      <c r="D366">
        <v>45</v>
      </c>
      <c r="E366" s="1" cm="1">
        <f t="array" ref="E366">SUMPRODUCT($G366:$FZZ366,$G$2:$FZZ$2)/SUMPRODUCT(--($G366:$FZZ366&lt;&gt;""),$G$2:$FZZ$2)</f>
        <v>1.6080614524428514</v>
      </c>
      <c r="F366" s="1" cm="1">
        <f t="array" ref="F366">SUMPRODUCT($G366:$FZZ366,$F$2:$FZY$2)/SUMPRODUCT(--($G366:$FZZ366&lt;&gt;""),$F$2:$FZY$2)</f>
        <v>1.6206916570543519</v>
      </c>
      <c r="G366">
        <v>1.61616076597095</v>
      </c>
      <c r="H366">
        <v>1.5953478243577499</v>
      </c>
      <c r="I366">
        <v>1.6162727541016999</v>
      </c>
      <c r="J366">
        <v>1.59029179122176</v>
      </c>
      <c r="K366">
        <v>1.6380127756562799</v>
      </c>
      <c r="L366">
        <v>1.6140786354177801</v>
      </c>
      <c r="M366">
        <v>1.61295359132909</v>
      </c>
      <c r="N366">
        <v>1.6004866991267199</v>
      </c>
      <c r="O366">
        <v>1.63532486543235</v>
      </c>
      <c r="P366">
        <v>1.6291352656268701</v>
      </c>
      <c r="Q366">
        <v>1.63493336637015</v>
      </c>
      <c r="R366">
        <v>1.6356742946493099</v>
      </c>
      <c r="S366">
        <v>1.56639149240078</v>
      </c>
      <c r="T366">
        <v>1.61181046409353</v>
      </c>
      <c r="U366">
        <v>1.45339820569964</v>
      </c>
      <c r="V366">
        <v>1.5372837958929899</v>
      </c>
      <c r="W366">
        <v>1.6109188943774699</v>
      </c>
      <c r="X366">
        <v>1.59807859448858</v>
      </c>
      <c r="Y366">
        <v>1.61510131740692</v>
      </c>
      <c r="Z366">
        <v>1.6331156752964699</v>
      </c>
      <c r="AA366">
        <v>1.46203974530922</v>
      </c>
      <c r="AB366">
        <v>1.53974130387071</v>
      </c>
      <c r="AC366">
        <v>1.60854986037293</v>
      </c>
      <c r="AD366">
        <v>1.6331312494369801</v>
      </c>
      <c r="AE366">
        <v>1.57482200445425</v>
      </c>
      <c r="AF366">
        <v>1.6149173259706699</v>
      </c>
      <c r="AG366">
        <v>1.6254363204212099</v>
      </c>
      <c r="AH366">
        <v>1.6001972546836201</v>
      </c>
      <c r="AI366">
        <v>1.66124563251591</v>
      </c>
      <c r="AJ366">
        <v>1.64550846408576</v>
      </c>
      <c r="AK366">
        <v>1.59736678262112</v>
      </c>
      <c r="AL366">
        <v>1.5934842135261</v>
      </c>
      <c r="AM366">
        <v>1.5521043287801499</v>
      </c>
      <c r="AN366">
        <v>1.58663228366355</v>
      </c>
      <c r="AO366">
        <v>1.5901398646777301</v>
      </c>
      <c r="AP366">
        <v>1.6308609300624199</v>
      </c>
      <c r="AQ366">
        <v>1.58893667884519</v>
      </c>
      <c r="AR366">
        <v>1.63439020317665</v>
      </c>
      <c r="AS366">
        <v>1.55073531434558</v>
      </c>
      <c r="AT366">
        <v>1.58903102609502</v>
      </c>
      <c r="AU366">
        <v>1.5830733372402599</v>
      </c>
      <c r="AV366">
        <v>1.6087870454858999</v>
      </c>
      <c r="AW366">
        <v>1.5498589698009699</v>
      </c>
      <c r="AX366">
        <v>1.5806803343067899</v>
      </c>
      <c r="AY366">
        <v>1.51201441838127</v>
      </c>
      <c r="AZ366">
        <v>1.5763213794815301</v>
      </c>
      <c r="BA366">
        <v>1.6147589071939299</v>
      </c>
      <c r="BB366">
        <v>1.6543439774827799</v>
      </c>
      <c r="BC366">
        <v>1.74874946072813</v>
      </c>
      <c r="BD366">
        <v>1.70760564788407</v>
      </c>
      <c r="BE366">
        <v>1.66755886407063</v>
      </c>
      <c r="BF366">
        <v>1.6157601717197401</v>
      </c>
      <c r="BG366">
        <v>1.5346171083596001</v>
      </c>
      <c r="BH366">
        <v>1.5994787055125299</v>
      </c>
      <c r="BI366">
        <v>1.79135913493886</v>
      </c>
      <c r="BJ366">
        <v>1.66066550429057</v>
      </c>
      <c r="BK366">
        <v>1.58750749299211</v>
      </c>
      <c r="BL366">
        <v>1.60001666814072</v>
      </c>
      <c r="BM366">
        <v>1.7615519890548199</v>
      </c>
      <c r="BN366">
        <v>1.7038330024711299</v>
      </c>
      <c r="BO366">
        <v>1.55519409293988</v>
      </c>
      <c r="BP366">
        <v>1.56960728262617</v>
      </c>
      <c r="BQ366">
        <v>1.6824716537066899</v>
      </c>
      <c r="BR366">
        <v>1.7083873003300001</v>
      </c>
      <c r="BS366">
        <v>1.6081062050842301</v>
      </c>
      <c r="BT366">
        <v>1.64653916559459</v>
      </c>
      <c r="BU366">
        <v>1.66678167457017</v>
      </c>
      <c r="BV366">
        <v>1.62109592216572</v>
      </c>
      <c r="BW366">
        <v>1.56107549737698</v>
      </c>
      <c r="BX366">
        <v>1.59955095059951</v>
      </c>
      <c r="BY366">
        <v>1.6617040797370399</v>
      </c>
      <c r="BZ366">
        <v>1.6823606250971499</v>
      </c>
      <c r="CA366">
        <v>1.6091543954526</v>
      </c>
      <c r="CB366">
        <v>1.6462008209644501</v>
      </c>
      <c r="CC366">
        <v>1.5624626869448199</v>
      </c>
      <c r="CD366">
        <v>1.6503477557952499</v>
      </c>
      <c r="CE366">
        <v>1.55073640151954</v>
      </c>
      <c r="CF366">
        <v>1.6152332126839799</v>
      </c>
      <c r="CG366">
        <v>1.6487909629969</v>
      </c>
      <c r="CH366">
        <v>1.6743606969104801</v>
      </c>
      <c r="CI366">
        <v>1.5545874491718501</v>
      </c>
      <c r="CJ366">
        <v>1.60818977323376</v>
      </c>
      <c r="CK366">
        <v>1.7958431855377099</v>
      </c>
      <c r="CL366">
        <v>1.7551578844887701</v>
      </c>
      <c r="CM366">
        <v>1.5623545016512299</v>
      </c>
      <c r="CN366">
        <v>1.61563335154369</v>
      </c>
      <c r="CO366">
        <v>1.56643095620311</v>
      </c>
      <c r="CP366">
        <v>1.6311683171240099</v>
      </c>
      <c r="CQ366">
        <v>1.6263245634591501</v>
      </c>
      <c r="CR366">
        <v>1.6779271492386501</v>
      </c>
      <c r="CS366">
        <v>1.6846975295398801</v>
      </c>
      <c r="CT366">
        <v>1.72393637668245</v>
      </c>
      <c r="CU366">
        <v>1.5688223908599801</v>
      </c>
      <c r="CV366">
        <v>1.6294093160963301</v>
      </c>
      <c r="CW366">
        <v>1.51112826755994</v>
      </c>
      <c r="CX366">
        <v>1.5985206037619999</v>
      </c>
      <c r="CY366">
        <v>1.58185667164189</v>
      </c>
      <c r="CZ366">
        <v>1.57795019163901</v>
      </c>
      <c r="DA366">
        <v>1.51712727978325</v>
      </c>
      <c r="DB366">
        <v>1.5906300124969599</v>
      </c>
      <c r="DC366">
        <v>1.5862239169732499</v>
      </c>
      <c r="DD366">
        <v>1.64266645819239</v>
      </c>
      <c r="DE366">
        <v>1.64376444534442</v>
      </c>
      <c r="DF366">
        <v>1.59028195915797</v>
      </c>
      <c r="DG366">
        <v>1.52632051466257</v>
      </c>
      <c r="DH366">
        <v>1.59711145084134</v>
      </c>
      <c r="DI366">
        <v>1.56195538269547</v>
      </c>
      <c r="DJ366">
        <v>1.63538252287423</v>
      </c>
      <c r="DK366">
        <v>1.6293770064550299</v>
      </c>
      <c r="DL366">
        <v>1.6252301513782901</v>
      </c>
      <c r="DM366">
        <v>1.4910976984297699</v>
      </c>
      <c r="DN366">
        <v>1.5576649429984899</v>
      </c>
      <c r="DO366">
        <v>1.55313412656788</v>
      </c>
      <c r="DP366">
        <v>1.5857288630894899</v>
      </c>
      <c r="DQ366">
        <v>1.56904828003652</v>
      </c>
      <c r="DR366">
        <v>1.6298073801261601</v>
      </c>
      <c r="DS366">
        <v>1.5198165692835099</v>
      </c>
      <c r="DT366">
        <v>1.5762818309099</v>
      </c>
      <c r="DU366">
        <v>1.5186313090527399</v>
      </c>
      <c r="DV366">
        <v>1.5631850217238099</v>
      </c>
      <c r="DW366">
        <v>1.5220019330343999</v>
      </c>
      <c r="DX366">
        <v>1.5670390577129101</v>
      </c>
    </row>
    <row r="367" spans="1:128" x14ac:dyDescent="0.45">
      <c r="A367" t="s">
        <v>38</v>
      </c>
      <c r="B367" t="s">
        <v>39</v>
      </c>
      <c r="C367" t="s">
        <v>25</v>
      </c>
      <c r="D367">
        <v>45</v>
      </c>
      <c r="E367" s="1" cm="1">
        <f t="array" ref="E367">SUMPRODUCT($G367:$FZZ367,$G$2:$FZZ$2)/SUMPRODUCT(--($G367:$FZZ367&lt;&gt;""),$G$2:$FZZ$2)</f>
        <v>1.3118393481043511</v>
      </c>
      <c r="F367" s="1" cm="1">
        <f t="array" ref="F367">SUMPRODUCT($G367:$FZZ367,$F$2:$FZY$2)/SUMPRODUCT(--($G367:$FZZ367&lt;&gt;""),$F$2:$FZY$2)</f>
        <v>1.3369745732327818</v>
      </c>
      <c r="G367">
        <v>1.2974814651236899</v>
      </c>
      <c r="H367">
        <v>1.32598917157865</v>
      </c>
      <c r="I367">
        <v>1.2950466338906701</v>
      </c>
      <c r="J367">
        <v>1.3189708214815401</v>
      </c>
      <c r="K367">
        <v>1.3181319270445999</v>
      </c>
      <c r="L367">
        <v>1.3440965526022199</v>
      </c>
      <c r="M367">
        <v>1.30648415995851</v>
      </c>
      <c r="N367">
        <v>1.33461006315638</v>
      </c>
      <c r="O367">
        <v>1.29249042101765</v>
      </c>
      <c r="P367">
        <v>1.33585015880498</v>
      </c>
      <c r="Q367">
        <v>1.3361656846993899</v>
      </c>
      <c r="R367">
        <v>1.35573291210289</v>
      </c>
      <c r="S367">
        <v>1.2777785710640699</v>
      </c>
      <c r="T367">
        <v>1.3144766778474499</v>
      </c>
      <c r="U367">
        <v>1.1847446725027699</v>
      </c>
      <c r="V367">
        <v>1.2657432174840899</v>
      </c>
      <c r="W367">
        <v>1.28829311645947</v>
      </c>
      <c r="X367">
        <v>1.3105828220373801</v>
      </c>
      <c r="Y367">
        <v>1.3306062930998499</v>
      </c>
      <c r="Z367">
        <v>1.35325350396197</v>
      </c>
      <c r="AA367">
        <v>1.1944104746530999</v>
      </c>
      <c r="AB367">
        <v>1.2741805023377899</v>
      </c>
      <c r="AC367">
        <v>1.3151772512986799</v>
      </c>
      <c r="AD367">
        <v>1.34623817674083</v>
      </c>
      <c r="AE367">
        <v>1.2975143144482399</v>
      </c>
      <c r="AF367">
        <v>1.3374567511375799</v>
      </c>
      <c r="AG367">
        <v>1.2930643165723299</v>
      </c>
      <c r="AH367">
        <v>1.30426095190132</v>
      </c>
      <c r="AI367">
        <v>1.3730516420157</v>
      </c>
      <c r="AJ367">
        <v>1.35319886396492</v>
      </c>
      <c r="AK367">
        <v>1.2787463427004899</v>
      </c>
      <c r="AL367">
        <v>1.2947852967498601</v>
      </c>
      <c r="AM367">
        <v>1.2617587411289199</v>
      </c>
      <c r="AN367">
        <v>1.3017429240620999</v>
      </c>
      <c r="AO367">
        <v>1.3044391972965901</v>
      </c>
      <c r="AP367">
        <v>1.3435994708357399</v>
      </c>
      <c r="AQ367">
        <v>1.2985068952069401</v>
      </c>
      <c r="AR367">
        <v>1.3378244327290201</v>
      </c>
      <c r="AS367">
        <v>1.2667340528726201</v>
      </c>
      <c r="AT367">
        <v>1.3079076493344299</v>
      </c>
      <c r="AU367">
        <v>1.29493491797698</v>
      </c>
      <c r="AV367">
        <v>1.33443539582439</v>
      </c>
      <c r="AW367">
        <v>1.27510815237822</v>
      </c>
      <c r="AX367">
        <v>1.31670270682566</v>
      </c>
      <c r="AY367">
        <v>1.2287768565331201</v>
      </c>
      <c r="AZ367">
        <v>1.28270060330267</v>
      </c>
      <c r="BA367">
        <v>1.31995928287413</v>
      </c>
      <c r="BB367">
        <v>1.3511160703585401</v>
      </c>
      <c r="BC367">
        <v>1.39190738121252</v>
      </c>
      <c r="BD367">
        <v>1.42740580940661</v>
      </c>
      <c r="BE367">
        <v>1.31558814034722</v>
      </c>
      <c r="BF367">
        <v>1.3296892703907801</v>
      </c>
      <c r="BG367">
        <v>1.2597995985177399</v>
      </c>
      <c r="BH367">
        <v>1.32336401057502</v>
      </c>
      <c r="BI367">
        <v>1.5266700748836699</v>
      </c>
      <c r="BJ367">
        <v>1.3792167347064901</v>
      </c>
      <c r="BK367">
        <v>1.31580605099281</v>
      </c>
      <c r="BL367">
        <v>1.3293913655199601</v>
      </c>
      <c r="BM367">
        <v>1.46290982635531</v>
      </c>
      <c r="BN367">
        <v>1.4217460273850999</v>
      </c>
      <c r="BO367">
        <v>1.2600454668710399</v>
      </c>
      <c r="BP367">
        <v>1.29887270828441</v>
      </c>
      <c r="BQ367">
        <v>1.3518170099551901</v>
      </c>
      <c r="BR367">
        <v>1.4112132365133001</v>
      </c>
      <c r="BS367">
        <v>1.3034030254748601</v>
      </c>
      <c r="BT367">
        <v>1.35171239716747</v>
      </c>
      <c r="BU367">
        <v>1.4052372997476901</v>
      </c>
      <c r="BV367">
        <v>1.32976789611076</v>
      </c>
      <c r="BW367">
        <v>1.2775287172190199</v>
      </c>
      <c r="BX367">
        <v>1.3210127724820799</v>
      </c>
      <c r="BY367">
        <v>1.3554151959873599</v>
      </c>
      <c r="BZ367">
        <v>1.3962482986878499</v>
      </c>
      <c r="CA367">
        <v>1.3076730317921399</v>
      </c>
      <c r="CB367">
        <v>1.3832142627923301</v>
      </c>
      <c r="CC367">
        <v>1.26217448422616</v>
      </c>
      <c r="CD367">
        <v>1.3383977874946</v>
      </c>
      <c r="CE367">
        <v>1.24532579407716</v>
      </c>
      <c r="CF367">
        <v>1.31466699306104</v>
      </c>
      <c r="CG367">
        <v>1.3438384083385</v>
      </c>
      <c r="CH367">
        <v>1.3935035413368999</v>
      </c>
      <c r="CI367">
        <v>1.30834350375802</v>
      </c>
      <c r="CJ367">
        <v>1.35051043913086</v>
      </c>
      <c r="CK367">
        <v>1.5197241759289899</v>
      </c>
      <c r="CL367">
        <v>1.4759648795359499</v>
      </c>
      <c r="CM367">
        <v>1.2706782130218801</v>
      </c>
      <c r="CN367">
        <v>1.31892795094029</v>
      </c>
      <c r="CO367">
        <v>1.2671660936990401</v>
      </c>
      <c r="CP367">
        <v>1.3401745063630299</v>
      </c>
      <c r="CQ367">
        <v>1.30730154842015</v>
      </c>
      <c r="CR367">
        <v>1.38190119166902</v>
      </c>
      <c r="CS367">
        <v>1.3386551613877999</v>
      </c>
      <c r="CT367">
        <v>1.41334095591011</v>
      </c>
      <c r="CU367">
        <v>1.2636602967146999</v>
      </c>
      <c r="CV367">
        <v>1.3523323981961299</v>
      </c>
      <c r="CW367">
        <v>1.25863694450535</v>
      </c>
      <c r="CX367">
        <v>1.33458893477464</v>
      </c>
      <c r="CY367">
        <v>1.2775178331572801</v>
      </c>
      <c r="CZ367">
        <v>1.3057705492782301</v>
      </c>
      <c r="DA367">
        <v>1.2445014479140599</v>
      </c>
      <c r="DB367">
        <v>1.30966615767185</v>
      </c>
      <c r="DC367">
        <v>1.2855812252014001</v>
      </c>
      <c r="DD367">
        <v>1.3346915916793001</v>
      </c>
      <c r="DE367">
        <v>1.37442722178327</v>
      </c>
      <c r="DF367">
        <v>1.30727057046588</v>
      </c>
      <c r="DG367">
        <v>1.2463457652204599</v>
      </c>
      <c r="DH367">
        <v>1.3282142185719099</v>
      </c>
      <c r="DI367">
        <v>1.2469975037688401</v>
      </c>
      <c r="DJ367">
        <v>1.32444038369871</v>
      </c>
      <c r="DK367">
        <v>1.3799095888909401</v>
      </c>
      <c r="DL367">
        <v>1.3501659123969301</v>
      </c>
      <c r="DM367">
        <v>1.2167686814368599</v>
      </c>
      <c r="DN367">
        <v>1.28705672617767</v>
      </c>
      <c r="DO367">
        <v>1.2656025626160201</v>
      </c>
      <c r="DP367">
        <v>1.30607910710685</v>
      </c>
      <c r="DQ367">
        <v>1.2867823855231899</v>
      </c>
      <c r="DR367">
        <v>1.3441637821335</v>
      </c>
      <c r="DS367">
        <v>1.24306991975679</v>
      </c>
      <c r="DT367">
        <v>1.3041373807677901</v>
      </c>
      <c r="DU367">
        <v>1.2365199425606399</v>
      </c>
      <c r="DV367">
        <v>1.2917011365276001</v>
      </c>
      <c r="DW367">
        <v>1.23344344622742</v>
      </c>
      <c r="DX367">
        <v>1.3031278455059701</v>
      </c>
    </row>
    <row r="368" spans="1:128" x14ac:dyDescent="0.45">
      <c r="A368" t="s">
        <v>32</v>
      </c>
      <c r="B368" t="s">
        <v>22</v>
      </c>
      <c r="C368" t="s">
        <v>23</v>
      </c>
      <c r="D368">
        <v>45</v>
      </c>
      <c r="E368" s="1" cm="1">
        <f t="array" ref="E368">SUMPRODUCT($G368:$FZZ368,$G$2:$FZZ$2)/SUMPRODUCT(--($G368:$FZZ368&lt;&gt;""),$G$2:$FZZ$2)</f>
        <v>1.4014493902146254</v>
      </c>
      <c r="F368" s="1" cm="1">
        <f t="array" ref="F368">SUMPRODUCT($G368:$FZZ368,$F$2:$FZY$2)/SUMPRODUCT(--($G368:$FZZ368&lt;&gt;""),$F$2:$FZY$2)</f>
        <v>1.4057817352375317</v>
      </c>
      <c r="G368">
        <v>1.37819061756373</v>
      </c>
      <c r="H368">
        <v>1.3477054956191701</v>
      </c>
      <c r="I368">
        <v>1.3783786843178401</v>
      </c>
      <c r="J368">
        <v>1.3485177100919801</v>
      </c>
      <c r="K368">
        <v>1.3966503022472101</v>
      </c>
      <c r="L368">
        <v>1.3706644054717501</v>
      </c>
      <c r="M368">
        <v>1.38179021951144</v>
      </c>
      <c r="N368">
        <v>1.3570754471916999</v>
      </c>
      <c r="O368">
        <v>1.4227614086846401</v>
      </c>
      <c r="P368">
        <v>1.3666271951248701</v>
      </c>
      <c r="Q368">
        <v>1.3747098844643899</v>
      </c>
      <c r="R368">
        <v>1.37026600590833</v>
      </c>
      <c r="S368">
        <v>1.34692426183461</v>
      </c>
      <c r="T368">
        <v>1.3520867731064701</v>
      </c>
      <c r="U368">
        <v>1.35973382778137</v>
      </c>
      <c r="V368">
        <v>1.4127970830148899</v>
      </c>
      <c r="W368">
        <v>1.4743191155920401</v>
      </c>
      <c r="X368">
        <v>1.4210880855135299</v>
      </c>
      <c r="Y368">
        <v>1.4438806659016801</v>
      </c>
      <c r="Z368">
        <v>1.4712050661958</v>
      </c>
      <c r="AA368">
        <v>1.4052036588178101</v>
      </c>
      <c r="AB368">
        <v>1.4488260977535701</v>
      </c>
      <c r="AC368">
        <v>1.36589838753265</v>
      </c>
      <c r="AD368">
        <v>1.3654692970603199</v>
      </c>
      <c r="AE368">
        <v>1.34503056594158</v>
      </c>
      <c r="AF368">
        <v>1.36831208410618</v>
      </c>
      <c r="AG368">
        <v>1.3675947980430601</v>
      </c>
      <c r="AH368">
        <v>1.3760301399170001</v>
      </c>
      <c r="AI368">
        <v>1.4091658075164999</v>
      </c>
      <c r="AJ368">
        <v>1.42048403080056</v>
      </c>
      <c r="AK368">
        <v>1.43128994698217</v>
      </c>
      <c r="AL368">
        <v>1.4348017635835599</v>
      </c>
      <c r="AM368">
        <v>1.3915443279978399</v>
      </c>
      <c r="AN368">
        <v>1.39830754397853</v>
      </c>
      <c r="AO368">
        <v>1.38160504877004</v>
      </c>
      <c r="AP368">
        <v>1.4055775069385701</v>
      </c>
      <c r="AQ368">
        <v>1.41257234569879</v>
      </c>
      <c r="AR368">
        <v>1.42958033008587</v>
      </c>
      <c r="AS368">
        <v>1.39076965798693</v>
      </c>
      <c r="AT368">
        <v>1.3892180342790501</v>
      </c>
      <c r="AU368">
        <v>1.4618993954569399</v>
      </c>
      <c r="AV368">
        <v>1.4129217698113199</v>
      </c>
      <c r="AW368">
        <v>1.3623296592582099</v>
      </c>
      <c r="AX368">
        <v>1.3400569603691601</v>
      </c>
      <c r="AY368">
        <v>1.35779595147305</v>
      </c>
      <c r="AZ368">
        <v>1.3812835500239899</v>
      </c>
      <c r="BA368">
        <v>1.3709152429623499</v>
      </c>
      <c r="BB368">
        <v>1.42487299405836</v>
      </c>
      <c r="BC368">
        <v>1.37616902764222</v>
      </c>
      <c r="BD368">
        <v>1.4084324121321901</v>
      </c>
      <c r="BE368">
        <v>1.3694127385731001</v>
      </c>
      <c r="BF368">
        <v>1.35346247427155</v>
      </c>
      <c r="BG368">
        <v>1.3793914561266201</v>
      </c>
      <c r="BH368">
        <v>1.40428880175271</v>
      </c>
      <c r="BI368">
        <v>1.4095318860313899</v>
      </c>
      <c r="BJ368">
        <v>1.35771810024366</v>
      </c>
      <c r="BK368">
        <v>1.3886105638274899</v>
      </c>
      <c r="BL368">
        <v>1.39522823273817</v>
      </c>
      <c r="BM368">
        <v>1.6891065888796</v>
      </c>
      <c r="BN368">
        <v>1.5585794971633899</v>
      </c>
      <c r="BO368">
        <v>1.3746008437430499</v>
      </c>
      <c r="BP368">
        <v>1.3964618015199</v>
      </c>
      <c r="BQ368">
        <v>1.4559769060732599</v>
      </c>
      <c r="BR368">
        <v>1.4286071114210399</v>
      </c>
      <c r="BS368">
        <v>1.4044901996249499</v>
      </c>
      <c r="BT368">
        <v>1.44337934980175</v>
      </c>
      <c r="BU368">
        <v>1.3561152777716301</v>
      </c>
      <c r="BV368">
        <v>1.3797469351995399</v>
      </c>
      <c r="BW368">
        <v>1.3904113161929701</v>
      </c>
      <c r="BX368">
        <v>1.38650564988483</v>
      </c>
      <c r="BY368">
        <v>1.44785435630689</v>
      </c>
      <c r="BZ368">
        <v>1.46284940875848</v>
      </c>
      <c r="CA368">
        <v>1.38442143213927</v>
      </c>
      <c r="CB368">
        <v>1.43561981141815</v>
      </c>
      <c r="CC368">
        <v>1.40029838919838</v>
      </c>
      <c r="CD368">
        <v>1.4512918916473201</v>
      </c>
      <c r="CE368">
        <v>1.38868118155382</v>
      </c>
      <c r="CF368">
        <v>1.4382720993999401</v>
      </c>
      <c r="CG368">
        <v>1.42833822269126</v>
      </c>
      <c r="CH368">
        <v>1.44810787673023</v>
      </c>
      <c r="CI368">
        <v>1.4227723224040401</v>
      </c>
      <c r="CJ368">
        <v>1.45426038544092</v>
      </c>
      <c r="CK368">
        <v>1.37126436503394</v>
      </c>
      <c r="CL368">
        <v>1.41276128512189</v>
      </c>
      <c r="CM368">
        <v>1.39208021419325</v>
      </c>
      <c r="CN368">
        <v>1.4126712143359801</v>
      </c>
      <c r="CO368">
        <v>1.41119639320859</v>
      </c>
      <c r="CP368">
        <v>1.46046509019566</v>
      </c>
      <c r="CQ368">
        <v>1.51039567965751</v>
      </c>
      <c r="CR368">
        <v>1.4694711104771001</v>
      </c>
      <c r="CS368">
        <v>1.4268781234262999</v>
      </c>
      <c r="CT368">
        <v>1.47972167404126</v>
      </c>
      <c r="CU368">
        <v>1.4201870431546</v>
      </c>
      <c r="CV368">
        <v>1.4506995225586501</v>
      </c>
      <c r="CW368">
        <v>1.3597181680599799</v>
      </c>
      <c r="CX368">
        <v>1.4094087362500201</v>
      </c>
      <c r="CY368">
        <v>1.39947754213628</v>
      </c>
      <c r="CZ368">
        <v>1.3755842134817899</v>
      </c>
      <c r="DA368">
        <v>1.3741241856270801</v>
      </c>
      <c r="DB368">
        <v>1.4470971446200001</v>
      </c>
      <c r="DC368">
        <v>1.39256202928843</v>
      </c>
      <c r="DD368">
        <v>1.4272292873474199</v>
      </c>
      <c r="DE368">
        <v>1.35931960044237</v>
      </c>
      <c r="DF368">
        <v>1.3693505711534</v>
      </c>
      <c r="DG368">
        <v>1.3489565195522899</v>
      </c>
      <c r="DH368">
        <v>1.4200317223543</v>
      </c>
      <c r="DI368">
        <v>1.4117707526226999</v>
      </c>
      <c r="DJ368">
        <v>1.43853402253727</v>
      </c>
      <c r="DK368">
        <v>1.4197154627707</v>
      </c>
      <c r="DL368">
        <v>1.43472409947069</v>
      </c>
      <c r="DM368">
        <v>1.35188842331684</v>
      </c>
      <c r="DN368">
        <v>1.40159631748763</v>
      </c>
      <c r="DO368">
        <v>1.36520192213004</v>
      </c>
      <c r="DP368">
        <v>1.3978521481703701</v>
      </c>
      <c r="DQ368">
        <v>1.39317747600415</v>
      </c>
      <c r="DR368">
        <v>1.4419881624819499</v>
      </c>
      <c r="DS368">
        <v>1.3531914507688501</v>
      </c>
      <c r="DT368">
        <v>1.4021349817727999</v>
      </c>
      <c r="DU368">
        <v>1.36851987156669</v>
      </c>
      <c r="DV368">
        <v>1.3958369282234699</v>
      </c>
      <c r="DW368">
        <v>1.36699307866191</v>
      </c>
      <c r="DX368">
        <v>1.39130169491151</v>
      </c>
    </row>
    <row r="369" spans="1:128" x14ac:dyDescent="0.45">
      <c r="A369" t="s">
        <v>51</v>
      </c>
      <c r="B369" t="s">
        <v>52</v>
      </c>
      <c r="C369" t="s">
        <v>23</v>
      </c>
      <c r="D369">
        <v>45</v>
      </c>
      <c r="E369" s="1" cm="1">
        <f t="array" ref="E369">SUMPRODUCT($G369:$FZZ369,$G$2:$FZZ$2)/SUMPRODUCT(--($G369:$FZZ369&lt;&gt;""),$G$2:$FZZ$2)</f>
        <v>1.3977343518764551</v>
      </c>
      <c r="F369" s="1" cm="1">
        <f t="array" ref="F369">SUMPRODUCT($G369:$FZZ369,$F$2:$FZY$2)/SUMPRODUCT(--($G369:$FZZ369&lt;&gt;""),$F$2:$FZY$2)</f>
        <v>1.3889282944003003</v>
      </c>
      <c r="G369">
        <v>1.36858415331365</v>
      </c>
      <c r="H369">
        <v>1.3524085446592999</v>
      </c>
      <c r="I369">
        <v>1.36878148968649</v>
      </c>
      <c r="J369">
        <v>1.3539655837026801</v>
      </c>
      <c r="K369">
        <v>1.3926915148755701</v>
      </c>
      <c r="L369">
        <v>1.37346655765082</v>
      </c>
      <c r="M369">
        <v>1.3794275421567901</v>
      </c>
      <c r="N369">
        <v>1.3609153212118399</v>
      </c>
      <c r="O369">
        <v>1.3631042674973699</v>
      </c>
      <c r="P369">
        <v>1.32381994997814</v>
      </c>
      <c r="Q369">
        <v>1.4076449702114799</v>
      </c>
      <c r="R369">
        <v>1.3590473414547399</v>
      </c>
      <c r="S369">
        <v>1.3197743575191601</v>
      </c>
      <c r="T369">
        <v>1.3318583328218001</v>
      </c>
      <c r="U369">
        <v>1.35010362610072</v>
      </c>
      <c r="V369">
        <v>1.40884176593929</v>
      </c>
      <c r="W369">
        <v>1.4503019578318399</v>
      </c>
      <c r="X369">
        <v>1.37054598836216</v>
      </c>
      <c r="Y369">
        <v>1.39682801494372</v>
      </c>
      <c r="Z369">
        <v>1.43446758114401</v>
      </c>
      <c r="AA369">
        <v>1.3699361125517999</v>
      </c>
      <c r="AB369">
        <v>1.44478318599581</v>
      </c>
      <c r="AC369">
        <v>1.3853828183647099</v>
      </c>
      <c r="AD369">
        <v>1.3801715761342801</v>
      </c>
      <c r="AE369">
        <v>1.3262186769572499</v>
      </c>
      <c r="AF369">
        <v>1.35100548388488</v>
      </c>
      <c r="AG369">
        <v>1.39233312241131</v>
      </c>
      <c r="AH369">
        <v>1.3477620869636799</v>
      </c>
      <c r="AI369">
        <v>1.4171926336695799</v>
      </c>
      <c r="AJ369">
        <v>1.41656784515904</v>
      </c>
      <c r="AK369">
        <v>1.3958805144855</v>
      </c>
      <c r="AL369">
        <v>1.37938159118201</v>
      </c>
      <c r="AM369">
        <v>1.40558372572657</v>
      </c>
      <c r="AN369">
        <v>1.3998694505654199</v>
      </c>
      <c r="AO369">
        <v>1.40219725670947</v>
      </c>
      <c r="AP369">
        <v>1.4184577714147799</v>
      </c>
      <c r="AQ369">
        <v>1.4111409497699801</v>
      </c>
      <c r="AR369">
        <v>1.4133670539346901</v>
      </c>
      <c r="AS369">
        <v>1.4086369035064801</v>
      </c>
      <c r="AT369">
        <v>1.3963112281858601</v>
      </c>
      <c r="AU369">
        <v>1.41134485828851</v>
      </c>
      <c r="AV369">
        <v>1.39452185560173</v>
      </c>
      <c r="AW369">
        <v>1.3856006814596999</v>
      </c>
      <c r="AX369">
        <v>1.3510867185376501</v>
      </c>
      <c r="AY369">
        <v>1.37538914725047</v>
      </c>
      <c r="AZ369">
        <v>1.37713073877643</v>
      </c>
      <c r="BA369">
        <v>1.39209242588446</v>
      </c>
      <c r="BB369">
        <v>1.41069359852687</v>
      </c>
      <c r="BC369">
        <v>1.38108594799854</v>
      </c>
      <c r="BD369">
        <v>1.4066995857046201</v>
      </c>
      <c r="BE369">
        <v>1.4645689768116401</v>
      </c>
      <c r="BF369">
        <v>1.3989978991499801</v>
      </c>
      <c r="BG369">
        <v>1.3829391709883301</v>
      </c>
      <c r="BH369">
        <v>1.4004069087428099</v>
      </c>
      <c r="BI369">
        <v>1.50666511128783</v>
      </c>
      <c r="BJ369">
        <v>1.3302104442637599</v>
      </c>
      <c r="BK369">
        <v>1.36799475909713</v>
      </c>
      <c r="BL369">
        <v>1.3738449849011001</v>
      </c>
      <c r="BM369">
        <v>1.5096091608333</v>
      </c>
      <c r="BN369">
        <v>1.45009939728971</v>
      </c>
      <c r="BO369">
        <v>1.41672352502676</v>
      </c>
      <c r="BP369">
        <v>1.41252139000607</v>
      </c>
      <c r="BQ369">
        <v>1.3748248342617</v>
      </c>
      <c r="BR369">
        <v>1.36626575544162</v>
      </c>
      <c r="BS369">
        <v>1.40205954283165</v>
      </c>
      <c r="BT369">
        <v>1.42905841773589</v>
      </c>
      <c r="BU369">
        <v>1.41592733243236</v>
      </c>
      <c r="BV369">
        <v>1.34590199929867</v>
      </c>
      <c r="BW369">
        <v>1.3755229879100199</v>
      </c>
      <c r="BX369">
        <v>1.3738919319859899</v>
      </c>
      <c r="BY369">
        <v>1.44822191555425</v>
      </c>
      <c r="BZ369">
        <v>1.4577044702331901</v>
      </c>
      <c r="CA369">
        <v>1.3929591275787601</v>
      </c>
      <c r="CB369">
        <v>1.42903423661747</v>
      </c>
      <c r="CC369">
        <v>1.37235569283168</v>
      </c>
      <c r="CD369">
        <v>1.4318389973016601</v>
      </c>
      <c r="CE369">
        <v>1.37522738558844</v>
      </c>
      <c r="CF369">
        <v>1.41433264342461</v>
      </c>
      <c r="CG369">
        <v>1.40049257007772</v>
      </c>
      <c r="CH369">
        <v>1.4367323755349399</v>
      </c>
      <c r="CI369">
        <v>1.3948779863482299</v>
      </c>
      <c r="CJ369">
        <v>1.4233185213770201</v>
      </c>
      <c r="CK369">
        <v>1.50131122172354</v>
      </c>
      <c r="CL369">
        <v>1.4300799633236201</v>
      </c>
      <c r="CM369">
        <v>1.3599431787420999</v>
      </c>
      <c r="CN369">
        <v>1.4206901728015899</v>
      </c>
      <c r="CO369">
        <v>1.4048932221103101</v>
      </c>
      <c r="CP369">
        <v>1.4546671122335899</v>
      </c>
      <c r="CQ369">
        <v>1.37384565332143</v>
      </c>
      <c r="CR369">
        <v>1.4344304816797</v>
      </c>
      <c r="CS369">
        <v>1.40303955873967</v>
      </c>
      <c r="CT369">
        <v>1.4462579650789</v>
      </c>
      <c r="CU369">
        <v>1.4189259344716101</v>
      </c>
      <c r="CV369">
        <v>1.4352100416503899</v>
      </c>
      <c r="CW369">
        <v>1.3670666037252801</v>
      </c>
      <c r="CX369">
        <v>1.4207255903185401</v>
      </c>
      <c r="CY369">
        <v>1.3557326324549801</v>
      </c>
      <c r="CZ369">
        <v>1.3577633065524699</v>
      </c>
      <c r="DA369">
        <v>1.3811994699521699</v>
      </c>
      <c r="DB369">
        <v>1.43746116941657</v>
      </c>
      <c r="DC369">
        <v>1.39106107249486</v>
      </c>
      <c r="DD369">
        <v>1.42960236650049</v>
      </c>
      <c r="DE369">
        <v>1.4261244339358601</v>
      </c>
      <c r="DF369">
        <v>1.34484189414419</v>
      </c>
      <c r="DG369">
        <v>1.3379929622731199</v>
      </c>
      <c r="DH369">
        <v>1.3823172231913301</v>
      </c>
      <c r="DI369">
        <v>1.4006935050316101</v>
      </c>
      <c r="DJ369">
        <v>1.45895026614193</v>
      </c>
      <c r="DK369">
        <v>1.42919464848804</v>
      </c>
      <c r="DL369">
        <v>1.41303175749272</v>
      </c>
      <c r="DM369">
        <v>1.3919993116799301</v>
      </c>
      <c r="DN369">
        <v>1.4044449300924899</v>
      </c>
      <c r="DO369">
        <v>1.3433036549586299</v>
      </c>
      <c r="DP369">
        <v>1.37743621985291</v>
      </c>
      <c r="DQ369">
        <v>1.39167334668772</v>
      </c>
      <c r="DR369">
        <v>1.43612598052326</v>
      </c>
      <c r="DS369">
        <v>1.3483178973519501</v>
      </c>
      <c r="DT369">
        <v>1.4065330894646699</v>
      </c>
      <c r="DU369">
        <v>1.3740395850403899</v>
      </c>
      <c r="DV369">
        <v>1.3691700413441099</v>
      </c>
      <c r="DW369">
        <v>1.3805582975897399</v>
      </c>
      <c r="DX369">
        <v>1.39290958122066</v>
      </c>
    </row>
    <row r="370" spans="1:128" x14ac:dyDescent="0.45">
      <c r="A370" t="s">
        <v>58</v>
      </c>
      <c r="B370" t="s">
        <v>16</v>
      </c>
      <c r="C370" t="s">
        <v>25</v>
      </c>
      <c r="D370">
        <v>45</v>
      </c>
      <c r="E370" s="1" cm="1">
        <f t="array" ref="E370">SUMPRODUCT($G370:$FZZ370,$G$2:$FZZ$2)/SUMPRODUCT(--($G370:$FZZ370&lt;&gt;""),$G$2:$FZZ$2)</f>
        <v>1.2712695121272151</v>
      </c>
      <c r="F370" s="1" cm="1">
        <f t="array" ref="F370">SUMPRODUCT($G370:$FZZ370,$F$2:$FZY$2)/SUMPRODUCT(--($G370:$FZZ370&lt;&gt;""),$F$2:$FZY$2)</f>
        <v>1.2564330213482104</v>
      </c>
      <c r="G370">
        <v>1.2511989916629001</v>
      </c>
      <c r="H370">
        <v>1.2018243427750701</v>
      </c>
      <c r="I370">
        <v>1.25274569590012</v>
      </c>
      <c r="J370">
        <v>1.2002276428948599</v>
      </c>
      <c r="K370">
        <v>1.2654656129644899</v>
      </c>
      <c r="L370">
        <v>1.2159170080535899</v>
      </c>
      <c r="M370">
        <v>1.2655026206294</v>
      </c>
      <c r="N370">
        <v>1.2047810913177399</v>
      </c>
      <c r="O370">
        <v>1.25819973337123</v>
      </c>
      <c r="P370">
        <v>1.22248919491176</v>
      </c>
      <c r="Q370">
        <v>1.22886010022661</v>
      </c>
      <c r="R370">
        <v>1.2280711659921</v>
      </c>
      <c r="S370">
        <v>1.1870948539125901</v>
      </c>
      <c r="T370">
        <v>1.19737868877891</v>
      </c>
      <c r="U370">
        <v>1.2423791893581799</v>
      </c>
      <c r="V370">
        <v>1.2640110126252999</v>
      </c>
      <c r="W370">
        <v>1.2860394779528299</v>
      </c>
      <c r="X370">
        <v>1.23802552930302</v>
      </c>
      <c r="Y370">
        <v>1.28348744449191</v>
      </c>
      <c r="Z370">
        <v>1.3047969469987699</v>
      </c>
      <c r="AA370">
        <v>1.2541867779667499</v>
      </c>
      <c r="AB370">
        <v>1.30006647757968</v>
      </c>
      <c r="AC370">
        <v>1.24993976518631</v>
      </c>
      <c r="AD370">
        <v>1.2483735399213201</v>
      </c>
      <c r="AE370">
        <v>1.21276774136447</v>
      </c>
      <c r="AF370">
        <v>1.2294875586586</v>
      </c>
      <c r="AG370">
        <v>1.2627826564764499</v>
      </c>
      <c r="AH370">
        <v>1.2096808443126299</v>
      </c>
      <c r="AI370">
        <v>1.28597706426355</v>
      </c>
      <c r="AJ370">
        <v>1.27550073118461</v>
      </c>
      <c r="AK370">
        <v>1.30379990692374</v>
      </c>
      <c r="AL370">
        <v>1.2694097977824499</v>
      </c>
      <c r="AM370">
        <v>1.26960278799064</v>
      </c>
      <c r="AN370">
        <v>1.2550011765515201</v>
      </c>
      <c r="AO370">
        <v>1.2410868546309399</v>
      </c>
      <c r="AP370">
        <v>1.26205152193716</v>
      </c>
      <c r="AQ370">
        <v>1.2420241715141001</v>
      </c>
      <c r="AR370">
        <v>1.2635982741168199</v>
      </c>
      <c r="AS370">
        <v>1.2588089805392599</v>
      </c>
      <c r="AT370">
        <v>1.2459262277532801</v>
      </c>
      <c r="AU370">
        <v>1.26224320036052</v>
      </c>
      <c r="AV370">
        <v>1.2468479609046501</v>
      </c>
      <c r="AW370">
        <v>1.26414651877502</v>
      </c>
      <c r="AX370">
        <v>1.20655257057447</v>
      </c>
      <c r="AY370">
        <v>1.24402428356993</v>
      </c>
      <c r="AZ370">
        <v>1.2226218127884201</v>
      </c>
      <c r="BA370">
        <v>1.2298044543006601</v>
      </c>
      <c r="BB370">
        <v>1.2952978639795201</v>
      </c>
      <c r="BC370">
        <v>1.28200273419779</v>
      </c>
      <c r="BD370">
        <v>1.2882082459380899</v>
      </c>
      <c r="BE370">
        <v>1.26348956169636</v>
      </c>
      <c r="BF370">
        <v>1.25198854353135</v>
      </c>
      <c r="BG370">
        <v>1.2341028214629799</v>
      </c>
      <c r="BH370">
        <v>1.24949404803732</v>
      </c>
      <c r="BI370">
        <v>1.4402942544630299</v>
      </c>
      <c r="BJ370">
        <v>1.2551295116752399</v>
      </c>
      <c r="BK370">
        <v>1.2467130136593401</v>
      </c>
      <c r="BL370">
        <v>1.2359396510909899</v>
      </c>
      <c r="BM370">
        <v>1.41000291877929</v>
      </c>
      <c r="BN370">
        <v>1.2989664295011401</v>
      </c>
      <c r="BO370">
        <v>1.2782153708146</v>
      </c>
      <c r="BP370">
        <v>1.2700051094907301</v>
      </c>
      <c r="BQ370">
        <v>1.3010171693216599</v>
      </c>
      <c r="BR370">
        <v>1.2524878509118</v>
      </c>
      <c r="BS370">
        <v>1.2712929651396301</v>
      </c>
      <c r="BT370">
        <v>1.29740232453495</v>
      </c>
      <c r="BU370">
        <v>1.3201301056541399</v>
      </c>
      <c r="BV370">
        <v>1.2466788184209701</v>
      </c>
      <c r="BW370">
        <v>1.2739787769217601</v>
      </c>
      <c r="BX370">
        <v>1.2748276226463799</v>
      </c>
      <c r="BY370">
        <v>1.2976309394276</v>
      </c>
      <c r="BZ370">
        <v>1.29984474934317</v>
      </c>
      <c r="CA370">
        <v>1.23877050667068</v>
      </c>
      <c r="CB370">
        <v>1.2660345631057099</v>
      </c>
      <c r="CC370">
        <v>1.22862393786658</v>
      </c>
      <c r="CD370">
        <v>1.31544280847809</v>
      </c>
      <c r="CE370">
        <v>1.2358446426731999</v>
      </c>
      <c r="CF370">
        <v>1.27888413561892</v>
      </c>
      <c r="CG370">
        <v>1.2623731124245601</v>
      </c>
      <c r="CH370">
        <v>1.26800972415179</v>
      </c>
      <c r="CI370">
        <v>1.25402922097602</v>
      </c>
      <c r="CJ370">
        <v>1.27285025811982</v>
      </c>
      <c r="CK370">
        <v>1.3471679260275999</v>
      </c>
      <c r="CL370">
        <v>1.3138399759961199</v>
      </c>
      <c r="CM370">
        <v>1.2485159291469099</v>
      </c>
      <c r="CN370">
        <v>1.2672671165118701</v>
      </c>
      <c r="CO370">
        <v>1.2332091344287299</v>
      </c>
      <c r="CP370">
        <v>1.28663896444418</v>
      </c>
      <c r="CQ370">
        <v>1.25734945918677</v>
      </c>
      <c r="CR370">
        <v>1.28349489561205</v>
      </c>
      <c r="CS370">
        <v>1.27649567874102</v>
      </c>
      <c r="CT370">
        <v>1.3073597298339401</v>
      </c>
      <c r="CU370">
        <v>1.2530930892288701</v>
      </c>
      <c r="CV370">
        <v>1.27295481723226</v>
      </c>
      <c r="CW370">
        <v>1.2264709002310601</v>
      </c>
      <c r="CX370">
        <v>1.26070400732827</v>
      </c>
      <c r="CY370">
        <v>1.24944754852622</v>
      </c>
      <c r="CZ370">
        <v>1.2439547463998699</v>
      </c>
      <c r="DA370">
        <v>1.2437040462855</v>
      </c>
      <c r="DB370">
        <v>1.2885743286500699</v>
      </c>
      <c r="DC370">
        <v>1.25192541923194</v>
      </c>
      <c r="DD370">
        <v>1.2752080318552299</v>
      </c>
      <c r="DE370">
        <v>1.2609499940647499</v>
      </c>
      <c r="DF370">
        <v>1.2207866324266401</v>
      </c>
      <c r="DG370">
        <v>1.2037180822167799</v>
      </c>
      <c r="DH370">
        <v>1.2701361240375999</v>
      </c>
      <c r="DI370">
        <v>1.25761715189956</v>
      </c>
      <c r="DJ370">
        <v>1.26315076472003</v>
      </c>
      <c r="DK370">
        <v>1.28568562127792</v>
      </c>
      <c r="DL370">
        <v>1.26635685812247</v>
      </c>
      <c r="DM370">
        <v>1.2324396644439599</v>
      </c>
      <c r="DN370">
        <v>1.25524181544418</v>
      </c>
      <c r="DO370">
        <v>1.2187710610412199</v>
      </c>
      <c r="DP370">
        <v>1.2435861474358001</v>
      </c>
      <c r="DQ370">
        <v>1.24531081342799</v>
      </c>
      <c r="DR370">
        <v>1.2691118398330701</v>
      </c>
      <c r="DS370">
        <v>1.22165117520238</v>
      </c>
      <c r="DT370">
        <v>1.25461855616864</v>
      </c>
      <c r="DU370">
        <v>1.2328218482550399</v>
      </c>
      <c r="DV370">
        <v>1.2191833527087601</v>
      </c>
      <c r="DW370">
        <v>1.22333368734871</v>
      </c>
      <c r="DX370">
        <v>1.2363750248715699</v>
      </c>
    </row>
    <row r="371" spans="1:128" x14ac:dyDescent="0.45">
      <c r="A371" t="s">
        <v>74</v>
      </c>
      <c r="B371" t="s">
        <v>16</v>
      </c>
      <c r="C371" t="s">
        <v>25</v>
      </c>
      <c r="D371">
        <v>45</v>
      </c>
      <c r="E371" s="1" cm="1">
        <f t="array" ref="E371">SUMPRODUCT($G371:$FZZ371,$G$2:$FZZ$2)/SUMPRODUCT(--($G371:$FZZ371&lt;&gt;""),$G$2:$FZZ$2)</f>
        <v>1.0707360091292584</v>
      </c>
      <c r="F371" s="1" cm="1">
        <f t="array" ref="F371">SUMPRODUCT($G371:$FZZ371,$F$2:$FZY$2)/SUMPRODUCT(--($G371:$FZZ371&lt;&gt;""),$F$2:$FZY$2)</f>
        <v>1.0488936421312005</v>
      </c>
      <c r="G371">
        <v>1.0501088388028701</v>
      </c>
      <c r="H371">
        <v>1.0009998699253999</v>
      </c>
      <c r="I371">
        <v>1.05128797238743</v>
      </c>
      <c r="J371">
        <v>1.0003175570085701</v>
      </c>
      <c r="K371">
        <v>1.0640912989167399</v>
      </c>
      <c r="L371">
        <v>1.0174667231388601</v>
      </c>
      <c r="M371">
        <v>1.05526302382954</v>
      </c>
      <c r="N371">
        <v>1.0105922758644299</v>
      </c>
      <c r="O371">
        <v>1.0127854823678899</v>
      </c>
      <c r="P371">
        <v>1.0021286947855199</v>
      </c>
      <c r="Q371">
        <v>0.98267748742721295</v>
      </c>
      <c r="R371">
        <v>0.99809907327230696</v>
      </c>
      <c r="S371">
        <v>1.0117833735245001</v>
      </c>
      <c r="T371">
        <v>1.0062932381723499</v>
      </c>
      <c r="U371">
        <v>1.0189125706131601</v>
      </c>
      <c r="V371">
        <v>1.0379038600973001</v>
      </c>
      <c r="W371">
        <v>1.06729397471434</v>
      </c>
      <c r="X371">
        <v>1.04442646987293</v>
      </c>
      <c r="Y371">
        <v>1.0577901185699301</v>
      </c>
      <c r="Z371">
        <v>1.06673521418992</v>
      </c>
      <c r="AA371">
        <v>1.0355874635817699</v>
      </c>
      <c r="AB371">
        <v>1.07482201865156</v>
      </c>
      <c r="AC371">
        <v>1.0282324715491</v>
      </c>
      <c r="AD371">
        <v>1.04980181965588</v>
      </c>
      <c r="AE371">
        <v>1.0370731532164801</v>
      </c>
      <c r="AF371">
        <v>1.02714571839018</v>
      </c>
      <c r="AG371">
        <v>1.18543125907031</v>
      </c>
      <c r="AH371">
        <v>1.0341976957053201</v>
      </c>
      <c r="AI371">
        <v>1.08788722497025</v>
      </c>
      <c r="AJ371">
        <v>1.06516414880151</v>
      </c>
      <c r="AK371">
        <v>1.1302981813283599</v>
      </c>
      <c r="AL371">
        <v>1.0898085321945901</v>
      </c>
      <c r="AM371">
        <v>1.07976155478097</v>
      </c>
      <c r="AN371">
        <v>1.04725104995756</v>
      </c>
      <c r="AO371">
        <v>1.0897461752292801</v>
      </c>
      <c r="AP371">
        <v>1.07546778233122</v>
      </c>
      <c r="AQ371">
        <v>1.0523543858350899</v>
      </c>
      <c r="AR371">
        <v>1.0478153890209301</v>
      </c>
      <c r="AS371">
        <v>1.0611119660917301</v>
      </c>
      <c r="AT371">
        <v>1.0428113384252</v>
      </c>
      <c r="AU371">
        <v>1.0660326926221499</v>
      </c>
      <c r="AV371">
        <v>1.04817198365921</v>
      </c>
      <c r="AW371">
        <v>1.07467230334671</v>
      </c>
      <c r="AX371">
        <v>1.01831348850339</v>
      </c>
      <c r="AY371">
        <v>1.07512609664118</v>
      </c>
      <c r="AZ371">
        <v>1.0580853034218101</v>
      </c>
      <c r="BA371">
        <v>1.0898924645538099</v>
      </c>
      <c r="BB371">
        <v>1.0731235379920101</v>
      </c>
      <c r="BC371">
        <v>1.0528934505612499</v>
      </c>
      <c r="BD371">
        <v>1.0575294528688399</v>
      </c>
      <c r="BE371">
        <v>1.28328249640586</v>
      </c>
      <c r="BF371">
        <v>1.15318462133017</v>
      </c>
      <c r="BG371">
        <v>1.0135982397868699</v>
      </c>
      <c r="BH371">
        <v>1.0335797311583601</v>
      </c>
      <c r="BI371">
        <v>1.17595193331098</v>
      </c>
      <c r="BJ371">
        <v>1.0341026175805701</v>
      </c>
      <c r="BK371">
        <v>0.98561452317207998</v>
      </c>
      <c r="BL371">
        <v>1.0089283899411801</v>
      </c>
      <c r="BM371">
        <v>1.25513357322103</v>
      </c>
      <c r="BN371">
        <v>1.13775037732405</v>
      </c>
      <c r="BO371">
        <v>1.0328376764004601</v>
      </c>
      <c r="BP371">
        <v>1.0358917448531</v>
      </c>
      <c r="BQ371">
        <v>1.0364004352732299</v>
      </c>
      <c r="BR371">
        <v>1.00635653843129</v>
      </c>
      <c r="BS371">
        <v>1.0521228075623801</v>
      </c>
      <c r="BT371">
        <v>1.0752243718201699</v>
      </c>
      <c r="BU371">
        <v>1.11298402069296</v>
      </c>
      <c r="BV371">
        <v>1.0448985729601401</v>
      </c>
      <c r="BW371">
        <v>1.04509197385195</v>
      </c>
      <c r="BX371">
        <v>1.0375887464040301</v>
      </c>
      <c r="BY371">
        <v>1.08654266833986</v>
      </c>
      <c r="BZ371">
        <v>1.0685309951585999</v>
      </c>
      <c r="CA371">
        <v>1.0169819650127301</v>
      </c>
      <c r="CB371">
        <v>1.05566764055039</v>
      </c>
      <c r="CC371">
        <v>1.0253232478666101</v>
      </c>
      <c r="CD371">
        <v>1.0865367256665699</v>
      </c>
      <c r="CE371">
        <v>1.0201059726061501</v>
      </c>
      <c r="CF371">
        <v>1.05813440753257</v>
      </c>
      <c r="CG371">
        <v>1.0325468143201899</v>
      </c>
      <c r="CH371">
        <v>1.06519011143912</v>
      </c>
      <c r="CI371">
        <v>1.22651401284035</v>
      </c>
      <c r="CJ371">
        <v>1.0904693096256299</v>
      </c>
      <c r="CK371">
        <v>1.1399060983621101</v>
      </c>
      <c r="CL371">
        <v>1.0794111205658801</v>
      </c>
      <c r="CM371">
        <v>1.04192185785088</v>
      </c>
      <c r="CN371">
        <v>1.0673598417174801</v>
      </c>
      <c r="CO371">
        <v>1.0226352407777299</v>
      </c>
      <c r="CP371">
        <v>1.08092805800499</v>
      </c>
      <c r="CQ371">
        <v>1.00581872377008</v>
      </c>
      <c r="CR371">
        <v>1.05765393283487</v>
      </c>
      <c r="CS371">
        <v>1.0420224323001099</v>
      </c>
      <c r="CT371">
        <v>1.09973204583305</v>
      </c>
      <c r="CU371">
        <v>1.0191144317294301</v>
      </c>
      <c r="CV371">
        <v>1.04731992045602</v>
      </c>
      <c r="CW371">
        <v>1.0057789482667101</v>
      </c>
      <c r="CX371">
        <v>1.0398328236449299</v>
      </c>
      <c r="CY371">
        <v>1.0454596827</v>
      </c>
      <c r="CZ371">
        <v>1.0103608361696801</v>
      </c>
      <c r="DA371">
        <v>1.0245307161105599</v>
      </c>
      <c r="DB371">
        <v>1.0694877172561801</v>
      </c>
      <c r="DC371">
        <v>1.0207851537655099</v>
      </c>
      <c r="DD371">
        <v>1.03462421035422</v>
      </c>
      <c r="DE371">
        <v>1.0512430045994099</v>
      </c>
      <c r="DF371">
        <v>1.0142897120411301</v>
      </c>
      <c r="DG371">
        <v>1.0076064711633099</v>
      </c>
      <c r="DH371">
        <v>1.0391217807429201</v>
      </c>
      <c r="DI371">
        <v>1.0560792836477</v>
      </c>
      <c r="DJ371">
        <v>1.0699797981147701</v>
      </c>
      <c r="DK371">
        <v>1.0736900990207101</v>
      </c>
      <c r="DL371">
        <v>1.0489515738139601</v>
      </c>
      <c r="DM371">
        <v>1.0390550397934999</v>
      </c>
      <c r="DN371">
        <v>1.0549299548289901</v>
      </c>
      <c r="DO371">
        <v>0.99196552934529503</v>
      </c>
      <c r="DP371">
        <v>1.0049675510932301</v>
      </c>
      <c r="DQ371">
        <v>1.0178693182727101</v>
      </c>
      <c r="DR371">
        <v>1.05536374479188</v>
      </c>
      <c r="DS371">
        <v>1.0097649893974301</v>
      </c>
      <c r="DT371">
        <v>1.02837580868985</v>
      </c>
      <c r="DU371">
        <v>1.0201552137985901</v>
      </c>
      <c r="DV371">
        <v>1.01452969962659</v>
      </c>
      <c r="DW371">
        <v>1.0253171183246299</v>
      </c>
      <c r="DX371">
        <v>1.01548938147132</v>
      </c>
    </row>
    <row r="372" spans="1:128" x14ac:dyDescent="0.45">
      <c r="A372" t="s">
        <v>74</v>
      </c>
      <c r="B372" t="s">
        <v>75</v>
      </c>
      <c r="C372" t="s">
        <v>25</v>
      </c>
      <c r="D372">
        <v>45</v>
      </c>
      <c r="E372" s="1" cm="1">
        <f t="array" ref="E372">SUMPRODUCT($G372:$FZZ372,$G$2:$FZZ$2)/SUMPRODUCT(--($G372:$FZZ372&lt;&gt;""),$G$2:$FZZ$2)</f>
        <v>1.4543611901696665</v>
      </c>
      <c r="F372" s="1" cm="1">
        <f t="array" ref="F372">SUMPRODUCT($G372:$FZZ372,$F$2:$FZY$2)/SUMPRODUCT(--($G372:$FZZ372&lt;&gt;""),$F$2:$FZY$2)</f>
        <v>1.4334830484747199</v>
      </c>
      <c r="G372">
        <v>1.36369818529591</v>
      </c>
      <c r="H372">
        <v>1.31298528145815</v>
      </c>
      <c r="I372">
        <v>1.1962884669351801</v>
      </c>
      <c r="J372">
        <v>1.15164564662646</v>
      </c>
      <c r="K372">
        <v>1.51151309754883</v>
      </c>
      <c r="L372">
        <v>1.4513489336173599</v>
      </c>
      <c r="M372">
        <v>1.4842613436608301</v>
      </c>
      <c r="N372">
        <v>1.4101599010158099</v>
      </c>
      <c r="O372">
        <v>1.35905547453878</v>
      </c>
      <c r="P372">
        <v>1.3965020270640101</v>
      </c>
      <c r="Q372">
        <v>1.3202054502142999</v>
      </c>
      <c r="R372">
        <v>1.39869262326851</v>
      </c>
      <c r="S372">
        <v>1.38179173564701</v>
      </c>
      <c r="T372">
        <v>1.41891372279543</v>
      </c>
      <c r="U372">
        <v>1.2945198082065299</v>
      </c>
      <c r="V372">
        <v>1.4429727430063699</v>
      </c>
      <c r="W372">
        <v>1.49209211973518</v>
      </c>
      <c r="X372">
        <v>1.4958000287033699</v>
      </c>
      <c r="Y372">
        <v>1.3854722318052499</v>
      </c>
      <c r="Z372">
        <v>1.4407174253216199</v>
      </c>
      <c r="AA372">
        <v>1.4022269676718699</v>
      </c>
      <c r="AB372">
        <v>1.4447153505713699</v>
      </c>
      <c r="AC372">
        <v>1.1589927634146999</v>
      </c>
      <c r="AD372">
        <v>1.1928151217608001</v>
      </c>
      <c r="AE372">
        <v>1.40810207692179</v>
      </c>
      <c r="AF372">
        <v>1.40774332987184</v>
      </c>
      <c r="AG372">
        <v>1.8767475533645399</v>
      </c>
      <c r="AH372">
        <v>1.55315161904432</v>
      </c>
      <c r="AI372">
        <v>1.62473376239171</v>
      </c>
      <c r="AJ372">
        <v>1.5237703049119999</v>
      </c>
      <c r="AK372">
        <v>1.6445869944595399</v>
      </c>
      <c r="AL372">
        <v>1.5331103242324</v>
      </c>
      <c r="AM372">
        <v>1.5252933651021501</v>
      </c>
      <c r="AN372">
        <v>1.5468637623169901</v>
      </c>
      <c r="AO372">
        <v>1.57882243684183</v>
      </c>
      <c r="AP372">
        <v>1.5983856018148399</v>
      </c>
      <c r="AQ372">
        <v>1.4780263172775101</v>
      </c>
      <c r="AR372">
        <v>1.5358608125582101</v>
      </c>
      <c r="AS372">
        <v>1.5166119523367301</v>
      </c>
      <c r="AT372">
        <v>1.5283950029084801</v>
      </c>
      <c r="AU372">
        <v>1.5199412974836</v>
      </c>
      <c r="AV372">
        <v>1.52277652208897</v>
      </c>
      <c r="AW372">
        <v>1.4413359198440101</v>
      </c>
      <c r="AX372">
        <v>1.38336652502108</v>
      </c>
      <c r="AY372">
        <v>1.4332211130443999</v>
      </c>
      <c r="AZ372">
        <v>1.4487409501342601</v>
      </c>
      <c r="BA372">
        <v>1.40633026793333</v>
      </c>
      <c r="BB372">
        <v>1.3954283638060301</v>
      </c>
      <c r="BC372">
        <v>1.4655564030569399</v>
      </c>
      <c r="BD372">
        <v>1.47642899967219</v>
      </c>
      <c r="BE372">
        <v>2.1957689148373301</v>
      </c>
      <c r="BF372">
        <v>1.8520761722174699</v>
      </c>
      <c r="BG372">
        <v>1.36723416440627</v>
      </c>
      <c r="BH372">
        <v>1.4628079436019701</v>
      </c>
      <c r="BI372">
        <v>1.67929852231928</v>
      </c>
      <c r="BJ372">
        <v>1.47474052669084</v>
      </c>
      <c r="BK372">
        <v>1.36299499499743</v>
      </c>
      <c r="BL372">
        <v>1.3852577788485201</v>
      </c>
      <c r="BM372">
        <v>2.0768969166801901</v>
      </c>
      <c r="BN372">
        <v>1.7916268842257801</v>
      </c>
      <c r="BO372">
        <v>1.3414156427042401</v>
      </c>
      <c r="BP372">
        <v>1.3732170866390601</v>
      </c>
      <c r="BQ372">
        <v>1.4140792511860101</v>
      </c>
      <c r="BR372">
        <v>1.4414247666114901</v>
      </c>
      <c r="BS372">
        <v>1.4791785553796399</v>
      </c>
      <c r="BT372">
        <v>1.55837922196539</v>
      </c>
      <c r="BU372">
        <v>1.39072759509888</v>
      </c>
      <c r="BV372">
        <v>1.3079588096150101</v>
      </c>
      <c r="BW372">
        <v>1.1501846106937199</v>
      </c>
      <c r="BX372">
        <v>1.18307605738462</v>
      </c>
      <c r="BY372">
        <v>1.3722424526191599</v>
      </c>
      <c r="BZ372">
        <v>1.3698326553359499</v>
      </c>
      <c r="CA372">
        <v>1.0901756060263501</v>
      </c>
      <c r="CB372">
        <v>1.1682807464023499</v>
      </c>
      <c r="CC372">
        <v>1.2053238561492601</v>
      </c>
      <c r="CD372">
        <v>1.2930748923717901</v>
      </c>
      <c r="CE372">
        <v>1.09221179246853</v>
      </c>
      <c r="CF372">
        <v>1.1469934021536401</v>
      </c>
      <c r="CG372">
        <v>1.3876398067117901</v>
      </c>
      <c r="CH372">
        <v>1.4669637520398</v>
      </c>
      <c r="CI372">
        <v>1.61453579710728</v>
      </c>
      <c r="CJ372">
        <v>1.56986951303859</v>
      </c>
      <c r="CK372">
        <v>1.5006997395934101</v>
      </c>
      <c r="CL372">
        <v>1.4210081360023701</v>
      </c>
      <c r="CM372">
        <v>1.4373838104940899</v>
      </c>
      <c r="CN372">
        <v>1.4998154354983899</v>
      </c>
      <c r="CO372">
        <v>1.22846913825937</v>
      </c>
      <c r="CP372">
        <v>1.2960044495340799</v>
      </c>
      <c r="CQ372">
        <v>1.30856012959082</v>
      </c>
      <c r="CR372">
        <v>1.4032341756648501</v>
      </c>
      <c r="CS372">
        <v>1.3893228114881</v>
      </c>
      <c r="CT372">
        <v>1.51282259064632</v>
      </c>
      <c r="CU372">
        <v>1.09819892723604</v>
      </c>
      <c r="CV372">
        <v>1.1890155767455799</v>
      </c>
      <c r="CW372">
        <v>1.0786692433746801</v>
      </c>
      <c r="CX372">
        <v>1.13691847182058</v>
      </c>
      <c r="CY372">
        <v>1.3264860569230501</v>
      </c>
      <c r="CZ372">
        <v>1.32534155766814</v>
      </c>
      <c r="DA372">
        <v>1.3701637258544099</v>
      </c>
      <c r="DB372">
        <v>1.4773715486621399</v>
      </c>
      <c r="DC372">
        <v>1.13360393469217</v>
      </c>
      <c r="DD372">
        <v>1.1667863929278901</v>
      </c>
      <c r="DE372">
        <v>1.4962150041976401</v>
      </c>
      <c r="DF372">
        <v>1.41642567593335</v>
      </c>
      <c r="DG372">
        <v>1.35316369723177</v>
      </c>
      <c r="DH372">
        <v>1.4545584924653601</v>
      </c>
      <c r="DI372">
        <v>1.21648170948858</v>
      </c>
      <c r="DJ372">
        <v>1.25782016598715</v>
      </c>
      <c r="DK372">
        <v>1.28968798361323</v>
      </c>
      <c r="DL372">
        <v>1.3043253403629</v>
      </c>
      <c r="DM372">
        <v>1.3183217035921699</v>
      </c>
      <c r="DN372">
        <v>1.31814222413422</v>
      </c>
      <c r="DO372">
        <v>1.2270399654612301</v>
      </c>
      <c r="DP372">
        <v>1.26248484417141</v>
      </c>
      <c r="DQ372">
        <v>1.1217752625723501</v>
      </c>
      <c r="DR372">
        <v>1.15730607345193</v>
      </c>
      <c r="DS372">
        <v>1.19094941688545</v>
      </c>
      <c r="DT372">
        <v>1.2695236302713799</v>
      </c>
      <c r="DU372">
        <v>1.1235935557218599</v>
      </c>
      <c r="DV372">
        <v>1.11456212348147</v>
      </c>
      <c r="DW372">
        <v>1.11914574678132</v>
      </c>
      <c r="DX372">
        <v>1.1290063941803501</v>
      </c>
    </row>
    <row r="373" spans="1:128" x14ac:dyDescent="0.45">
      <c r="A373" t="s">
        <v>74</v>
      </c>
      <c r="B373" t="s">
        <v>76</v>
      </c>
      <c r="C373" t="s">
        <v>25</v>
      </c>
      <c r="D373">
        <v>45</v>
      </c>
      <c r="E373" s="1" cm="1">
        <f t="array" ref="E373">SUMPRODUCT($G373:$FZZ373,$G$2:$FZZ$2)/SUMPRODUCT(--($G373:$FZZ373&lt;&gt;""),$G$2:$FZZ$2)</f>
        <v>1.553689394702845</v>
      </c>
      <c r="F373" s="1" cm="1">
        <f t="array" ref="F373">SUMPRODUCT($G373:$FZZ373,$F$2:$FZY$2)/SUMPRODUCT(--($G373:$FZZ373&lt;&gt;""),$F$2:$FZY$2)</f>
        <v>1.4972818265334111</v>
      </c>
      <c r="G373">
        <v>1.44198680378852</v>
      </c>
      <c r="H373">
        <v>1.33921188066301</v>
      </c>
      <c r="I373">
        <v>1.4379213277666201</v>
      </c>
      <c r="J373">
        <v>1.3384190249248999</v>
      </c>
      <c r="K373">
        <v>1.4687473140634699</v>
      </c>
      <c r="L373">
        <v>1.36821740120982</v>
      </c>
      <c r="M373">
        <v>1.5553408028795299</v>
      </c>
      <c r="N373">
        <v>1.4466493219048899</v>
      </c>
      <c r="O373">
        <v>1.31331355382443</v>
      </c>
      <c r="P373">
        <v>1.32659577489964</v>
      </c>
      <c r="Q373">
        <v>1.26992788578117</v>
      </c>
      <c r="R373">
        <v>1.30013236005623</v>
      </c>
      <c r="S373">
        <v>1.47295707555657</v>
      </c>
      <c r="T373">
        <v>1.47075819971847</v>
      </c>
      <c r="U373">
        <v>1.37374083209075</v>
      </c>
      <c r="V373">
        <v>1.5114474162395499</v>
      </c>
      <c r="W373">
        <v>1.61120656061177</v>
      </c>
      <c r="X373">
        <v>1.5622249958554599</v>
      </c>
      <c r="Y373">
        <v>1.5378378521110101</v>
      </c>
      <c r="Z373">
        <v>1.5915364278053199</v>
      </c>
      <c r="AA373">
        <v>1.45981469793663</v>
      </c>
      <c r="AB373">
        <v>1.55372523005668</v>
      </c>
      <c r="AC373">
        <v>1.3248792000720599</v>
      </c>
      <c r="AD373">
        <v>1.3551732876917899</v>
      </c>
      <c r="AE373">
        <v>1.5040362035302</v>
      </c>
      <c r="AF373">
        <v>1.53668161813502</v>
      </c>
      <c r="AG373">
        <v>1.9515933002408301</v>
      </c>
      <c r="AH373">
        <v>1.43892937850828</v>
      </c>
      <c r="AI373">
        <v>1.70813401379345</v>
      </c>
      <c r="AJ373">
        <v>1.58512248743925</v>
      </c>
      <c r="AK373">
        <v>1.7318125046364501</v>
      </c>
      <c r="AL373">
        <v>1.56014529867852</v>
      </c>
      <c r="AM373">
        <v>1.7074292126667701</v>
      </c>
      <c r="AN373">
        <v>1.6749522125915</v>
      </c>
      <c r="AO373">
        <v>1.7107284666215901</v>
      </c>
      <c r="AP373">
        <v>1.7066924507107499</v>
      </c>
      <c r="AQ373">
        <v>1.6255277479314401</v>
      </c>
      <c r="AR373">
        <v>1.6770776515916099</v>
      </c>
      <c r="AS373">
        <v>1.69098367779971</v>
      </c>
      <c r="AT373">
        <v>1.65938126824281</v>
      </c>
      <c r="AU373">
        <v>1.71332693255331</v>
      </c>
      <c r="AV373">
        <v>1.6609153785457</v>
      </c>
      <c r="AW373">
        <v>1.4993969020734601</v>
      </c>
      <c r="AX373">
        <v>1.3901028713866199</v>
      </c>
      <c r="AY373">
        <v>1.6233620275643901</v>
      </c>
      <c r="AZ373">
        <v>1.5926056486755</v>
      </c>
      <c r="BA373">
        <v>1.60133058935845</v>
      </c>
      <c r="BB373">
        <v>1.5404353411279199</v>
      </c>
      <c r="BC373">
        <v>1.5783067605865699</v>
      </c>
      <c r="BD373">
        <v>1.6197342686159699</v>
      </c>
      <c r="BE373">
        <v>1.9396607477252801</v>
      </c>
      <c r="BF373">
        <v>1.61611525114407</v>
      </c>
      <c r="BG373">
        <v>1.46818280481653</v>
      </c>
      <c r="BH373">
        <v>1.5270411999494</v>
      </c>
      <c r="BI373">
        <v>1.95552900506222</v>
      </c>
      <c r="BJ373">
        <v>1.5169888012038699</v>
      </c>
      <c r="BK373">
        <v>1.45425298070586</v>
      </c>
      <c r="BL373">
        <v>1.5076266661295901</v>
      </c>
      <c r="BM373">
        <v>2.0312378069129098</v>
      </c>
      <c r="BN373">
        <v>1.6120763359086401</v>
      </c>
      <c r="BO373">
        <v>1.3991976084808899</v>
      </c>
      <c r="BP373">
        <v>1.4239834276789001</v>
      </c>
      <c r="BQ373">
        <v>1.3611429570345299</v>
      </c>
      <c r="BR373">
        <v>1.3465077944608299</v>
      </c>
      <c r="BS373">
        <v>1.5806711106984801</v>
      </c>
      <c r="BT373">
        <v>1.6639810164237201</v>
      </c>
      <c r="BU373">
        <v>1.69986851937671</v>
      </c>
      <c r="BV373">
        <v>1.51929938338464</v>
      </c>
      <c r="BW373">
        <v>1.38064778144086</v>
      </c>
      <c r="BX373">
        <v>1.3563280864027101</v>
      </c>
      <c r="BY373">
        <v>1.5819931037620301</v>
      </c>
      <c r="BZ373">
        <v>1.5791693047272699</v>
      </c>
      <c r="CA373">
        <v>1.32914289860168</v>
      </c>
      <c r="CB373">
        <v>1.3780136678582</v>
      </c>
      <c r="CC373">
        <v>1.3879713457782701</v>
      </c>
      <c r="CD373">
        <v>1.4995798390275601</v>
      </c>
      <c r="CE373">
        <v>1.37273757969595</v>
      </c>
      <c r="CF373">
        <v>1.4452238835198401</v>
      </c>
      <c r="CG373">
        <v>1.3322628621577399</v>
      </c>
      <c r="CH373">
        <v>1.4004864316210199</v>
      </c>
      <c r="CI373">
        <v>1.73551514979593</v>
      </c>
      <c r="CJ373">
        <v>1.6267585044531501</v>
      </c>
      <c r="CK373">
        <v>1.5751505352283901</v>
      </c>
      <c r="CL373">
        <v>1.5232081717894499</v>
      </c>
      <c r="CM373">
        <v>1.63835176517489</v>
      </c>
      <c r="CN373">
        <v>1.68081562744547</v>
      </c>
      <c r="CO373">
        <v>1.34815713308742</v>
      </c>
      <c r="CP373">
        <v>1.44822839216101</v>
      </c>
      <c r="CQ373">
        <v>1.31354357236998</v>
      </c>
      <c r="CR373">
        <v>1.39418878458651</v>
      </c>
      <c r="CS373">
        <v>1.37322515378078</v>
      </c>
      <c r="CT373">
        <v>1.43148067303372</v>
      </c>
      <c r="CU373">
        <v>1.3520727765255001</v>
      </c>
      <c r="CV373">
        <v>1.38080448791901</v>
      </c>
      <c r="CW373">
        <v>1.37398093826595</v>
      </c>
      <c r="CX373">
        <v>1.47384623361696</v>
      </c>
      <c r="CY373">
        <v>1.3569325942022601</v>
      </c>
      <c r="CZ373">
        <v>1.3395517713815099</v>
      </c>
      <c r="DA373">
        <v>1.4881801395113501</v>
      </c>
      <c r="DB373">
        <v>1.55409980887384</v>
      </c>
      <c r="DC373">
        <v>1.3308630012347999</v>
      </c>
      <c r="DD373">
        <v>1.3611312505528801</v>
      </c>
      <c r="DE373">
        <v>1.54413930589297</v>
      </c>
      <c r="DF373">
        <v>1.4356310349513499</v>
      </c>
      <c r="DG373">
        <v>1.4241271736134999</v>
      </c>
      <c r="DH373">
        <v>1.52505958713104</v>
      </c>
      <c r="DI373">
        <v>1.6059552237362</v>
      </c>
      <c r="DJ373">
        <v>1.7071452537609899</v>
      </c>
      <c r="DK373">
        <v>1.40547270199694</v>
      </c>
      <c r="DL373">
        <v>1.3614313055259999</v>
      </c>
      <c r="DM373">
        <v>1.4098687029468699</v>
      </c>
      <c r="DN373">
        <v>1.4358489997849</v>
      </c>
      <c r="DO373">
        <v>1.4168547809891101</v>
      </c>
      <c r="DP373">
        <v>1.4710674666996</v>
      </c>
      <c r="DQ373">
        <v>1.35052051464425</v>
      </c>
      <c r="DR373">
        <v>1.41286021531281</v>
      </c>
      <c r="DS373">
        <v>1.3619989974667699</v>
      </c>
      <c r="DT373">
        <v>1.46329241043086</v>
      </c>
      <c r="DU373">
        <v>1.3643427324714701</v>
      </c>
      <c r="DV373">
        <v>1.38080560378871</v>
      </c>
      <c r="DW373">
        <v>1.3241948282218601</v>
      </c>
      <c r="DX373">
        <v>1.3491315610108601</v>
      </c>
    </row>
    <row r="374" spans="1:128" x14ac:dyDescent="0.45">
      <c r="A374" t="s">
        <v>77</v>
      </c>
      <c r="B374" t="s">
        <v>16</v>
      </c>
      <c r="C374" t="s">
        <v>25</v>
      </c>
      <c r="D374">
        <v>45</v>
      </c>
      <c r="E374" s="1" cm="1">
        <f t="array" ref="E374">SUMPRODUCT($G374:$FZZ374,$G$2:$FZZ$2)/SUMPRODUCT(--($G374:$FZZ374&lt;&gt;""),$G$2:$FZZ$2)</f>
        <v>1.2832221865170352</v>
      </c>
      <c r="F374" s="1" cm="1">
        <f t="array" ref="F374">SUMPRODUCT($G374:$FZZ374,$F$2:$FZY$2)/SUMPRODUCT(--($G374:$FZZ374&lt;&gt;""),$F$2:$FZY$2)</f>
        <v>1.3006140498668817</v>
      </c>
      <c r="G374">
        <v>1.2544506052642099</v>
      </c>
      <c r="H374">
        <v>1.22863042004944</v>
      </c>
      <c r="I374">
        <v>1.25325412922215</v>
      </c>
      <c r="J374">
        <v>1.2239759465658999</v>
      </c>
      <c r="K374">
        <v>1.2719478384956799</v>
      </c>
      <c r="L374">
        <v>1.24833317362957</v>
      </c>
      <c r="M374">
        <v>1.2603493802643899</v>
      </c>
      <c r="N374">
        <v>1.2290318122367301</v>
      </c>
      <c r="O374">
        <v>1.2238600687782399</v>
      </c>
      <c r="P374">
        <v>1.2429374786446801</v>
      </c>
      <c r="Q374">
        <v>1.25440063228207</v>
      </c>
      <c r="R374">
        <v>1.2570957848098101</v>
      </c>
      <c r="S374">
        <v>1.24721600598654</v>
      </c>
      <c r="T374">
        <v>1.2636290678733599</v>
      </c>
      <c r="U374">
        <v>1.29472211681835</v>
      </c>
      <c r="V374">
        <v>1.28431508124411</v>
      </c>
      <c r="W374">
        <v>1.2689281440992699</v>
      </c>
      <c r="X374">
        <v>1.2721982286009099</v>
      </c>
      <c r="Y374">
        <v>1.3050447890352099</v>
      </c>
      <c r="Z374">
        <v>1.37226524796546</v>
      </c>
      <c r="AA374">
        <v>1.2897245296587601</v>
      </c>
      <c r="AB374">
        <v>1.2993218786912799</v>
      </c>
      <c r="AC374">
        <v>1.30968501336215</v>
      </c>
      <c r="AD374">
        <v>1.32751734078011</v>
      </c>
      <c r="AE374">
        <v>1.22940667521486</v>
      </c>
      <c r="AF374">
        <v>1.25172886786171</v>
      </c>
      <c r="AG374">
        <v>1.2139626324972299</v>
      </c>
      <c r="AH374">
        <v>1.2216631163674301</v>
      </c>
      <c r="AI374">
        <v>1.3386306674502899</v>
      </c>
      <c r="AJ374">
        <v>1.3349233163130301</v>
      </c>
      <c r="AK374">
        <v>1.2659823325667301</v>
      </c>
      <c r="AL374">
        <v>1.3116432737805901</v>
      </c>
      <c r="AM374">
        <v>1.3134372921753199</v>
      </c>
      <c r="AN374">
        <v>1.3293256070442201</v>
      </c>
      <c r="AO374">
        <v>1.3098072947582999</v>
      </c>
      <c r="AP374">
        <v>1.3516749788085101</v>
      </c>
      <c r="AQ374">
        <v>1.3244745625049199</v>
      </c>
      <c r="AR374">
        <v>1.3432134040311501</v>
      </c>
      <c r="AS374">
        <v>1.2927051857144101</v>
      </c>
      <c r="AT374">
        <v>1.3140504525394701</v>
      </c>
      <c r="AU374">
        <v>1.3043071393488199</v>
      </c>
      <c r="AV374">
        <v>1.31937111683024</v>
      </c>
      <c r="AW374">
        <v>1.2730680377527801</v>
      </c>
      <c r="AX374">
        <v>1.2663584884216801</v>
      </c>
      <c r="AY374">
        <v>1.26040810151963</v>
      </c>
      <c r="AZ374">
        <v>1.3138515953199801</v>
      </c>
      <c r="BA374">
        <v>1.29870195877572</v>
      </c>
      <c r="BB374">
        <v>1.29620996152363</v>
      </c>
      <c r="BC374">
        <v>1.3197876003200499</v>
      </c>
      <c r="BD374">
        <v>1.32244403829415</v>
      </c>
      <c r="BE374">
        <v>1.2860840686747299</v>
      </c>
      <c r="BF374">
        <v>1.2691618347994</v>
      </c>
      <c r="BG374">
        <v>1.2561794653774201</v>
      </c>
      <c r="BH374">
        <v>1.32074221513264</v>
      </c>
      <c r="BI374">
        <v>1.23240786693615</v>
      </c>
      <c r="BJ374">
        <v>1.20216831415051</v>
      </c>
      <c r="BK374">
        <v>1.2685477355155901</v>
      </c>
      <c r="BL374">
        <v>1.2839318597862801</v>
      </c>
      <c r="BM374">
        <v>1.3287309838252199</v>
      </c>
      <c r="BN374">
        <v>1.31232009682886</v>
      </c>
      <c r="BO374">
        <v>1.2904660601995099</v>
      </c>
      <c r="BP374">
        <v>1.31569049631419</v>
      </c>
      <c r="BQ374">
        <v>1.3003557084370401</v>
      </c>
      <c r="BR374">
        <v>1.3110049325913899</v>
      </c>
      <c r="BS374">
        <v>1.32415358273132</v>
      </c>
      <c r="BT374">
        <v>1.33881569250066</v>
      </c>
      <c r="BU374">
        <v>1.28465750358014</v>
      </c>
      <c r="BV374">
        <v>1.29451403330282</v>
      </c>
      <c r="BW374">
        <v>1.30740776700989</v>
      </c>
      <c r="BX374">
        <v>1.30494679590817</v>
      </c>
      <c r="BY374">
        <v>1.34640933096255</v>
      </c>
      <c r="BZ374">
        <v>1.3956785723763701</v>
      </c>
      <c r="CA374">
        <v>1.3175622434486001</v>
      </c>
      <c r="CB374">
        <v>1.3917915833005401</v>
      </c>
      <c r="CC374">
        <v>1.31513541028289</v>
      </c>
      <c r="CD374">
        <v>1.38968611161926</v>
      </c>
      <c r="CE374">
        <v>1.2980309207091101</v>
      </c>
      <c r="CF374">
        <v>1.3588214432782999</v>
      </c>
      <c r="CG374">
        <v>1.30304940905032</v>
      </c>
      <c r="CH374">
        <v>1.3588563442816901</v>
      </c>
      <c r="CI374">
        <v>1.3030729646628501</v>
      </c>
      <c r="CJ374">
        <v>1.35126120179563</v>
      </c>
      <c r="CK374">
        <v>1.34147466970462</v>
      </c>
      <c r="CL374">
        <v>1.2972202081531401</v>
      </c>
      <c r="CM374">
        <v>1.27223805375502</v>
      </c>
      <c r="CN374">
        <v>1.3453108312292901</v>
      </c>
      <c r="CO374">
        <v>1.2894642594549199</v>
      </c>
      <c r="CP374">
        <v>1.3693224008388301</v>
      </c>
      <c r="CQ374">
        <v>1.28989782193878</v>
      </c>
      <c r="CR374">
        <v>1.3547964348125301</v>
      </c>
      <c r="CS374">
        <v>1.3367268530088601</v>
      </c>
      <c r="CT374">
        <v>1.4169749541457199</v>
      </c>
      <c r="CU374">
        <v>1.35182997918959</v>
      </c>
      <c r="CV374">
        <v>1.3982951864653901</v>
      </c>
      <c r="CW374">
        <v>1.2760641613258299</v>
      </c>
      <c r="CX374">
        <v>1.35399353374475</v>
      </c>
      <c r="CY374">
        <v>1.2578087909334701</v>
      </c>
      <c r="CZ374">
        <v>1.31514728680332</v>
      </c>
      <c r="DA374">
        <v>1.3060306004339399</v>
      </c>
      <c r="DB374">
        <v>1.3814397979123001</v>
      </c>
      <c r="DC374">
        <v>1.3060877999698799</v>
      </c>
      <c r="DD374">
        <v>1.3396762101309201</v>
      </c>
      <c r="DE374">
        <v>1.24795636814431</v>
      </c>
      <c r="DF374">
        <v>1.2766884167069901</v>
      </c>
      <c r="DG374">
        <v>1.24005686739377</v>
      </c>
      <c r="DH374">
        <v>1.31260857185918</v>
      </c>
      <c r="DI374">
        <v>1.37825832564809</v>
      </c>
      <c r="DJ374">
        <v>1.4032653879910999</v>
      </c>
      <c r="DK374">
        <v>1.31605763135293</v>
      </c>
      <c r="DL374">
        <v>1.36144374073965</v>
      </c>
      <c r="DM374">
        <v>1.29927864056786</v>
      </c>
      <c r="DN374">
        <v>1.34902514949451</v>
      </c>
      <c r="DO374">
        <v>1.27664622300992</v>
      </c>
      <c r="DP374">
        <v>1.3119452859623499</v>
      </c>
      <c r="DQ374">
        <v>1.2881265707617</v>
      </c>
      <c r="DR374">
        <v>1.3618993556877299</v>
      </c>
      <c r="DS374">
        <v>1.25624638160835</v>
      </c>
      <c r="DT374">
        <v>1.3360234641427899</v>
      </c>
      <c r="DU374">
        <v>1.26219740063559</v>
      </c>
      <c r="DV374">
        <v>1.30575509455506</v>
      </c>
      <c r="DW374">
        <v>1.2568574220551001</v>
      </c>
      <c r="DX374">
        <v>1.3055871725442101</v>
      </c>
    </row>
    <row r="375" spans="1:128" x14ac:dyDescent="0.45">
      <c r="A375" t="s">
        <v>28</v>
      </c>
      <c r="B375" t="s">
        <v>22</v>
      </c>
      <c r="C375" t="s">
        <v>23</v>
      </c>
      <c r="D375">
        <v>45</v>
      </c>
      <c r="E375" s="1" cm="1">
        <f t="array" ref="E375">SUMPRODUCT($G375:$FZZ375,$G$2:$FZZ$2)/SUMPRODUCT(--($G375:$FZZ375&lt;&gt;""),$G$2:$FZZ$2)</f>
        <v>1.3635103136942026</v>
      </c>
      <c r="F375" s="1" cm="1">
        <f t="array" ref="F375">SUMPRODUCT($G375:$FZZ375,$F$2:$FZY$2)/SUMPRODUCT(--($G375:$FZZ375&lt;&gt;""),$F$2:$FZY$2)</f>
        <v>1.3573061864729352</v>
      </c>
      <c r="G375">
        <v>1.3205071833408699</v>
      </c>
      <c r="H375">
        <v>1.3090665013054901</v>
      </c>
      <c r="I375">
        <v>1.3183380720365301</v>
      </c>
      <c r="J375">
        <v>1.30783408914115</v>
      </c>
      <c r="K375">
        <v>1.3378938552998401</v>
      </c>
      <c r="L375">
        <v>1.3271319421583601</v>
      </c>
      <c r="M375">
        <v>1.31703199785729</v>
      </c>
      <c r="N375">
        <v>1.3161639695360301</v>
      </c>
      <c r="O375">
        <v>1.27560010337548</v>
      </c>
      <c r="P375">
        <v>1.2691312052024899</v>
      </c>
      <c r="Q375">
        <v>1.3964056304657499</v>
      </c>
      <c r="R375">
        <v>1.3327298766536</v>
      </c>
      <c r="S375">
        <v>1.28490193435878</v>
      </c>
      <c r="T375">
        <v>1.28689168602269</v>
      </c>
      <c r="U375">
        <v>1.3407680356401599</v>
      </c>
      <c r="V375">
        <v>1.36112643920809</v>
      </c>
      <c r="W375">
        <v>1.32325253357228</v>
      </c>
      <c r="X375">
        <v>1.31677827226824</v>
      </c>
      <c r="Y375">
        <v>1.3761850331166301</v>
      </c>
      <c r="Z375">
        <v>1.41939404464325</v>
      </c>
      <c r="AA375">
        <v>1.37283877559217</v>
      </c>
      <c r="AB375">
        <v>1.4053850077916901</v>
      </c>
      <c r="AC375">
        <v>1.3769438188751699</v>
      </c>
      <c r="AD375">
        <v>1.3470560009608701</v>
      </c>
      <c r="AE375">
        <v>1.30339971886074</v>
      </c>
      <c r="AF375">
        <v>1.2855119421192001</v>
      </c>
      <c r="AG375">
        <v>1.3223840478814599</v>
      </c>
      <c r="AH375">
        <v>1.3058586108515999</v>
      </c>
      <c r="AI375">
        <v>1.3710924058601099</v>
      </c>
      <c r="AJ375">
        <v>1.3605625119417999</v>
      </c>
      <c r="AK375">
        <v>1.37774556790322</v>
      </c>
      <c r="AL375">
        <v>1.3345781039437501</v>
      </c>
      <c r="AM375">
        <v>1.3968751150779599</v>
      </c>
      <c r="AN375">
        <v>1.3998842854990801</v>
      </c>
      <c r="AO375">
        <v>1.39064488195486</v>
      </c>
      <c r="AP375">
        <v>1.4149407244157799</v>
      </c>
      <c r="AQ375">
        <v>1.39391425430755</v>
      </c>
      <c r="AR375">
        <v>1.4157988713710199</v>
      </c>
      <c r="AS375">
        <v>1.40834037363362</v>
      </c>
      <c r="AT375">
        <v>1.39456534003354</v>
      </c>
      <c r="AU375">
        <v>1.40529178943678</v>
      </c>
      <c r="AV375">
        <v>1.3894777488135699</v>
      </c>
      <c r="AW375">
        <v>1.3477371303949</v>
      </c>
      <c r="AX375">
        <v>1.31813447525746</v>
      </c>
      <c r="AY375">
        <v>1.34186247534772</v>
      </c>
      <c r="AZ375">
        <v>1.3648779615987401</v>
      </c>
      <c r="BA375">
        <v>1.35068279175966</v>
      </c>
      <c r="BB375">
        <v>1.3645886379232699</v>
      </c>
      <c r="BC375">
        <v>1.38409540276011</v>
      </c>
      <c r="BD375">
        <v>1.40504323734659</v>
      </c>
      <c r="BE375">
        <v>1.3562700815738999</v>
      </c>
      <c r="BF375">
        <v>1.3321249001750599</v>
      </c>
      <c r="BG375">
        <v>1.3210181268221599</v>
      </c>
      <c r="BH375">
        <v>1.3421010201803001</v>
      </c>
      <c r="BI375">
        <v>1.43576766341364</v>
      </c>
      <c r="BJ375">
        <v>1.30071858364937</v>
      </c>
      <c r="BK375">
        <v>1.32989978449918</v>
      </c>
      <c r="BL375">
        <v>1.3307462453071901</v>
      </c>
      <c r="BM375">
        <v>1.47266278369879</v>
      </c>
      <c r="BN375">
        <v>1.4268775841782999</v>
      </c>
      <c r="BO375">
        <v>1.3774197501138601</v>
      </c>
      <c r="BP375">
        <v>1.4054522592899701</v>
      </c>
      <c r="BQ375">
        <v>1.3904717891966201</v>
      </c>
      <c r="BR375">
        <v>1.36384529418842</v>
      </c>
      <c r="BS375">
        <v>1.4023373593497801</v>
      </c>
      <c r="BT375">
        <v>1.4210824345595301</v>
      </c>
      <c r="BU375">
        <v>1.4127282546483799</v>
      </c>
      <c r="BV375">
        <v>1.36195011886178</v>
      </c>
      <c r="BW375">
        <v>1.36124329774502</v>
      </c>
      <c r="BX375">
        <v>1.3454362910532001</v>
      </c>
      <c r="BY375">
        <v>1.4058610440274899</v>
      </c>
      <c r="BZ375">
        <v>1.43325029287211</v>
      </c>
      <c r="CA375">
        <v>1.39228628274997</v>
      </c>
      <c r="CB375">
        <v>1.4181240599510501</v>
      </c>
      <c r="CC375">
        <v>1.3755420367157201</v>
      </c>
      <c r="CD375">
        <v>1.4104892281108501</v>
      </c>
      <c r="CE375">
        <v>1.33707754997282</v>
      </c>
      <c r="CF375">
        <v>1.39217929573398</v>
      </c>
      <c r="CG375">
        <v>1.3968627258869899</v>
      </c>
      <c r="CH375">
        <v>1.4154473142683699</v>
      </c>
      <c r="CI375">
        <v>1.41102810783803</v>
      </c>
      <c r="CJ375">
        <v>1.4005861001326401</v>
      </c>
      <c r="CK375">
        <v>1.4791746228371701</v>
      </c>
      <c r="CL375">
        <v>1.39220029934923</v>
      </c>
      <c r="CM375">
        <v>1.3443636462070701</v>
      </c>
      <c r="CN375">
        <v>1.3770699524069601</v>
      </c>
      <c r="CO375">
        <v>1.37264315898514</v>
      </c>
      <c r="CP375">
        <v>1.4123753769057099</v>
      </c>
      <c r="CQ375">
        <v>1.3661313378912601</v>
      </c>
      <c r="CR375">
        <v>1.4143833590063499</v>
      </c>
      <c r="CS375">
        <v>1.4168334899411801</v>
      </c>
      <c r="CT375">
        <v>1.4381100159932301</v>
      </c>
      <c r="CU375">
        <v>1.3615770003579299</v>
      </c>
      <c r="CV375">
        <v>1.4082683424073801</v>
      </c>
      <c r="CW375">
        <v>1.34264511536313</v>
      </c>
      <c r="CX375">
        <v>1.3943316888635799</v>
      </c>
      <c r="CY375">
        <v>1.2846427184089999</v>
      </c>
      <c r="CZ375">
        <v>1.3102840936258999</v>
      </c>
      <c r="DA375">
        <v>1.3482652773270101</v>
      </c>
      <c r="DB375">
        <v>1.3957198810509199</v>
      </c>
      <c r="DC375">
        <v>1.38044116349947</v>
      </c>
      <c r="DD375">
        <v>1.40291996684988</v>
      </c>
      <c r="DE375">
        <v>1.3355017620433101</v>
      </c>
      <c r="DF375">
        <v>1.3082619716085699</v>
      </c>
      <c r="DG375">
        <v>1.2909953570136601</v>
      </c>
      <c r="DH375">
        <v>1.347887635545</v>
      </c>
      <c r="DI375">
        <v>1.39444259200759</v>
      </c>
      <c r="DJ375">
        <v>1.43073854604191</v>
      </c>
      <c r="DK375">
        <v>1.3796478720551499</v>
      </c>
      <c r="DL375">
        <v>1.3794566806453199</v>
      </c>
      <c r="DM375">
        <v>1.33619279845127</v>
      </c>
      <c r="DN375">
        <v>1.3851035491503501</v>
      </c>
      <c r="DO375">
        <v>1.3101205587154601</v>
      </c>
      <c r="DP375">
        <v>1.3394549534672799</v>
      </c>
      <c r="DQ375">
        <v>1.3600739830761901</v>
      </c>
      <c r="DR375">
        <v>1.4117490387451199</v>
      </c>
      <c r="DS375">
        <v>1.3420967071115599</v>
      </c>
      <c r="DT375">
        <v>1.3758755680861501</v>
      </c>
      <c r="DU375">
        <v>1.3145336273008501</v>
      </c>
      <c r="DV375">
        <v>1.33146951220915</v>
      </c>
      <c r="DW375">
        <v>1.3322877302012599</v>
      </c>
      <c r="DX375">
        <v>1.3524912160317699</v>
      </c>
    </row>
    <row r="376" spans="1:128" x14ac:dyDescent="0.45">
      <c r="A376" t="s">
        <v>34</v>
      </c>
      <c r="B376" t="s">
        <v>92</v>
      </c>
      <c r="C376" t="s">
        <v>23</v>
      </c>
      <c r="D376">
        <v>45</v>
      </c>
      <c r="E376" s="1" cm="1">
        <f t="array" ref="E376">SUMPRODUCT($G376:$FZZ376,$G$2:$FZZ$2)/SUMPRODUCT(--($G376:$FZZ376&lt;&gt;""),$G$2:$FZZ$2)</f>
        <v>1.3726539588460951</v>
      </c>
      <c r="F376" s="1" cm="1">
        <f t="array" ref="F376">SUMPRODUCT($G376:$FZZ376,$F$2:$FZY$2)/SUMPRODUCT(--($G376:$FZZ376&lt;&gt;""),$F$2:$FZY$2)</f>
        <v>1.379550045215425</v>
      </c>
      <c r="G376">
        <v>1.33715597794855</v>
      </c>
      <c r="H376">
        <v>1.35246224379841</v>
      </c>
      <c r="I376">
        <v>1.3341469473926899</v>
      </c>
      <c r="J376">
        <v>1.3529577225567999</v>
      </c>
      <c r="K376">
        <v>1.3272764134202599</v>
      </c>
      <c r="L376">
        <v>1.3240963154637599</v>
      </c>
      <c r="M376">
        <v>1.31450609546647</v>
      </c>
      <c r="N376">
        <v>1.3020134282352001</v>
      </c>
      <c r="O376">
        <v>1.40184604156926</v>
      </c>
      <c r="P376">
        <v>1.36989480818892</v>
      </c>
      <c r="Q376">
        <v>1.37213076451284</v>
      </c>
      <c r="R376">
        <v>1.3481040020655599</v>
      </c>
      <c r="S376">
        <v>1.3553049870711</v>
      </c>
      <c r="T376">
        <v>1.35437672832511</v>
      </c>
      <c r="U376">
        <v>1.3113729395029301</v>
      </c>
      <c r="V376">
        <v>1.39946119326674</v>
      </c>
      <c r="W376">
        <v>1.3340162349258999</v>
      </c>
      <c r="X376">
        <v>1.3361752497107899</v>
      </c>
      <c r="Y376">
        <v>1.3826459974432199</v>
      </c>
      <c r="Z376">
        <v>1.4401447358191799</v>
      </c>
      <c r="AA376">
        <v>1.3272835951956801</v>
      </c>
      <c r="AB376">
        <v>1.42747163112891</v>
      </c>
      <c r="AC376">
        <v>1.35538239798216</v>
      </c>
      <c r="AD376">
        <v>1.3738013392186801</v>
      </c>
      <c r="AE376">
        <v>1.3349484824747799</v>
      </c>
      <c r="AF376">
        <v>1.34994719583588</v>
      </c>
      <c r="AG376">
        <v>1.3801298049912401</v>
      </c>
      <c r="AH376">
        <v>1.33701784388589</v>
      </c>
      <c r="AI376">
        <v>1.3624665602046</v>
      </c>
      <c r="AJ376">
        <v>1.35335127929273</v>
      </c>
      <c r="AK376">
        <v>1.3529934929165299</v>
      </c>
      <c r="AL376">
        <v>1.3662409245042999</v>
      </c>
      <c r="AM376">
        <v>1.3534952461051399</v>
      </c>
      <c r="AN376">
        <v>1.39064070897742</v>
      </c>
      <c r="AO376">
        <v>1.3608651044086999</v>
      </c>
      <c r="AP376">
        <v>1.4063509505591401</v>
      </c>
      <c r="AQ376">
        <v>1.3633871212131601</v>
      </c>
      <c r="AR376">
        <v>1.40598317562238</v>
      </c>
      <c r="AS376">
        <v>1.3677795723510899</v>
      </c>
      <c r="AT376">
        <v>1.38625911468041</v>
      </c>
      <c r="AU376">
        <v>1.35595888130338</v>
      </c>
      <c r="AV376">
        <v>1.3780611706995101</v>
      </c>
      <c r="AW376">
        <v>1.31312207144122</v>
      </c>
      <c r="AX376">
        <v>1.2957606391738901</v>
      </c>
      <c r="AY376">
        <v>1.36475464208873</v>
      </c>
      <c r="AZ376">
        <v>1.37820298121542</v>
      </c>
      <c r="BA376">
        <v>1.33448579294838</v>
      </c>
      <c r="BB376">
        <v>1.39161366839719</v>
      </c>
      <c r="BC376">
        <v>1.38616287414839</v>
      </c>
      <c r="BD376">
        <v>1.39588894059822</v>
      </c>
      <c r="BE376">
        <v>1.3942133246077699</v>
      </c>
      <c r="BF376">
        <v>1.3595784869271299</v>
      </c>
      <c r="BG376">
        <v>1.36744878407563</v>
      </c>
      <c r="BH376">
        <v>1.39867492117924</v>
      </c>
      <c r="BI376">
        <v>1.6614067537939201</v>
      </c>
      <c r="BJ376">
        <v>1.4169539765277099</v>
      </c>
      <c r="BK376">
        <v>1.33463057308956</v>
      </c>
      <c r="BL376">
        <v>1.35929094488845</v>
      </c>
      <c r="BM376">
        <v>1.3415822455545301</v>
      </c>
      <c r="BN376">
        <v>1.3553370559951901</v>
      </c>
      <c r="BO376">
        <v>1.3877744121856199</v>
      </c>
      <c r="BP376">
        <v>1.40523889594044</v>
      </c>
      <c r="BQ376">
        <v>1.3494564769396999</v>
      </c>
      <c r="BR376">
        <v>1.3757367857051399</v>
      </c>
      <c r="BS376">
        <v>1.3556622823823801</v>
      </c>
      <c r="BT376">
        <v>1.4042701200360199</v>
      </c>
      <c r="BU376">
        <v>1.44517867967466</v>
      </c>
      <c r="BV376">
        <v>1.3754123866267101</v>
      </c>
      <c r="BW376">
        <v>1.3567994149535501</v>
      </c>
      <c r="BX376">
        <v>1.3610487758582801</v>
      </c>
      <c r="BY376">
        <v>1.4099930999707999</v>
      </c>
      <c r="BZ376">
        <v>1.4518150488878401</v>
      </c>
      <c r="CA376">
        <v>1.35758253594858</v>
      </c>
      <c r="CB376">
        <v>1.4413450199380999</v>
      </c>
      <c r="CC376">
        <v>1.3812707666019901</v>
      </c>
      <c r="CD376">
        <v>1.4247152257608</v>
      </c>
      <c r="CE376">
        <v>1.3548748463084599</v>
      </c>
      <c r="CF376">
        <v>1.42803978015695</v>
      </c>
      <c r="CG376">
        <v>1.38924551347518</v>
      </c>
      <c r="CH376">
        <v>1.42741915682397</v>
      </c>
      <c r="CI376">
        <v>1.3667385164074399</v>
      </c>
      <c r="CJ376">
        <v>1.3946606039740299</v>
      </c>
      <c r="CK376">
        <v>1.4350265722647899</v>
      </c>
      <c r="CL376">
        <v>1.36068086531579</v>
      </c>
      <c r="CM376">
        <v>1.3535606183649</v>
      </c>
      <c r="CN376">
        <v>1.39344303847308</v>
      </c>
      <c r="CO376">
        <v>1.35976782780563</v>
      </c>
      <c r="CP376">
        <v>1.44475135486663</v>
      </c>
      <c r="CQ376">
        <v>1.35217008871543</v>
      </c>
      <c r="CR376">
        <v>1.41505289097304</v>
      </c>
      <c r="CS376">
        <v>1.3660364058507499</v>
      </c>
      <c r="CT376">
        <v>1.4401126893609799</v>
      </c>
      <c r="CU376">
        <v>1.4046348176463901</v>
      </c>
      <c r="CV376">
        <v>1.4513476523212401</v>
      </c>
      <c r="CW376">
        <v>1.36208618288937</v>
      </c>
      <c r="CX376">
        <v>1.4178540371966299</v>
      </c>
      <c r="CY376">
        <v>1.3767069782366499</v>
      </c>
      <c r="CZ376">
        <v>1.37060175717505</v>
      </c>
      <c r="DA376">
        <v>1.3496342536488299</v>
      </c>
      <c r="DB376">
        <v>1.4297504263102301</v>
      </c>
      <c r="DC376">
        <v>1.3969636772157199</v>
      </c>
      <c r="DD376">
        <v>1.42816603758816</v>
      </c>
      <c r="DE376">
        <v>1.4292413787176499</v>
      </c>
      <c r="DF376">
        <v>1.3708589565029601</v>
      </c>
      <c r="DG376">
        <v>1.3531071921179101</v>
      </c>
      <c r="DH376">
        <v>1.3873206604538499</v>
      </c>
      <c r="DI376">
        <v>1.3743159410043899</v>
      </c>
      <c r="DJ376">
        <v>1.4395393494125699</v>
      </c>
      <c r="DK376">
        <v>1.38555937277137</v>
      </c>
      <c r="DL376">
        <v>1.41846972083211</v>
      </c>
      <c r="DM376">
        <v>1.3662943428694301</v>
      </c>
      <c r="DN376">
        <v>1.4070190578619</v>
      </c>
      <c r="DO376">
        <v>1.3657258171167601</v>
      </c>
      <c r="DP376">
        <v>1.3774129767035099</v>
      </c>
      <c r="DQ376">
        <v>1.38045027137605</v>
      </c>
      <c r="DR376">
        <v>1.4274061297843199</v>
      </c>
      <c r="DS376">
        <v>1.3505034539168601</v>
      </c>
      <c r="DT376">
        <v>1.4029468672330601</v>
      </c>
      <c r="DU376">
        <v>1.3521066302756899</v>
      </c>
      <c r="DV376">
        <v>1.3552062061854699</v>
      </c>
      <c r="DW376">
        <v>1.3778212556109399</v>
      </c>
      <c r="DX376">
        <v>1.3707413468548799</v>
      </c>
    </row>
    <row r="377" spans="1:128" x14ac:dyDescent="0.45">
      <c r="A377" t="s">
        <v>56</v>
      </c>
      <c r="B377" t="s">
        <v>16</v>
      </c>
      <c r="C377" t="s">
        <v>23</v>
      </c>
      <c r="D377">
        <v>45</v>
      </c>
      <c r="E377" s="1" cm="1">
        <f t="array" ref="E377">SUMPRODUCT($G377:$FZZ377,$G$2:$FZZ$2)/SUMPRODUCT(--($G377:$FZZ377&lt;&gt;""),$G$2:$FZZ$2)</f>
        <v>1.2480412703783073</v>
      </c>
      <c r="F377" s="1" cm="1">
        <f t="array" ref="F377">SUMPRODUCT($G377:$FZZ377,$F$2:$FZY$2)/SUMPRODUCT(--($G377:$FZZ377&lt;&gt;""),$F$2:$FZY$2)</f>
        <v>1.2669549147911423</v>
      </c>
      <c r="G377">
        <v>1.2353793660655701</v>
      </c>
      <c r="H377">
        <v>1.22043597164544</v>
      </c>
      <c r="I377">
        <v>1.23298370870161</v>
      </c>
      <c r="J377">
        <v>1.21886479809119</v>
      </c>
      <c r="K377">
        <v>1.25759429548683</v>
      </c>
      <c r="L377">
        <v>1.2377214821031399</v>
      </c>
      <c r="M377">
        <v>1.24058290908779</v>
      </c>
      <c r="N377">
        <v>1.2238957215974</v>
      </c>
      <c r="O377">
        <v>1.1984279121108401</v>
      </c>
      <c r="P377">
        <v>1.21550154484055</v>
      </c>
      <c r="Q377">
        <v>1.21674568828783</v>
      </c>
      <c r="R377">
        <v>1.25028586728131</v>
      </c>
      <c r="S377">
        <v>1.1966108002850999</v>
      </c>
      <c r="T377">
        <v>1.21978819862677</v>
      </c>
      <c r="U377">
        <v>1.25511210591574</v>
      </c>
      <c r="V377">
        <v>1.2683535218845099</v>
      </c>
      <c r="W377">
        <v>1.2520776579920401</v>
      </c>
      <c r="X377">
        <v>1.25311383834612</v>
      </c>
      <c r="Y377">
        <v>1.2807319519599101</v>
      </c>
      <c r="Z377">
        <v>1.3410036226940201</v>
      </c>
      <c r="AA377">
        <v>1.2542508636943701</v>
      </c>
      <c r="AB377">
        <v>1.2903064712438299</v>
      </c>
      <c r="AC377">
        <v>1.2643097618833099</v>
      </c>
      <c r="AD377">
        <v>1.26836008767978</v>
      </c>
      <c r="AE377">
        <v>1.2288724917234599</v>
      </c>
      <c r="AF377">
        <v>1.2322212174785001</v>
      </c>
      <c r="AG377">
        <v>1.19383428721203</v>
      </c>
      <c r="AH377">
        <v>1.2125237238675399</v>
      </c>
      <c r="AI377">
        <v>1.26855967735091</v>
      </c>
      <c r="AJ377">
        <v>1.2758340132877399</v>
      </c>
      <c r="AK377">
        <v>1.2363749415266601</v>
      </c>
      <c r="AL377">
        <v>1.26796893616721</v>
      </c>
      <c r="AM377">
        <v>1.2942013281948199</v>
      </c>
      <c r="AN377">
        <v>1.28747272705933</v>
      </c>
      <c r="AO377">
        <v>1.2742440196935401</v>
      </c>
      <c r="AP377">
        <v>1.3094185792731099</v>
      </c>
      <c r="AQ377">
        <v>1.27596031125748</v>
      </c>
      <c r="AR377">
        <v>1.3070902558791599</v>
      </c>
      <c r="AS377">
        <v>1.2411844409828801</v>
      </c>
      <c r="AT377">
        <v>1.27361912766194</v>
      </c>
      <c r="AU377">
        <v>1.26421660110942</v>
      </c>
      <c r="AV377">
        <v>1.28334687962979</v>
      </c>
      <c r="AW377">
        <v>1.2612940547259599</v>
      </c>
      <c r="AX377">
        <v>1.2247187371327399</v>
      </c>
      <c r="AY377">
        <v>1.28448387505533</v>
      </c>
      <c r="AZ377">
        <v>1.3187960052479799</v>
      </c>
      <c r="BA377">
        <v>1.2352152128602401</v>
      </c>
      <c r="BB377">
        <v>1.24483621024177</v>
      </c>
      <c r="BC377">
        <v>1.2427852928399701</v>
      </c>
      <c r="BD377">
        <v>1.27115780213563</v>
      </c>
      <c r="BE377">
        <v>1.23612211133122</v>
      </c>
      <c r="BF377">
        <v>1.2393149732252899</v>
      </c>
      <c r="BG377">
        <v>1.2188383756755701</v>
      </c>
      <c r="BH377">
        <v>1.27291618843275</v>
      </c>
      <c r="BI377">
        <v>1.25708047488493</v>
      </c>
      <c r="BJ377">
        <v>1.22466563067653</v>
      </c>
      <c r="BK377">
        <v>1.24471917717567</v>
      </c>
      <c r="BL377">
        <v>1.2501622609254599</v>
      </c>
      <c r="BM377">
        <v>1.2618125493394601</v>
      </c>
      <c r="BN377">
        <v>1.2721376680818599</v>
      </c>
      <c r="BO377">
        <v>1.2333354141214099</v>
      </c>
      <c r="BP377">
        <v>1.25693194733029</v>
      </c>
      <c r="BQ377">
        <v>1.2660206181562099</v>
      </c>
      <c r="BR377">
        <v>1.2629904522236901</v>
      </c>
      <c r="BS377">
        <v>1.2816287856711901</v>
      </c>
      <c r="BT377">
        <v>1.3009378216201599</v>
      </c>
      <c r="BU377">
        <v>1.2229655982848799</v>
      </c>
      <c r="BV377">
        <v>1.23665775371432</v>
      </c>
      <c r="BW377">
        <v>1.2462869204560201</v>
      </c>
      <c r="BX377">
        <v>1.2542823421242799</v>
      </c>
      <c r="BY377">
        <v>1.3080356147660599</v>
      </c>
      <c r="BZ377">
        <v>1.3453646589603701</v>
      </c>
      <c r="CA377">
        <v>1.2812801687693001</v>
      </c>
      <c r="CB377">
        <v>1.3346415187005201</v>
      </c>
      <c r="CC377">
        <v>1.2880705900497</v>
      </c>
      <c r="CD377">
        <v>1.35917978445248</v>
      </c>
      <c r="CE377">
        <v>1.2724691038168801</v>
      </c>
      <c r="CF377">
        <v>1.3108504621178001</v>
      </c>
      <c r="CG377">
        <v>1.2856502447765601</v>
      </c>
      <c r="CH377">
        <v>1.35078987450365</v>
      </c>
      <c r="CI377">
        <v>1.2568788488662599</v>
      </c>
      <c r="CJ377">
        <v>1.3025975226758799</v>
      </c>
      <c r="CK377">
        <v>1.2792531580842199</v>
      </c>
      <c r="CL377">
        <v>1.2660896179460299</v>
      </c>
      <c r="CM377">
        <v>1.2522248635453099</v>
      </c>
      <c r="CN377">
        <v>1.3262071748834701</v>
      </c>
      <c r="CO377">
        <v>1.2666493252172599</v>
      </c>
      <c r="CP377">
        <v>1.3290667999532899</v>
      </c>
      <c r="CQ377">
        <v>1.2760766203478699</v>
      </c>
      <c r="CR377">
        <v>1.33965026719077</v>
      </c>
      <c r="CS377">
        <v>1.29474706245886</v>
      </c>
      <c r="CT377">
        <v>1.3659613658994201</v>
      </c>
      <c r="CU377">
        <v>1.2813387899642601</v>
      </c>
      <c r="CV377">
        <v>1.3407768534870299</v>
      </c>
      <c r="CW377">
        <v>1.2624044401763299</v>
      </c>
      <c r="CX377">
        <v>1.30942325453777</v>
      </c>
      <c r="CY377">
        <v>1.20713150439491</v>
      </c>
      <c r="CZ377">
        <v>1.2637508056583899</v>
      </c>
      <c r="DA377">
        <v>1.26697863322624</v>
      </c>
      <c r="DB377">
        <v>1.31987288967536</v>
      </c>
      <c r="DC377">
        <v>1.30938995319354</v>
      </c>
      <c r="DD377">
        <v>1.3374147170656201</v>
      </c>
      <c r="DE377">
        <v>1.23660359638385</v>
      </c>
      <c r="DF377">
        <v>1.2339454247300501</v>
      </c>
      <c r="DG377">
        <v>1.23034275372475</v>
      </c>
      <c r="DH377">
        <v>1.3178645147005601</v>
      </c>
      <c r="DI377">
        <v>1.2713867894411199</v>
      </c>
      <c r="DJ377">
        <v>1.3574465281981101</v>
      </c>
      <c r="DK377">
        <v>1.2891970147315499</v>
      </c>
      <c r="DL377">
        <v>1.3048056504900201</v>
      </c>
      <c r="DM377">
        <v>1.2528994622499401</v>
      </c>
      <c r="DN377">
        <v>1.2993957238115701</v>
      </c>
      <c r="DO377">
        <v>1.2408638145651401</v>
      </c>
      <c r="DP377">
        <v>1.2753093778700799</v>
      </c>
      <c r="DQ377">
        <v>1.27659484365739</v>
      </c>
      <c r="DR377">
        <v>1.3236712529975301</v>
      </c>
      <c r="DS377">
        <v>1.24405740857752</v>
      </c>
      <c r="DT377">
        <v>1.2957790961366999</v>
      </c>
      <c r="DU377">
        <v>1.23952403818816</v>
      </c>
      <c r="DV377">
        <v>1.2881697793896001</v>
      </c>
      <c r="DW377">
        <v>1.25125784363404</v>
      </c>
      <c r="DX377">
        <v>1.2810544038193901</v>
      </c>
    </row>
    <row r="378" spans="1:128" x14ac:dyDescent="0.45">
      <c r="A378" t="s">
        <v>56</v>
      </c>
      <c r="B378" t="s">
        <v>16</v>
      </c>
      <c r="C378" t="s">
        <v>30</v>
      </c>
      <c r="D378">
        <v>45</v>
      </c>
      <c r="E378" s="1" cm="1">
        <f t="array" ref="E378">SUMPRODUCT($G378:$FZZ378,$G$2:$FZZ$2)/SUMPRODUCT(--($G378:$FZZ378&lt;&gt;""),$G$2:$FZZ$2)</f>
        <v>1.4546103672426838</v>
      </c>
      <c r="F378" s="1" cm="1">
        <f t="array" ref="F378">SUMPRODUCT($G378:$FZZ378,$F$2:$FZY$2)/SUMPRODUCT(--($G378:$FZZ378&lt;&gt;""),$F$2:$FZY$2)</f>
        <v>1.4589892656264836</v>
      </c>
      <c r="G378">
        <v>1.46758666163664</v>
      </c>
      <c r="H378">
        <v>1.4135608527644501</v>
      </c>
      <c r="I378">
        <v>1.4637052261974799</v>
      </c>
      <c r="J378">
        <v>1.41512146907748</v>
      </c>
      <c r="K378">
        <v>1.4944487464662599</v>
      </c>
      <c r="L378">
        <v>1.4326408466311</v>
      </c>
      <c r="M378">
        <v>1.4617941942125701</v>
      </c>
      <c r="N378">
        <v>1.4189852507315099</v>
      </c>
      <c r="O378">
        <v>1.40240617634382</v>
      </c>
      <c r="P378">
        <v>1.4024274685786899</v>
      </c>
      <c r="Q378">
        <v>1.4387371182428601</v>
      </c>
      <c r="R378">
        <v>1.43556212437044</v>
      </c>
      <c r="S378">
        <v>1.40933781535666</v>
      </c>
      <c r="T378">
        <v>1.4107363190493001</v>
      </c>
      <c r="U378">
        <v>1.4567663601641001</v>
      </c>
      <c r="V378">
        <v>1.4614579826056899</v>
      </c>
      <c r="W378">
        <v>1.4690039316282799</v>
      </c>
      <c r="X378">
        <v>1.4511705226360301</v>
      </c>
      <c r="Y378">
        <v>1.46762670862705</v>
      </c>
      <c r="Z378">
        <v>1.5344679127463301</v>
      </c>
      <c r="AA378">
        <v>1.47321179656894</v>
      </c>
      <c r="AB378">
        <v>1.49094382880293</v>
      </c>
      <c r="AC378">
        <v>1.48887679788607</v>
      </c>
      <c r="AD378">
        <v>1.4634291204996499</v>
      </c>
      <c r="AE378">
        <v>1.44445168867811</v>
      </c>
      <c r="AF378">
        <v>1.4230079381052601</v>
      </c>
      <c r="AG378">
        <v>1.4269766504372301</v>
      </c>
      <c r="AH378">
        <v>1.41900166991537</v>
      </c>
      <c r="AI378">
        <v>1.46873962066349</v>
      </c>
      <c r="AJ378">
        <v>1.46296516412681</v>
      </c>
      <c r="AK378">
        <v>1.43522898722522</v>
      </c>
      <c r="AL378">
        <v>1.45648455240765</v>
      </c>
      <c r="AM378">
        <v>1.5010780102252601</v>
      </c>
      <c r="AN378">
        <v>1.4817862386371801</v>
      </c>
      <c r="AO378">
        <v>1.47279021764458</v>
      </c>
      <c r="AP378">
        <v>1.5020145266923199</v>
      </c>
      <c r="AQ378">
        <v>1.4846708559509101</v>
      </c>
      <c r="AR378">
        <v>1.4973850619311999</v>
      </c>
      <c r="AS378">
        <v>1.42926521591959</v>
      </c>
      <c r="AT378">
        <v>1.46804095720441</v>
      </c>
      <c r="AU378">
        <v>1.47893777872966</v>
      </c>
      <c r="AV378">
        <v>1.4762462751872401</v>
      </c>
      <c r="AW378">
        <v>1.44163410374189</v>
      </c>
      <c r="AX378">
        <v>1.38806786095821</v>
      </c>
      <c r="AY378">
        <v>1.4743614970718699</v>
      </c>
      <c r="AZ378">
        <v>1.5052625007652201</v>
      </c>
      <c r="BA378">
        <v>1.4576158270464901</v>
      </c>
      <c r="BB378">
        <v>1.43579616263889</v>
      </c>
      <c r="BC378">
        <v>1.4487265279885699</v>
      </c>
      <c r="BD378">
        <v>1.4823511366659801</v>
      </c>
      <c r="BE378">
        <v>1.46251300549714</v>
      </c>
      <c r="BF378">
        <v>1.4405114679900699</v>
      </c>
      <c r="BG378">
        <v>1.3983602627827001</v>
      </c>
      <c r="BH378">
        <v>1.4486044939153</v>
      </c>
      <c r="BI378">
        <v>1.4861653645052399</v>
      </c>
      <c r="BJ378">
        <v>1.4257406789160001</v>
      </c>
      <c r="BK378">
        <v>1.4470897658548301</v>
      </c>
      <c r="BL378">
        <v>1.4397803318075499</v>
      </c>
      <c r="BM378">
        <v>1.4801090736228</v>
      </c>
      <c r="BN378">
        <v>1.4679736437758399</v>
      </c>
      <c r="BO378">
        <v>1.42979430914367</v>
      </c>
      <c r="BP378">
        <v>1.44796480759811</v>
      </c>
      <c r="BQ378">
        <v>1.46834817879743</v>
      </c>
      <c r="BR378">
        <v>1.4577900313521801</v>
      </c>
      <c r="BS378">
        <v>1.4803426677238001</v>
      </c>
      <c r="BT378">
        <v>1.4936197161098199</v>
      </c>
      <c r="BU378">
        <v>1.4303034485135799</v>
      </c>
      <c r="BV378">
        <v>1.42755395872901</v>
      </c>
      <c r="BW378">
        <v>1.46607553439671</v>
      </c>
      <c r="BX378">
        <v>1.4433944675013799</v>
      </c>
      <c r="BY378">
        <v>1.5119323114718599</v>
      </c>
      <c r="BZ378">
        <v>1.54472841560923</v>
      </c>
      <c r="CA378">
        <v>1.48917370569735</v>
      </c>
      <c r="CB378">
        <v>1.54422473553057</v>
      </c>
      <c r="CC378">
        <v>1.47508962273297</v>
      </c>
      <c r="CD378">
        <v>1.53241182018463</v>
      </c>
      <c r="CE378">
        <v>1.4318094598216</v>
      </c>
      <c r="CF378">
        <v>1.48114308248092</v>
      </c>
      <c r="CG378">
        <v>1.4860316953461501</v>
      </c>
      <c r="CH378">
        <v>1.54844735877591</v>
      </c>
      <c r="CI378">
        <v>1.4352575585066401</v>
      </c>
      <c r="CJ378">
        <v>1.5181309022974201</v>
      </c>
      <c r="CK378">
        <v>1.5218012743140501</v>
      </c>
      <c r="CL378">
        <v>1.4776975317673</v>
      </c>
      <c r="CM378">
        <v>1.4552135780412501</v>
      </c>
      <c r="CN378">
        <v>1.4962897613457899</v>
      </c>
      <c r="CO378">
        <v>1.45285599004721</v>
      </c>
      <c r="CP378">
        <v>1.53809980660784</v>
      </c>
      <c r="CQ378">
        <v>1.4759534618291601</v>
      </c>
      <c r="CR378">
        <v>1.5361989301507499</v>
      </c>
      <c r="CS378">
        <v>1.4695049846677299</v>
      </c>
      <c r="CT378">
        <v>1.53575265577405</v>
      </c>
      <c r="CU378">
        <v>1.4614576908656001</v>
      </c>
      <c r="CV378">
        <v>1.5153382467786001</v>
      </c>
      <c r="CW378">
        <v>1.4436939968392399</v>
      </c>
      <c r="CX378">
        <v>1.5022603807377699</v>
      </c>
      <c r="CY378">
        <v>1.4086130662281799</v>
      </c>
      <c r="CZ378">
        <v>1.4509274506340299</v>
      </c>
      <c r="DA378">
        <v>1.4687146357915</v>
      </c>
      <c r="DB378">
        <v>1.53214910360456</v>
      </c>
      <c r="DC378">
        <v>1.50155495551257</v>
      </c>
      <c r="DD378">
        <v>1.5225054285569499</v>
      </c>
      <c r="DE378">
        <v>1.43411096710154</v>
      </c>
      <c r="DF378">
        <v>1.4174878434856499</v>
      </c>
      <c r="DG378">
        <v>1.4352127453589001</v>
      </c>
      <c r="DH378">
        <v>1.5102239435012099</v>
      </c>
      <c r="DI378">
        <v>1.48912816758872</v>
      </c>
      <c r="DJ378">
        <v>1.5662339550491799</v>
      </c>
      <c r="DK378">
        <v>1.49334014368534</v>
      </c>
      <c r="DL378">
        <v>1.4875130691874801</v>
      </c>
      <c r="DM378">
        <v>1.43371897612389</v>
      </c>
      <c r="DN378">
        <v>1.4898926220692601</v>
      </c>
      <c r="DO378">
        <v>1.4220343628120899</v>
      </c>
      <c r="DP378">
        <v>1.4572593557281801</v>
      </c>
      <c r="DQ378">
        <v>1.4681759655884901</v>
      </c>
      <c r="DR378">
        <v>1.5270745723735599</v>
      </c>
      <c r="DS378">
        <v>1.4394476549834601</v>
      </c>
      <c r="DT378">
        <v>1.48867071307682</v>
      </c>
      <c r="DU378">
        <v>1.42811435809805</v>
      </c>
      <c r="DV378">
        <v>1.4733986346155299</v>
      </c>
      <c r="DW378">
        <v>1.4336990367407201</v>
      </c>
      <c r="DX378">
        <v>1.47067013270422</v>
      </c>
    </row>
    <row r="379" spans="1:128" x14ac:dyDescent="0.45">
      <c r="A379" t="s">
        <v>56</v>
      </c>
      <c r="B379" t="s">
        <v>16</v>
      </c>
      <c r="C379" t="s">
        <v>31</v>
      </c>
      <c r="D379">
        <v>45</v>
      </c>
      <c r="E379" s="1" cm="1">
        <f t="array" ref="E379">SUMPRODUCT($G379:$FZZ379,$G$2:$FZZ$2)/SUMPRODUCT(--($G379:$FZZ379&lt;&gt;""),$G$2:$FZZ$2)</f>
        <v>1.6950616487616423</v>
      </c>
      <c r="F379" s="1" cm="1">
        <f t="array" ref="F379">SUMPRODUCT($G379:$FZZ379,$F$2:$FZY$2)/SUMPRODUCT(--($G379:$FZZ379&lt;&gt;""),$F$2:$FZY$2)</f>
        <v>1.6818174329091744</v>
      </c>
      <c r="G379">
        <v>1.67417806000999</v>
      </c>
      <c r="H379">
        <v>1.62386764831508</v>
      </c>
      <c r="I379">
        <v>1.6760032552611901</v>
      </c>
      <c r="J379">
        <v>1.6198961842144499</v>
      </c>
      <c r="K379">
        <v>1.70023403937322</v>
      </c>
      <c r="L379">
        <v>1.6466761152262801</v>
      </c>
      <c r="M379">
        <v>1.68227364001414</v>
      </c>
      <c r="N379">
        <v>1.63174696689447</v>
      </c>
      <c r="O379">
        <v>1.63076433788094</v>
      </c>
      <c r="P379">
        <v>1.6113922011878701</v>
      </c>
      <c r="Q379">
        <v>1.6617856066035199</v>
      </c>
      <c r="R379">
        <v>1.64677709018338</v>
      </c>
      <c r="S379">
        <v>1.63947464548588</v>
      </c>
      <c r="T379">
        <v>1.63835933551988</v>
      </c>
      <c r="U379">
        <v>1.69971634484343</v>
      </c>
      <c r="V379">
        <v>1.67675632155957</v>
      </c>
      <c r="W379">
        <v>1.70707854382441</v>
      </c>
      <c r="X379">
        <v>1.6637621316497999</v>
      </c>
      <c r="Y379">
        <v>1.69764131263921</v>
      </c>
      <c r="Z379">
        <v>1.76409417358743</v>
      </c>
      <c r="AA379">
        <v>1.71642241652848</v>
      </c>
      <c r="AB379">
        <v>1.71864740708748</v>
      </c>
      <c r="AC379">
        <v>1.7278068642464599</v>
      </c>
      <c r="AD379">
        <v>1.6933891841575801</v>
      </c>
      <c r="AE379">
        <v>1.67301419019389</v>
      </c>
      <c r="AF379">
        <v>1.64199186189089</v>
      </c>
      <c r="AG379">
        <v>1.65957969018273</v>
      </c>
      <c r="AH379">
        <v>1.63787647563209</v>
      </c>
      <c r="AI379">
        <v>1.7124036657953099</v>
      </c>
      <c r="AJ379">
        <v>1.6899560893463399</v>
      </c>
      <c r="AK379">
        <v>1.68338059580286</v>
      </c>
      <c r="AL379">
        <v>1.6908443540906</v>
      </c>
      <c r="AM379">
        <v>1.73476716970244</v>
      </c>
      <c r="AN379">
        <v>1.7036110842304999</v>
      </c>
      <c r="AO379">
        <v>1.7157671476463501</v>
      </c>
      <c r="AP379">
        <v>1.72932935117731</v>
      </c>
      <c r="AQ379">
        <v>1.7223640466829899</v>
      </c>
      <c r="AR379">
        <v>1.7251266428724901</v>
      </c>
      <c r="AS379">
        <v>1.68085770592928</v>
      </c>
      <c r="AT379">
        <v>1.6948998655997001</v>
      </c>
      <c r="AU379">
        <v>1.7128564722066999</v>
      </c>
      <c r="AV379">
        <v>1.69586050172319</v>
      </c>
      <c r="AW379">
        <v>1.6946598943850999</v>
      </c>
      <c r="AX379">
        <v>1.6237298730499701</v>
      </c>
      <c r="AY379">
        <v>1.7174020156483201</v>
      </c>
      <c r="AZ379">
        <v>1.7346146932847</v>
      </c>
      <c r="BA379">
        <v>1.68319590719504</v>
      </c>
      <c r="BB379">
        <v>1.660971111933</v>
      </c>
      <c r="BC379">
        <v>1.70534986527149</v>
      </c>
      <c r="BD379">
        <v>1.7087517507976999</v>
      </c>
      <c r="BE379">
        <v>1.7295841949715201</v>
      </c>
      <c r="BF379">
        <v>1.6790007389075501</v>
      </c>
      <c r="BG379">
        <v>1.63296103311018</v>
      </c>
      <c r="BH379">
        <v>1.6692781166406601</v>
      </c>
      <c r="BI379">
        <v>1.7458429199432</v>
      </c>
      <c r="BJ379">
        <v>1.6496636207697599</v>
      </c>
      <c r="BK379">
        <v>1.68139462699635</v>
      </c>
      <c r="BL379">
        <v>1.64949612525911</v>
      </c>
      <c r="BM379">
        <v>1.7377491296593299</v>
      </c>
      <c r="BN379">
        <v>1.7010775538310601</v>
      </c>
      <c r="BO379">
        <v>1.68445502673812</v>
      </c>
      <c r="BP379">
        <v>1.6700958714852401</v>
      </c>
      <c r="BQ379">
        <v>1.7052176176701599</v>
      </c>
      <c r="BR379">
        <v>1.6646701246602</v>
      </c>
      <c r="BS379">
        <v>1.7289785342791699</v>
      </c>
      <c r="BT379">
        <v>1.7154770590530799</v>
      </c>
      <c r="BU379">
        <v>1.67287792638251</v>
      </c>
      <c r="BV379">
        <v>1.64874587244963</v>
      </c>
      <c r="BW379">
        <v>1.69396928304213</v>
      </c>
      <c r="BX379">
        <v>1.6597749940431801</v>
      </c>
      <c r="BY379">
        <v>1.7504500183874401</v>
      </c>
      <c r="BZ379">
        <v>1.7706699473398799</v>
      </c>
      <c r="CA379">
        <v>1.7175996137951</v>
      </c>
      <c r="CB379">
        <v>1.76943701706947</v>
      </c>
      <c r="CC379">
        <v>1.70257478431895</v>
      </c>
      <c r="CD379">
        <v>1.75877639384287</v>
      </c>
      <c r="CE379">
        <v>1.6713119924297899</v>
      </c>
      <c r="CF379">
        <v>1.72420184204785</v>
      </c>
      <c r="CG379">
        <v>1.7375981518316601</v>
      </c>
      <c r="CH379">
        <v>1.78221756303567</v>
      </c>
      <c r="CI379">
        <v>1.68660202821528</v>
      </c>
      <c r="CJ379">
        <v>1.7397149141088</v>
      </c>
      <c r="CK379">
        <v>1.78173844163407</v>
      </c>
      <c r="CL379">
        <v>1.6888327818250399</v>
      </c>
      <c r="CM379">
        <v>1.6665665096637901</v>
      </c>
      <c r="CN379">
        <v>1.7227669910080099</v>
      </c>
      <c r="CO379">
        <v>1.6987756687482101</v>
      </c>
      <c r="CP379">
        <v>1.7511597393855201</v>
      </c>
      <c r="CQ379">
        <v>1.72759060246762</v>
      </c>
      <c r="CR379">
        <v>1.77535660115578</v>
      </c>
      <c r="CS379">
        <v>1.7190331709737401</v>
      </c>
      <c r="CT379">
        <v>1.77992382333237</v>
      </c>
      <c r="CU379">
        <v>1.7130456723373899</v>
      </c>
      <c r="CV379">
        <v>1.7506114767476599</v>
      </c>
      <c r="CW379">
        <v>1.6784984374476699</v>
      </c>
      <c r="CX379">
        <v>1.7236672935599899</v>
      </c>
      <c r="CY379">
        <v>1.6291845334136299</v>
      </c>
      <c r="CZ379">
        <v>1.6616543748189601</v>
      </c>
      <c r="DA379">
        <v>1.68803998356963</v>
      </c>
      <c r="DB379">
        <v>1.75372951547876</v>
      </c>
      <c r="DC379">
        <v>1.74606012520396</v>
      </c>
      <c r="DD379">
        <v>1.76623091178273</v>
      </c>
      <c r="DE379">
        <v>1.6775686326747901</v>
      </c>
      <c r="DF379">
        <v>1.64312472774403</v>
      </c>
      <c r="DG379">
        <v>1.66520035925504</v>
      </c>
      <c r="DH379">
        <v>1.7160272455594701</v>
      </c>
      <c r="DI379">
        <v>1.7428093377571801</v>
      </c>
      <c r="DJ379">
        <v>1.7825785238934</v>
      </c>
      <c r="DK379">
        <v>1.7278245277661</v>
      </c>
      <c r="DL379">
        <v>1.70808629078983</v>
      </c>
      <c r="DM379">
        <v>1.6732611744461099</v>
      </c>
      <c r="DN379">
        <v>1.7133947773714699</v>
      </c>
      <c r="DO379">
        <v>1.6650210470218201</v>
      </c>
      <c r="DP379">
        <v>1.69092665718019</v>
      </c>
      <c r="DQ379">
        <v>1.71781727716004</v>
      </c>
      <c r="DR379">
        <v>1.7532701675309701</v>
      </c>
      <c r="DS379">
        <v>1.66615601064332</v>
      </c>
      <c r="DT379">
        <v>1.71001523859031</v>
      </c>
      <c r="DU379">
        <v>1.6853924699746501</v>
      </c>
      <c r="DV379">
        <v>1.70692352012957</v>
      </c>
      <c r="DW379">
        <v>1.66250051307688</v>
      </c>
      <c r="DX379">
        <v>1.6849866250290499</v>
      </c>
    </row>
    <row r="380" spans="1:128" x14ac:dyDescent="0.45">
      <c r="A380" t="s">
        <v>56</v>
      </c>
      <c r="B380" t="s">
        <v>16</v>
      </c>
      <c r="C380" t="s">
        <v>17</v>
      </c>
      <c r="D380">
        <v>45</v>
      </c>
      <c r="E380" s="1" cm="1">
        <f t="array" ref="E380">SUMPRODUCT($G380:$FZZ380,$G$2:$FZZ$2)/SUMPRODUCT(--($G380:$FZZ380&lt;&gt;""),$G$2:$FZZ$2)</f>
        <v>1.3868006703670941</v>
      </c>
      <c r="F380" s="1" cm="1">
        <f t="array" ref="F380">SUMPRODUCT($G380:$FZZ380,$F$2:$FZY$2)/SUMPRODUCT(--($G380:$FZZ380&lt;&gt;""),$F$2:$FZY$2)</f>
        <v>1.4142872955839041</v>
      </c>
      <c r="G380">
        <v>1.37409369504228</v>
      </c>
      <c r="H380">
        <v>1.36069877664009</v>
      </c>
      <c r="I380">
        <v>1.3736808831787599</v>
      </c>
      <c r="J380">
        <v>1.36087456166114</v>
      </c>
      <c r="K380">
        <v>1.3917617896361001</v>
      </c>
      <c r="L380">
        <v>1.3812425108647299</v>
      </c>
      <c r="M380">
        <v>1.3770059504504</v>
      </c>
      <c r="N380">
        <v>1.36843663605104</v>
      </c>
      <c r="O380">
        <v>1.32037464528362</v>
      </c>
      <c r="P380">
        <v>1.3509695681093601</v>
      </c>
      <c r="Q380">
        <v>1.35668735777894</v>
      </c>
      <c r="R380">
        <v>1.39367289145706</v>
      </c>
      <c r="S380">
        <v>1.33530620791027</v>
      </c>
      <c r="T380">
        <v>1.37036539784537</v>
      </c>
      <c r="U380">
        <v>1.39730137903882</v>
      </c>
      <c r="V380">
        <v>1.4222395618999699</v>
      </c>
      <c r="W380">
        <v>1.3875690236090601</v>
      </c>
      <c r="X380">
        <v>1.4010269077353501</v>
      </c>
      <c r="Y380">
        <v>1.4342343541731399</v>
      </c>
      <c r="Z380">
        <v>1.5058506318191101</v>
      </c>
      <c r="AA380">
        <v>1.40266511406492</v>
      </c>
      <c r="AB380">
        <v>1.43926334819633</v>
      </c>
      <c r="AC380">
        <v>1.4214566855838799</v>
      </c>
      <c r="AD380">
        <v>1.42845839714139</v>
      </c>
      <c r="AE380">
        <v>1.3758409846614299</v>
      </c>
      <c r="AF380">
        <v>1.3837680660951199</v>
      </c>
      <c r="AG380">
        <v>1.3274767892648001</v>
      </c>
      <c r="AH380">
        <v>1.35989047539865</v>
      </c>
      <c r="AI380">
        <v>1.4076683467092499</v>
      </c>
      <c r="AJ380">
        <v>1.42399758668401</v>
      </c>
      <c r="AK380">
        <v>1.37061631780015</v>
      </c>
      <c r="AL380">
        <v>1.4123667550142101</v>
      </c>
      <c r="AM380">
        <v>1.4386816737393799</v>
      </c>
      <c r="AN380">
        <v>1.4445145274519</v>
      </c>
      <c r="AO380">
        <v>1.4270252570084601</v>
      </c>
      <c r="AP380">
        <v>1.4695853085667301</v>
      </c>
      <c r="AQ380">
        <v>1.43358672398186</v>
      </c>
      <c r="AR380">
        <v>1.4679117743880099</v>
      </c>
      <c r="AS380">
        <v>1.39134607219022</v>
      </c>
      <c r="AT380">
        <v>1.4337872217254</v>
      </c>
      <c r="AU380">
        <v>1.4084209889436199</v>
      </c>
      <c r="AV380">
        <v>1.43952875974049</v>
      </c>
      <c r="AW380">
        <v>1.3882253501345301</v>
      </c>
      <c r="AX380">
        <v>1.36238354146725</v>
      </c>
      <c r="AY380">
        <v>1.43350208242971</v>
      </c>
      <c r="AZ380">
        <v>1.4781536534114199</v>
      </c>
      <c r="BA380">
        <v>1.3734947563456199</v>
      </c>
      <c r="BB380">
        <v>1.3854661518456499</v>
      </c>
      <c r="BC380">
        <v>1.38531766330444</v>
      </c>
      <c r="BD380">
        <v>1.4213866862575799</v>
      </c>
      <c r="BE380">
        <v>1.3521341085388701</v>
      </c>
      <c r="BF380">
        <v>1.3657724063785199</v>
      </c>
      <c r="BG380">
        <v>1.35880153409632</v>
      </c>
      <c r="BH380">
        <v>1.41802280141229</v>
      </c>
      <c r="BI380">
        <v>1.4063942382261401</v>
      </c>
      <c r="BJ380">
        <v>1.3741340180472801</v>
      </c>
      <c r="BK380">
        <v>1.3797568855382401</v>
      </c>
      <c r="BL380">
        <v>1.3981449030709101</v>
      </c>
      <c r="BM380">
        <v>1.38649426880797</v>
      </c>
      <c r="BN380">
        <v>1.3993863001876199</v>
      </c>
      <c r="BO380">
        <v>1.36667773117473</v>
      </c>
      <c r="BP380">
        <v>1.3855747219257899</v>
      </c>
      <c r="BQ380">
        <v>1.3902854905446</v>
      </c>
      <c r="BR380">
        <v>1.4056313830679199</v>
      </c>
      <c r="BS380">
        <v>1.42006544949612</v>
      </c>
      <c r="BT380">
        <v>1.4532643196346799</v>
      </c>
      <c r="BU380">
        <v>1.36654812843698</v>
      </c>
      <c r="BV380">
        <v>1.38702991480509</v>
      </c>
      <c r="BW380">
        <v>1.37963293585354</v>
      </c>
      <c r="BX380">
        <v>1.39309819182146</v>
      </c>
      <c r="BY380">
        <v>1.45553822123313</v>
      </c>
      <c r="BZ380">
        <v>1.5018286025166101</v>
      </c>
      <c r="CA380">
        <v>1.4299487608794501</v>
      </c>
      <c r="CB380">
        <v>1.5125893977826701</v>
      </c>
      <c r="CC380">
        <v>1.4286737228456701</v>
      </c>
      <c r="CD380">
        <v>1.50520319672076</v>
      </c>
      <c r="CE380">
        <v>1.39936464852162</v>
      </c>
      <c r="CF380">
        <v>1.45739025792909</v>
      </c>
      <c r="CG380">
        <v>1.44162306769298</v>
      </c>
      <c r="CH380">
        <v>1.5159381817084701</v>
      </c>
      <c r="CI380">
        <v>1.3974658883219699</v>
      </c>
      <c r="CJ380">
        <v>1.4801126438371901</v>
      </c>
      <c r="CK380">
        <v>1.4276308075114099</v>
      </c>
      <c r="CL380">
        <v>1.4035352649749899</v>
      </c>
      <c r="CM380">
        <v>1.39800849981051</v>
      </c>
      <c r="CN380">
        <v>1.4683368523631599</v>
      </c>
      <c r="CO380">
        <v>1.40423503310213</v>
      </c>
      <c r="CP380">
        <v>1.4943393444606099</v>
      </c>
      <c r="CQ380">
        <v>1.4253534216288199</v>
      </c>
      <c r="CR380">
        <v>1.4995966547461199</v>
      </c>
      <c r="CS380">
        <v>1.4301766057313801</v>
      </c>
      <c r="CT380">
        <v>1.5113804538039</v>
      </c>
      <c r="CU380">
        <v>1.4229760232893101</v>
      </c>
      <c r="CV380">
        <v>1.49476210852916</v>
      </c>
      <c r="CW380">
        <v>1.3892686952661</v>
      </c>
      <c r="CX380">
        <v>1.4812344217368101</v>
      </c>
      <c r="CY380">
        <v>1.3434454082707199</v>
      </c>
      <c r="CZ380">
        <v>1.40565219504619</v>
      </c>
      <c r="DA380">
        <v>1.4179900951811</v>
      </c>
      <c r="DB380">
        <v>1.4942358426339899</v>
      </c>
      <c r="DC380">
        <v>1.46084817689269</v>
      </c>
      <c r="DD380">
        <v>1.4975695587745399</v>
      </c>
      <c r="DE380">
        <v>1.37111462869254</v>
      </c>
      <c r="DF380">
        <v>1.37679729223814</v>
      </c>
      <c r="DG380">
        <v>1.3899869350609699</v>
      </c>
      <c r="DH380">
        <v>1.47108218460412</v>
      </c>
      <c r="DI380">
        <v>1.46446801087465</v>
      </c>
      <c r="DJ380">
        <v>1.51835314860791</v>
      </c>
      <c r="DK380">
        <v>1.41921352425412</v>
      </c>
      <c r="DL380">
        <v>1.4486537593294</v>
      </c>
      <c r="DM380">
        <v>1.37986147558614</v>
      </c>
      <c r="DN380">
        <v>1.4501690686169</v>
      </c>
      <c r="DO380">
        <v>1.3742791560770899</v>
      </c>
      <c r="DP380">
        <v>1.43013081986583</v>
      </c>
      <c r="DQ380">
        <v>1.42690444592966</v>
      </c>
      <c r="DR380">
        <v>1.4901966024776001</v>
      </c>
      <c r="DS380">
        <v>1.3791452177266099</v>
      </c>
      <c r="DT380">
        <v>1.4585065840056901</v>
      </c>
      <c r="DU380">
        <v>1.3879518345525499</v>
      </c>
      <c r="DV380">
        <v>1.43855876704553</v>
      </c>
      <c r="DW380">
        <v>1.3828901974982399</v>
      </c>
      <c r="DX380">
        <v>1.4298805667461001</v>
      </c>
    </row>
    <row r="381" spans="1:128" x14ac:dyDescent="0.45">
      <c r="A381" t="s">
        <v>56</v>
      </c>
      <c r="B381" t="s">
        <v>16</v>
      </c>
      <c r="C381" t="s">
        <v>25</v>
      </c>
      <c r="D381">
        <v>45</v>
      </c>
      <c r="E381" s="1" cm="1">
        <f t="array" ref="E381">SUMPRODUCT($G381:$FZZ381,$G$2:$FZZ$2)/SUMPRODUCT(--($G381:$FZZ381&lt;&gt;""),$G$2:$FZZ$2)</f>
        <v>1.3267760472632744</v>
      </c>
      <c r="F381" s="1" cm="1">
        <f t="array" ref="F381">SUMPRODUCT($G381:$FZZ381,$F$2:$FZY$2)/SUMPRODUCT(--($G381:$FZZ381&lt;&gt;""),$F$2:$FZY$2)</f>
        <v>1.3449982257331798</v>
      </c>
      <c r="G381">
        <v>1.3328467728753099</v>
      </c>
      <c r="H381">
        <v>1.3019813825889099</v>
      </c>
      <c r="I381">
        <v>1.3336525002633699</v>
      </c>
      <c r="J381">
        <v>1.30070817426554</v>
      </c>
      <c r="K381">
        <v>1.3547064630458101</v>
      </c>
      <c r="L381">
        <v>1.3248693054138201</v>
      </c>
      <c r="M381">
        <v>1.3356898401494199</v>
      </c>
      <c r="N381">
        <v>1.30340992030926</v>
      </c>
      <c r="O381">
        <v>1.2781330622410401</v>
      </c>
      <c r="P381">
        <v>1.2915712501382399</v>
      </c>
      <c r="Q381">
        <v>1.3103354803451299</v>
      </c>
      <c r="R381">
        <v>1.3283190021918501</v>
      </c>
      <c r="S381">
        <v>1.28537638909566</v>
      </c>
      <c r="T381">
        <v>1.3024270635353401</v>
      </c>
      <c r="U381">
        <v>1.3276667993864599</v>
      </c>
      <c r="V381">
        <v>1.3501093602193299</v>
      </c>
      <c r="W381">
        <v>1.33660807733642</v>
      </c>
      <c r="X381">
        <v>1.3380061175248099</v>
      </c>
      <c r="Y381">
        <v>1.34137329788217</v>
      </c>
      <c r="Z381">
        <v>1.42043515313825</v>
      </c>
      <c r="AA381">
        <v>1.34275967346503</v>
      </c>
      <c r="AB381">
        <v>1.37769559881607</v>
      </c>
      <c r="AC381">
        <v>1.35728889289253</v>
      </c>
      <c r="AD381">
        <v>1.3494034771642101</v>
      </c>
      <c r="AE381">
        <v>1.3162852577640001</v>
      </c>
      <c r="AF381">
        <v>1.3132002221145</v>
      </c>
      <c r="AG381">
        <v>1.28362136935781</v>
      </c>
      <c r="AH381">
        <v>1.3021057960339699</v>
      </c>
      <c r="AI381">
        <v>1.3455518888221201</v>
      </c>
      <c r="AJ381">
        <v>1.3523451006673299</v>
      </c>
      <c r="AK381">
        <v>1.2983944755145</v>
      </c>
      <c r="AL381">
        <v>1.33709896943161</v>
      </c>
      <c r="AM381">
        <v>1.38167152826953</v>
      </c>
      <c r="AN381">
        <v>1.3665310151586401</v>
      </c>
      <c r="AO381">
        <v>1.34559743980244</v>
      </c>
      <c r="AP381">
        <v>1.3873877283707301</v>
      </c>
      <c r="AQ381">
        <v>1.35801309226808</v>
      </c>
      <c r="AR381">
        <v>1.38554254291181</v>
      </c>
      <c r="AS381">
        <v>1.3064527093161999</v>
      </c>
      <c r="AT381">
        <v>1.3574957170122199</v>
      </c>
      <c r="AU381">
        <v>1.3579348951625101</v>
      </c>
      <c r="AV381">
        <v>1.36613483508108</v>
      </c>
      <c r="AW381">
        <v>1.3299135213184401</v>
      </c>
      <c r="AX381">
        <v>1.2863845173568</v>
      </c>
      <c r="AY381">
        <v>1.35226108717289</v>
      </c>
      <c r="AZ381">
        <v>1.3918810267700501</v>
      </c>
      <c r="BA381">
        <v>1.32697304933365</v>
      </c>
      <c r="BB381">
        <v>1.32503435807102</v>
      </c>
      <c r="BC381">
        <v>1.31031841900603</v>
      </c>
      <c r="BD381">
        <v>1.35220073656071</v>
      </c>
      <c r="BE381">
        <v>1.3191044800357801</v>
      </c>
      <c r="BF381">
        <v>1.32565479564608</v>
      </c>
      <c r="BG381">
        <v>1.2819011301155401</v>
      </c>
      <c r="BH381">
        <v>1.3402828529132</v>
      </c>
      <c r="BI381">
        <v>1.3498337825951801</v>
      </c>
      <c r="BJ381">
        <v>1.3148949204292799</v>
      </c>
      <c r="BK381">
        <v>1.3154304414261699</v>
      </c>
      <c r="BL381">
        <v>1.3248727261495099</v>
      </c>
      <c r="BM381">
        <v>1.3542738944178201</v>
      </c>
      <c r="BN381">
        <v>1.3499388266204699</v>
      </c>
      <c r="BO381">
        <v>1.30706286192914</v>
      </c>
      <c r="BP381">
        <v>1.3328096353039001</v>
      </c>
      <c r="BQ381">
        <v>1.3398604974849</v>
      </c>
      <c r="BR381">
        <v>1.34869150364448</v>
      </c>
      <c r="BS381">
        <v>1.3465239936881099</v>
      </c>
      <c r="BT381">
        <v>1.3732796534762599</v>
      </c>
      <c r="BU381">
        <v>1.31033572504922</v>
      </c>
      <c r="BV381">
        <v>1.3128644893588199</v>
      </c>
      <c r="BW381">
        <v>1.3384308107860701</v>
      </c>
      <c r="BX381">
        <v>1.32180600446659</v>
      </c>
      <c r="BY381">
        <v>1.38098188931898</v>
      </c>
      <c r="BZ381">
        <v>1.4121827787403201</v>
      </c>
      <c r="CA381">
        <v>1.3471256700682801</v>
      </c>
      <c r="CB381">
        <v>1.4325594166743401</v>
      </c>
      <c r="CC381">
        <v>1.3337621876369601</v>
      </c>
      <c r="CD381">
        <v>1.4007442794248</v>
      </c>
      <c r="CE381">
        <v>1.3216052805740801</v>
      </c>
      <c r="CF381">
        <v>1.38695172463167</v>
      </c>
      <c r="CG381">
        <v>1.3614814679842799</v>
      </c>
      <c r="CH381">
        <v>1.42227563791409</v>
      </c>
      <c r="CI381">
        <v>1.3324588440679499</v>
      </c>
      <c r="CJ381">
        <v>1.4110550029858899</v>
      </c>
      <c r="CK381">
        <v>1.3926283637344199</v>
      </c>
      <c r="CL381">
        <v>1.3546944633300699</v>
      </c>
      <c r="CM381">
        <v>1.31533681791112</v>
      </c>
      <c r="CN381">
        <v>1.36566312794995</v>
      </c>
      <c r="CO381">
        <v>1.3502368368429301</v>
      </c>
      <c r="CP381">
        <v>1.41336982610811</v>
      </c>
      <c r="CQ381">
        <v>1.35237737366526</v>
      </c>
      <c r="CR381">
        <v>1.41791778052726</v>
      </c>
      <c r="CS381">
        <v>1.3537370600502401</v>
      </c>
      <c r="CT381">
        <v>1.4439736735234401</v>
      </c>
      <c r="CU381">
        <v>1.35065088913835</v>
      </c>
      <c r="CV381">
        <v>1.4136852928691399</v>
      </c>
      <c r="CW381">
        <v>1.2998616873836699</v>
      </c>
      <c r="CX381">
        <v>1.3843120394845501</v>
      </c>
      <c r="CY381">
        <v>1.29131548654259</v>
      </c>
      <c r="CZ381">
        <v>1.3385388053691301</v>
      </c>
      <c r="DA381">
        <v>1.3255350093423199</v>
      </c>
      <c r="DB381">
        <v>1.4122194388801901</v>
      </c>
      <c r="DC381">
        <v>1.3748285474289801</v>
      </c>
      <c r="DD381">
        <v>1.40856607162079</v>
      </c>
      <c r="DE381">
        <v>1.2971111728209701</v>
      </c>
      <c r="DF381">
        <v>1.2986870212524799</v>
      </c>
      <c r="DG381">
        <v>1.3196882774838901</v>
      </c>
      <c r="DH381">
        <v>1.3888413567488</v>
      </c>
      <c r="DI381">
        <v>1.4147253836023199</v>
      </c>
      <c r="DJ381">
        <v>1.47538469847257</v>
      </c>
      <c r="DK381">
        <v>1.36282458239221</v>
      </c>
      <c r="DL381">
        <v>1.3781101246532399</v>
      </c>
      <c r="DM381">
        <v>1.3208930952893001</v>
      </c>
      <c r="DN381">
        <v>1.3824886212088601</v>
      </c>
      <c r="DO381">
        <v>1.3024656374889401</v>
      </c>
      <c r="DP381">
        <v>1.3391751955606399</v>
      </c>
      <c r="DQ381">
        <v>1.34146216140574</v>
      </c>
      <c r="DR381">
        <v>1.3880160892675399</v>
      </c>
      <c r="DS381">
        <v>1.3001434659609199</v>
      </c>
      <c r="DT381">
        <v>1.3770619630829599</v>
      </c>
      <c r="DU381">
        <v>1.3105355671446499</v>
      </c>
      <c r="DV381">
        <v>1.34237265378981</v>
      </c>
      <c r="DW381">
        <v>1.3132564892951399</v>
      </c>
      <c r="DX381">
        <v>1.3537413566102401</v>
      </c>
    </row>
    <row r="382" spans="1:128" x14ac:dyDescent="0.45">
      <c r="A382" t="s">
        <v>56</v>
      </c>
      <c r="B382" t="s">
        <v>16</v>
      </c>
      <c r="C382" t="s">
        <v>20</v>
      </c>
      <c r="D382">
        <v>45</v>
      </c>
      <c r="E382" s="1" cm="1">
        <f t="array" ref="E382">SUMPRODUCT($G382:$FZZ382,$G$2:$FZZ$2)/SUMPRODUCT(--($G382:$FZZ382&lt;&gt;""),$G$2:$FZZ$2)</f>
        <v>1.1260069282999985</v>
      </c>
      <c r="F382" s="1" cm="1">
        <f t="array" ref="F382">SUMPRODUCT($G382:$FZZ382,$F$2:$FZY$2)/SUMPRODUCT(--($G382:$FZZ382&lt;&gt;""),$F$2:$FZY$2)</f>
        <v>1.1640275359520651</v>
      </c>
      <c r="G382">
        <v>1.1068069843272399</v>
      </c>
      <c r="H382">
        <v>1.1174180448314399</v>
      </c>
      <c r="I382">
        <v>1.1053632722378199</v>
      </c>
      <c r="J382">
        <v>1.11622380242721</v>
      </c>
      <c r="K382">
        <v>1.11865248158016</v>
      </c>
      <c r="L382">
        <v>1.13333023255293</v>
      </c>
      <c r="M382">
        <v>1.10863877078836</v>
      </c>
      <c r="N382">
        <v>1.12058315120156</v>
      </c>
      <c r="O382">
        <v>1.0689837648872</v>
      </c>
      <c r="P382">
        <v>1.1129211807125801</v>
      </c>
      <c r="Q382">
        <v>1.10318340036983</v>
      </c>
      <c r="R382">
        <v>1.1503287944248</v>
      </c>
      <c r="S382">
        <v>1.07653876508534</v>
      </c>
      <c r="T382">
        <v>1.1225664496898999</v>
      </c>
      <c r="U382">
        <v>1.13642425708091</v>
      </c>
      <c r="V382">
        <v>1.1755553855732599</v>
      </c>
      <c r="W382">
        <v>1.12233246968103</v>
      </c>
      <c r="X382">
        <v>1.1546297723546799</v>
      </c>
      <c r="Y382">
        <v>1.16485413243435</v>
      </c>
      <c r="Z382">
        <v>1.2369765334857501</v>
      </c>
      <c r="AA382">
        <v>1.13519316023482</v>
      </c>
      <c r="AB382">
        <v>1.1731031064931501</v>
      </c>
      <c r="AC382">
        <v>1.14989526469086</v>
      </c>
      <c r="AD382">
        <v>1.17137014683361</v>
      </c>
      <c r="AE382">
        <v>1.1129273979751999</v>
      </c>
      <c r="AF382">
        <v>1.13310038397588</v>
      </c>
      <c r="AG382">
        <v>1.0666029268175099</v>
      </c>
      <c r="AH382">
        <v>1.11649168497211</v>
      </c>
      <c r="AI382">
        <v>1.1441828772856499</v>
      </c>
      <c r="AJ382">
        <v>1.17374498664167</v>
      </c>
      <c r="AK382">
        <v>1.1147021950548399</v>
      </c>
      <c r="AL382">
        <v>1.1647679951490499</v>
      </c>
      <c r="AM382">
        <v>1.17152359198995</v>
      </c>
      <c r="AN382">
        <v>1.19163431246687</v>
      </c>
      <c r="AO382">
        <v>1.15502154513342</v>
      </c>
      <c r="AP382">
        <v>1.21174957067233</v>
      </c>
      <c r="AQ382">
        <v>1.15838330451556</v>
      </c>
      <c r="AR382">
        <v>1.20860477122765</v>
      </c>
      <c r="AS382">
        <v>1.1211514409458001</v>
      </c>
      <c r="AT382">
        <v>1.1789580209386901</v>
      </c>
      <c r="AU382">
        <v>1.1419417358830899</v>
      </c>
      <c r="AV382">
        <v>1.1847494062460699</v>
      </c>
      <c r="AW382">
        <v>1.14264283714651</v>
      </c>
      <c r="AX382">
        <v>1.13686496842621</v>
      </c>
      <c r="AY382">
        <v>1.16924865437062</v>
      </c>
      <c r="AZ382">
        <v>1.2088435207064201</v>
      </c>
      <c r="BA382">
        <v>1.1200040365586299</v>
      </c>
      <c r="BB382">
        <v>1.14567815967342</v>
      </c>
      <c r="BC382">
        <v>1.1131104239715499</v>
      </c>
      <c r="BD382">
        <v>1.1562888098164501</v>
      </c>
      <c r="BE382">
        <v>1.10629208201413</v>
      </c>
      <c r="BF382">
        <v>1.12345088920183</v>
      </c>
      <c r="BG382">
        <v>1.1189971883749701</v>
      </c>
      <c r="BH382">
        <v>1.1798868088641501</v>
      </c>
      <c r="BI382">
        <v>1.1150992215406601</v>
      </c>
      <c r="BJ382">
        <v>1.12285023079486</v>
      </c>
      <c r="BK382">
        <v>1.11931989917131</v>
      </c>
      <c r="BL382">
        <v>1.1492083913102999</v>
      </c>
      <c r="BM382">
        <v>1.1294265001971</v>
      </c>
      <c r="BN382">
        <v>1.1615098205076699</v>
      </c>
      <c r="BO382">
        <v>1.10722525587913</v>
      </c>
      <c r="BP382">
        <v>1.1412173667197401</v>
      </c>
      <c r="BQ382">
        <v>1.12442966319856</v>
      </c>
      <c r="BR382">
        <v>1.1603025049529601</v>
      </c>
      <c r="BS382">
        <v>1.14998739161317</v>
      </c>
      <c r="BT382">
        <v>1.1863341334720701</v>
      </c>
      <c r="BU382">
        <v>1.1073796439086201</v>
      </c>
      <c r="BV382">
        <v>1.14024621173896</v>
      </c>
      <c r="BW382">
        <v>1.1220515462807199</v>
      </c>
      <c r="BX382">
        <v>1.1482170958488001</v>
      </c>
      <c r="BY382">
        <v>1.19457399902186</v>
      </c>
      <c r="BZ382">
        <v>1.2404228732176501</v>
      </c>
      <c r="CA382">
        <v>1.15501842565695</v>
      </c>
      <c r="CB382">
        <v>1.2374792875300999</v>
      </c>
      <c r="CC382">
        <v>1.1675839759508799</v>
      </c>
      <c r="CD382">
        <v>1.24640766251756</v>
      </c>
      <c r="CE382">
        <v>1.15375993030042</v>
      </c>
      <c r="CF382">
        <v>1.2180365490520699</v>
      </c>
      <c r="CG382">
        <v>1.1758778366465501</v>
      </c>
      <c r="CH382">
        <v>1.2497055482388599</v>
      </c>
      <c r="CI382">
        <v>1.1429652395601599</v>
      </c>
      <c r="CJ382">
        <v>1.2193077724167301</v>
      </c>
      <c r="CK382">
        <v>1.15480072190929</v>
      </c>
      <c r="CL382">
        <v>1.1611973261171</v>
      </c>
      <c r="CM382">
        <v>1.14202617370718</v>
      </c>
      <c r="CN382">
        <v>1.21960965838341</v>
      </c>
      <c r="CO382">
        <v>1.1493870962361199</v>
      </c>
      <c r="CP382">
        <v>1.22087384224975</v>
      </c>
      <c r="CQ382">
        <v>1.17145460169115</v>
      </c>
      <c r="CR382">
        <v>1.2366882173551099</v>
      </c>
      <c r="CS382">
        <v>1.1825202493224201</v>
      </c>
      <c r="CT382">
        <v>1.2581974446831901</v>
      </c>
      <c r="CU382">
        <v>1.17939094799024</v>
      </c>
      <c r="CV382">
        <v>1.2286817421949801</v>
      </c>
      <c r="CW382">
        <v>1.1333280041999301</v>
      </c>
      <c r="CX382">
        <v>1.21583523903863</v>
      </c>
      <c r="CY382">
        <v>1.09935156107058</v>
      </c>
      <c r="CZ382">
        <v>1.1593808078041801</v>
      </c>
      <c r="DA382">
        <v>1.1689808843334999</v>
      </c>
      <c r="DB382">
        <v>1.2379453268038001</v>
      </c>
      <c r="DC382">
        <v>1.18512170583876</v>
      </c>
      <c r="DD382">
        <v>1.22969912486671</v>
      </c>
      <c r="DE382">
        <v>1.11324277202366</v>
      </c>
      <c r="DF382">
        <v>1.13883859296504</v>
      </c>
      <c r="DG382">
        <v>1.1337889149734299</v>
      </c>
      <c r="DH382">
        <v>1.20404031788479</v>
      </c>
      <c r="DI382">
        <v>1.1977943218831799</v>
      </c>
      <c r="DJ382">
        <v>1.24420492911523</v>
      </c>
      <c r="DK382">
        <v>1.16174628948768</v>
      </c>
      <c r="DL382">
        <v>1.19441248545191</v>
      </c>
      <c r="DM382">
        <v>1.1262175951817499</v>
      </c>
      <c r="DN382">
        <v>1.19630630243063</v>
      </c>
      <c r="DO382">
        <v>1.13054972722693</v>
      </c>
      <c r="DP382">
        <v>1.1781101535695799</v>
      </c>
      <c r="DQ382">
        <v>1.1571628427584799</v>
      </c>
      <c r="DR382">
        <v>1.22302825823007</v>
      </c>
      <c r="DS382">
        <v>1.1214180616880101</v>
      </c>
      <c r="DT382">
        <v>1.19985094307049</v>
      </c>
      <c r="DU382">
        <v>1.1311470156413399</v>
      </c>
      <c r="DV382">
        <v>1.1846734919456301</v>
      </c>
      <c r="DW382">
        <v>1.1367087135087299</v>
      </c>
      <c r="DX382">
        <v>1.1848097768617101</v>
      </c>
    </row>
    <row r="383" spans="1:128" x14ac:dyDescent="0.45">
      <c r="A383" t="s">
        <v>56</v>
      </c>
      <c r="B383" t="s">
        <v>22</v>
      </c>
      <c r="C383" t="s">
        <v>30</v>
      </c>
      <c r="D383">
        <v>45</v>
      </c>
      <c r="E383" s="1" cm="1">
        <f t="array" ref="E383">SUMPRODUCT($G383:$FZZ383,$G$2:$FZZ$2)/SUMPRODUCT(--($G383:$FZZ383&lt;&gt;""),$G$2:$FZZ$2)</f>
        <v>1.4884041871279527</v>
      </c>
      <c r="F383" s="1" cm="1">
        <f t="array" ref="F383">SUMPRODUCT($G383:$FZZ383,$F$2:$FZY$2)/SUMPRODUCT(--($G383:$FZZ383&lt;&gt;""),$F$2:$FZY$2)</f>
        <v>1.496098630022823</v>
      </c>
      <c r="G383">
        <v>1.4497083176396499</v>
      </c>
      <c r="H383">
        <v>1.4116087281615299</v>
      </c>
      <c r="I383">
        <v>1.4506056474233699</v>
      </c>
      <c r="J383">
        <v>1.41311369577293</v>
      </c>
      <c r="K383">
        <v>1.47198089539308</v>
      </c>
      <c r="L383">
        <v>1.43381178137442</v>
      </c>
      <c r="M383">
        <v>1.4496681780282701</v>
      </c>
      <c r="N383">
        <v>1.4131620613768501</v>
      </c>
      <c r="O383">
        <v>1.44584935277613</v>
      </c>
      <c r="P383">
        <v>1.44300494090395</v>
      </c>
      <c r="Q383">
        <v>1.4399120640002301</v>
      </c>
      <c r="R383">
        <v>1.4474522175723701</v>
      </c>
      <c r="S383">
        <v>1.4611671029014299</v>
      </c>
      <c r="T383">
        <v>1.4640064926343099</v>
      </c>
      <c r="U383">
        <v>1.5018746670870899</v>
      </c>
      <c r="V383">
        <v>1.5139644159527399</v>
      </c>
      <c r="W383">
        <v>1.4875645391024599</v>
      </c>
      <c r="X383">
        <v>1.4741871104401101</v>
      </c>
      <c r="Y383">
        <v>1.50573985207834</v>
      </c>
      <c r="Z383">
        <v>1.57582044249751</v>
      </c>
      <c r="AA383">
        <v>1.46987365737417</v>
      </c>
      <c r="AB383">
        <v>1.5130441442149301</v>
      </c>
      <c r="AC383">
        <v>1.5400444404408</v>
      </c>
      <c r="AD383">
        <v>1.5228207668978699</v>
      </c>
      <c r="AE383">
        <v>1.46802971647644</v>
      </c>
      <c r="AF383">
        <v>1.44546462152501</v>
      </c>
      <c r="AG383">
        <v>1.47057890561503</v>
      </c>
      <c r="AH383">
        <v>1.4715583275500601</v>
      </c>
      <c r="AI383">
        <v>1.4923319391244501</v>
      </c>
      <c r="AJ383">
        <v>1.49006584949008</v>
      </c>
      <c r="AK383">
        <v>1.4824707925810301</v>
      </c>
      <c r="AL383">
        <v>1.5123057628943199</v>
      </c>
      <c r="AM383">
        <v>1.54067870507741</v>
      </c>
      <c r="AN383">
        <v>1.5229837576751699</v>
      </c>
      <c r="AO383">
        <v>1.5061256888108401</v>
      </c>
      <c r="AP383">
        <v>1.5371255953943901</v>
      </c>
      <c r="AQ383">
        <v>1.5174735258021499</v>
      </c>
      <c r="AR383">
        <v>1.5355289080110099</v>
      </c>
      <c r="AS383">
        <v>1.47501643622723</v>
      </c>
      <c r="AT383">
        <v>1.51857293678003</v>
      </c>
      <c r="AU383">
        <v>1.51798468094275</v>
      </c>
      <c r="AV383">
        <v>1.5183435815831601</v>
      </c>
      <c r="AW383">
        <v>1.53336870871183</v>
      </c>
      <c r="AX383">
        <v>1.4749557015383301</v>
      </c>
      <c r="AY383">
        <v>1.4956696756440999</v>
      </c>
      <c r="AZ383">
        <v>1.5276252914127</v>
      </c>
      <c r="BA383">
        <v>1.5143155863648301</v>
      </c>
      <c r="BB383">
        <v>1.50558855643002</v>
      </c>
      <c r="BC383">
        <v>1.4867564230096</v>
      </c>
      <c r="BD383">
        <v>1.5335449796259599</v>
      </c>
      <c r="BE383">
        <v>1.4970428335952499</v>
      </c>
      <c r="BF383">
        <v>1.4810520797054501</v>
      </c>
      <c r="BG383">
        <v>1.45115894621449</v>
      </c>
      <c r="BH383">
        <v>1.50181758167454</v>
      </c>
      <c r="BI383">
        <v>1.51218161140582</v>
      </c>
      <c r="BJ383">
        <v>1.4576549826599701</v>
      </c>
      <c r="BK383">
        <v>1.4923432932424801</v>
      </c>
      <c r="BL383">
        <v>1.47399952291007</v>
      </c>
      <c r="BM383">
        <v>1.4984453341372099</v>
      </c>
      <c r="BN383">
        <v>1.4875803168413</v>
      </c>
      <c r="BO383">
        <v>1.4816384323540699</v>
      </c>
      <c r="BP383">
        <v>1.5019436212120101</v>
      </c>
      <c r="BQ383">
        <v>1.50988188215408</v>
      </c>
      <c r="BR383">
        <v>1.49608642551985</v>
      </c>
      <c r="BS383">
        <v>1.4972085077769699</v>
      </c>
      <c r="BT383">
        <v>1.5052194048140399</v>
      </c>
      <c r="BU383">
        <v>1.44124624230095</v>
      </c>
      <c r="BV383">
        <v>1.4400395883473001</v>
      </c>
      <c r="BW383">
        <v>1.51204462359005</v>
      </c>
      <c r="BX383">
        <v>1.48388244820265</v>
      </c>
      <c r="BY383">
        <v>1.5369972361970901</v>
      </c>
      <c r="BZ383">
        <v>1.5604263042761199</v>
      </c>
      <c r="CA383">
        <v>1.5011433785673001</v>
      </c>
      <c r="CB383">
        <v>1.5619061332351001</v>
      </c>
      <c r="CC383">
        <v>1.5096198849704401</v>
      </c>
      <c r="CD383">
        <v>1.60492780601816</v>
      </c>
      <c r="CE383">
        <v>1.4986357165572901</v>
      </c>
      <c r="CF383">
        <v>1.5552006836263399</v>
      </c>
      <c r="CG383">
        <v>1.4827957429280001</v>
      </c>
      <c r="CH383">
        <v>1.5497601819970199</v>
      </c>
      <c r="CI383">
        <v>1.47675904637031</v>
      </c>
      <c r="CJ383">
        <v>1.5439118149581701</v>
      </c>
      <c r="CK383">
        <v>1.5575194372607299</v>
      </c>
      <c r="CL383">
        <v>1.5082508625833499</v>
      </c>
      <c r="CM383">
        <v>1.4842775653235201</v>
      </c>
      <c r="CN383">
        <v>1.5535838488835001</v>
      </c>
      <c r="CO383">
        <v>1.48091671272839</v>
      </c>
      <c r="CP383">
        <v>1.5623653018016099</v>
      </c>
      <c r="CQ383">
        <v>1.48668886462723</v>
      </c>
      <c r="CR383">
        <v>1.5339004826376601</v>
      </c>
      <c r="CS383">
        <v>1.5218239107340601</v>
      </c>
      <c r="CT383">
        <v>1.58160037863015</v>
      </c>
      <c r="CU383">
        <v>1.52476310966951</v>
      </c>
      <c r="CV383">
        <v>1.5778143044561099</v>
      </c>
      <c r="CW383">
        <v>1.47378978081058</v>
      </c>
      <c r="CX383">
        <v>1.55385632296276</v>
      </c>
      <c r="CY383">
        <v>1.44185013548497</v>
      </c>
      <c r="CZ383">
        <v>1.4906966460505</v>
      </c>
      <c r="DA383">
        <v>1.481145882476</v>
      </c>
      <c r="DB383">
        <v>1.5489060767295999</v>
      </c>
      <c r="DC383">
        <v>1.5068340202647299</v>
      </c>
      <c r="DD383">
        <v>1.5274212350513601</v>
      </c>
      <c r="DE383">
        <v>1.48817798114578</v>
      </c>
      <c r="DF383">
        <v>1.4596152079834099</v>
      </c>
      <c r="DG383">
        <v>1.4574176019848699</v>
      </c>
      <c r="DH383">
        <v>1.52569065762772</v>
      </c>
      <c r="DI383">
        <v>1.50019866428283</v>
      </c>
      <c r="DJ383">
        <v>1.5588635414746199</v>
      </c>
      <c r="DK383">
        <v>1.54883503809749</v>
      </c>
      <c r="DL383">
        <v>1.5575313827042601</v>
      </c>
      <c r="DM383">
        <v>1.46384874166487</v>
      </c>
      <c r="DN383">
        <v>1.51945072058507</v>
      </c>
      <c r="DO383">
        <v>1.4677576982325899</v>
      </c>
      <c r="DP383">
        <v>1.5055635208459399</v>
      </c>
      <c r="DQ383">
        <v>1.4931630964706699</v>
      </c>
      <c r="DR383">
        <v>1.556461332324</v>
      </c>
      <c r="DS383">
        <v>1.4797984861278799</v>
      </c>
      <c r="DT383">
        <v>1.54683257759229</v>
      </c>
      <c r="DU383">
        <v>1.4460367794648601</v>
      </c>
      <c r="DV383">
        <v>1.48903340758116</v>
      </c>
      <c r="DW383">
        <v>1.4707823561925999</v>
      </c>
      <c r="DX383">
        <v>1.500739658993</v>
      </c>
    </row>
    <row r="384" spans="1:128" x14ac:dyDescent="0.45">
      <c r="A384" t="s">
        <v>56</v>
      </c>
      <c r="B384" t="s">
        <v>22</v>
      </c>
      <c r="C384" t="s">
        <v>31</v>
      </c>
      <c r="D384">
        <v>45</v>
      </c>
      <c r="E384" s="1" cm="1">
        <f t="array" ref="E384">SUMPRODUCT($G384:$FZZ384,$G$2:$FZZ$2)/SUMPRODUCT(--($G384:$FZZ384&lt;&gt;""),$G$2:$FZZ$2)</f>
        <v>1.7188471434961248</v>
      </c>
      <c r="F384" s="1" cm="1">
        <f t="array" ref="F384">SUMPRODUCT($G384:$FZZ384,$F$2:$FZY$2)/SUMPRODUCT(--($G384:$FZZ384&lt;&gt;""),$F$2:$FZY$2)</f>
        <v>1.7123448749090493</v>
      </c>
      <c r="G384">
        <v>1.6830338424745801</v>
      </c>
      <c r="H384">
        <v>1.6276679182890099</v>
      </c>
      <c r="I384">
        <v>1.6837030065182601</v>
      </c>
      <c r="J384">
        <v>1.62836658475184</v>
      </c>
      <c r="K384">
        <v>1.6999120195967901</v>
      </c>
      <c r="L384">
        <v>1.6447359562509001</v>
      </c>
      <c r="M384">
        <v>1.68625207372969</v>
      </c>
      <c r="N384">
        <v>1.6335108666210301</v>
      </c>
      <c r="O384">
        <v>1.65716483462926</v>
      </c>
      <c r="P384">
        <v>1.6484572237799899</v>
      </c>
      <c r="Q384">
        <v>1.66351627584636</v>
      </c>
      <c r="R384">
        <v>1.6583780566087301</v>
      </c>
      <c r="S384">
        <v>1.67439991858038</v>
      </c>
      <c r="T384">
        <v>1.6821020142537799</v>
      </c>
      <c r="U384">
        <v>1.73350923159693</v>
      </c>
      <c r="V384">
        <v>1.71934345344029</v>
      </c>
      <c r="W384">
        <v>1.7209164408653199</v>
      </c>
      <c r="X384">
        <v>1.6873443744964001</v>
      </c>
      <c r="Y384">
        <v>1.71755108487386</v>
      </c>
      <c r="Z384">
        <v>1.7913655175090299</v>
      </c>
      <c r="AA384">
        <v>1.71815312886918</v>
      </c>
      <c r="AB384">
        <v>1.73163368666272</v>
      </c>
      <c r="AC384">
        <v>1.7655216647148899</v>
      </c>
      <c r="AD384">
        <v>1.73982464042278</v>
      </c>
      <c r="AE384">
        <v>1.68249298647942</v>
      </c>
      <c r="AF384">
        <v>1.6589028639605301</v>
      </c>
      <c r="AG384">
        <v>1.69187996240528</v>
      </c>
      <c r="AH384">
        <v>1.67796168475733</v>
      </c>
      <c r="AI384">
        <v>1.73080005514391</v>
      </c>
      <c r="AJ384">
        <v>1.7144679128576501</v>
      </c>
      <c r="AK384">
        <v>1.7256971111755</v>
      </c>
      <c r="AL384">
        <v>1.7237316637553599</v>
      </c>
      <c r="AM384">
        <v>1.76571243764773</v>
      </c>
      <c r="AN384">
        <v>1.73705225407582</v>
      </c>
      <c r="AO384">
        <v>1.7377722065299499</v>
      </c>
      <c r="AP384">
        <v>1.75940225005331</v>
      </c>
      <c r="AQ384">
        <v>1.7467099565172199</v>
      </c>
      <c r="AR384">
        <v>1.75708056637469</v>
      </c>
      <c r="AS384">
        <v>1.70603453740741</v>
      </c>
      <c r="AT384">
        <v>1.7259760966023501</v>
      </c>
      <c r="AU384">
        <v>1.74284000257692</v>
      </c>
      <c r="AV384">
        <v>1.72810105580708</v>
      </c>
      <c r="AW384">
        <v>1.7508655421544299</v>
      </c>
      <c r="AX384">
        <v>1.69935843124644</v>
      </c>
      <c r="AY384">
        <v>1.72963683683549</v>
      </c>
      <c r="AZ384">
        <v>1.7525772428567199</v>
      </c>
      <c r="BA384">
        <v>1.7244868045463599</v>
      </c>
      <c r="BB384">
        <v>1.7042515877355899</v>
      </c>
      <c r="BC384">
        <v>1.73243378318317</v>
      </c>
      <c r="BD384">
        <v>1.75213949001731</v>
      </c>
      <c r="BE384">
        <v>1.7519701092472699</v>
      </c>
      <c r="BF384">
        <v>1.7065372799379901</v>
      </c>
      <c r="BG384">
        <v>1.67554873925828</v>
      </c>
      <c r="BH384">
        <v>1.7145415903444301</v>
      </c>
      <c r="BI384">
        <v>1.76407011843337</v>
      </c>
      <c r="BJ384">
        <v>1.6694405550454301</v>
      </c>
      <c r="BK384">
        <v>1.7081262085440301</v>
      </c>
      <c r="BL384">
        <v>1.6878870305573299</v>
      </c>
      <c r="BM384">
        <v>1.7538901934056701</v>
      </c>
      <c r="BN384">
        <v>1.7217052955427801</v>
      </c>
      <c r="BO384">
        <v>1.7202185554112199</v>
      </c>
      <c r="BP384">
        <v>1.7026153524508201</v>
      </c>
      <c r="BQ384">
        <v>1.72601958540081</v>
      </c>
      <c r="BR384">
        <v>1.6981797212318399</v>
      </c>
      <c r="BS384">
        <v>1.73421561338613</v>
      </c>
      <c r="BT384">
        <v>1.7286382260259201</v>
      </c>
      <c r="BU384">
        <v>1.6790327393223099</v>
      </c>
      <c r="BV384">
        <v>1.66068952331818</v>
      </c>
      <c r="BW384">
        <v>1.72473840508206</v>
      </c>
      <c r="BX384">
        <v>1.7004509340415901</v>
      </c>
      <c r="BY384">
        <v>1.7767012931867801</v>
      </c>
      <c r="BZ384">
        <v>1.8093994889428899</v>
      </c>
      <c r="CA384">
        <v>1.72586245636359</v>
      </c>
      <c r="CB384">
        <v>1.7806566041316101</v>
      </c>
      <c r="CC384">
        <v>1.7415235135568601</v>
      </c>
      <c r="CD384">
        <v>1.8122656840346301</v>
      </c>
      <c r="CE384">
        <v>1.72082029728743</v>
      </c>
      <c r="CF384">
        <v>1.7865052740699201</v>
      </c>
      <c r="CG384">
        <v>1.7397890282628801</v>
      </c>
      <c r="CH384">
        <v>1.7864677348676501</v>
      </c>
      <c r="CI384">
        <v>1.72339303833147</v>
      </c>
      <c r="CJ384">
        <v>1.77862767039715</v>
      </c>
      <c r="CK384">
        <v>1.81234370047003</v>
      </c>
      <c r="CL384">
        <v>1.7344290347242199</v>
      </c>
      <c r="CM384">
        <v>1.6975932788990999</v>
      </c>
      <c r="CN384">
        <v>1.7487320664825901</v>
      </c>
      <c r="CO384">
        <v>1.72065125051118</v>
      </c>
      <c r="CP384">
        <v>1.77693669191865</v>
      </c>
      <c r="CQ384">
        <v>1.7385842826289399</v>
      </c>
      <c r="CR384">
        <v>1.7863024463286601</v>
      </c>
      <c r="CS384">
        <v>1.74152996971582</v>
      </c>
      <c r="CT384">
        <v>1.8064542179767999</v>
      </c>
      <c r="CU384">
        <v>1.7495472220250099</v>
      </c>
      <c r="CV384">
        <v>1.7853689807707001</v>
      </c>
      <c r="CW384">
        <v>1.7161145432410501</v>
      </c>
      <c r="CX384">
        <v>1.7596031451969201</v>
      </c>
      <c r="CY384">
        <v>1.6622519945355501</v>
      </c>
      <c r="CZ384">
        <v>1.69622400603191</v>
      </c>
      <c r="DA384">
        <v>1.70682942121767</v>
      </c>
      <c r="DB384">
        <v>1.77476510881891</v>
      </c>
      <c r="DC384">
        <v>1.7581356903241701</v>
      </c>
      <c r="DD384">
        <v>1.77620993298671</v>
      </c>
      <c r="DE384">
        <v>1.7052875801862599</v>
      </c>
      <c r="DF384">
        <v>1.6805200082287699</v>
      </c>
      <c r="DG384">
        <v>1.68142740394262</v>
      </c>
      <c r="DH384">
        <v>1.7450901839555299</v>
      </c>
      <c r="DI384">
        <v>1.7471505820978299</v>
      </c>
      <c r="DJ384">
        <v>1.80259284553857</v>
      </c>
      <c r="DK384">
        <v>1.76106363178763</v>
      </c>
      <c r="DL384">
        <v>1.7572067170405301</v>
      </c>
      <c r="DM384">
        <v>1.6932683329748299</v>
      </c>
      <c r="DN384">
        <v>1.7419149064314901</v>
      </c>
      <c r="DO384">
        <v>1.6979711516951099</v>
      </c>
      <c r="DP384">
        <v>1.73108451849008</v>
      </c>
      <c r="DQ384">
        <v>1.7409811246037299</v>
      </c>
      <c r="DR384">
        <v>1.78426239110185</v>
      </c>
      <c r="DS384">
        <v>1.6968988689811899</v>
      </c>
      <c r="DT384">
        <v>1.7477630257297601</v>
      </c>
      <c r="DU384">
        <v>1.6902461879374</v>
      </c>
      <c r="DV384">
        <v>1.7259492399868099</v>
      </c>
      <c r="DW384">
        <v>1.6884645040069599</v>
      </c>
      <c r="DX384">
        <v>1.71794539536738</v>
      </c>
    </row>
    <row r="385" spans="1:128" x14ac:dyDescent="0.45">
      <c r="A385" t="s">
        <v>56</v>
      </c>
      <c r="B385" t="s">
        <v>22</v>
      </c>
      <c r="C385" t="s">
        <v>17</v>
      </c>
      <c r="D385">
        <v>45</v>
      </c>
      <c r="E385" s="1" cm="1">
        <f t="array" ref="E385">SUMPRODUCT($G385:$FZZ385,$G$2:$FZZ$2)/SUMPRODUCT(--($G385:$FZZ385&lt;&gt;""),$G$2:$FZZ$2)</f>
        <v>1.4132116669704147</v>
      </c>
      <c r="F385" s="1" cm="1">
        <f t="array" ref="F385">SUMPRODUCT($G385:$FZZ385,$F$2:$FZY$2)/SUMPRODUCT(--($G385:$FZZ385&lt;&gt;""),$F$2:$FZY$2)</f>
        <v>1.4431117612236455</v>
      </c>
      <c r="G385">
        <v>1.36634829814707</v>
      </c>
      <c r="H385">
        <v>1.35639575601826</v>
      </c>
      <c r="I385">
        <v>1.3663448735522401</v>
      </c>
      <c r="J385">
        <v>1.3584817152666699</v>
      </c>
      <c r="K385">
        <v>1.3830676627770999</v>
      </c>
      <c r="L385">
        <v>1.3748114787429999</v>
      </c>
      <c r="M385">
        <v>1.3711560781401999</v>
      </c>
      <c r="N385">
        <v>1.3626859799479301</v>
      </c>
      <c r="O385">
        <v>1.35296483796489</v>
      </c>
      <c r="P385">
        <v>1.38906584621229</v>
      </c>
      <c r="Q385">
        <v>1.35348094182665</v>
      </c>
      <c r="R385">
        <v>1.3968704699493899</v>
      </c>
      <c r="S385">
        <v>1.3799781693931901</v>
      </c>
      <c r="T385">
        <v>1.4198715638511601</v>
      </c>
      <c r="U385">
        <v>1.4329180495356499</v>
      </c>
      <c r="V385">
        <v>1.4588427234814201</v>
      </c>
      <c r="W385">
        <v>1.4059587897246399</v>
      </c>
      <c r="X385">
        <v>1.42086259516056</v>
      </c>
      <c r="Y385">
        <v>1.45697613310664</v>
      </c>
      <c r="Z385">
        <v>1.5310492155578399</v>
      </c>
      <c r="AA385">
        <v>1.4030229260441001</v>
      </c>
      <c r="AB385">
        <v>1.4402926399757501</v>
      </c>
      <c r="AC385">
        <v>1.46450415878449</v>
      </c>
      <c r="AD385">
        <v>1.4728813019847999</v>
      </c>
      <c r="AE385">
        <v>1.3911977521457799</v>
      </c>
      <c r="AF385">
        <v>1.4022745003919701</v>
      </c>
      <c r="AG385">
        <v>1.3620674491092699</v>
      </c>
      <c r="AH385">
        <v>1.3984078611098401</v>
      </c>
      <c r="AI385">
        <v>1.42712021000422</v>
      </c>
      <c r="AJ385">
        <v>1.4427579522785201</v>
      </c>
      <c r="AK385">
        <v>1.40742976626466</v>
      </c>
      <c r="AL385">
        <v>1.45441234007745</v>
      </c>
      <c r="AM385">
        <v>1.4729555173101301</v>
      </c>
      <c r="AN385">
        <v>1.47814178993445</v>
      </c>
      <c r="AO385">
        <v>1.4527075725610501</v>
      </c>
      <c r="AP385">
        <v>1.50058378379395</v>
      </c>
      <c r="AQ385">
        <v>1.4607599119895101</v>
      </c>
      <c r="AR385">
        <v>1.4985399219097999</v>
      </c>
      <c r="AS385">
        <v>1.4191404401360499</v>
      </c>
      <c r="AT385">
        <v>1.46635517241791</v>
      </c>
      <c r="AU385">
        <v>1.4380564731313401</v>
      </c>
      <c r="AV385">
        <v>1.4735670331620701</v>
      </c>
      <c r="AW385">
        <v>1.45709553982502</v>
      </c>
      <c r="AX385">
        <v>1.43874335821505</v>
      </c>
      <c r="AY385">
        <v>1.4540246631577101</v>
      </c>
      <c r="AZ385">
        <v>1.4965954325542199</v>
      </c>
      <c r="BA385">
        <v>1.4204912875355999</v>
      </c>
      <c r="BB385">
        <v>1.4382786339075999</v>
      </c>
      <c r="BC385">
        <v>1.4202544690269601</v>
      </c>
      <c r="BD385">
        <v>1.46798276594474</v>
      </c>
      <c r="BE385">
        <v>1.3838508429405501</v>
      </c>
      <c r="BF385">
        <v>1.39986003111443</v>
      </c>
      <c r="BG385">
        <v>1.39938339056524</v>
      </c>
      <c r="BH385">
        <v>1.4636415345960201</v>
      </c>
      <c r="BI385">
        <v>1.4259761104503501</v>
      </c>
      <c r="BJ385">
        <v>1.3925808840971501</v>
      </c>
      <c r="BK385">
        <v>1.4113778674792199</v>
      </c>
      <c r="BL385">
        <v>1.42896045034359</v>
      </c>
      <c r="BM385">
        <v>1.4012475891084599</v>
      </c>
      <c r="BN385">
        <v>1.41169388256122</v>
      </c>
      <c r="BO385">
        <v>1.39957069708712</v>
      </c>
      <c r="BP385">
        <v>1.4256709137863399</v>
      </c>
      <c r="BQ385">
        <v>1.4162759882474301</v>
      </c>
      <c r="BR385">
        <v>1.43683895363875</v>
      </c>
      <c r="BS385">
        <v>1.42768930533018</v>
      </c>
      <c r="BT385">
        <v>1.45850221385122</v>
      </c>
      <c r="BU385">
        <v>1.3769850155914101</v>
      </c>
      <c r="BV385">
        <v>1.39604384344752</v>
      </c>
      <c r="BW385">
        <v>1.4134147072008101</v>
      </c>
      <c r="BX385">
        <v>1.4291448979399499</v>
      </c>
      <c r="BY385">
        <v>1.48364503520152</v>
      </c>
      <c r="BZ385">
        <v>1.53397923167037</v>
      </c>
      <c r="CA385">
        <v>1.43826348438297</v>
      </c>
      <c r="CB385">
        <v>1.5235447358654299</v>
      </c>
      <c r="CC385">
        <v>1.47796450986372</v>
      </c>
      <c r="CD385">
        <v>1.5554869776153399</v>
      </c>
      <c r="CE385">
        <v>1.45070188975019</v>
      </c>
      <c r="CF385">
        <v>1.51755582742478</v>
      </c>
      <c r="CG385">
        <v>1.4393858018542001</v>
      </c>
      <c r="CH385">
        <v>1.51618192772631</v>
      </c>
      <c r="CI385">
        <v>1.4246113617682299</v>
      </c>
      <c r="CJ385">
        <v>1.49524390754652</v>
      </c>
      <c r="CK385">
        <v>1.4526603820539601</v>
      </c>
      <c r="CL385">
        <v>1.43348648177153</v>
      </c>
      <c r="CM385">
        <v>1.42402254639951</v>
      </c>
      <c r="CN385">
        <v>1.4931816951388099</v>
      </c>
      <c r="CO385">
        <v>1.4202004782750599</v>
      </c>
      <c r="CP385">
        <v>1.5123784780438401</v>
      </c>
      <c r="CQ385">
        <v>1.4345444015729201</v>
      </c>
      <c r="CR385">
        <v>1.5023856871652299</v>
      </c>
      <c r="CS385">
        <v>1.4611872626551301</v>
      </c>
      <c r="CT385">
        <v>1.5474782437244801</v>
      </c>
      <c r="CU385">
        <v>1.45784200729473</v>
      </c>
      <c r="CV385">
        <v>1.53183818151497</v>
      </c>
      <c r="CW385">
        <v>1.43330866808752</v>
      </c>
      <c r="CX385">
        <v>1.5112360096745301</v>
      </c>
      <c r="CY385">
        <v>1.3766004001519001</v>
      </c>
      <c r="CZ385">
        <v>1.44406428828008</v>
      </c>
      <c r="DA385">
        <v>1.4262382383094001</v>
      </c>
      <c r="DB385">
        <v>1.5173416120037699</v>
      </c>
      <c r="DC385">
        <v>1.4657642086834901</v>
      </c>
      <c r="DD385">
        <v>1.50030858364956</v>
      </c>
      <c r="DE385">
        <v>1.4057364567594399</v>
      </c>
      <c r="DF385">
        <v>1.4181611314890901</v>
      </c>
      <c r="DG385">
        <v>1.4020985151623799</v>
      </c>
      <c r="DH385">
        <v>1.4847380091945199</v>
      </c>
      <c r="DI385">
        <v>1.48109192070048</v>
      </c>
      <c r="DJ385">
        <v>1.5363334319521</v>
      </c>
      <c r="DK385">
        <v>1.4693619429701501</v>
      </c>
      <c r="DL385">
        <v>1.5038765446200699</v>
      </c>
      <c r="DM385">
        <v>1.4013036782103601</v>
      </c>
      <c r="DN385">
        <v>1.4681309528930899</v>
      </c>
      <c r="DO385">
        <v>1.4216346086461999</v>
      </c>
      <c r="DP385">
        <v>1.4704959092547101</v>
      </c>
      <c r="DQ385">
        <v>1.4526051517501899</v>
      </c>
      <c r="DR385">
        <v>1.52031720799148</v>
      </c>
      <c r="DS385">
        <v>1.4265557990401001</v>
      </c>
      <c r="DT385">
        <v>1.4968717250421399</v>
      </c>
      <c r="DU385">
        <v>1.4010903815365701</v>
      </c>
      <c r="DV385">
        <v>1.45449781151304</v>
      </c>
      <c r="DW385">
        <v>1.41244165878721</v>
      </c>
      <c r="DX385">
        <v>1.4637076748386499</v>
      </c>
    </row>
    <row r="386" spans="1:128" x14ac:dyDescent="0.45">
      <c r="A386" t="s">
        <v>56</v>
      </c>
      <c r="B386" t="s">
        <v>22</v>
      </c>
      <c r="C386" t="s">
        <v>25</v>
      </c>
      <c r="D386">
        <v>45</v>
      </c>
      <c r="E386" s="1" cm="1">
        <f t="array" ref="E386">SUMPRODUCT($G386:$FZZ386,$G$2:$FZZ$2)/SUMPRODUCT(--($G386:$FZZ386&lt;&gt;""),$G$2:$FZZ$2)</f>
        <v>1.3560923301827319</v>
      </c>
      <c r="F386" s="1" cm="1">
        <f t="array" ref="F386">SUMPRODUCT($G386:$FZZ386,$F$2:$FZY$2)/SUMPRODUCT(--($G386:$FZZ386&lt;&gt;""),$F$2:$FZY$2)</f>
        <v>1.3750759880155992</v>
      </c>
      <c r="G386">
        <v>1.3205818995587699</v>
      </c>
      <c r="H386">
        <v>1.30159181242991</v>
      </c>
      <c r="I386">
        <v>1.3225079698658899</v>
      </c>
      <c r="J386">
        <v>1.29685256329179</v>
      </c>
      <c r="K386">
        <v>1.33840634916337</v>
      </c>
      <c r="L386">
        <v>1.32206812010828</v>
      </c>
      <c r="M386">
        <v>1.32381355423525</v>
      </c>
      <c r="N386">
        <v>1.3087776331259999</v>
      </c>
      <c r="O386">
        <v>1.3109035419945101</v>
      </c>
      <c r="P386">
        <v>1.3276402960014699</v>
      </c>
      <c r="Q386">
        <v>1.32174938720125</v>
      </c>
      <c r="R386">
        <v>1.33253185208775</v>
      </c>
      <c r="S386">
        <v>1.3220247179540101</v>
      </c>
      <c r="T386">
        <v>1.3406581028534801</v>
      </c>
      <c r="U386">
        <v>1.3702520384513199</v>
      </c>
      <c r="V386">
        <v>1.3918915999950101</v>
      </c>
      <c r="W386">
        <v>1.35546982354004</v>
      </c>
      <c r="X386">
        <v>1.3609353554894901</v>
      </c>
      <c r="Y386">
        <v>1.37146989364039</v>
      </c>
      <c r="Z386">
        <v>1.4521720750801701</v>
      </c>
      <c r="AA386">
        <v>1.34632052192598</v>
      </c>
      <c r="AB386">
        <v>1.3903447465582699</v>
      </c>
      <c r="AC386">
        <v>1.40251076479596</v>
      </c>
      <c r="AD386">
        <v>1.3971153950094499</v>
      </c>
      <c r="AE386">
        <v>1.33915719325631</v>
      </c>
      <c r="AF386">
        <v>1.3319911343178501</v>
      </c>
      <c r="AG386">
        <v>1.3222631993821401</v>
      </c>
      <c r="AH386">
        <v>1.344891509924</v>
      </c>
      <c r="AI386">
        <v>1.3660991988081099</v>
      </c>
      <c r="AJ386">
        <v>1.3710018185619901</v>
      </c>
      <c r="AK386">
        <v>1.34492134410953</v>
      </c>
      <c r="AL386">
        <v>1.3795469592582801</v>
      </c>
      <c r="AM386">
        <v>1.41792800521923</v>
      </c>
      <c r="AN386">
        <v>1.4064310325498299</v>
      </c>
      <c r="AO386">
        <v>1.37436678201456</v>
      </c>
      <c r="AP386">
        <v>1.4217854704183699</v>
      </c>
      <c r="AQ386">
        <v>1.3853730597387699</v>
      </c>
      <c r="AR386">
        <v>1.4181313118985199</v>
      </c>
      <c r="AS386">
        <v>1.3440069468726099</v>
      </c>
      <c r="AT386">
        <v>1.3936633908504901</v>
      </c>
      <c r="AU386">
        <v>1.3919548768124499</v>
      </c>
      <c r="AV386">
        <v>1.3939060661243501</v>
      </c>
      <c r="AW386">
        <v>1.4057409785478401</v>
      </c>
      <c r="AX386">
        <v>1.3595376634788801</v>
      </c>
      <c r="AY386">
        <v>1.36633118735987</v>
      </c>
      <c r="AZ386">
        <v>1.4043572769489101</v>
      </c>
      <c r="BA386">
        <v>1.3695047828426099</v>
      </c>
      <c r="BB386">
        <v>1.3810420393323499</v>
      </c>
      <c r="BC386">
        <v>1.3439123723678701</v>
      </c>
      <c r="BD386">
        <v>1.39848428156704</v>
      </c>
      <c r="BE386">
        <v>1.3550499075323099</v>
      </c>
      <c r="BF386">
        <v>1.3506233750672301</v>
      </c>
      <c r="BG386">
        <v>1.3291267292547899</v>
      </c>
      <c r="BH386">
        <v>1.3870714048131001</v>
      </c>
      <c r="BI386">
        <v>1.3673794976076099</v>
      </c>
      <c r="BJ386">
        <v>1.3445181703453699</v>
      </c>
      <c r="BK386">
        <v>1.3581122062547399</v>
      </c>
      <c r="BL386">
        <v>1.3605446155624299</v>
      </c>
      <c r="BM386">
        <v>1.3686532303678001</v>
      </c>
      <c r="BN386">
        <v>1.36572153333205</v>
      </c>
      <c r="BO386">
        <v>1.3517662092566001</v>
      </c>
      <c r="BP386">
        <v>1.3701266869659099</v>
      </c>
      <c r="BQ386">
        <v>1.37475922113188</v>
      </c>
      <c r="BR386">
        <v>1.37994585614001</v>
      </c>
      <c r="BS386">
        <v>1.3662755526327499</v>
      </c>
      <c r="BT386">
        <v>1.39213245900331</v>
      </c>
      <c r="BU386">
        <v>1.3174931890653601</v>
      </c>
      <c r="BV386">
        <v>1.32336358970228</v>
      </c>
      <c r="BW386">
        <v>1.37408014369042</v>
      </c>
      <c r="BX386">
        <v>1.3616783637815</v>
      </c>
      <c r="BY386">
        <v>1.4116323118509799</v>
      </c>
      <c r="BZ386">
        <v>1.44389328460345</v>
      </c>
      <c r="CA386">
        <v>1.35737045811602</v>
      </c>
      <c r="CB386">
        <v>1.43722149018163</v>
      </c>
      <c r="CC386">
        <v>1.40627985200994</v>
      </c>
      <c r="CD386">
        <v>1.45977214854102</v>
      </c>
      <c r="CE386">
        <v>1.37053176992078</v>
      </c>
      <c r="CF386">
        <v>1.42642439965072</v>
      </c>
      <c r="CG386">
        <v>1.3558142834569</v>
      </c>
      <c r="CH386">
        <v>1.4166036143113501</v>
      </c>
      <c r="CI386">
        <v>1.3534936328748</v>
      </c>
      <c r="CJ386">
        <v>1.42982313295823</v>
      </c>
      <c r="CK386">
        <v>1.4196132288121099</v>
      </c>
      <c r="CL386">
        <v>1.3883111887334501</v>
      </c>
      <c r="CM386">
        <v>1.3544110915882801</v>
      </c>
      <c r="CN386">
        <v>1.4032424291641401</v>
      </c>
      <c r="CO386">
        <v>1.3624150590117301</v>
      </c>
      <c r="CP386">
        <v>1.44802480507884</v>
      </c>
      <c r="CQ386">
        <v>1.3585226225395</v>
      </c>
      <c r="CR386">
        <v>1.42571606767473</v>
      </c>
      <c r="CS386">
        <v>1.3836675585634699</v>
      </c>
      <c r="CT386">
        <v>1.48670700017729</v>
      </c>
      <c r="CU386">
        <v>1.3809254474903201</v>
      </c>
      <c r="CV386">
        <v>1.4376998120851201</v>
      </c>
      <c r="CW386">
        <v>1.3539995830313101</v>
      </c>
      <c r="CX386">
        <v>1.40454971163267</v>
      </c>
      <c r="CY386">
        <v>1.3248644656335999</v>
      </c>
      <c r="CZ386">
        <v>1.3805154554029699</v>
      </c>
      <c r="DA386">
        <v>1.3350959815317001</v>
      </c>
      <c r="DB386">
        <v>1.42081107503391</v>
      </c>
      <c r="DC386">
        <v>1.3766144237039599</v>
      </c>
      <c r="DD386">
        <v>1.40347112230419</v>
      </c>
      <c r="DE386">
        <v>1.34130107602541</v>
      </c>
      <c r="DF386">
        <v>1.3339945583719399</v>
      </c>
      <c r="DG386">
        <v>1.32883760381034</v>
      </c>
      <c r="DH386">
        <v>1.4119298422095099</v>
      </c>
      <c r="DI386">
        <v>1.4089073283492199</v>
      </c>
      <c r="DJ386">
        <v>1.4861337619944099</v>
      </c>
      <c r="DK386">
        <v>1.40301830170333</v>
      </c>
      <c r="DL386">
        <v>1.4200125755539099</v>
      </c>
      <c r="DM386">
        <v>1.33131529361152</v>
      </c>
      <c r="DN386">
        <v>1.3943569799956901</v>
      </c>
      <c r="DO386">
        <v>1.3372054086584599</v>
      </c>
      <c r="DP386">
        <v>1.37794821322699</v>
      </c>
      <c r="DQ386">
        <v>1.3750690509338499</v>
      </c>
      <c r="DR386">
        <v>1.4254250855478701</v>
      </c>
      <c r="DS386">
        <v>1.3484571167374999</v>
      </c>
      <c r="DT386">
        <v>1.40795611900568</v>
      </c>
      <c r="DU386">
        <v>1.32544068012199</v>
      </c>
      <c r="DV386">
        <v>1.3548101520026301</v>
      </c>
      <c r="DW386">
        <v>1.34495773811046</v>
      </c>
      <c r="DX386">
        <v>1.3765513098047399</v>
      </c>
    </row>
    <row r="387" spans="1:128" x14ac:dyDescent="0.45">
      <c r="A387" t="s">
        <v>53</v>
      </c>
      <c r="B387" t="s">
        <v>22</v>
      </c>
      <c r="C387" t="s">
        <v>25</v>
      </c>
      <c r="D387">
        <v>45</v>
      </c>
      <c r="E387" s="1" cm="1">
        <f t="array" ref="E387">SUMPRODUCT($G387:$FZZ387,$G$2:$FZZ$2)/SUMPRODUCT(--($G387:$FZZ387&lt;&gt;""),$G$2:$FZZ$2)</f>
        <v>1.4172119928193248</v>
      </c>
      <c r="F387" s="1" cm="1">
        <f t="array" ref="F387">SUMPRODUCT($G387:$FZZ387,$F$2:$FZY$2)/SUMPRODUCT(--($G387:$FZZ387&lt;&gt;""),$F$2:$FZY$2)</f>
        <v>1.3917175565225888</v>
      </c>
      <c r="G387">
        <v>1.39744683722378</v>
      </c>
      <c r="H387">
        <v>1.3540175076288701</v>
      </c>
      <c r="I387">
        <v>1.39843659520527</v>
      </c>
      <c r="J387">
        <v>1.3537985543508899</v>
      </c>
      <c r="K387">
        <v>1.42477563572316</v>
      </c>
      <c r="L387">
        <v>1.37396353064966</v>
      </c>
      <c r="M387">
        <v>1.4007058625328399</v>
      </c>
      <c r="N387">
        <v>1.3577676403843699</v>
      </c>
      <c r="O387">
        <v>1.379882164062</v>
      </c>
      <c r="P387">
        <v>1.3381251596016399</v>
      </c>
      <c r="Q387">
        <v>1.44191440330861</v>
      </c>
      <c r="R387">
        <v>1.3723782133918101</v>
      </c>
      <c r="S387">
        <v>1.35483474212446</v>
      </c>
      <c r="T387">
        <v>1.35315167936781</v>
      </c>
      <c r="U387">
        <v>1.4345330111537999</v>
      </c>
      <c r="V387">
        <v>1.4060963478897499</v>
      </c>
      <c r="W387">
        <v>1.4375183309741699</v>
      </c>
      <c r="X387">
        <v>1.3746419431411301</v>
      </c>
      <c r="Y387">
        <v>1.4138253362109801</v>
      </c>
      <c r="Z387">
        <v>1.4285956408049101</v>
      </c>
      <c r="AA387">
        <v>1.4333311005593099</v>
      </c>
      <c r="AB387">
        <v>1.4595500034286999</v>
      </c>
      <c r="AC387">
        <v>1.39068732546617</v>
      </c>
      <c r="AD387">
        <v>1.38819145422334</v>
      </c>
      <c r="AE387">
        <v>1.3313853903964701</v>
      </c>
      <c r="AF387">
        <v>1.3527013904834</v>
      </c>
      <c r="AG387">
        <v>1.4145513644023899</v>
      </c>
      <c r="AH387">
        <v>1.3642650744532601</v>
      </c>
      <c r="AI387">
        <v>1.42726690865788</v>
      </c>
      <c r="AJ387">
        <v>1.40588584373383</v>
      </c>
      <c r="AK387">
        <v>1.4318879507462201</v>
      </c>
      <c r="AL387">
        <v>1.3889111110783099</v>
      </c>
      <c r="AM387">
        <v>1.42355347261425</v>
      </c>
      <c r="AN387">
        <v>1.4141450971356599</v>
      </c>
      <c r="AO387">
        <v>1.40393042475386</v>
      </c>
      <c r="AP387">
        <v>1.4200975945780701</v>
      </c>
      <c r="AQ387">
        <v>1.4181898531877599</v>
      </c>
      <c r="AR387">
        <v>1.4174199124203799</v>
      </c>
      <c r="AS387">
        <v>1.41747827806548</v>
      </c>
      <c r="AT387">
        <v>1.39872632694875</v>
      </c>
      <c r="AU387">
        <v>1.42153659123186</v>
      </c>
      <c r="AV387">
        <v>1.3943200430881699</v>
      </c>
      <c r="AW387">
        <v>1.3956550028766599</v>
      </c>
      <c r="AX387">
        <v>1.33611660258223</v>
      </c>
      <c r="AY387">
        <v>1.3666574653844701</v>
      </c>
      <c r="AZ387">
        <v>1.3543795219091901</v>
      </c>
      <c r="BA387">
        <v>1.37321192682618</v>
      </c>
      <c r="BB387">
        <v>1.4193535163723301</v>
      </c>
      <c r="BC387">
        <v>1.4343834719355899</v>
      </c>
      <c r="BD387">
        <v>1.44100010670613</v>
      </c>
      <c r="BE387">
        <v>1.50414606800012</v>
      </c>
      <c r="BF387">
        <v>1.4376992521167</v>
      </c>
      <c r="BG387">
        <v>1.35428778672563</v>
      </c>
      <c r="BH387">
        <v>1.35659033662982</v>
      </c>
      <c r="BI387">
        <v>1.6165813435827501</v>
      </c>
      <c r="BJ387">
        <v>1.3752199502831599</v>
      </c>
      <c r="BK387">
        <v>1.38602957886345</v>
      </c>
      <c r="BL387">
        <v>1.3855654748963</v>
      </c>
      <c r="BM387">
        <v>1.58662233718101</v>
      </c>
      <c r="BN387">
        <v>1.45150043655662</v>
      </c>
      <c r="BO387">
        <v>1.4366482269208301</v>
      </c>
      <c r="BP387">
        <v>1.42129227509075</v>
      </c>
      <c r="BQ387">
        <v>1.39794931729183</v>
      </c>
      <c r="BR387">
        <v>1.37717660306851</v>
      </c>
      <c r="BS387">
        <v>1.39467464995865</v>
      </c>
      <c r="BT387">
        <v>1.40560567709699</v>
      </c>
      <c r="BU387">
        <v>1.4560692553888499</v>
      </c>
      <c r="BV387">
        <v>1.3787519086026101</v>
      </c>
      <c r="BW387">
        <v>1.37768889488683</v>
      </c>
      <c r="BX387">
        <v>1.37760299227162</v>
      </c>
      <c r="BY387">
        <v>1.4263660730872301</v>
      </c>
      <c r="BZ387">
        <v>1.4106395038044901</v>
      </c>
      <c r="CA387">
        <v>1.39319174347511</v>
      </c>
      <c r="CB387">
        <v>1.4195081468583099</v>
      </c>
      <c r="CC387">
        <v>1.3386827133034001</v>
      </c>
      <c r="CD387">
        <v>1.4157408018418001</v>
      </c>
      <c r="CE387">
        <v>1.3573815014681101</v>
      </c>
      <c r="CF387">
        <v>1.40654838515505</v>
      </c>
      <c r="CG387">
        <v>1.4160895372320501</v>
      </c>
      <c r="CH387">
        <v>1.4165579119330101</v>
      </c>
      <c r="CI387">
        <v>1.4226429313195601</v>
      </c>
      <c r="CJ387">
        <v>1.4233586633887501</v>
      </c>
      <c r="CK387">
        <v>1.51802538784874</v>
      </c>
      <c r="CL387">
        <v>1.4561128669968499</v>
      </c>
      <c r="CM387">
        <v>1.37796792022876</v>
      </c>
      <c r="CN387">
        <v>1.3993318765042</v>
      </c>
      <c r="CO387">
        <v>1.3645555393229101</v>
      </c>
      <c r="CP387">
        <v>1.414837330686</v>
      </c>
      <c r="CQ387">
        <v>1.3739701190140801</v>
      </c>
      <c r="CR387">
        <v>1.4384094686375799</v>
      </c>
      <c r="CS387">
        <v>1.3724527187262201</v>
      </c>
      <c r="CT387">
        <v>1.43316091283281</v>
      </c>
      <c r="CU387">
        <v>1.40706290655727</v>
      </c>
      <c r="CV387">
        <v>1.42636779068013</v>
      </c>
      <c r="CW387">
        <v>1.34292152454984</v>
      </c>
      <c r="CX387">
        <v>1.4089560983830001</v>
      </c>
      <c r="CY387">
        <v>1.3974017590718799</v>
      </c>
      <c r="CZ387">
        <v>1.3623664760748599</v>
      </c>
      <c r="DA387">
        <v>1.3372290248091701</v>
      </c>
      <c r="DB387">
        <v>1.39924279008382</v>
      </c>
      <c r="DC387">
        <v>1.3490315465328</v>
      </c>
      <c r="DD387">
        <v>1.36113211955327</v>
      </c>
      <c r="DE387">
        <v>1.3789850082636901</v>
      </c>
      <c r="DF387">
        <v>1.3236587012604699</v>
      </c>
      <c r="DG387">
        <v>1.3085539738148999</v>
      </c>
      <c r="DH387">
        <v>1.37467487576525</v>
      </c>
      <c r="DI387">
        <v>1.4079541991309901</v>
      </c>
      <c r="DJ387">
        <v>1.4361796646140399</v>
      </c>
      <c r="DK387">
        <v>1.43358827593845</v>
      </c>
      <c r="DL387">
        <v>1.404467448208</v>
      </c>
      <c r="DM387">
        <v>1.39383265218326</v>
      </c>
      <c r="DN387">
        <v>1.40223418369541</v>
      </c>
      <c r="DO387">
        <v>1.3242918789010001</v>
      </c>
      <c r="DP387">
        <v>1.34954476261624</v>
      </c>
      <c r="DQ387">
        <v>1.37345632226115</v>
      </c>
      <c r="DR387">
        <v>1.3934015445199901</v>
      </c>
      <c r="DS387">
        <v>1.3498202887713899</v>
      </c>
      <c r="DT387">
        <v>1.38944625724131</v>
      </c>
      <c r="DU387">
        <v>1.3538628265516</v>
      </c>
      <c r="DV387">
        <v>1.3326293100473099</v>
      </c>
      <c r="DW387">
        <v>1.36235762461694</v>
      </c>
      <c r="DX387">
        <v>1.35928370970321</v>
      </c>
    </row>
    <row r="388" spans="1:128" x14ac:dyDescent="0.45">
      <c r="A388" t="s">
        <v>67</v>
      </c>
      <c r="B388" t="s">
        <v>265</v>
      </c>
      <c r="C388" t="s">
        <v>30</v>
      </c>
      <c r="D388">
        <v>45</v>
      </c>
      <c r="E388" s="1" cm="1">
        <f t="array" ref="E388">SUMPRODUCT($G388:$FZZ388,$G$2:$FZZ$2)/SUMPRODUCT(--($G388:$FZZ388&lt;&gt;""),$G$2:$FZZ$2)</f>
        <v>1.8576785882372042</v>
      </c>
      <c r="F388" s="1" cm="1">
        <f t="array" ref="F388">SUMPRODUCT($G388:$FZZ388,$F$2:$FZY$2)/SUMPRODUCT(--($G388:$FZZ388&lt;&gt;""),$F$2:$FZY$2)</f>
        <v>1.8893056096069001</v>
      </c>
      <c r="G388">
        <v>1.75542415356103</v>
      </c>
      <c r="H388">
        <v>1.75156792184381</v>
      </c>
      <c r="I388">
        <v>1.5105338670625399</v>
      </c>
      <c r="J388">
        <v>1.5015204198916601</v>
      </c>
      <c r="K388">
        <v>1.7852848666429399</v>
      </c>
      <c r="L388">
        <v>1.7796215829989399</v>
      </c>
      <c r="M388">
        <v>1.90357344798765</v>
      </c>
      <c r="N388">
        <v>1.9126608354236601</v>
      </c>
      <c r="O388">
        <v>1.4313684701990601</v>
      </c>
      <c r="P388">
        <v>1.4739729825090699</v>
      </c>
      <c r="Q388">
        <v>1.6649541087615201</v>
      </c>
      <c r="R388">
        <v>1.7323839282825899</v>
      </c>
      <c r="S388">
        <v>1.60727674757068</v>
      </c>
      <c r="T388">
        <v>1.6890947033841499</v>
      </c>
      <c r="U388">
        <v>1.8723238924132299</v>
      </c>
      <c r="V388">
        <v>2.03743839441116</v>
      </c>
      <c r="W388">
        <v>1.8905848068584901</v>
      </c>
      <c r="X388">
        <v>1.8830023221395</v>
      </c>
      <c r="Y388">
        <v>1.9794314444732499</v>
      </c>
      <c r="Z388">
        <v>2.05823207078407</v>
      </c>
      <c r="AA388">
        <v>1.62202237853155</v>
      </c>
      <c r="AB388">
        <v>1.74177792329631</v>
      </c>
      <c r="AC388">
        <v>1.5115563162477801</v>
      </c>
      <c r="AD388">
        <v>1.5624281295979301</v>
      </c>
      <c r="AE388">
        <v>1.6880964957122</v>
      </c>
      <c r="AF388">
        <v>1.7508391184838501</v>
      </c>
      <c r="AG388">
        <v>1.9531874605614501</v>
      </c>
      <c r="AH388">
        <v>1.9000269005746699</v>
      </c>
      <c r="AI388">
        <v>2.1645532781938099</v>
      </c>
      <c r="AJ388">
        <v>2.19036546917734</v>
      </c>
      <c r="AK388">
        <v>2.0526917358110199</v>
      </c>
      <c r="AL388">
        <v>2.02431719794646</v>
      </c>
      <c r="AM388">
        <v>1.9900761761733301</v>
      </c>
      <c r="AN388">
        <v>2.1117649168007899</v>
      </c>
      <c r="AO388">
        <v>2.0096032354869302</v>
      </c>
      <c r="AP388">
        <v>2.1575033432138802</v>
      </c>
      <c r="AQ388">
        <v>1.97471927174636</v>
      </c>
      <c r="AR388">
        <v>2.14326240677465</v>
      </c>
      <c r="AS388">
        <v>1.9209410492632299</v>
      </c>
      <c r="AT388">
        <v>2.0816805738346398</v>
      </c>
      <c r="AU388">
        <v>2.0109548616363102</v>
      </c>
      <c r="AV388">
        <v>2.1163075264911502</v>
      </c>
      <c r="AW388">
        <v>1.8354054520974601</v>
      </c>
      <c r="AX388">
        <v>1.7160852142402301</v>
      </c>
      <c r="AY388">
        <v>1.92819362177166</v>
      </c>
      <c r="AZ388">
        <v>2.0003376284434702</v>
      </c>
      <c r="BA388">
        <v>2.02230702600888</v>
      </c>
      <c r="BB388">
        <v>2.0708773725690701</v>
      </c>
      <c r="BC388">
        <v>1.9076557217932899</v>
      </c>
      <c r="BD388">
        <v>1.99264923984964</v>
      </c>
      <c r="BE388">
        <v>2.27351748305307</v>
      </c>
      <c r="BF388">
        <v>2.16957204151137</v>
      </c>
      <c r="BG388">
        <v>1.94907950707161</v>
      </c>
      <c r="BH388">
        <v>2.0939466126984501</v>
      </c>
      <c r="BI388">
        <v>2.1273655129059299</v>
      </c>
      <c r="BJ388">
        <v>1.6667218177315699</v>
      </c>
      <c r="BK388">
        <v>1.72030334320825</v>
      </c>
      <c r="BL388">
        <v>1.8060978168617801</v>
      </c>
      <c r="BM388">
        <v>1.83923310712373</v>
      </c>
      <c r="BN388">
        <v>1.85069448295261</v>
      </c>
      <c r="BO388">
        <v>1.8747868926204301</v>
      </c>
      <c r="BP388">
        <v>1.9976234097246699</v>
      </c>
      <c r="BQ388">
        <v>1.65992039729816</v>
      </c>
      <c r="BR388">
        <v>1.75659731729941</v>
      </c>
      <c r="BS388">
        <v>2.04634199601916</v>
      </c>
      <c r="BT388">
        <v>2.17083246082644</v>
      </c>
      <c r="BU388">
        <v>2.1034334952862399</v>
      </c>
      <c r="BV388">
        <v>1.8932300581581101</v>
      </c>
      <c r="BW388">
        <v>1.69819424457526</v>
      </c>
      <c r="BX388">
        <v>1.7842175104698501</v>
      </c>
      <c r="BY388">
        <v>2.0558475851793401</v>
      </c>
      <c r="BZ388">
        <v>2.09807709076571</v>
      </c>
      <c r="CA388">
        <v>1.79275151454267</v>
      </c>
      <c r="CB388">
        <v>1.94341595997309</v>
      </c>
      <c r="CC388">
        <v>1.9746365673978401</v>
      </c>
      <c r="CD388">
        <v>2.0567286709119101</v>
      </c>
      <c r="CE388">
        <v>1.5477721340183099</v>
      </c>
      <c r="CF388">
        <v>1.6344123724374999</v>
      </c>
      <c r="CG388">
        <v>1.7432889940607801</v>
      </c>
      <c r="CH388">
        <v>1.81877005639912</v>
      </c>
      <c r="CI388">
        <v>1.97884917401789</v>
      </c>
      <c r="CJ388">
        <v>2.06940377203779</v>
      </c>
      <c r="CK388">
        <v>2.0967900191342501</v>
      </c>
      <c r="CL388">
        <v>2.0442408800322398</v>
      </c>
      <c r="CM388">
        <v>2.06048587220261</v>
      </c>
      <c r="CN388">
        <v>2.13485254526752</v>
      </c>
      <c r="CO388">
        <v>1.76451656180314</v>
      </c>
      <c r="CP388">
        <v>1.9031249502715399</v>
      </c>
      <c r="CQ388">
        <v>1.7608493384784201</v>
      </c>
      <c r="CR388">
        <v>1.8569941920430399</v>
      </c>
      <c r="CS388">
        <v>1.764994049312</v>
      </c>
      <c r="CT388">
        <v>1.91949985991549</v>
      </c>
      <c r="CU388">
        <v>1.85717082726917</v>
      </c>
      <c r="CV388">
        <v>1.92448302609509</v>
      </c>
      <c r="CW388">
        <v>1.5543440899010399</v>
      </c>
      <c r="CX388">
        <v>1.61588814869146</v>
      </c>
      <c r="CY388">
        <v>1.4801897935578101</v>
      </c>
      <c r="CZ388">
        <v>1.5533719100950401</v>
      </c>
      <c r="DA388">
        <v>2.1217063939483598</v>
      </c>
      <c r="DB388">
        <v>2.2748522475991599</v>
      </c>
      <c r="DC388">
        <v>1.5821190165882999</v>
      </c>
      <c r="DD388">
        <v>1.61931690035347</v>
      </c>
      <c r="DE388">
        <v>1.7438998549221401</v>
      </c>
      <c r="DF388">
        <v>1.6861924663718499</v>
      </c>
      <c r="DG388">
        <v>1.72816379835359</v>
      </c>
      <c r="DH388">
        <v>1.8698345875663001</v>
      </c>
      <c r="DI388">
        <v>1.7449314857033</v>
      </c>
      <c r="DJ388">
        <v>1.8817241456826801</v>
      </c>
      <c r="DK388">
        <v>1.8947286329942901</v>
      </c>
      <c r="DL388">
        <v>1.9057471205152501</v>
      </c>
      <c r="DM388">
        <v>1.80583643794364</v>
      </c>
      <c r="DN388">
        <v>1.89863282426328</v>
      </c>
      <c r="DO388">
        <v>1.94544502390984</v>
      </c>
      <c r="DP388">
        <v>2.02261368010842</v>
      </c>
      <c r="DQ388">
        <v>1.5293471974119801</v>
      </c>
      <c r="DR388">
        <v>1.6168180877968299</v>
      </c>
      <c r="DS388">
        <v>1.8956575885981799</v>
      </c>
      <c r="DT388">
        <v>2.0345923042237999</v>
      </c>
      <c r="DU388">
        <v>1.72824849063915</v>
      </c>
      <c r="DV388">
        <v>1.7961732620369999</v>
      </c>
      <c r="DW388">
        <v>1.6316152175565599</v>
      </c>
      <c r="DX388">
        <v>1.7094576772774901</v>
      </c>
    </row>
    <row r="389" spans="1:128" x14ac:dyDescent="0.45">
      <c r="A389" t="s">
        <v>67</v>
      </c>
      <c r="B389" t="s">
        <v>265</v>
      </c>
      <c r="C389" t="s">
        <v>17</v>
      </c>
      <c r="D389">
        <v>45</v>
      </c>
      <c r="E389" s="1" cm="1">
        <f t="array" ref="E389">SUMPRODUCT($G389:$FZZ389,$G$2:$FZZ$2)/SUMPRODUCT(--($G389:$FZZ389&lt;&gt;""),$G$2:$FZZ$2)</f>
        <v>1.7135019844279296</v>
      </c>
      <c r="F389" s="1" cm="1">
        <f t="array" ref="F389">SUMPRODUCT($G389:$FZZ389,$F$2:$FZY$2)/SUMPRODUCT(--($G389:$FZZ389&lt;&gt;""),$F$2:$FZY$2)</f>
        <v>1.7861707460713014</v>
      </c>
      <c r="G389">
        <v>1.6153115854836699</v>
      </c>
      <c r="H389">
        <v>1.64223617293677</v>
      </c>
      <c r="I389">
        <v>1.419133091503</v>
      </c>
      <c r="J389">
        <v>1.4326523566785001</v>
      </c>
      <c r="K389">
        <v>1.6389571566630701</v>
      </c>
      <c r="L389">
        <v>1.6660874754916599</v>
      </c>
      <c r="M389">
        <v>1.73644069549199</v>
      </c>
      <c r="N389">
        <v>1.7822404502509099</v>
      </c>
      <c r="O389">
        <v>1.3778171537261299</v>
      </c>
      <c r="P389">
        <v>1.42177831303689</v>
      </c>
      <c r="Q389">
        <v>1.5828900556154399</v>
      </c>
      <c r="R389">
        <v>1.6393185467353499</v>
      </c>
      <c r="S389">
        <v>1.5277476660837599</v>
      </c>
      <c r="T389">
        <v>1.6171986542552099</v>
      </c>
      <c r="U389">
        <v>1.7823231152453101</v>
      </c>
      <c r="V389">
        <v>1.9329119257196701</v>
      </c>
      <c r="W389">
        <v>1.7114102988939399</v>
      </c>
      <c r="X389">
        <v>1.7791198969208599</v>
      </c>
      <c r="Y389">
        <v>1.8497772676287401</v>
      </c>
      <c r="Z389">
        <v>1.9627506192059301</v>
      </c>
      <c r="AA389">
        <v>1.55894264912558</v>
      </c>
      <c r="AB389">
        <v>1.6732939717430799</v>
      </c>
      <c r="AC389">
        <v>1.4455594390895701</v>
      </c>
      <c r="AD389">
        <v>1.4959386842026201</v>
      </c>
      <c r="AE389">
        <v>1.5865235836027001</v>
      </c>
      <c r="AF389">
        <v>1.6671742669701599</v>
      </c>
      <c r="AG389">
        <v>1.7086512267604701</v>
      </c>
      <c r="AH389">
        <v>1.7686453393442301</v>
      </c>
      <c r="AI389">
        <v>1.93186867744083</v>
      </c>
      <c r="AJ389">
        <v>2.0320995651149998</v>
      </c>
      <c r="AK389">
        <v>1.8360467637959399</v>
      </c>
      <c r="AL389">
        <v>1.8833711711891901</v>
      </c>
      <c r="AM389">
        <v>1.8713197065149501</v>
      </c>
      <c r="AN389">
        <v>2.0017563148603799</v>
      </c>
      <c r="AO389">
        <v>1.8924248400155099</v>
      </c>
      <c r="AP389">
        <v>2.0420662949659101</v>
      </c>
      <c r="AQ389">
        <v>1.88705921773792</v>
      </c>
      <c r="AR389">
        <v>2.0395056474689599</v>
      </c>
      <c r="AS389">
        <v>1.8303361721790901</v>
      </c>
      <c r="AT389">
        <v>1.97883245175085</v>
      </c>
      <c r="AU389">
        <v>1.8521963543293001</v>
      </c>
      <c r="AV389">
        <v>1.9883814083639</v>
      </c>
      <c r="AW389">
        <v>1.6511320018212099</v>
      </c>
      <c r="AX389">
        <v>1.6327105019224499</v>
      </c>
      <c r="AY389">
        <v>1.82009353489444</v>
      </c>
      <c r="AZ389">
        <v>1.9052268865000901</v>
      </c>
      <c r="BA389">
        <v>1.8476304823109799</v>
      </c>
      <c r="BB389">
        <v>1.92925230372079</v>
      </c>
      <c r="BC389">
        <v>1.7869091334789</v>
      </c>
      <c r="BD389">
        <v>1.88101657298993</v>
      </c>
      <c r="BE389">
        <v>1.8478628410260201</v>
      </c>
      <c r="BF389">
        <v>1.9143579371772701</v>
      </c>
      <c r="BG389">
        <v>1.83966641915621</v>
      </c>
      <c r="BH389">
        <v>1.97412247004498</v>
      </c>
      <c r="BI389">
        <v>1.74136403205186</v>
      </c>
      <c r="BJ389">
        <v>1.57554620972707</v>
      </c>
      <c r="BK389">
        <v>1.6254118147111001</v>
      </c>
      <c r="BL389">
        <v>1.72331978165345</v>
      </c>
      <c r="BM389">
        <v>1.6796111041656301</v>
      </c>
      <c r="BN389">
        <v>1.7426769642275599</v>
      </c>
      <c r="BO389">
        <v>1.7465822064875001</v>
      </c>
      <c r="BP389">
        <v>1.86478021758437</v>
      </c>
      <c r="BQ389">
        <v>1.5716432607025199</v>
      </c>
      <c r="BR389">
        <v>1.6605350762580899</v>
      </c>
      <c r="BS389">
        <v>1.90347529309099</v>
      </c>
      <c r="BT389">
        <v>2.0537393872391898</v>
      </c>
      <c r="BU389">
        <v>1.81674550955004</v>
      </c>
      <c r="BV389">
        <v>1.77580077376292</v>
      </c>
      <c r="BW389">
        <v>1.6239180140728799</v>
      </c>
      <c r="BX389">
        <v>1.7197409089624101</v>
      </c>
      <c r="BY389">
        <v>1.8758964730235299</v>
      </c>
      <c r="BZ389">
        <v>1.98998396311896</v>
      </c>
      <c r="CA389">
        <v>1.71881381519649</v>
      </c>
      <c r="CB389">
        <v>1.8575113782547601</v>
      </c>
      <c r="CC389">
        <v>1.87057528858226</v>
      </c>
      <c r="CD389">
        <v>2.0103393520747499</v>
      </c>
      <c r="CE389">
        <v>1.5284083716305901</v>
      </c>
      <c r="CF389">
        <v>1.6263481756292599</v>
      </c>
      <c r="CG389">
        <v>1.6708292173811199</v>
      </c>
      <c r="CH389">
        <v>1.7681690103822001</v>
      </c>
      <c r="CI389">
        <v>1.9112586701727501</v>
      </c>
      <c r="CJ389">
        <v>2.0222685669181302</v>
      </c>
      <c r="CK389">
        <v>1.87580704704243</v>
      </c>
      <c r="CL389">
        <v>1.8224859128717299</v>
      </c>
      <c r="CM389">
        <v>1.91964676815253</v>
      </c>
      <c r="CN389">
        <v>2.0348875140884202</v>
      </c>
      <c r="CO389">
        <v>1.6807357443028601</v>
      </c>
      <c r="CP389">
        <v>1.80739140216882</v>
      </c>
      <c r="CQ389">
        <v>1.6872754952436799</v>
      </c>
      <c r="CR389">
        <v>1.8010662497855301</v>
      </c>
      <c r="CS389">
        <v>1.70614128748347</v>
      </c>
      <c r="CT389">
        <v>1.83423428588478</v>
      </c>
      <c r="CU389">
        <v>1.7572999124394999</v>
      </c>
      <c r="CV389">
        <v>1.8178698284583401</v>
      </c>
      <c r="CW389">
        <v>1.5017276762421801</v>
      </c>
      <c r="CX389">
        <v>1.56230397881021</v>
      </c>
      <c r="CY389">
        <v>1.4245702200203101</v>
      </c>
      <c r="CZ389">
        <v>1.48352544655506</v>
      </c>
      <c r="DA389">
        <v>2.02306471997482</v>
      </c>
      <c r="DB389">
        <v>2.1499189556291101</v>
      </c>
      <c r="DC389">
        <v>1.52678477272493</v>
      </c>
      <c r="DD389">
        <v>1.57847098511477</v>
      </c>
      <c r="DE389">
        <v>1.64221026996512</v>
      </c>
      <c r="DF389">
        <v>1.61309385371576</v>
      </c>
      <c r="DG389">
        <v>1.68161839228266</v>
      </c>
      <c r="DH389">
        <v>1.80608141344033</v>
      </c>
      <c r="DI389">
        <v>1.72307702265399</v>
      </c>
      <c r="DJ389">
        <v>1.8466391424941</v>
      </c>
      <c r="DK389">
        <v>1.77271196287982</v>
      </c>
      <c r="DL389">
        <v>1.8042112472776799</v>
      </c>
      <c r="DM389">
        <v>1.71092794149279</v>
      </c>
      <c r="DN389">
        <v>1.79692923209292</v>
      </c>
      <c r="DO389">
        <v>1.8675488291312401</v>
      </c>
      <c r="DP389">
        <v>1.9636623323186999</v>
      </c>
      <c r="DQ389">
        <v>1.5112779208097999</v>
      </c>
      <c r="DR389">
        <v>1.5733384251436999</v>
      </c>
      <c r="DS389">
        <v>1.8494591164690499</v>
      </c>
      <c r="DT389">
        <v>1.9421308077519801</v>
      </c>
      <c r="DU389">
        <v>1.6770498597705199</v>
      </c>
      <c r="DV389">
        <v>1.75893989606617</v>
      </c>
      <c r="DW389">
        <v>1.6260209769756799</v>
      </c>
      <c r="DX389">
        <v>1.6900064955993099</v>
      </c>
    </row>
    <row r="390" spans="1:128" x14ac:dyDescent="0.45">
      <c r="A390" t="s">
        <v>67</v>
      </c>
      <c r="B390" t="s">
        <v>22</v>
      </c>
      <c r="C390" t="s">
        <v>23</v>
      </c>
      <c r="D390">
        <v>45</v>
      </c>
      <c r="E390" s="1" cm="1">
        <f t="array" ref="E390">SUMPRODUCT($G390:$FZZ390,$G$2:$FZZ$2)/SUMPRODUCT(--($G390:$FZZ390&lt;&gt;""),$G$2:$FZZ$2)</f>
        <v>1.1976226722529779</v>
      </c>
      <c r="F390" s="1" cm="1">
        <f t="array" ref="F390">SUMPRODUCT($G390:$FZZ390,$F$2:$FZY$2)/SUMPRODUCT(--($G390:$FZZ390&lt;&gt;""),$F$2:$FZY$2)</f>
        <v>1.2161483755912088</v>
      </c>
      <c r="G390">
        <v>1.1513771692277499</v>
      </c>
      <c r="H390">
        <v>1.1357422224112701</v>
      </c>
      <c r="I390">
        <v>1.1468225231634901</v>
      </c>
      <c r="J390">
        <v>1.13526529946098</v>
      </c>
      <c r="K390">
        <v>1.1630918722727399</v>
      </c>
      <c r="L390">
        <v>1.1489795896558099</v>
      </c>
      <c r="M390">
        <v>1.15183686172125</v>
      </c>
      <c r="N390">
        <v>1.13549039892783</v>
      </c>
      <c r="O390">
        <v>1.1233268833402199</v>
      </c>
      <c r="P390">
        <v>1.14552949342216</v>
      </c>
      <c r="Q390">
        <v>1.2013392134082299</v>
      </c>
      <c r="R390">
        <v>1.20653067561454</v>
      </c>
      <c r="S390">
        <v>1.11986387813954</v>
      </c>
      <c r="T390">
        <v>1.1558377303359699</v>
      </c>
      <c r="U390">
        <v>1.1715502429039399</v>
      </c>
      <c r="V390">
        <v>1.22587405782307</v>
      </c>
      <c r="W390">
        <v>1.1891760329498</v>
      </c>
      <c r="X390">
        <v>1.1990662359094599</v>
      </c>
      <c r="Y390">
        <v>1.2332878874389399</v>
      </c>
      <c r="Z390">
        <v>1.27972817943075</v>
      </c>
      <c r="AA390">
        <v>1.1604048149970601</v>
      </c>
      <c r="AB390">
        <v>1.2097849134129599</v>
      </c>
      <c r="AC390">
        <v>1.18814641323604</v>
      </c>
      <c r="AD390">
        <v>1.2159801219109301</v>
      </c>
      <c r="AE390">
        <v>1.1618173451521401</v>
      </c>
      <c r="AF390">
        <v>1.19382192854728</v>
      </c>
      <c r="AG390">
        <v>1.1663408405827</v>
      </c>
      <c r="AH390">
        <v>1.1638418957596799</v>
      </c>
      <c r="AI390">
        <v>1.2125063240707801</v>
      </c>
      <c r="AJ390">
        <v>1.22440166759782</v>
      </c>
      <c r="AK390">
        <v>1.2249158905163799</v>
      </c>
      <c r="AL390">
        <v>1.22802934772216</v>
      </c>
      <c r="AM390">
        <v>1.18883000541535</v>
      </c>
      <c r="AN390">
        <v>1.23094809768365</v>
      </c>
      <c r="AO390">
        <v>1.2026963440817799</v>
      </c>
      <c r="AP390">
        <v>1.25946669687237</v>
      </c>
      <c r="AQ390">
        <v>1.1838855071571499</v>
      </c>
      <c r="AR390">
        <v>1.2493704892439801</v>
      </c>
      <c r="AS390">
        <v>1.1541953345435001</v>
      </c>
      <c r="AT390">
        <v>1.21508951314878</v>
      </c>
      <c r="AU390">
        <v>1.1849980537353899</v>
      </c>
      <c r="AV390">
        <v>1.2323776619678499</v>
      </c>
      <c r="AW390">
        <v>1.24649925147362</v>
      </c>
      <c r="AX390">
        <v>1.219196860359</v>
      </c>
      <c r="AY390">
        <v>1.22117649510601</v>
      </c>
      <c r="AZ390">
        <v>1.2484071268721899</v>
      </c>
      <c r="BA390">
        <v>1.19905328933435</v>
      </c>
      <c r="BB390">
        <v>1.22404117289807</v>
      </c>
      <c r="BC390">
        <v>1.18467776830584</v>
      </c>
      <c r="BD390">
        <v>1.21370653634347</v>
      </c>
      <c r="BE390">
        <v>1.26850895390485</v>
      </c>
      <c r="BF390">
        <v>1.2567089272629199</v>
      </c>
      <c r="BG390">
        <v>1.1884721812307399</v>
      </c>
      <c r="BH390">
        <v>1.2397655990143299</v>
      </c>
      <c r="BI390">
        <v>1.2913387445803599</v>
      </c>
      <c r="BJ390">
        <v>1.15700562342098</v>
      </c>
      <c r="BK390">
        <v>1.16195341590335</v>
      </c>
      <c r="BL390">
        <v>1.19983386786833</v>
      </c>
      <c r="BM390">
        <v>1.1869878903426201</v>
      </c>
      <c r="BN390">
        <v>1.1996806734465599</v>
      </c>
      <c r="BO390">
        <v>1.14617952445074</v>
      </c>
      <c r="BP390">
        <v>1.1924744170407899</v>
      </c>
      <c r="BQ390">
        <v>1.1563435816146801</v>
      </c>
      <c r="BR390">
        <v>1.1964781619606799</v>
      </c>
      <c r="BS390">
        <v>1.1837198053181299</v>
      </c>
      <c r="BT390">
        <v>1.2374358396676099</v>
      </c>
      <c r="BU390">
        <v>1.26957147798867</v>
      </c>
      <c r="BV390">
        <v>1.2118374463555399</v>
      </c>
      <c r="BW390">
        <v>1.15443136338976</v>
      </c>
      <c r="BX390">
        <v>1.18347679602933</v>
      </c>
      <c r="BY390">
        <v>1.2742756864960301</v>
      </c>
      <c r="BZ390">
        <v>1.3074560881383901</v>
      </c>
      <c r="CA390">
        <v>1.24895649334884</v>
      </c>
      <c r="CB390">
        <v>1.29674276354158</v>
      </c>
      <c r="CC390">
        <v>1.23566633782325</v>
      </c>
      <c r="CD390">
        <v>1.2910942909766601</v>
      </c>
      <c r="CE390">
        <v>1.24147429230799</v>
      </c>
      <c r="CF390">
        <v>1.2876975918288001</v>
      </c>
      <c r="CG390">
        <v>1.2191606773152199</v>
      </c>
      <c r="CH390">
        <v>1.2753239716143401</v>
      </c>
      <c r="CI390">
        <v>1.21740083953003</v>
      </c>
      <c r="CJ390">
        <v>1.2527720266912199</v>
      </c>
      <c r="CK390">
        <v>1.3097886267371699</v>
      </c>
      <c r="CL390">
        <v>1.2847978245185201</v>
      </c>
      <c r="CM390">
        <v>1.1966690537008799</v>
      </c>
      <c r="CN390">
        <v>1.2437390799336501</v>
      </c>
      <c r="CO390">
        <v>1.23703129915927</v>
      </c>
      <c r="CP390">
        <v>1.2931223562437899</v>
      </c>
      <c r="CQ390">
        <v>1.2198461336289099</v>
      </c>
      <c r="CR390">
        <v>1.2744576506901499</v>
      </c>
      <c r="CS390">
        <v>1.23512075387279</v>
      </c>
      <c r="CT390">
        <v>1.3185315507361199</v>
      </c>
      <c r="CU390">
        <v>1.21923675018931</v>
      </c>
      <c r="CV390">
        <v>1.2581291811244999</v>
      </c>
      <c r="CW390">
        <v>1.23002930663293</v>
      </c>
      <c r="CX390">
        <v>1.27152123353594</v>
      </c>
      <c r="CY390">
        <v>1.1796170697230901</v>
      </c>
      <c r="CZ390">
        <v>1.2066634815744699</v>
      </c>
      <c r="DA390">
        <v>1.2308420351640099</v>
      </c>
      <c r="DB390">
        <v>1.2771160211522199</v>
      </c>
      <c r="DC390">
        <v>1.2423683459975901</v>
      </c>
      <c r="DD390">
        <v>1.2805124746374501</v>
      </c>
      <c r="DE390">
        <v>1.24494147738778</v>
      </c>
      <c r="DF390">
        <v>1.1966650893053199</v>
      </c>
      <c r="DG390">
        <v>1.19512853110797</v>
      </c>
      <c r="DH390">
        <v>1.24194624504788</v>
      </c>
      <c r="DI390">
        <v>1.26806315582441</v>
      </c>
      <c r="DJ390">
        <v>1.3191457317523401</v>
      </c>
      <c r="DK390">
        <v>1.27567936014785</v>
      </c>
      <c r="DL390">
        <v>1.2557325224626501</v>
      </c>
      <c r="DM390">
        <v>1.23623230802323</v>
      </c>
      <c r="DN390">
        <v>1.2475905183910501</v>
      </c>
      <c r="DO390">
        <v>1.2015350055901799</v>
      </c>
      <c r="DP390">
        <v>1.23249310235038</v>
      </c>
      <c r="DQ390">
        <v>1.2456005497348299</v>
      </c>
      <c r="DR390">
        <v>1.28346790305559</v>
      </c>
      <c r="DS390">
        <v>1.2077964563075401</v>
      </c>
      <c r="DT390">
        <v>1.25622299343445</v>
      </c>
      <c r="DU390">
        <v>1.17678856261255</v>
      </c>
      <c r="DV390">
        <v>1.2322356551968701</v>
      </c>
      <c r="DW390">
        <v>1.2036147853755601</v>
      </c>
      <c r="DX390">
        <v>1.2343136062098501</v>
      </c>
    </row>
    <row r="391" spans="1:128" x14ac:dyDescent="0.45">
      <c r="A391" t="s">
        <v>67</v>
      </c>
      <c r="B391" t="s">
        <v>22</v>
      </c>
      <c r="C391" t="s">
        <v>30</v>
      </c>
      <c r="D391">
        <v>45</v>
      </c>
      <c r="E391" s="1" cm="1">
        <f t="array" ref="E391">SUMPRODUCT($G391:$FZZ391,$G$2:$FZZ$2)/SUMPRODUCT(--($G391:$FZZ391&lt;&gt;""),$G$2:$FZZ$2)</f>
        <v>1.3888758337130671</v>
      </c>
      <c r="F391" s="1" cm="1">
        <f t="array" ref="F391">SUMPRODUCT($G391:$FZZ391,$F$2:$FZY$2)/SUMPRODUCT(--($G391:$FZZ391&lt;&gt;""),$F$2:$FZY$2)</f>
        <v>1.4039289644555897</v>
      </c>
      <c r="G391">
        <v>1.32567713332274</v>
      </c>
      <c r="H391">
        <v>1.30264005180458</v>
      </c>
      <c r="I391">
        <v>1.32121022223657</v>
      </c>
      <c r="J391">
        <v>1.3046679270339301</v>
      </c>
      <c r="K391">
        <v>1.3455624346628801</v>
      </c>
      <c r="L391">
        <v>1.32445207403788</v>
      </c>
      <c r="M391">
        <v>1.3280041905859099</v>
      </c>
      <c r="N391">
        <v>1.30508534762746</v>
      </c>
      <c r="O391">
        <v>1.30464112562961</v>
      </c>
      <c r="P391">
        <v>1.32826517262787</v>
      </c>
      <c r="Q391">
        <v>1.3596906758087399</v>
      </c>
      <c r="R391">
        <v>1.3898425071895699</v>
      </c>
      <c r="S391">
        <v>1.28631107630512</v>
      </c>
      <c r="T391">
        <v>1.3236158479942499</v>
      </c>
      <c r="U391">
        <v>1.3453217608799</v>
      </c>
      <c r="V391">
        <v>1.4072015853334801</v>
      </c>
      <c r="W391">
        <v>1.4012190647317899</v>
      </c>
      <c r="X391">
        <v>1.39443189998424</v>
      </c>
      <c r="Y391">
        <v>1.4155300178095001</v>
      </c>
      <c r="Z391">
        <v>1.4754552255184401</v>
      </c>
      <c r="AA391">
        <v>1.3323871598336099</v>
      </c>
      <c r="AB391">
        <v>1.3912191076823699</v>
      </c>
      <c r="AC391">
        <v>1.3592290184067499</v>
      </c>
      <c r="AD391">
        <v>1.3971280064859</v>
      </c>
      <c r="AE391">
        <v>1.3493262705204701</v>
      </c>
      <c r="AF391">
        <v>1.37934322517692</v>
      </c>
      <c r="AG391">
        <v>1.3786712165697399</v>
      </c>
      <c r="AH391">
        <v>1.3644570131634901</v>
      </c>
      <c r="AI391">
        <v>1.39751008058531</v>
      </c>
      <c r="AJ391">
        <v>1.39929566176989</v>
      </c>
      <c r="AK391">
        <v>1.4364164666806201</v>
      </c>
      <c r="AL391">
        <v>1.4244940570539999</v>
      </c>
      <c r="AM391">
        <v>1.3754891958136799</v>
      </c>
      <c r="AN391">
        <v>1.41408595923685</v>
      </c>
      <c r="AO391">
        <v>1.3964426930368301</v>
      </c>
      <c r="AP391">
        <v>1.4511734652872099</v>
      </c>
      <c r="AQ391">
        <v>1.35688965217723</v>
      </c>
      <c r="AR391">
        <v>1.4315045167623801</v>
      </c>
      <c r="AS391">
        <v>1.3287123845626601</v>
      </c>
      <c r="AT391">
        <v>1.39460899720474</v>
      </c>
      <c r="AU391">
        <v>1.3670882183000299</v>
      </c>
      <c r="AV391">
        <v>1.4157399086959099</v>
      </c>
      <c r="AW391">
        <v>1.4655943571949099</v>
      </c>
      <c r="AX391">
        <v>1.4091643717332301</v>
      </c>
      <c r="AY391">
        <v>1.4043590446370999</v>
      </c>
      <c r="AZ391">
        <v>1.4355283647898001</v>
      </c>
      <c r="BA391">
        <v>1.4145002429433</v>
      </c>
      <c r="BB391">
        <v>1.4250211691933801</v>
      </c>
      <c r="BC391">
        <v>1.3794316290864801</v>
      </c>
      <c r="BD391">
        <v>1.41319541503291</v>
      </c>
      <c r="BE391">
        <v>1.4988315077905701</v>
      </c>
      <c r="BF391">
        <v>1.4666236313915599</v>
      </c>
      <c r="BG391">
        <v>1.3703850427170201</v>
      </c>
      <c r="BH391">
        <v>1.42132700737221</v>
      </c>
      <c r="BI391">
        <v>1.54846027433839</v>
      </c>
      <c r="BJ391">
        <v>1.34061583269186</v>
      </c>
      <c r="BK391">
        <v>1.33527242874051</v>
      </c>
      <c r="BL391">
        <v>1.38649263174769</v>
      </c>
      <c r="BM391">
        <v>1.3793239774442301</v>
      </c>
      <c r="BN391">
        <v>1.3936730039632801</v>
      </c>
      <c r="BO391">
        <v>1.33515478255929</v>
      </c>
      <c r="BP391">
        <v>1.3906197412622501</v>
      </c>
      <c r="BQ391">
        <v>1.3413893781580699</v>
      </c>
      <c r="BR391">
        <v>1.38913678703162</v>
      </c>
      <c r="BS391">
        <v>1.36960935085025</v>
      </c>
      <c r="BT391">
        <v>1.4205652475255499</v>
      </c>
      <c r="BU391">
        <v>1.51915458234735</v>
      </c>
      <c r="BV391">
        <v>1.41278149786165</v>
      </c>
      <c r="BW391">
        <v>1.3274643870137399</v>
      </c>
      <c r="BX391">
        <v>1.3645124769972801</v>
      </c>
      <c r="BY391">
        <v>1.4614360401414801</v>
      </c>
      <c r="BZ391">
        <v>1.48839272918901</v>
      </c>
      <c r="CA391">
        <v>1.4082546273429699</v>
      </c>
      <c r="CB391">
        <v>1.4717210395162299</v>
      </c>
      <c r="CC391">
        <v>1.4107901125708699</v>
      </c>
      <c r="CD391">
        <v>1.46909931627325</v>
      </c>
      <c r="CE391">
        <v>1.3929039861532</v>
      </c>
      <c r="CF391">
        <v>1.45320252731442</v>
      </c>
      <c r="CG391">
        <v>1.40049382465281</v>
      </c>
      <c r="CH391">
        <v>1.4501853784052301</v>
      </c>
      <c r="CI391">
        <v>1.38213362017922</v>
      </c>
      <c r="CJ391">
        <v>1.4657962629660299</v>
      </c>
      <c r="CK391">
        <v>1.54284162496288</v>
      </c>
      <c r="CL391">
        <v>1.49909259315039</v>
      </c>
      <c r="CM391">
        <v>1.39572720874491</v>
      </c>
      <c r="CN391">
        <v>1.4276144176866901</v>
      </c>
      <c r="CO391">
        <v>1.4198608868737399</v>
      </c>
      <c r="CP391">
        <v>1.48543174457281</v>
      </c>
      <c r="CQ391">
        <v>1.3959737716495899</v>
      </c>
      <c r="CR391">
        <v>1.4627698390641499</v>
      </c>
      <c r="CS391">
        <v>1.4252010996251201</v>
      </c>
      <c r="CT391">
        <v>1.51013395683459</v>
      </c>
      <c r="CU391">
        <v>1.41468527770875</v>
      </c>
      <c r="CV391">
        <v>1.45457082970963</v>
      </c>
      <c r="CW391">
        <v>1.37259694791888</v>
      </c>
      <c r="CX391">
        <v>1.4223701536842801</v>
      </c>
      <c r="CY391">
        <v>1.3575064442792599</v>
      </c>
      <c r="CZ391">
        <v>1.3939852339758401</v>
      </c>
      <c r="DA391">
        <v>1.39493691413151</v>
      </c>
      <c r="DB391">
        <v>1.4503929446147901</v>
      </c>
      <c r="DC391">
        <v>1.4167285279617601</v>
      </c>
      <c r="DD391">
        <v>1.4653992285175399</v>
      </c>
      <c r="DE391">
        <v>1.4221953539636401</v>
      </c>
      <c r="DF391">
        <v>1.3809126208064499</v>
      </c>
      <c r="DG391">
        <v>1.37572981375471</v>
      </c>
      <c r="DH391">
        <v>1.4447800125601999</v>
      </c>
      <c r="DI391">
        <v>1.4709151174924</v>
      </c>
      <c r="DJ391">
        <v>1.53417488483978</v>
      </c>
      <c r="DK391">
        <v>1.48165548400471</v>
      </c>
      <c r="DL391">
        <v>1.4476567216637599</v>
      </c>
      <c r="DM391">
        <v>1.43792953323295</v>
      </c>
      <c r="DN391">
        <v>1.4559710217251001</v>
      </c>
      <c r="DO391">
        <v>1.3561022291398399</v>
      </c>
      <c r="DP391">
        <v>1.41206627215574</v>
      </c>
      <c r="DQ391">
        <v>1.40633390217814</v>
      </c>
      <c r="DR391">
        <v>1.4521758360974</v>
      </c>
      <c r="DS391">
        <v>1.35175621499109</v>
      </c>
      <c r="DT391">
        <v>1.4025372967752201</v>
      </c>
      <c r="DU391">
        <v>1.34775200631846</v>
      </c>
      <c r="DV391">
        <v>1.3985483381665</v>
      </c>
      <c r="DW391">
        <v>1.3636108022424001</v>
      </c>
      <c r="DX391">
        <v>1.40271298488526</v>
      </c>
    </row>
    <row r="392" spans="1:128" x14ac:dyDescent="0.45">
      <c r="A392" t="s">
        <v>67</v>
      </c>
      <c r="B392" t="s">
        <v>22</v>
      </c>
      <c r="C392" t="s">
        <v>17</v>
      </c>
      <c r="D392">
        <v>45</v>
      </c>
      <c r="E392" s="1" cm="1">
        <f t="array" ref="E392">SUMPRODUCT($G392:$FZZ392,$G$2:$FZZ$2)/SUMPRODUCT(--($G392:$FZZ392&lt;&gt;""),$G$2:$FZZ$2)</f>
        <v>1.3350142618636547</v>
      </c>
      <c r="F392" s="1" cm="1">
        <f t="array" ref="F392">SUMPRODUCT($G392:$FZZ392,$F$2:$FZY$2)/SUMPRODUCT(--($G392:$FZZ392&lt;&gt;""),$F$2:$FZY$2)</f>
        <v>1.3661196278699244</v>
      </c>
      <c r="G392">
        <v>1.2757383920737999</v>
      </c>
      <c r="H392">
        <v>1.2705578329923499</v>
      </c>
      <c r="I392">
        <v>1.27380075189369</v>
      </c>
      <c r="J392">
        <v>1.2699619947852601</v>
      </c>
      <c r="K392">
        <v>1.2943601706725101</v>
      </c>
      <c r="L392">
        <v>1.2860869900193701</v>
      </c>
      <c r="M392">
        <v>1.27840309824926</v>
      </c>
      <c r="N392">
        <v>1.27204055002196</v>
      </c>
      <c r="O392">
        <v>1.25896370644842</v>
      </c>
      <c r="P392">
        <v>1.2892823589219999</v>
      </c>
      <c r="Q392">
        <v>1.3273155686204401</v>
      </c>
      <c r="R392">
        <v>1.34437601231876</v>
      </c>
      <c r="S392">
        <v>1.24882926587004</v>
      </c>
      <c r="T392">
        <v>1.29088478583517</v>
      </c>
      <c r="U392">
        <v>1.30609760605558</v>
      </c>
      <c r="V392">
        <v>1.38107777602599</v>
      </c>
      <c r="W392">
        <v>1.33163381707602</v>
      </c>
      <c r="X392">
        <v>1.3499854427476199</v>
      </c>
      <c r="Y392">
        <v>1.3851132415810099</v>
      </c>
      <c r="Z392">
        <v>1.44397068979302</v>
      </c>
      <c r="AA392">
        <v>1.2897408919722</v>
      </c>
      <c r="AB392">
        <v>1.35535916613105</v>
      </c>
      <c r="AC392">
        <v>1.32142281476143</v>
      </c>
      <c r="AD392">
        <v>1.35597363600876</v>
      </c>
      <c r="AE392">
        <v>1.2969503351088001</v>
      </c>
      <c r="AF392">
        <v>1.3387776584054001</v>
      </c>
      <c r="AG392">
        <v>1.3010747693115301</v>
      </c>
      <c r="AH392">
        <v>1.31314732544826</v>
      </c>
      <c r="AI392">
        <v>1.3406584597213</v>
      </c>
      <c r="AJ392">
        <v>1.3626570573771499</v>
      </c>
      <c r="AK392">
        <v>1.36016434470754</v>
      </c>
      <c r="AL392">
        <v>1.3786394848562999</v>
      </c>
      <c r="AM392">
        <v>1.3361226305267999</v>
      </c>
      <c r="AN392">
        <v>1.3889323704943299</v>
      </c>
      <c r="AO392">
        <v>1.3544885141679699</v>
      </c>
      <c r="AP392">
        <v>1.4168327730135499</v>
      </c>
      <c r="AQ392">
        <v>1.33193264087789</v>
      </c>
      <c r="AR392">
        <v>1.40763051931394</v>
      </c>
      <c r="AS392">
        <v>1.2995504906149</v>
      </c>
      <c r="AT392">
        <v>1.36868620620777</v>
      </c>
      <c r="AU392">
        <v>1.3312605673926601</v>
      </c>
      <c r="AV392">
        <v>1.38536099464623</v>
      </c>
      <c r="AW392">
        <v>1.3795811866377199</v>
      </c>
      <c r="AX392">
        <v>1.3685865404052899</v>
      </c>
      <c r="AY392">
        <v>1.3664040347203701</v>
      </c>
      <c r="AZ392">
        <v>1.41019069448003</v>
      </c>
      <c r="BA392">
        <v>1.3571725062173901</v>
      </c>
      <c r="BB392">
        <v>1.38560037602436</v>
      </c>
      <c r="BC392">
        <v>1.3289997896853001</v>
      </c>
      <c r="BD392">
        <v>1.36796194810151</v>
      </c>
      <c r="BE392">
        <v>1.38483707713892</v>
      </c>
      <c r="BF392">
        <v>1.3838288973642701</v>
      </c>
      <c r="BG392">
        <v>1.3345097887650501</v>
      </c>
      <c r="BH392">
        <v>1.3916389290995701</v>
      </c>
      <c r="BI392">
        <v>1.4019709354801699</v>
      </c>
      <c r="BJ392">
        <v>1.29425946638671</v>
      </c>
      <c r="BK392">
        <v>1.30350532932097</v>
      </c>
      <c r="BL392">
        <v>1.35097908289048</v>
      </c>
      <c r="BM392">
        <v>1.32678361864106</v>
      </c>
      <c r="BN392">
        <v>1.3505501193221101</v>
      </c>
      <c r="BO392">
        <v>1.2899741618965399</v>
      </c>
      <c r="BP392">
        <v>1.3511117188333399</v>
      </c>
      <c r="BQ392">
        <v>1.29277218079093</v>
      </c>
      <c r="BR392">
        <v>1.35026763998336</v>
      </c>
      <c r="BS392">
        <v>1.3331445267822799</v>
      </c>
      <c r="BT392">
        <v>1.39581444486676</v>
      </c>
      <c r="BU392">
        <v>1.40340998754262</v>
      </c>
      <c r="BV392">
        <v>1.36649161758968</v>
      </c>
      <c r="BW392">
        <v>1.2891084065763201</v>
      </c>
      <c r="BX392">
        <v>1.3401488630902401</v>
      </c>
      <c r="BY392">
        <v>1.42195270826145</v>
      </c>
      <c r="BZ392">
        <v>1.4640509616441699</v>
      </c>
      <c r="CA392">
        <v>1.3825086686814001</v>
      </c>
      <c r="CB392">
        <v>1.45517249462131</v>
      </c>
      <c r="CC392">
        <v>1.38095720541119</v>
      </c>
      <c r="CD392">
        <v>1.4534250146571499</v>
      </c>
      <c r="CE392">
        <v>1.37364596151348</v>
      </c>
      <c r="CF392">
        <v>1.43619209175519</v>
      </c>
      <c r="CG392">
        <v>1.3641291142968599</v>
      </c>
      <c r="CH392">
        <v>1.42440587654921</v>
      </c>
      <c r="CI392">
        <v>1.35720944509422</v>
      </c>
      <c r="CJ392">
        <v>1.4097994946655901</v>
      </c>
      <c r="CK392">
        <v>1.4489020215755199</v>
      </c>
      <c r="CL392">
        <v>1.4116606441817601</v>
      </c>
      <c r="CM392">
        <v>1.3466118879225899</v>
      </c>
      <c r="CN392">
        <v>1.40353576367869</v>
      </c>
      <c r="CO392">
        <v>1.3750384167266201</v>
      </c>
      <c r="CP392">
        <v>1.4575291703501601</v>
      </c>
      <c r="CQ392">
        <v>1.36432159661635</v>
      </c>
      <c r="CR392">
        <v>1.42812499348781</v>
      </c>
      <c r="CS392">
        <v>1.40387262131046</v>
      </c>
      <c r="CT392">
        <v>1.47347912431235</v>
      </c>
      <c r="CU392">
        <v>1.39074434184681</v>
      </c>
      <c r="CV392">
        <v>1.4247148229044599</v>
      </c>
      <c r="CW392">
        <v>1.3531037701098201</v>
      </c>
      <c r="CX392">
        <v>1.4074535852284999</v>
      </c>
      <c r="CY392">
        <v>1.3045074586876499</v>
      </c>
      <c r="CZ392">
        <v>1.3591550456246599</v>
      </c>
      <c r="DA392">
        <v>1.3800379069167701</v>
      </c>
      <c r="DB392">
        <v>1.4450353906794899</v>
      </c>
      <c r="DC392">
        <v>1.39731472119015</v>
      </c>
      <c r="DD392">
        <v>1.4321614117381301</v>
      </c>
      <c r="DE392">
        <v>1.37918092513585</v>
      </c>
      <c r="DF392">
        <v>1.3393024553661299</v>
      </c>
      <c r="DG392">
        <v>1.3456804539965099</v>
      </c>
      <c r="DH392">
        <v>1.4090585101397</v>
      </c>
      <c r="DI392">
        <v>1.4241215534495999</v>
      </c>
      <c r="DJ392">
        <v>1.49086614077875</v>
      </c>
      <c r="DK392">
        <v>1.4150042044345501</v>
      </c>
      <c r="DL392">
        <v>1.4088059388093299</v>
      </c>
      <c r="DM392">
        <v>1.36802374704237</v>
      </c>
      <c r="DN392">
        <v>1.4026351129275101</v>
      </c>
      <c r="DO392">
        <v>1.33919041562293</v>
      </c>
      <c r="DP392">
        <v>1.39313472696923</v>
      </c>
      <c r="DQ392">
        <v>1.3832555979015599</v>
      </c>
      <c r="DR392">
        <v>1.43628690331288</v>
      </c>
      <c r="DS392">
        <v>1.3352526146847401</v>
      </c>
      <c r="DT392">
        <v>1.39951055551394</v>
      </c>
      <c r="DU392">
        <v>1.3295335632090901</v>
      </c>
      <c r="DV392">
        <v>1.38357979078478</v>
      </c>
      <c r="DW392">
        <v>1.34027553194798</v>
      </c>
      <c r="DX392">
        <v>1.38570957106036</v>
      </c>
    </row>
    <row r="393" spans="1:128" x14ac:dyDescent="0.45">
      <c r="A393" t="s">
        <v>67</v>
      </c>
      <c r="B393" t="s">
        <v>22</v>
      </c>
      <c r="C393" t="s">
        <v>25</v>
      </c>
      <c r="D393">
        <v>45</v>
      </c>
      <c r="E393" s="1" cm="1">
        <f t="array" ref="E393">SUMPRODUCT($G393:$FZZ393,$G$2:$FZZ$2)/SUMPRODUCT(--($G393:$FZZ393&lt;&gt;""),$G$2:$FZZ$2)</f>
        <v>1.2736126951257702</v>
      </c>
      <c r="F393" s="1" cm="1">
        <f t="array" ref="F393">SUMPRODUCT($G393:$FZZ393,$F$2:$FZY$2)/SUMPRODUCT(--($G393:$FZZ393&lt;&gt;""),$F$2:$FZY$2)</f>
        <v>1.2934309627966478</v>
      </c>
      <c r="G393">
        <v>1.21458884937376</v>
      </c>
      <c r="H393">
        <v>1.1979322613516901</v>
      </c>
      <c r="I393">
        <v>1.2107281040870499</v>
      </c>
      <c r="J393">
        <v>1.2012040602621701</v>
      </c>
      <c r="K393">
        <v>1.2320965171841101</v>
      </c>
      <c r="L393">
        <v>1.2194129174406501</v>
      </c>
      <c r="M393">
        <v>1.2170485927389001</v>
      </c>
      <c r="N393">
        <v>1.2027849136889599</v>
      </c>
      <c r="O393">
        <v>1.1905289736128599</v>
      </c>
      <c r="P393">
        <v>1.2233364624427301</v>
      </c>
      <c r="Q393">
        <v>1.2396842975629501</v>
      </c>
      <c r="R393">
        <v>1.2834979692116999</v>
      </c>
      <c r="S393">
        <v>1.182336539392</v>
      </c>
      <c r="T393">
        <v>1.2195059720141099</v>
      </c>
      <c r="U393">
        <v>1.2341752244211499</v>
      </c>
      <c r="V393">
        <v>1.3002634465638001</v>
      </c>
      <c r="W393">
        <v>1.2800291005894999</v>
      </c>
      <c r="X393">
        <v>1.2848848914442601</v>
      </c>
      <c r="Y393">
        <v>1.2982536961685001</v>
      </c>
      <c r="Z393">
        <v>1.3643652523499801</v>
      </c>
      <c r="AA393">
        <v>1.21982773779142</v>
      </c>
      <c r="AB393">
        <v>1.2823685334986801</v>
      </c>
      <c r="AC393">
        <v>1.2455250277752701</v>
      </c>
      <c r="AD393">
        <v>1.29176722817764</v>
      </c>
      <c r="AE393">
        <v>1.23175714557035</v>
      </c>
      <c r="AF393">
        <v>1.2704365028745399</v>
      </c>
      <c r="AG393">
        <v>1.26505210091253</v>
      </c>
      <c r="AH393">
        <v>1.2635782059862899</v>
      </c>
      <c r="AI393">
        <v>1.29216703506234</v>
      </c>
      <c r="AJ393">
        <v>1.29110865880448</v>
      </c>
      <c r="AK393">
        <v>1.3065497183631301</v>
      </c>
      <c r="AL393">
        <v>1.3086966606636601</v>
      </c>
      <c r="AM393">
        <v>1.2536073992127901</v>
      </c>
      <c r="AN393">
        <v>1.3061911839662601</v>
      </c>
      <c r="AO393">
        <v>1.2677211243872399</v>
      </c>
      <c r="AP393">
        <v>1.3368544085780201</v>
      </c>
      <c r="AQ393">
        <v>1.2400940488327401</v>
      </c>
      <c r="AR393">
        <v>1.3252002902706299</v>
      </c>
      <c r="AS393">
        <v>1.2189440028004299</v>
      </c>
      <c r="AT393">
        <v>1.2888648497575299</v>
      </c>
      <c r="AU393">
        <v>1.2527841433254701</v>
      </c>
      <c r="AV393">
        <v>1.3051755964851199</v>
      </c>
      <c r="AW393">
        <v>1.3592178279064799</v>
      </c>
      <c r="AX393">
        <v>1.2974509104879</v>
      </c>
      <c r="AY393">
        <v>1.29317848198753</v>
      </c>
      <c r="AZ393">
        <v>1.31726290789172</v>
      </c>
      <c r="BA393">
        <v>1.28910339354861</v>
      </c>
      <c r="BB393">
        <v>1.3044345726576201</v>
      </c>
      <c r="BC393">
        <v>1.2583681267604701</v>
      </c>
      <c r="BD393">
        <v>1.29244348607121</v>
      </c>
      <c r="BE393">
        <v>1.3531835459969399</v>
      </c>
      <c r="BF393">
        <v>1.3441419685664699</v>
      </c>
      <c r="BG393">
        <v>1.25130743296526</v>
      </c>
      <c r="BH393">
        <v>1.3112930937556999</v>
      </c>
      <c r="BI393">
        <v>1.44545476291016</v>
      </c>
      <c r="BJ393">
        <v>1.23502146539303</v>
      </c>
      <c r="BK393">
        <v>1.21985869275156</v>
      </c>
      <c r="BL393">
        <v>1.26972516877212</v>
      </c>
      <c r="BM393">
        <v>1.2615824245125</v>
      </c>
      <c r="BN393">
        <v>1.2810271532172599</v>
      </c>
      <c r="BO393">
        <v>1.2211214258748899</v>
      </c>
      <c r="BP393">
        <v>1.2756959658142999</v>
      </c>
      <c r="BQ393">
        <v>1.22272329545616</v>
      </c>
      <c r="BR393">
        <v>1.27715222909357</v>
      </c>
      <c r="BS393">
        <v>1.2507261607547699</v>
      </c>
      <c r="BT393">
        <v>1.30839475659564</v>
      </c>
      <c r="BU393">
        <v>1.4112362273230199</v>
      </c>
      <c r="BV393">
        <v>1.2964798675621501</v>
      </c>
      <c r="BW393">
        <v>1.2261320298796301</v>
      </c>
      <c r="BX393">
        <v>1.2622037243200801</v>
      </c>
      <c r="BY393">
        <v>1.31803362437302</v>
      </c>
      <c r="BZ393">
        <v>1.38167632797127</v>
      </c>
      <c r="CA393">
        <v>1.3151181915341801</v>
      </c>
      <c r="CB393">
        <v>1.3763264212702899</v>
      </c>
      <c r="CC393">
        <v>1.26535970073295</v>
      </c>
      <c r="CD393">
        <v>1.38673939803165</v>
      </c>
      <c r="CE393">
        <v>1.3059812989983699</v>
      </c>
      <c r="CF393">
        <v>1.34873903093365</v>
      </c>
      <c r="CG393">
        <v>1.28966391426831</v>
      </c>
      <c r="CH393">
        <v>1.3456674593390701</v>
      </c>
      <c r="CI393">
        <v>1.3023301233550599</v>
      </c>
      <c r="CJ393">
        <v>1.3429170156234</v>
      </c>
      <c r="CK393">
        <v>1.4136700814998699</v>
      </c>
      <c r="CL393">
        <v>1.37136544201704</v>
      </c>
      <c r="CM393">
        <v>1.2783759308203</v>
      </c>
      <c r="CN393">
        <v>1.3554990378037299</v>
      </c>
      <c r="CO393">
        <v>1.27211849626147</v>
      </c>
      <c r="CP393">
        <v>1.3434746301976599</v>
      </c>
      <c r="CQ393">
        <v>1.27828879122341</v>
      </c>
      <c r="CR393">
        <v>1.3467607882423001</v>
      </c>
      <c r="CS393">
        <v>1.3310491278025001</v>
      </c>
      <c r="CT393">
        <v>1.3827979090534399</v>
      </c>
      <c r="CU393">
        <v>1.3109914488007699</v>
      </c>
      <c r="CV393">
        <v>1.3362076137694701</v>
      </c>
      <c r="CW393">
        <v>1.2942201227357</v>
      </c>
      <c r="CX393">
        <v>1.3406936587273299</v>
      </c>
      <c r="CY393">
        <v>1.2316131069309699</v>
      </c>
      <c r="CZ393">
        <v>1.2862612471098001</v>
      </c>
      <c r="DA393">
        <v>1.30308605239706</v>
      </c>
      <c r="DB393">
        <v>1.36787437656093</v>
      </c>
      <c r="DC393">
        <v>1.29294835306964</v>
      </c>
      <c r="DD393">
        <v>1.33270747066604</v>
      </c>
      <c r="DE393">
        <v>1.3035298338829</v>
      </c>
      <c r="DF393">
        <v>1.26950520985798</v>
      </c>
      <c r="DG393">
        <v>1.2564834474133999</v>
      </c>
      <c r="DH393">
        <v>1.31811587716319</v>
      </c>
      <c r="DI393">
        <v>1.3169768147054799</v>
      </c>
      <c r="DJ393">
        <v>1.3724359901871099</v>
      </c>
      <c r="DK393">
        <v>1.35891504004449</v>
      </c>
      <c r="DL393">
        <v>1.3350329901776901</v>
      </c>
      <c r="DM393">
        <v>1.3229145880834501</v>
      </c>
      <c r="DN393">
        <v>1.33439380511938</v>
      </c>
      <c r="DO393">
        <v>1.2356983746583601</v>
      </c>
      <c r="DP393">
        <v>1.2909955073092401</v>
      </c>
      <c r="DQ393">
        <v>1.30096514148877</v>
      </c>
      <c r="DR393">
        <v>1.35811467753237</v>
      </c>
      <c r="DS393">
        <v>1.25516866906566</v>
      </c>
      <c r="DT393">
        <v>1.3294806865111899</v>
      </c>
      <c r="DU393">
        <v>1.2520132863853</v>
      </c>
      <c r="DV393">
        <v>1.31116070826977</v>
      </c>
      <c r="DW393">
        <v>1.2561384149817301</v>
      </c>
      <c r="DX393">
        <v>1.31979405508172</v>
      </c>
    </row>
    <row r="394" spans="1:128" x14ac:dyDescent="0.45">
      <c r="A394" t="s">
        <v>67</v>
      </c>
      <c r="B394" t="s">
        <v>22</v>
      </c>
      <c r="C394" t="s">
        <v>20</v>
      </c>
      <c r="D394">
        <v>45</v>
      </c>
      <c r="E394" s="1" cm="1">
        <f t="array" ref="E394">SUMPRODUCT($G394:$FZZ394,$G$2:$FZZ$2)/SUMPRODUCT(--($G394:$FZZ394&lt;&gt;""),$G$2:$FZZ$2)</f>
        <v>1.0850585994373105</v>
      </c>
      <c r="F394" s="1" cm="1">
        <f t="array" ref="F394">SUMPRODUCT($G394:$FZZ394,$F$2:$FZY$2)/SUMPRODUCT(--($G394:$FZZ394&lt;&gt;""),$F$2:$FZY$2)</f>
        <v>1.1195109075072207</v>
      </c>
      <c r="G394">
        <v>1.0438713921707901</v>
      </c>
      <c r="H394">
        <v>1.0514444289078899</v>
      </c>
      <c r="I394">
        <v>1.0436377765253899</v>
      </c>
      <c r="J394">
        <v>1.05199975891426</v>
      </c>
      <c r="K394">
        <v>1.0566852511634599</v>
      </c>
      <c r="L394">
        <v>1.0660846868248199</v>
      </c>
      <c r="M394">
        <v>1.04609003908624</v>
      </c>
      <c r="N394">
        <v>1.0548241421732401</v>
      </c>
      <c r="O394">
        <v>1.0184878600856899</v>
      </c>
      <c r="P394">
        <v>1.05661095775308</v>
      </c>
      <c r="Q394">
        <v>1.0786117703292499</v>
      </c>
      <c r="R394">
        <v>1.10829696200312</v>
      </c>
      <c r="S394">
        <v>1.01770523993158</v>
      </c>
      <c r="T394">
        <v>1.0626267737083499</v>
      </c>
      <c r="U394">
        <v>1.0621399196199</v>
      </c>
      <c r="V394">
        <v>1.1322811058676401</v>
      </c>
      <c r="W394">
        <v>1.0680979600934499</v>
      </c>
      <c r="X394">
        <v>1.09718393858465</v>
      </c>
      <c r="Y394">
        <v>1.12118501653651</v>
      </c>
      <c r="Z394">
        <v>1.1810472566477901</v>
      </c>
      <c r="AA394">
        <v>1.0482405314615699</v>
      </c>
      <c r="AB394">
        <v>1.1139616382152699</v>
      </c>
      <c r="AC394">
        <v>1.0800446806594</v>
      </c>
      <c r="AD394">
        <v>1.11899618652974</v>
      </c>
      <c r="AE394">
        <v>1.0484055914145101</v>
      </c>
      <c r="AF394">
        <v>1.09275151428106</v>
      </c>
      <c r="AG394">
        <v>1.04759895363761</v>
      </c>
      <c r="AH394">
        <v>1.0763039465611499</v>
      </c>
      <c r="AI394">
        <v>1.0936858674360399</v>
      </c>
      <c r="AJ394">
        <v>1.13045960521088</v>
      </c>
      <c r="AK394">
        <v>1.1062774979093899</v>
      </c>
      <c r="AL394">
        <v>1.13232163057624</v>
      </c>
      <c r="AM394">
        <v>1.0818662988383501</v>
      </c>
      <c r="AN394">
        <v>1.1404030296244601</v>
      </c>
      <c r="AO394">
        <v>1.0970990527314399</v>
      </c>
      <c r="AP394">
        <v>1.16212465095481</v>
      </c>
      <c r="AQ394">
        <v>1.08380733099669</v>
      </c>
      <c r="AR394">
        <v>1.1604759509159901</v>
      </c>
      <c r="AS394">
        <v>1.0560435479285899</v>
      </c>
      <c r="AT394">
        <v>1.12381313295422</v>
      </c>
      <c r="AU394">
        <v>1.0784588358252101</v>
      </c>
      <c r="AV394">
        <v>1.13665169522008</v>
      </c>
      <c r="AW394">
        <v>1.1208712139875701</v>
      </c>
      <c r="AX394">
        <v>1.1263800009656799</v>
      </c>
      <c r="AY394">
        <v>1.1203322100140001</v>
      </c>
      <c r="AZ394">
        <v>1.15779463966234</v>
      </c>
      <c r="BA394">
        <v>1.0988465201828499</v>
      </c>
      <c r="BB394">
        <v>1.1268246406583899</v>
      </c>
      <c r="BC394">
        <v>1.0717289523220099</v>
      </c>
      <c r="BD394">
        <v>1.1127626410184499</v>
      </c>
      <c r="BE394">
        <v>1.1150873203507601</v>
      </c>
      <c r="BF394">
        <v>1.1375296347575701</v>
      </c>
      <c r="BG394">
        <v>1.0865342798070501</v>
      </c>
      <c r="BH394">
        <v>1.1409958508815901</v>
      </c>
      <c r="BI394">
        <v>1.1552726142954901</v>
      </c>
      <c r="BJ394">
        <v>1.0636879654185001</v>
      </c>
      <c r="BK394">
        <v>1.05790705690798</v>
      </c>
      <c r="BL394">
        <v>1.1024833478374201</v>
      </c>
      <c r="BM394">
        <v>1.07482163435509</v>
      </c>
      <c r="BN394">
        <v>1.10114439841387</v>
      </c>
      <c r="BO394">
        <v>1.04383916631078</v>
      </c>
      <c r="BP394">
        <v>1.0985919009782601</v>
      </c>
      <c r="BQ394">
        <v>1.05105891774813</v>
      </c>
      <c r="BR394">
        <v>1.1019468149918099</v>
      </c>
      <c r="BS394">
        <v>1.0744036923160101</v>
      </c>
      <c r="BT394">
        <v>1.1347686027502799</v>
      </c>
      <c r="BU394">
        <v>1.14994486988825</v>
      </c>
      <c r="BV394">
        <v>1.11635743636298</v>
      </c>
      <c r="BW394">
        <v>1.0491999025371299</v>
      </c>
      <c r="BX394">
        <v>1.09474200272734</v>
      </c>
      <c r="BY394">
        <v>1.1604620744823999</v>
      </c>
      <c r="BZ394">
        <v>1.2007555911088099</v>
      </c>
      <c r="CA394">
        <v>1.1296662843684599</v>
      </c>
      <c r="CB394">
        <v>1.1925973674443699</v>
      </c>
      <c r="CC394">
        <v>1.1202366870902301</v>
      </c>
      <c r="CD394">
        <v>1.2041250783464501</v>
      </c>
      <c r="CE394">
        <v>1.1363511986972601</v>
      </c>
      <c r="CF394">
        <v>1.18066346465256</v>
      </c>
      <c r="CG394">
        <v>1.11958699387976</v>
      </c>
      <c r="CH394">
        <v>1.1744143598665</v>
      </c>
      <c r="CI394">
        <v>1.0969146180748499</v>
      </c>
      <c r="CJ394">
        <v>1.1683745442376301</v>
      </c>
      <c r="CK394">
        <v>1.1833646066863699</v>
      </c>
      <c r="CL394">
        <v>1.1588486421708</v>
      </c>
      <c r="CM394">
        <v>1.0962020070774301</v>
      </c>
      <c r="CN394">
        <v>1.1604406908126199</v>
      </c>
      <c r="CO394">
        <v>1.1265219302710701</v>
      </c>
      <c r="CP394">
        <v>1.1950823426467101</v>
      </c>
      <c r="CQ394">
        <v>1.11110391218216</v>
      </c>
      <c r="CR394">
        <v>1.1697531758801201</v>
      </c>
      <c r="CS394">
        <v>1.14574023110359</v>
      </c>
      <c r="CT394">
        <v>1.2136921031786601</v>
      </c>
      <c r="CU394">
        <v>1.11499342649207</v>
      </c>
      <c r="CV394">
        <v>1.16311294194384</v>
      </c>
      <c r="CW394">
        <v>1.0965621688420599</v>
      </c>
      <c r="CX394">
        <v>1.16279235067714</v>
      </c>
      <c r="CY394">
        <v>1.06918940984509</v>
      </c>
      <c r="CZ394">
        <v>1.1192114802419499</v>
      </c>
      <c r="DA394">
        <v>1.12450221805995</v>
      </c>
      <c r="DB394">
        <v>1.1854216422755399</v>
      </c>
      <c r="DC394">
        <v>1.13884127133277</v>
      </c>
      <c r="DD394">
        <v>1.1665247272533601</v>
      </c>
      <c r="DE394">
        <v>1.12467090262488</v>
      </c>
      <c r="DF394">
        <v>1.10290013369077</v>
      </c>
      <c r="DG394">
        <v>1.0915898126186301</v>
      </c>
      <c r="DH394">
        <v>1.155292162039</v>
      </c>
      <c r="DI394">
        <v>1.1634761022770601</v>
      </c>
      <c r="DJ394">
        <v>1.2309188158703901</v>
      </c>
      <c r="DK394">
        <v>1.1508898150359601</v>
      </c>
      <c r="DL394">
        <v>1.1622698119822299</v>
      </c>
      <c r="DM394">
        <v>1.12268042159604</v>
      </c>
      <c r="DN394">
        <v>1.15251090557109</v>
      </c>
      <c r="DO394">
        <v>1.10108543687452</v>
      </c>
      <c r="DP394">
        <v>1.13960789058995</v>
      </c>
      <c r="DQ394">
        <v>1.1369126388758899</v>
      </c>
      <c r="DR394">
        <v>1.16731509453884</v>
      </c>
      <c r="DS394">
        <v>1.08531512896892</v>
      </c>
      <c r="DT394">
        <v>1.14827632786037</v>
      </c>
      <c r="DU394">
        <v>1.08914966016579</v>
      </c>
      <c r="DV394">
        <v>1.1271876899129101</v>
      </c>
      <c r="DW394">
        <v>1.1015947441784799</v>
      </c>
      <c r="DX394">
        <v>1.12534518800149</v>
      </c>
    </row>
    <row r="395" spans="1:128" x14ac:dyDescent="0.45">
      <c r="A395" t="s">
        <v>46</v>
      </c>
      <c r="B395" t="s">
        <v>282</v>
      </c>
      <c r="C395" t="s">
        <v>47</v>
      </c>
      <c r="D395">
        <v>45</v>
      </c>
      <c r="E395" s="1" cm="1">
        <f t="array" ref="E395">SUMPRODUCT($G395:$FZZ395,$G$2:$FZZ$2)/SUMPRODUCT(--($G395:$FZZ395&lt;&gt;""),$G$2:$FZZ$2)</f>
        <v>1.2454847524985686</v>
      </c>
      <c r="F395" s="1" cm="1">
        <f t="array" ref="F395">SUMPRODUCT($G395:$FZZ395,$F$2:$FZY$2)/SUMPRODUCT(--($G395:$FZZ395&lt;&gt;""),$F$2:$FZY$2)</f>
        <v>1.3079485872384942</v>
      </c>
      <c r="G395">
        <v>1.23881671432968</v>
      </c>
      <c r="H395">
        <v>1.2705619559599599</v>
      </c>
      <c r="I395">
        <v>1.23789578032541</v>
      </c>
      <c r="J395">
        <v>1.27309017280796</v>
      </c>
      <c r="K395">
        <v>1.2546911813550901</v>
      </c>
      <c r="L395">
        <v>1.2783999891710101</v>
      </c>
      <c r="M395">
        <v>1.2470375109896901</v>
      </c>
      <c r="N395">
        <v>1.2787917412973899</v>
      </c>
      <c r="O395">
        <v>1.1983005432115299</v>
      </c>
      <c r="P395">
        <v>1.2725400295217</v>
      </c>
      <c r="Q395">
        <v>1.22293043735225</v>
      </c>
      <c r="R395">
        <v>1.3020961854958799</v>
      </c>
      <c r="S395">
        <v>1.20195490142747</v>
      </c>
      <c r="T395">
        <v>1.27902927698616</v>
      </c>
      <c r="U395">
        <v>1.2698188953793901</v>
      </c>
      <c r="V395">
        <v>1.3223348484767501</v>
      </c>
      <c r="W395">
        <v>1.2952777513001399</v>
      </c>
      <c r="X395">
        <v>1.3185821950919701</v>
      </c>
      <c r="Y395">
        <v>1.3180795852956699</v>
      </c>
      <c r="Z395">
        <v>1.3699213107674999</v>
      </c>
      <c r="AA395">
        <v>1.2759033175897201</v>
      </c>
      <c r="AB395">
        <v>1.29783444213572</v>
      </c>
      <c r="AC395">
        <v>1.22498495631024</v>
      </c>
      <c r="AD395">
        <v>1.31542425607302</v>
      </c>
      <c r="AE395">
        <v>1.1954920078779401</v>
      </c>
      <c r="AF395">
        <v>1.27477554686877</v>
      </c>
      <c r="AG395">
        <v>1.2235115104429699</v>
      </c>
      <c r="AH395">
        <v>1.2410165151840999</v>
      </c>
      <c r="AI395">
        <v>1.2316429347733999</v>
      </c>
      <c r="AJ395">
        <v>1.2880931131886</v>
      </c>
      <c r="AK395">
        <v>1.28043200373573</v>
      </c>
      <c r="AL395">
        <v>1.3211276386253199</v>
      </c>
      <c r="AM395">
        <v>1.2502848786623</v>
      </c>
      <c r="AN395">
        <v>1.33190052767253</v>
      </c>
      <c r="AO395">
        <v>1.2416196259074499</v>
      </c>
      <c r="AP395">
        <v>1.3548089335079401</v>
      </c>
      <c r="AQ395">
        <v>1.2626056308225599</v>
      </c>
      <c r="AR395">
        <v>1.3476925290722199</v>
      </c>
      <c r="AS395">
        <v>1.23889313721229</v>
      </c>
      <c r="AT395">
        <v>1.31240972035887</v>
      </c>
      <c r="AU395">
        <v>1.2961418733929999</v>
      </c>
      <c r="AV395">
        <v>1.34228387241629</v>
      </c>
      <c r="AW395">
        <v>1.2221256403863401</v>
      </c>
      <c r="AX395">
        <v>1.28660177503391</v>
      </c>
      <c r="AY395">
        <v>1.2614677375507699</v>
      </c>
      <c r="AZ395">
        <v>1.3338527080331699</v>
      </c>
      <c r="BA395">
        <v>1.2303635987960599</v>
      </c>
      <c r="BB395">
        <v>1.3083563278280499</v>
      </c>
      <c r="BC395">
        <v>1.21179351647552</v>
      </c>
      <c r="BD395">
        <v>1.2970090986472</v>
      </c>
      <c r="BE395">
        <v>1.2032581719291</v>
      </c>
      <c r="BF395">
        <v>1.2609270864811499</v>
      </c>
      <c r="BG395">
        <v>1.23429352943656</v>
      </c>
      <c r="BH395">
        <v>1.3354032077978999</v>
      </c>
      <c r="BI395">
        <v>1.20690621099915</v>
      </c>
      <c r="BJ395">
        <v>1.24096558045799</v>
      </c>
      <c r="BK395">
        <v>1.2159516480157899</v>
      </c>
      <c r="BL395">
        <v>1.2820514385400501</v>
      </c>
      <c r="BM395">
        <v>1.4011205541546901</v>
      </c>
      <c r="BN395">
        <v>1.36676339639039</v>
      </c>
      <c r="BO395">
        <v>1.2191617462634099</v>
      </c>
      <c r="BP395">
        <v>1.3069880460376</v>
      </c>
      <c r="BQ395">
        <v>1.24633928478372</v>
      </c>
      <c r="BR395">
        <v>1.3404423698799199</v>
      </c>
      <c r="BS395">
        <v>1.24853468428509</v>
      </c>
      <c r="BT395">
        <v>1.3254901450941201</v>
      </c>
      <c r="BU395">
        <v>1.2073088900212401</v>
      </c>
      <c r="BV395">
        <v>1.2660553115615301</v>
      </c>
      <c r="BW395">
        <v>1.20250477218054</v>
      </c>
      <c r="BX395">
        <v>1.2799832098669</v>
      </c>
      <c r="BY395">
        <v>1.3079377632531699</v>
      </c>
      <c r="BZ395">
        <v>1.3681876428817801</v>
      </c>
      <c r="CA395">
        <v>1.28252135986538</v>
      </c>
      <c r="CB395">
        <v>1.3773138110107399</v>
      </c>
      <c r="CC395">
        <v>1.28340309794247</v>
      </c>
      <c r="CD395">
        <v>1.36381122554073</v>
      </c>
      <c r="CE395">
        <v>1.2760422832015501</v>
      </c>
      <c r="CF395">
        <v>1.34449958338467</v>
      </c>
      <c r="CG395">
        <v>1.2838285868077799</v>
      </c>
      <c r="CH395">
        <v>1.38569596209032</v>
      </c>
      <c r="CI395">
        <v>1.3269069362318699</v>
      </c>
      <c r="CJ395">
        <v>1.3743640000016</v>
      </c>
      <c r="CK395">
        <v>1.2599751328209801</v>
      </c>
      <c r="CL395">
        <v>1.3176005552376</v>
      </c>
      <c r="CM395">
        <v>1.2388561184362701</v>
      </c>
      <c r="CN395">
        <v>1.3142555160177301</v>
      </c>
      <c r="CO395">
        <v>1.2655822365274001</v>
      </c>
      <c r="CP395">
        <v>1.36762286210796</v>
      </c>
      <c r="CQ395">
        <v>1.31236537923926</v>
      </c>
      <c r="CR395">
        <v>1.40350413550051</v>
      </c>
      <c r="CS395">
        <v>1.31005918289791</v>
      </c>
      <c r="CT395">
        <v>1.40022127256759</v>
      </c>
      <c r="CU395">
        <v>1.3187241718729601</v>
      </c>
      <c r="CV395">
        <v>1.3777803599742</v>
      </c>
      <c r="CW395">
        <v>1.2680877449015799</v>
      </c>
      <c r="CX395">
        <v>1.3219661477603</v>
      </c>
      <c r="CY395">
        <v>1.21054684397276</v>
      </c>
      <c r="CZ395">
        <v>1.30075021566551</v>
      </c>
      <c r="DA395">
        <v>1.2854389904527901</v>
      </c>
      <c r="DB395">
        <v>1.35452755373768</v>
      </c>
      <c r="DC395">
        <v>1.2737468881538301</v>
      </c>
      <c r="DD395">
        <v>1.3257515891884899</v>
      </c>
      <c r="DE395">
        <v>1.2092987062235201</v>
      </c>
      <c r="DF395">
        <v>1.2793123331215199</v>
      </c>
      <c r="DG395">
        <v>1.23939044822642</v>
      </c>
      <c r="DH395">
        <v>1.3257302622079901</v>
      </c>
      <c r="DI395">
        <v>1.32444268039562</v>
      </c>
      <c r="DJ395">
        <v>1.4257124684404201</v>
      </c>
      <c r="DK395">
        <v>1.30033030592135</v>
      </c>
      <c r="DL395">
        <v>1.3542931376006999</v>
      </c>
      <c r="DM395">
        <v>1.24712135943213</v>
      </c>
      <c r="DN395">
        <v>1.3268684706388401</v>
      </c>
      <c r="DO395">
        <v>1.2400986108815699</v>
      </c>
      <c r="DP395">
        <v>1.3049055520924899</v>
      </c>
      <c r="DQ395">
        <v>1.2857095669257099</v>
      </c>
      <c r="DR395">
        <v>1.3340647948554301</v>
      </c>
      <c r="DS395">
        <v>1.2480076839540599</v>
      </c>
      <c r="DT395">
        <v>1.3203819186368899</v>
      </c>
      <c r="DU395">
        <v>1.23753817978756</v>
      </c>
      <c r="DV395">
        <v>1.2850510416882299</v>
      </c>
      <c r="DW395">
        <v>1.2190639857947101</v>
      </c>
      <c r="DX395">
        <v>1.2924076217731599</v>
      </c>
    </row>
    <row r="396" spans="1:128" x14ac:dyDescent="0.45">
      <c r="A396" t="s">
        <v>64</v>
      </c>
      <c r="B396" t="s">
        <v>16</v>
      </c>
      <c r="C396" t="s">
        <v>23</v>
      </c>
      <c r="D396">
        <v>45</v>
      </c>
      <c r="E396" s="1" cm="1">
        <f t="array" ref="E396">SUMPRODUCT($G396:$FZZ396,$G$2:$FZZ$2)/SUMPRODUCT(--($G396:$FZZ396&lt;&gt;""),$G$2:$FZZ$2)</f>
        <v>1.3975703037910856</v>
      </c>
      <c r="F396" s="1" cm="1">
        <f t="array" ref="F396">SUMPRODUCT($G396:$FZZ396,$F$2:$FZY$2)/SUMPRODUCT(--($G396:$FZZ396&lt;&gt;""),$F$2:$FZY$2)</f>
        <v>1.4044631004157901</v>
      </c>
      <c r="G396">
        <v>1.33975837499164</v>
      </c>
      <c r="H396">
        <v>1.3228055869429001</v>
      </c>
      <c r="I396">
        <v>1.3391180830101601</v>
      </c>
      <c r="J396">
        <v>1.3220517080612599</v>
      </c>
      <c r="K396">
        <v>1.3651139915913499</v>
      </c>
      <c r="L396">
        <v>1.34261698164777</v>
      </c>
      <c r="M396">
        <v>1.35643374480905</v>
      </c>
      <c r="N396">
        <v>1.3324392609678799</v>
      </c>
      <c r="O396">
        <v>1.28280697214471</v>
      </c>
      <c r="P396">
        <v>1.2952791270202899</v>
      </c>
      <c r="Q396">
        <v>1.3705746623803801</v>
      </c>
      <c r="R396">
        <v>1.3689676084725899</v>
      </c>
      <c r="S396">
        <v>1.30864742682545</v>
      </c>
      <c r="T396">
        <v>1.3252581212969099</v>
      </c>
      <c r="U396">
        <v>1.37215643388149</v>
      </c>
      <c r="V396">
        <v>1.3926243980845501</v>
      </c>
      <c r="W396">
        <v>1.40618048500856</v>
      </c>
      <c r="X396">
        <v>1.3925484072126799</v>
      </c>
      <c r="Y396">
        <v>1.41126487497425</v>
      </c>
      <c r="Z396">
        <v>1.4739881922551601</v>
      </c>
      <c r="AA396">
        <v>1.3919211531931199</v>
      </c>
      <c r="AB396">
        <v>1.4452578635261399</v>
      </c>
      <c r="AC396">
        <v>1.3929280845569401</v>
      </c>
      <c r="AD396">
        <v>1.3923680749481999</v>
      </c>
      <c r="AE396">
        <v>1.3310027058787499</v>
      </c>
      <c r="AF396">
        <v>1.3431811445826201</v>
      </c>
      <c r="AG396">
        <v>1.40914180266698</v>
      </c>
      <c r="AH396">
        <v>1.3720867469673399</v>
      </c>
      <c r="AI396">
        <v>1.44346453320387</v>
      </c>
      <c r="AJ396">
        <v>1.4233254377268301</v>
      </c>
      <c r="AK396">
        <v>1.4305755568927101</v>
      </c>
      <c r="AL396">
        <v>1.4101097131085201</v>
      </c>
      <c r="AM396">
        <v>1.43484850853361</v>
      </c>
      <c r="AN396">
        <v>1.4264711104855099</v>
      </c>
      <c r="AO396">
        <v>1.42855701276832</v>
      </c>
      <c r="AP396">
        <v>1.4475295387729199</v>
      </c>
      <c r="AQ396">
        <v>1.4306291607364101</v>
      </c>
      <c r="AR396">
        <v>1.4419335655641701</v>
      </c>
      <c r="AS396">
        <v>1.4291286626672099</v>
      </c>
      <c r="AT396">
        <v>1.41685003343062</v>
      </c>
      <c r="AU396">
        <v>1.44565107601346</v>
      </c>
      <c r="AV396">
        <v>1.4192833866793</v>
      </c>
      <c r="AW396">
        <v>1.41552815287794</v>
      </c>
      <c r="AX396">
        <v>1.37146226148118</v>
      </c>
      <c r="AY396">
        <v>1.4625078917973799</v>
      </c>
      <c r="AZ396">
        <v>1.4550983476581201</v>
      </c>
      <c r="BA396">
        <v>1.3944159054176699</v>
      </c>
      <c r="BB396">
        <v>1.4153720240674199</v>
      </c>
      <c r="BC396">
        <v>1.3822873800183499</v>
      </c>
      <c r="BD396">
        <v>1.4231244260806799</v>
      </c>
      <c r="BE396">
        <v>1.48661736812409</v>
      </c>
      <c r="BF396">
        <v>1.4778264091748301</v>
      </c>
      <c r="BG396">
        <v>1.4020589629233999</v>
      </c>
      <c r="BH396">
        <v>1.4354506212746501</v>
      </c>
      <c r="BI396">
        <v>1.4649369108600001</v>
      </c>
      <c r="BJ396">
        <v>1.31906805575155</v>
      </c>
      <c r="BK396">
        <v>1.3743941587728199</v>
      </c>
      <c r="BL396">
        <v>1.3785803507880701</v>
      </c>
      <c r="BM396">
        <v>1.4324896809305401</v>
      </c>
      <c r="BN396">
        <v>1.42846167728483</v>
      </c>
      <c r="BO396">
        <v>1.3796514118477401</v>
      </c>
      <c r="BP396">
        <v>1.42865588686325</v>
      </c>
      <c r="BQ396">
        <v>1.35943843688206</v>
      </c>
      <c r="BR396">
        <v>1.3743869791336001</v>
      </c>
      <c r="BS396">
        <v>1.4008861925788201</v>
      </c>
      <c r="BT396">
        <v>1.4293538949617699</v>
      </c>
      <c r="BU396">
        <v>1.36545263811151</v>
      </c>
      <c r="BV396">
        <v>1.3769827090262201</v>
      </c>
      <c r="BW396">
        <v>1.40688501468</v>
      </c>
      <c r="BX396">
        <v>1.37926265435547</v>
      </c>
      <c r="BY396">
        <v>1.4709933388179699</v>
      </c>
      <c r="BZ396">
        <v>1.50200227852612</v>
      </c>
      <c r="CA396">
        <v>1.3788341858304101</v>
      </c>
      <c r="CB396">
        <v>1.4553707315847999</v>
      </c>
      <c r="CC396">
        <v>1.4172353032221301</v>
      </c>
      <c r="CD396">
        <v>1.49097331588253</v>
      </c>
      <c r="CE396">
        <v>1.39868833956953</v>
      </c>
      <c r="CF396">
        <v>1.4569690262500701</v>
      </c>
      <c r="CG396">
        <v>1.4271097099034</v>
      </c>
      <c r="CH396">
        <v>1.47417905235969</v>
      </c>
      <c r="CI396">
        <v>1.43350094407321</v>
      </c>
      <c r="CJ396">
        <v>1.46361850530684</v>
      </c>
      <c r="CK396">
        <v>1.5036420435067599</v>
      </c>
      <c r="CL396">
        <v>1.41989539271836</v>
      </c>
      <c r="CM396">
        <v>1.39081963864731</v>
      </c>
      <c r="CN396">
        <v>1.4569251061861099</v>
      </c>
      <c r="CO396">
        <v>1.42960071336721</v>
      </c>
      <c r="CP396">
        <v>1.46896182522924</v>
      </c>
      <c r="CQ396">
        <v>1.40774629383034</v>
      </c>
      <c r="CR396">
        <v>1.4614542505854899</v>
      </c>
      <c r="CS396">
        <v>1.42313654807528</v>
      </c>
      <c r="CT396">
        <v>1.51783349258147</v>
      </c>
      <c r="CU396">
        <v>1.42280865813543</v>
      </c>
      <c r="CV396">
        <v>1.48031104497237</v>
      </c>
      <c r="CW396">
        <v>1.4072055644794501</v>
      </c>
      <c r="CX396">
        <v>1.4477774165009401</v>
      </c>
      <c r="CY396">
        <v>1.35679493578245</v>
      </c>
      <c r="CZ396">
        <v>1.4014950964991999</v>
      </c>
      <c r="DA396">
        <v>1.4148317233437799</v>
      </c>
      <c r="DB396">
        <v>1.47160453972266</v>
      </c>
      <c r="DC396">
        <v>1.4346228553573099</v>
      </c>
      <c r="DD396">
        <v>1.44974450825142</v>
      </c>
      <c r="DE396">
        <v>1.32296195425938</v>
      </c>
      <c r="DF396">
        <v>1.3517103986068999</v>
      </c>
      <c r="DG396">
        <v>1.3401704579728</v>
      </c>
      <c r="DH396">
        <v>1.42038345042067</v>
      </c>
      <c r="DI396">
        <v>1.4447273093478801</v>
      </c>
      <c r="DJ396">
        <v>1.51413944054272</v>
      </c>
      <c r="DK396">
        <v>1.42475150224042</v>
      </c>
      <c r="DL396">
        <v>1.4337171580456101</v>
      </c>
      <c r="DM396">
        <v>1.4383744117014401</v>
      </c>
      <c r="DN396">
        <v>1.46012372553237</v>
      </c>
      <c r="DO396">
        <v>1.3527887781738599</v>
      </c>
      <c r="DP396">
        <v>1.3986212303794701</v>
      </c>
      <c r="DQ396">
        <v>1.3982997142726401</v>
      </c>
      <c r="DR396">
        <v>1.4472455570723399</v>
      </c>
      <c r="DS396">
        <v>1.38672836364513</v>
      </c>
      <c r="DT396">
        <v>1.43881698519182</v>
      </c>
      <c r="DU396">
        <v>1.3637205494273901</v>
      </c>
      <c r="DV396">
        <v>1.3985924793090401</v>
      </c>
      <c r="DW396">
        <v>1.3616518148932699</v>
      </c>
      <c r="DX396">
        <v>1.3930312471642701</v>
      </c>
    </row>
    <row r="397" spans="1:128" x14ac:dyDescent="0.45">
      <c r="A397" t="s">
        <v>72</v>
      </c>
      <c r="B397" t="s">
        <v>22</v>
      </c>
      <c r="C397" t="s">
        <v>23</v>
      </c>
      <c r="D397">
        <v>45</v>
      </c>
      <c r="E397" s="1" cm="1">
        <f t="array" ref="E397">SUMPRODUCT($G397:$FZZ397,$G$2:$FZZ$2)/SUMPRODUCT(--($G397:$FZZ397&lt;&gt;""),$G$2:$FZZ$2)</f>
        <v>1.4542255711901912</v>
      </c>
      <c r="F397" s="1" cm="1">
        <f t="array" ref="F397">SUMPRODUCT($G397:$FZZ397,$F$2:$FZY$2)/SUMPRODUCT(--($G397:$FZZ397&lt;&gt;""),$F$2:$FZY$2)</f>
        <v>1.432313560040571</v>
      </c>
      <c r="G397">
        <v>1.46704388803488</v>
      </c>
      <c r="H397">
        <v>1.3945326030451499</v>
      </c>
      <c r="I397">
        <v>1.4736057904045201</v>
      </c>
      <c r="J397">
        <v>1.3960896818825299</v>
      </c>
      <c r="K397">
        <v>1.4907887230180501</v>
      </c>
      <c r="L397">
        <v>1.41681984403108</v>
      </c>
      <c r="M397">
        <v>1.47755953350728</v>
      </c>
      <c r="N397">
        <v>1.40396567230203</v>
      </c>
      <c r="O397">
        <v>1.56014568502767</v>
      </c>
      <c r="P397">
        <v>1.4781375129429599</v>
      </c>
      <c r="Q397">
        <v>1.4126741395573399</v>
      </c>
      <c r="R397">
        <v>1.3840583896434999</v>
      </c>
      <c r="S397">
        <v>1.4511874538238601</v>
      </c>
      <c r="T397">
        <v>1.4302073953157399</v>
      </c>
      <c r="U397">
        <v>1.40221056396114</v>
      </c>
      <c r="V397">
        <v>1.4398480380629599</v>
      </c>
      <c r="W397">
        <v>1.42292761873521</v>
      </c>
      <c r="X397">
        <v>1.39767080166848</v>
      </c>
      <c r="Y397">
        <v>1.4618637057935699</v>
      </c>
      <c r="Z397">
        <v>1.4662774555981399</v>
      </c>
      <c r="AA397">
        <v>1.4221702415764901</v>
      </c>
      <c r="AB397">
        <v>1.46495019181119</v>
      </c>
      <c r="AC397">
        <v>1.4221589646578301</v>
      </c>
      <c r="AD397">
        <v>1.4213066090141999</v>
      </c>
      <c r="AE397">
        <v>1.42849623252604</v>
      </c>
      <c r="AF397">
        <v>1.4230693566081101</v>
      </c>
      <c r="AG397">
        <v>1.43305585960698</v>
      </c>
      <c r="AH397">
        <v>1.3839830596352101</v>
      </c>
      <c r="AI397">
        <v>1.43233720286211</v>
      </c>
      <c r="AJ397">
        <v>1.43551316714961</v>
      </c>
      <c r="AK397">
        <v>1.4478597735567</v>
      </c>
      <c r="AL397">
        <v>1.4380938183117</v>
      </c>
      <c r="AM397">
        <v>1.3996652936212299</v>
      </c>
      <c r="AN397">
        <v>1.4168209356800301</v>
      </c>
      <c r="AO397">
        <v>1.40360407550907</v>
      </c>
      <c r="AP397">
        <v>1.4251754334226201</v>
      </c>
      <c r="AQ397">
        <v>1.4038743587259701</v>
      </c>
      <c r="AR397">
        <v>1.42599293625657</v>
      </c>
      <c r="AS397">
        <v>1.40640141712373</v>
      </c>
      <c r="AT397">
        <v>1.40820940212002</v>
      </c>
      <c r="AU397">
        <v>1.4009178449197399</v>
      </c>
      <c r="AV397">
        <v>1.4056764191625799</v>
      </c>
      <c r="AW397">
        <v>1.4213071329959801</v>
      </c>
      <c r="AX397">
        <v>1.37579728895513</v>
      </c>
      <c r="AY397">
        <v>1.41294442704667</v>
      </c>
      <c r="AZ397">
        <v>1.3980317443305099</v>
      </c>
      <c r="BA397">
        <v>1.4238779282719201</v>
      </c>
      <c r="BB397">
        <v>1.4567110429993</v>
      </c>
      <c r="BC397">
        <v>1.4897284932399599</v>
      </c>
      <c r="BD397">
        <v>1.4657639406115699</v>
      </c>
      <c r="BE397">
        <v>1.4820891179129201</v>
      </c>
      <c r="BF397">
        <v>1.43203279459138</v>
      </c>
      <c r="BG397">
        <v>1.4205733497611499</v>
      </c>
      <c r="BH397">
        <v>1.42126220179675</v>
      </c>
      <c r="BI397">
        <v>1.8299829289862399</v>
      </c>
      <c r="BJ397">
        <v>1.5101266059634799</v>
      </c>
      <c r="BK397">
        <v>1.43645551919656</v>
      </c>
      <c r="BL397">
        <v>1.41307757027536</v>
      </c>
      <c r="BM397">
        <v>1.42306685063209</v>
      </c>
      <c r="BN397">
        <v>1.4168197681511201</v>
      </c>
      <c r="BO397">
        <v>1.4684233802633599</v>
      </c>
      <c r="BP397">
        <v>1.43552816842096</v>
      </c>
      <c r="BQ397">
        <v>1.4809397410910601</v>
      </c>
      <c r="BR397">
        <v>1.42238831318828</v>
      </c>
      <c r="BS397">
        <v>1.4192700383892101</v>
      </c>
      <c r="BT397">
        <v>1.44685796582283</v>
      </c>
      <c r="BU397">
        <v>1.4669370217361</v>
      </c>
      <c r="BV397">
        <v>1.4073140413501699</v>
      </c>
      <c r="BW397">
        <v>1.4262501228382101</v>
      </c>
      <c r="BX397">
        <v>1.43884087167344</v>
      </c>
      <c r="BY397">
        <v>1.4361452531969501</v>
      </c>
      <c r="BZ397">
        <v>1.4608455568740499</v>
      </c>
      <c r="CA397">
        <v>1.3968927472171699</v>
      </c>
      <c r="CB397">
        <v>1.4446000128362899</v>
      </c>
      <c r="CC397">
        <v>1.40847999133372</v>
      </c>
      <c r="CD397">
        <v>1.4587709122841801</v>
      </c>
      <c r="CE397">
        <v>1.4100320571062199</v>
      </c>
      <c r="CF397">
        <v>1.45634766654069</v>
      </c>
      <c r="CG397">
        <v>1.42976461482901</v>
      </c>
      <c r="CH397">
        <v>1.4462122287018699</v>
      </c>
      <c r="CI397">
        <v>1.3874255148246399</v>
      </c>
      <c r="CJ397">
        <v>1.4198296453306001</v>
      </c>
      <c r="CK397">
        <v>1.52464756629932</v>
      </c>
      <c r="CL397">
        <v>1.46589005926024</v>
      </c>
      <c r="CM397">
        <v>1.39901836293747</v>
      </c>
      <c r="CN397">
        <v>1.4492189230292201</v>
      </c>
      <c r="CO397">
        <v>1.4009850211673001</v>
      </c>
      <c r="CP397">
        <v>1.45614084784637</v>
      </c>
      <c r="CQ397">
        <v>1.4361804055384</v>
      </c>
      <c r="CR397">
        <v>1.44914423995065</v>
      </c>
      <c r="CS397">
        <v>1.4289428139390099</v>
      </c>
      <c r="CT397">
        <v>1.4893795738512901</v>
      </c>
      <c r="CU397">
        <v>1.4441266155058901</v>
      </c>
      <c r="CV397">
        <v>1.46137271410907</v>
      </c>
      <c r="CW397">
        <v>1.3905838533739301</v>
      </c>
      <c r="CX397">
        <v>1.43591979942294</v>
      </c>
      <c r="CY397">
        <v>1.46216675577811</v>
      </c>
      <c r="CZ397">
        <v>1.4463770366708399</v>
      </c>
      <c r="DA397">
        <v>1.4070973055460001</v>
      </c>
      <c r="DB397">
        <v>1.4599362105223399</v>
      </c>
      <c r="DC397">
        <v>1.4237257352358801</v>
      </c>
      <c r="DD397">
        <v>1.44229315171525</v>
      </c>
      <c r="DE397">
        <v>1.5432355906430399</v>
      </c>
      <c r="DF397">
        <v>1.4543165898486301</v>
      </c>
      <c r="DG397">
        <v>1.44071386024894</v>
      </c>
      <c r="DH397">
        <v>1.43673071576133</v>
      </c>
      <c r="DI397">
        <v>1.4319125757448901</v>
      </c>
      <c r="DJ397">
        <v>1.47773428900979</v>
      </c>
      <c r="DK397">
        <v>1.4490816639133</v>
      </c>
      <c r="DL397">
        <v>1.43925349280725</v>
      </c>
      <c r="DM397">
        <v>1.39379754785975</v>
      </c>
      <c r="DN397">
        <v>1.4168931469133099</v>
      </c>
      <c r="DO397">
        <v>1.4520512100348499</v>
      </c>
      <c r="DP397">
        <v>1.46297927076523</v>
      </c>
      <c r="DQ397">
        <v>1.4125091024893699</v>
      </c>
      <c r="DR397">
        <v>1.43910427552089</v>
      </c>
      <c r="DS397">
        <v>1.41212011022317</v>
      </c>
      <c r="DT397">
        <v>1.4349774195289899</v>
      </c>
      <c r="DU397">
        <v>1.3994514238722999</v>
      </c>
      <c r="DV397">
        <v>1.3985151912251399</v>
      </c>
      <c r="DW397">
        <v>1.4059882836248501</v>
      </c>
      <c r="DX397">
        <v>1.4051987618419499</v>
      </c>
    </row>
    <row r="398" spans="1:128" x14ac:dyDescent="0.45">
      <c r="A398" t="s">
        <v>281</v>
      </c>
      <c r="B398" t="s">
        <v>274</v>
      </c>
      <c r="C398" t="s">
        <v>273</v>
      </c>
      <c r="D398">
        <v>45</v>
      </c>
      <c r="E398" s="1" cm="1">
        <f t="array" ref="E398">SUMPRODUCT($G398:$FZZ398,$G$2:$FZZ$2)/SUMPRODUCT(--($G398:$FZZ398&lt;&gt;""),$G$2:$FZZ$2)</f>
        <v>2.306319818217696</v>
      </c>
      <c r="F398" s="1" cm="1">
        <f t="array" ref="F398">SUMPRODUCT($G398:$FZZ398,$F$2:$FZY$2)/SUMPRODUCT(--($G398:$FZZ398&lt;&gt;""),$F$2:$FZY$2)</f>
        <v>2.3103630585668475</v>
      </c>
      <c r="G398">
        <v>1.78087895334143</v>
      </c>
      <c r="H398">
        <v>1.7986944975025101</v>
      </c>
      <c r="I398">
        <v>2.88331837615674</v>
      </c>
      <c r="J398">
        <v>2.8957035019716</v>
      </c>
      <c r="K398">
        <v>1.80480583983475</v>
      </c>
      <c r="L398">
        <v>1.82252339032476</v>
      </c>
      <c r="M398">
        <v>1.8120462195195099</v>
      </c>
      <c r="N398">
        <v>1.8152729908465799</v>
      </c>
      <c r="O398">
        <v>1.8910175943552401</v>
      </c>
      <c r="P398">
        <v>1.8883606310518499</v>
      </c>
      <c r="Q398">
        <v>1.7791795334901199</v>
      </c>
      <c r="R398">
        <v>1.82278917982861</v>
      </c>
      <c r="S398">
        <v>1.8710645928026299</v>
      </c>
      <c r="T398">
        <v>1.88409161800613</v>
      </c>
      <c r="U398">
        <v>1.94144184468043</v>
      </c>
      <c r="V398">
        <v>1.9466671855208899</v>
      </c>
      <c r="W398">
        <v>1.86709320291114</v>
      </c>
      <c r="X398">
        <v>1.85504455442695</v>
      </c>
      <c r="Y398">
        <v>1.94574642026075</v>
      </c>
      <c r="Z398">
        <v>2.0145726941694302</v>
      </c>
      <c r="AA398">
        <v>1.8856901513019699</v>
      </c>
      <c r="AB398">
        <v>1.8985161597445801</v>
      </c>
      <c r="AC398">
        <v>3.37084827192745</v>
      </c>
      <c r="AD398">
        <v>3.20464342551722</v>
      </c>
      <c r="AE398">
        <v>1.8873689856718501</v>
      </c>
      <c r="AF398">
        <v>1.84735297276577</v>
      </c>
      <c r="AG398">
        <v>1.85829529464438</v>
      </c>
      <c r="AH398">
        <v>1.8282629605034799</v>
      </c>
      <c r="AI398">
        <v>1.85819020210422</v>
      </c>
      <c r="AJ398">
        <v>1.8717593878233501</v>
      </c>
      <c r="AK398">
        <v>1.8836143852623499</v>
      </c>
      <c r="AL398">
        <v>1.8984913894072699</v>
      </c>
      <c r="AM398">
        <v>3.0944375830913899</v>
      </c>
      <c r="AN398">
        <v>3.1067455321342599</v>
      </c>
      <c r="AO398">
        <v>3.1072686963687999</v>
      </c>
      <c r="AP398">
        <v>3.1657586193185798</v>
      </c>
      <c r="AQ398">
        <v>3.1169384256681401</v>
      </c>
      <c r="AR398">
        <v>3.1545696260874698</v>
      </c>
      <c r="AS398">
        <v>3.0366895664145099</v>
      </c>
      <c r="AT398">
        <v>3.0750040168584398</v>
      </c>
      <c r="AU398">
        <v>3.1771024406550099</v>
      </c>
      <c r="AV398">
        <v>3.11718744111079</v>
      </c>
      <c r="AW398">
        <v>1.8602914587066499</v>
      </c>
      <c r="AX398">
        <v>1.8654149611342099</v>
      </c>
      <c r="AY398">
        <v>1.8682024713769401</v>
      </c>
      <c r="AZ398">
        <v>1.93163865997326</v>
      </c>
      <c r="BA398">
        <v>1.86429382410216</v>
      </c>
      <c r="BB398">
        <v>1.88631451748804</v>
      </c>
      <c r="BC398">
        <v>5.0901602738940204</v>
      </c>
      <c r="BD398">
        <v>5.1588901323102601</v>
      </c>
      <c r="BE398">
        <v>1.8776022790042</v>
      </c>
      <c r="BF398">
        <v>1.87301104498908</v>
      </c>
      <c r="BG398">
        <v>1.8802327574225799</v>
      </c>
      <c r="BH398">
        <v>1.9376388830329601</v>
      </c>
      <c r="BI398">
        <v>1.8336943169294999</v>
      </c>
      <c r="BJ398">
        <v>1.78572399377693</v>
      </c>
      <c r="BK398">
        <v>4.8188057653525496</v>
      </c>
      <c r="BL398">
        <v>4.8402487045275802</v>
      </c>
      <c r="BM398">
        <v>1.9495990081191401</v>
      </c>
      <c r="BN398">
        <v>1.9428124681782399</v>
      </c>
      <c r="BO398">
        <v>1.8813582195588101</v>
      </c>
      <c r="BP398">
        <v>1.9171521343436</v>
      </c>
      <c r="BQ398">
        <v>1.8925442876782801</v>
      </c>
      <c r="BR398">
        <v>1.9412141887327301</v>
      </c>
      <c r="BS398">
        <v>3.1248208287235402</v>
      </c>
      <c r="BT398">
        <v>3.1258201530792098</v>
      </c>
      <c r="BU398">
        <v>1.1755546632565299</v>
      </c>
      <c r="BV398">
        <v>1.17055659276239</v>
      </c>
      <c r="BW398">
        <v>3.4896709046411898</v>
      </c>
      <c r="BX398">
        <v>3.12673302847019</v>
      </c>
      <c r="BY398">
        <v>1.2470489105915401</v>
      </c>
      <c r="BZ398">
        <v>1.2916895024775601</v>
      </c>
      <c r="CA398">
        <v>3.0705356360521101</v>
      </c>
      <c r="CB398">
        <v>3.1664908094955</v>
      </c>
      <c r="CC398">
        <v>1.9700179283045101</v>
      </c>
      <c r="CD398">
        <v>2.0588984963142498</v>
      </c>
      <c r="CE398">
        <v>3.0975814819814098</v>
      </c>
      <c r="CF398">
        <v>3.1659750644256599</v>
      </c>
      <c r="CG398">
        <v>1.91105077534234</v>
      </c>
      <c r="CH398">
        <v>1.9903957796093901</v>
      </c>
      <c r="CI398">
        <v>2.97254353300817</v>
      </c>
      <c r="CJ398">
        <v>3.06239473593714</v>
      </c>
      <c r="CK398">
        <v>1.2005825440812099</v>
      </c>
      <c r="CL398">
        <v>1.2175072237545801</v>
      </c>
      <c r="CM398">
        <v>3.05636944399328</v>
      </c>
      <c r="CN398">
        <v>3.1896205846018999</v>
      </c>
      <c r="CO398">
        <v>1.9658091851972801</v>
      </c>
      <c r="CP398">
        <v>2.0241467700136502</v>
      </c>
      <c r="CQ398">
        <v>1.97857163019556</v>
      </c>
      <c r="CR398">
        <v>2.0527894302546601</v>
      </c>
      <c r="CS398">
        <v>1.93768267538151</v>
      </c>
      <c r="CT398">
        <v>2.0418299290175601</v>
      </c>
      <c r="CU398">
        <v>3.1626731057647901</v>
      </c>
      <c r="CV398">
        <v>3.2258158970365498</v>
      </c>
      <c r="CW398">
        <v>3.0320756938585598</v>
      </c>
      <c r="CX398">
        <v>3.1078751988972999</v>
      </c>
      <c r="CY398">
        <v>1.8428121439740699</v>
      </c>
      <c r="CZ398">
        <v>1.90984317965461</v>
      </c>
      <c r="DA398">
        <v>1.9091087701092799</v>
      </c>
      <c r="DB398">
        <v>2.0172015312198002</v>
      </c>
      <c r="DC398">
        <v>3.18877232822086</v>
      </c>
      <c r="DD398">
        <v>3.2250466576772299</v>
      </c>
      <c r="DE398">
        <v>1.86958757819889</v>
      </c>
      <c r="DF398">
        <v>1.8798587787140999</v>
      </c>
      <c r="DG398">
        <v>1.9194941939368699</v>
      </c>
      <c r="DH398">
        <v>2.00969468069334</v>
      </c>
      <c r="DI398">
        <v>5.1231161778564802</v>
      </c>
      <c r="DJ398">
        <v>5.2621926593251702</v>
      </c>
      <c r="DK398">
        <v>1.2075893707701899</v>
      </c>
      <c r="DL398">
        <v>1.27420001383861</v>
      </c>
      <c r="DM398">
        <v>1.89151989675198</v>
      </c>
      <c r="DN398">
        <v>1.97898489997849</v>
      </c>
      <c r="DO398">
        <v>1.8795019687577601</v>
      </c>
      <c r="DP398">
        <v>1.9370878515297001</v>
      </c>
      <c r="DQ398">
        <v>3.1191156135195399</v>
      </c>
      <c r="DR398">
        <v>3.17224422545979</v>
      </c>
      <c r="DS398">
        <v>1.86968007069374</v>
      </c>
      <c r="DT398">
        <v>1.9453944823115099</v>
      </c>
      <c r="DU398">
        <v>3.04122480331226</v>
      </c>
      <c r="DV398">
        <v>3.0269030896498998</v>
      </c>
      <c r="DW398">
        <v>3.0523213254630202</v>
      </c>
      <c r="DX398">
        <v>3.04663302845676</v>
      </c>
    </row>
    <row r="399" spans="1:128" x14ac:dyDescent="0.45">
      <c r="A399" t="s">
        <v>260</v>
      </c>
      <c r="B399" t="s">
        <v>268</v>
      </c>
      <c r="C399" t="s">
        <v>261</v>
      </c>
      <c r="D399">
        <v>45</v>
      </c>
      <c r="E399" s="1" cm="1">
        <f t="array" ref="E399">SUMPRODUCT($G399:$FZZ399,$G$2:$FZZ$2)/SUMPRODUCT(--($G399:$FZZ399&lt;&gt;""),$G$2:$FZZ$2)</f>
        <v>1.5505082492047917</v>
      </c>
      <c r="F399" s="1" cm="1">
        <f t="array" ref="F399">SUMPRODUCT($G399:$FZZ399,$F$2:$FZY$2)/SUMPRODUCT(--($G399:$FZZ399&lt;&gt;""),$F$2:$FZY$2)</f>
        <v>1.5856280344569469</v>
      </c>
      <c r="G399">
        <v>1.35502637769088</v>
      </c>
      <c r="H399">
        <v>1.35491827549136</v>
      </c>
      <c r="I399">
        <v>1.3558678065313099</v>
      </c>
      <c r="J399">
        <v>1.35367705559048</v>
      </c>
      <c r="K399">
        <v>1.19355978766846</v>
      </c>
      <c r="L399">
        <v>1.19373290891995</v>
      </c>
      <c r="M399">
        <v>1.6020871216152599</v>
      </c>
      <c r="N399">
        <v>1.57886175253046</v>
      </c>
      <c r="O399">
        <v>1.12145754047194</v>
      </c>
      <c r="P399">
        <v>1.1427020480486401</v>
      </c>
      <c r="Q399">
        <v>1.19446557888444</v>
      </c>
      <c r="R399">
        <v>1.17988595203364</v>
      </c>
      <c r="S399">
        <v>1.6406303466824801</v>
      </c>
      <c r="T399">
        <v>1.7086732430795999</v>
      </c>
      <c r="U399">
        <v>1.4821674478429001</v>
      </c>
      <c r="V399">
        <v>1.50349608654755</v>
      </c>
      <c r="W399">
        <v>1.6724677038042199</v>
      </c>
      <c r="X399">
        <v>1.6284647636377201</v>
      </c>
      <c r="Y399">
        <v>1.7330756005410199</v>
      </c>
      <c r="Z399">
        <v>1.8465446361911</v>
      </c>
      <c r="AA399">
        <v>1.6671788411652799</v>
      </c>
      <c r="AB399">
        <v>1.7353353760090799</v>
      </c>
      <c r="AC399">
        <v>1.4669011800738601</v>
      </c>
      <c r="AD399">
        <v>1.4749890400264201</v>
      </c>
      <c r="AE399">
        <v>1.5687524705199001</v>
      </c>
      <c r="AF399">
        <v>1.62237428813592</v>
      </c>
      <c r="AG399">
        <v>1.4715474429244699</v>
      </c>
      <c r="AH399">
        <v>1.4955950308963</v>
      </c>
      <c r="AI399">
        <v>1.83661406666829</v>
      </c>
      <c r="AJ399">
        <v>1.76359177757564</v>
      </c>
      <c r="AK399">
        <v>1.6753778195872</v>
      </c>
      <c r="AL399">
        <v>1.7164754219031599</v>
      </c>
      <c r="AM399">
        <v>2.00848764077961</v>
      </c>
      <c r="AN399">
        <v>2.0654980890032002</v>
      </c>
      <c r="AO399">
        <v>1.9596700629583099</v>
      </c>
      <c r="AP399">
        <v>2.1185402901299901</v>
      </c>
      <c r="AQ399">
        <v>1.9735976738639101</v>
      </c>
      <c r="AR399">
        <v>2.1113362187434102</v>
      </c>
      <c r="AS399">
        <v>1.9511760324920899</v>
      </c>
      <c r="AT399">
        <v>2.0582567073562101</v>
      </c>
      <c r="AU399">
        <v>1.9664274632257399</v>
      </c>
      <c r="AV399">
        <v>2.0488024467556101</v>
      </c>
      <c r="AW399">
        <v>1.17460350782648</v>
      </c>
      <c r="AX399">
        <v>1.13784612681797</v>
      </c>
      <c r="AY399">
        <v>1.7462214734667201</v>
      </c>
      <c r="AZ399">
        <v>1.7889647320156801</v>
      </c>
      <c r="BA399">
        <v>1.7236503002897201</v>
      </c>
      <c r="BB399">
        <v>1.7774669439158</v>
      </c>
      <c r="BC399">
        <v>1.81461470273796</v>
      </c>
      <c r="BD399">
        <v>1.9202742828285</v>
      </c>
      <c r="BE399">
        <v>1.6826234049132101</v>
      </c>
      <c r="BF399">
        <v>1.6878077181275</v>
      </c>
      <c r="BG399">
        <v>1.51622989270382</v>
      </c>
      <c r="BH399">
        <v>1.58177468116437</v>
      </c>
      <c r="BI399">
        <v>1.70703975927999</v>
      </c>
      <c r="BJ399">
        <v>1.6708456049593099</v>
      </c>
      <c r="BK399">
        <v>1.5131967783359199</v>
      </c>
      <c r="BL399">
        <v>1.5255122490744999</v>
      </c>
      <c r="BM399">
        <v>1.6564289894772699</v>
      </c>
      <c r="BN399">
        <v>1.6383134647977</v>
      </c>
      <c r="BO399">
        <v>1.3622159930693201</v>
      </c>
      <c r="BP399">
        <v>1.4235759895550999</v>
      </c>
      <c r="BQ399">
        <v>1.2179002566728701</v>
      </c>
      <c r="BR399">
        <v>1.2109592402710101</v>
      </c>
      <c r="BS399">
        <v>1.90450898790097</v>
      </c>
      <c r="BT399">
        <v>1.96696336383989</v>
      </c>
      <c r="BU399">
        <v>1.61802319289747</v>
      </c>
      <c r="BV399">
        <v>1.65426471410797</v>
      </c>
      <c r="BW399">
        <v>1.33548084262304</v>
      </c>
      <c r="BX399">
        <v>1.36608236622076</v>
      </c>
      <c r="BY399">
        <v>1.7150308795262399</v>
      </c>
      <c r="BZ399">
        <v>1.7946913374303799</v>
      </c>
      <c r="CA399">
        <v>1.4285817294947201</v>
      </c>
      <c r="CB399">
        <v>1.56963357973428</v>
      </c>
      <c r="CC399">
        <v>1.4229550140904601</v>
      </c>
      <c r="CD399">
        <v>1.5150519643245699</v>
      </c>
      <c r="CE399">
        <v>1.4325970770957299</v>
      </c>
      <c r="CF399">
        <v>1.5156460317646101</v>
      </c>
      <c r="CG399">
        <v>1.2122764952070699</v>
      </c>
      <c r="CH399">
        <v>1.2589308570808899</v>
      </c>
      <c r="CI399">
        <v>1.88039767888183</v>
      </c>
      <c r="CJ399">
        <v>2.0056501219581202</v>
      </c>
      <c r="CK399">
        <v>1.6954506123965201</v>
      </c>
      <c r="CL399">
        <v>1.72334118103098</v>
      </c>
      <c r="CM399">
        <v>1.9632352434528799</v>
      </c>
      <c r="CN399">
        <v>2.0985889428637501</v>
      </c>
      <c r="CO399">
        <v>1.40461059674716</v>
      </c>
      <c r="CP399">
        <v>1.4872236464131099</v>
      </c>
      <c r="CQ399">
        <v>1.2321682056271701</v>
      </c>
      <c r="CR399">
        <v>1.2725103877702999</v>
      </c>
      <c r="CS399">
        <v>1.2050447413798699</v>
      </c>
      <c r="CT399">
        <v>1.2782487946409999</v>
      </c>
      <c r="CU399">
        <v>1.47690665933051</v>
      </c>
      <c r="CV399">
        <v>1.57199211400908</v>
      </c>
      <c r="CW399">
        <v>1.3758073907158499</v>
      </c>
      <c r="CX399">
        <v>1.5151896505348701</v>
      </c>
      <c r="CY399">
        <v>1.18511570064717</v>
      </c>
      <c r="CZ399">
        <v>1.19681083753303</v>
      </c>
      <c r="DA399">
        <v>1.51199119805477</v>
      </c>
      <c r="DB399">
        <v>1.61767829220015</v>
      </c>
      <c r="DC399">
        <v>1.40332105881003</v>
      </c>
      <c r="DD399">
        <v>1.44782272997021</v>
      </c>
      <c r="DE399">
        <v>1.60875132065965</v>
      </c>
      <c r="DF399">
        <v>1.6334128101435199</v>
      </c>
      <c r="DG399">
        <v>1.6146112059506701</v>
      </c>
      <c r="DH399">
        <v>1.7223194848027901</v>
      </c>
      <c r="DI399">
        <v>1.69103556045424</v>
      </c>
      <c r="DJ399">
        <v>1.7954798360102699</v>
      </c>
      <c r="DK399">
        <v>1.1965567826051899</v>
      </c>
      <c r="DL399">
        <v>1.2522471097232599</v>
      </c>
      <c r="DM399">
        <v>1.43330006453</v>
      </c>
      <c r="DN399">
        <v>1.49763028608302</v>
      </c>
      <c r="DO399">
        <v>1.6038620200959901</v>
      </c>
      <c r="DP399">
        <v>1.6950163313228599</v>
      </c>
      <c r="DQ399">
        <v>1.3945210213157699</v>
      </c>
      <c r="DR399">
        <v>1.490226227328</v>
      </c>
      <c r="DS399">
        <v>1.3743783621833701</v>
      </c>
      <c r="DT399">
        <v>1.50948704143654</v>
      </c>
      <c r="DU399">
        <v>1.3732323575938701</v>
      </c>
      <c r="DV399">
        <v>1.43365681592814</v>
      </c>
      <c r="DW399">
        <v>1.35954800641792</v>
      </c>
      <c r="DX399">
        <v>1.42202473849644</v>
      </c>
    </row>
    <row r="400" spans="1:128" x14ac:dyDescent="0.45">
      <c r="A400" t="s">
        <v>26</v>
      </c>
      <c r="B400" t="s">
        <v>22</v>
      </c>
      <c r="C400" t="s">
        <v>27</v>
      </c>
      <c r="D400">
        <v>45</v>
      </c>
      <c r="E400" s="1" cm="1">
        <f t="array" ref="E400">SUMPRODUCT($G400:$FZZ400,$G$2:$FZZ$2)/SUMPRODUCT(--($G400:$FZZ400&lt;&gt;""),$G$2:$FZZ$2)</f>
        <v>1.4862913814639318</v>
      </c>
      <c r="F400" s="1" cm="1">
        <f t="array" ref="F400">SUMPRODUCT($G400:$FZZ400,$F$2:$FZY$2)/SUMPRODUCT(--($G400:$FZZ400&lt;&gt;""),$F$2:$FZY$2)</f>
        <v>1.4820191361305426</v>
      </c>
      <c r="G400">
        <v>1.4584159749508601</v>
      </c>
      <c r="H400">
        <v>1.44564246821556</v>
      </c>
      <c r="I400">
        <v>1.4591090513507501</v>
      </c>
      <c r="J400">
        <v>1.44326853097584</v>
      </c>
      <c r="K400">
        <v>1.4818805608904599</v>
      </c>
      <c r="L400">
        <v>1.46635689734759</v>
      </c>
      <c r="M400">
        <v>1.4634879818253199</v>
      </c>
      <c r="N400">
        <v>1.45077236816022</v>
      </c>
      <c r="O400">
        <v>1.4522935942527599</v>
      </c>
      <c r="P400">
        <v>1.4260659346976201</v>
      </c>
      <c r="Q400">
        <v>1.5093655527484799</v>
      </c>
      <c r="R400">
        <v>1.47010911917309</v>
      </c>
      <c r="S400">
        <v>1.44285286561274</v>
      </c>
      <c r="T400">
        <v>1.4435569814734499</v>
      </c>
      <c r="U400">
        <v>1.46348830596098</v>
      </c>
      <c r="V400">
        <v>1.5140851664698101</v>
      </c>
      <c r="W400">
        <v>1.5145601935586399</v>
      </c>
      <c r="X400">
        <v>1.4593449748763201</v>
      </c>
      <c r="Y400">
        <v>1.47804626785878</v>
      </c>
      <c r="Z400">
        <v>1.5154814687723299</v>
      </c>
      <c r="AA400">
        <v>1.468983161191</v>
      </c>
      <c r="AB400">
        <v>1.5181261196892999</v>
      </c>
      <c r="AC400">
        <v>1.5022862805152599</v>
      </c>
      <c r="AD400">
        <v>1.4907317659069701</v>
      </c>
      <c r="AE400">
        <v>1.42413331405737</v>
      </c>
      <c r="AF400">
        <v>1.45506373508278</v>
      </c>
      <c r="AG400">
        <v>1.4590328932413501</v>
      </c>
      <c r="AH400">
        <v>1.4399577326663999</v>
      </c>
      <c r="AI400">
        <v>1.4737366095153099</v>
      </c>
      <c r="AJ400">
        <v>1.4610304656956601</v>
      </c>
      <c r="AK400">
        <v>1.49328105406103</v>
      </c>
      <c r="AL400">
        <v>1.49195275207192</v>
      </c>
      <c r="AM400">
        <v>1.51313638926171</v>
      </c>
      <c r="AN400">
        <v>1.5099313371655101</v>
      </c>
      <c r="AO400">
        <v>1.5153624357317099</v>
      </c>
      <c r="AP400">
        <v>1.5131620320830901</v>
      </c>
      <c r="AQ400">
        <v>1.51691994217717</v>
      </c>
      <c r="AR400">
        <v>1.5172990277284599</v>
      </c>
      <c r="AS400">
        <v>1.5139096930482201</v>
      </c>
      <c r="AT400">
        <v>1.50223668246963</v>
      </c>
      <c r="AU400">
        <v>1.5117234678103499</v>
      </c>
      <c r="AV400">
        <v>1.49682059862536</v>
      </c>
      <c r="AW400">
        <v>1.46686686644658</v>
      </c>
      <c r="AX400">
        <v>1.4307135506922699</v>
      </c>
      <c r="AY400">
        <v>1.47443159986386</v>
      </c>
      <c r="AZ400">
        <v>1.4582151075563801</v>
      </c>
      <c r="BA400">
        <v>1.4832966490786199</v>
      </c>
      <c r="BB400">
        <v>1.51401862151522</v>
      </c>
      <c r="BC400">
        <v>1.491223767675</v>
      </c>
      <c r="BD400">
        <v>1.5305081807501399</v>
      </c>
      <c r="BE400">
        <v>1.51334312983858</v>
      </c>
      <c r="BF400">
        <v>1.4797831864844999</v>
      </c>
      <c r="BG400">
        <v>1.4492891492042901</v>
      </c>
      <c r="BH400">
        <v>1.45173146053028</v>
      </c>
      <c r="BI400">
        <v>1.57125655807047</v>
      </c>
      <c r="BJ400">
        <v>1.4360226971077701</v>
      </c>
      <c r="BK400">
        <v>1.45617027461897</v>
      </c>
      <c r="BL400">
        <v>1.4582010176754301</v>
      </c>
      <c r="BM400">
        <v>1.57437587777624</v>
      </c>
      <c r="BN400">
        <v>1.5340517949736501</v>
      </c>
      <c r="BO400">
        <v>1.49363870054453</v>
      </c>
      <c r="BP400">
        <v>1.49945579134517</v>
      </c>
      <c r="BQ400">
        <v>1.47689257164622</v>
      </c>
      <c r="BR400">
        <v>1.49619680717509</v>
      </c>
      <c r="BS400">
        <v>1.49187429477737</v>
      </c>
      <c r="BT400">
        <v>1.5130613024630599</v>
      </c>
      <c r="BU400">
        <v>1.5333804513345799</v>
      </c>
      <c r="BV400">
        <v>1.4796765657397</v>
      </c>
      <c r="BW400">
        <v>1.4619949498348901</v>
      </c>
      <c r="BX400">
        <v>1.4641086926379101</v>
      </c>
      <c r="BY400">
        <v>1.5315236553473299</v>
      </c>
      <c r="BZ400">
        <v>1.5280060811246201</v>
      </c>
      <c r="CA400">
        <v>1.48026295418839</v>
      </c>
      <c r="CB400">
        <v>1.51835338306</v>
      </c>
      <c r="CC400">
        <v>1.4606869274896499</v>
      </c>
      <c r="CD400">
        <v>1.51579139853251</v>
      </c>
      <c r="CE400">
        <v>1.45700987712637</v>
      </c>
      <c r="CF400">
        <v>1.49645928984087</v>
      </c>
      <c r="CG400">
        <v>1.5213570499801801</v>
      </c>
      <c r="CH400">
        <v>1.53939320982141</v>
      </c>
      <c r="CI400">
        <v>1.5245583609320801</v>
      </c>
      <c r="CJ400">
        <v>1.5354195582853301</v>
      </c>
      <c r="CK400">
        <v>1.5754051326847101</v>
      </c>
      <c r="CL400">
        <v>1.52445964379305</v>
      </c>
      <c r="CM400">
        <v>1.4770693371919601</v>
      </c>
      <c r="CN400">
        <v>1.4838789060000599</v>
      </c>
      <c r="CO400">
        <v>1.4770700312721201</v>
      </c>
      <c r="CP400">
        <v>1.5283722025289499</v>
      </c>
      <c r="CQ400">
        <v>1.49583766137362</v>
      </c>
      <c r="CR400">
        <v>1.5362111809596599</v>
      </c>
      <c r="CS400">
        <v>1.4886006670972201</v>
      </c>
      <c r="CT400">
        <v>1.54606578538133</v>
      </c>
      <c r="CU400">
        <v>1.48762916836758</v>
      </c>
      <c r="CV400">
        <v>1.5064632715528901</v>
      </c>
      <c r="CW400">
        <v>1.4564737628398801</v>
      </c>
      <c r="CX400">
        <v>1.50490556091469</v>
      </c>
      <c r="CY400">
        <v>1.4628185339170801</v>
      </c>
      <c r="CZ400">
        <v>1.46008648750325</v>
      </c>
      <c r="DA400">
        <v>1.44177235062187</v>
      </c>
      <c r="DB400">
        <v>1.4961356537271899</v>
      </c>
      <c r="DC400">
        <v>1.4673145697587799</v>
      </c>
      <c r="DD400">
        <v>1.48523749370437</v>
      </c>
      <c r="DE400">
        <v>1.48752228403354</v>
      </c>
      <c r="DF400">
        <v>1.43784963574769</v>
      </c>
      <c r="DG400">
        <v>1.4246381993211199</v>
      </c>
      <c r="DH400">
        <v>1.48107782141746</v>
      </c>
      <c r="DI400">
        <v>1.4988338695424599</v>
      </c>
      <c r="DJ400">
        <v>1.54483288084924</v>
      </c>
      <c r="DK400">
        <v>1.53425510538799</v>
      </c>
      <c r="DL400">
        <v>1.5068805369454099</v>
      </c>
      <c r="DM400">
        <v>1.494830027963</v>
      </c>
      <c r="DN400">
        <v>1.5157088406108801</v>
      </c>
      <c r="DO400">
        <v>1.41475491646167</v>
      </c>
      <c r="DP400">
        <v>1.4554130655595501</v>
      </c>
      <c r="DQ400">
        <v>1.4719027868251</v>
      </c>
      <c r="DR400">
        <v>1.50448824012014</v>
      </c>
      <c r="DS400">
        <v>1.4629182209879401</v>
      </c>
      <c r="DT400">
        <v>1.4951517553187199</v>
      </c>
      <c r="DU400">
        <v>1.4536188341676699</v>
      </c>
      <c r="DV400">
        <v>1.44491510800446</v>
      </c>
      <c r="DW400">
        <v>1.4731517682331801</v>
      </c>
      <c r="DX400">
        <v>1.460648521814</v>
      </c>
    </row>
    <row r="401" spans="1:128" x14ac:dyDescent="0.45">
      <c r="A401" t="s">
        <v>73</v>
      </c>
      <c r="B401" t="s">
        <v>262</v>
      </c>
      <c r="C401" t="s">
        <v>37</v>
      </c>
      <c r="D401">
        <v>45</v>
      </c>
      <c r="E401" s="1" cm="1">
        <f t="array" ref="E401">SUMPRODUCT($G401:$FZZ401,$G$2:$FZZ$2)/SUMPRODUCT(--($G401:$FZZ401&lt;&gt;""),$G$2:$FZZ$2)</f>
        <v>1.3490591568513646</v>
      </c>
      <c r="F401" s="1" cm="1">
        <f t="array" ref="F401">SUMPRODUCT($G401:$FZZ401,$F$2:$FZY$2)/SUMPRODUCT(--($G401:$FZZ401&lt;&gt;""),$F$2:$FZY$2)</f>
        <v>1.3520074601437768</v>
      </c>
      <c r="G401">
        <v>1.3464736836256801</v>
      </c>
      <c r="H401">
        <v>1.3504837724268599</v>
      </c>
      <c r="I401">
        <v>1.3442853271858399</v>
      </c>
      <c r="J401">
        <v>1.3491368255145899</v>
      </c>
      <c r="K401">
        <v>1.21538049501584</v>
      </c>
      <c r="L401">
        <v>1.20276279533724</v>
      </c>
      <c r="M401">
        <v>1.2091787349454399</v>
      </c>
      <c r="N401">
        <v>1.1907188206638</v>
      </c>
      <c r="O401">
        <v>1.40372879421977</v>
      </c>
      <c r="P401">
        <v>1.4016420590754199</v>
      </c>
      <c r="Q401">
        <v>1.22249494696405</v>
      </c>
      <c r="R401">
        <v>1.19144758630693</v>
      </c>
      <c r="S401">
        <v>1.40167150290023</v>
      </c>
      <c r="T401">
        <v>1.4256231044210499</v>
      </c>
      <c r="U401">
        <v>1.41892351554246</v>
      </c>
      <c r="V401">
        <v>1.48699535302574</v>
      </c>
      <c r="W401">
        <v>1.22005568757827</v>
      </c>
      <c r="X401">
        <v>1.1821179002717801</v>
      </c>
      <c r="Y401">
        <v>1.26151964995566</v>
      </c>
      <c r="Z401">
        <v>1.26604761833996</v>
      </c>
      <c r="AA401">
        <v>1.41693384676909</v>
      </c>
      <c r="AB401">
        <v>1.47848517702233</v>
      </c>
      <c r="AC401">
        <v>1.4070214094826199</v>
      </c>
      <c r="AD401">
        <v>1.4289771492057699</v>
      </c>
      <c r="AE401">
        <v>1.4555782016599299</v>
      </c>
      <c r="AF401">
        <v>1.4529768918394901</v>
      </c>
      <c r="AG401">
        <v>1.43978110046091</v>
      </c>
      <c r="AH401">
        <v>1.40498756868854</v>
      </c>
      <c r="AI401">
        <v>1.28035172497344</v>
      </c>
      <c r="AJ401">
        <v>1.25665580278705</v>
      </c>
      <c r="AK401">
        <v>1.1907944703320601</v>
      </c>
      <c r="AL401">
        <v>1.19977371087111</v>
      </c>
      <c r="AM401">
        <v>1.6600275629030701</v>
      </c>
      <c r="AN401">
        <v>1.69824497587976</v>
      </c>
      <c r="AO401">
        <v>1.6977322622821001</v>
      </c>
      <c r="AP401">
        <v>1.73710304744249</v>
      </c>
      <c r="AQ401">
        <v>1.6875324913110401</v>
      </c>
      <c r="AR401">
        <v>1.73360233669807</v>
      </c>
      <c r="AS401">
        <v>1.66403364751877</v>
      </c>
      <c r="AT401">
        <v>1.69337674862918</v>
      </c>
      <c r="AU401">
        <v>1.6666159790283801</v>
      </c>
      <c r="AV401">
        <v>1.68729844502855</v>
      </c>
      <c r="AW401">
        <v>1.2406905929195799</v>
      </c>
      <c r="AX401">
        <v>1.2055718649743901</v>
      </c>
      <c r="AY401">
        <v>1.25042843179449</v>
      </c>
      <c r="AZ401">
        <v>1.2418992897801</v>
      </c>
      <c r="BA401">
        <v>1.4129181307488501</v>
      </c>
      <c r="BB401">
        <v>1.44190883252866</v>
      </c>
      <c r="BC401">
        <v>1.5261542714337</v>
      </c>
      <c r="BD401">
        <v>1.51157814953192</v>
      </c>
      <c r="BE401">
        <v>1.22134823964657</v>
      </c>
      <c r="BF401">
        <v>1.2061492821492199</v>
      </c>
      <c r="BG401">
        <v>1.4411491199715101</v>
      </c>
      <c r="BH401">
        <v>1.4767252337295</v>
      </c>
      <c r="BI401">
        <v>1.4029080695032199</v>
      </c>
      <c r="BJ401">
        <v>1.39734085051029</v>
      </c>
      <c r="BK401">
        <v>1.4735894310425399</v>
      </c>
      <c r="BL401">
        <v>1.45818072499393</v>
      </c>
      <c r="BM401">
        <v>1.2083635377419799</v>
      </c>
      <c r="BN401">
        <v>1.2005370251438401</v>
      </c>
      <c r="BO401">
        <v>1.23944596870428</v>
      </c>
      <c r="BP401">
        <v>1.21135270051613</v>
      </c>
      <c r="BQ401">
        <v>1.28258663064971</v>
      </c>
      <c r="BR401">
        <v>1.2463831058271</v>
      </c>
      <c r="BS401">
        <v>1.6293009563110199</v>
      </c>
      <c r="BT401">
        <v>1.6870983394668899</v>
      </c>
      <c r="BU401">
        <v>1.1992908849733199</v>
      </c>
      <c r="BV401">
        <v>1.2052006894323299</v>
      </c>
      <c r="BW401">
        <v>1.2347251520164899</v>
      </c>
      <c r="BX401">
        <v>1.1950229993524899</v>
      </c>
      <c r="BY401">
        <v>1.22889489587401</v>
      </c>
      <c r="BZ401">
        <v>1.2671251521228899</v>
      </c>
      <c r="CA401">
        <v>1.1946179110891499</v>
      </c>
      <c r="CB401">
        <v>1.1972880156491099</v>
      </c>
      <c r="CC401">
        <v>1.2031331617415</v>
      </c>
      <c r="CD401">
        <v>1.2158374756931201</v>
      </c>
      <c r="CE401">
        <v>1.39587822566969</v>
      </c>
      <c r="CF401">
        <v>1.44182634914876</v>
      </c>
      <c r="CG401">
        <v>1.25764185585111</v>
      </c>
      <c r="CH401">
        <v>1.2652921502132599</v>
      </c>
      <c r="CI401">
        <v>1.6647759333118</v>
      </c>
      <c r="CJ401">
        <v>1.6947831575358501</v>
      </c>
      <c r="CK401">
        <v>1.2502380127628601</v>
      </c>
      <c r="CL401">
        <v>1.1952021557591299</v>
      </c>
      <c r="CM401">
        <v>1.56396636496522</v>
      </c>
      <c r="CN401">
        <v>1.6414689365639501</v>
      </c>
      <c r="CO401">
        <v>1.4357219861778301</v>
      </c>
      <c r="CP401">
        <v>1.4488040439224601</v>
      </c>
      <c r="CQ401">
        <v>1.3307788502287401</v>
      </c>
      <c r="CR401">
        <v>1.2848731589765301</v>
      </c>
      <c r="CS401">
        <v>1.29888220051758</v>
      </c>
      <c r="CT401">
        <v>1.2824554787273901</v>
      </c>
      <c r="CU401">
        <v>1.1711971734378099</v>
      </c>
      <c r="CV401">
        <v>1.19913608427845</v>
      </c>
      <c r="CW401">
        <v>1.3598895573110401</v>
      </c>
      <c r="CX401">
        <v>1.4334573077002</v>
      </c>
      <c r="CY401">
        <v>1.3970434757180099</v>
      </c>
      <c r="CZ401">
        <v>1.42734650602104</v>
      </c>
      <c r="DA401">
        <v>1.4356140571696701</v>
      </c>
      <c r="DB401">
        <v>1.5106708532186299</v>
      </c>
      <c r="DC401">
        <v>1.39929383740484</v>
      </c>
      <c r="DD401">
        <v>1.4423511816305199</v>
      </c>
      <c r="DE401">
        <v>1.3849502003212999</v>
      </c>
      <c r="DF401">
        <v>1.4155854758859701</v>
      </c>
      <c r="DG401">
        <v>1.3868576104544801</v>
      </c>
      <c r="DH401">
        <v>1.45242218412225</v>
      </c>
      <c r="DI401">
        <v>1.61011565539273</v>
      </c>
      <c r="DJ401">
        <v>1.6210814087883101</v>
      </c>
      <c r="DK401">
        <v>1.2362778527690199</v>
      </c>
      <c r="DL401">
        <v>1.2476449703868699</v>
      </c>
      <c r="DM401">
        <v>1.3851533835233301</v>
      </c>
      <c r="DN401">
        <v>1.42691493224349</v>
      </c>
      <c r="DO401">
        <v>1.4347389842628799</v>
      </c>
      <c r="DP401">
        <v>1.4677364153487999</v>
      </c>
      <c r="DQ401">
        <v>1.4415045659724099</v>
      </c>
      <c r="DR401">
        <v>1.4475196339919301</v>
      </c>
      <c r="DS401">
        <v>1.1687012030612001</v>
      </c>
      <c r="DT401">
        <v>1.1758777874019199</v>
      </c>
      <c r="DU401">
        <v>1.16595335829296</v>
      </c>
      <c r="DV401">
        <v>1.15402793677463</v>
      </c>
      <c r="DW401">
        <v>1.17228841859858</v>
      </c>
      <c r="DX401">
        <v>1.1503698294964999</v>
      </c>
    </row>
    <row r="402" spans="1:128" x14ac:dyDescent="0.45">
      <c r="A402" t="s">
        <v>80</v>
      </c>
      <c r="B402" t="s">
        <v>44</v>
      </c>
      <c r="C402" t="s">
        <v>90</v>
      </c>
      <c r="D402">
        <v>45</v>
      </c>
      <c r="E402" s="1" cm="1">
        <f t="array" ref="E402">SUMPRODUCT($G402:$FZZ402,$G$2:$FZZ$2)/SUMPRODUCT(--($G402:$FZZ402&lt;&gt;""),$G$2:$FZZ$2)</f>
        <v>0.97274419147938929</v>
      </c>
      <c r="F402" s="1" cm="1">
        <f t="array" ref="F402">SUMPRODUCT($G402:$FZZ402,$F$2:$FZY$2)/SUMPRODUCT(--($G402:$FZZ402&lt;&gt;""),$F$2:$FZY$2)</f>
        <v>0.96942809529718299</v>
      </c>
      <c r="G402">
        <v>0.962203247520801</v>
      </c>
      <c r="H402">
        <v>0.96037023645772301</v>
      </c>
      <c r="I402">
        <v>0.96111018372926804</v>
      </c>
      <c r="J402">
        <v>0.96265399779219296</v>
      </c>
      <c r="K402">
        <v>0.96049970467102197</v>
      </c>
      <c r="L402">
        <v>0.94795314652963303</v>
      </c>
      <c r="M402">
        <v>0.95470565774494198</v>
      </c>
      <c r="N402">
        <v>0.94424245878643398</v>
      </c>
      <c r="O402">
        <v>0.979235168504487</v>
      </c>
      <c r="P402">
        <v>0.97259761468331696</v>
      </c>
      <c r="Q402">
        <v>0.97204624130007899</v>
      </c>
      <c r="R402">
        <v>0.941972528701151</v>
      </c>
      <c r="S402">
        <v>0.96984976680891</v>
      </c>
      <c r="T402">
        <v>0.96579704726450899</v>
      </c>
      <c r="U402">
        <v>0.95239261944335996</v>
      </c>
      <c r="V402">
        <v>0.990396965793922</v>
      </c>
      <c r="W402">
        <v>0.95935753022977999</v>
      </c>
      <c r="X402">
        <v>0.93830552317272298</v>
      </c>
      <c r="Y402">
        <v>0.96552215146538101</v>
      </c>
      <c r="Z402">
        <v>0.98710607332120404</v>
      </c>
      <c r="AA402">
        <v>0.97305655343888897</v>
      </c>
      <c r="AB402">
        <v>1.0047184253227699</v>
      </c>
      <c r="AC402">
        <v>0.97527375912080005</v>
      </c>
      <c r="AD402">
        <v>0.97750220700837698</v>
      </c>
      <c r="AE402">
        <v>0.965716947632694</v>
      </c>
      <c r="AF402">
        <v>0.96698538145142299</v>
      </c>
      <c r="AG402">
        <v>0.97994303647817005</v>
      </c>
      <c r="AH402">
        <v>0.94715679487816096</v>
      </c>
      <c r="AI402">
        <v>0.98383509241993194</v>
      </c>
      <c r="AJ402">
        <v>0.96343206249468105</v>
      </c>
      <c r="AK402">
        <v>0.94909598876087398</v>
      </c>
      <c r="AL402">
        <v>0.95309237482606901</v>
      </c>
      <c r="AM402">
        <v>0.96636950814414102</v>
      </c>
      <c r="AN402">
        <v>0.961694051735549</v>
      </c>
      <c r="AO402">
        <v>0.957811620562525</v>
      </c>
      <c r="AP402">
        <v>0.97242822251501604</v>
      </c>
      <c r="AQ402">
        <v>0.96242428075706299</v>
      </c>
      <c r="AR402">
        <v>0.974505626744117</v>
      </c>
      <c r="AS402">
        <v>0.968028936531244</v>
      </c>
      <c r="AT402">
        <v>0.96407333766848302</v>
      </c>
      <c r="AU402">
        <v>0.96415616791002101</v>
      </c>
      <c r="AV402">
        <v>0.95780580751689204</v>
      </c>
      <c r="AW402">
        <v>0.96619115720091198</v>
      </c>
      <c r="AX402">
        <v>0.93912228310074797</v>
      </c>
      <c r="AY402">
        <v>0.97351193682617299</v>
      </c>
      <c r="AZ402">
        <v>0.97142420404257201</v>
      </c>
      <c r="BA402">
        <v>0.97603686641609</v>
      </c>
      <c r="BB402">
        <v>0.98377847946376196</v>
      </c>
      <c r="BC402">
        <v>1.0002007015260601</v>
      </c>
      <c r="BD402">
        <v>0.99204323659890004</v>
      </c>
      <c r="BE402">
        <v>0.996349792296093</v>
      </c>
      <c r="BF402">
        <v>0.96058110349819004</v>
      </c>
      <c r="BG402">
        <v>0.97095948948822297</v>
      </c>
      <c r="BH402">
        <v>0.97977939167084305</v>
      </c>
      <c r="BI402">
        <v>1.05962017457025</v>
      </c>
      <c r="BJ402">
        <v>0.99134660600597801</v>
      </c>
      <c r="BK402">
        <v>0.96196685281175598</v>
      </c>
      <c r="BL402">
        <v>0.95861966230638396</v>
      </c>
      <c r="BM402">
        <v>0.93855856160136597</v>
      </c>
      <c r="BN402">
        <v>0.93758563516972704</v>
      </c>
      <c r="BO402">
        <v>0.97077761032387899</v>
      </c>
      <c r="BP402">
        <v>0.97258069576929496</v>
      </c>
      <c r="BQ402">
        <v>0.949779899926949</v>
      </c>
      <c r="BR402">
        <v>0.94634681726577496</v>
      </c>
      <c r="BS402">
        <v>0.96763255522700298</v>
      </c>
      <c r="BT402">
        <v>0.98566352651131695</v>
      </c>
      <c r="BU402">
        <v>0.986315084622431</v>
      </c>
      <c r="BV402">
        <v>0.93844469462133895</v>
      </c>
      <c r="BW402">
        <v>0.96593830896537203</v>
      </c>
      <c r="BX402">
        <v>0.95953431527622701</v>
      </c>
      <c r="BY402">
        <v>0.98700728294289997</v>
      </c>
      <c r="BZ402">
        <v>1.01193034003495</v>
      </c>
      <c r="CA402">
        <v>0.95489689389690202</v>
      </c>
      <c r="CB402">
        <v>0.99639679762472799</v>
      </c>
      <c r="CC402">
        <v>0.95006693363961903</v>
      </c>
      <c r="CD402">
        <v>0.99354641665147203</v>
      </c>
      <c r="CE402">
        <v>0.97446969811460304</v>
      </c>
      <c r="CF402">
        <v>1.00607094569623</v>
      </c>
      <c r="CG402">
        <v>0.97392201382003996</v>
      </c>
      <c r="CH402">
        <v>1.0015769411487701</v>
      </c>
      <c r="CI402">
        <v>0.98113258545197202</v>
      </c>
      <c r="CJ402">
        <v>0.99640648710966395</v>
      </c>
      <c r="CK402">
        <v>1.0211366539296201</v>
      </c>
      <c r="CL402">
        <v>0.96642249515547596</v>
      </c>
      <c r="CM402">
        <v>0.95758924308867399</v>
      </c>
      <c r="CN402">
        <v>0.98327825928605495</v>
      </c>
      <c r="CO402">
        <v>0.95956111082672002</v>
      </c>
      <c r="CP402">
        <v>0.98188096537711</v>
      </c>
      <c r="CQ402">
        <v>0.95674673517521003</v>
      </c>
      <c r="CR402">
        <v>0.98385607029791999</v>
      </c>
      <c r="CS402">
        <v>0.95893780115115601</v>
      </c>
      <c r="CT402">
        <v>1.0114306690305901</v>
      </c>
      <c r="CU402">
        <v>0.97324623412226496</v>
      </c>
      <c r="CV402">
        <v>1.0150093402790099</v>
      </c>
      <c r="CW402">
        <v>0.94774120719994703</v>
      </c>
      <c r="CX402">
        <v>0.97243599368713696</v>
      </c>
      <c r="CY402">
        <v>0.98316121585164196</v>
      </c>
      <c r="CZ402">
        <v>0.968365277120803</v>
      </c>
      <c r="DA402">
        <v>0.95842949656995502</v>
      </c>
      <c r="DB402">
        <v>0.98479492389857703</v>
      </c>
      <c r="DC402">
        <v>0.990375080364432</v>
      </c>
      <c r="DD402">
        <v>1.0131221795405301</v>
      </c>
      <c r="DE402">
        <v>1.0275688206690501</v>
      </c>
      <c r="DF402">
        <v>0.97865142588272702</v>
      </c>
      <c r="DG402">
        <v>0.95653080759753695</v>
      </c>
      <c r="DH402">
        <v>0.97769154187208296</v>
      </c>
      <c r="DI402">
        <v>0.97343341085729296</v>
      </c>
      <c r="DJ402">
        <v>1.02687278059911</v>
      </c>
      <c r="DK402">
        <v>0.97194313803149301</v>
      </c>
      <c r="DL402">
        <v>0.99386231162982897</v>
      </c>
      <c r="DM402">
        <v>0.96275121531512098</v>
      </c>
      <c r="DN402">
        <v>0.98485725102172506</v>
      </c>
      <c r="DO402">
        <v>0.98592721116525806</v>
      </c>
      <c r="DP402">
        <v>0.98394454251762198</v>
      </c>
      <c r="DQ402">
        <v>0.96912559826105504</v>
      </c>
      <c r="DR402">
        <v>1.00065517219961</v>
      </c>
      <c r="DS402">
        <v>0.95557606288687302</v>
      </c>
      <c r="DT402">
        <v>0.97763542147473903</v>
      </c>
      <c r="DU402">
        <v>0.95572891553791195</v>
      </c>
      <c r="DV402">
        <v>0.96670663362818798</v>
      </c>
      <c r="DW402">
        <v>0.97433308748591196</v>
      </c>
      <c r="DX402">
        <v>0.98024980723954602</v>
      </c>
    </row>
    <row r="403" spans="1:128" x14ac:dyDescent="0.45">
      <c r="A403" t="s">
        <v>78</v>
      </c>
      <c r="B403" t="s">
        <v>39</v>
      </c>
      <c r="C403" t="s">
        <v>23</v>
      </c>
      <c r="D403">
        <v>45</v>
      </c>
      <c r="E403" s="1" cm="1">
        <f t="array" ref="E403">SUMPRODUCT($G403:$FZZ403,$G$2:$FZZ$2)/SUMPRODUCT(--($G403:$FZZ403&lt;&gt;""),$G$2:$FZZ$2)</f>
        <v>1.2992498920871012</v>
      </c>
      <c r="F403" s="1" cm="1">
        <f t="array" ref="F403">SUMPRODUCT($G403:$FZZ403,$F$2:$FZY$2)/SUMPRODUCT(--($G403:$FZZ403&lt;&gt;""),$F$2:$FZY$2)</f>
        <v>1.319342245849181</v>
      </c>
      <c r="G403">
        <v>1.26048944552974</v>
      </c>
      <c r="H403">
        <v>1.2771924923575499</v>
      </c>
      <c r="I403">
        <v>1.2593301237536501</v>
      </c>
      <c r="J403">
        <v>1.27292485399773</v>
      </c>
      <c r="K403">
        <v>1.2837023236566401</v>
      </c>
      <c r="L403">
        <v>1.30044684315026</v>
      </c>
      <c r="M403">
        <v>1.2677859552825901</v>
      </c>
      <c r="N403">
        <v>1.2800556760800099</v>
      </c>
      <c r="O403">
        <v>1.3338217730356301</v>
      </c>
      <c r="P403">
        <v>1.30619113303864</v>
      </c>
      <c r="Q403">
        <v>1.33969908667033</v>
      </c>
      <c r="R403">
        <v>1.3413933150288799</v>
      </c>
      <c r="S403">
        <v>1.2374700002668</v>
      </c>
      <c r="T403">
        <v>1.27563675495032</v>
      </c>
      <c r="U403">
        <v>1.2782191007833099</v>
      </c>
      <c r="V403">
        <v>1.3503383909372799</v>
      </c>
      <c r="W403">
        <v>1.2340076264442601</v>
      </c>
      <c r="X403">
        <v>1.2643843079207699</v>
      </c>
      <c r="Y403">
        <v>1.2369242140073</v>
      </c>
      <c r="Z403">
        <v>1.3239958620942001</v>
      </c>
      <c r="AA403">
        <v>1.30229112725715</v>
      </c>
      <c r="AB403">
        <v>1.3562043250707601</v>
      </c>
      <c r="AC403">
        <v>1.33710050145632</v>
      </c>
      <c r="AD403">
        <v>1.3659236104855399</v>
      </c>
      <c r="AE403">
        <v>1.24503614085184</v>
      </c>
      <c r="AF403">
        <v>1.2974724868729699</v>
      </c>
      <c r="AG403">
        <v>1.21618615741909</v>
      </c>
      <c r="AH403">
        <v>1.24448618396008</v>
      </c>
      <c r="AI403">
        <v>1.2956305480597401</v>
      </c>
      <c r="AJ403">
        <v>1.3272881702882799</v>
      </c>
      <c r="AK403">
        <v>1.2624554278367299</v>
      </c>
      <c r="AL403">
        <v>1.3038890690170899</v>
      </c>
      <c r="AM403">
        <v>1.28937644262791</v>
      </c>
      <c r="AN403">
        <v>1.3097469258207799</v>
      </c>
      <c r="AO403">
        <v>1.2905119978997499</v>
      </c>
      <c r="AP403">
        <v>1.32763862080351</v>
      </c>
      <c r="AQ403">
        <v>1.3099221395735801</v>
      </c>
      <c r="AR403">
        <v>1.35536174499711</v>
      </c>
      <c r="AS403">
        <v>1.2609249579077</v>
      </c>
      <c r="AT403">
        <v>1.29091215180415</v>
      </c>
      <c r="AU403">
        <v>1.26234129249859</v>
      </c>
      <c r="AV403">
        <v>1.28893732746562</v>
      </c>
      <c r="AW403">
        <v>1.2953907495402199</v>
      </c>
      <c r="AX403">
        <v>1.2995742564553501</v>
      </c>
      <c r="AY403">
        <v>1.27579433859713</v>
      </c>
      <c r="AZ403">
        <v>1.2916612938249401</v>
      </c>
      <c r="BA403">
        <v>1.2704431598092401</v>
      </c>
      <c r="BB403">
        <v>1.32976692807194</v>
      </c>
      <c r="BC403">
        <v>1.36939473696297</v>
      </c>
      <c r="BD403">
        <v>1.38025953623314</v>
      </c>
      <c r="BE403">
        <v>1.3972691363779299</v>
      </c>
      <c r="BF403">
        <v>1.35786870707856</v>
      </c>
      <c r="BG403">
        <v>1.2634154373127</v>
      </c>
      <c r="BH403">
        <v>1.3023668089266101</v>
      </c>
      <c r="BI403">
        <v>1.4737945511341799</v>
      </c>
      <c r="BJ403">
        <v>1.3157123853230801</v>
      </c>
      <c r="BK403">
        <v>1.31528028914545</v>
      </c>
      <c r="BL403">
        <v>1.34011200441292</v>
      </c>
      <c r="BM403">
        <v>1.2695265830722799</v>
      </c>
      <c r="BN403">
        <v>1.30988960813749</v>
      </c>
      <c r="BO403">
        <v>1.2569351180549899</v>
      </c>
      <c r="BP403">
        <v>1.2981392139707399</v>
      </c>
      <c r="BQ403">
        <v>1.33947155611604</v>
      </c>
      <c r="BR403">
        <v>1.3489283741492699</v>
      </c>
      <c r="BS403">
        <v>1.28402311574716</v>
      </c>
      <c r="BT403">
        <v>1.3362392669426</v>
      </c>
      <c r="BU403">
        <v>1.3538224878958101</v>
      </c>
      <c r="BV403">
        <v>1.28953806739181</v>
      </c>
      <c r="BW403">
        <v>1.3445575771323</v>
      </c>
      <c r="BX403">
        <v>1.3343996139178</v>
      </c>
      <c r="BY403">
        <v>1.33447542717625</v>
      </c>
      <c r="BZ403">
        <v>1.36995501711738</v>
      </c>
      <c r="CA403">
        <v>1.25988935118135</v>
      </c>
      <c r="CB403">
        <v>1.3249647420603301</v>
      </c>
      <c r="CC403">
        <v>1.24684400761666</v>
      </c>
      <c r="CD403">
        <v>1.3297335676875</v>
      </c>
      <c r="CE403">
        <v>1.27115015006077</v>
      </c>
      <c r="CF403">
        <v>1.3283296167804299</v>
      </c>
      <c r="CG403">
        <v>1.3360021680252401</v>
      </c>
      <c r="CH403">
        <v>1.37048005718472</v>
      </c>
      <c r="CI403">
        <v>1.2471726977586099</v>
      </c>
      <c r="CJ403">
        <v>1.3123974187616001</v>
      </c>
      <c r="CK403">
        <v>1.38987194285829</v>
      </c>
      <c r="CL403">
        <v>1.3666054108772601</v>
      </c>
      <c r="CM403">
        <v>1.23982065252164</v>
      </c>
      <c r="CN403">
        <v>1.3198756281345201</v>
      </c>
      <c r="CO403">
        <v>1.2463917514902201</v>
      </c>
      <c r="CP403">
        <v>1.3167947767439301</v>
      </c>
      <c r="CQ403">
        <v>1.38114404115918</v>
      </c>
      <c r="CR403">
        <v>1.3958795856624799</v>
      </c>
      <c r="CS403">
        <v>1.3142634053562601</v>
      </c>
      <c r="CT403">
        <v>1.3926523023656601</v>
      </c>
      <c r="CU403">
        <v>1.2797377742551399</v>
      </c>
      <c r="CV403">
        <v>1.3291365400145501</v>
      </c>
      <c r="CW403">
        <v>1.2744298385380599</v>
      </c>
      <c r="CX403">
        <v>1.3313270946464799</v>
      </c>
      <c r="CY403">
        <v>1.27219102333534</v>
      </c>
      <c r="CZ403">
        <v>1.2920443036048801</v>
      </c>
      <c r="DA403">
        <v>1.2505357973934399</v>
      </c>
      <c r="DB403">
        <v>1.32811824754584</v>
      </c>
      <c r="DC403">
        <v>1.3017997657979501</v>
      </c>
      <c r="DD403">
        <v>1.34212846487555</v>
      </c>
      <c r="DE403">
        <v>1.3256974184091399</v>
      </c>
      <c r="DF403">
        <v>1.27047802642554</v>
      </c>
      <c r="DG403">
        <v>1.23054367838267</v>
      </c>
      <c r="DH403">
        <v>1.3011954709383799</v>
      </c>
      <c r="DI403">
        <v>1.2823296802629001</v>
      </c>
      <c r="DJ403">
        <v>1.31629737520253</v>
      </c>
      <c r="DK403">
        <v>1.3315140467729201</v>
      </c>
      <c r="DL403">
        <v>1.3342551231525801</v>
      </c>
      <c r="DM403">
        <v>1.2675457775865699</v>
      </c>
      <c r="DN403">
        <v>1.3131386534738601</v>
      </c>
      <c r="DO403">
        <v>1.2361980463628801</v>
      </c>
      <c r="DP403">
        <v>1.2758644970876201</v>
      </c>
      <c r="DQ403">
        <v>1.2954754157971899</v>
      </c>
      <c r="DR403">
        <v>1.33268377617842</v>
      </c>
      <c r="DS403">
        <v>1.24753450022395</v>
      </c>
      <c r="DT403">
        <v>1.3140377697668999</v>
      </c>
      <c r="DU403">
        <v>1.26954372914758</v>
      </c>
      <c r="DV403">
        <v>1.2977895246462301</v>
      </c>
      <c r="DW403">
        <v>1.26869354888881</v>
      </c>
      <c r="DX403">
        <v>1.30092339113355</v>
      </c>
    </row>
    <row r="404" spans="1:128" x14ac:dyDescent="0.45">
      <c r="A404" t="s">
        <v>78</v>
      </c>
      <c r="B404" t="s">
        <v>39</v>
      </c>
      <c r="C404" t="s">
        <v>25</v>
      </c>
      <c r="D404">
        <v>45</v>
      </c>
      <c r="E404" s="1" cm="1">
        <f t="array" ref="E404">SUMPRODUCT($G404:$FZZ404,$G$2:$FZZ$2)/SUMPRODUCT(--($G404:$FZZ404&lt;&gt;""),$G$2:$FZZ$2)</f>
        <v>1.4015418691094408</v>
      </c>
      <c r="F404" s="1" cm="1">
        <f t="array" ref="F404">SUMPRODUCT($G404:$FZZ404,$F$2:$FZY$2)/SUMPRODUCT(--($G404:$FZZ404&lt;&gt;""),$F$2:$FZY$2)</f>
        <v>1.4311000745436355</v>
      </c>
      <c r="G404">
        <v>1.3822027678487101</v>
      </c>
      <c r="H404">
        <v>1.40569533672754</v>
      </c>
      <c r="I404">
        <v>1.3842532374262799</v>
      </c>
      <c r="J404">
        <v>1.4039731654265699</v>
      </c>
      <c r="K404">
        <v>1.40065778951234</v>
      </c>
      <c r="L404">
        <v>1.42851575701083</v>
      </c>
      <c r="M404">
        <v>1.38535428559034</v>
      </c>
      <c r="N404">
        <v>1.40508988726072</v>
      </c>
      <c r="O404">
        <v>1.3977119835437399</v>
      </c>
      <c r="P404">
        <v>1.44330745405575</v>
      </c>
      <c r="Q404">
        <v>1.4362869051918901</v>
      </c>
      <c r="R404">
        <v>1.4681260367990701</v>
      </c>
      <c r="S404">
        <v>1.3338049056913099</v>
      </c>
      <c r="T404">
        <v>1.3787505604283199</v>
      </c>
      <c r="U404">
        <v>1.36251214742407</v>
      </c>
      <c r="V404">
        <v>1.4370655987622301</v>
      </c>
      <c r="W404">
        <v>1.34904609990557</v>
      </c>
      <c r="X404">
        <v>1.36539974822246</v>
      </c>
      <c r="Y404">
        <v>1.32420943855672</v>
      </c>
      <c r="Z404">
        <v>1.4045413307299599</v>
      </c>
      <c r="AA404">
        <v>1.3859549878438799</v>
      </c>
      <c r="AB404">
        <v>1.4517146710240401</v>
      </c>
      <c r="AC404">
        <v>1.48451418791099</v>
      </c>
      <c r="AD404">
        <v>1.50792793442032</v>
      </c>
      <c r="AE404">
        <v>1.3286425345494799</v>
      </c>
      <c r="AF404">
        <v>1.4001661134276899</v>
      </c>
      <c r="AG404">
        <v>1.3181657209514299</v>
      </c>
      <c r="AH404">
        <v>1.35427153039682</v>
      </c>
      <c r="AI404">
        <v>1.40158092424989</v>
      </c>
      <c r="AJ404">
        <v>1.43209868562667</v>
      </c>
      <c r="AK404">
        <v>1.38953273104366</v>
      </c>
      <c r="AL404">
        <v>1.4167362989268699</v>
      </c>
      <c r="AM404">
        <v>1.3924068734264099</v>
      </c>
      <c r="AN404">
        <v>1.43051135925503</v>
      </c>
      <c r="AO404">
        <v>1.39013439894131</v>
      </c>
      <c r="AP404">
        <v>1.4256961404099999</v>
      </c>
      <c r="AQ404">
        <v>1.4093088735136099</v>
      </c>
      <c r="AR404">
        <v>1.4616797880518699</v>
      </c>
      <c r="AS404">
        <v>1.3517339671530599</v>
      </c>
      <c r="AT404">
        <v>1.38953270480296</v>
      </c>
      <c r="AU404">
        <v>1.3335971904642701</v>
      </c>
      <c r="AV404">
        <v>1.39444135170564</v>
      </c>
      <c r="AW404">
        <v>1.41793646945901</v>
      </c>
      <c r="AX404">
        <v>1.42024858839108</v>
      </c>
      <c r="AY404">
        <v>1.3636231355774</v>
      </c>
      <c r="AZ404">
        <v>1.3982967114859299</v>
      </c>
      <c r="BA404">
        <v>1.34641785535574</v>
      </c>
      <c r="BB404">
        <v>1.4477346166738101</v>
      </c>
      <c r="BC404">
        <v>1.47152244017166</v>
      </c>
      <c r="BD404">
        <v>1.50993568685691</v>
      </c>
      <c r="BE404">
        <v>1.4906591946368499</v>
      </c>
      <c r="BF404">
        <v>1.46957158065427</v>
      </c>
      <c r="BG404">
        <v>1.35411542731859</v>
      </c>
      <c r="BH404">
        <v>1.4066333191229501</v>
      </c>
      <c r="BI404">
        <v>1.6550705955334899</v>
      </c>
      <c r="BJ404">
        <v>1.4539721754881301</v>
      </c>
      <c r="BK404">
        <v>1.4276111650299601</v>
      </c>
      <c r="BL404">
        <v>1.47795261185882</v>
      </c>
      <c r="BM404">
        <v>1.3712941837147199</v>
      </c>
      <c r="BN404">
        <v>1.4084023791832001</v>
      </c>
      <c r="BO404">
        <v>1.3619810952145499</v>
      </c>
      <c r="BP404">
        <v>1.4131742950669699</v>
      </c>
      <c r="BQ404">
        <v>1.3786082483994599</v>
      </c>
      <c r="BR404">
        <v>1.46476527554198</v>
      </c>
      <c r="BS404">
        <v>1.40222460252335</v>
      </c>
      <c r="BT404">
        <v>1.44292329598691</v>
      </c>
      <c r="BU404">
        <v>1.47226736576094</v>
      </c>
      <c r="BV404">
        <v>1.39462940641249</v>
      </c>
      <c r="BW404">
        <v>1.44749617014001</v>
      </c>
      <c r="BX404">
        <v>1.4458687320538399</v>
      </c>
      <c r="BY404">
        <v>1.4518128499774401</v>
      </c>
      <c r="BZ404">
        <v>1.4757042579246</v>
      </c>
      <c r="CA404">
        <v>1.34353874187616</v>
      </c>
      <c r="CB404">
        <v>1.4249056393169901</v>
      </c>
      <c r="CC404">
        <v>1.3563004629712401</v>
      </c>
      <c r="CD404">
        <v>1.4671215458476501</v>
      </c>
      <c r="CE404">
        <v>1.3790529429248</v>
      </c>
      <c r="CF404">
        <v>1.4334598971193999</v>
      </c>
      <c r="CG404">
        <v>1.4309048144916501</v>
      </c>
      <c r="CH404">
        <v>1.49602822435506</v>
      </c>
      <c r="CI404">
        <v>1.3528765966317899</v>
      </c>
      <c r="CJ404">
        <v>1.4174893660465699</v>
      </c>
      <c r="CK404">
        <v>1.5508756987086501</v>
      </c>
      <c r="CL404">
        <v>1.49896605642166</v>
      </c>
      <c r="CM404">
        <v>1.3537939078949299</v>
      </c>
      <c r="CN404">
        <v>1.4262567612129</v>
      </c>
      <c r="CO404">
        <v>1.33432282167334</v>
      </c>
      <c r="CP404">
        <v>1.4387925443079299</v>
      </c>
      <c r="CQ404">
        <v>1.5426215430222201</v>
      </c>
      <c r="CR404">
        <v>1.5210720228213599</v>
      </c>
      <c r="CS404">
        <v>1.4070841922645001</v>
      </c>
      <c r="CT404">
        <v>1.50794112270129</v>
      </c>
      <c r="CU404">
        <v>1.35546500612331</v>
      </c>
      <c r="CV404">
        <v>1.4086939195005499</v>
      </c>
      <c r="CW404">
        <v>1.35330274842853</v>
      </c>
      <c r="CX404">
        <v>1.43026090788988</v>
      </c>
      <c r="CY404">
        <v>1.39381011318142</v>
      </c>
      <c r="CZ404">
        <v>1.4012139903791201</v>
      </c>
      <c r="DA404">
        <v>1.3266912450195201</v>
      </c>
      <c r="DB404">
        <v>1.4095137598588701</v>
      </c>
      <c r="DC404">
        <v>1.3981267859667901</v>
      </c>
      <c r="DD404">
        <v>1.4349992451766</v>
      </c>
      <c r="DE404">
        <v>1.4157358712916099</v>
      </c>
      <c r="DF404">
        <v>1.3673814655924801</v>
      </c>
      <c r="DG404">
        <v>1.3185551855180799</v>
      </c>
      <c r="DH404">
        <v>1.41077313170404</v>
      </c>
      <c r="DI404">
        <v>1.39402508034785</v>
      </c>
      <c r="DJ404">
        <v>1.4172010836790301</v>
      </c>
      <c r="DK404">
        <v>1.42437873450561</v>
      </c>
      <c r="DL404">
        <v>1.432177856242</v>
      </c>
      <c r="DM404">
        <v>1.3694371434717101</v>
      </c>
      <c r="DN404">
        <v>1.4126067541406699</v>
      </c>
      <c r="DO404">
        <v>1.3326467269662099</v>
      </c>
      <c r="DP404">
        <v>1.3847430119086199</v>
      </c>
      <c r="DQ404">
        <v>1.4114750559324301</v>
      </c>
      <c r="DR404">
        <v>1.4451962853373701</v>
      </c>
      <c r="DS404">
        <v>1.3136618731579901</v>
      </c>
      <c r="DT404">
        <v>1.38522307004352</v>
      </c>
      <c r="DU404">
        <v>1.3725362882590799</v>
      </c>
      <c r="DV404">
        <v>1.41131903134021</v>
      </c>
      <c r="DW404">
        <v>1.3569070455625101</v>
      </c>
      <c r="DX404">
        <v>1.3881018437820301</v>
      </c>
    </row>
    <row r="405" spans="1:128" x14ac:dyDescent="0.45">
      <c r="A405" t="s">
        <v>78</v>
      </c>
      <c r="B405" t="s">
        <v>39</v>
      </c>
      <c r="C405" t="s">
        <v>20</v>
      </c>
      <c r="D405">
        <v>45</v>
      </c>
      <c r="E405" s="1" cm="1">
        <f t="array" ref="E405">SUMPRODUCT($G405:$FZZ405,$G$2:$FZZ$2)/SUMPRODUCT(--($G405:$FZZ405&lt;&gt;""),$G$2:$FZZ$2)</f>
        <v>1.1537125970121915</v>
      </c>
      <c r="F405" s="1" cm="1">
        <f t="array" ref="F405">SUMPRODUCT($G405:$FZZ405,$F$2:$FZY$2)/SUMPRODUCT(--($G405:$FZZ405&lt;&gt;""),$F$2:$FZY$2)</f>
        <v>1.1929823715428562</v>
      </c>
      <c r="G405">
        <v>1.1204166490057801</v>
      </c>
      <c r="H405">
        <v>1.1578560105853599</v>
      </c>
      <c r="I405">
        <v>1.11941456614679</v>
      </c>
      <c r="J405">
        <v>1.15616409245255</v>
      </c>
      <c r="K405">
        <v>1.13883240453256</v>
      </c>
      <c r="L405">
        <v>1.17290574046559</v>
      </c>
      <c r="M405">
        <v>1.1240179890534301</v>
      </c>
      <c r="N405">
        <v>1.1601261816287001</v>
      </c>
      <c r="O405">
        <v>1.1419043822927999</v>
      </c>
      <c r="P405">
        <v>1.1656160494810299</v>
      </c>
      <c r="Q405">
        <v>1.1771687604082199</v>
      </c>
      <c r="R405">
        <v>1.2016509793569401</v>
      </c>
      <c r="S405">
        <v>1.0948128386996601</v>
      </c>
      <c r="T405">
        <v>1.1472126097098301</v>
      </c>
      <c r="U405">
        <v>1.1317354738631</v>
      </c>
      <c r="V405">
        <v>1.21987678214179</v>
      </c>
      <c r="W405">
        <v>1.1187823090832001</v>
      </c>
      <c r="X405">
        <v>1.1565137711354501</v>
      </c>
      <c r="Y405">
        <v>1.1324840219874399</v>
      </c>
      <c r="Z405">
        <v>1.2218437507023501</v>
      </c>
      <c r="AA405">
        <v>1.13305884416277</v>
      </c>
      <c r="AB405">
        <v>1.22148828535056</v>
      </c>
      <c r="AC405">
        <v>1.1961819655886801</v>
      </c>
      <c r="AD405">
        <v>1.23762724078911</v>
      </c>
      <c r="AE405">
        <v>1.1147645986269299</v>
      </c>
      <c r="AF405">
        <v>1.17908684229838</v>
      </c>
      <c r="AG405">
        <v>1.07942793129041</v>
      </c>
      <c r="AH405">
        <v>1.1206917412806101</v>
      </c>
      <c r="AI405">
        <v>1.1631602566259001</v>
      </c>
      <c r="AJ405">
        <v>1.2040948536960101</v>
      </c>
      <c r="AK405">
        <v>1.1308579727666901</v>
      </c>
      <c r="AL405">
        <v>1.18265907165259</v>
      </c>
      <c r="AM405">
        <v>1.16026135439331</v>
      </c>
      <c r="AN405">
        <v>1.20174194818585</v>
      </c>
      <c r="AO405">
        <v>1.1624078550300201</v>
      </c>
      <c r="AP405">
        <v>1.2182793160410901</v>
      </c>
      <c r="AQ405">
        <v>1.1736246110445601</v>
      </c>
      <c r="AR405">
        <v>1.2334241286213501</v>
      </c>
      <c r="AS405">
        <v>1.1365988033549399</v>
      </c>
      <c r="AT405">
        <v>1.1793915027595701</v>
      </c>
      <c r="AU405">
        <v>1.1426670749818899</v>
      </c>
      <c r="AV405">
        <v>1.1841446722350699</v>
      </c>
      <c r="AW405">
        <v>1.1754586254817201</v>
      </c>
      <c r="AX405">
        <v>1.1860729678719999</v>
      </c>
      <c r="AY405">
        <v>1.1585530709302501</v>
      </c>
      <c r="AZ405">
        <v>1.1889266988088201</v>
      </c>
      <c r="BA405">
        <v>1.13004091993712</v>
      </c>
      <c r="BB405">
        <v>1.20312506337851</v>
      </c>
      <c r="BC405">
        <v>1.18081327590926</v>
      </c>
      <c r="BD405">
        <v>1.23416847883731</v>
      </c>
      <c r="BE405">
        <v>1.1957340213710399</v>
      </c>
      <c r="BF405">
        <v>1.1966546382962999</v>
      </c>
      <c r="BG405">
        <v>1.1394143606031999</v>
      </c>
      <c r="BH405">
        <v>1.18906938803236</v>
      </c>
      <c r="BI405">
        <v>1.2587029305708599</v>
      </c>
      <c r="BJ405">
        <v>1.1674803047985001</v>
      </c>
      <c r="BK405">
        <v>1.15709080117151</v>
      </c>
      <c r="BL405">
        <v>1.19822147276619</v>
      </c>
      <c r="BM405">
        <v>1.1282657309097199</v>
      </c>
      <c r="BN405">
        <v>1.1720329902717399</v>
      </c>
      <c r="BO405">
        <v>1.11815659350549</v>
      </c>
      <c r="BP405">
        <v>1.1793194766058299</v>
      </c>
      <c r="BQ405">
        <v>1.1699145560715101</v>
      </c>
      <c r="BR405">
        <v>1.20685687999856</v>
      </c>
      <c r="BS405">
        <v>1.1443614237214801</v>
      </c>
      <c r="BT405">
        <v>1.21301375712076</v>
      </c>
      <c r="BU405">
        <v>1.1915416588419601</v>
      </c>
      <c r="BV405">
        <v>1.1639956321343701</v>
      </c>
      <c r="BW405">
        <v>1.2033658175909701</v>
      </c>
      <c r="BX405">
        <v>1.20194165151101</v>
      </c>
      <c r="BY405">
        <v>1.1938468420992701</v>
      </c>
      <c r="BZ405">
        <v>1.2516819768962699</v>
      </c>
      <c r="CA405">
        <v>1.14936943121283</v>
      </c>
      <c r="CB405">
        <v>1.2252235551499999</v>
      </c>
      <c r="CC405">
        <v>1.14996321994373</v>
      </c>
      <c r="CD405">
        <v>1.2410706586443501</v>
      </c>
      <c r="CE405">
        <v>1.15059888742913</v>
      </c>
      <c r="CF405">
        <v>1.2123733728142601</v>
      </c>
      <c r="CG405">
        <v>1.20050493660363</v>
      </c>
      <c r="CH405">
        <v>1.2408127017961601</v>
      </c>
      <c r="CI405">
        <v>1.13064485331908</v>
      </c>
      <c r="CJ405">
        <v>1.21394600390956</v>
      </c>
      <c r="CK405">
        <v>1.20440748986271</v>
      </c>
      <c r="CL405">
        <v>1.2117433704256699</v>
      </c>
      <c r="CM405">
        <v>1.12972586019362</v>
      </c>
      <c r="CN405">
        <v>1.20921887381201</v>
      </c>
      <c r="CO405">
        <v>1.12672927993969</v>
      </c>
      <c r="CP405">
        <v>1.1960326233979699</v>
      </c>
      <c r="CQ405">
        <v>1.22721341647969</v>
      </c>
      <c r="CR405">
        <v>1.24900747924514</v>
      </c>
      <c r="CS405">
        <v>1.1891064939395199</v>
      </c>
      <c r="CT405">
        <v>1.2584009260327</v>
      </c>
      <c r="CU405">
        <v>1.15729814680877</v>
      </c>
      <c r="CV405">
        <v>1.2191273457929499</v>
      </c>
      <c r="CW405">
        <v>1.13350099219101</v>
      </c>
      <c r="CX405">
        <v>1.2074779984207</v>
      </c>
      <c r="CY405">
        <v>1.13579182142618</v>
      </c>
      <c r="CZ405">
        <v>1.1820299944004</v>
      </c>
      <c r="DA405">
        <v>1.14209092222141</v>
      </c>
      <c r="DB405">
        <v>1.23672973860885</v>
      </c>
      <c r="DC405">
        <v>1.16950073175465</v>
      </c>
      <c r="DD405">
        <v>1.2112686564125801</v>
      </c>
      <c r="DE405">
        <v>1.1636246286442</v>
      </c>
      <c r="DF405">
        <v>1.1478371260727001</v>
      </c>
      <c r="DG405">
        <v>1.1126610672730901</v>
      </c>
      <c r="DH405">
        <v>1.1917980180475101</v>
      </c>
      <c r="DI405">
        <v>1.16943303809642</v>
      </c>
      <c r="DJ405">
        <v>1.2247560820884</v>
      </c>
      <c r="DK405">
        <v>1.17436136961798</v>
      </c>
      <c r="DL405">
        <v>1.19695517576241</v>
      </c>
      <c r="DM405">
        <v>1.1468483372768301</v>
      </c>
      <c r="DN405">
        <v>1.1912403527640301</v>
      </c>
      <c r="DO405">
        <v>1.1275292379566799</v>
      </c>
      <c r="DP405">
        <v>1.16947080095458</v>
      </c>
      <c r="DQ405">
        <v>1.1741654177113301</v>
      </c>
      <c r="DR405">
        <v>1.22194275402321</v>
      </c>
      <c r="DS405">
        <v>1.1249027929022</v>
      </c>
      <c r="DT405">
        <v>1.1989733103804801</v>
      </c>
      <c r="DU405">
        <v>1.1446873686324399</v>
      </c>
      <c r="DV405">
        <v>1.16607795923961</v>
      </c>
      <c r="DW405">
        <v>1.1323831302898599</v>
      </c>
      <c r="DX405">
        <v>1.1748473975912299</v>
      </c>
    </row>
    <row r="406" spans="1:128" x14ac:dyDescent="0.45">
      <c r="A406" t="s">
        <v>63</v>
      </c>
      <c r="B406" t="s">
        <v>22</v>
      </c>
      <c r="C406" t="s">
        <v>23</v>
      </c>
      <c r="D406">
        <v>45</v>
      </c>
      <c r="E406" s="1" cm="1">
        <f t="array" ref="E406">SUMPRODUCT($G406:$FZZ406,$G$2:$FZZ$2)/SUMPRODUCT(--($G406:$FZZ406&lt;&gt;""),$G$2:$FZZ$2)</f>
        <v>1.1445126878312721</v>
      </c>
      <c r="F406" s="1" cm="1">
        <f t="array" ref="F406">SUMPRODUCT($G406:$FZZ406,$F$2:$FZY$2)/SUMPRODUCT(--($G406:$FZZ406&lt;&gt;""),$F$2:$FZY$2)</f>
        <v>1.1478743302954397</v>
      </c>
      <c r="G406">
        <v>1.14391721241936</v>
      </c>
      <c r="H406">
        <v>1.1127447113261399</v>
      </c>
      <c r="I406">
        <v>1.14131628989976</v>
      </c>
      <c r="J406">
        <v>1.11342057698981</v>
      </c>
      <c r="K406">
        <v>1.16199655721776</v>
      </c>
      <c r="L406">
        <v>1.12590591597858</v>
      </c>
      <c r="M406">
        <v>1.1468836174218999</v>
      </c>
      <c r="N406">
        <v>1.11592407513799</v>
      </c>
      <c r="O406">
        <v>1.0879027086174</v>
      </c>
      <c r="P406">
        <v>1.1059098352197301</v>
      </c>
      <c r="Q406">
        <v>1.1420252370580399</v>
      </c>
      <c r="R406">
        <v>1.1340932348752999</v>
      </c>
      <c r="S406">
        <v>1.10041652460995</v>
      </c>
      <c r="T406">
        <v>1.11714054208331</v>
      </c>
      <c r="U406">
        <v>1.1426003481890401</v>
      </c>
      <c r="V406">
        <v>1.1363870131454901</v>
      </c>
      <c r="W406">
        <v>1.1287272242883899</v>
      </c>
      <c r="X406">
        <v>1.1155417628690301</v>
      </c>
      <c r="Y406">
        <v>1.1370190031469001</v>
      </c>
      <c r="Z406">
        <v>1.1758003252896001</v>
      </c>
      <c r="AA406">
        <v>1.1498522591042699</v>
      </c>
      <c r="AB406">
        <v>1.17848954598727</v>
      </c>
      <c r="AC406">
        <v>1.11949439990391</v>
      </c>
      <c r="AD406">
        <v>1.13813139957361</v>
      </c>
      <c r="AE406">
        <v>1.0899161212231101</v>
      </c>
      <c r="AF406">
        <v>1.10248297683829</v>
      </c>
      <c r="AG406">
        <v>1.11877769930697</v>
      </c>
      <c r="AH406">
        <v>1.09128430126972</v>
      </c>
      <c r="AI406">
        <v>1.1643163440373601</v>
      </c>
      <c r="AJ406">
        <v>1.1492010178318399</v>
      </c>
      <c r="AK406">
        <v>1.1400904861312999</v>
      </c>
      <c r="AL406">
        <v>1.1419822969237601</v>
      </c>
      <c r="AM406">
        <v>1.1829489129389501</v>
      </c>
      <c r="AN406">
        <v>1.1600630506882501</v>
      </c>
      <c r="AO406">
        <v>1.14624048072634</v>
      </c>
      <c r="AP406">
        <v>1.1766330832641301</v>
      </c>
      <c r="AQ406">
        <v>1.17937823726549</v>
      </c>
      <c r="AR406">
        <v>1.1918939964628501</v>
      </c>
      <c r="AS406">
        <v>1.1524289135663699</v>
      </c>
      <c r="AT406">
        <v>1.1557533373814199</v>
      </c>
      <c r="AU406">
        <v>1.1590340899325999</v>
      </c>
      <c r="AV406">
        <v>1.150195043553</v>
      </c>
      <c r="AW406">
        <v>1.1590761288106599</v>
      </c>
      <c r="AX406">
        <v>1.13061080402917</v>
      </c>
      <c r="AY406">
        <v>1.1517958502496399</v>
      </c>
      <c r="AZ406">
        <v>1.16244198493892</v>
      </c>
      <c r="BA406">
        <v>1.1299935973099999</v>
      </c>
      <c r="BB406">
        <v>1.14603154292783</v>
      </c>
      <c r="BC406">
        <v>1.1299527961546401</v>
      </c>
      <c r="BD406">
        <v>1.1494055699319801</v>
      </c>
      <c r="BE406">
        <v>1.15345158926571</v>
      </c>
      <c r="BF406">
        <v>1.1394126749309299</v>
      </c>
      <c r="BG406">
        <v>1.1393761994887299</v>
      </c>
      <c r="BH406">
        <v>1.1692254133112201</v>
      </c>
      <c r="BI406">
        <v>1.1921949957056801</v>
      </c>
      <c r="BJ406">
        <v>1.11659179578332</v>
      </c>
      <c r="BK406">
        <v>1.1628614159209101</v>
      </c>
      <c r="BL406">
        <v>1.1402435694789399</v>
      </c>
      <c r="BM406">
        <v>1.1803050073952399</v>
      </c>
      <c r="BN406">
        <v>1.1778192559784499</v>
      </c>
      <c r="BO406">
        <v>1.14286266897733</v>
      </c>
      <c r="BP406">
        <v>1.1574297841364001</v>
      </c>
      <c r="BQ406">
        <v>1.15975513274696</v>
      </c>
      <c r="BR406">
        <v>1.1495066224255699</v>
      </c>
      <c r="BS406">
        <v>1.15980679946486</v>
      </c>
      <c r="BT406">
        <v>1.16831002269346</v>
      </c>
      <c r="BU406">
        <v>1.1408363720728001</v>
      </c>
      <c r="BV406">
        <v>1.1431292900911301</v>
      </c>
      <c r="BW406">
        <v>1.13450002153875</v>
      </c>
      <c r="BX406">
        <v>1.12698568816997</v>
      </c>
      <c r="BY406">
        <v>1.1845697149378001</v>
      </c>
      <c r="BZ406">
        <v>1.2106448115192501</v>
      </c>
      <c r="CA406">
        <v>1.1434399582541499</v>
      </c>
      <c r="CB406">
        <v>1.18245982380796</v>
      </c>
      <c r="CC406">
        <v>1.16965123507684</v>
      </c>
      <c r="CD406">
        <v>1.201889714747</v>
      </c>
      <c r="CE406">
        <v>1.14756428283406</v>
      </c>
      <c r="CF406">
        <v>1.19129987402421</v>
      </c>
      <c r="CG406">
        <v>1.15556940234731</v>
      </c>
      <c r="CH406">
        <v>1.20244913967513</v>
      </c>
      <c r="CI406">
        <v>1.16099186629177</v>
      </c>
      <c r="CJ406">
        <v>1.1817323338686001</v>
      </c>
      <c r="CK406">
        <v>1.20474530213904</v>
      </c>
      <c r="CL406">
        <v>1.1702200044751701</v>
      </c>
      <c r="CM406">
        <v>1.1520311938616301</v>
      </c>
      <c r="CN406">
        <v>1.1701854504111999</v>
      </c>
      <c r="CO406">
        <v>1.13128176988999</v>
      </c>
      <c r="CP406">
        <v>1.19628272755212</v>
      </c>
      <c r="CQ406">
        <v>1.22867814592721</v>
      </c>
      <c r="CR406">
        <v>1.21158013711938</v>
      </c>
      <c r="CS406">
        <v>1.17076490346537</v>
      </c>
      <c r="CT406">
        <v>1.2179872272076899</v>
      </c>
      <c r="CU406">
        <v>1.1805550163140499</v>
      </c>
      <c r="CV406">
        <v>1.1986579542496401</v>
      </c>
      <c r="CW406">
        <v>1.1339048468828301</v>
      </c>
      <c r="CX406">
        <v>1.1868773690788501</v>
      </c>
      <c r="CY406">
        <v>1.13041529887506</v>
      </c>
      <c r="CZ406">
        <v>1.13808599669872</v>
      </c>
      <c r="DA406">
        <v>1.15553715222243</v>
      </c>
      <c r="DB406">
        <v>1.20759561027452</v>
      </c>
      <c r="DC406">
        <v>1.17034028269194</v>
      </c>
      <c r="DD406">
        <v>1.19718064730326</v>
      </c>
      <c r="DE406">
        <v>1.13648996728362</v>
      </c>
      <c r="DF406">
        <v>1.13231680362495</v>
      </c>
      <c r="DG406">
        <v>1.10390222944593</v>
      </c>
      <c r="DH406">
        <v>1.1667875145681299</v>
      </c>
      <c r="DI406">
        <v>1.1189555374093301</v>
      </c>
      <c r="DJ406">
        <v>1.1970880875829299</v>
      </c>
      <c r="DK406">
        <v>1.1876896980739</v>
      </c>
      <c r="DL406">
        <v>1.1855890351970699</v>
      </c>
      <c r="DM406">
        <v>1.1519819315981901</v>
      </c>
      <c r="DN406">
        <v>1.1907882125188201</v>
      </c>
      <c r="DO406">
        <v>1.1369455978546099</v>
      </c>
      <c r="DP406">
        <v>1.1631719634747</v>
      </c>
      <c r="DQ406">
        <v>1.15920383308674</v>
      </c>
      <c r="DR406">
        <v>1.19251654446259</v>
      </c>
      <c r="DS406">
        <v>1.1165995643739199</v>
      </c>
      <c r="DT406">
        <v>1.16949042589309</v>
      </c>
      <c r="DU406">
        <v>1.11090113665907</v>
      </c>
      <c r="DV406">
        <v>1.1426358737004501</v>
      </c>
      <c r="DW406">
        <v>1.1288779178889199</v>
      </c>
      <c r="DX406">
        <v>1.15600647829735</v>
      </c>
    </row>
    <row r="407" spans="1:128" x14ac:dyDescent="0.45">
      <c r="A407" t="s">
        <v>50</v>
      </c>
      <c r="B407" t="s">
        <v>22</v>
      </c>
      <c r="C407" t="s">
        <v>23</v>
      </c>
      <c r="D407">
        <v>45</v>
      </c>
      <c r="E407" s="1" cm="1">
        <f t="array" ref="E407">SUMPRODUCT($G407:$FZZ407,$G$2:$FZZ$2)/SUMPRODUCT(--($G407:$FZZ407&lt;&gt;""),$G$2:$FZZ$2)</f>
        <v>0.98463901963118061</v>
      </c>
      <c r="F407" s="1" cm="1">
        <f t="array" ref="F407">SUMPRODUCT($G407:$FZZ407,$F$2:$FZY$2)/SUMPRODUCT(--($G407:$FZZ407&lt;&gt;""),$F$2:$FZY$2)</f>
        <v>0.99050292296667608</v>
      </c>
      <c r="G407">
        <v>0.95235900871187995</v>
      </c>
      <c r="H407">
        <v>0.94202866196577895</v>
      </c>
      <c r="I407">
        <v>0.95247089236839799</v>
      </c>
      <c r="J407">
        <v>0.94046912910191605</v>
      </c>
      <c r="K407">
        <v>0.96727967636401802</v>
      </c>
      <c r="L407">
        <v>0.95397717577969499</v>
      </c>
      <c r="M407">
        <v>0.95906516845318002</v>
      </c>
      <c r="N407">
        <v>0.94474711468475503</v>
      </c>
      <c r="O407">
        <v>0.93848553187834405</v>
      </c>
      <c r="P407">
        <v>0.95326373672377496</v>
      </c>
      <c r="Q407">
        <v>0.96662462326917298</v>
      </c>
      <c r="R407">
        <v>0.96967851120876303</v>
      </c>
      <c r="S407">
        <v>0.96527730883811802</v>
      </c>
      <c r="T407">
        <v>0.96563349122511799</v>
      </c>
      <c r="U407">
        <v>0.98563575453429597</v>
      </c>
      <c r="V407">
        <v>0.98093845364516197</v>
      </c>
      <c r="W407">
        <v>1.02916801523391</v>
      </c>
      <c r="X407">
        <v>0.99896268112520503</v>
      </c>
      <c r="Y407">
        <v>1.0077133157862399</v>
      </c>
      <c r="Z407">
        <v>1.0339765886299901</v>
      </c>
      <c r="AA407">
        <v>0.99043458020411101</v>
      </c>
      <c r="AB407">
        <v>1.0151590016329901</v>
      </c>
      <c r="AC407">
        <v>0.96301089991892597</v>
      </c>
      <c r="AD407">
        <v>0.98370272948382997</v>
      </c>
      <c r="AE407">
        <v>0.96207234217728199</v>
      </c>
      <c r="AF407">
        <v>0.96141771542697296</v>
      </c>
      <c r="AG407">
        <v>0.969879374052393</v>
      </c>
      <c r="AH407">
        <v>0.96751075318402002</v>
      </c>
      <c r="AI407">
        <v>0.99150110848510498</v>
      </c>
      <c r="AJ407">
        <v>0.98392167804614605</v>
      </c>
      <c r="AK407">
        <v>1.0033368817769099</v>
      </c>
      <c r="AL407">
        <v>0.99760301023472597</v>
      </c>
      <c r="AM407">
        <v>1.0017632075540499</v>
      </c>
      <c r="AN407">
        <v>0.98629093688590497</v>
      </c>
      <c r="AO407">
        <v>0.98552411059939005</v>
      </c>
      <c r="AP407">
        <v>1.0012355467899201</v>
      </c>
      <c r="AQ407">
        <v>0.99706428739310704</v>
      </c>
      <c r="AR407">
        <v>1.01362655969167</v>
      </c>
      <c r="AS407">
        <v>0.97132894023911298</v>
      </c>
      <c r="AT407">
        <v>0.98218663819448204</v>
      </c>
      <c r="AU407">
        <v>0.98706299374592199</v>
      </c>
      <c r="AV407">
        <v>0.99597249359762796</v>
      </c>
      <c r="AW407">
        <v>0.959611188613952</v>
      </c>
      <c r="AX407">
        <v>0.96889489976694798</v>
      </c>
      <c r="AY407">
        <v>0.99100558384786996</v>
      </c>
      <c r="AZ407">
        <v>1.01462152586472</v>
      </c>
      <c r="BA407">
        <v>0.98447184813787902</v>
      </c>
      <c r="BB407">
        <v>1.0011341451437801</v>
      </c>
      <c r="BC407">
        <v>0.96575881359015303</v>
      </c>
      <c r="BD407">
        <v>0.981427898964779</v>
      </c>
      <c r="BE407">
        <v>0.95221083027357101</v>
      </c>
      <c r="BF407">
        <v>0.95245386655816699</v>
      </c>
      <c r="BG407">
        <v>0.97434392162741601</v>
      </c>
      <c r="BH407">
        <v>1.0005146382521499</v>
      </c>
      <c r="BI407">
        <v>0.95292822340211403</v>
      </c>
      <c r="BJ407">
        <v>0.95037843477302497</v>
      </c>
      <c r="BK407">
        <v>0.99192651343606897</v>
      </c>
      <c r="BL407">
        <v>0.983857977133623</v>
      </c>
      <c r="BM407">
        <v>1.1297268849315301</v>
      </c>
      <c r="BN407">
        <v>1.0670305982842201</v>
      </c>
      <c r="BO407">
        <v>0.96132297166924396</v>
      </c>
      <c r="BP407">
        <v>0.97906975561309095</v>
      </c>
      <c r="BQ407">
        <v>1.01271509026187</v>
      </c>
      <c r="BR407">
        <v>1.0025909487990099</v>
      </c>
      <c r="BS407">
        <v>0.98648868911820797</v>
      </c>
      <c r="BT407">
        <v>1.00175949555801</v>
      </c>
      <c r="BU407">
        <v>0.97086981150172502</v>
      </c>
      <c r="BV407">
        <v>0.96775460299111504</v>
      </c>
      <c r="BW407">
        <v>0.97455515738772502</v>
      </c>
      <c r="BX407">
        <v>0.97051571521457303</v>
      </c>
      <c r="BY407">
        <v>1.0420071502500301</v>
      </c>
      <c r="BZ407">
        <v>1.0543488381791499</v>
      </c>
      <c r="CA407">
        <v>0.98918369567947195</v>
      </c>
      <c r="CB407">
        <v>1.0227014585931899</v>
      </c>
      <c r="CC407">
        <v>0.970657952892366</v>
      </c>
      <c r="CD407">
        <v>1.01565641389716</v>
      </c>
      <c r="CE407">
        <v>0.98808057051343501</v>
      </c>
      <c r="CF407">
        <v>1.03029692517895</v>
      </c>
      <c r="CG407">
        <v>1.0001950565559401</v>
      </c>
      <c r="CH407">
        <v>1.0430424252489801</v>
      </c>
      <c r="CI407">
        <v>1.0291294789954899</v>
      </c>
      <c r="CJ407">
        <v>1.0416606643208499</v>
      </c>
      <c r="CK407">
        <v>0.98997930409550405</v>
      </c>
      <c r="CL407">
        <v>1.0225851924326399</v>
      </c>
      <c r="CM407">
        <v>0.97946855266978705</v>
      </c>
      <c r="CN407">
        <v>1.0005149841766701</v>
      </c>
      <c r="CO407">
        <v>1.0043336607981801</v>
      </c>
      <c r="CP407">
        <v>1.03288934333903</v>
      </c>
      <c r="CQ407">
        <v>1.06028114722384</v>
      </c>
      <c r="CR407">
        <v>1.0432421033274899</v>
      </c>
      <c r="CS407">
        <v>1.0252299602286199</v>
      </c>
      <c r="CT407">
        <v>1.0575080578118099</v>
      </c>
      <c r="CU407">
        <v>1.0002686809277801</v>
      </c>
      <c r="CV407">
        <v>1.0230506327428901</v>
      </c>
      <c r="CW407">
        <v>0.99613111396531795</v>
      </c>
      <c r="CX407">
        <v>1.0175776064053299</v>
      </c>
      <c r="CY407">
        <v>0.96463790915690295</v>
      </c>
      <c r="CZ407">
        <v>0.98427481259921301</v>
      </c>
      <c r="DA407">
        <v>0.98084109569212996</v>
      </c>
      <c r="DB407">
        <v>1.00904872790865</v>
      </c>
      <c r="DC407">
        <v>0.98621808823356805</v>
      </c>
      <c r="DD407">
        <v>1.0171997225056399</v>
      </c>
      <c r="DE407">
        <v>0.96245171904634197</v>
      </c>
      <c r="DF407">
        <v>0.96800437113503901</v>
      </c>
      <c r="DG407">
        <v>0.949770330365862</v>
      </c>
      <c r="DH407">
        <v>0.98645460043603705</v>
      </c>
      <c r="DI407">
        <v>0.96200866606381796</v>
      </c>
      <c r="DJ407">
        <v>1.04073098016551</v>
      </c>
      <c r="DK407">
        <v>1.0061899162674799</v>
      </c>
      <c r="DL407">
        <v>1.0146890072977801</v>
      </c>
      <c r="DM407">
        <v>0.97183497526349705</v>
      </c>
      <c r="DN407">
        <v>1.01240937836093</v>
      </c>
      <c r="DO407">
        <v>0.97757222308108205</v>
      </c>
      <c r="DP407">
        <v>0.99696350656121202</v>
      </c>
      <c r="DQ407">
        <v>0.99760573238972905</v>
      </c>
      <c r="DR407">
        <v>1.0367628583425801</v>
      </c>
      <c r="DS407">
        <v>0.98171578289884798</v>
      </c>
      <c r="DT407">
        <v>1.00528175814195</v>
      </c>
      <c r="DU407">
        <v>0.95467053057784801</v>
      </c>
      <c r="DV407">
        <v>0.983007467839907</v>
      </c>
      <c r="DW407">
        <v>0.95867517751539699</v>
      </c>
      <c r="DX407">
        <v>0.99954536326671395</v>
      </c>
    </row>
    <row r="408" spans="1:128" x14ac:dyDescent="0.45">
      <c r="A408" t="s">
        <v>65</v>
      </c>
      <c r="B408" t="s">
        <v>16</v>
      </c>
      <c r="C408" t="s">
        <v>17</v>
      </c>
      <c r="D408">
        <v>45</v>
      </c>
      <c r="E408" s="1" cm="1">
        <f t="array" ref="E408">SUMPRODUCT($G408:$FZZ408,$G$2:$FZZ$2)/SUMPRODUCT(--($G408:$FZZ408&lt;&gt;""),$G$2:$FZZ$2)</f>
        <v>1.1917752958886938</v>
      </c>
      <c r="F408" s="1" cm="1">
        <f t="array" ref="F408">SUMPRODUCT($G408:$FZZ408,$F$2:$FZY$2)/SUMPRODUCT(--($G408:$FZZ408&lt;&gt;""),$F$2:$FZY$2)</f>
        <v>1.1935210843471533</v>
      </c>
      <c r="G408">
        <v>1.1417759341073299</v>
      </c>
      <c r="H408">
        <v>1.1317728604852599</v>
      </c>
      <c r="I408">
        <v>1.1403774541366001</v>
      </c>
      <c r="J408">
        <v>1.1318541777411599</v>
      </c>
      <c r="K408">
        <v>1.15587171867928</v>
      </c>
      <c r="L408">
        <v>1.14636409495776</v>
      </c>
      <c r="M408">
        <v>1.14551693560631</v>
      </c>
      <c r="N408">
        <v>1.13284707135647</v>
      </c>
      <c r="O408">
        <v>1.0882029147098899</v>
      </c>
      <c r="P408">
        <v>1.10093821853782</v>
      </c>
      <c r="Q408">
        <v>1.19393827710663</v>
      </c>
      <c r="R408">
        <v>1.1744802632515601</v>
      </c>
      <c r="S408">
        <v>1.1308060331755301</v>
      </c>
      <c r="T408">
        <v>1.1345388655514099</v>
      </c>
      <c r="U408">
        <v>1.18199212855827</v>
      </c>
      <c r="V408">
        <v>1.1941112160695999</v>
      </c>
      <c r="W408">
        <v>1.1875246086508899</v>
      </c>
      <c r="X408">
        <v>1.17471428980753</v>
      </c>
      <c r="Y408">
        <v>1.2213015194878301</v>
      </c>
      <c r="Z408">
        <v>1.26027343927986</v>
      </c>
      <c r="AA408">
        <v>1.19280628617356</v>
      </c>
      <c r="AB408">
        <v>1.22605115506854</v>
      </c>
      <c r="AC408">
        <v>1.20060432994024</v>
      </c>
      <c r="AD408">
        <v>1.2070380446205999</v>
      </c>
      <c r="AE408">
        <v>1.13558704592434</v>
      </c>
      <c r="AF408">
        <v>1.1413508731978701</v>
      </c>
      <c r="AG408">
        <v>1.17935156397978</v>
      </c>
      <c r="AH408">
        <v>1.16529377847435</v>
      </c>
      <c r="AI408">
        <v>1.2371630432846701</v>
      </c>
      <c r="AJ408">
        <v>1.2244109461997199</v>
      </c>
      <c r="AK408">
        <v>1.23505527694451</v>
      </c>
      <c r="AL408">
        <v>1.20329214219555</v>
      </c>
      <c r="AM408">
        <v>1.22932644769046</v>
      </c>
      <c r="AN408">
        <v>1.22372933822985</v>
      </c>
      <c r="AO408">
        <v>1.2220972545900399</v>
      </c>
      <c r="AP408">
        <v>1.24096345126676</v>
      </c>
      <c r="AQ408">
        <v>1.223024555154</v>
      </c>
      <c r="AR408">
        <v>1.2395181540171101</v>
      </c>
      <c r="AS408">
        <v>1.2285501752466601</v>
      </c>
      <c r="AT408">
        <v>1.2201651078332101</v>
      </c>
      <c r="AU408">
        <v>1.22634117631569</v>
      </c>
      <c r="AV408">
        <v>1.2158214980377999</v>
      </c>
      <c r="AW408">
        <v>1.1959344411993</v>
      </c>
      <c r="AX408">
        <v>1.17383046895263</v>
      </c>
      <c r="AY408">
        <v>1.20704392109709</v>
      </c>
      <c r="AZ408">
        <v>1.2012683255769001</v>
      </c>
      <c r="BA408">
        <v>1.1839728586910701</v>
      </c>
      <c r="BB408">
        <v>1.2054569626518701</v>
      </c>
      <c r="BC408">
        <v>1.17927367410152</v>
      </c>
      <c r="BD408">
        <v>1.21248790743931</v>
      </c>
      <c r="BE408">
        <v>1.2940282575629301</v>
      </c>
      <c r="BF408">
        <v>1.24404742702382</v>
      </c>
      <c r="BG408">
        <v>1.18433926421467</v>
      </c>
      <c r="BH408">
        <v>1.2020468021181201</v>
      </c>
      <c r="BI408">
        <v>1.2058579066853501</v>
      </c>
      <c r="BJ408">
        <v>1.0942846064993199</v>
      </c>
      <c r="BK408">
        <v>1.1806277857193801</v>
      </c>
      <c r="BL408">
        <v>1.18380219175539</v>
      </c>
      <c r="BM408">
        <v>1.2084786001554599</v>
      </c>
      <c r="BN408">
        <v>1.2080452572104901</v>
      </c>
      <c r="BO408">
        <v>1.1975330440707599</v>
      </c>
      <c r="BP408">
        <v>1.21035616816599</v>
      </c>
      <c r="BQ408">
        <v>1.1690024506622401</v>
      </c>
      <c r="BR408">
        <v>1.17745224927493</v>
      </c>
      <c r="BS408">
        <v>1.1867948062412501</v>
      </c>
      <c r="BT408">
        <v>1.2092949962297099</v>
      </c>
      <c r="BU408">
        <v>1.1910695818318999</v>
      </c>
      <c r="BV408">
        <v>1.17230112490543</v>
      </c>
      <c r="BW408">
        <v>1.18583966483003</v>
      </c>
      <c r="BX408">
        <v>1.1724976677566099</v>
      </c>
      <c r="BY408">
        <v>1.2238096501836799</v>
      </c>
      <c r="BZ408">
        <v>1.2524442026485401</v>
      </c>
      <c r="CA408">
        <v>1.18278999550729</v>
      </c>
      <c r="CB408">
        <v>1.23614029506723</v>
      </c>
      <c r="CC408">
        <v>1.2002842293401901</v>
      </c>
      <c r="CD408">
        <v>1.2461629214443</v>
      </c>
      <c r="CE408">
        <v>1.1932403422278699</v>
      </c>
      <c r="CF408">
        <v>1.2315858356601199</v>
      </c>
      <c r="CG408">
        <v>1.22798791246769</v>
      </c>
      <c r="CH408">
        <v>1.2600215906399099</v>
      </c>
      <c r="CI408">
        <v>1.2366186135564601</v>
      </c>
      <c r="CJ408">
        <v>1.2543214548214301</v>
      </c>
      <c r="CK408">
        <v>1.25641590072276</v>
      </c>
      <c r="CL408">
        <v>1.2113871356925501</v>
      </c>
      <c r="CM408">
        <v>1.19348876125228</v>
      </c>
      <c r="CN408">
        <v>1.22602069091105</v>
      </c>
      <c r="CO408">
        <v>1.19731300520511</v>
      </c>
      <c r="CP408">
        <v>1.2441199641015599</v>
      </c>
      <c r="CQ408">
        <v>1.20542298475298</v>
      </c>
      <c r="CR408">
        <v>1.25868306077493</v>
      </c>
      <c r="CS408">
        <v>1.1979362742866599</v>
      </c>
      <c r="CT408">
        <v>1.2604244239795299</v>
      </c>
      <c r="CU408">
        <v>1.2212555779140399</v>
      </c>
      <c r="CV408">
        <v>1.26529835831469</v>
      </c>
      <c r="CW408">
        <v>1.1796410180517101</v>
      </c>
      <c r="CX408">
        <v>1.2466095369163099</v>
      </c>
      <c r="CY408">
        <v>1.1516039270684999</v>
      </c>
      <c r="CZ408">
        <v>1.18407412412928</v>
      </c>
      <c r="DA408">
        <v>1.18600247905629</v>
      </c>
      <c r="DB408">
        <v>1.2365275863649801</v>
      </c>
      <c r="DC408">
        <v>1.1914808093412601</v>
      </c>
      <c r="DD408">
        <v>1.21981665926219</v>
      </c>
      <c r="DE408">
        <v>1.14173289883384</v>
      </c>
      <c r="DF408">
        <v>1.15183007037967</v>
      </c>
      <c r="DG408">
        <v>1.1499944339033401</v>
      </c>
      <c r="DH408">
        <v>1.2025102480368699</v>
      </c>
      <c r="DI408">
        <v>1.23252866121152</v>
      </c>
      <c r="DJ408">
        <v>1.2642727707581201</v>
      </c>
      <c r="DK408">
        <v>1.2311403330736399</v>
      </c>
      <c r="DL408">
        <v>1.2341313350418699</v>
      </c>
      <c r="DM408">
        <v>1.23854127769412</v>
      </c>
      <c r="DN408">
        <v>1.24917088406108</v>
      </c>
      <c r="DO408">
        <v>1.14851276118211</v>
      </c>
      <c r="DP408">
        <v>1.18720952451615</v>
      </c>
      <c r="DQ408">
        <v>1.1957017428785</v>
      </c>
      <c r="DR408">
        <v>1.2415496243535</v>
      </c>
      <c r="DS408">
        <v>1.17706448115278</v>
      </c>
      <c r="DT408">
        <v>1.2317505557358699</v>
      </c>
      <c r="DU408">
        <v>1.1565017799430899</v>
      </c>
      <c r="DV408">
        <v>1.1867929570062601</v>
      </c>
      <c r="DW408">
        <v>1.17272790690953</v>
      </c>
      <c r="DX408">
        <v>1.1974869080266199</v>
      </c>
    </row>
    <row r="409" spans="1:128" x14ac:dyDescent="0.45">
      <c r="A409" t="s">
        <v>88</v>
      </c>
      <c r="B409" t="s">
        <v>89</v>
      </c>
      <c r="C409" t="s">
        <v>17</v>
      </c>
      <c r="D409">
        <v>45</v>
      </c>
      <c r="E409" s="1" cm="1">
        <f t="array" ref="E409">SUMPRODUCT($G409:$FZZ409,$G$2:$FZZ$2)/SUMPRODUCT(--($G409:$FZZ409&lt;&gt;""),$G$2:$FZZ$2)</f>
        <v>1.1557910930694875</v>
      </c>
      <c r="F409" s="1" cm="1">
        <f t="array" ref="F409">SUMPRODUCT($G409:$FZZ409,$F$2:$FZY$2)/SUMPRODUCT(--($G409:$FZZ409&lt;&gt;""),$F$2:$FZY$2)</f>
        <v>1.2013663016785736</v>
      </c>
      <c r="G409">
        <v>1.07561678464136</v>
      </c>
      <c r="H409">
        <v>1.0872258044274301</v>
      </c>
      <c r="I409">
        <v>1.0742582312014199</v>
      </c>
      <c r="J409">
        <v>1.0879934774031901</v>
      </c>
      <c r="K409">
        <v>1.0870065071098001</v>
      </c>
      <c r="L409">
        <v>1.10111069852185</v>
      </c>
      <c r="M409">
        <v>1.1563283244364899</v>
      </c>
      <c r="N409">
        <v>1.1796806014913199</v>
      </c>
      <c r="O409">
        <v>1.1277645119197299</v>
      </c>
      <c r="P409">
        <v>1.16812209265467</v>
      </c>
      <c r="Q409">
        <v>1.0722898224265101</v>
      </c>
      <c r="R409">
        <v>1.1036276191135399</v>
      </c>
      <c r="S409">
        <v>1.22160409733194</v>
      </c>
      <c r="T409">
        <v>1.2748126600680201</v>
      </c>
      <c r="U409">
        <v>1.22147526512783</v>
      </c>
      <c r="V409">
        <v>1.2813219270023299</v>
      </c>
      <c r="W409">
        <v>1.1714995500629299</v>
      </c>
      <c r="X409">
        <v>1.2165590374541</v>
      </c>
      <c r="Y409">
        <v>1.2467401341859501</v>
      </c>
      <c r="Z409">
        <v>1.3202302106178301</v>
      </c>
      <c r="AA409">
        <v>1.2640663769060001</v>
      </c>
      <c r="AB409">
        <v>1.3178751513442899</v>
      </c>
      <c r="AC409">
        <v>1.1487079242110301</v>
      </c>
      <c r="AD409">
        <v>1.1524666246284101</v>
      </c>
      <c r="AE409">
        <v>1.2502637058538699</v>
      </c>
      <c r="AF409">
        <v>1.29362397198812</v>
      </c>
      <c r="AG409">
        <v>1.1349491430446801</v>
      </c>
      <c r="AH409">
        <v>1.1780045429706001</v>
      </c>
      <c r="AI409">
        <v>1.12445023734092</v>
      </c>
      <c r="AJ409">
        <v>1.1488271033677999</v>
      </c>
      <c r="AK409">
        <v>1.08875957925332</v>
      </c>
      <c r="AL409">
        <v>1.1136216991780299</v>
      </c>
      <c r="AM409">
        <v>1.27704649347934</v>
      </c>
      <c r="AN409">
        <v>1.3505402686049399</v>
      </c>
      <c r="AO409">
        <v>1.30199750786548</v>
      </c>
      <c r="AP409">
        <v>1.3785471604359301</v>
      </c>
      <c r="AQ409">
        <v>1.3022689917997601</v>
      </c>
      <c r="AR409">
        <v>1.3759842446149799</v>
      </c>
      <c r="AS409">
        <v>1.2684292070063501</v>
      </c>
      <c r="AT409">
        <v>1.3344408433369299</v>
      </c>
      <c r="AU409">
        <v>1.2819030357205099</v>
      </c>
      <c r="AV409">
        <v>1.3459512721273901</v>
      </c>
      <c r="AW409">
        <v>1.0940503462353799</v>
      </c>
      <c r="AX409">
        <v>1.12041759905733</v>
      </c>
      <c r="AY409">
        <v>1.19096828562715</v>
      </c>
      <c r="AZ409">
        <v>1.258580498008</v>
      </c>
      <c r="BA409">
        <v>1.17530568880664</v>
      </c>
      <c r="BB409">
        <v>1.22088542970727</v>
      </c>
      <c r="BC409">
        <v>1.2551632043072101</v>
      </c>
      <c r="BD409">
        <v>1.3375343577193299</v>
      </c>
      <c r="BE409">
        <v>1.0767059997230399</v>
      </c>
      <c r="BF409">
        <v>1.0963884165103499</v>
      </c>
      <c r="BG409">
        <v>1.19212969469546</v>
      </c>
      <c r="BH409">
        <v>1.25448710290969</v>
      </c>
      <c r="BI409">
        <v>1.2035456057612199</v>
      </c>
      <c r="BJ409">
        <v>1.23471009262431</v>
      </c>
      <c r="BK409">
        <v>1.1821861856748399</v>
      </c>
      <c r="BL409">
        <v>1.24024105535641</v>
      </c>
      <c r="BM409">
        <v>1.1710586145325901</v>
      </c>
      <c r="BN409">
        <v>1.2029704124502301</v>
      </c>
      <c r="BO409">
        <v>0.98738988254776905</v>
      </c>
      <c r="BP409">
        <v>1.0111560759507401</v>
      </c>
      <c r="BQ409">
        <v>1.0862560390135101</v>
      </c>
      <c r="BR409">
        <v>1.11630590499218</v>
      </c>
      <c r="BS409">
        <v>1.2827807528824899</v>
      </c>
      <c r="BT409">
        <v>1.3479313211483599</v>
      </c>
      <c r="BU409">
        <v>1.1794548727887599</v>
      </c>
      <c r="BV409">
        <v>1.2229438781292901</v>
      </c>
      <c r="BW409">
        <v>0.96849426934483096</v>
      </c>
      <c r="BX409">
        <v>0.97477794889122504</v>
      </c>
      <c r="BY409">
        <v>1.29633995154814</v>
      </c>
      <c r="BZ409">
        <v>1.3780680866067401</v>
      </c>
      <c r="CA409">
        <v>0.99408104163701705</v>
      </c>
      <c r="CB409">
        <v>1.0607362337767401</v>
      </c>
      <c r="CC409">
        <v>1.00955697732022</v>
      </c>
      <c r="CD409">
        <v>1.05296393239604</v>
      </c>
      <c r="CE409">
        <v>1.1235032198519701</v>
      </c>
      <c r="CF409">
        <v>1.2031755641886801</v>
      </c>
      <c r="CG409">
        <v>1.13031510445681</v>
      </c>
      <c r="CH409">
        <v>1.19871701774357</v>
      </c>
      <c r="CI409">
        <v>1.2686805200317299</v>
      </c>
      <c r="CJ409">
        <v>1.3768736785751501</v>
      </c>
      <c r="CK409">
        <v>1.13553856416357</v>
      </c>
      <c r="CL409">
        <v>1.2291698491348699</v>
      </c>
      <c r="CM409">
        <v>1.2649669506499099</v>
      </c>
      <c r="CN409">
        <v>1.3597580482426901</v>
      </c>
      <c r="CO409">
        <v>1.1409447149991701</v>
      </c>
      <c r="CP409">
        <v>1.2008384528474501</v>
      </c>
      <c r="CQ409">
        <v>1.1457091320750199</v>
      </c>
      <c r="CR409">
        <v>1.21025820221652</v>
      </c>
      <c r="CS409">
        <v>1.14375091802347</v>
      </c>
      <c r="CT409">
        <v>1.2441288434376101</v>
      </c>
      <c r="CU409">
        <v>1.0233762113520899</v>
      </c>
      <c r="CV409">
        <v>1.0673515557517701</v>
      </c>
      <c r="CW409">
        <v>1.11389022057211</v>
      </c>
      <c r="CX409">
        <v>1.1891670240426699</v>
      </c>
      <c r="CY409">
        <v>1.1805016638747701</v>
      </c>
      <c r="CZ409">
        <v>1.2336917154803699</v>
      </c>
      <c r="DA409">
        <v>1.27117033571331</v>
      </c>
      <c r="DB409">
        <v>1.33365889902472</v>
      </c>
      <c r="DC409">
        <v>1.1449740002323401</v>
      </c>
      <c r="DD409">
        <v>1.2180151409801001</v>
      </c>
      <c r="DE409">
        <v>1.21282198716375</v>
      </c>
      <c r="DF409">
        <v>1.2924519231543901</v>
      </c>
      <c r="DG409">
        <v>1.26426754125022</v>
      </c>
      <c r="DH409">
        <v>1.35746218351728</v>
      </c>
      <c r="DI409">
        <v>1.2495554325546701</v>
      </c>
      <c r="DJ409">
        <v>1.3004757433659699</v>
      </c>
      <c r="DK409">
        <v>1.13318082728101</v>
      </c>
      <c r="DL409">
        <v>1.1929965143207899</v>
      </c>
      <c r="DM409">
        <v>1.1012883630888299</v>
      </c>
      <c r="DN409">
        <v>1.18715550010755</v>
      </c>
      <c r="DO409">
        <v>1.2323724199981601</v>
      </c>
      <c r="DP409">
        <v>1.2862981508268401</v>
      </c>
      <c r="DQ409">
        <v>1.1255865353361001</v>
      </c>
      <c r="DR409">
        <v>1.18442617474106</v>
      </c>
      <c r="DS409">
        <v>0.99326301089876101</v>
      </c>
      <c r="DT409">
        <v>1.0286633167802199</v>
      </c>
      <c r="DU409">
        <v>0.97055345367464296</v>
      </c>
      <c r="DV409">
        <v>1.0155499746426699</v>
      </c>
      <c r="DW409">
        <v>0.98901023374402097</v>
      </c>
      <c r="DX409">
        <v>1.0250705469206201</v>
      </c>
    </row>
    <row r="410" spans="1:128" x14ac:dyDescent="0.45">
      <c r="A410" t="s">
        <v>68</v>
      </c>
      <c r="B410" t="s">
        <v>250</v>
      </c>
      <c r="C410" t="s">
        <v>17</v>
      </c>
      <c r="D410">
        <v>45</v>
      </c>
      <c r="E410" s="1" cm="1">
        <f t="array" ref="E410">SUMPRODUCT($G410:$FZZ410,$G$2:$FZZ$2)/SUMPRODUCT(--($G410:$FZZ410&lt;&gt;""),$G$2:$FZZ$2)</f>
        <v>1.6288609201430777</v>
      </c>
      <c r="F410" s="1" cm="1">
        <f t="array" ref="F410">SUMPRODUCT($G410:$FZZ410,$F$2:$FZY$2)/SUMPRODUCT(--($G410:$FZZ410&lt;&gt;""),$F$2:$FZY$2)</f>
        <v>1.6784938434258332</v>
      </c>
      <c r="G410">
        <v>1.4674790119579599</v>
      </c>
      <c r="H410">
        <v>1.4639608635847201</v>
      </c>
      <c r="I410">
        <v>1.4666761350172699</v>
      </c>
      <c r="J410">
        <v>1.46561202724027</v>
      </c>
      <c r="K410">
        <v>1.48797888673875</v>
      </c>
      <c r="L410">
        <v>1.48646120061165</v>
      </c>
      <c r="M410">
        <v>1.6318783136170301</v>
      </c>
      <c r="N410">
        <v>1.65128348042585</v>
      </c>
      <c r="O410">
        <v>1.59507461101898</v>
      </c>
      <c r="P410">
        <v>1.6470567426523799</v>
      </c>
      <c r="Q410">
        <v>1.51280959817978</v>
      </c>
      <c r="R410">
        <v>1.5487823153043101</v>
      </c>
      <c r="S410">
        <v>1.73606538100052</v>
      </c>
      <c r="T410">
        <v>1.7979732476932999</v>
      </c>
      <c r="U410">
        <v>1.6901432059935899</v>
      </c>
      <c r="V410">
        <v>1.7719887303971</v>
      </c>
      <c r="W410">
        <v>1.65127565869906</v>
      </c>
      <c r="X410">
        <v>1.6719552429796101</v>
      </c>
      <c r="Y410">
        <v>1.7960149505980001</v>
      </c>
      <c r="Z410">
        <v>1.90086576455276</v>
      </c>
      <c r="AA410">
        <v>1.80084167058538</v>
      </c>
      <c r="AB410">
        <v>1.8767932569997301</v>
      </c>
      <c r="AC410">
        <v>1.5803429120499599</v>
      </c>
      <c r="AD410">
        <v>1.5979297961144601</v>
      </c>
      <c r="AE410">
        <v>1.7040959842063099</v>
      </c>
      <c r="AF410">
        <v>1.7634823850159</v>
      </c>
      <c r="AG410">
        <v>1.6474138372552101</v>
      </c>
      <c r="AH410">
        <v>1.66430565855726</v>
      </c>
      <c r="AI410">
        <v>1.57756152625525</v>
      </c>
      <c r="AJ410">
        <v>1.5998693959828001</v>
      </c>
      <c r="AK410">
        <v>1.5310897176754199</v>
      </c>
      <c r="AL410">
        <v>1.55173596299734</v>
      </c>
      <c r="AM410">
        <v>1.8388132384081901</v>
      </c>
      <c r="AN410">
        <v>1.8951811422602201</v>
      </c>
      <c r="AO410">
        <v>1.8329167115115701</v>
      </c>
      <c r="AP410">
        <v>1.9319638095454801</v>
      </c>
      <c r="AQ410">
        <v>1.8474452893528499</v>
      </c>
      <c r="AR410">
        <v>1.93742232980719</v>
      </c>
      <c r="AS410">
        <v>1.83029540555119</v>
      </c>
      <c r="AT410">
        <v>1.8794104208670901</v>
      </c>
      <c r="AU410">
        <v>1.8442717960278501</v>
      </c>
      <c r="AV410">
        <v>1.8869068001068099</v>
      </c>
      <c r="AW410">
        <v>1.5100810155442099</v>
      </c>
      <c r="AX410">
        <v>1.5273990621367199</v>
      </c>
      <c r="AY410">
        <v>1.69936317637564</v>
      </c>
      <c r="AZ410">
        <v>1.7571819775444</v>
      </c>
      <c r="BA410">
        <v>1.63439048394822</v>
      </c>
      <c r="BB410">
        <v>1.6881040011219699</v>
      </c>
      <c r="BC410">
        <v>1.81246242187033</v>
      </c>
      <c r="BD410">
        <v>1.89111691200354</v>
      </c>
      <c r="BE410">
        <v>1.5235576983216199</v>
      </c>
      <c r="BF410">
        <v>1.5540474555530699</v>
      </c>
      <c r="BG410">
        <v>1.72034627649025</v>
      </c>
      <c r="BH410">
        <v>1.8078616190150401</v>
      </c>
      <c r="BI410">
        <v>1.6700424647207299</v>
      </c>
      <c r="BJ410">
        <v>1.70807332770445</v>
      </c>
      <c r="BK410">
        <v>1.6894244766662301</v>
      </c>
      <c r="BL410">
        <v>1.7252341088002701</v>
      </c>
      <c r="BM410">
        <v>1.6993644093429101</v>
      </c>
      <c r="BN410">
        <v>1.7675506098181799</v>
      </c>
      <c r="BO410">
        <v>1.2982678264913301</v>
      </c>
      <c r="BP410">
        <v>1.33424584147895</v>
      </c>
      <c r="BQ410">
        <v>1.60076198872685</v>
      </c>
      <c r="BR410">
        <v>1.6197087866640001</v>
      </c>
      <c r="BS410">
        <v>1.8580110614175001</v>
      </c>
      <c r="BT410">
        <v>1.9372604987269699</v>
      </c>
      <c r="BU410">
        <v>1.6991391322048199</v>
      </c>
      <c r="BV410">
        <v>1.7422317927592099</v>
      </c>
      <c r="BW410">
        <v>1.3102269040596499</v>
      </c>
      <c r="BX410">
        <v>1.3161265879784101</v>
      </c>
      <c r="BY410">
        <v>1.7775483665507801</v>
      </c>
      <c r="BZ410">
        <v>1.85317515079596</v>
      </c>
      <c r="CA410">
        <v>1.3031376915327899</v>
      </c>
      <c r="CB410">
        <v>1.3596698952726101</v>
      </c>
      <c r="CC410">
        <v>1.3231817271489501</v>
      </c>
      <c r="CD410">
        <v>1.3745666048713601</v>
      </c>
      <c r="CE410">
        <v>1.5473643129804999</v>
      </c>
      <c r="CF410">
        <v>1.62471027212305</v>
      </c>
      <c r="CG410">
        <v>1.5841831834962401</v>
      </c>
      <c r="CH410">
        <v>1.6629185240103199</v>
      </c>
      <c r="CI410">
        <v>1.84248435164027</v>
      </c>
      <c r="CJ410">
        <v>1.93542702469951</v>
      </c>
      <c r="CK410">
        <v>1.7002515673880001</v>
      </c>
      <c r="CL410">
        <v>1.7168721196421499</v>
      </c>
      <c r="CM410">
        <v>1.83891899340981</v>
      </c>
      <c r="CN410">
        <v>1.9877546620993101</v>
      </c>
      <c r="CO410">
        <v>1.60147985640628</v>
      </c>
      <c r="CP410">
        <v>1.6605614507536299</v>
      </c>
      <c r="CQ410">
        <v>1.65124469797304</v>
      </c>
      <c r="CR410">
        <v>1.6655606206967</v>
      </c>
      <c r="CS410">
        <v>1.6489356327347799</v>
      </c>
      <c r="CT410">
        <v>1.7076921131442799</v>
      </c>
      <c r="CU410">
        <v>1.2995965672440899</v>
      </c>
      <c r="CV410">
        <v>1.35795583963413</v>
      </c>
      <c r="CW410">
        <v>1.5698317758220801</v>
      </c>
      <c r="CX410">
        <v>1.64524153396944</v>
      </c>
      <c r="CY410">
        <v>1.68567526523005</v>
      </c>
      <c r="CZ410">
        <v>1.7735753134016099</v>
      </c>
      <c r="DA410">
        <v>1.7213045829295199</v>
      </c>
      <c r="DB410">
        <v>1.8316928606901099</v>
      </c>
      <c r="DC410">
        <v>1.5984816503244399</v>
      </c>
      <c r="DD410">
        <v>1.6534361088299401</v>
      </c>
      <c r="DE410">
        <v>1.74038879360862</v>
      </c>
      <c r="DF410">
        <v>1.8139352354413201</v>
      </c>
      <c r="DG410">
        <v>1.7467287091527199</v>
      </c>
      <c r="DH410">
        <v>1.88867859458609</v>
      </c>
      <c r="DI410">
        <v>1.8261710144183101</v>
      </c>
      <c r="DJ410">
        <v>1.9182897528134699</v>
      </c>
      <c r="DK410">
        <v>1.5523084597380199</v>
      </c>
      <c r="DL410">
        <v>1.63428982628095</v>
      </c>
      <c r="DM410">
        <v>1.55056347601634</v>
      </c>
      <c r="DN410">
        <v>1.61807339212733</v>
      </c>
      <c r="DO410">
        <v>1.7053056255016401</v>
      </c>
      <c r="DP410">
        <v>1.7829940321253599</v>
      </c>
      <c r="DQ410">
        <v>1.5990585169845</v>
      </c>
      <c r="DR410">
        <v>1.6698290284761801</v>
      </c>
      <c r="DS410">
        <v>1.3024180512316199</v>
      </c>
      <c r="DT410">
        <v>1.33299360730359</v>
      </c>
      <c r="DU410">
        <v>1.2552830505572199</v>
      </c>
      <c r="DV410">
        <v>1.2877030435038399</v>
      </c>
      <c r="DW410">
        <v>1.2458393836524699</v>
      </c>
      <c r="DX410">
        <v>1.29013359141483</v>
      </c>
    </row>
    <row r="411" spans="1:128" x14ac:dyDescent="0.45">
      <c r="A411" t="s">
        <v>71</v>
      </c>
      <c r="B411" t="s">
        <v>22</v>
      </c>
      <c r="C411" t="s">
        <v>25</v>
      </c>
      <c r="D411">
        <v>45</v>
      </c>
      <c r="E411" s="1" cm="1">
        <f t="array" ref="E411">SUMPRODUCT($G411:$FZZ411,$G$2:$FZZ$2)/SUMPRODUCT(--($G411:$FZZ411&lt;&gt;""),$G$2:$FZZ$2)</f>
        <v>1.3106733284196861</v>
      </c>
      <c r="F411" s="1" cm="1">
        <f t="array" ref="F411">SUMPRODUCT($G411:$FZZ411,$F$2:$FZY$2)/SUMPRODUCT(--($G411:$FZZ411&lt;&gt;""),$F$2:$FZY$2)</f>
        <v>1.3208350172995484</v>
      </c>
      <c r="G411">
        <v>1.2887632489930001</v>
      </c>
      <c r="H411">
        <v>1.2509902287176</v>
      </c>
      <c r="I411">
        <v>1.28925811096041</v>
      </c>
      <c r="J411">
        <v>1.2462910176544899</v>
      </c>
      <c r="K411">
        <v>1.3080964412590901</v>
      </c>
      <c r="L411">
        <v>1.26666794565376</v>
      </c>
      <c r="M411">
        <v>1.3035894880251999</v>
      </c>
      <c r="N411">
        <v>1.25812516172443</v>
      </c>
      <c r="O411">
        <v>1.28638272181762</v>
      </c>
      <c r="P411">
        <v>1.29565008293157</v>
      </c>
      <c r="Q411">
        <v>1.28592897988054</v>
      </c>
      <c r="R411">
        <v>1.2965257490033699</v>
      </c>
      <c r="S411">
        <v>1.2644248320051901</v>
      </c>
      <c r="T411">
        <v>1.26436498471703</v>
      </c>
      <c r="U411">
        <v>1.2910314042644899</v>
      </c>
      <c r="V411">
        <v>1.3388785043815301</v>
      </c>
      <c r="W411">
        <v>1.3632284627143001</v>
      </c>
      <c r="X411">
        <v>1.32610016363705</v>
      </c>
      <c r="Y411">
        <v>1.3488186298609299</v>
      </c>
      <c r="Z411">
        <v>1.3877319174486999</v>
      </c>
      <c r="AA411">
        <v>1.2880760265803499</v>
      </c>
      <c r="AB411">
        <v>1.3653464268201401</v>
      </c>
      <c r="AC411">
        <v>1.2603787046212001</v>
      </c>
      <c r="AD411">
        <v>1.28509065249376</v>
      </c>
      <c r="AE411">
        <v>1.2804085369829099</v>
      </c>
      <c r="AF411">
        <v>1.2760993518300601</v>
      </c>
      <c r="AG411">
        <v>1.27414698306847</v>
      </c>
      <c r="AH411">
        <v>1.31345782883012</v>
      </c>
      <c r="AI411">
        <v>1.3006143445866001</v>
      </c>
      <c r="AJ411">
        <v>1.2876472126046501</v>
      </c>
      <c r="AK411">
        <v>1.3510045386293501</v>
      </c>
      <c r="AL411">
        <v>1.3342091007983701</v>
      </c>
      <c r="AM411">
        <v>1.3311043862327201</v>
      </c>
      <c r="AN411">
        <v>1.32224692165791</v>
      </c>
      <c r="AO411">
        <v>1.3023644462863899</v>
      </c>
      <c r="AP411">
        <v>1.3381334277046999</v>
      </c>
      <c r="AQ411">
        <v>1.34346977803384</v>
      </c>
      <c r="AR411">
        <v>1.36383232157712</v>
      </c>
      <c r="AS411">
        <v>1.2915178701360599</v>
      </c>
      <c r="AT411">
        <v>1.31671852367793</v>
      </c>
      <c r="AU411">
        <v>1.33865587036721</v>
      </c>
      <c r="AV411">
        <v>1.33205264130669</v>
      </c>
      <c r="AW411">
        <v>1.2640309334098601</v>
      </c>
      <c r="AX411">
        <v>1.27741738990874</v>
      </c>
      <c r="AY411">
        <v>1.2940773979481</v>
      </c>
      <c r="AZ411">
        <v>1.32508790527275</v>
      </c>
      <c r="BA411">
        <v>1.28444918244323</v>
      </c>
      <c r="BB411">
        <v>1.3398264894366601</v>
      </c>
      <c r="BC411">
        <v>1.31066139537655</v>
      </c>
      <c r="BD411">
        <v>1.3330308034651399</v>
      </c>
      <c r="BE411">
        <v>1.2966297959039399</v>
      </c>
      <c r="BF411">
        <v>1.2739653922651</v>
      </c>
      <c r="BG411">
        <v>1.2816761649778099</v>
      </c>
      <c r="BH411">
        <v>1.3156291137876499</v>
      </c>
      <c r="BI411">
        <v>1.2528661476115199</v>
      </c>
      <c r="BJ411">
        <v>1.25228527941542</v>
      </c>
      <c r="BK411">
        <v>1.3210996775328401</v>
      </c>
      <c r="BL411">
        <v>1.3083819810956601</v>
      </c>
      <c r="BM411">
        <v>1.60688491641402</v>
      </c>
      <c r="BN411">
        <v>1.44432378084252</v>
      </c>
      <c r="BO411">
        <v>1.2850054117004299</v>
      </c>
      <c r="BP411">
        <v>1.3302093768237799</v>
      </c>
      <c r="BQ411">
        <v>1.35730518111592</v>
      </c>
      <c r="BR411">
        <v>1.3482008263938099</v>
      </c>
      <c r="BS411">
        <v>1.3051014421543701</v>
      </c>
      <c r="BT411">
        <v>1.34059552504292</v>
      </c>
      <c r="BU411">
        <v>1.2897721196879199</v>
      </c>
      <c r="BV411">
        <v>1.2945379318810999</v>
      </c>
      <c r="BW411">
        <v>1.3099016351954</v>
      </c>
      <c r="BX411">
        <v>1.28900778020238</v>
      </c>
      <c r="BY411">
        <v>1.35823510901667</v>
      </c>
      <c r="BZ411">
        <v>1.3858142603130701</v>
      </c>
      <c r="CA411">
        <v>1.3250380316944701</v>
      </c>
      <c r="CB411">
        <v>1.38689928256301</v>
      </c>
      <c r="CC411">
        <v>1.2868557784371999</v>
      </c>
      <c r="CD411">
        <v>1.3872090383386899</v>
      </c>
      <c r="CE411">
        <v>1.3072466101896401</v>
      </c>
      <c r="CF411">
        <v>1.3667865216935</v>
      </c>
      <c r="CG411">
        <v>1.3090571509734701</v>
      </c>
      <c r="CH411">
        <v>1.36507827503093</v>
      </c>
      <c r="CI411">
        <v>1.36262781383794</v>
      </c>
      <c r="CJ411">
        <v>1.37721729419558</v>
      </c>
      <c r="CK411">
        <v>1.2704256188152501</v>
      </c>
      <c r="CL411">
        <v>1.3044302915750401</v>
      </c>
      <c r="CM411">
        <v>1.28416781096657</v>
      </c>
      <c r="CN411">
        <v>1.33727366239953</v>
      </c>
      <c r="CO411">
        <v>1.32613126355609</v>
      </c>
      <c r="CP411">
        <v>1.3821706749476099</v>
      </c>
      <c r="CQ411">
        <v>1.3971852914009599</v>
      </c>
      <c r="CR411">
        <v>1.3738000285304901</v>
      </c>
      <c r="CS411">
        <v>1.3478114250787501</v>
      </c>
      <c r="CT411">
        <v>1.4020724565521101</v>
      </c>
      <c r="CU411">
        <v>1.3273149822364601</v>
      </c>
      <c r="CV411">
        <v>1.35495158659022</v>
      </c>
      <c r="CW411">
        <v>1.28509617825519</v>
      </c>
      <c r="CX411">
        <v>1.35018714980302</v>
      </c>
      <c r="CY411">
        <v>1.27130781228821</v>
      </c>
      <c r="CZ411">
        <v>1.2964463302086999</v>
      </c>
      <c r="DA411">
        <v>1.3071945066227399</v>
      </c>
      <c r="DB411">
        <v>1.37891757011809</v>
      </c>
      <c r="DC411">
        <v>1.29034611529385</v>
      </c>
      <c r="DD411">
        <v>1.3255012687968999</v>
      </c>
      <c r="DE411">
        <v>1.2887042979247001</v>
      </c>
      <c r="DF411">
        <v>1.2754455061047101</v>
      </c>
      <c r="DG411">
        <v>1.2801088457674099</v>
      </c>
      <c r="DH411">
        <v>1.3386490582217201</v>
      </c>
      <c r="DI411">
        <v>1.3349722005717899</v>
      </c>
      <c r="DJ411">
        <v>1.3745684036724599</v>
      </c>
      <c r="DK411">
        <v>1.3321402486030101</v>
      </c>
      <c r="DL411">
        <v>1.3376418091779101</v>
      </c>
      <c r="DM411">
        <v>1.26980752850075</v>
      </c>
      <c r="DN411">
        <v>1.3220535340933499</v>
      </c>
      <c r="DO411">
        <v>1.2730022292560501</v>
      </c>
      <c r="DP411">
        <v>1.3084364105167501</v>
      </c>
      <c r="DQ411">
        <v>1.2974370740133701</v>
      </c>
      <c r="DR411">
        <v>1.36852267420927</v>
      </c>
      <c r="DS411">
        <v>1.27157246418099</v>
      </c>
      <c r="DT411">
        <v>1.3404294674773101</v>
      </c>
      <c r="DU411">
        <v>1.2722242107100199</v>
      </c>
      <c r="DV411">
        <v>1.3130666984824699</v>
      </c>
      <c r="DW411">
        <v>1.27739862751244</v>
      </c>
      <c r="DX411">
        <v>1.3227808527623</v>
      </c>
    </row>
    <row r="412" spans="1:128" x14ac:dyDescent="0.45">
      <c r="A412" t="s">
        <v>258</v>
      </c>
      <c r="B412" t="s">
        <v>278</v>
      </c>
      <c r="C412" t="s">
        <v>30</v>
      </c>
      <c r="D412">
        <v>45</v>
      </c>
      <c r="E412" s="1" cm="1">
        <f t="array" ref="E412">SUMPRODUCT($G412:$FZZ412,$G$2:$FZZ$2)/SUMPRODUCT(--($G412:$FZZ412&lt;&gt;""),$G$2:$FZZ$2)</f>
        <v>1.5067032719935036</v>
      </c>
      <c r="F412" s="1" cm="1">
        <f t="array" ref="F412">SUMPRODUCT($G412:$FZZ412,$F$2:$FZY$2)/SUMPRODUCT(--($G412:$FZZ412&lt;&gt;""),$F$2:$FZY$2)</f>
        <v>1.5511420835374379</v>
      </c>
      <c r="G412">
        <v>1.29109689894008</v>
      </c>
      <c r="H412">
        <v>1.2812475818417799</v>
      </c>
      <c r="I412">
        <v>1.2916319401576</v>
      </c>
      <c r="J412">
        <v>1.2789606508027</v>
      </c>
      <c r="K412">
        <v>1.30651066687965</v>
      </c>
      <c r="L412">
        <v>1.30166754643677</v>
      </c>
      <c r="M412">
        <v>1.5321722296509599</v>
      </c>
      <c r="N412">
        <v>1.51863559808911</v>
      </c>
      <c r="O412">
        <v>1.28013832935357</v>
      </c>
      <c r="P412">
        <v>1.27702884597961</v>
      </c>
      <c r="Q412">
        <v>1.30095320734061</v>
      </c>
      <c r="R412">
        <v>1.33255225461878</v>
      </c>
      <c r="S412">
        <v>1.4696229785824599</v>
      </c>
      <c r="T412">
        <v>1.54254377029837</v>
      </c>
      <c r="U412">
        <v>1.8529757514701599</v>
      </c>
      <c r="V412">
        <v>1.90406418738966</v>
      </c>
      <c r="W412">
        <v>1.4872546717141899</v>
      </c>
      <c r="X412">
        <v>1.54137324194216</v>
      </c>
      <c r="Y412">
        <v>1.5446375420751099</v>
      </c>
      <c r="Z412">
        <v>1.6658090857318499</v>
      </c>
      <c r="AA412">
        <v>1.5568589539607101</v>
      </c>
      <c r="AB412">
        <v>1.5845851781415601</v>
      </c>
      <c r="AC412">
        <v>1.39998060234813</v>
      </c>
      <c r="AD412">
        <v>1.39968393237846</v>
      </c>
      <c r="AE412">
        <v>1.49287888680695</v>
      </c>
      <c r="AF412">
        <v>1.5308936644137101</v>
      </c>
      <c r="AG412">
        <v>1.76270014712709</v>
      </c>
      <c r="AH412">
        <v>1.81042539157683</v>
      </c>
      <c r="AI412">
        <v>1.5352817957568601</v>
      </c>
      <c r="AJ412">
        <v>1.5648306688134901</v>
      </c>
      <c r="AK412">
        <v>1.5057192480842001</v>
      </c>
      <c r="AL412">
        <v>1.51954658861512</v>
      </c>
      <c r="AM412">
        <v>1.7177533173157</v>
      </c>
      <c r="AN412">
        <v>1.82426127858377</v>
      </c>
      <c r="AO412">
        <v>1.70586471778913</v>
      </c>
      <c r="AP412">
        <v>1.8528632755033601</v>
      </c>
      <c r="AQ412">
        <v>1.7527178074977099</v>
      </c>
      <c r="AR412">
        <v>1.85268135735757</v>
      </c>
      <c r="AS412">
        <v>1.66925656023752</v>
      </c>
      <c r="AT412">
        <v>1.7915204616576399</v>
      </c>
      <c r="AU412">
        <v>1.6767475099320801</v>
      </c>
      <c r="AV412">
        <v>1.8139905720992699</v>
      </c>
      <c r="AW412">
        <v>1.33333263356438</v>
      </c>
      <c r="AX412">
        <v>1.3365709584443</v>
      </c>
      <c r="AY412">
        <v>1.5472089506053901</v>
      </c>
      <c r="AZ412">
        <v>1.6274403633176</v>
      </c>
      <c r="BA412">
        <v>1.47446397291523</v>
      </c>
      <c r="BB412">
        <v>1.5482582630530799</v>
      </c>
      <c r="BC412">
        <v>1.7418409061754001</v>
      </c>
      <c r="BD412">
        <v>1.82911936677867</v>
      </c>
      <c r="BE412">
        <v>1.5243424721296599</v>
      </c>
      <c r="BF412">
        <v>1.56691337883529</v>
      </c>
      <c r="BG412">
        <v>1.81373501468666</v>
      </c>
      <c r="BH412">
        <v>1.9336830101643201</v>
      </c>
      <c r="BI412">
        <v>1.58077923245755</v>
      </c>
      <c r="BJ412">
        <v>1.5028172621553699</v>
      </c>
      <c r="BK412">
        <v>1.53369679441579</v>
      </c>
      <c r="BL412">
        <v>1.57667106544867</v>
      </c>
      <c r="BM412">
        <v>1.5189682846147501</v>
      </c>
      <c r="BN412">
        <v>1.54195625511038</v>
      </c>
      <c r="BO412">
        <v>1.28481635724026</v>
      </c>
      <c r="BP412">
        <v>1.32943254927256</v>
      </c>
      <c r="BQ412">
        <v>1.30585915774533</v>
      </c>
      <c r="BR412">
        <v>1.35070833755752</v>
      </c>
      <c r="BS412">
        <v>1.7239358588091001</v>
      </c>
      <c r="BT412">
        <v>1.7998252785426401</v>
      </c>
      <c r="BU412">
        <v>1.5185470587033001</v>
      </c>
      <c r="BV412">
        <v>1.55106533518909</v>
      </c>
      <c r="BW412">
        <v>1.3337112992311999</v>
      </c>
      <c r="BX412">
        <v>1.3108304940317399</v>
      </c>
      <c r="BY412">
        <v>1.6088961659343199</v>
      </c>
      <c r="BZ412">
        <v>1.6666089768621499</v>
      </c>
      <c r="CA412">
        <v>1.33554481399936</v>
      </c>
      <c r="CB412">
        <v>1.3868279797633101</v>
      </c>
      <c r="CC412">
        <v>1.3714266087184701</v>
      </c>
      <c r="CD412">
        <v>1.47134329804542</v>
      </c>
      <c r="CE412">
        <v>1.3319944011604501</v>
      </c>
      <c r="CF412">
        <v>1.39234538136743</v>
      </c>
      <c r="CG412">
        <v>1.3992597110833001</v>
      </c>
      <c r="CH412">
        <v>1.4207225038212199</v>
      </c>
      <c r="CI412">
        <v>1.71820353257731</v>
      </c>
      <c r="CJ412">
        <v>1.8255701135764699</v>
      </c>
      <c r="CK412">
        <v>1.58147176872797</v>
      </c>
      <c r="CL412">
        <v>1.5709058398201801</v>
      </c>
      <c r="CM412">
        <v>1.81460134067653</v>
      </c>
      <c r="CN412">
        <v>1.8768727636934499</v>
      </c>
      <c r="CO412">
        <v>1.3271112136196199</v>
      </c>
      <c r="CP412">
        <v>1.43764533888873</v>
      </c>
      <c r="CQ412">
        <v>1.3333868201124599</v>
      </c>
      <c r="CR412">
        <v>1.42310227234192</v>
      </c>
      <c r="CS412">
        <v>1.37061205621635</v>
      </c>
      <c r="CT412">
        <v>1.4329172513612201</v>
      </c>
      <c r="CU412">
        <v>1.34789313108634</v>
      </c>
      <c r="CV412">
        <v>1.38637117033769</v>
      </c>
      <c r="CW412">
        <v>1.37792671505375</v>
      </c>
      <c r="CX412">
        <v>1.4219852678267599</v>
      </c>
      <c r="CY412">
        <v>1.3040469639076799</v>
      </c>
      <c r="CZ412">
        <v>1.38238282437061</v>
      </c>
      <c r="DA412">
        <v>1.8556353568761801</v>
      </c>
      <c r="DB412">
        <v>2.0187241388259101</v>
      </c>
      <c r="DC412">
        <v>1.3439871118873199</v>
      </c>
      <c r="DD412">
        <v>1.40098191895016</v>
      </c>
      <c r="DE412">
        <v>1.5391535639145499</v>
      </c>
      <c r="DF412">
        <v>1.5686694679601301</v>
      </c>
      <c r="DG412">
        <v>1.4816374207710501</v>
      </c>
      <c r="DH412">
        <v>1.61895082683354</v>
      </c>
      <c r="DI412">
        <v>1.5857819776244599</v>
      </c>
      <c r="DJ412">
        <v>1.6816895003577601</v>
      </c>
      <c r="DK412">
        <v>1.3259168682873701</v>
      </c>
      <c r="DL412">
        <v>1.3792727061005601</v>
      </c>
      <c r="DM412">
        <v>1.32786173370617</v>
      </c>
      <c r="DN412">
        <v>1.3915610238761</v>
      </c>
      <c r="DO412">
        <v>1.57344835910576</v>
      </c>
      <c r="DP412">
        <v>1.61190246956082</v>
      </c>
      <c r="DQ412">
        <v>1.39294023252307</v>
      </c>
      <c r="DR412">
        <v>1.44673879144538</v>
      </c>
      <c r="DS412">
        <v>1.35108943863901</v>
      </c>
      <c r="DT412">
        <v>1.40242370621892</v>
      </c>
      <c r="DU412">
        <v>1.3077572717027</v>
      </c>
      <c r="DV412">
        <v>1.3304205273732601</v>
      </c>
      <c r="DW412">
        <v>1.3504060163717</v>
      </c>
      <c r="DX412">
        <v>1.3885615606666699</v>
      </c>
    </row>
    <row r="413" spans="1:128" x14ac:dyDescent="0.45">
      <c r="A413" t="s">
        <v>258</v>
      </c>
      <c r="B413" t="s">
        <v>278</v>
      </c>
      <c r="C413" t="s">
        <v>37</v>
      </c>
      <c r="D413">
        <v>45</v>
      </c>
      <c r="E413" s="1" cm="1">
        <f t="array" ref="E413">SUMPRODUCT($G413:$FZZ413,$G$2:$FZZ$2)/SUMPRODUCT(--($G413:$FZZ413&lt;&gt;""),$G$2:$FZZ$2)</f>
        <v>1.3649675892015809</v>
      </c>
      <c r="F413" s="1" cm="1">
        <f t="array" ref="F413">SUMPRODUCT($G413:$FZZ413,$F$2:$FZY$2)/SUMPRODUCT(--($G413:$FZZ413&lt;&gt;""),$F$2:$FZY$2)</f>
        <v>1.4377020911358054</v>
      </c>
      <c r="G413">
        <v>1.20392172656609</v>
      </c>
      <c r="H413">
        <v>1.2264510294270701</v>
      </c>
      <c r="I413">
        <v>1.2059627868666201</v>
      </c>
      <c r="J413">
        <v>1.2258443610437999</v>
      </c>
      <c r="K413">
        <v>1.2219111660001201</v>
      </c>
      <c r="L413">
        <v>1.2406140115140301</v>
      </c>
      <c r="M413">
        <v>1.3522119867503199</v>
      </c>
      <c r="N413">
        <v>1.39669913176991</v>
      </c>
      <c r="O413">
        <v>1.1746249718887201</v>
      </c>
      <c r="P413">
        <v>1.21842468511163</v>
      </c>
      <c r="Q413">
        <v>1.21903660885058</v>
      </c>
      <c r="R413">
        <v>1.2708869683960899</v>
      </c>
      <c r="S413">
        <v>1.3324437212201801</v>
      </c>
      <c r="T413">
        <v>1.4169750006158199</v>
      </c>
      <c r="U413">
        <v>1.58257208733496</v>
      </c>
      <c r="V413">
        <v>1.6816353327703799</v>
      </c>
      <c r="W413">
        <v>1.37166445846357</v>
      </c>
      <c r="X413">
        <v>1.44604812818022</v>
      </c>
      <c r="Y413">
        <v>1.48388639893749</v>
      </c>
      <c r="Z413">
        <v>1.58394924371948</v>
      </c>
      <c r="AA413">
        <v>1.4113894654994601</v>
      </c>
      <c r="AB413">
        <v>1.47179452479495</v>
      </c>
      <c r="AC413">
        <v>1.28932828874275</v>
      </c>
      <c r="AD413">
        <v>1.3253052277572499</v>
      </c>
      <c r="AE413">
        <v>1.3361460487902199</v>
      </c>
      <c r="AF413">
        <v>1.4130944877995999</v>
      </c>
      <c r="AG413">
        <v>1.47552465596079</v>
      </c>
      <c r="AH413">
        <v>1.57046648298213</v>
      </c>
      <c r="AI413">
        <v>1.4015265278966</v>
      </c>
      <c r="AJ413">
        <v>1.46462722117526</v>
      </c>
      <c r="AK413">
        <v>1.3780272129706299</v>
      </c>
      <c r="AL413">
        <v>1.4266223578623101</v>
      </c>
      <c r="AM413">
        <v>1.52435149819155</v>
      </c>
      <c r="AN413">
        <v>1.6407428555691099</v>
      </c>
      <c r="AO413">
        <v>1.53445693374416</v>
      </c>
      <c r="AP413">
        <v>1.6708556843459299</v>
      </c>
      <c r="AQ413">
        <v>1.5419881000501301</v>
      </c>
      <c r="AR413">
        <v>1.6610569885634101</v>
      </c>
      <c r="AS413">
        <v>1.49803074262243</v>
      </c>
      <c r="AT413">
        <v>1.6188846569563</v>
      </c>
      <c r="AU413">
        <v>1.5106711884194099</v>
      </c>
      <c r="AV413">
        <v>1.64690388146369</v>
      </c>
      <c r="AW413">
        <v>1.2531464802054</v>
      </c>
      <c r="AX413">
        <v>1.28281577804448</v>
      </c>
      <c r="AY413">
        <v>1.4406298663757899</v>
      </c>
      <c r="AZ413">
        <v>1.5368526237423501</v>
      </c>
      <c r="BA413">
        <v>1.3413689612486599</v>
      </c>
      <c r="BB413">
        <v>1.42983855117536</v>
      </c>
      <c r="BC413">
        <v>1.48766166272936</v>
      </c>
      <c r="BD413">
        <v>1.5782326324018501</v>
      </c>
      <c r="BE413">
        <v>1.3144779136428399</v>
      </c>
      <c r="BF413">
        <v>1.37832615383805</v>
      </c>
      <c r="BG413">
        <v>1.5865802488221701</v>
      </c>
      <c r="BH413">
        <v>1.7253934986734301</v>
      </c>
      <c r="BI413">
        <v>1.3076846840443599</v>
      </c>
      <c r="BJ413">
        <v>1.3768755788548599</v>
      </c>
      <c r="BK413">
        <v>1.3837038714248899</v>
      </c>
      <c r="BL413">
        <v>1.45156025884646</v>
      </c>
      <c r="BM413">
        <v>1.37509893099078</v>
      </c>
      <c r="BN413">
        <v>1.42770104289647</v>
      </c>
      <c r="BO413">
        <v>1.20673457962631</v>
      </c>
      <c r="BP413">
        <v>1.2705158603943101</v>
      </c>
      <c r="BQ413">
        <v>1.21850546081261</v>
      </c>
      <c r="BR413">
        <v>1.27799998863021</v>
      </c>
      <c r="BS413">
        <v>1.5195059664255799</v>
      </c>
      <c r="BT413">
        <v>1.6249740829113699</v>
      </c>
      <c r="BU413">
        <v>1.3728637602279301</v>
      </c>
      <c r="BV413">
        <v>1.44706295122582</v>
      </c>
      <c r="BW413">
        <v>1.2463605392496699</v>
      </c>
      <c r="BX413">
        <v>1.26162301927584</v>
      </c>
      <c r="BY413">
        <v>1.4844946486861501</v>
      </c>
      <c r="BZ413">
        <v>1.5748493935935799</v>
      </c>
      <c r="CA413">
        <v>1.29258505576809</v>
      </c>
      <c r="CB413">
        <v>1.3817747007888701</v>
      </c>
      <c r="CC413">
        <v>1.3078376719068601</v>
      </c>
      <c r="CD413">
        <v>1.4045825229369899</v>
      </c>
      <c r="CE413">
        <v>1.2955556945906599</v>
      </c>
      <c r="CF413">
        <v>1.3778092778839</v>
      </c>
      <c r="CG413">
        <v>1.2982393830836001</v>
      </c>
      <c r="CH413">
        <v>1.3705759425667401</v>
      </c>
      <c r="CI413">
        <v>1.5515832210137499</v>
      </c>
      <c r="CJ413">
        <v>1.65475327582231</v>
      </c>
      <c r="CK413">
        <v>1.3699803959958601</v>
      </c>
      <c r="CL413">
        <v>1.4363034816022799</v>
      </c>
      <c r="CM413">
        <v>1.5958506208749801</v>
      </c>
      <c r="CN413">
        <v>1.72356829624817</v>
      </c>
      <c r="CO413">
        <v>1.3100458469960701</v>
      </c>
      <c r="CP413">
        <v>1.3901091332208599</v>
      </c>
      <c r="CQ413">
        <v>1.2816546851860999</v>
      </c>
      <c r="CR413">
        <v>1.3580391102654199</v>
      </c>
      <c r="CS413">
        <v>1.3184640544836099</v>
      </c>
      <c r="CT413">
        <v>1.4135259750493701</v>
      </c>
      <c r="CU413">
        <v>1.3282033440861101</v>
      </c>
      <c r="CV413">
        <v>1.3823874082241701</v>
      </c>
      <c r="CW413">
        <v>1.2958995559175499</v>
      </c>
      <c r="CX413">
        <v>1.3588592341819199</v>
      </c>
      <c r="CY413">
        <v>1.2242658579851899</v>
      </c>
      <c r="CZ413">
        <v>1.30471452919713</v>
      </c>
      <c r="DA413">
        <v>1.72492298651612</v>
      </c>
      <c r="DB413">
        <v>1.8209016445444199</v>
      </c>
      <c r="DC413">
        <v>1.2932085704101799</v>
      </c>
      <c r="DD413">
        <v>1.3579847127703399</v>
      </c>
      <c r="DE413">
        <v>1.3804300126922899</v>
      </c>
      <c r="DF413">
        <v>1.45512201095845</v>
      </c>
      <c r="DG413">
        <v>1.4242922044222399</v>
      </c>
      <c r="DH413">
        <v>1.5184701024988301</v>
      </c>
      <c r="DI413">
        <v>1.4889113733196599</v>
      </c>
      <c r="DJ413">
        <v>1.5811199960803</v>
      </c>
      <c r="DK413">
        <v>1.2667727049902699</v>
      </c>
      <c r="DL413">
        <v>1.34774921744756</v>
      </c>
      <c r="DM413">
        <v>1.27177158098515</v>
      </c>
      <c r="DN413">
        <v>1.35346314476231</v>
      </c>
      <c r="DO413">
        <v>1.4418390663098</v>
      </c>
      <c r="DP413">
        <v>1.51635506307833</v>
      </c>
      <c r="DQ413">
        <v>1.30933320183463</v>
      </c>
      <c r="DR413">
        <v>1.38749257261335</v>
      </c>
      <c r="DS413">
        <v>1.27549945808149</v>
      </c>
      <c r="DT413">
        <v>1.33109062938728</v>
      </c>
      <c r="DU413">
        <v>1.2496900259752299</v>
      </c>
      <c r="DV413">
        <v>1.30642909331858</v>
      </c>
      <c r="DW413">
        <v>1.27021435477752</v>
      </c>
      <c r="DX413">
        <v>1.32548984347059</v>
      </c>
    </row>
    <row r="414" spans="1:128" x14ac:dyDescent="0.45">
      <c r="A414" t="s">
        <v>258</v>
      </c>
      <c r="B414" t="s">
        <v>278</v>
      </c>
      <c r="C414" t="s">
        <v>25</v>
      </c>
      <c r="D414">
        <v>45</v>
      </c>
      <c r="E414" s="1" cm="1">
        <f t="array" ref="E414">SUMPRODUCT($G414:$FZZ414,$G$2:$FZZ$2)/SUMPRODUCT(--($G414:$FZZ414&lt;&gt;""),$G$2:$FZZ$2)</f>
        <v>1.3354423120220569</v>
      </c>
      <c r="F414" s="1" cm="1">
        <f t="array" ref="F414">SUMPRODUCT($G414:$FZZ414,$F$2:$FZY$2)/SUMPRODUCT(--($G414:$FZZ414&lt;&gt;""),$F$2:$FZY$2)</f>
        <v>1.3844831862244162</v>
      </c>
      <c r="G414">
        <v>1.1649695878344699</v>
      </c>
      <c r="H414">
        <v>1.1653704207342599</v>
      </c>
      <c r="I414">
        <v>1.16502781692737</v>
      </c>
      <c r="J414">
        <v>1.1658856032068801</v>
      </c>
      <c r="K414">
        <v>1.1778460571431399</v>
      </c>
      <c r="L414">
        <v>1.18186585932386</v>
      </c>
      <c r="M414">
        <v>1.3544940603942699</v>
      </c>
      <c r="N414">
        <v>1.3616221421117001</v>
      </c>
      <c r="O414">
        <v>1.1460879459659701</v>
      </c>
      <c r="P414">
        <v>1.1671658165713801</v>
      </c>
      <c r="Q414">
        <v>1.15750786683955</v>
      </c>
      <c r="R414">
        <v>1.20431923763924</v>
      </c>
      <c r="S414">
        <v>1.3081745649821701</v>
      </c>
      <c r="T414">
        <v>1.37901003141811</v>
      </c>
      <c r="U414">
        <v>1.5792861033468499</v>
      </c>
      <c r="V414">
        <v>1.6560869394815501</v>
      </c>
      <c r="W414">
        <v>1.31582476116839</v>
      </c>
      <c r="X414">
        <v>1.3712139205156899</v>
      </c>
      <c r="Y414">
        <v>1.38219673769629</v>
      </c>
      <c r="Z414">
        <v>1.4891655080030901</v>
      </c>
      <c r="AA414">
        <v>1.3642853762448599</v>
      </c>
      <c r="AB414">
        <v>1.41216025545207</v>
      </c>
      <c r="AC414">
        <v>1.25840206587995</v>
      </c>
      <c r="AD414">
        <v>1.26377803801459</v>
      </c>
      <c r="AE414">
        <v>1.3156621276818199</v>
      </c>
      <c r="AF414">
        <v>1.3656183000681199</v>
      </c>
      <c r="AG414">
        <v>1.52647622005719</v>
      </c>
      <c r="AH414">
        <v>1.5794984869884501</v>
      </c>
      <c r="AI414">
        <v>1.3544531902229899</v>
      </c>
      <c r="AJ414">
        <v>1.39306611399619</v>
      </c>
      <c r="AK414">
        <v>1.33478387103105</v>
      </c>
      <c r="AL414">
        <v>1.35496927242474</v>
      </c>
      <c r="AM414">
        <v>1.51358749234651</v>
      </c>
      <c r="AN414">
        <v>1.6003712487561701</v>
      </c>
      <c r="AO414">
        <v>1.4975554427442199</v>
      </c>
      <c r="AP414">
        <v>1.64043711291459</v>
      </c>
      <c r="AQ414">
        <v>1.5299628800124101</v>
      </c>
      <c r="AR414">
        <v>1.6358146396514901</v>
      </c>
      <c r="AS414">
        <v>1.47387786118933</v>
      </c>
      <c r="AT414">
        <v>1.58202594392186</v>
      </c>
      <c r="AU414">
        <v>1.4759242596028499</v>
      </c>
      <c r="AV414">
        <v>1.6115241779531999</v>
      </c>
      <c r="AW414">
        <v>1.20421879996787</v>
      </c>
      <c r="AX414">
        <v>1.2083669068067799</v>
      </c>
      <c r="AY414">
        <v>1.37856954392342</v>
      </c>
      <c r="AZ414">
        <v>1.4516648924659401</v>
      </c>
      <c r="BA414">
        <v>1.3116762866807199</v>
      </c>
      <c r="BB414">
        <v>1.38714930092188</v>
      </c>
      <c r="BC414">
        <v>1.5158353931319899</v>
      </c>
      <c r="BD414">
        <v>1.5926670135239001</v>
      </c>
      <c r="BE414">
        <v>1.32422975964985</v>
      </c>
      <c r="BF414">
        <v>1.3809536976869501</v>
      </c>
      <c r="BG414">
        <v>1.58471025661446</v>
      </c>
      <c r="BH414">
        <v>1.7073790126753401</v>
      </c>
      <c r="BI414">
        <v>1.40011798306935</v>
      </c>
      <c r="BJ414">
        <v>1.3394976185774701</v>
      </c>
      <c r="BK414">
        <v>1.34096734856688</v>
      </c>
      <c r="BL414">
        <v>1.4100822213003199</v>
      </c>
      <c r="BM414">
        <v>1.3331652976802</v>
      </c>
      <c r="BN414">
        <v>1.3832982936987599</v>
      </c>
      <c r="BO414">
        <v>1.1522777528413399</v>
      </c>
      <c r="BP414">
        <v>1.20084077049931</v>
      </c>
      <c r="BQ414">
        <v>1.18038971593541</v>
      </c>
      <c r="BR414">
        <v>1.2215639327704599</v>
      </c>
      <c r="BS414">
        <v>1.5071869435094001</v>
      </c>
      <c r="BT414">
        <v>1.5892903511918599</v>
      </c>
      <c r="BU414">
        <v>1.3646725705765701</v>
      </c>
      <c r="BV414">
        <v>1.38533651152388</v>
      </c>
      <c r="BW414">
        <v>1.2061251341124</v>
      </c>
      <c r="BX414">
        <v>1.18753028887509</v>
      </c>
      <c r="BY414">
        <v>1.3959904574871</v>
      </c>
      <c r="BZ414">
        <v>1.46013210522923</v>
      </c>
      <c r="CA414">
        <v>1.21747878524049</v>
      </c>
      <c r="CB414">
        <v>1.2876022982539801</v>
      </c>
      <c r="CC414">
        <v>1.21771310574041</v>
      </c>
      <c r="CD414">
        <v>1.27229557606647</v>
      </c>
      <c r="CE414">
        <v>1.2370725072278601</v>
      </c>
      <c r="CF414">
        <v>1.30082177830363</v>
      </c>
      <c r="CG414">
        <v>1.2557620094947399</v>
      </c>
      <c r="CH414">
        <v>1.30578027551066</v>
      </c>
      <c r="CI414">
        <v>1.47011179684074</v>
      </c>
      <c r="CJ414">
        <v>1.4991501802309399</v>
      </c>
      <c r="CK414">
        <v>1.38774916933097</v>
      </c>
      <c r="CL414">
        <v>1.38831948108018</v>
      </c>
      <c r="CM414">
        <v>1.59842071847269</v>
      </c>
      <c r="CN414">
        <v>1.6923958687081899</v>
      </c>
      <c r="CO414">
        <v>1.26078460328534</v>
      </c>
      <c r="CP414">
        <v>1.3194036631199599</v>
      </c>
      <c r="CQ414">
        <v>1.2124789770751301</v>
      </c>
      <c r="CR414">
        <v>1.2762493314941901</v>
      </c>
      <c r="CS414">
        <v>1.2632880517518299</v>
      </c>
      <c r="CT414">
        <v>1.3565185607646999</v>
      </c>
      <c r="CU414">
        <v>1.2589421801231699</v>
      </c>
      <c r="CV414">
        <v>1.31941817568007</v>
      </c>
      <c r="CW414">
        <v>1.1981677791232599</v>
      </c>
      <c r="CX414">
        <v>1.2441258726905999</v>
      </c>
      <c r="CY414">
        <v>1.1873853752105701</v>
      </c>
      <c r="CZ414">
        <v>1.2344846295591501</v>
      </c>
      <c r="DA414">
        <v>1.6336841299236999</v>
      </c>
      <c r="DB414">
        <v>1.7268934458948799</v>
      </c>
      <c r="DC414">
        <v>1.2061266040560401</v>
      </c>
      <c r="DD414">
        <v>1.2430614542756999</v>
      </c>
      <c r="DE414">
        <v>1.37744103828691</v>
      </c>
      <c r="DF414">
        <v>1.40219424211189</v>
      </c>
      <c r="DG414">
        <v>1.3321814825373099</v>
      </c>
      <c r="DH414">
        <v>1.4163039324428801</v>
      </c>
      <c r="DI414">
        <v>1.53194423536382</v>
      </c>
      <c r="DJ414">
        <v>1.59967097380853</v>
      </c>
      <c r="DK414">
        <v>1.2109309569403099</v>
      </c>
      <c r="DL414">
        <v>1.2736412286310801</v>
      </c>
      <c r="DM414">
        <v>1.2185539255753901</v>
      </c>
      <c r="DN414">
        <v>1.2771513873951299</v>
      </c>
      <c r="DO414">
        <v>1.4074410254440599</v>
      </c>
      <c r="DP414">
        <v>1.44280547725655</v>
      </c>
      <c r="DQ414">
        <v>1.23249422607148</v>
      </c>
      <c r="DR414">
        <v>1.2795859936568099</v>
      </c>
      <c r="DS414">
        <v>1.1690320518278501</v>
      </c>
      <c r="DT414">
        <v>1.2293324404855199</v>
      </c>
      <c r="DU414">
        <v>1.19442135497859</v>
      </c>
      <c r="DV414">
        <v>1.24434464207712</v>
      </c>
      <c r="DW414">
        <v>1.1844660015472299</v>
      </c>
      <c r="DX414">
        <v>1.2370227993879499</v>
      </c>
    </row>
    <row r="415" spans="1:128" x14ac:dyDescent="0.45">
      <c r="A415" t="s">
        <v>258</v>
      </c>
      <c r="B415" t="s">
        <v>16</v>
      </c>
      <c r="C415" t="s">
        <v>30</v>
      </c>
      <c r="D415">
        <v>45</v>
      </c>
      <c r="E415" s="1" cm="1">
        <f t="array" ref="E415">SUMPRODUCT($G415:$FZZ415,$G$2:$FZZ$2)/SUMPRODUCT(--($G415:$FZZ415&lt;&gt;""),$G$2:$FZZ$2)</f>
        <v>0.97322903405651584</v>
      </c>
      <c r="F415" s="1" cm="1">
        <f t="array" ref="F415">SUMPRODUCT($G415:$FZZ415,$F$2:$FZY$2)/SUMPRODUCT(--($G415:$FZZ415&lt;&gt;""),$F$2:$FZY$2)</f>
        <v>0.98610755499561487</v>
      </c>
      <c r="G415">
        <v>0.95305423155501101</v>
      </c>
      <c r="H415">
        <v>0.92603657565014497</v>
      </c>
      <c r="I415">
        <v>0.95342602858636905</v>
      </c>
      <c r="J415">
        <v>0.92547411935535095</v>
      </c>
      <c r="K415">
        <v>0.96653823702416197</v>
      </c>
      <c r="L415">
        <v>0.93972729179179804</v>
      </c>
      <c r="M415">
        <v>0.95552506154986105</v>
      </c>
      <c r="N415">
        <v>0.92939488201745302</v>
      </c>
      <c r="O415">
        <v>0.94792332699869297</v>
      </c>
      <c r="P415">
        <v>0.94772467957950102</v>
      </c>
      <c r="Q415">
        <v>0.96560493313561402</v>
      </c>
      <c r="R415">
        <v>0.97116735045149305</v>
      </c>
      <c r="S415">
        <v>0.92807226366621598</v>
      </c>
      <c r="T415">
        <v>0.95304718554758505</v>
      </c>
      <c r="U415">
        <v>0.96496347756144696</v>
      </c>
      <c r="V415">
        <v>0.98375017592053204</v>
      </c>
      <c r="W415">
        <v>0.94819977420604096</v>
      </c>
      <c r="X415">
        <v>0.95715797145715897</v>
      </c>
      <c r="Y415">
        <v>0.97973988376478605</v>
      </c>
      <c r="Z415">
        <v>1.0360958959544799</v>
      </c>
      <c r="AA415">
        <v>0.99942123997588095</v>
      </c>
      <c r="AB415">
        <v>0.99873521589703296</v>
      </c>
      <c r="AC415">
        <v>1.0184104134762599</v>
      </c>
      <c r="AD415">
        <v>1.00037191844578</v>
      </c>
      <c r="AE415">
        <v>0.94605408166896998</v>
      </c>
      <c r="AF415">
        <v>0.95878503492508005</v>
      </c>
      <c r="AG415">
        <v>0.92830564378527203</v>
      </c>
      <c r="AH415">
        <v>0.93099735338385003</v>
      </c>
      <c r="AI415">
        <v>0.982828386101534</v>
      </c>
      <c r="AJ415">
        <v>0.99415184234116205</v>
      </c>
      <c r="AK415">
        <v>0.98021519935435897</v>
      </c>
      <c r="AL415">
        <v>0.98217518006123405</v>
      </c>
      <c r="AM415">
        <v>0.98719020634413801</v>
      </c>
      <c r="AN415">
        <v>1.01389959613961</v>
      </c>
      <c r="AO415">
        <v>0.97706189104030905</v>
      </c>
      <c r="AP415">
        <v>1.0315069441179101</v>
      </c>
      <c r="AQ415">
        <v>1.00103790021401</v>
      </c>
      <c r="AR415">
        <v>1.03479445534161</v>
      </c>
      <c r="AS415">
        <v>0.96263035851906897</v>
      </c>
      <c r="AT415">
        <v>1.0001873869448701</v>
      </c>
      <c r="AU415">
        <v>0.96251061199142196</v>
      </c>
      <c r="AV415">
        <v>1.00787641677057</v>
      </c>
      <c r="AW415">
        <v>1.0021024763876301</v>
      </c>
      <c r="AX415">
        <v>0.98068221956666701</v>
      </c>
      <c r="AY415">
        <v>0.95901200930138897</v>
      </c>
      <c r="AZ415">
        <v>0.99753319113677397</v>
      </c>
      <c r="BA415">
        <v>0.95380488057305302</v>
      </c>
      <c r="BB415">
        <v>0.97685013956487499</v>
      </c>
      <c r="BC415">
        <v>0.98579622802897704</v>
      </c>
      <c r="BD415">
        <v>0.99721624099393202</v>
      </c>
      <c r="BE415">
        <v>0.96638486352155795</v>
      </c>
      <c r="BF415">
        <v>0.96223762143310299</v>
      </c>
      <c r="BG415">
        <v>0.96380898478552401</v>
      </c>
      <c r="BH415">
        <v>1.01351772081133</v>
      </c>
      <c r="BI415">
        <v>0.991833644283444</v>
      </c>
      <c r="BJ415">
        <v>0.95694666615582202</v>
      </c>
      <c r="BK415">
        <v>0.98063662837825905</v>
      </c>
      <c r="BL415">
        <v>0.99123171372135999</v>
      </c>
      <c r="BM415">
        <v>0.97271647108996895</v>
      </c>
      <c r="BN415">
        <v>0.982663950706405</v>
      </c>
      <c r="BO415">
        <v>0.95721331611894001</v>
      </c>
      <c r="BP415">
        <v>0.97413255412773803</v>
      </c>
      <c r="BQ415">
        <v>0.97215107553421398</v>
      </c>
      <c r="BR415">
        <v>0.98402064468571504</v>
      </c>
      <c r="BS415">
        <v>0.97033742847107596</v>
      </c>
      <c r="BT415">
        <v>0.99761384819024002</v>
      </c>
      <c r="BU415">
        <v>0.93609020412653399</v>
      </c>
      <c r="BV415">
        <v>0.95263212085530202</v>
      </c>
      <c r="BW415">
        <v>0.99625562195176098</v>
      </c>
      <c r="BX415">
        <v>0.97730648101156703</v>
      </c>
      <c r="BY415">
        <v>1.0179785568323501</v>
      </c>
      <c r="BZ415">
        <v>1.0495974856596899</v>
      </c>
      <c r="CA415">
        <v>0.99750589771709297</v>
      </c>
      <c r="CB415">
        <v>1.0291514821729</v>
      </c>
      <c r="CC415">
        <v>1.0171843858552301</v>
      </c>
      <c r="CD415">
        <v>1.04966512636871</v>
      </c>
      <c r="CE415">
        <v>1.0119535750422599</v>
      </c>
      <c r="CF415">
        <v>1.04154766226991</v>
      </c>
      <c r="CG415">
        <v>1.0287272305822299</v>
      </c>
      <c r="CH415">
        <v>1.0529030419562699</v>
      </c>
      <c r="CI415">
        <v>0.96396010044601699</v>
      </c>
      <c r="CJ415">
        <v>0.99424103966739896</v>
      </c>
      <c r="CK415">
        <v>1.02459205239974</v>
      </c>
      <c r="CL415">
        <v>1.01377242250555</v>
      </c>
      <c r="CM415">
        <v>0.99706648259433694</v>
      </c>
      <c r="CN415">
        <v>1.0175892430886699</v>
      </c>
      <c r="CO415">
        <v>1.0061412121222499</v>
      </c>
      <c r="CP415">
        <v>1.0514032578151</v>
      </c>
      <c r="CQ415">
        <v>1.0128214187586</v>
      </c>
      <c r="CR415">
        <v>1.0578185136118801</v>
      </c>
      <c r="CS415">
        <v>1.03585803926126</v>
      </c>
      <c r="CT415">
        <v>1.09522099335148</v>
      </c>
      <c r="CU415">
        <v>0.998301643497154</v>
      </c>
      <c r="CV415">
        <v>1.0319466152766399</v>
      </c>
      <c r="CW415">
        <v>0.995042393616274</v>
      </c>
      <c r="CX415">
        <v>1.0186061795622601</v>
      </c>
      <c r="CY415">
        <v>0.97430004042617002</v>
      </c>
      <c r="CZ415">
        <v>0.99430042374371597</v>
      </c>
      <c r="DA415">
        <v>0.96407996678557895</v>
      </c>
      <c r="DB415">
        <v>1.0188125154985199</v>
      </c>
      <c r="DC415">
        <v>1.0152920413419499</v>
      </c>
      <c r="DD415">
        <v>1.0564243083034399</v>
      </c>
      <c r="DE415">
        <v>0.96918693558081304</v>
      </c>
      <c r="DF415">
        <v>0.97670724298902201</v>
      </c>
      <c r="DG415">
        <v>0.97177216955192103</v>
      </c>
      <c r="DH415">
        <v>1.0133857150218299</v>
      </c>
      <c r="DI415">
        <v>1.01392014078612</v>
      </c>
      <c r="DJ415">
        <v>1.04088137901477</v>
      </c>
      <c r="DK415">
        <v>0.99549312328244099</v>
      </c>
      <c r="DL415">
        <v>1.02277424997675</v>
      </c>
      <c r="DM415">
        <v>0.97038261991826202</v>
      </c>
      <c r="DN415">
        <v>1.0042987309098701</v>
      </c>
      <c r="DO415">
        <v>0.97985388824214803</v>
      </c>
      <c r="DP415">
        <v>1.01669198373041</v>
      </c>
      <c r="DQ415">
        <v>1.0226206624485401</v>
      </c>
      <c r="DR415">
        <v>1.0417960714888601</v>
      </c>
      <c r="DS415">
        <v>0.97112143092945102</v>
      </c>
      <c r="DT415">
        <v>1.0029743099261601</v>
      </c>
      <c r="DU415">
        <v>0.97626378260339397</v>
      </c>
      <c r="DV415">
        <v>1.0049724356148999</v>
      </c>
      <c r="DW415">
        <v>0.96847705345331503</v>
      </c>
      <c r="DX415">
        <v>1.01182175147789</v>
      </c>
    </row>
    <row r="416" spans="1:128" x14ac:dyDescent="0.45">
      <c r="A416" t="s">
        <v>258</v>
      </c>
      <c r="B416" t="s">
        <v>16</v>
      </c>
      <c r="C416" t="s">
        <v>37</v>
      </c>
      <c r="D416">
        <v>45</v>
      </c>
      <c r="E416" s="1" cm="1">
        <f t="array" ref="E416">SUMPRODUCT($G416:$FZZ416,$G$2:$FZZ$2)/SUMPRODUCT(--($G416:$FZZ416&lt;&gt;""),$G$2:$FZZ$2)</f>
        <v>0.98649423749707066</v>
      </c>
      <c r="F416" s="1" cm="1">
        <f t="array" ref="F416">SUMPRODUCT($G416:$FZZ416,$F$2:$FZY$2)/SUMPRODUCT(--($G416:$FZZ416&lt;&gt;""),$F$2:$FZY$2)</f>
        <v>1.0111563946915505</v>
      </c>
      <c r="G416">
        <v>0.95799415011232303</v>
      </c>
      <c r="H416">
        <v>0.94957575417499396</v>
      </c>
      <c r="I416">
        <v>0.95719329511983398</v>
      </c>
      <c r="J416">
        <v>0.94948423650430402</v>
      </c>
      <c r="K416">
        <v>0.971862402496528</v>
      </c>
      <c r="L416">
        <v>0.96207932159267195</v>
      </c>
      <c r="M416">
        <v>0.96071310576992397</v>
      </c>
      <c r="N416">
        <v>0.95075017439757803</v>
      </c>
      <c r="O416">
        <v>0.953126178312517</v>
      </c>
      <c r="P416">
        <v>0.96532052479639296</v>
      </c>
      <c r="Q416">
        <v>0.98180497918859999</v>
      </c>
      <c r="R416">
        <v>0.99030006940679105</v>
      </c>
      <c r="S416">
        <v>0.94613351531763401</v>
      </c>
      <c r="T416">
        <v>0.97349794826770797</v>
      </c>
      <c r="U416">
        <v>0.99096564561499101</v>
      </c>
      <c r="V416">
        <v>1.01532479383895</v>
      </c>
      <c r="W416">
        <v>0.96862863092441098</v>
      </c>
      <c r="X416">
        <v>0.98706956722107697</v>
      </c>
      <c r="Y416">
        <v>1.01927845052794</v>
      </c>
      <c r="Z416">
        <v>1.0731300545559499</v>
      </c>
      <c r="AA416">
        <v>1.0099022107473901</v>
      </c>
      <c r="AB416">
        <v>1.02591852942799</v>
      </c>
      <c r="AC416">
        <v>1.02745037984565</v>
      </c>
      <c r="AD416">
        <v>1.01977137194847</v>
      </c>
      <c r="AE416">
        <v>0.95561224955818003</v>
      </c>
      <c r="AF416">
        <v>0.98163882833654403</v>
      </c>
      <c r="AG416">
        <v>0.935059991294243</v>
      </c>
      <c r="AH416">
        <v>0.95318114359124395</v>
      </c>
      <c r="AI416">
        <v>1.0050723170274001</v>
      </c>
      <c r="AJ416">
        <v>1.02575234180258</v>
      </c>
      <c r="AK416">
        <v>0.99734776939238601</v>
      </c>
      <c r="AL416">
        <v>1.00853457808207</v>
      </c>
      <c r="AM416">
        <v>1.0086020615128399</v>
      </c>
      <c r="AN416">
        <v>1.04551637189838</v>
      </c>
      <c r="AO416">
        <v>1.0009906928405701</v>
      </c>
      <c r="AP416">
        <v>1.0640562939360501</v>
      </c>
      <c r="AQ416">
        <v>1.0192588048478499</v>
      </c>
      <c r="AR416">
        <v>1.06355705982106</v>
      </c>
      <c r="AS416">
        <v>0.983130789309694</v>
      </c>
      <c r="AT416">
        <v>1.0308824649277399</v>
      </c>
      <c r="AU416">
        <v>0.98593553718360305</v>
      </c>
      <c r="AV416">
        <v>1.0413181975288199</v>
      </c>
      <c r="AW416">
        <v>1.0094530140756801</v>
      </c>
      <c r="AX416">
        <v>1.0043309111860199</v>
      </c>
      <c r="AY416">
        <v>0.99435214321028098</v>
      </c>
      <c r="AZ416">
        <v>1.0360601877359199</v>
      </c>
      <c r="BA416">
        <v>0.96546302486478297</v>
      </c>
      <c r="BB416">
        <v>1.00317399620411</v>
      </c>
      <c r="BC416">
        <v>0.99055068589399298</v>
      </c>
      <c r="BD416">
        <v>1.0139307260364301</v>
      </c>
      <c r="BE416">
        <v>0.96561333386880499</v>
      </c>
      <c r="BF416">
        <v>0.97086138800942001</v>
      </c>
      <c r="BG416">
        <v>0.98607675634821301</v>
      </c>
      <c r="BH416">
        <v>1.0425642824461201</v>
      </c>
      <c r="BI416">
        <v>0.96529704914158598</v>
      </c>
      <c r="BJ416">
        <v>0.96905881326468502</v>
      </c>
      <c r="BK416">
        <v>0.99319910360258101</v>
      </c>
      <c r="BL416">
        <v>1.0085063801495999</v>
      </c>
      <c r="BM416">
        <v>0.98755599368051505</v>
      </c>
      <c r="BN416">
        <v>1.0055575271738799</v>
      </c>
      <c r="BO416">
        <v>0.96430263378228798</v>
      </c>
      <c r="BP416">
        <v>0.99474348011476699</v>
      </c>
      <c r="BQ416">
        <v>0.97651803200404697</v>
      </c>
      <c r="BR416">
        <v>1.00323707231846</v>
      </c>
      <c r="BS416">
        <v>0.98708458856813697</v>
      </c>
      <c r="BT416">
        <v>1.0314773722725299</v>
      </c>
      <c r="BU416">
        <v>0.95107237021294</v>
      </c>
      <c r="BV416">
        <v>0.98055085005577003</v>
      </c>
      <c r="BW416">
        <v>1.0040867264726101</v>
      </c>
      <c r="BX416">
        <v>0.99931841617452799</v>
      </c>
      <c r="BY416">
        <v>1.04557279720359</v>
      </c>
      <c r="BZ416">
        <v>1.08212505734227</v>
      </c>
      <c r="CA416">
        <v>1.0238229708197599</v>
      </c>
      <c r="CB416">
        <v>1.07505311712556</v>
      </c>
      <c r="CC416">
        <v>1.01093884118747</v>
      </c>
      <c r="CD416">
        <v>1.0919839118757699</v>
      </c>
      <c r="CE416">
        <v>1.0251021929544699</v>
      </c>
      <c r="CF416">
        <v>1.0721303888447999</v>
      </c>
      <c r="CG416">
        <v>1.03162704648828</v>
      </c>
      <c r="CH416">
        <v>1.07405682090074</v>
      </c>
      <c r="CI416">
        <v>0.99997535280479499</v>
      </c>
      <c r="CJ416">
        <v>1.05212699808535</v>
      </c>
      <c r="CK416">
        <v>1.00943713881227</v>
      </c>
      <c r="CL416">
        <v>1.0192493830494</v>
      </c>
      <c r="CM416">
        <v>1.0085427771297499</v>
      </c>
      <c r="CN416">
        <v>1.06036415806596</v>
      </c>
      <c r="CO416">
        <v>1.0099734184051701</v>
      </c>
      <c r="CP416">
        <v>1.05947791213167</v>
      </c>
      <c r="CQ416">
        <v>1.03510979219154</v>
      </c>
      <c r="CR416">
        <v>1.0844469729103601</v>
      </c>
      <c r="CS416">
        <v>1.0519404110525701</v>
      </c>
      <c r="CT416">
        <v>1.1049422999352001</v>
      </c>
      <c r="CU416">
        <v>1.0363930003741999</v>
      </c>
      <c r="CV416">
        <v>1.0691182957799299</v>
      </c>
      <c r="CW416">
        <v>1.01842861139707</v>
      </c>
      <c r="CX416">
        <v>1.06499057499549</v>
      </c>
      <c r="CY416">
        <v>0.97803772239827103</v>
      </c>
      <c r="CZ416">
        <v>1.0205429752317501</v>
      </c>
      <c r="DA416">
        <v>1.0197698705045199</v>
      </c>
      <c r="DB416">
        <v>1.06209374196337</v>
      </c>
      <c r="DC416">
        <v>1.03444020756685</v>
      </c>
      <c r="DD416">
        <v>1.0737290993938899</v>
      </c>
      <c r="DE416">
        <v>0.97905300847209498</v>
      </c>
      <c r="DF416">
        <v>0.99706326114174804</v>
      </c>
      <c r="DG416">
        <v>1.00052618518728</v>
      </c>
      <c r="DH416">
        <v>1.05702964592766</v>
      </c>
      <c r="DI416">
        <v>1.0438880684577101</v>
      </c>
      <c r="DJ416">
        <v>1.08837160778736</v>
      </c>
      <c r="DK416">
        <v>1.01863518911428</v>
      </c>
      <c r="DL416">
        <v>1.0583144902837001</v>
      </c>
      <c r="DM416">
        <v>0.99305089266508895</v>
      </c>
      <c r="DN416">
        <v>1.04165513443751</v>
      </c>
      <c r="DO416">
        <v>0.995591264625174</v>
      </c>
      <c r="DP416">
        <v>1.03107385044458</v>
      </c>
      <c r="DQ416">
        <v>1.0376354174685301</v>
      </c>
      <c r="DR416">
        <v>1.0778642892002701</v>
      </c>
      <c r="DS416">
        <v>0.99918177668604502</v>
      </c>
      <c r="DT416">
        <v>1.05044120637737</v>
      </c>
      <c r="DU416">
        <v>0.98650663119598803</v>
      </c>
      <c r="DV416">
        <v>1.02898354090845</v>
      </c>
      <c r="DW416">
        <v>0.98358227608818705</v>
      </c>
      <c r="DX416">
        <v>1.0206558585833101</v>
      </c>
    </row>
    <row r="417" spans="1:128" x14ac:dyDescent="0.45">
      <c r="A417" t="s">
        <v>258</v>
      </c>
      <c r="B417" t="s">
        <v>16</v>
      </c>
      <c r="C417" t="s">
        <v>25</v>
      </c>
      <c r="D417">
        <v>45</v>
      </c>
      <c r="E417" s="1" cm="1">
        <f t="array" ref="E417">SUMPRODUCT($G417:$FZZ417,$G$2:$FZZ$2)/SUMPRODUCT(--($G417:$FZZ417&lt;&gt;""),$G$2:$FZZ$2)</f>
        <v>0.89208261107872655</v>
      </c>
      <c r="F417" s="1" cm="1">
        <f t="array" ref="F417">SUMPRODUCT($G417:$FZZ417,$F$2:$FZY$2)/SUMPRODUCT(--($G417:$FZZ417&lt;&gt;""),$F$2:$FZY$2)</f>
        <v>0.91169777761239013</v>
      </c>
      <c r="G417">
        <v>0.87311511873618697</v>
      </c>
      <c r="H417">
        <v>0.85580106822068303</v>
      </c>
      <c r="I417">
        <v>0.87399909421793598</v>
      </c>
      <c r="J417">
        <v>0.85833038264915096</v>
      </c>
      <c r="K417">
        <v>0.88722198759989701</v>
      </c>
      <c r="L417">
        <v>0.86946270888348598</v>
      </c>
      <c r="M417">
        <v>0.87513854708532801</v>
      </c>
      <c r="N417">
        <v>0.85886764396564197</v>
      </c>
      <c r="O417">
        <v>0.86594942435746103</v>
      </c>
      <c r="P417">
        <v>0.87695957652388301</v>
      </c>
      <c r="Q417">
        <v>0.88338633354461404</v>
      </c>
      <c r="R417">
        <v>0.89745055100199</v>
      </c>
      <c r="S417">
        <v>0.85329711624249105</v>
      </c>
      <c r="T417">
        <v>0.88203792304196205</v>
      </c>
      <c r="U417">
        <v>0.884731077631281</v>
      </c>
      <c r="V417">
        <v>0.90770718984987497</v>
      </c>
      <c r="W417">
        <v>0.86797726424730504</v>
      </c>
      <c r="X417">
        <v>0.88749410262081696</v>
      </c>
      <c r="Y417">
        <v>0.90316671626373002</v>
      </c>
      <c r="Z417">
        <v>0.95686811671861505</v>
      </c>
      <c r="AA417">
        <v>0.91264246078285804</v>
      </c>
      <c r="AB417">
        <v>0.92035763244823998</v>
      </c>
      <c r="AC417">
        <v>0.93381431102303103</v>
      </c>
      <c r="AD417">
        <v>0.92409284448848406</v>
      </c>
      <c r="AE417">
        <v>0.86475166924466895</v>
      </c>
      <c r="AF417">
        <v>0.88360721261101305</v>
      </c>
      <c r="AG417">
        <v>0.84960275489873704</v>
      </c>
      <c r="AH417">
        <v>0.857050122631828</v>
      </c>
      <c r="AI417">
        <v>0.89804034608745298</v>
      </c>
      <c r="AJ417">
        <v>0.91757430961815001</v>
      </c>
      <c r="AK417">
        <v>0.89721267050747</v>
      </c>
      <c r="AL417">
        <v>0.90543548193204804</v>
      </c>
      <c r="AM417">
        <v>0.90373834575937295</v>
      </c>
      <c r="AN417">
        <v>0.94440545032233303</v>
      </c>
      <c r="AO417">
        <v>0.89460558296245096</v>
      </c>
      <c r="AP417">
        <v>0.96056360759950798</v>
      </c>
      <c r="AQ417">
        <v>0.91498315684209197</v>
      </c>
      <c r="AR417">
        <v>0.96005654146967101</v>
      </c>
      <c r="AS417">
        <v>0.87751606843052199</v>
      </c>
      <c r="AT417">
        <v>0.93219330637885001</v>
      </c>
      <c r="AU417">
        <v>0.88189097521173399</v>
      </c>
      <c r="AV417">
        <v>0.93366086995062902</v>
      </c>
      <c r="AW417">
        <v>0.91707005259339902</v>
      </c>
      <c r="AX417">
        <v>0.90665687319441601</v>
      </c>
      <c r="AY417">
        <v>0.88482934645218403</v>
      </c>
      <c r="AZ417">
        <v>0.92549766469783401</v>
      </c>
      <c r="BA417">
        <v>0.88083037812745701</v>
      </c>
      <c r="BB417">
        <v>0.90574426631060301</v>
      </c>
      <c r="BC417">
        <v>0.90493957538222203</v>
      </c>
      <c r="BD417">
        <v>0.91876846595566897</v>
      </c>
      <c r="BE417">
        <v>0.88086569592604502</v>
      </c>
      <c r="BF417">
        <v>0.88397643747365096</v>
      </c>
      <c r="BG417">
        <v>0.88614099585088102</v>
      </c>
      <c r="BH417">
        <v>0.93793187450517401</v>
      </c>
      <c r="BI417">
        <v>0.90751104729062104</v>
      </c>
      <c r="BJ417">
        <v>0.88376159140476795</v>
      </c>
      <c r="BK417">
        <v>0.89344896126984896</v>
      </c>
      <c r="BL417">
        <v>0.90220707577831405</v>
      </c>
      <c r="BM417">
        <v>0.89023846023553799</v>
      </c>
      <c r="BN417">
        <v>0.90670460995732205</v>
      </c>
      <c r="BO417">
        <v>0.87673114137171404</v>
      </c>
      <c r="BP417">
        <v>0.90183926473536402</v>
      </c>
      <c r="BQ417">
        <v>0.88800779114464301</v>
      </c>
      <c r="BR417">
        <v>0.90534081401970101</v>
      </c>
      <c r="BS417">
        <v>0.88619733362981501</v>
      </c>
      <c r="BT417">
        <v>0.928774175437177</v>
      </c>
      <c r="BU417">
        <v>0.865313891807868</v>
      </c>
      <c r="BV417">
        <v>0.87774326686389004</v>
      </c>
      <c r="BW417">
        <v>0.91578043661749997</v>
      </c>
      <c r="BX417">
        <v>0.90363123227259401</v>
      </c>
      <c r="BY417">
        <v>0.94770555073227503</v>
      </c>
      <c r="BZ417">
        <v>0.99322100566029803</v>
      </c>
      <c r="CA417">
        <v>0.93576946023401097</v>
      </c>
      <c r="CB417">
        <v>0.98721726536796905</v>
      </c>
      <c r="CC417">
        <v>0.89866263997578499</v>
      </c>
      <c r="CD417">
        <v>0.94556661905126205</v>
      </c>
      <c r="CE417">
        <v>0.91200836438885302</v>
      </c>
      <c r="CF417">
        <v>0.95077474563753095</v>
      </c>
      <c r="CG417">
        <v>0.93546346244205403</v>
      </c>
      <c r="CH417">
        <v>0.98158055253279297</v>
      </c>
      <c r="CI417">
        <v>0.87898165603728495</v>
      </c>
      <c r="CJ417">
        <v>0.93951514069708197</v>
      </c>
      <c r="CK417">
        <v>0.94094372194945597</v>
      </c>
      <c r="CL417">
        <v>0.92958296040184796</v>
      </c>
      <c r="CM417">
        <v>0.89579938576933804</v>
      </c>
      <c r="CN417">
        <v>0.92808695202799396</v>
      </c>
      <c r="CO417">
        <v>0.90618455615954996</v>
      </c>
      <c r="CP417">
        <v>0.94420021983090996</v>
      </c>
      <c r="CQ417">
        <v>0.933791071547313</v>
      </c>
      <c r="CR417">
        <v>0.98941597994252095</v>
      </c>
      <c r="CS417">
        <v>0.95629067753472796</v>
      </c>
      <c r="CT417">
        <v>0.99516891602229396</v>
      </c>
      <c r="CU417">
        <v>0.94854036878941606</v>
      </c>
      <c r="CV417">
        <v>0.99017472718694099</v>
      </c>
      <c r="CW417">
        <v>0.91131892810963</v>
      </c>
      <c r="CX417">
        <v>0.96671319576247405</v>
      </c>
      <c r="CY417">
        <v>0.88347043851132101</v>
      </c>
      <c r="CZ417">
        <v>0.91399170295340204</v>
      </c>
      <c r="DA417">
        <v>0.90155126039326705</v>
      </c>
      <c r="DB417">
        <v>0.98431320692772295</v>
      </c>
      <c r="DC417">
        <v>0.95311029966142902</v>
      </c>
      <c r="DD417">
        <v>0.98196159555746299</v>
      </c>
      <c r="DE417">
        <v>0.88522122089916</v>
      </c>
      <c r="DF417">
        <v>0.89572205639935099</v>
      </c>
      <c r="DG417">
        <v>0.89444851765085698</v>
      </c>
      <c r="DH417">
        <v>0.961027176093184</v>
      </c>
      <c r="DI417">
        <v>0.90845578381707004</v>
      </c>
      <c r="DJ417">
        <v>0.94798037173222605</v>
      </c>
      <c r="DK417">
        <v>0.92664576277644894</v>
      </c>
      <c r="DL417">
        <v>0.96448005573817996</v>
      </c>
      <c r="DM417">
        <v>0.88470604431060396</v>
      </c>
      <c r="DN417">
        <v>0.94387093998709304</v>
      </c>
      <c r="DO417">
        <v>0.89957541066899405</v>
      </c>
      <c r="DP417">
        <v>0.92890847524057796</v>
      </c>
      <c r="DQ417">
        <v>0.95603890529590296</v>
      </c>
      <c r="DR417">
        <v>0.98720899089741598</v>
      </c>
      <c r="DS417">
        <v>0.89175581807500304</v>
      </c>
      <c r="DT417">
        <v>0.94655108726200199</v>
      </c>
      <c r="DU417">
        <v>0.88405209772316495</v>
      </c>
      <c r="DV417">
        <v>0.91827972468811103</v>
      </c>
      <c r="DW417">
        <v>0.91045644239577705</v>
      </c>
      <c r="DX417">
        <v>0.93287518712350903</v>
      </c>
    </row>
    <row r="418" spans="1:128" x14ac:dyDescent="0.45">
      <c r="A418" t="s">
        <v>258</v>
      </c>
      <c r="B418" t="s">
        <v>39</v>
      </c>
      <c r="C418" t="s">
        <v>30</v>
      </c>
      <c r="D418">
        <v>45</v>
      </c>
      <c r="E418" s="1" cm="1">
        <f t="array" ref="E418">SUMPRODUCT($G418:$FZZ418,$G$2:$FZZ$2)/SUMPRODUCT(--($G418:$FZZ418&lt;&gt;""),$G$2:$FZZ$2)</f>
        <v>1.0179996435681458</v>
      </c>
      <c r="F418" s="1" cm="1">
        <f t="array" ref="F418">SUMPRODUCT($G418:$FZZ418,$F$2:$FZY$2)/SUMPRODUCT(--($G418:$FZZ418&lt;&gt;""),$F$2:$FZY$2)</f>
        <v>1.0601576024684123</v>
      </c>
      <c r="G418">
        <v>1.0083033048049099</v>
      </c>
      <c r="H418">
        <v>1.03324514707857</v>
      </c>
      <c r="I418">
        <v>1.00771977465526</v>
      </c>
      <c r="J418">
        <v>1.0328011939177499</v>
      </c>
      <c r="K418">
        <v>1.0205613291193201</v>
      </c>
      <c r="L418">
        <v>1.05009478668403</v>
      </c>
      <c r="M418">
        <v>1.01210911866046</v>
      </c>
      <c r="N418">
        <v>1.0363347202753601</v>
      </c>
      <c r="O418">
        <v>1.0148862040592901</v>
      </c>
      <c r="P418">
        <v>1.04353339206401</v>
      </c>
      <c r="Q418">
        <v>1.0390066389508601</v>
      </c>
      <c r="R418">
        <v>1.0729234464849999</v>
      </c>
      <c r="S418">
        <v>0.96982297206297796</v>
      </c>
      <c r="T418">
        <v>1.0201916330646701</v>
      </c>
      <c r="U418">
        <v>1.03404702511699</v>
      </c>
      <c r="V418">
        <v>1.0639138777695201</v>
      </c>
      <c r="W418">
        <v>0.99557975657035502</v>
      </c>
      <c r="X418">
        <v>1.03032804134145</v>
      </c>
      <c r="Y418">
        <v>1.01460278401033</v>
      </c>
      <c r="Z418">
        <v>1.0865849909662899</v>
      </c>
      <c r="AA418">
        <v>1.0495659924768499</v>
      </c>
      <c r="AB418">
        <v>1.0692971244427201</v>
      </c>
      <c r="AC418">
        <v>1.0591513076899901</v>
      </c>
      <c r="AD418">
        <v>1.10040422784734</v>
      </c>
      <c r="AE418">
        <v>0.98975463780563899</v>
      </c>
      <c r="AF418">
        <v>1.03295143623231</v>
      </c>
      <c r="AG418">
        <v>0.96712434897547905</v>
      </c>
      <c r="AH418">
        <v>0.99124681734033504</v>
      </c>
      <c r="AI418">
        <v>1.0313404787362801</v>
      </c>
      <c r="AJ418">
        <v>1.0636487464322999</v>
      </c>
      <c r="AK418">
        <v>1.01854970611769</v>
      </c>
      <c r="AL418">
        <v>1.0396284777931399</v>
      </c>
      <c r="AM418">
        <v>1.0239249837569999</v>
      </c>
      <c r="AN418">
        <v>1.0871889115672699</v>
      </c>
      <c r="AO418">
        <v>1.0084675258014999</v>
      </c>
      <c r="AP418">
        <v>1.09101343678604</v>
      </c>
      <c r="AQ418">
        <v>1.0286673725395099</v>
      </c>
      <c r="AR418">
        <v>1.09181807189044</v>
      </c>
      <c r="AS418">
        <v>0.99074448035805995</v>
      </c>
      <c r="AT418">
        <v>1.05981480986803</v>
      </c>
      <c r="AU418">
        <v>0.99557977328052505</v>
      </c>
      <c r="AV418">
        <v>1.0762888487832301</v>
      </c>
      <c r="AW418">
        <v>1.03566504167967</v>
      </c>
      <c r="AX418">
        <v>1.06175642088434</v>
      </c>
      <c r="AY418">
        <v>1.0203835380967501</v>
      </c>
      <c r="AZ418">
        <v>1.0849868660767701</v>
      </c>
      <c r="BA418">
        <v>0.98536999472567799</v>
      </c>
      <c r="BB418">
        <v>1.05329799992452</v>
      </c>
      <c r="BC418">
        <v>1.0296470547772001</v>
      </c>
      <c r="BD418">
        <v>1.07491667789092</v>
      </c>
      <c r="BE418">
        <v>1.02008793811874</v>
      </c>
      <c r="BF418">
        <v>1.0468020906233699</v>
      </c>
      <c r="BG418">
        <v>0.99570624023036403</v>
      </c>
      <c r="BH418">
        <v>1.07480134748749</v>
      </c>
      <c r="BI418">
        <v>1.0229868907472199</v>
      </c>
      <c r="BJ418">
        <v>1.0272528279028299</v>
      </c>
      <c r="BK418">
        <v>1.01509497475053</v>
      </c>
      <c r="BL418">
        <v>1.0708586192944201</v>
      </c>
      <c r="BM418">
        <v>1.0087761870962699</v>
      </c>
      <c r="BN418">
        <v>1.03856563170147</v>
      </c>
      <c r="BO418">
        <v>0.98767486464143195</v>
      </c>
      <c r="BP418">
        <v>1.0352011081682799</v>
      </c>
      <c r="BQ418">
        <v>1.0208093580904001</v>
      </c>
      <c r="BR418">
        <v>1.07299839686042</v>
      </c>
      <c r="BS418">
        <v>1.0158304606833599</v>
      </c>
      <c r="BT418">
        <v>1.0630752313274201</v>
      </c>
      <c r="BU418">
        <v>0.98958169350963898</v>
      </c>
      <c r="BV418">
        <v>1.02852836719595</v>
      </c>
      <c r="BW418">
        <v>1.0502659868048201</v>
      </c>
      <c r="BX418">
        <v>1.05449422963275</v>
      </c>
      <c r="BY418">
        <v>1.0799421459090699</v>
      </c>
      <c r="BZ418">
        <v>1.1406600522430701</v>
      </c>
      <c r="CA418">
        <v>1.04226441082824</v>
      </c>
      <c r="CB418">
        <v>1.08936171827692</v>
      </c>
      <c r="CC418">
        <v>1.04464028072795</v>
      </c>
      <c r="CD418">
        <v>1.12314431826671</v>
      </c>
      <c r="CE418">
        <v>1.04548206931076</v>
      </c>
      <c r="CF418">
        <v>1.10697570492132</v>
      </c>
      <c r="CG418">
        <v>1.0801229901781699</v>
      </c>
      <c r="CH418">
        <v>1.1331976400845101</v>
      </c>
      <c r="CI418">
        <v>0.99868580405854401</v>
      </c>
      <c r="CJ418">
        <v>1.0414208024200799</v>
      </c>
      <c r="CK418">
        <v>1.0511075258290901</v>
      </c>
      <c r="CL418">
        <v>1.0735435008441101</v>
      </c>
      <c r="CM418">
        <v>1.0104414290706301</v>
      </c>
      <c r="CN418">
        <v>1.0718736496030601</v>
      </c>
      <c r="CO418">
        <v>1.06088073377433</v>
      </c>
      <c r="CP418">
        <v>1.13050121294283</v>
      </c>
      <c r="CQ418">
        <v>1.0537842717168699</v>
      </c>
      <c r="CR418">
        <v>1.14362193208012</v>
      </c>
      <c r="CS418">
        <v>1.0835080113188</v>
      </c>
      <c r="CT418">
        <v>1.1673780606250099</v>
      </c>
      <c r="CU418">
        <v>1.06619398143628</v>
      </c>
      <c r="CV418">
        <v>1.10725899325399</v>
      </c>
      <c r="CW418">
        <v>1.0404220889698801</v>
      </c>
      <c r="CX418">
        <v>1.0797986019666601</v>
      </c>
      <c r="CY418">
        <v>1.0193502253867599</v>
      </c>
      <c r="CZ418">
        <v>1.0760963375786701</v>
      </c>
      <c r="DA418">
        <v>1.0190509866201001</v>
      </c>
      <c r="DB418">
        <v>1.0702270705750201</v>
      </c>
      <c r="DC418">
        <v>1.06728906620645</v>
      </c>
      <c r="DD418">
        <v>1.1163728477093</v>
      </c>
      <c r="DE418">
        <v>0.99904351207648201</v>
      </c>
      <c r="DF418">
        <v>1.0323312120419399</v>
      </c>
      <c r="DG418">
        <v>1.0067971448825901</v>
      </c>
      <c r="DH418">
        <v>1.0636856423372201</v>
      </c>
      <c r="DI418">
        <v>1.0574681589071999</v>
      </c>
      <c r="DJ418">
        <v>1.1195741492425599</v>
      </c>
      <c r="DK418">
        <v>1.0295607012074799</v>
      </c>
      <c r="DL418">
        <v>1.0925320235618801</v>
      </c>
      <c r="DM418">
        <v>1.0178599440739899</v>
      </c>
      <c r="DN418">
        <v>1.07457947945794</v>
      </c>
      <c r="DO418">
        <v>1.0191800368566299</v>
      </c>
      <c r="DP418">
        <v>1.0646306153191101</v>
      </c>
      <c r="DQ418">
        <v>1.0729444560404999</v>
      </c>
      <c r="DR418">
        <v>1.12029609040435</v>
      </c>
      <c r="DS418">
        <v>1.0104290769630899</v>
      </c>
      <c r="DT418">
        <v>1.0675480764614</v>
      </c>
      <c r="DU418">
        <v>1.00895526165377</v>
      </c>
      <c r="DV418">
        <v>1.0596749627692601</v>
      </c>
      <c r="DW418">
        <v>1.0355920373413201</v>
      </c>
      <c r="DX418">
        <v>1.0934676616155301</v>
      </c>
    </row>
    <row r="419" spans="1:128" x14ac:dyDescent="0.45">
      <c r="A419" t="s">
        <v>258</v>
      </c>
      <c r="B419" t="s">
        <v>39</v>
      </c>
      <c r="C419" t="s">
        <v>37</v>
      </c>
      <c r="D419">
        <v>45</v>
      </c>
      <c r="E419" s="1" cm="1">
        <f t="array" ref="E419">SUMPRODUCT($G419:$FZZ419,$G$2:$FZZ$2)/SUMPRODUCT(--($G419:$FZZ419&lt;&gt;""),$G$2:$FZZ$2)</f>
        <v>1.0111723841386411</v>
      </c>
      <c r="F419" s="1" cm="1">
        <f t="array" ref="F419">SUMPRODUCT($G419:$FZZ419,$F$2:$FZY$2)/SUMPRODUCT(--($G419:$FZZ419&lt;&gt;""),$F$2:$FZY$2)</f>
        <v>1.0656995599273358</v>
      </c>
      <c r="G419">
        <v>0.99536482908514301</v>
      </c>
      <c r="H419">
        <v>1.0227883961791699</v>
      </c>
      <c r="I419">
        <v>0.99561975586949603</v>
      </c>
      <c r="J419">
        <v>1.02244904674034</v>
      </c>
      <c r="K419">
        <v>1.0096719922230799</v>
      </c>
      <c r="L419">
        <v>1.03636477533141</v>
      </c>
      <c r="M419">
        <v>0.99914402692708604</v>
      </c>
      <c r="N419">
        <v>1.0294514256718199</v>
      </c>
      <c r="O419">
        <v>0.979694946199136</v>
      </c>
      <c r="P419">
        <v>1.03181521300862</v>
      </c>
      <c r="Q419">
        <v>1.0139288188423801</v>
      </c>
      <c r="R419">
        <v>1.0619708332180899</v>
      </c>
      <c r="S419">
        <v>0.97181164283479704</v>
      </c>
      <c r="T419">
        <v>1.0254980736511901</v>
      </c>
      <c r="U419">
        <v>1.0250068252712701</v>
      </c>
      <c r="V419">
        <v>1.0781327661120901</v>
      </c>
      <c r="W419">
        <v>0.99496463912783195</v>
      </c>
      <c r="X419">
        <v>1.04557435175951</v>
      </c>
      <c r="Y419">
        <v>1.03929696376311</v>
      </c>
      <c r="Z419">
        <v>1.1311096654341199</v>
      </c>
      <c r="AA419">
        <v>1.0382098083774201</v>
      </c>
      <c r="AB419">
        <v>1.0800865361851699</v>
      </c>
      <c r="AC419">
        <v>1.0596614719394599</v>
      </c>
      <c r="AD419">
        <v>1.09033384379785</v>
      </c>
      <c r="AE419">
        <v>0.98152468441125895</v>
      </c>
      <c r="AF419">
        <v>1.03604220427542</v>
      </c>
      <c r="AG419">
        <v>0.95582100544202098</v>
      </c>
      <c r="AH419">
        <v>0.99753822811706705</v>
      </c>
      <c r="AI419">
        <v>1.0316263564183601</v>
      </c>
      <c r="AJ419">
        <v>1.0774653761934301</v>
      </c>
      <c r="AK419">
        <v>1.0207266606740499</v>
      </c>
      <c r="AL419">
        <v>1.04802895739883</v>
      </c>
      <c r="AM419">
        <v>1.0267939791927201</v>
      </c>
      <c r="AN419">
        <v>1.09738172200741</v>
      </c>
      <c r="AO419">
        <v>1.0190294326429601</v>
      </c>
      <c r="AP419">
        <v>1.11067577430524</v>
      </c>
      <c r="AQ419">
        <v>1.0370038772857899</v>
      </c>
      <c r="AR419">
        <v>1.1044567473262199</v>
      </c>
      <c r="AS419">
        <v>1.0010906318887101</v>
      </c>
      <c r="AT419">
        <v>1.07529576238378</v>
      </c>
      <c r="AU419">
        <v>1.00140518997864</v>
      </c>
      <c r="AV419">
        <v>1.09415820111079</v>
      </c>
      <c r="AW419">
        <v>1.03252727771396</v>
      </c>
      <c r="AX419">
        <v>1.0552680397039</v>
      </c>
      <c r="AY419">
        <v>1.03758412102449</v>
      </c>
      <c r="AZ419">
        <v>1.1071096232758699</v>
      </c>
      <c r="BA419">
        <v>0.98526766722679404</v>
      </c>
      <c r="BB419">
        <v>1.0579687432204099</v>
      </c>
      <c r="BC419">
        <v>1.0204346624673499</v>
      </c>
      <c r="BD419">
        <v>1.0740793712050001</v>
      </c>
      <c r="BE419">
        <v>0.98493798289868995</v>
      </c>
      <c r="BF419">
        <v>1.02105184269323</v>
      </c>
      <c r="BG419">
        <v>1.00127180941851</v>
      </c>
      <c r="BH419">
        <v>1.08603584294876</v>
      </c>
      <c r="BI419">
        <v>0.98565025949901097</v>
      </c>
      <c r="BJ419">
        <v>1.01813576743723</v>
      </c>
      <c r="BK419">
        <v>1.01453871454559</v>
      </c>
      <c r="BL419">
        <v>1.0745647885222001</v>
      </c>
      <c r="BM419">
        <v>1.0055361656414801</v>
      </c>
      <c r="BN419">
        <v>1.0430627068728899</v>
      </c>
      <c r="BO419">
        <v>0.98304197345905198</v>
      </c>
      <c r="BP419">
        <v>1.0451834214695701</v>
      </c>
      <c r="BQ419">
        <v>1.00342372627623</v>
      </c>
      <c r="BR419">
        <v>1.06674649597462</v>
      </c>
      <c r="BS419">
        <v>1.01459556965658</v>
      </c>
      <c r="BT419">
        <v>1.07932872030212</v>
      </c>
      <c r="BU419">
        <v>0.984076434957456</v>
      </c>
      <c r="BV419">
        <v>1.0412201781142401</v>
      </c>
      <c r="BW419">
        <v>1.0311700289561601</v>
      </c>
      <c r="BX419">
        <v>1.0552704661929</v>
      </c>
      <c r="BY419">
        <v>1.0710829254607199</v>
      </c>
      <c r="BZ419">
        <v>1.1367705778205699</v>
      </c>
      <c r="CA419">
        <v>1.0397811580007701</v>
      </c>
      <c r="CB419">
        <v>1.11988012021464</v>
      </c>
      <c r="CC419">
        <v>1.02757439474748</v>
      </c>
      <c r="CD419">
        <v>1.13071959186739</v>
      </c>
      <c r="CE419">
        <v>1.0562081064678299</v>
      </c>
      <c r="CF419">
        <v>1.1269967606596101</v>
      </c>
      <c r="CG419">
        <v>1.0576788956871499</v>
      </c>
      <c r="CH419">
        <v>1.13266810484782</v>
      </c>
      <c r="CI419">
        <v>1.00712298589128</v>
      </c>
      <c r="CJ419">
        <v>1.0786730442510799</v>
      </c>
      <c r="CK419">
        <v>1.01808838727213</v>
      </c>
      <c r="CL419">
        <v>1.0604210414398501</v>
      </c>
      <c r="CM419">
        <v>1.0244585861866999</v>
      </c>
      <c r="CN419">
        <v>1.10937176704514</v>
      </c>
      <c r="CO419">
        <v>1.0463279121412501</v>
      </c>
      <c r="CP419">
        <v>1.13665011799662</v>
      </c>
      <c r="CQ419">
        <v>1.0513693625834599</v>
      </c>
      <c r="CR419">
        <v>1.1285662562582499</v>
      </c>
      <c r="CS419">
        <v>1.0806967924013899</v>
      </c>
      <c r="CT419">
        <v>1.17065500368479</v>
      </c>
      <c r="CU419">
        <v>1.05406943680262</v>
      </c>
      <c r="CV419">
        <v>1.1097890912492701</v>
      </c>
      <c r="CW419">
        <v>1.0289475213588399</v>
      </c>
      <c r="CX419">
        <v>1.10557495768199</v>
      </c>
      <c r="CY419">
        <v>0.99786804313231303</v>
      </c>
      <c r="CZ419">
        <v>1.0721996381008101</v>
      </c>
      <c r="DA419">
        <v>1.04876261384686</v>
      </c>
      <c r="DB419">
        <v>1.1317803841012</v>
      </c>
      <c r="DC419">
        <v>1.04916509741019</v>
      </c>
      <c r="DD419">
        <v>1.1090203962921801</v>
      </c>
      <c r="DE419">
        <v>0.98949313525542204</v>
      </c>
      <c r="DF419">
        <v>1.03280728064158</v>
      </c>
      <c r="DG419">
        <v>1.01905725974642</v>
      </c>
      <c r="DH419">
        <v>1.0988299590008099</v>
      </c>
      <c r="DI419">
        <v>1.0699749263334399</v>
      </c>
      <c r="DJ419">
        <v>1.1443430162771</v>
      </c>
      <c r="DK419">
        <v>1.0365274630361001</v>
      </c>
      <c r="DL419">
        <v>1.1047485328890501</v>
      </c>
      <c r="DM419">
        <v>1.0245100451710001</v>
      </c>
      <c r="DN419">
        <v>1.1058770488277001</v>
      </c>
      <c r="DO419">
        <v>1.0162899612571701</v>
      </c>
      <c r="DP419">
        <v>1.0769853293581499</v>
      </c>
      <c r="DQ419">
        <v>1.0559523834170801</v>
      </c>
      <c r="DR419">
        <v>1.1265385771451599</v>
      </c>
      <c r="DS419">
        <v>1.00721476083991</v>
      </c>
      <c r="DT419">
        <v>1.0807293183777</v>
      </c>
      <c r="DU419">
        <v>1.01071647023365</v>
      </c>
      <c r="DV419">
        <v>1.0667807664256399</v>
      </c>
      <c r="DW419">
        <v>1.01007274371796</v>
      </c>
      <c r="DX419">
        <v>1.06848881510807</v>
      </c>
    </row>
    <row r="420" spans="1:128" x14ac:dyDescent="0.45">
      <c r="A420" t="s">
        <v>258</v>
      </c>
      <c r="B420" t="s">
        <v>39</v>
      </c>
      <c r="C420" t="s">
        <v>25</v>
      </c>
      <c r="D420">
        <v>45</v>
      </c>
      <c r="E420" s="1" cm="1">
        <f t="array" ref="E420">SUMPRODUCT($G420:$FZZ420,$G$2:$FZZ$2)/SUMPRODUCT(--($G420:$FZZ420&lt;&gt;""),$G$2:$FZZ$2)</f>
        <v>0.93503480081906543</v>
      </c>
      <c r="F420" s="1" cm="1">
        <f t="array" ref="F420">SUMPRODUCT($G420:$FZZ420,$F$2:$FZY$2)/SUMPRODUCT(--($G420:$FZZ420&lt;&gt;""),$F$2:$FZY$2)</f>
        <v>0.98182841333986071</v>
      </c>
      <c r="G420">
        <v>0.92694890793398199</v>
      </c>
      <c r="H420">
        <v>0.95474248623092195</v>
      </c>
      <c r="I420">
        <v>0.92694171369901202</v>
      </c>
      <c r="J420">
        <v>0.95731298271859899</v>
      </c>
      <c r="K420">
        <v>0.93905567089904496</v>
      </c>
      <c r="L420">
        <v>0.97125683433288501</v>
      </c>
      <c r="M420">
        <v>0.93100539257991799</v>
      </c>
      <c r="N420">
        <v>0.96200503495769796</v>
      </c>
      <c r="O420">
        <v>0.93329051495342097</v>
      </c>
      <c r="P420">
        <v>0.96879163971692905</v>
      </c>
      <c r="Q420">
        <v>0.94335755506542196</v>
      </c>
      <c r="R420">
        <v>0.99213253309587801</v>
      </c>
      <c r="S420">
        <v>0.89015582083428502</v>
      </c>
      <c r="T420">
        <v>0.94577602448231901</v>
      </c>
      <c r="U420">
        <v>0.94274989177546997</v>
      </c>
      <c r="V420">
        <v>0.98729642208813595</v>
      </c>
      <c r="W420">
        <v>0.91129241139889405</v>
      </c>
      <c r="X420">
        <v>0.94947548666858606</v>
      </c>
      <c r="Y420">
        <v>0.93664009221983502</v>
      </c>
      <c r="Z420">
        <v>1.0114860905718901</v>
      </c>
      <c r="AA420">
        <v>0.96623415050021799</v>
      </c>
      <c r="AB420">
        <v>0.98443654243182499</v>
      </c>
      <c r="AC420">
        <v>0.97205975437648195</v>
      </c>
      <c r="AD420">
        <v>1.0160761492958501</v>
      </c>
      <c r="AE420">
        <v>0.90892089580303703</v>
      </c>
      <c r="AF420">
        <v>0.95949559975797905</v>
      </c>
      <c r="AG420">
        <v>0.88324791007899806</v>
      </c>
      <c r="AH420">
        <v>0.92029397624411002</v>
      </c>
      <c r="AI420">
        <v>0.94427280496752597</v>
      </c>
      <c r="AJ420">
        <v>0.98524952952871003</v>
      </c>
      <c r="AK420">
        <v>0.93452112985811098</v>
      </c>
      <c r="AL420">
        <v>0.95978363186234406</v>
      </c>
      <c r="AM420">
        <v>0.94205522343413295</v>
      </c>
      <c r="AN420">
        <v>1.00369134525832</v>
      </c>
      <c r="AO420">
        <v>0.92978668588528302</v>
      </c>
      <c r="AP420">
        <v>1.0070084624955999</v>
      </c>
      <c r="AQ420">
        <v>0.94436075189326496</v>
      </c>
      <c r="AR420">
        <v>1.0092715790279501</v>
      </c>
      <c r="AS420">
        <v>0.91036295655134603</v>
      </c>
      <c r="AT420">
        <v>0.97293674016088905</v>
      </c>
      <c r="AU420">
        <v>0.91708767055192597</v>
      </c>
      <c r="AV420">
        <v>0.99510785562244297</v>
      </c>
      <c r="AW420">
        <v>0.95108767351645795</v>
      </c>
      <c r="AX420">
        <v>0.98039317382799895</v>
      </c>
      <c r="AY420">
        <v>0.93983152256937696</v>
      </c>
      <c r="AZ420">
        <v>1.00368451343266</v>
      </c>
      <c r="BA420">
        <v>0.91062802288645095</v>
      </c>
      <c r="BB420">
        <v>0.97300373185008204</v>
      </c>
      <c r="BC420">
        <v>0.94624795493262703</v>
      </c>
      <c r="BD420">
        <v>0.99897288670852802</v>
      </c>
      <c r="BE420">
        <v>0.93139139123322501</v>
      </c>
      <c r="BF420">
        <v>0.95956546222760297</v>
      </c>
      <c r="BG420">
        <v>0.91955070997240596</v>
      </c>
      <c r="BH420">
        <v>0.99802440593587805</v>
      </c>
      <c r="BI420">
        <v>0.94432643929029403</v>
      </c>
      <c r="BJ420">
        <v>0.95145936366043304</v>
      </c>
      <c r="BK420">
        <v>0.93152816962403195</v>
      </c>
      <c r="BL420">
        <v>0.98592747463444397</v>
      </c>
      <c r="BM420">
        <v>0.923406618722734</v>
      </c>
      <c r="BN420">
        <v>0.96307164468928297</v>
      </c>
      <c r="BO420">
        <v>0.91080427743973202</v>
      </c>
      <c r="BP420">
        <v>0.96374644903605</v>
      </c>
      <c r="BQ420">
        <v>0.93237655019901799</v>
      </c>
      <c r="BR420">
        <v>0.99929104657916301</v>
      </c>
      <c r="BS420">
        <v>0.92938795295741705</v>
      </c>
      <c r="BT420">
        <v>0.98268219526509903</v>
      </c>
      <c r="BU420">
        <v>0.91464465793413896</v>
      </c>
      <c r="BV420">
        <v>0.95234476127466605</v>
      </c>
      <c r="BW420">
        <v>0.96513943988466</v>
      </c>
      <c r="BX420">
        <v>0.97664668834901402</v>
      </c>
      <c r="BY420">
        <v>0.999517377079012</v>
      </c>
      <c r="BZ420">
        <v>1.05542145150833</v>
      </c>
      <c r="CA420">
        <v>0.99079269670916503</v>
      </c>
      <c r="CB420">
        <v>1.0541952176448699</v>
      </c>
      <c r="CC420">
        <v>0.93178330486580496</v>
      </c>
      <c r="CD420">
        <v>1.0076461981557401</v>
      </c>
      <c r="CE420">
        <v>0.94959639729657197</v>
      </c>
      <c r="CF420">
        <v>1.01329316055407</v>
      </c>
      <c r="CG420">
        <v>0.99900574923971197</v>
      </c>
      <c r="CH420">
        <v>1.0695254151523399</v>
      </c>
      <c r="CI420">
        <v>0.92628254062003601</v>
      </c>
      <c r="CJ420">
        <v>0.98300309615336401</v>
      </c>
      <c r="CK420">
        <v>0.96950294508296997</v>
      </c>
      <c r="CL420">
        <v>1.0053740906209101</v>
      </c>
      <c r="CM420">
        <v>0.90743696507055205</v>
      </c>
      <c r="CN420">
        <v>0.9644815952279</v>
      </c>
      <c r="CO420">
        <v>0.93551535547478804</v>
      </c>
      <c r="CP420">
        <v>1.0010246217905601</v>
      </c>
      <c r="CQ420">
        <v>0.97205770459371799</v>
      </c>
      <c r="CR420">
        <v>1.0615752967868901</v>
      </c>
      <c r="CS420">
        <v>0.96716962425650099</v>
      </c>
      <c r="CT420">
        <v>1.04388717509065</v>
      </c>
      <c r="CU420">
        <v>1.00252115428987</v>
      </c>
      <c r="CV420">
        <v>1.05457964399707</v>
      </c>
      <c r="CW420">
        <v>0.97499017531048504</v>
      </c>
      <c r="CX420">
        <v>1.0387578870274099</v>
      </c>
      <c r="CY420">
        <v>0.94645869911508895</v>
      </c>
      <c r="CZ420">
        <v>0.99651754033429196</v>
      </c>
      <c r="DA420">
        <v>0.96674464062238397</v>
      </c>
      <c r="DB420">
        <v>1.04741315643497</v>
      </c>
      <c r="DC420">
        <v>0.97355456388305905</v>
      </c>
      <c r="DD420">
        <v>1.0183413315432299</v>
      </c>
      <c r="DE420">
        <v>0.92655386653159699</v>
      </c>
      <c r="DF420">
        <v>0.95660045150849204</v>
      </c>
      <c r="DG420">
        <v>0.94593012816443101</v>
      </c>
      <c r="DH420">
        <v>1.0268576034199199</v>
      </c>
      <c r="DI420">
        <v>0.96392578161293596</v>
      </c>
      <c r="DJ420">
        <v>1.0126778365476901</v>
      </c>
      <c r="DK420">
        <v>0.95262907507502603</v>
      </c>
      <c r="DL420">
        <v>1.01729827041278</v>
      </c>
      <c r="DM420">
        <v>0.94164343299634301</v>
      </c>
      <c r="DN420">
        <v>1.0076939384813901</v>
      </c>
      <c r="DO420">
        <v>0.93841303308915702</v>
      </c>
      <c r="DP420">
        <v>0.97007888374858997</v>
      </c>
      <c r="DQ420">
        <v>0.972710374551086</v>
      </c>
      <c r="DR420">
        <v>1.0183899928986899</v>
      </c>
      <c r="DS420">
        <v>0.94424214527598305</v>
      </c>
      <c r="DT420">
        <v>1.0134696462688</v>
      </c>
      <c r="DU420">
        <v>0.93002752987415305</v>
      </c>
      <c r="DV420">
        <v>0.99101827995476099</v>
      </c>
      <c r="DW420">
        <v>0.94324629770165402</v>
      </c>
      <c r="DX420">
        <v>0.99104523929997701</v>
      </c>
    </row>
    <row r="421" spans="1:128" x14ac:dyDescent="0.45">
      <c r="A421" t="s">
        <v>258</v>
      </c>
      <c r="B421" t="s">
        <v>279</v>
      </c>
      <c r="C421" t="s">
        <v>30</v>
      </c>
      <c r="D421">
        <v>45</v>
      </c>
      <c r="E421" s="1" cm="1">
        <f t="array" ref="E421">SUMPRODUCT($G421:$FZZ421,$G$2:$FZZ$2)/SUMPRODUCT(--($G421:$FZZ421&lt;&gt;""),$G$2:$FZZ$2)</f>
        <v>1.2365617288952104</v>
      </c>
      <c r="F421" s="1" cm="1">
        <f t="array" ref="F421">SUMPRODUCT($G421:$FZZ421,$F$2:$FZY$2)/SUMPRODUCT(--($G421:$FZZ421&lt;&gt;""),$F$2:$FZY$2)</f>
        <v>1.2705417326771669</v>
      </c>
      <c r="G421">
        <v>1.3477171606006999</v>
      </c>
      <c r="H421">
        <v>1.3370685911472699</v>
      </c>
      <c r="I421">
        <v>1.3470444307131499</v>
      </c>
      <c r="J421">
        <v>1.3372457946587399</v>
      </c>
      <c r="K421">
        <v>1.30182041423203</v>
      </c>
      <c r="L421">
        <v>1.28991036420752</v>
      </c>
      <c r="M421">
        <v>1.12187452554527</v>
      </c>
      <c r="N421">
        <v>1.0990305865357499</v>
      </c>
      <c r="O421">
        <v>1.25445821187427</v>
      </c>
      <c r="P421">
        <v>1.2761543743743</v>
      </c>
      <c r="Q421">
        <v>1.2757846123347201</v>
      </c>
      <c r="R421">
        <v>1.2874778811196801</v>
      </c>
      <c r="S421">
        <v>1.0814625698732701</v>
      </c>
      <c r="T421">
        <v>1.1179872219213101</v>
      </c>
      <c r="U421">
        <v>1.1175171422310799</v>
      </c>
      <c r="V421">
        <v>1.1315936796874499</v>
      </c>
      <c r="W421">
        <v>1.09551176790825</v>
      </c>
      <c r="X421">
        <v>1.11847535124787</v>
      </c>
      <c r="Y421">
        <v>1.1295180233848401</v>
      </c>
      <c r="Z421">
        <v>1.2060286408615299</v>
      </c>
      <c r="AA421">
        <v>1.12710415515836</v>
      </c>
      <c r="AB421">
        <v>1.1444353107132299</v>
      </c>
      <c r="AC421">
        <v>1.4759541182475999</v>
      </c>
      <c r="AD421">
        <v>1.4710806834219099</v>
      </c>
      <c r="AE421">
        <v>1.09159804330098</v>
      </c>
      <c r="AF421">
        <v>1.1169059940994099</v>
      </c>
      <c r="AG421">
        <v>1.0535779659414199</v>
      </c>
      <c r="AH421">
        <v>1.0677406131523399</v>
      </c>
      <c r="AI421">
        <v>1.1225037977405501</v>
      </c>
      <c r="AJ421">
        <v>1.13164291278619</v>
      </c>
      <c r="AK421">
        <v>1.1026619777573601</v>
      </c>
      <c r="AL421">
        <v>1.1053683288263001</v>
      </c>
      <c r="AM421">
        <v>1.44062747207896</v>
      </c>
      <c r="AN421">
        <v>1.5103193665527701</v>
      </c>
      <c r="AO421">
        <v>1.4204669867527</v>
      </c>
      <c r="AP421">
        <v>1.5363338508606601</v>
      </c>
      <c r="AQ421">
        <v>1.4449717765996799</v>
      </c>
      <c r="AR421">
        <v>1.5347055431999601</v>
      </c>
      <c r="AS421">
        <v>1.37201292252267</v>
      </c>
      <c r="AT421">
        <v>1.4803532762215099</v>
      </c>
      <c r="AU421">
        <v>1.3835538279099999</v>
      </c>
      <c r="AV421">
        <v>1.50200008462456</v>
      </c>
      <c r="AW421">
        <v>1.3021979783839699</v>
      </c>
      <c r="AX421">
        <v>1.29991220369467</v>
      </c>
      <c r="AY421">
        <v>1.12187516920962</v>
      </c>
      <c r="AZ421">
        <v>1.1722591669053</v>
      </c>
      <c r="BA421">
        <v>1.3715476453428399</v>
      </c>
      <c r="BB421">
        <v>1.4434183628755499</v>
      </c>
      <c r="BC421">
        <v>1.41469773912241</v>
      </c>
      <c r="BD421">
        <v>1.4565827270007401</v>
      </c>
      <c r="BE421">
        <v>1.1199029478834199</v>
      </c>
      <c r="BF421">
        <v>1.11057443204299</v>
      </c>
      <c r="BG421">
        <v>1.0870860055873299</v>
      </c>
      <c r="BH421">
        <v>1.1698419446669599</v>
      </c>
      <c r="BI421">
        <v>1.1105005274420201</v>
      </c>
      <c r="BJ421">
        <v>1.0791417324567001</v>
      </c>
      <c r="BK421">
        <v>1.52761434709873</v>
      </c>
      <c r="BL421">
        <v>1.5839497468441299</v>
      </c>
      <c r="BM421">
        <v>1.10915491005219</v>
      </c>
      <c r="BN421">
        <v>1.1284748722844999</v>
      </c>
      <c r="BO421">
        <v>1.2528764583269301</v>
      </c>
      <c r="BP421">
        <v>1.30657976238721</v>
      </c>
      <c r="BQ421">
        <v>1.28693995522199</v>
      </c>
      <c r="BR421">
        <v>1.34064678912555</v>
      </c>
      <c r="BS421">
        <v>1.41460937761302</v>
      </c>
      <c r="BT421">
        <v>1.49969024477116</v>
      </c>
      <c r="BU421">
        <v>1.10428628369611</v>
      </c>
      <c r="BV421">
        <v>1.1227674451131899</v>
      </c>
      <c r="BW421">
        <v>1.33168674033818</v>
      </c>
      <c r="BX421">
        <v>1.3055591359997401</v>
      </c>
      <c r="BY421">
        <v>1.1562572270223299</v>
      </c>
      <c r="BZ421">
        <v>1.1956663456762899</v>
      </c>
      <c r="CA421">
        <v>1.3268274551497199</v>
      </c>
      <c r="CB421">
        <v>1.3903731174604199</v>
      </c>
      <c r="CC421">
        <v>1.2650351914564599</v>
      </c>
      <c r="CD421">
        <v>1.4026807627904501</v>
      </c>
      <c r="CE421">
        <v>1.41333330995067</v>
      </c>
      <c r="CF421">
        <v>1.5022766196800701</v>
      </c>
      <c r="CG421">
        <v>1.3161643188687699</v>
      </c>
      <c r="CH421">
        <v>1.3654522578916499</v>
      </c>
      <c r="CI421">
        <v>1.3875811587847999</v>
      </c>
      <c r="CJ421">
        <v>1.4405741003472601</v>
      </c>
      <c r="CK421">
        <v>1.1507642540509599</v>
      </c>
      <c r="CL421">
        <v>1.1438316280682499</v>
      </c>
      <c r="CM421">
        <v>1.4741532180666499</v>
      </c>
      <c r="CN421">
        <v>1.5483597383613601</v>
      </c>
      <c r="CO421">
        <v>1.26512068460092</v>
      </c>
      <c r="CP421">
        <v>1.3454417199803499</v>
      </c>
      <c r="CQ421">
        <v>1.3368501048486101</v>
      </c>
      <c r="CR421">
        <v>1.4139520547542901</v>
      </c>
      <c r="CS421">
        <v>1.3416599357352299</v>
      </c>
      <c r="CT421">
        <v>1.47276306848048</v>
      </c>
      <c r="CU421">
        <v>1.3554556002109099</v>
      </c>
      <c r="CV421">
        <v>1.39926559005715</v>
      </c>
      <c r="CW421">
        <v>1.4592587247455699</v>
      </c>
      <c r="CX421">
        <v>1.5533610808346701</v>
      </c>
      <c r="CY421">
        <v>1.25543234069895</v>
      </c>
      <c r="CZ421">
        <v>1.2883857154542899</v>
      </c>
      <c r="DA421">
        <v>1.1357414849252701</v>
      </c>
      <c r="DB421">
        <v>1.2214465205520399</v>
      </c>
      <c r="DC421">
        <v>1.4723568640884801</v>
      </c>
      <c r="DD421">
        <v>1.50351503418156</v>
      </c>
      <c r="DE421">
        <v>1.07664140471457</v>
      </c>
      <c r="DF421">
        <v>1.0906382082750701</v>
      </c>
      <c r="DG421">
        <v>1.09215486375725</v>
      </c>
      <c r="DH421">
        <v>1.1460295265159799</v>
      </c>
      <c r="DI421">
        <v>1.7641884193442801</v>
      </c>
      <c r="DJ421">
        <v>1.8351560059215799</v>
      </c>
      <c r="DK421">
        <v>1.32093367847564</v>
      </c>
      <c r="DL421">
        <v>1.3714663008818899</v>
      </c>
      <c r="DM421">
        <v>1.41814377285437</v>
      </c>
      <c r="DN421">
        <v>1.51389448053344</v>
      </c>
      <c r="DO421">
        <v>1.3673556939618201</v>
      </c>
      <c r="DP421">
        <v>1.4253190678830501</v>
      </c>
      <c r="DQ421">
        <v>1.4154755400182899</v>
      </c>
      <c r="DR421">
        <v>1.4933277835360701</v>
      </c>
      <c r="DS421">
        <v>1.2686464670520099</v>
      </c>
      <c r="DT421">
        <v>1.34804056823873</v>
      </c>
      <c r="DU421">
        <v>1.24160841712097</v>
      </c>
      <c r="DV421">
        <v>1.2963786843310099</v>
      </c>
      <c r="DW421">
        <v>1.2623217138369101</v>
      </c>
      <c r="DX421">
        <v>1.29940810714849</v>
      </c>
    </row>
    <row r="422" spans="1:128" x14ac:dyDescent="0.45">
      <c r="A422" t="s">
        <v>258</v>
      </c>
      <c r="B422" t="s">
        <v>279</v>
      </c>
      <c r="C422" t="s">
        <v>37</v>
      </c>
      <c r="D422">
        <v>45</v>
      </c>
      <c r="E422" s="1" cm="1">
        <f t="array" ref="E422">SUMPRODUCT($G422:$FZZ422,$G$2:$FZZ$2)/SUMPRODUCT(--($G422:$FZZ422&lt;&gt;""),$G$2:$FZZ$2)</f>
        <v>1.1811017547347873</v>
      </c>
      <c r="F422" s="1" cm="1">
        <f t="array" ref="F422">SUMPRODUCT($G422:$FZZ422,$F$2:$FZY$2)/SUMPRODUCT(--($G422:$FZZ422&lt;&gt;""),$F$2:$FZY$2)</f>
        <v>1.2364004961766519</v>
      </c>
      <c r="G422">
        <v>1.23093510866307</v>
      </c>
      <c r="H422">
        <v>1.2616342729626699</v>
      </c>
      <c r="I422">
        <v>1.2330476527697201</v>
      </c>
      <c r="J422">
        <v>1.26216081847602</v>
      </c>
      <c r="K422">
        <v>1.20375740287997</v>
      </c>
      <c r="L422">
        <v>1.2300087318858099</v>
      </c>
      <c r="M422">
        <v>1.08491177222743</v>
      </c>
      <c r="N422">
        <v>1.09171315167066</v>
      </c>
      <c r="O422">
        <v>1.1635510872089001</v>
      </c>
      <c r="P422">
        <v>1.20775069071192</v>
      </c>
      <c r="Q422">
        <v>1.1836926606367899</v>
      </c>
      <c r="R422">
        <v>1.2372421036886001</v>
      </c>
      <c r="S422">
        <v>1.0616027137900701</v>
      </c>
      <c r="T422">
        <v>1.11212719391937</v>
      </c>
      <c r="U422">
        <v>1.1033809254043501</v>
      </c>
      <c r="V422">
        <v>1.15016370630267</v>
      </c>
      <c r="W422">
        <v>1.0870304843349301</v>
      </c>
      <c r="X422">
        <v>1.12272405755627</v>
      </c>
      <c r="Y422">
        <v>1.15133928653671</v>
      </c>
      <c r="Z422">
        <v>1.2288602594628499</v>
      </c>
      <c r="AA422">
        <v>1.12392838919898</v>
      </c>
      <c r="AB422">
        <v>1.16096954206486</v>
      </c>
      <c r="AC422">
        <v>1.3235859832447501</v>
      </c>
      <c r="AD422">
        <v>1.3702131940065401</v>
      </c>
      <c r="AE422">
        <v>1.0665608378617599</v>
      </c>
      <c r="AF422">
        <v>1.1164403473578499</v>
      </c>
      <c r="AG422">
        <v>1.038095314917</v>
      </c>
      <c r="AH422">
        <v>1.0712755410898001</v>
      </c>
      <c r="AI422">
        <v>1.11155460776029</v>
      </c>
      <c r="AJ422">
        <v>1.1445313745369201</v>
      </c>
      <c r="AK422">
        <v>1.0930384303929099</v>
      </c>
      <c r="AL422">
        <v>1.11568521943414</v>
      </c>
      <c r="AM422">
        <v>1.3348116058792401</v>
      </c>
      <c r="AN422">
        <v>1.42519631536981</v>
      </c>
      <c r="AO422">
        <v>1.3371657285812799</v>
      </c>
      <c r="AP422">
        <v>1.4552309515430899</v>
      </c>
      <c r="AQ422">
        <v>1.34915708475228</v>
      </c>
      <c r="AR422">
        <v>1.4505534633696999</v>
      </c>
      <c r="AS422">
        <v>1.3095871546647899</v>
      </c>
      <c r="AT422">
        <v>1.4092824914011299</v>
      </c>
      <c r="AU422">
        <v>1.31659750132389</v>
      </c>
      <c r="AV422">
        <v>1.43082257996594</v>
      </c>
      <c r="AW422">
        <v>1.2285555291152599</v>
      </c>
      <c r="AX422">
        <v>1.2577782097135899</v>
      </c>
      <c r="AY422">
        <v>1.12896480830538</v>
      </c>
      <c r="AZ422">
        <v>1.1886690815148</v>
      </c>
      <c r="BA422">
        <v>1.2643843885480199</v>
      </c>
      <c r="BB422">
        <v>1.3531230414117199</v>
      </c>
      <c r="BC422">
        <v>1.2850601479722401</v>
      </c>
      <c r="BD422">
        <v>1.3581454110861699</v>
      </c>
      <c r="BE422">
        <v>1.0639126504616101</v>
      </c>
      <c r="BF422">
        <v>1.08647171533427</v>
      </c>
      <c r="BG422">
        <v>1.0985235064657199</v>
      </c>
      <c r="BH422">
        <v>1.1749600235486199</v>
      </c>
      <c r="BI422">
        <v>1.06004354009796</v>
      </c>
      <c r="BJ422">
        <v>1.0677226519199901</v>
      </c>
      <c r="BK422">
        <v>1.3510293653410399</v>
      </c>
      <c r="BL422">
        <v>1.4401316986552699</v>
      </c>
      <c r="BM422">
        <v>1.09526058801052</v>
      </c>
      <c r="BN422">
        <v>1.12368415480923</v>
      </c>
      <c r="BO422">
        <v>1.19111597288898</v>
      </c>
      <c r="BP422">
        <v>1.25067121929888</v>
      </c>
      <c r="BQ422">
        <v>1.20246861702682</v>
      </c>
      <c r="BR422">
        <v>1.2706278679096299</v>
      </c>
      <c r="BS422">
        <v>1.32006794101443</v>
      </c>
      <c r="BT422">
        <v>1.4211706022467001</v>
      </c>
      <c r="BU422">
        <v>1.0890651958981801</v>
      </c>
      <c r="BV422">
        <v>1.1328496978687901</v>
      </c>
      <c r="BW422">
        <v>1.2344646676906501</v>
      </c>
      <c r="BX422">
        <v>1.2592280106132201</v>
      </c>
      <c r="BY422">
        <v>1.1673885664241499</v>
      </c>
      <c r="BZ422">
        <v>1.22977902846072</v>
      </c>
      <c r="CA422">
        <v>1.2627722702652899</v>
      </c>
      <c r="CB422">
        <v>1.3356222112462599</v>
      </c>
      <c r="CC422">
        <v>1.3014212419017299</v>
      </c>
      <c r="CD422">
        <v>1.4047563895608399</v>
      </c>
      <c r="CE422">
        <v>1.37589024951306</v>
      </c>
      <c r="CF422">
        <v>1.46166911213147</v>
      </c>
      <c r="CG422">
        <v>1.25907343057883</v>
      </c>
      <c r="CH422">
        <v>1.3394662141434199</v>
      </c>
      <c r="CI422">
        <v>1.3297553866231</v>
      </c>
      <c r="CJ422">
        <v>1.4009119462225399</v>
      </c>
      <c r="CK422">
        <v>1.1026867517165599</v>
      </c>
      <c r="CL422">
        <v>1.1345117026975799</v>
      </c>
      <c r="CM422">
        <v>1.3469246632312999</v>
      </c>
      <c r="CN422">
        <v>1.44370905744139</v>
      </c>
      <c r="CO422">
        <v>1.2755321447586301</v>
      </c>
      <c r="CP422">
        <v>1.3482603046458399</v>
      </c>
      <c r="CQ422">
        <v>1.25874977716473</v>
      </c>
      <c r="CR422">
        <v>1.3574417254594899</v>
      </c>
      <c r="CS422">
        <v>1.3057999708455801</v>
      </c>
      <c r="CT422">
        <v>1.4067694016538601</v>
      </c>
      <c r="CU422">
        <v>1.27845822351295</v>
      </c>
      <c r="CV422">
        <v>1.33534143785571</v>
      </c>
      <c r="CW422">
        <v>1.3523787199061399</v>
      </c>
      <c r="CX422">
        <v>1.4572716205282501</v>
      </c>
      <c r="CY422">
        <v>1.19921981048306</v>
      </c>
      <c r="CZ422">
        <v>1.2678330584907</v>
      </c>
      <c r="DA422">
        <v>1.1545597698864201</v>
      </c>
      <c r="DB422">
        <v>1.2298387012988199</v>
      </c>
      <c r="DC422">
        <v>1.34967782534517</v>
      </c>
      <c r="DD422">
        <v>1.4287898994088499</v>
      </c>
      <c r="DE422">
        <v>1.0627394576849001</v>
      </c>
      <c r="DF422">
        <v>1.1059702141899099</v>
      </c>
      <c r="DG422">
        <v>1.1097062173739201</v>
      </c>
      <c r="DH422">
        <v>1.1857889198976199</v>
      </c>
      <c r="DI422">
        <v>1.51636239956387</v>
      </c>
      <c r="DJ422">
        <v>1.6312824665077199</v>
      </c>
      <c r="DK422">
        <v>1.23532655892501</v>
      </c>
      <c r="DL422">
        <v>1.3102238507220101</v>
      </c>
      <c r="DM422">
        <v>1.3441622026242199</v>
      </c>
      <c r="DN422">
        <v>1.44607346095934</v>
      </c>
      <c r="DO422">
        <v>1.2955640463371501</v>
      </c>
      <c r="DP422">
        <v>1.3761969119291699</v>
      </c>
      <c r="DQ422">
        <v>1.35521338079583</v>
      </c>
      <c r="DR422">
        <v>1.4385402929020601</v>
      </c>
      <c r="DS422">
        <v>1.25394531392541</v>
      </c>
      <c r="DT422">
        <v>1.31061479528199</v>
      </c>
      <c r="DU422">
        <v>1.20083315995691</v>
      </c>
      <c r="DV422">
        <v>1.27887193908456</v>
      </c>
      <c r="DW422">
        <v>1.23057905074426</v>
      </c>
      <c r="DX422">
        <v>1.30181841808872</v>
      </c>
    </row>
    <row r="423" spans="1:128" x14ac:dyDescent="0.45">
      <c r="A423" t="s">
        <v>258</v>
      </c>
      <c r="B423" t="s">
        <v>279</v>
      </c>
      <c r="C423" t="s">
        <v>25</v>
      </c>
      <c r="D423">
        <v>45</v>
      </c>
      <c r="E423" s="1" cm="1">
        <f t="array" ref="E423">SUMPRODUCT($G423:$FZZ423,$G$2:$FZZ$2)/SUMPRODUCT(--($G423:$FZZ423&lt;&gt;""),$G$2:$FZZ$2)</f>
        <v>1.0909278880081028</v>
      </c>
      <c r="F423" s="1" cm="1">
        <f t="array" ref="F423">SUMPRODUCT($G423:$FZZ423,$F$2:$FZY$2)/SUMPRODUCT(--($G423:$FZZ423&lt;&gt;""),$F$2:$FZY$2)</f>
        <v>1.1292226731742607</v>
      </c>
      <c r="G423">
        <v>1.1711794306956</v>
      </c>
      <c r="H423">
        <v>1.17267943670407</v>
      </c>
      <c r="I423">
        <v>1.1706758742099901</v>
      </c>
      <c r="J423">
        <v>1.1747263863008499</v>
      </c>
      <c r="K423">
        <v>1.14349665337079</v>
      </c>
      <c r="L423">
        <v>1.14123086156523</v>
      </c>
      <c r="M423">
        <v>0.99542576463817301</v>
      </c>
      <c r="N423">
        <v>0.98826958763484596</v>
      </c>
      <c r="O423">
        <v>1.09564366161649</v>
      </c>
      <c r="P423">
        <v>1.12600485049606</v>
      </c>
      <c r="Q423">
        <v>1.11879897391634</v>
      </c>
      <c r="R423">
        <v>1.1448600432740901</v>
      </c>
      <c r="S423">
        <v>0.96374062162558904</v>
      </c>
      <c r="T423">
        <v>1.00340549274087</v>
      </c>
      <c r="U423">
        <v>0.99713622528873203</v>
      </c>
      <c r="V423">
        <v>1.01460112580233</v>
      </c>
      <c r="W423">
        <v>0.97589460688429297</v>
      </c>
      <c r="X423">
        <v>1.00387318422549</v>
      </c>
      <c r="Y423">
        <v>1.0087406689254099</v>
      </c>
      <c r="Z423">
        <v>1.0890821407214599</v>
      </c>
      <c r="AA423">
        <v>0.99644159452335102</v>
      </c>
      <c r="AB423">
        <v>1.02988559504535</v>
      </c>
      <c r="AC423">
        <v>1.27731561721166</v>
      </c>
      <c r="AD423">
        <v>1.2833935681470101</v>
      </c>
      <c r="AE423">
        <v>0.97198094199605001</v>
      </c>
      <c r="AF423">
        <v>1.00277517142849</v>
      </c>
      <c r="AG423">
        <v>0.94224073429239097</v>
      </c>
      <c r="AH423">
        <v>0.96070518962426898</v>
      </c>
      <c r="AI423">
        <v>0.99903251886117606</v>
      </c>
      <c r="AJ423">
        <v>1.0150581154895699</v>
      </c>
      <c r="AK423">
        <v>0.98714163439529101</v>
      </c>
      <c r="AL423">
        <v>0.99304240469345695</v>
      </c>
      <c r="AM423">
        <v>1.25155513247176</v>
      </c>
      <c r="AN423">
        <v>1.33170474691537</v>
      </c>
      <c r="AO423">
        <v>1.2293709985347301</v>
      </c>
      <c r="AP423">
        <v>1.3583362044807801</v>
      </c>
      <c r="AQ423">
        <v>1.2552049679448001</v>
      </c>
      <c r="AR423">
        <v>1.35715840991419</v>
      </c>
      <c r="AS423">
        <v>1.19413885532093</v>
      </c>
      <c r="AT423">
        <v>1.3148020934710001</v>
      </c>
      <c r="AU423">
        <v>1.2065989274790501</v>
      </c>
      <c r="AV423">
        <v>1.32450326533249</v>
      </c>
      <c r="AW423">
        <v>1.1511962776572799</v>
      </c>
      <c r="AX423">
        <v>1.14700235653367</v>
      </c>
      <c r="AY423">
        <v>1.0037845273694801</v>
      </c>
      <c r="AZ423">
        <v>1.05875851351192</v>
      </c>
      <c r="BA423">
        <v>1.18554827196817</v>
      </c>
      <c r="BB423">
        <v>1.2724034228148899</v>
      </c>
      <c r="BC423">
        <v>1.22138873706615</v>
      </c>
      <c r="BD423">
        <v>1.2744681489668801</v>
      </c>
      <c r="BE423">
        <v>0.99682699885246495</v>
      </c>
      <c r="BF423">
        <v>0.98881579914706297</v>
      </c>
      <c r="BG423">
        <v>0.98157423283472001</v>
      </c>
      <c r="BH423">
        <v>1.0600908722518101</v>
      </c>
      <c r="BI423">
        <v>0.99278770744448197</v>
      </c>
      <c r="BJ423">
        <v>0.96525859875125997</v>
      </c>
      <c r="BK423">
        <v>1.3197919269474301</v>
      </c>
      <c r="BL423">
        <v>1.3818076161230799</v>
      </c>
      <c r="BM423">
        <v>0.98470589895881699</v>
      </c>
      <c r="BN423">
        <v>1.00502752171944</v>
      </c>
      <c r="BO423">
        <v>1.07907437298093</v>
      </c>
      <c r="BP423">
        <v>1.1545088200643401</v>
      </c>
      <c r="BQ423">
        <v>1.13285367845681</v>
      </c>
      <c r="BR423">
        <v>1.1954483674411001</v>
      </c>
      <c r="BS423">
        <v>1.22313164451864</v>
      </c>
      <c r="BT423">
        <v>1.3194341117983099</v>
      </c>
      <c r="BU423">
        <v>0.991693930587636</v>
      </c>
      <c r="BV423">
        <v>1.01130543709314</v>
      </c>
      <c r="BW423">
        <v>1.18811116219086</v>
      </c>
      <c r="BX423">
        <v>1.1497087388116201</v>
      </c>
      <c r="BY423">
        <v>1.0711285718076899</v>
      </c>
      <c r="BZ423">
        <v>1.10279631265472</v>
      </c>
      <c r="CA423">
        <v>1.13424984442974</v>
      </c>
      <c r="CB423">
        <v>1.2007180732170799</v>
      </c>
      <c r="CC423">
        <v>1.2165217185217601</v>
      </c>
      <c r="CD423">
        <v>1.26681076051014</v>
      </c>
      <c r="CE423">
        <v>1.24381324568</v>
      </c>
      <c r="CF423">
        <v>1.3351891597591901</v>
      </c>
      <c r="CG423">
        <v>1.1756449188065801</v>
      </c>
      <c r="CH423">
        <v>1.2188237342905499</v>
      </c>
      <c r="CI423">
        <v>1.22398158712683</v>
      </c>
      <c r="CJ423">
        <v>1.2561046700279801</v>
      </c>
      <c r="CK423">
        <v>1.01419255313197</v>
      </c>
      <c r="CL423">
        <v>1.03447507293679</v>
      </c>
      <c r="CM423">
        <v>1.2405640783340901</v>
      </c>
      <c r="CN423">
        <v>1.3332282546104199</v>
      </c>
      <c r="CO423">
        <v>1.1993871249947501</v>
      </c>
      <c r="CP423">
        <v>1.28770710761687</v>
      </c>
      <c r="CQ423">
        <v>1.1668034147424799</v>
      </c>
      <c r="CR423">
        <v>1.25285660131365</v>
      </c>
      <c r="CS423">
        <v>1.17281005976852</v>
      </c>
      <c r="CT423">
        <v>1.2634551248286601</v>
      </c>
      <c r="CU423">
        <v>1.15990256768929</v>
      </c>
      <c r="CV423">
        <v>1.2040662383301901</v>
      </c>
      <c r="CW423">
        <v>1.26117319431496</v>
      </c>
      <c r="CX423">
        <v>1.32555315864578</v>
      </c>
      <c r="CY423">
        <v>1.14765095499417</v>
      </c>
      <c r="CZ423">
        <v>1.19487488633844</v>
      </c>
      <c r="DA423">
        <v>1.0177219323269799</v>
      </c>
      <c r="DB423">
        <v>1.06492939968277</v>
      </c>
      <c r="DC423">
        <v>1.3021747233758501</v>
      </c>
      <c r="DD423">
        <v>1.3488180942876</v>
      </c>
      <c r="DE423">
        <v>0.97396440677874996</v>
      </c>
      <c r="DF423">
        <v>0.99575173263564198</v>
      </c>
      <c r="DG423">
        <v>1.01069404564832</v>
      </c>
      <c r="DH423">
        <v>1.0682596899763299</v>
      </c>
      <c r="DI423">
        <v>1.47182440067868</v>
      </c>
      <c r="DJ423">
        <v>1.5759527760140699</v>
      </c>
      <c r="DK423">
        <v>1.1377266972756399</v>
      </c>
      <c r="DL423">
        <v>1.1838527684915801</v>
      </c>
      <c r="DM423">
        <v>1.24224397504839</v>
      </c>
      <c r="DN423">
        <v>1.3343064745106401</v>
      </c>
      <c r="DO423">
        <v>1.20856955875807</v>
      </c>
      <c r="DP423">
        <v>1.2701724458260599</v>
      </c>
      <c r="DQ423">
        <v>1.2433979590473101</v>
      </c>
      <c r="DR423">
        <v>1.3115309930705299</v>
      </c>
      <c r="DS423">
        <v>1.12369847266261</v>
      </c>
      <c r="DT423">
        <v>1.1607036426013799</v>
      </c>
      <c r="DU423">
        <v>1.07444849044194</v>
      </c>
      <c r="DV423">
        <v>1.1386732612153101</v>
      </c>
      <c r="DW423">
        <v>1.13619204739118</v>
      </c>
      <c r="DX423">
        <v>1.16660209107128</v>
      </c>
    </row>
    <row r="424" spans="1:128" x14ac:dyDescent="0.45">
      <c r="A424" t="s">
        <v>258</v>
      </c>
      <c r="B424" t="s">
        <v>288</v>
      </c>
      <c r="C424" t="s">
        <v>30</v>
      </c>
      <c r="D424">
        <v>45</v>
      </c>
      <c r="E424" s="1" cm="1">
        <f t="array" ref="E424">SUMPRODUCT($G424:$FZZ424,$G$2:$FZZ$2)/SUMPRODUCT(--($G424:$FZZ424&lt;&gt;""),$G$2:$FZZ$2)</f>
        <v>1.2302505200784479</v>
      </c>
      <c r="F424" s="1" cm="1">
        <f t="array" ref="F424">SUMPRODUCT($G424:$FZZ424,$F$2:$FZY$2)/SUMPRODUCT(--($G424:$FZZ424&lt;&gt;""),$F$2:$FZY$2)</f>
        <v>1.2633429790443109</v>
      </c>
      <c r="G424">
        <v>1.29109689894008</v>
      </c>
      <c r="H424">
        <v>1.2812475818417799</v>
      </c>
      <c r="I424">
        <v>1.2916319401576</v>
      </c>
      <c r="J424">
        <v>1.2789606508027</v>
      </c>
      <c r="K424">
        <v>1.30182041423203</v>
      </c>
      <c r="L424">
        <v>1.28991036420752</v>
      </c>
      <c r="M424">
        <v>1.12187452554527</v>
      </c>
      <c r="N424">
        <v>1.0990305865357499</v>
      </c>
      <c r="O424">
        <v>1.25445821187427</v>
      </c>
      <c r="P424">
        <v>1.2761543743743</v>
      </c>
      <c r="Q424">
        <v>1.2757846123347201</v>
      </c>
      <c r="R424">
        <v>1.2874778811196801</v>
      </c>
      <c r="S424">
        <v>1.0814625698732701</v>
      </c>
      <c r="T424">
        <v>1.1179872219213101</v>
      </c>
      <c r="U424">
        <v>1.1175171422310799</v>
      </c>
      <c r="V424">
        <v>1.1315936796874499</v>
      </c>
      <c r="W424">
        <v>1.09551176790825</v>
      </c>
      <c r="X424">
        <v>1.11847535124787</v>
      </c>
      <c r="Y424">
        <v>1.1295180233848401</v>
      </c>
      <c r="Z424">
        <v>1.2060286408615299</v>
      </c>
      <c r="AA424">
        <v>1.12710415515836</v>
      </c>
      <c r="AB424">
        <v>1.1444353107132299</v>
      </c>
      <c r="AC424">
        <v>1.39998060234813</v>
      </c>
      <c r="AD424">
        <v>1.39968393237846</v>
      </c>
      <c r="AE424">
        <v>1.09159804330098</v>
      </c>
      <c r="AF424">
        <v>1.1169059940994099</v>
      </c>
      <c r="AG424">
        <v>1.0535779659414199</v>
      </c>
      <c r="AH424">
        <v>1.0677406131523399</v>
      </c>
      <c r="AI424">
        <v>1.1225037977405501</v>
      </c>
      <c r="AJ424">
        <v>1.13164291278619</v>
      </c>
      <c r="AK424">
        <v>1.1026619777573601</v>
      </c>
      <c r="AL424">
        <v>1.1053683288263001</v>
      </c>
      <c r="AM424">
        <v>1.44062747207896</v>
      </c>
      <c r="AN424">
        <v>1.5103193665527701</v>
      </c>
      <c r="AO424">
        <v>1.4204669867527</v>
      </c>
      <c r="AP424">
        <v>1.5363338508606601</v>
      </c>
      <c r="AQ424">
        <v>1.4449717765996799</v>
      </c>
      <c r="AR424">
        <v>1.5347055431999601</v>
      </c>
      <c r="AS424">
        <v>1.37201292252267</v>
      </c>
      <c r="AT424">
        <v>1.4803532762215099</v>
      </c>
      <c r="AU424">
        <v>1.3835538279099999</v>
      </c>
      <c r="AV424">
        <v>1.50200008462456</v>
      </c>
      <c r="AW424">
        <v>1.3021979783839699</v>
      </c>
      <c r="AX424">
        <v>1.29991220369467</v>
      </c>
      <c r="AY424">
        <v>1.12187516920962</v>
      </c>
      <c r="AZ424">
        <v>1.1722591669053</v>
      </c>
      <c r="BA424">
        <v>1.3715476453428399</v>
      </c>
      <c r="BB424">
        <v>1.4434183628755499</v>
      </c>
      <c r="BC424">
        <v>1.41469773912241</v>
      </c>
      <c r="BD424">
        <v>1.4565827270007401</v>
      </c>
      <c r="BE424">
        <v>1.1199029478834199</v>
      </c>
      <c r="BF424">
        <v>1.11057443204299</v>
      </c>
      <c r="BG424">
        <v>1.0870860055873299</v>
      </c>
      <c r="BH424">
        <v>1.1698419446669599</v>
      </c>
      <c r="BI424">
        <v>1.1105005274420201</v>
      </c>
      <c r="BJ424">
        <v>1.0791417324567001</v>
      </c>
      <c r="BK424">
        <v>1.52761434709873</v>
      </c>
      <c r="BL424">
        <v>1.57667106544867</v>
      </c>
      <c r="BM424">
        <v>1.10915491005219</v>
      </c>
      <c r="BN424">
        <v>1.1284748722844999</v>
      </c>
      <c r="BO424">
        <v>1.2528764583269301</v>
      </c>
      <c r="BP424">
        <v>1.30657976238721</v>
      </c>
      <c r="BQ424">
        <v>1.28693995522199</v>
      </c>
      <c r="BR424">
        <v>1.34064678912555</v>
      </c>
      <c r="BS424">
        <v>1.41460937761302</v>
      </c>
      <c r="BT424">
        <v>1.49969024477116</v>
      </c>
      <c r="BU424">
        <v>1.10428628369611</v>
      </c>
      <c r="BV424">
        <v>1.1227674451131899</v>
      </c>
      <c r="BW424">
        <v>1.33168674033818</v>
      </c>
      <c r="BX424">
        <v>1.3055591359997401</v>
      </c>
      <c r="BY424">
        <v>1.1562572270223299</v>
      </c>
      <c r="BZ424">
        <v>1.1956663456762899</v>
      </c>
      <c r="CA424">
        <v>1.3268274551497199</v>
      </c>
      <c r="CB424">
        <v>1.3868279797633101</v>
      </c>
      <c r="CC424">
        <v>1.2650351914564599</v>
      </c>
      <c r="CD424">
        <v>1.4026807627904501</v>
      </c>
      <c r="CE424">
        <v>1.3319944011604501</v>
      </c>
      <c r="CF424">
        <v>1.39234538136743</v>
      </c>
      <c r="CG424">
        <v>1.3161643188687699</v>
      </c>
      <c r="CH424">
        <v>1.3654522578916499</v>
      </c>
      <c r="CI424">
        <v>1.3875811587847999</v>
      </c>
      <c r="CJ424">
        <v>1.4405741003472601</v>
      </c>
      <c r="CK424">
        <v>1.1507642540509599</v>
      </c>
      <c r="CL424">
        <v>1.1438316280682499</v>
      </c>
      <c r="CM424">
        <v>1.4741532180666499</v>
      </c>
      <c r="CN424">
        <v>1.5483597383613601</v>
      </c>
      <c r="CO424">
        <v>1.26512068460092</v>
      </c>
      <c r="CP424">
        <v>1.3454417199803499</v>
      </c>
      <c r="CQ424">
        <v>1.3333868201124599</v>
      </c>
      <c r="CR424">
        <v>1.4139520547542901</v>
      </c>
      <c r="CS424">
        <v>1.3416599357352299</v>
      </c>
      <c r="CT424">
        <v>1.4329172513612201</v>
      </c>
      <c r="CU424">
        <v>1.34789313108634</v>
      </c>
      <c r="CV424">
        <v>1.38637117033769</v>
      </c>
      <c r="CW424">
        <v>1.37792671505375</v>
      </c>
      <c r="CX424">
        <v>1.4219852678267599</v>
      </c>
      <c r="CY424">
        <v>1.25543234069895</v>
      </c>
      <c r="CZ424">
        <v>1.2883857154542899</v>
      </c>
      <c r="DA424">
        <v>1.1357414849252701</v>
      </c>
      <c r="DB424">
        <v>1.2214465205520399</v>
      </c>
      <c r="DC424">
        <v>1.3439871118873199</v>
      </c>
      <c r="DD424">
        <v>1.40098191895016</v>
      </c>
      <c r="DE424">
        <v>1.07664140471457</v>
      </c>
      <c r="DF424">
        <v>1.0906382082750701</v>
      </c>
      <c r="DG424">
        <v>1.09215486375725</v>
      </c>
      <c r="DH424">
        <v>1.1460295265159799</v>
      </c>
      <c r="DI424">
        <v>1.5857819776244599</v>
      </c>
      <c r="DJ424">
        <v>1.6816895003577601</v>
      </c>
      <c r="DK424">
        <v>1.32093367847564</v>
      </c>
      <c r="DL424">
        <v>1.3714663008818899</v>
      </c>
      <c r="DM424">
        <v>1.32786173370617</v>
      </c>
      <c r="DN424">
        <v>1.3915610238761</v>
      </c>
      <c r="DO424">
        <v>1.3673556939618201</v>
      </c>
      <c r="DP424">
        <v>1.4253190678830501</v>
      </c>
      <c r="DQ424">
        <v>1.39294023252307</v>
      </c>
      <c r="DR424">
        <v>1.44673879144538</v>
      </c>
      <c r="DS424">
        <v>1.2686464670520099</v>
      </c>
      <c r="DT424">
        <v>1.34804056823873</v>
      </c>
      <c r="DU424">
        <v>1.24160841712097</v>
      </c>
      <c r="DV424">
        <v>1.2963786843310099</v>
      </c>
      <c r="DW424">
        <v>1.2623217138369101</v>
      </c>
      <c r="DX424">
        <v>1.29940810714849</v>
      </c>
    </row>
    <row r="425" spans="1:128" x14ac:dyDescent="0.45">
      <c r="A425" t="s">
        <v>258</v>
      </c>
      <c r="B425" t="s">
        <v>288</v>
      </c>
      <c r="C425" t="s">
        <v>37</v>
      </c>
      <c r="D425">
        <v>45</v>
      </c>
      <c r="E425" s="1" cm="1">
        <f t="array" ref="E425">SUMPRODUCT($G425:$FZZ425,$G$2:$FZZ$2)/SUMPRODUCT(--($G425:$FZZ425&lt;&gt;""),$G$2:$FZZ$2)</f>
        <v>1.1778186729048932</v>
      </c>
      <c r="F425" s="1" cm="1">
        <f t="array" ref="F425">SUMPRODUCT($G425:$FZZ425,$F$2:$FZY$2)/SUMPRODUCT(--($G425:$FZZ425&lt;&gt;""),$F$2:$FZY$2)</f>
        <v>1.2320772666948918</v>
      </c>
      <c r="G425">
        <v>1.20392172656609</v>
      </c>
      <c r="H425">
        <v>1.2264510294270701</v>
      </c>
      <c r="I425">
        <v>1.2059627868666201</v>
      </c>
      <c r="J425">
        <v>1.2258443610437999</v>
      </c>
      <c r="K425">
        <v>1.20375740287997</v>
      </c>
      <c r="L425">
        <v>1.2300087318858099</v>
      </c>
      <c r="M425">
        <v>1.08491177222743</v>
      </c>
      <c r="N425">
        <v>1.09171315167066</v>
      </c>
      <c r="O425">
        <v>1.1635510872089001</v>
      </c>
      <c r="P425">
        <v>1.20775069071192</v>
      </c>
      <c r="Q425">
        <v>1.1836926606367899</v>
      </c>
      <c r="R425">
        <v>1.2372421036886001</v>
      </c>
      <c r="S425">
        <v>1.0616027137900701</v>
      </c>
      <c r="T425">
        <v>1.11212719391937</v>
      </c>
      <c r="U425">
        <v>1.1033809254043501</v>
      </c>
      <c r="V425">
        <v>1.15016370630267</v>
      </c>
      <c r="W425">
        <v>1.0870304843349301</v>
      </c>
      <c r="X425">
        <v>1.12272405755627</v>
      </c>
      <c r="Y425">
        <v>1.15133928653671</v>
      </c>
      <c r="Z425">
        <v>1.2288602594628499</v>
      </c>
      <c r="AA425">
        <v>1.12392838919898</v>
      </c>
      <c r="AB425">
        <v>1.16096954206486</v>
      </c>
      <c r="AC425">
        <v>1.28932828874275</v>
      </c>
      <c r="AD425">
        <v>1.3253052277572499</v>
      </c>
      <c r="AE425">
        <v>1.0665608378617599</v>
      </c>
      <c r="AF425">
        <v>1.1164403473578499</v>
      </c>
      <c r="AG425">
        <v>1.038095314917</v>
      </c>
      <c r="AH425">
        <v>1.0712755410898001</v>
      </c>
      <c r="AI425">
        <v>1.11155460776029</v>
      </c>
      <c r="AJ425">
        <v>1.1445313745369201</v>
      </c>
      <c r="AK425">
        <v>1.0930384303929099</v>
      </c>
      <c r="AL425">
        <v>1.11568521943414</v>
      </c>
      <c r="AM425">
        <v>1.3348116058792401</v>
      </c>
      <c r="AN425">
        <v>1.42519631536981</v>
      </c>
      <c r="AO425">
        <v>1.3371657285812799</v>
      </c>
      <c r="AP425">
        <v>1.4552309515430899</v>
      </c>
      <c r="AQ425">
        <v>1.34915708475228</v>
      </c>
      <c r="AR425">
        <v>1.4505534633696999</v>
      </c>
      <c r="AS425">
        <v>1.3095871546647899</v>
      </c>
      <c r="AT425">
        <v>1.4092824914011299</v>
      </c>
      <c r="AU425">
        <v>1.31659750132389</v>
      </c>
      <c r="AV425">
        <v>1.43082257996594</v>
      </c>
      <c r="AW425">
        <v>1.2285555291152599</v>
      </c>
      <c r="AX425">
        <v>1.2577782097135899</v>
      </c>
      <c r="AY425">
        <v>1.12896480830538</v>
      </c>
      <c r="AZ425">
        <v>1.1886690815148</v>
      </c>
      <c r="BA425">
        <v>1.2643843885480199</v>
      </c>
      <c r="BB425">
        <v>1.3531230414117199</v>
      </c>
      <c r="BC425">
        <v>1.2850601479722401</v>
      </c>
      <c r="BD425">
        <v>1.3581454110861699</v>
      </c>
      <c r="BE425">
        <v>1.0639126504616101</v>
      </c>
      <c r="BF425">
        <v>1.08647171533427</v>
      </c>
      <c r="BG425">
        <v>1.0985235064657199</v>
      </c>
      <c r="BH425">
        <v>1.1749600235486199</v>
      </c>
      <c r="BI425">
        <v>1.06004354009796</v>
      </c>
      <c r="BJ425">
        <v>1.0677226519199901</v>
      </c>
      <c r="BK425">
        <v>1.3510293653410399</v>
      </c>
      <c r="BL425">
        <v>1.4401316986552699</v>
      </c>
      <c r="BM425">
        <v>1.09526058801052</v>
      </c>
      <c r="BN425">
        <v>1.12368415480923</v>
      </c>
      <c r="BO425">
        <v>1.19111597288898</v>
      </c>
      <c r="BP425">
        <v>1.25067121929888</v>
      </c>
      <c r="BQ425">
        <v>1.20246861702682</v>
      </c>
      <c r="BR425">
        <v>1.2706278679096299</v>
      </c>
      <c r="BS425">
        <v>1.32006794101443</v>
      </c>
      <c r="BT425">
        <v>1.4211706022467001</v>
      </c>
      <c r="BU425">
        <v>1.0890651958981801</v>
      </c>
      <c r="BV425">
        <v>1.1328496978687901</v>
      </c>
      <c r="BW425">
        <v>1.2344646676906501</v>
      </c>
      <c r="BX425">
        <v>1.2592280106132201</v>
      </c>
      <c r="BY425">
        <v>1.1673885664241499</v>
      </c>
      <c r="BZ425">
        <v>1.22977902846072</v>
      </c>
      <c r="CA425">
        <v>1.2627722702652899</v>
      </c>
      <c r="CB425">
        <v>1.3356222112462599</v>
      </c>
      <c r="CC425">
        <v>1.3014212419017299</v>
      </c>
      <c r="CD425">
        <v>1.4045825229369899</v>
      </c>
      <c r="CE425">
        <v>1.2955556945906599</v>
      </c>
      <c r="CF425">
        <v>1.3778092778839</v>
      </c>
      <c r="CG425">
        <v>1.25907343057883</v>
      </c>
      <c r="CH425">
        <v>1.3394662141434199</v>
      </c>
      <c r="CI425">
        <v>1.3297553866231</v>
      </c>
      <c r="CJ425">
        <v>1.4009119462225399</v>
      </c>
      <c r="CK425">
        <v>1.1026867517165599</v>
      </c>
      <c r="CL425">
        <v>1.1345117026975799</v>
      </c>
      <c r="CM425">
        <v>1.3469246632312999</v>
      </c>
      <c r="CN425">
        <v>1.44370905744139</v>
      </c>
      <c r="CO425">
        <v>1.2755321447586301</v>
      </c>
      <c r="CP425">
        <v>1.3482603046458399</v>
      </c>
      <c r="CQ425">
        <v>1.25874977716473</v>
      </c>
      <c r="CR425">
        <v>1.3574417254594899</v>
      </c>
      <c r="CS425">
        <v>1.3057999708455801</v>
      </c>
      <c r="CT425">
        <v>1.4067694016538601</v>
      </c>
      <c r="CU425">
        <v>1.27845822351295</v>
      </c>
      <c r="CV425">
        <v>1.33534143785571</v>
      </c>
      <c r="CW425">
        <v>1.2958995559175499</v>
      </c>
      <c r="CX425">
        <v>1.3588592341819199</v>
      </c>
      <c r="CY425">
        <v>1.19921981048306</v>
      </c>
      <c r="CZ425">
        <v>1.2678330584907</v>
      </c>
      <c r="DA425">
        <v>1.1545597698864201</v>
      </c>
      <c r="DB425">
        <v>1.2298387012988199</v>
      </c>
      <c r="DC425">
        <v>1.2932085704101799</v>
      </c>
      <c r="DD425">
        <v>1.3579847127703399</v>
      </c>
      <c r="DE425">
        <v>1.0627394576849001</v>
      </c>
      <c r="DF425">
        <v>1.1059702141899099</v>
      </c>
      <c r="DG425">
        <v>1.1097062173739201</v>
      </c>
      <c r="DH425">
        <v>1.1857889198976199</v>
      </c>
      <c r="DI425">
        <v>1.4889113733196599</v>
      </c>
      <c r="DJ425">
        <v>1.5811199960803</v>
      </c>
      <c r="DK425">
        <v>1.23532655892501</v>
      </c>
      <c r="DL425">
        <v>1.3102238507220101</v>
      </c>
      <c r="DM425">
        <v>1.27177158098515</v>
      </c>
      <c r="DN425">
        <v>1.35346314476231</v>
      </c>
      <c r="DO425">
        <v>1.2955640463371501</v>
      </c>
      <c r="DP425">
        <v>1.3761969119291699</v>
      </c>
      <c r="DQ425">
        <v>1.30933320183463</v>
      </c>
      <c r="DR425">
        <v>1.38749257261335</v>
      </c>
      <c r="DS425">
        <v>1.25394531392541</v>
      </c>
      <c r="DT425">
        <v>1.31061479528199</v>
      </c>
      <c r="DU425">
        <v>1.20083315995691</v>
      </c>
      <c r="DV425">
        <v>1.27887193908456</v>
      </c>
      <c r="DW425">
        <v>1.23057905074426</v>
      </c>
      <c r="DX425">
        <v>1.30181841808872</v>
      </c>
    </row>
    <row r="426" spans="1:128" x14ac:dyDescent="0.45">
      <c r="A426" t="s">
        <v>258</v>
      </c>
      <c r="B426" t="s">
        <v>288</v>
      </c>
      <c r="C426" t="s">
        <v>25</v>
      </c>
      <c r="D426">
        <v>45</v>
      </c>
      <c r="E426" s="1" cm="1">
        <f t="array" ref="E426">SUMPRODUCT($G426:$FZZ426,$G$2:$FZZ$2)/SUMPRODUCT(--($G426:$FZZ426&lt;&gt;""),$G$2:$FZZ$2)</f>
        <v>1.089164080118374</v>
      </c>
      <c r="F426" s="1" cm="1">
        <f t="array" ref="F426">SUMPRODUCT($G426:$FZZ426,$F$2:$FZY$2)/SUMPRODUCT(--($G426:$FZZ426&lt;&gt;""),$F$2:$FZY$2)</f>
        <v>1.1267734263743701</v>
      </c>
      <c r="G426">
        <v>1.1649695878344699</v>
      </c>
      <c r="H426">
        <v>1.1653704207342599</v>
      </c>
      <c r="I426">
        <v>1.16502781692737</v>
      </c>
      <c r="J426">
        <v>1.1658856032068801</v>
      </c>
      <c r="K426">
        <v>1.14349665337079</v>
      </c>
      <c r="L426">
        <v>1.14123086156523</v>
      </c>
      <c r="M426">
        <v>0.99542576463817301</v>
      </c>
      <c r="N426">
        <v>0.98826958763484596</v>
      </c>
      <c r="O426">
        <v>1.09564366161649</v>
      </c>
      <c r="P426">
        <v>1.12600485049606</v>
      </c>
      <c r="Q426">
        <v>1.11879897391634</v>
      </c>
      <c r="R426">
        <v>1.1448600432740901</v>
      </c>
      <c r="S426">
        <v>0.96374062162558904</v>
      </c>
      <c r="T426">
        <v>1.00340549274087</v>
      </c>
      <c r="U426">
        <v>0.99713622528873203</v>
      </c>
      <c r="V426">
        <v>1.01460112580233</v>
      </c>
      <c r="W426">
        <v>0.97589460688429297</v>
      </c>
      <c r="X426">
        <v>1.00387318422549</v>
      </c>
      <c r="Y426">
        <v>1.0087406689254099</v>
      </c>
      <c r="Z426">
        <v>1.0890821407214599</v>
      </c>
      <c r="AA426">
        <v>0.99644159452335102</v>
      </c>
      <c r="AB426">
        <v>1.02988559504535</v>
      </c>
      <c r="AC426">
        <v>1.25840206587995</v>
      </c>
      <c r="AD426">
        <v>1.26377803801459</v>
      </c>
      <c r="AE426">
        <v>0.97198094199605001</v>
      </c>
      <c r="AF426">
        <v>1.00277517142849</v>
      </c>
      <c r="AG426">
        <v>0.94224073429239097</v>
      </c>
      <c r="AH426">
        <v>0.96070518962426898</v>
      </c>
      <c r="AI426">
        <v>0.99903251886117606</v>
      </c>
      <c r="AJ426">
        <v>1.0150581154895699</v>
      </c>
      <c r="AK426">
        <v>0.98714163439529101</v>
      </c>
      <c r="AL426">
        <v>0.99304240469345695</v>
      </c>
      <c r="AM426">
        <v>1.25155513247176</v>
      </c>
      <c r="AN426">
        <v>1.33170474691537</v>
      </c>
      <c r="AO426">
        <v>1.2293709985347301</v>
      </c>
      <c r="AP426">
        <v>1.3583362044807801</v>
      </c>
      <c r="AQ426">
        <v>1.2552049679448001</v>
      </c>
      <c r="AR426">
        <v>1.35715840991419</v>
      </c>
      <c r="AS426">
        <v>1.19413885532093</v>
      </c>
      <c r="AT426">
        <v>1.3148020934710001</v>
      </c>
      <c r="AU426">
        <v>1.2065989274790501</v>
      </c>
      <c r="AV426">
        <v>1.32450326533249</v>
      </c>
      <c r="AW426">
        <v>1.1511962776572799</v>
      </c>
      <c r="AX426">
        <v>1.14700235653367</v>
      </c>
      <c r="AY426">
        <v>1.0037845273694801</v>
      </c>
      <c r="AZ426">
        <v>1.05875851351192</v>
      </c>
      <c r="BA426">
        <v>1.18554827196817</v>
      </c>
      <c r="BB426">
        <v>1.2724034228148899</v>
      </c>
      <c r="BC426">
        <v>1.22138873706615</v>
      </c>
      <c r="BD426">
        <v>1.2744681489668801</v>
      </c>
      <c r="BE426">
        <v>0.99682699885246495</v>
      </c>
      <c r="BF426">
        <v>0.98881579914706297</v>
      </c>
      <c r="BG426">
        <v>0.98157423283472001</v>
      </c>
      <c r="BH426">
        <v>1.0600908722518101</v>
      </c>
      <c r="BI426">
        <v>0.99278770744448197</v>
      </c>
      <c r="BJ426">
        <v>0.96525859875125997</v>
      </c>
      <c r="BK426">
        <v>1.3197919269474301</v>
      </c>
      <c r="BL426">
        <v>1.3818076161230799</v>
      </c>
      <c r="BM426">
        <v>0.98470589895881699</v>
      </c>
      <c r="BN426">
        <v>1.00502752171944</v>
      </c>
      <c r="BO426">
        <v>1.07907437298093</v>
      </c>
      <c r="BP426">
        <v>1.1545088200643401</v>
      </c>
      <c r="BQ426">
        <v>1.13285367845681</v>
      </c>
      <c r="BR426">
        <v>1.1954483674411001</v>
      </c>
      <c r="BS426">
        <v>1.22313164451864</v>
      </c>
      <c r="BT426">
        <v>1.3194341117983099</v>
      </c>
      <c r="BU426">
        <v>0.991693930587636</v>
      </c>
      <c r="BV426">
        <v>1.01130543709314</v>
      </c>
      <c r="BW426">
        <v>1.18811116219086</v>
      </c>
      <c r="BX426">
        <v>1.1497087388116201</v>
      </c>
      <c r="BY426">
        <v>1.0711285718076899</v>
      </c>
      <c r="BZ426">
        <v>1.10279631265472</v>
      </c>
      <c r="CA426">
        <v>1.13424984442974</v>
      </c>
      <c r="CB426">
        <v>1.2007180732170799</v>
      </c>
      <c r="CC426">
        <v>1.2165217185217601</v>
      </c>
      <c r="CD426">
        <v>1.26681076051014</v>
      </c>
      <c r="CE426">
        <v>1.2370725072278601</v>
      </c>
      <c r="CF426">
        <v>1.30082177830363</v>
      </c>
      <c r="CG426">
        <v>1.1756449188065801</v>
      </c>
      <c r="CH426">
        <v>1.2188237342905499</v>
      </c>
      <c r="CI426">
        <v>1.22398158712683</v>
      </c>
      <c r="CJ426">
        <v>1.2561046700279801</v>
      </c>
      <c r="CK426">
        <v>1.01419255313197</v>
      </c>
      <c r="CL426">
        <v>1.03447507293679</v>
      </c>
      <c r="CM426">
        <v>1.2405640783340901</v>
      </c>
      <c r="CN426">
        <v>1.3332282546104199</v>
      </c>
      <c r="CO426">
        <v>1.1993871249947501</v>
      </c>
      <c r="CP426">
        <v>1.28770710761687</v>
      </c>
      <c r="CQ426">
        <v>1.1668034147424799</v>
      </c>
      <c r="CR426">
        <v>1.25285660131365</v>
      </c>
      <c r="CS426">
        <v>1.17281005976852</v>
      </c>
      <c r="CT426">
        <v>1.2634551248286601</v>
      </c>
      <c r="CU426">
        <v>1.15990256768929</v>
      </c>
      <c r="CV426">
        <v>1.2040662383301901</v>
      </c>
      <c r="CW426">
        <v>1.1981677791232599</v>
      </c>
      <c r="CX426">
        <v>1.2441258726905999</v>
      </c>
      <c r="CY426">
        <v>1.14765095499417</v>
      </c>
      <c r="CZ426">
        <v>1.19487488633844</v>
      </c>
      <c r="DA426">
        <v>1.0177219323269799</v>
      </c>
      <c r="DB426">
        <v>1.06492939968277</v>
      </c>
      <c r="DC426">
        <v>1.2061266040560401</v>
      </c>
      <c r="DD426">
        <v>1.2430614542756999</v>
      </c>
      <c r="DE426">
        <v>0.97396440677874996</v>
      </c>
      <c r="DF426">
        <v>0.99575173263564198</v>
      </c>
      <c r="DG426">
        <v>1.01069404564832</v>
      </c>
      <c r="DH426">
        <v>1.0682596899763299</v>
      </c>
      <c r="DI426">
        <v>1.47182440067868</v>
      </c>
      <c r="DJ426">
        <v>1.5759527760140699</v>
      </c>
      <c r="DK426">
        <v>1.1377266972756399</v>
      </c>
      <c r="DL426">
        <v>1.1838527684915801</v>
      </c>
      <c r="DM426">
        <v>1.2185539255753901</v>
      </c>
      <c r="DN426">
        <v>1.2771513873951299</v>
      </c>
      <c r="DO426">
        <v>1.20856955875807</v>
      </c>
      <c r="DP426">
        <v>1.2701724458260599</v>
      </c>
      <c r="DQ426">
        <v>1.23249422607148</v>
      </c>
      <c r="DR426">
        <v>1.2795859936568099</v>
      </c>
      <c r="DS426">
        <v>1.12369847266261</v>
      </c>
      <c r="DT426">
        <v>1.1607036426013799</v>
      </c>
      <c r="DU426">
        <v>1.07444849044194</v>
      </c>
      <c r="DV426">
        <v>1.1386732612153101</v>
      </c>
      <c r="DW426">
        <v>1.13619204739118</v>
      </c>
      <c r="DX426">
        <v>1.16660209107128</v>
      </c>
    </row>
    <row r="427" spans="1:128" x14ac:dyDescent="0.45">
      <c r="A427" t="s">
        <v>275</v>
      </c>
      <c r="B427" t="s">
        <v>274</v>
      </c>
      <c r="C427" t="s">
        <v>273</v>
      </c>
      <c r="D427">
        <v>45</v>
      </c>
      <c r="E427" s="1" cm="1">
        <f t="array" ref="E427">SUMPRODUCT($G427:$FZZ427,$G$2:$FZZ$2)/SUMPRODUCT(--($G427:$FZZ427&lt;&gt;""),$G$2:$FZZ$2)</f>
        <v>1.7454413474262847</v>
      </c>
      <c r="F427" s="1" cm="1">
        <f t="array" ref="F427">SUMPRODUCT($G427:$FZZ427,$F$2:$FZY$2)/SUMPRODUCT(--($G427:$FZZ427&lt;&gt;""),$F$2:$FZY$2)</f>
        <v>1.7742393402087311</v>
      </c>
      <c r="G427">
        <v>1.4404480821085901</v>
      </c>
      <c r="H427">
        <v>1.41647156733658</v>
      </c>
      <c r="I427">
        <v>2.30346858585404</v>
      </c>
      <c r="J427">
        <v>2.2649129792170202</v>
      </c>
      <c r="K427">
        <v>1.45710213650045</v>
      </c>
      <c r="L427">
        <v>1.4387830380052</v>
      </c>
      <c r="M427">
        <v>1.44351914388569</v>
      </c>
      <c r="N427">
        <v>1.4195831708733</v>
      </c>
      <c r="O427">
        <v>1.39045205241042</v>
      </c>
      <c r="P427">
        <v>1.4091967170353701</v>
      </c>
      <c r="Q427">
        <v>1.4312991955347401</v>
      </c>
      <c r="R427">
        <v>1.4582068062734399</v>
      </c>
      <c r="S427">
        <v>1.4205125328584001</v>
      </c>
      <c r="T427">
        <v>1.4353151224255301</v>
      </c>
      <c r="U427">
        <v>1.44779123978102</v>
      </c>
      <c r="V427">
        <v>1.4921666929434001</v>
      </c>
      <c r="W427">
        <v>1.4451537569064701</v>
      </c>
      <c r="X427">
        <v>1.45090486780224</v>
      </c>
      <c r="Y427">
        <v>1.52080442303466</v>
      </c>
      <c r="Z427">
        <v>1.55993091863792</v>
      </c>
      <c r="AA427">
        <v>1.44590792460359</v>
      </c>
      <c r="AB427">
        <v>1.4630567085399799</v>
      </c>
      <c r="AC427">
        <v>2.4720505660150698</v>
      </c>
      <c r="AD427">
        <v>2.3686466684682999</v>
      </c>
      <c r="AE427">
        <v>1.4212210061358601</v>
      </c>
      <c r="AF427">
        <v>1.4438379446030301</v>
      </c>
      <c r="AG427">
        <v>1.4408335076979</v>
      </c>
      <c r="AH427">
        <v>1.4259494624889999</v>
      </c>
      <c r="AI427">
        <v>1.43305666829152</v>
      </c>
      <c r="AJ427">
        <v>1.4419931492256399</v>
      </c>
      <c r="AK427">
        <v>1.43315518954816</v>
      </c>
      <c r="AL427">
        <v>1.4517292225398899</v>
      </c>
      <c r="AM427">
        <v>2.3686528849863802</v>
      </c>
      <c r="AN427">
        <v>2.4221316098194801</v>
      </c>
      <c r="AO427">
        <v>2.3525223724318201</v>
      </c>
      <c r="AP427">
        <v>2.4701718886175299</v>
      </c>
      <c r="AQ427">
        <v>2.36555186960357</v>
      </c>
      <c r="AR427">
        <v>2.4624773107728299</v>
      </c>
      <c r="AS427">
        <v>2.3511824714264802</v>
      </c>
      <c r="AT427">
        <v>2.3978095263535799</v>
      </c>
      <c r="AU427">
        <v>2.4564864381086302</v>
      </c>
      <c r="AV427">
        <v>2.4271035210755798</v>
      </c>
      <c r="AW427">
        <v>1.3992878739549801</v>
      </c>
      <c r="AX427">
        <v>1.4299218650340799</v>
      </c>
      <c r="AY427">
        <v>1.4434940794540401</v>
      </c>
      <c r="AZ427">
        <v>1.50545592306723</v>
      </c>
      <c r="BA427">
        <v>1.4170697386795299</v>
      </c>
      <c r="BB427">
        <v>1.46306518120325</v>
      </c>
      <c r="BC427">
        <v>3.8107050284651098</v>
      </c>
      <c r="BD427">
        <v>3.8693906246645402</v>
      </c>
      <c r="BE427">
        <v>1.4119059579386599</v>
      </c>
      <c r="BF427">
        <v>1.42113615759732</v>
      </c>
      <c r="BG427">
        <v>1.43448488156195</v>
      </c>
      <c r="BH427">
        <v>1.4975122076526699</v>
      </c>
      <c r="BI427">
        <v>1.3933341964680599</v>
      </c>
      <c r="BJ427">
        <v>1.3752650489584499</v>
      </c>
      <c r="BK427">
        <v>3.6309205063785202</v>
      </c>
      <c r="BL427">
        <v>3.6886113962173499</v>
      </c>
      <c r="BM427">
        <v>1.4194958829584601</v>
      </c>
      <c r="BN427">
        <v>1.44397934976251</v>
      </c>
      <c r="BO427">
        <v>1.4660475826692101</v>
      </c>
      <c r="BP427">
        <v>1.48076714362953</v>
      </c>
      <c r="BQ427">
        <v>1.44618835089807</v>
      </c>
      <c r="BR427">
        <v>1.4904078104732701</v>
      </c>
      <c r="BS427">
        <v>2.3118064792898099</v>
      </c>
      <c r="BT427">
        <v>2.38490713741745</v>
      </c>
      <c r="BU427">
        <v>0.88525799220034895</v>
      </c>
      <c r="BV427">
        <v>0.91568242005845402</v>
      </c>
      <c r="BW427">
        <v>2.42797642044727</v>
      </c>
      <c r="BX427">
        <v>2.4070484904697702</v>
      </c>
      <c r="BY427">
        <v>0.96945377928247201</v>
      </c>
      <c r="BZ427">
        <v>1.00244981366129</v>
      </c>
      <c r="CA427">
        <v>2.3288860611844502</v>
      </c>
      <c r="CB427">
        <v>2.4417672780647299</v>
      </c>
      <c r="CC427">
        <v>1.51365577023991</v>
      </c>
      <c r="CD427">
        <v>1.57435694276736</v>
      </c>
      <c r="CE427">
        <v>2.3559986408486999</v>
      </c>
      <c r="CF427">
        <v>2.4362566863436799</v>
      </c>
      <c r="CG427">
        <v>1.5371376630312801</v>
      </c>
      <c r="CH427">
        <v>1.59651983856605</v>
      </c>
      <c r="CI427">
        <v>2.3277929774761801</v>
      </c>
      <c r="CJ427">
        <v>2.4076597916335198</v>
      </c>
      <c r="CK427">
        <v>0.90355377707877005</v>
      </c>
      <c r="CL427">
        <v>0.92952567597417501</v>
      </c>
      <c r="CM427">
        <v>2.35196499672705</v>
      </c>
      <c r="CN427">
        <v>2.4701318036627402</v>
      </c>
      <c r="CO427">
        <v>1.51176424179713</v>
      </c>
      <c r="CP427">
        <v>1.58476690273661</v>
      </c>
      <c r="CQ427">
        <v>1.51112221893218</v>
      </c>
      <c r="CR427">
        <v>1.5899292414747399</v>
      </c>
      <c r="CS427">
        <v>1.4904488733059</v>
      </c>
      <c r="CT427">
        <v>1.57715694151213</v>
      </c>
      <c r="CU427">
        <v>2.3968377091394202</v>
      </c>
      <c r="CV427">
        <v>2.4767791826405401</v>
      </c>
      <c r="CW427">
        <v>2.3809119083446602</v>
      </c>
      <c r="CX427">
        <v>2.4744101135429402</v>
      </c>
      <c r="CY427">
        <v>1.43436220504801</v>
      </c>
      <c r="CZ427">
        <v>1.4943635130697399</v>
      </c>
      <c r="DA427">
        <v>1.47348803716294</v>
      </c>
      <c r="DB427">
        <v>1.5208456873885801</v>
      </c>
      <c r="DC427">
        <v>2.4064072493429101</v>
      </c>
      <c r="DD427">
        <v>2.4433930326412798</v>
      </c>
      <c r="DE427">
        <v>1.4062942625764101</v>
      </c>
      <c r="DF427">
        <v>1.4389288570647401</v>
      </c>
      <c r="DG427">
        <v>1.4495139206054699</v>
      </c>
      <c r="DH427">
        <v>1.5474409057278999</v>
      </c>
      <c r="DI427">
        <v>3.9006216462570298</v>
      </c>
      <c r="DJ427">
        <v>3.99897734350255</v>
      </c>
      <c r="DK427">
        <v>0.93682578381150095</v>
      </c>
      <c r="DL427">
        <v>0.96346609729968402</v>
      </c>
      <c r="DM427">
        <v>1.4353672617767199</v>
      </c>
      <c r="DN427">
        <v>1.5064297182189701</v>
      </c>
      <c r="DO427">
        <v>1.44035626539324</v>
      </c>
      <c r="DP427">
        <v>1.48775618798795</v>
      </c>
      <c r="DQ427">
        <v>2.3927415728687502</v>
      </c>
      <c r="DR427">
        <v>2.4704524113668298</v>
      </c>
      <c r="DS427">
        <v>1.4837910992207</v>
      </c>
      <c r="DT427">
        <v>1.5491444004209001</v>
      </c>
      <c r="DU427">
        <v>2.2812287079792202</v>
      </c>
      <c r="DV427">
        <v>2.3290367206319198</v>
      </c>
      <c r="DW427">
        <v>2.3375953839830501</v>
      </c>
      <c r="DX427">
        <v>2.3782548170786502</v>
      </c>
    </row>
    <row r="428" spans="1:128" x14ac:dyDescent="0.45">
      <c r="A428" t="s">
        <v>24</v>
      </c>
      <c r="B428" t="s">
        <v>16</v>
      </c>
      <c r="C428" t="s">
        <v>25</v>
      </c>
      <c r="D428">
        <v>45</v>
      </c>
      <c r="E428" s="1" cm="1">
        <f t="array" ref="E428">SUMPRODUCT($G428:$FZZ428,$G$2:$FZZ$2)/SUMPRODUCT(--($G428:$FZZ428&lt;&gt;""),$G$2:$FZZ$2)</f>
        <v>1.5119120780820587</v>
      </c>
      <c r="F428" s="1" cm="1">
        <f t="array" ref="F428">SUMPRODUCT($G428:$FZZ428,$F$2:$FZY$2)/SUMPRODUCT(--($G428:$FZZ428&lt;&gt;""),$F$2:$FZY$2)</f>
        <v>1.4825351656666252</v>
      </c>
      <c r="G428">
        <v>1.48089122671208</v>
      </c>
      <c r="H428">
        <v>1.39092767123174</v>
      </c>
      <c r="I428">
        <v>1.4825492563018099</v>
      </c>
      <c r="J428">
        <v>1.3830283387431701</v>
      </c>
      <c r="K428">
        <v>1.5011032281515699</v>
      </c>
      <c r="L428">
        <v>1.4157645778958301</v>
      </c>
      <c r="M428">
        <v>1.47053071843731</v>
      </c>
      <c r="N428">
        <v>1.39282667327099</v>
      </c>
      <c r="O428">
        <v>1.5152928953579901</v>
      </c>
      <c r="P428">
        <v>1.4435020160574199</v>
      </c>
      <c r="Q428">
        <v>1.50856587172623</v>
      </c>
      <c r="R428">
        <v>1.4716003041613599</v>
      </c>
      <c r="S428">
        <v>1.40973182896669</v>
      </c>
      <c r="T428">
        <v>1.44235434680468</v>
      </c>
      <c r="U428">
        <v>1.47248241017364</v>
      </c>
      <c r="V428">
        <v>1.52093921967887</v>
      </c>
      <c r="W428">
        <v>1.5610841980977901</v>
      </c>
      <c r="X428">
        <v>1.44795609914719</v>
      </c>
      <c r="Y428">
        <v>1.4777136830051201</v>
      </c>
      <c r="Z428">
        <v>1.5141417953662299</v>
      </c>
      <c r="AA428">
        <v>1.4499574267375901</v>
      </c>
      <c r="AB428">
        <v>1.50931291180264</v>
      </c>
      <c r="AC428">
        <v>1.5042039455904801</v>
      </c>
      <c r="AD428">
        <v>1.4929620754886901</v>
      </c>
      <c r="AE428">
        <v>1.4321206171205101</v>
      </c>
      <c r="AF428">
        <v>1.4681616245225499</v>
      </c>
      <c r="AG428">
        <v>1.61591441107907</v>
      </c>
      <c r="AH428">
        <v>1.44089410201984</v>
      </c>
      <c r="AI428">
        <v>1.47199007761264</v>
      </c>
      <c r="AJ428">
        <v>1.4615264091656699</v>
      </c>
      <c r="AK428">
        <v>1.53569307291442</v>
      </c>
      <c r="AL428">
        <v>1.52479408667812</v>
      </c>
      <c r="AM428">
        <v>1.4982802628382901</v>
      </c>
      <c r="AN428">
        <v>1.46740705028506</v>
      </c>
      <c r="AO428">
        <v>1.4831360612469999</v>
      </c>
      <c r="AP428">
        <v>1.48015567063456</v>
      </c>
      <c r="AQ428">
        <v>1.4921495056510501</v>
      </c>
      <c r="AR428">
        <v>1.4837845490194499</v>
      </c>
      <c r="AS428">
        <v>1.4869582673325901</v>
      </c>
      <c r="AT428">
        <v>1.46600840689599</v>
      </c>
      <c r="AU428">
        <v>1.49476860356092</v>
      </c>
      <c r="AV428">
        <v>1.4553753637374001</v>
      </c>
      <c r="AW428">
        <v>1.5143130123312001</v>
      </c>
      <c r="AX428">
        <v>1.4521784280744301</v>
      </c>
      <c r="AY428">
        <v>1.4975523100800401</v>
      </c>
      <c r="AZ428">
        <v>1.4661497946411499</v>
      </c>
      <c r="BA428">
        <v>1.4202345776480101</v>
      </c>
      <c r="BB428">
        <v>1.4918406572166401</v>
      </c>
      <c r="BC428">
        <v>1.5037056081389699</v>
      </c>
      <c r="BD428">
        <v>1.5031890607307401</v>
      </c>
      <c r="BE428">
        <v>1.8317983499999</v>
      </c>
      <c r="BF428">
        <v>1.6164621009772999</v>
      </c>
      <c r="BG428">
        <v>1.43673951047586</v>
      </c>
      <c r="BH428">
        <v>1.46044517526394</v>
      </c>
      <c r="BI428">
        <v>1.67788339716943</v>
      </c>
      <c r="BJ428">
        <v>1.3998279259359101</v>
      </c>
      <c r="BK428">
        <v>1.47281332497824</v>
      </c>
      <c r="BL428">
        <v>1.4858908308323899</v>
      </c>
      <c r="BM428">
        <v>1.66802010983482</v>
      </c>
      <c r="BN428">
        <v>1.5619873862356599</v>
      </c>
      <c r="BO428">
        <v>1.53864066408186</v>
      </c>
      <c r="BP428">
        <v>1.51379711127162</v>
      </c>
      <c r="BQ428">
        <v>1.4559471788249101</v>
      </c>
      <c r="BR428">
        <v>1.4592107806399099</v>
      </c>
      <c r="BS428">
        <v>1.50974720272729</v>
      </c>
      <c r="BT428">
        <v>1.5096938130492299</v>
      </c>
      <c r="BU428">
        <v>1.49090607839515</v>
      </c>
      <c r="BV428">
        <v>1.41613236044976</v>
      </c>
      <c r="BW428">
        <v>1.4904456267575901</v>
      </c>
      <c r="BX428">
        <v>1.4830972091157399</v>
      </c>
      <c r="BY428">
        <v>1.53113266633051</v>
      </c>
      <c r="BZ428">
        <v>1.5246322701475099</v>
      </c>
      <c r="CA428">
        <v>1.4671348005770699</v>
      </c>
      <c r="CB428">
        <v>1.5128713720040501</v>
      </c>
      <c r="CC428">
        <v>1.4733360751147899</v>
      </c>
      <c r="CD428">
        <v>1.52930141142119</v>
      </c>
      <c r="CE428">
        <v>1.4236112597600401</v>
      </c>
      <c r="CF428">
        <v>1.47133044753527</v>
      </c>
      <c r="CG428">
        <v>1.4618952686687401</v>
      </c>
      <c r="CH428">
        <v>1.4850912718314699</v>
      </c>
      <c r="CI428">
        <v>1.49568480064205</v>
      </c>
      <c r="CJ428">
        <v>1.5028790252235</v>
      </c>
      <c r="CK428">
        <v>1.58043657009175</v>
      </c>
      <c r="CL428">
        <v>1.5088192693339799</v>
      </c>
      <c r="CM428">
        <v>1.4511343580354401</v>
      </c>
      <c r="CN428">
        <v>1.47123057766228</v>
      </c>
      <c r="CO428">
        <v>1.4669183813036699</v>
      </c>
      <c r="CP428">
        <v>1.5222873573069</v>
      </c>
      <c r="CQ428">
        <v>1.47106166331</v>
      </c>
      <c r="CR428">
        <v>1.5169605660985099</v>
      </c>
      <c r="CS428">
        <v>1.45043967555186</v>
      </c>
      <c r="CT428">
        <v>1.5329101702102601</v>
      </c>
      <c r="CU428">
        <v>1.4649537552654599</v>
      </c>
      <c r="CV428">
        <v>1.49348856647793</v>
      </c>
      <c r="CW428">
        <v>1.42695302837007</v>
      </c>
      <c r="CX428">
        <v>1.4766863736579401</v>
      </c>
      <c r="CY428">
        <v>1.4886229771602</v>
      </c>
      <c r="CZ428">
        <v>1.4492783948399901</v>
      </c>
      <c r="DA428">
        <v>1.44505793800467</v>
      </c>
      <c r="DB428">
        <v>1.5016848820317299</v>
      </c>
      <c r="DC428">
        <v>1.47602533316388</v>
      </c>
      <c r="DD428">
        <v>1.4974480274600199</v>
      </c>
      <c r="DE428">
        <v>1.4863768618816899</v>
      </c>
      <c r="DF428">
        <v>1.4520877836497601</v>
      </c>
      <c r="DG428">
        <v>1.4226507422957</v>
      </c>
      <c r="DH428">
        <v>1.4841243844099301</v>
      </c>
      <c r="DI428">
        <v>1.49070599836683</v>
      </c>
      <c r="DJ428">
        <v>1.5575358070707701</v>
      </c>
      <c r="DK428">
        <v>1.5305866285391101</v>
      </c>
      <c r="DL428">
        <v>1.5104720931155899</v>
      </c>
      <c r="DM428">
        <v>1.48505571090557</v>
      </c>
      <c r="DN428">
        <v>1.50140744246074</v>
      </c>
      <c r="DO428">
        <v>1.4161861903964199</v>
      </c>
      <c r="DP428">
        <v>1.46719860247623</v>
      </c>
      <c r="DQ428">
        <v>1.4643160772030299</v>
      </c>
      <c r="DR428">
        <v>1.5027461332888601</v>
      </c>
      <c r="DS428">
        <v>1.42942618523732</v>
      </c>
      <c r="DT428">
        <v>1.46514906013044</v>
      </c>
      <c r="DU428">
        <v>1.4826261383271</v>
      </c>
      <c r="DV428">
        <v>1.47002880513575</v>
      </c>
      <c r="DW428">
        <v>1.4547418335186499</v>
      </c>
      <c r="DX428">
        <v>1.45432695449159</v>
      </c>
    </row>
    <row r="429" spans="1:128" x14ac:dyDescent="0.45">
      <c r="A429" t="s">
        <v>69</v>
      </c>
      <c r="B429" t="s">
        <v>16</v>
      </c>
      <c r="C429" t="s">
        <v>261</v>
      </c>
      <c r="D429">
        <v>45</v>
      </c>
      <c r="E429" s="1" cm="1">
        <f t="array" ref="E429">SUMPRODUCT($G429:$FZZ429,$G$2:$FZZ$2)/SUMPRODUCT(--($G429:$FZZ429&lt;&gt;""),$G$2:$FZZ$2)</f>
        <v>1.092301579705667</v>
      </c>
      <c r="F429" s="1" cm="1">
        <f t="array" ref="F429">SUMPRODUCT($G429:$FZZ429,$F$2:$FZY$2)/SUMPRODUCT(--($G429:$FZZ429&lt;&gt;""),$F$2:$FZY$2)</f>
        <v>1.1007029163528341</v>
      </c>
      <c r="G429">
        <v>1.12981897607909</v>
      </c>
      <c r="H429">
        <v>1.0741845059178901</v>
      </c>
      <c r="I429">
        <v>1.1328265703048099</v>
      </c>
      <c r="J429">
        <v>1.0737993532744201</v>
      </c>
      <c r="K429">
        <v>1.14322078908381</v>
      </c>
      <c r="L429">
        <v>1.089316062665</v>
      </c>
      <c r="M429">
        <v>1.1331617688227</v>
      </c>
      <c r="N429">
        <v>1.0847726072475701</v>
      </c>
      <c r="O429">
        <v>1.03700970123245</v>
      </c>
      <c r="P429">
        <v>1.05732725160457</v>
      </c>
      <c r="Q429">
        <v>1.12634212786069</v>
      </c>
      <c r="R429">
        <v>1.0990202475481601</v>
      </c>
      <c r="S429">
        <v>1.0599652191682201</v>
      </c>
      <c r="T429">
        <v>1.0808685343382001</v>
      </c>
      <c r="U429">
        <v>1.1116923354764401</v>
      </c>
      <c r="V429">
        <v>1.1015112130411</v>
      </c>
      <c r="W429">
        <v>1.0748722216062201</v>
      </c>
      <c r="X429">
        <v>1.07411466257187</v>
      </c>
      <c r="Y429">
        <v>1.0916830083159701</v>
      </c>
      <c r="Z429">
        <v>1.1347068629277499</v>
      </c>
      <c r="AA429">
        <v>1.08958241614896</v>
      </c>
      <c r="AB429">
        <v>1.0857752807826899</v>
      </c>
      <c r="AC429">
        <v>1.0684054889949799</v>
      </c>
      <c r="AD429">
        <v>1.10942167372308</v>
      </c>
      <c r="AE429">
        <v>1.0358805633746</v>
      </c>
      <c r="AF429">
        <v>1.06013488763091</v>
      </c>
      <c r="AG429">
        <v>1.0570125512366999</v>
      </c>
      <c r="AH429">
        <v>1.0571530795278301</v>
      </c>
      <c r="AI429">
        <v>1.0951868022222</v>
      </c>
      <c r="AJ429">
        <v>1.09506037577458</v>
      </c>
      <c r="AK429">
        <v>1.07486904351706</v>
      </c>
      <c r="AL429">
        <v>1.10190068326809</v>
      </c>
      <c r="AM429">
        <v>1.12551703149788</v>
      </c>
      <c r="AN429">
        <v>1.11312320130844</v>
      </c>
      <c r="AO429">
        <v>1.0823120171351299</v>
      </c>
      <c r="AP429">
        <v>1.12835619449666</v>
      </c>
      <c r="AQ429">
        <v>1.1109220800600199</v>
      </c>
      <c r="AR429">
        <v>1.1404789833957101</v>
      </c>
      <c r="AS429">
        <v>1.0761013268989099</v>
      </c>
      <c r="AT429">
        <v>1.10491934586805</v>
      </c>
      <c r="AU429">
        <v>1.0795081000889499</v>
      </c>
      <c r="AV429">
        <v>1.1053395993036601</v>
      </c>
      <c r="AW429">
        <v>1.13381669256017</v>
      </c>
      <c r="AX429">
        <v>1.08004685817531</v>
      </c>
      <c r="AY429">
        <v>1.10233012004835</v>
      </c>
      <c r="AZ429">
        <v>1.12417804825267</v>
      </c>
      <c r="BA429">
        <v>1.08594624911638</v>
      </c>
      <c r="BB429">
        <v>1.09522283610527</v>
      </c>
      <c r="BC429">
        <v>1.0807562484772399</v>
      </c>
      <c r="BD429">
        <v>1.0962673040978399</v>
      </c>
      <c r="BE429">
        <v>1.10608787842677</v>
      </c>
      <c r="BF429">
        <v>1.0943135720002499</v>
      </c>
      <c r="BG429">
        <v>1.06978477131439</v>
      </c>
      <c r="BH429">
        <v>1.11198530318859</v>
      </c>
      <c r="BI429">
        <v>1.0992698606718201</v>
      </c>
      <c r="BJ429">
        <v>1.06191095424204</v>
      </c>
      <c r="BK429">
        <v>1.1216229574682799</v>
      </c>
      <c r="BL429">
        <v>1.10166272332566</v>
      </c>
      <c r="BM429">
        <v>1.13617371979517</v>
      </c>
      <c r="BN429">
        <v>1.13533142007938</v>
      </c>
      <c r="BO429">
        <v>1.07341198712289</v>
      </c>
      <c r="BP429">
        <v>1.0885228683564601</v>
      </c>
      <c r="BQ429">
        <v>1.12629793193099</v>
      </c>
      <c r="BR429">
        <v>1.1134888040787201</v>
      </c>
      <c r="BS429">
        <v>1.1141108728908</v>
      </c>
      <c r="BT429">
        <v>1.1259733665115499</v>
      </c>
      <c r="BU429">
        <v>1.0637350735598801</v>
      </c>
      <c r="BV429">
        <v>1.0589838696129401</v>
      </c>
      <c r="BW429">
        <v>1.0577210044598599</v>
      </c>
      <c r="BX429">
        <v>1.0883873967317601</v>
      </c>
      <c r="BY429">
        <v>1.1410491835597301</v>
      </c>
      <c r="BZ429">
        <v>1.1593114377461899</v>
      </c>
      <c r="CA429">
        <v>1.0973002157054701</v>
      </c>
      <c r="CB429">
        <v>1.1413711948074401</v>
      </c>
      <c r="CC429">
        <v>1.13252099038637</v>
      </c>
      <c r="CD429">
        <v>1.18675620346844</v>
      </c>
      <c r="CE429">
        <v>1.0916751948888499</v>
      </c>
      <c r="CF429">
        <v>1.1404793895035901</v>
      </c>
      <c r="CG429">
        <v>1.0846556803725</v>
      </c>
      <c r="CH429">
        <v>1.1317314301229999</v>
      </c>
      <c r="CI429">
        <v>1.0959552507557699</v>
      </c>
      <c r="CJ429">
        <v>1.1197081622224301</v>
      </c>
      <c r="CK429">
        <v>1.1502142921688601</v>
      </c>
      <c r="CL429">
        <v>1.1230922447821801</v>
      </c>
      <c r="CM429">
        <v>1.09560367357183</v>
      </c>
      <c r="CN429">
        <v>1.14310412883094</v>
      </c>
      <c r="CO429">
        <v>1.0858448717720099</v>
      </c>
      <c r="CP429">
        <v>1.15198996726693</v>
      </c>
      <c r="CQ429">
        <v>1.17709759897406</v>
      </c>
      <c r="CR429">
        <v>1.1784856661431</v>
      </c>
      <c r="CS429">
        <v>1.1114967220544201</v>
      </c>
      <c r="CT429">
        <v>1.1688601989229701</v>
      </c>
      <c r="CU429">
        <v>1.11187660293386</v>
      </c>
      <c r="CV429">
        <v>1.1462301380408899</v>
      </c>
      <c r="CW429">
        <v>1.0984868573848201</v>
      </c>
      <c r="CX429">
        <v>1.13803542937511</v>
      </c>
      <c r="CY429">
        <v>1.0712767121945099</v>
      </c>
      <c r="CZ429">
        <v>1.1075270920543001</v>
      </c>
      <c r="DA429">
        <v>1.1165817848294599</v>
      </c>
      <c r="DB429">
        <v>1.15792142133386</v>
      </c>
      <c r="DC429">
        <v>1.10705259317522</v>
      </c>
      <c r="DD429">
        <v>1.1334202054789999</v>
      </c>
      <c r="DE429">
        <v>1.0703341571062599</v>
      </c>
      <c r="DF429">
        <v>1.0796674005604301</v>
      </c>
      <c r="DG429">
        <v>1.0685137607450701</v>
      </c>
      <c r="DH429">
        <v>1.14321276505567</v>
      </c>
      <c r="DI429">
        <v>1.0932439806879799</v>
      </c>
      <c r="DJ429">
        <v>1.1412222575542299</v>
      </c>
      <c r="DK429">
        <v>1.1436260736585599</v>
      </c>
      <c r="DL429">
        <v>1.13347605257643</v>
      </c>
      <c r="DM429">
        <v>1.09597528930952</v>
      </c>
      <c r="DN429">
        <v>1.14643837384383</v>
      </c>
      <c r="DO429">
        <v>1.07499523970498</v>
      </c>
      <c r="DP429">
        <v>1.1107977548741801</v>
      </c>
      <c r="DQ429">
        <v>1.1036181842375801</v>
      </c>
      <c r="DR429">
        <v>1.1444195646727899</v>
      </c>
      <c r="DS429">
        <v>1.0851451165770201</v>
      </c>
      <c r="DT429">
        <v>1.13137239713204</v>
      </c>
      <c r="DU429">
        <v>1.05662549346543</v>
      </c>
      <c r="DV429">
        <v>1.0869588724846799</v>
      </c>
      <c r="DW429">
        <v>1.0773904919077399</v>
      </c>
      <c r="DX429">
        <v>1.10835815582407</v>
      </c>
    </row>
    <row r="430" spans="1:128" x14ac:dyDescent="0.45">
      <c r="A430" t="s">
        <v>61</v>
      </c>
      <c r="B430" t="s">
        <v>263</v>
      </c>
      <c r="C430" t="s">
        <v>37</v>
      </c>
      <c r="D430">
        <v>45</v>
      </c>
      <c r="E430" s="1" cm="1">
        <f t="array" ref="E430">SUMPRODUCT($G430:$FZZ430,$G$2:$FZZ$2)/SUMPRODUCT(--($G430:$FZZ430&lt;&gt;""),$G$2:$FZZ$2)</f>
        <v>1.6323643925661535</v>
      </c>
      <c r="F430" s="1" cm="1">
        <f t="array" ref="F430">SUMPRODUCT($G430:$FZZ430,$F$2:$FZY$2)/SUMPRODUCT(--($G430:$FZZ430&lt;&gt;""),$F$2:$FZY$2)</f>
        <v>1.5610552024931614</v>
      </c>
      <c r="G430">
        <v>1.68111641113569</v>
      </c>
      <c r="H430">
        <v>1.54474624064545</v>
      </c>
      <c r="I430">
        <v>1.6795710424633801</v>
      </c>
      <c r="J430">
        <v>1.54871234959686</v>
      </c>
      <c r="K430">
        <v>1.49216677225095</v>
      </c>
      <c r="L430">
        <v>1.3725540834708001</v>
      </c>
      <c r="M430">
        <v>1.47661115367717</v>
      </c>
      <c r="N430">
        <v>1.36611738785466</v>
      </c>
      <c r="O430">
        <v>1.6416463040645499</v>
      </c>
      <c r="P430">
        <v>1.61644720845102</v>
      </c>
      <c r="Q430">
        <v>1.45297481176619</v>
      </c>
      <c r="R430">
        <v>1.3880054065616101</v>
      </c>
      <c r="S430">
        <v>1.65249444577912</v>
      </c>
      <c r="T430">
        <v>1.6097568260184101</v>
      </c>
      <c r="U430">
        <v>1.7003188726656</v>
      </c>
      <c r="V430">
        <v>1.6907652186847999</v>
      </c>
      <c r="W430">
        <v>1.3992893986200701</v>
      </c>
      <c r="X430">
        <v>1.3576514822369501</v>
      </c>
      <c r="Y430">
        <v>1.4319217349728499</v>
      </c>
      <c r="Z430">
        <v>1.43305999066846</v>
      </c>
      <c r="AA430">
        <v>1.68899923602767</v>
      </c>
      <c r="AB430">
        <v>1.7031005390870899</v>
      </c>
      <c r="AC430">
        <v>1.7860901420292401</v>
      </c>
      <c r="AD430">
        <v>1.65150502957691</v>
      </c>
      <c r="AE430">
        <v>1.74265672505833</v>
      </c>
      <c r="AF430">
        <v>1.6328515288010199</v>
      </c>
      <c r="AG430">
        <v>1.7187877287119799</v>
      </c>
      <c r="AH430">
        <v>1.6551916797144399</v>
      </c>
      <c r="AI430">
        <v>1.5129472775328701</v>
      </c>
      <c r="AJ430">
        <v>1.4352196818934599</v>
      </c>
      <c r="AK430">
        <v>1.39939725112883</v>
      </c>
      <c r="AL430">
        <v>1.38069988908585</v>
      </c>
      <c r="AM430">
        <v>2.2862447275813098</v>
      </c>
      <c r="AN430">
        <v>1.99329162281488</v>
      </c>
      <c r="AO430">
        <v>2.0805405398607801</v>
      </c>
      <c r="AP430">
        <v>2.02552666577493</v>
      </c>
      <c r="AQ430">
        <v>2.1194458248214301</v>
      </c>
      <c r="AR430">
        <v>2.0330814573894802</v>
      </c>
      <c r="AS430">
        <v>2.08057718368585</v>
      </c>
      <c r="AT430">
        <v>1.9905873942808701</v>
      </c>
      <c r="AU430">
        <v>2.18292635983995</v>
      </c>
      <c r="AV430">
        <v>1.9873722452918501</v>
      </c>
      <c r="AW430">
        <v>1.38312695706337</v>
      </c>
      <c r="AX430">
        <v>1.35836472723232</v>
      </c>
      <c r="AY430">
        <v>1.3970913342156801</v>
      </c>
      <c r="AZ430">
        <v>1.3763058796472201</v>
      </c>
      <c r="BA430">
        <v>1.69451756917062</v>
      </c>
      <c r="BB430">
        <v>1.6696072455489901</v>
      </c>
      <c r="BC430">
        <v>1.8267897764201999</v>
      </c>
      <c r="BD430">
        <v>1.7845367111289701</v>
      </c>
      <c r="BE430">
        <v>1.6003627164848799</v>
      </c>
      <c r="BF430">
        <v>1.4045436560057201</v>
      </c>
      <c r="BG430">
        <v>1.6599210308927299</v>
      </c>
      <c r="BH430">
        <v>1.66362392778004</v>
      </c>
      <c r="BI430">
        <v>1.8792153296565799</v>
      </c>
      <c r="BJ430">
        <v>1.60261213172185</v>
      </c>
      <c r="BK430">
        <v>1.7592025657679899</v>
      </c>
      <c r="BL430">
        <v>1.6906678908053001</v>
      </c>
      <c r="BM430">
        <v>1.52131496552412</v>
      </c>
      <c r="BN430">
        <v>1.44243905094807</v>
      </c>
      <c r="BO430">
        <v>1.49029015103548</v>
      </c>
      <c r="BP430">
        <v>1.4670137289076599</v>
      </c>
      <c r="BQ430">
        <v>1.73814628932879</v>
      </c>
      <c r="BR430">
        <v>1.4482732850812301</v>
      </c>
      <c r="BS430">
        <v>2.0875959149641798</v>
      </c>
      <c r="BT430">
        <v>2.02408176070844</v>
      </c>
      <c r="BU430">
        <v>1.46609518951092</v>
      </c>
      <c r="BV430">
        <v>1.4033548221916901</v>
      </c>
      <c r="BW430">
        <v>1.47609122403402</v>
      </c>
      <c r="BX430">
        <v>1.38891916841556</v>
      </c>
      <c r="BY430">
        <v>1.43874034659377</v>
      </c>
      <c r="BZ430">
        <v>1.43157123521896</v>
      </c>
      <c r="CA430">
        <v>1.39008971450417</v>
      </c>
      <c r="CB430">
        <v>1.3865170959847499</v>
      </c>
      <c r="CC430">
        <v>1.41994942635788</v>
      </c>
      <c r="CD430">
        <v>1.3952130159260301</v>
      </c>
      <c r="CE430">
        <v>1.65426512462861</v>
      </c>
      <c r="CF430">
        <v>1.6328365189365901</v>
      </c>
      <c r="CG430">
        <v>1.53385082564482</v>
      </c>
      <c r="CH430">
        <v>1.4329989691574601</v>
      </c>
      <c r="CI430">
        <v>1.93312271265799</v>
      </c>
      <c r="CJ430">
        <v>1.95071585918556</v>
      </c>
      <c r="CK430">
        <v>1.4634425395056301</v>
      </c>
      <c r="CL430">
        <v>1.4031769011258199</v>
      </c>
      <c r="CM430">
        <v>1.8696005778099301</v>
      </c>
      <c r="CN430">
        <v>1.8842600932173701</v>
      </c>
      <c r="CO430">
        <v>1.7382538282040401</v>
      </c>
      <c r="CP430">
        <v>1.6531628157912399</v>
      </c>
      <c r="CQ430">
        <v>1.53771648331815</v>
      </c>
      <c r="CR430">
        <v>1.5038382605265801</v>
      </c>
      <c r="CS430">
        <v>1.5406930241253201</v>
      </c>
      <c r="CT430">
        <v>1.4718766838702</v>
      </c>
      <c r="CU430">
        <v>1.38763336520712</v>
      </c>
      <c r="CV430">
        <v>1.3640627495917701</v>
      </c>
      <c r="CW430">
        <v>1.6022486062335699</v>
      </c>
      <c r="CX430">
        <v>1.6012815845674</v>
      </c>
      <c r="CY430">
        <v>1.6667100368735599</v>
      </c>
      <c r="CZ430">
        <v>1.6239945323901299</v>
      </c>
      <c r="DA430">
        <v>1.6540518803341799</v>
      </c>
      <c r="DB430">
        <v>1.6907226731613501</v>
      </c>
      <c r="DC430">
        <v>1.66845501047362</v>
      </c>
      <c r="DD430">
        <v>1.6061829893076001</v>
      </c>
      <c r="DE430">
        <v>1.6973657707576499</v>
      </c>
      <c r="DF430">
        <v>1.5893805266954499</v>
      </c>
      <c r="DG430">
        <v>1.5662243275882599</v>
      </c>
      <c r="DH430">
        <v>1.6080583362101699</v>
      </c>
      <c r="DI430">
        <v>1.97041060973753</v>
      </c>
      <c r="DJ430">
        <v>1.9575050522112201</v>
      </c>
      <c r="DK430">
        <v>1.43747494637536</v>
      </c>
      <c r="DL430">
        <v>1.3868505254455099</v>
      </c>
      <c r="DM430">
        <v>1.63650133792213</v>
      </c>
      <c r="DN430">
        <v>1.62436480963648</v>
      </c>
      <c r="DO430">
        <v>1.6376913038962899</v>
      </c>
      <c r="DP430">
        <v>1.6333336334406601</v>
      </c>
      <c r="DQ430">
        <v>1.7449043469292</v>
      </c>
      <c r="DR430">
        <v>1.6674172005193899</v>
      </c>
      <c r="DS430">
        <v>1.37486449903534</v>
      </c>
      <c r="DT430">
        <v>1.35415926450168</v>
      </c>
      <c r="DU430">
        <v>1.3916341524259701</v>
      </c>
      <c r="DV430">
        <v>1.3328028508012899</v>
      </c>
      <c r="DW430">
        <v>1.39941015025283</v>
      </c>
      <c r="DX430">
        <v>1.3359040248971501</v>
      </c>
    </row>
    <row r="431" spans="1:128" x14ac:dyDescent="0.45">
      <c r="A431" t="s">
        <v>36</v>
      </c>
      <c r="B431" t="s">
        <v>16</v>
      </c>
      <c r="C431" t="s">
        <v>17</v>
      </c>
      <c r="D431">
        <v>45</v>
      </c>
      <c r="E431" s="1" cm="1">
        <f t="array" ref="E431">SUMPRODUCT($G431:$FZZ431,$G$2:$FZZ$2)/SUMPRODUCT(--($G431:$FZZ431&lt;&gt;""),$G$2:$FZZ$2)</f>
        <v>1.2595393680831095</v>
      </c>
      <c r="F431" s="1" cm="1">
        <f t="array" ref="F431">SUMPRODUCT($G431:$FZZ431,$F$2:$FZY$2)/SUMPRODUCT(--($G431:$FZZ431&lt;&gt;""),$F$2:$FZY$2)</f>
        <v>1.2597127267940464</v>
      </c>
      <c r="G431">
        <v>1.23064926633551</v>
      </c>
      <c r="H431">
        <v>1.20093735165801</v>
      </c>
      <c r="I431">
        <v>1.22780921987935</v>
      </c>
      <c r="J431">
        <v>1.19859568563184</v>
      </c>
      <c r="K431">
        <v>1.2470887564973201</v>
      </c>
      <c r="L431">
        <v>1.2162938342932399</v>
      </c>
      <c r="M431">
        <v>1.23546462389894</v>
      </c>
      <c r="N431">
        <v>1.2112949102136199</v>
      </c>
      <c r="O431">
        <v>1.22083950331512</v>
      </c>
      <c r="P431">
        <v>1.21165038996271</v>
      </c>
      <c r="Q431">
        <v>1.26574209378738</v>
      </c>
      <c r="R431">
        <v>1.2436403155976901</v>
      </c>
      <c r="S431">
        <v>1.21159253349329</v>
      </c>
      <c r="T431">
        <v>1.2313232514166901</v>
      </c>
      <c r="U431">
        <v>1.25113296162883</v>
      </c>
      <c r="V431">
        <v>1.28767093240554</v>
      </c>
      <c r="W431">
        <v>1.2678137853226801</v>
      </c>
      <c r="X431">
        <v>1.23023431578605</v>
      </c>
      <c r="Y431">
        <v>1.2879750065184401</v>
      </c>
      <c r="Z431">
        <v>1.30094458765434</v>
      </c>
      <c r="AA431">
        <v>1.2296519434820601</v>
      </c>
      <c r="AB431">
        <v>1.2747513084595401</v>
      </c>
      <c r="AC431">
        <v>1.2609382337927499</v>
      </c>
      <c r="AD431">
        <v>1.2690099990991801</v>
      </c>
      <c r="AE431">
        <v>1.19783498202642</v>
      </c>
      <c r="AF431">
        <v>1.2366493340501901</v>
      </c>
      <c r="AG431">
        <v>1.23296441903359</v>
      </c>
      <c r="AH431">
        <v>1.2205315526345</v>
      </c>
      <c r="AI431">
        <v>1.25224745547535</v>
      </c>
      <c r="AJ431">
        <v>1.2537462355150999</v>
      </c>
      <c r="AK431">
        <v>1.28431145680419</v>
      </c>
      <c r="AL431">
        <v>1.26872099191106</v>
      </c>
      <c r="AM431">
        <v>1.26290103102082</v>
      </c>
      <c r="AN431">
        <v>1.2724036638330101</v>
      </c>
      <c r="AO431">
        <v>1.2660537987343401</v>
      </c>
      <c r="AP431">
        <v>1.2794514985263099</v>
      </c>
      <c r="AQ431">
        <v>1.26594739686485</v>
      </c>
      <c r="AR431">
        <v>1.28377454992162</v>
      </c>
      <c r="AS431">
        <v>1.2663294764847299</v>
      </c>
      <c r="AT431">
        <v>1.2639226506561101</v>
      </c>
      <c r="AU431">
        <v>1.2603958319283599</v>
      </c>
      <c r="AV431">
        <v>1.2633608075073399</v>
      </c>
      <c r="AW431">
        <v>1.2665600630417699</v>
      </c>
      <c r="AX431">
        <v>1.2399208470760701</v>
      </c>
      <c r="AY431">
        <v>1.2757898728585599</v>
      </c>
      <c r="AZ431">
        <v>1.2756215703360301</v>
      </c>
      <c r="BA431">
        <v>1.25384723739721</v>
      </c>
      <c r="BB431">
        <v>1.2750086256243001</v>
      </c>
      <c r="BC431">
        <v>1.2745789139921799</v>
      </c>
      <c r="BD431">
        <v>1.29084428263944</v>
      </c>
      <c r="BE431">
        <v>1.29071293935318</v>
      </c>
      <c r="BF431">
        <v>1.26471994043092</v>
      </c>
      <c r="BG431">
        <v>1.24093317295905</v>
      </c>
      <c r="BH431">
        <v>1.25140249415578</v>
      </c>
      <c r="BI431">
        <v>1.3307617036031401</v>
      </c>
      <c r="BJ431">
        <v>1.2087331871213201</v>
      </c>
      <c r="BK431">
        <v>1.2555590631209701</v>
      </c>
      <c r="BL431">
        <v>1.23959201165454</v>
      </c>
      <c r="BM431">
        <v>1.3372055889330301</v>
      </c>
      <c r="BN431">
        <v>1.2991307683699</v>
      </c>
      <c r="BO431">
        <v>1.2433500159692199</v>
      </c>
      <c r="BP431">
        <v>1.25956355635087</v>
      </c>
      <c r="BQ431">
        <v>1.2510663910125599</v>
      </c>
      <c r="BR431">
        <v>1.24848308128732</v>
      </c>
      <c r="BS431">
        <v>1.2673380941710699</v>
      </c>
      <c r="BT431">
        <v>1.30764560295789</v>
      </c>
      <c r="BU431">
        <v>1.25547445629613</v>
      </c>
      <c r="BV431">
        <v>1.2203689184445301</v>
      </c>
      <c r="BW431">
        <v>1.23636899657668</v>
      </c>
      <c r="BX431">
        <v>1.2563392932865001</v>
      </c>
      <c r="BY431">
        <v>1.2931238555240001</v>
      </c>
      <c r="BZ431">
        <v>1.30488177065364</v>
      </c>
      <c r="CA431">
        <v>1.2519522601636901</v>
      </c>
      <c r="CB431">
        <v>1.2969232529390899</v>
      </c>
      <c r="CC431">
        <v>1.26203343680652</v>
      </c>
      <c r="CD431">
        <v>1.3285669827682101</v>
      </c>
      <c r="CE431">
        <v>1.2405660480355001</v>
      </c>
      <c r="CF431">
        <v>1.2911055280433901</v>
      </c>
      <c r="CG431">
        <v>1.25281764123752</v>
      </c>
      <c r="CH431">
        <v>1.27867509103883</v>
      </c>
      <c r="CI431">
        <v>1.2542895285414299</v>
      </c>
      <c r="CJ431">
        <v>1.29272456812882</v>
      </c>
      <c r="CK431">
        <v>1.35391722391236</v>
      </c>
      <c r="CL431">
        <v>1.2906624186543101</v>
      </c>
      <c r="CM431">
        <v>1.2447411421343499</v>
      </c>
      <c r="CN431">
        <v>1.28114415225833</v>
      </c>
      <c r="CO431">
        <v>1.24532840142128</v>
      </c>
      <c r="CP431">
        <v>1.2892983222027801</v>
      </c>
      <c r="CQ431">
        <v>1.28430065467943</v>
      </c>
      <c r="CR431">
        <v>1.31606872299651</v>
      </c>
      <c r="CS431">
        <v>1.2590379715454401</v>
      </c>
      <c r="CT431">
        <v>1.31562657158324</v>
      </c>
      <c r="CU431">
        <v>1.2790290722655</v>
      </c>
      <c r="CV431">
        <v>1.3102528420183801</v>
      </c>
      <c r="CW431">
        <v>1.2341423029849901</v>
      </c>
      <c r="CX431">
        <v>1.2956674145457201</v>
      </c>
      <c r="CY431">
        <v>1.2446674404148601</v>
      </c>
      <c r="CZ431">
        <v>1.23385294595341</v>
      </c>
      <c r="DA431">
        <v>1.2555221604617</v>
      </c>
      <c r="DB431">
        <v>1.3229987889433701</v>
      </c>
      <c r="DC431">
        <v>1.25552431999793</v>
      </c>
      <c r="DD431">
        <v>1.27730055262149</v>
      </c>
      <c r="DE431">
        <v>1.2881631027431499</v>
      </c>
      <c r="DF431">
        <v>1.21892822862679</v>
      </c>
      <c r="DG431">
        <v>1.21157438582564</v>
      </c>
      <c r="DH431">
        <v>1.26065624367439</v>
      </c>
      <c r="DI431">
        <v>1.2707145532148501</v>
      </c>
      <c r="DJ431">
        <v>1.32904759250138</v>
      </c>
      <c r="DK431">
        <v>1.30882022598158</v>
      </c>
      <c r="DL431">
        <v>1.279918879772</v>
      </c>
      <c r="DM431">
        <v>1.25841244138524</v>
      </c>
      <c r="DN431">
        <v>1.29424948160894</v>
      </c>
      <c r="DO431">
        <v>1.22555259992618</v>
      </c>
      <c r="DP431">
        <v>1.2458093826797301</v>
      </c>
      <c r="DQ431">
        <v>1.25650528024374</v>
      </c>
      <c r="DR431">
        <v>1.293249693635</v>
      </c>
      <c r="DS431">
        <v>1.2316697427663601</v>
      </c>
      <c r="DT431">
        <v>1.2766503013468</v>
      </c>
      <c r="DU431">
        <v>1.23674902950291</v>
      </c>
      <c r="DV431">
        <v>1.2425436801748999</v>
      </c>
      <c r="DW431">
        <v>1.2269853958532999</v>
      </c>
      <c r="DX431">
        <v>1.2455712031988699</v>
      </c>
    </row>
    <row r="432" spans="1:128" x14ac:dyDescent="0.45">
      <c r="A432" t="s">
        <v>81</v>
      </c>
      <c r="B432" t="s">
        <v>44</v>
      </c>
      <c r="C432" t="s">
        <v>23</v>
      </c>
      <c r="D432">
        <v>45</v>
      </c>
      <c r="E432" s="1" cm="1">
        <f t="array" ref="E432">SUMPRODUCT($G432:$FZZ432,$G$2:$FZZ$2)/SUMPRODUCT(--($G432:$FZZ432&lt;&gt;""),$G$2:$FZZ$2)</f>
        <v>1.1729003523454691</v>
      </c>
      <c r="F432" s="1" cm="1">
        <f t="array" ref="F432">SUMPRODUCT($G432:$FZZ432,$F$2:$FZY$2)/SUMPRODUCT(--($G432:$FZZ432&lt;&gt;""),$F$2:$FZY$2)</f>
        <v>1.1268734465678507</v>
      </c>
      <c r="G432">
        <v>1.3450377344554401</v>
      </c>
      <c r="H432">
        <v>1.1281329337272601</v>
      </c>
      <c r="I432">
        <v>1.34969929182573</v>
      </c>
      <c r="J432">
        <v>1.13436590677367</v>
      </c>
      <c r="K432">
        <v>1.34223817077297</v>
      </c>
      <c r="L432">
        <v>1.11830791838386</v>
      </c>
      <c r="M432">
        <v>1.30898146265975</v>
      </c>
      <c r="N432">
        <v>1.10081325007982</v>
      </c>
      <c r="O432">
        <v>1.41985658069682</v>
      </c>
      <c r="P432">
        <v>1.19459386792287</v>
      </c>
      <c r="Q432">
        <v>1.1009637795612299</v>
      </c>
      <c r="R432">
        <v>1.08012068478967</v>
      </c>
      <c r="S432">
        <v>1.24624877823638</v>
      </c>
      <c r="T432">
        <v>1.16889843386132</v>
      </c>
      <c r="U432">
        <v>1.16880192995957</v>
      </c>
      <c r="V432">
        <v>1.1398079994406101</v>
      </c>
      <c r="W432">
        <v>1.08715217954927</v>
      </c>
      <c r="X432">
        <v>1.0815757050811301</v>
      </c>
      <c r="Y432">
        <v>1.1217945875867901</v>
      </c>
      <c r="Z432">
        <v>1.11139173128715</v>
      </c>
      <c r="AA432">
        <v>1.1589528869341901</v>
      </c>
      <c r="AB432">
        <v>1.1490120429467501</v>
      </c>
      <c r="AC432">
        <v>1.1454037774374599</v>
      </c>
      <c r="AD432">
        <v>1.1405657748551099</v>
      </c>
      <c r="AE432">
        <v>1.1297558157810199</v>
      </c>
      <c r="AF432">
        <v>1.1285452728383101</v>
      </c>
      <c r="AG432">
        <v>1.15242601297233</v>
      </c>
      <c r="AH432">
        <v>1.1239600444831299</v>
      </c>
      <c r="AI432">
        <v>1.10783472391432</v>
      </c>
      <c r="AJ432">
        <v>1.09685101401706</v>
      </c>
      <c r="AK432">
        <v>1.11638566940477</v>
      </c>
      <c r="AL432">
        <v>1.09412477565292</v>
      </c>
      <c r="AM432">
        <v>1.1419324406423701</v>
      </c>
      <c r="AN432">
        <v>1.1208338346851301</v>
      </c>
      <c r="AO432">
        <v>1.11495358719726</v>
      </c>
      <c r="AP432">
        <v>1.1290665561986699</v>
      </c>
      <c r="AQ432">
        <v>1.1310980488300799</v>
      </c>
      <c r="AR432">
        <v>1.1280713004246301</v>
      </c>
      <c r="AS432">
        <v>1.1048554548937599</v>
      </c>
      <c r="AT432">
        <v>1.1186063674083799</v>
      </c>
      <c r="AU432">
        <v>1.1180249429412299</v>
      </c>
      <c r="AV432">
        <v>1.1173323682246099</v>
      </c>
      <c r="AW432">
        <v>1.18734267804787</v>
      </c>
      <c r="AX432">
        <v>1.0753972639775</v>
      </c>
      <c r="AY432">
        <v>1.1229422946565</v>
      </c>
      <c r="AZ432">
        <v>1.0865993233289599</v>
      </c>
      <c r="BA432">
        <v>1.15043893887674</v>
      </c>
      <c r="BB432">
        <v>1.1384376133515199</v>
      </c>
      <c r="BC432">
        <v>1.18271048746117</v>
      </c>
      <c r="BD432">
        <v>1.1782949470747099</v>
      </c>
      <c r="BE432">
        <v>1.2272131949094101</v>
      </c>
      <c r="BF432">
        <v>1.1457551659337899</v>
      </c>
      <c r="BG432">
        <v>1.13241282088519</v>
      </c>
      <c r="BH432">
        <v>1.1106932908271201</v>
      </c>
      <c r="BI432">
        <v>1.5667718443624099</v>
      </c>
      <c r="BJ432">
        <v>1.20226701033959</v>
      </c>
      <c r="BK432">
        <v>1.12296393583627</v>
      </c>
      <c r="BL432">
        <v>1.1085988534075499</v>
      </c>
      <c r="BM432">
        <v>1.1634292077555799</v>
      </c>
      <c r="BN432">
        <v>1.11392760570366</v>
      </c>
      <c r="BO432">
        <v>1.15511244677889</v>
      </c>
      <c r="BP432">
        <v>1.1487980806546401</v>
      </c>
      <c r="BQ432">
        <v>1.1263351206002401</v>
      </c>
      <c r="BR432">
        <v>1.09617718245377</v>
      </c>
      <c r="BS432">
        <v>1.12070020522014</v>
      </c>
      <c r="BT432">
        <v>1.1288107629895701</v>
      </c>
      <c r="BU432">
        <v>1.14304913695057</v>
      </c>
      <c r="BV432">
        <v>1.0922997050864101</v>
      </c>
      <c r="BW432">
        <v>1.16784655857801</v>
      </c>
      <c r="BX432">
        <v>1.14801752581621</v>
      </c>
      <c r="BY432">
        <v>1.19737893671308</v>
      </c>
      <c r="BZ432">
        <v>1.13717637157036</v>
      </c>
      <c r="CA432">
        <v>1.1126455872462999</v>
      </c>
      <c r="CB432">
        <v>1.13398901101967</v>
      </c>
      <c r="CC432">
        <v>1.09217163271332</v>
      </c>
      <c r="CD432">
        <v>1.1238782659054001</v>
      </c>
      <c r="CE432">
        <v>1.11029131402912</v>
      </c>
      <c r="CF432">
        <v>1.13277158908206</v>
      </c>
      <c r="CG432">
        <v>1.1272731033737</v>
      </c>
      <c r="CH432">
        <v>1.1331871852920701</v>
      </c>
      <c r="CI432">
        <v>1.1220825889777699</v>
      </c>
      <c r="CJ432">
        <v>1.1054605312367001</v>
      </c>
      <c r="CK432">
        <v>1.21038311179768</v>
      </c>
      <c r="CL432">
        <v>1.12890865365996</v>
      </c>
      <c r="CM432">
        <v>1.09496249649327</v>
      </c>
      <c r="CN432">
        <v>1.1159647555627701</v>
      </c>
      <c r="CO432">
        <v>1.1102767595627601</v>
      </c>
      <c r="CP432">
        <v>1.13219648581135</v>
      </c>
      <c r="CQ432">
        <v>1.14182401536175</v>
      </c>
      <c r="CR432">
        <v>1.1347229665851599</v>
      </c>
      <c r="CS432">
        <v>1.1170984147175</v>
      </c>
      <c r="CT432">
        <v>1.12993538802116</v>
      </c>
      <c r="CU432">
        <v>1.14281881929407</v>
      </c>
      <c r="CV432">
        <v>1.13928515435495</v>
      </c>
      <c r="CW432">
        <v>1.0851380911692201</v>
      </c>
      <c r="CX432">
        <v>1.1039651345048</v>
      </c>
      <c r="CY432">
        <v>1.1740272329333701</v>
      </c>
      <c r="CZ432">
        <v>1.1516898178609301</v>
      </c>
      <c r="DA432">
        <v>1.1012481668692999</v>
      </c>
      <c r="DB432">
        <v>1.1272023265656399</v>
      </c>
      <c r="DC432">
        <v>1.1537179143932501</v>
      </c>
      <c r="DD432">
        <v>1.12163709117695</v>
      </c>
      <c r="DE432">
        <v>1.32352267398734</v>
      </c>
      <c r="DF432">
        <v>1.17654473538196</v>
      </c>
      <c r="DG432">
        <v>1.12568457273217</v>
      </c>
      <c r="DH432">
        <v>1.12518030020342</v>
      </c>
      <c r="DI432">
        <v>1.1405264627853999</v>
      </c>
      <c r="DJ432">
        <v>1.1660942671591601</v>
      </c>
      <c r="DK432">
        <v>1.1406563891994399</v>
      </c>
      <c r="DL432">
        <v>1.1310864930397</v>
      </c>
      <c r="DM432">
        <v>1.1152617767261701</v>
      </c>
      <c r="DN432">
        <v>1.11912273607227</v>
      </c>
      <c r="DO432">
        <v>1.1635931685471499</v>
      </c>
      <c r="DP432">
        <v>1.141641050079</v>
      </c>
      <c r="DQ432">
        <v>1.1413270991907301</v>
      </c>
      <c r="DR432">
        <v>1.1447329029887701</v>
      </c>
      <c r="DS432">
        <v>1.0989963357816199</v>
      </c>
      <c r="DT432">
        <v>1.12318098797536</v>
      </c>
      <c r="DU432">
        <v>1.09975520236068</v>
      </c>
      <c r="DV432">
        <v>1.10633505920927</v>
      </c>
      <c r="DW432">
        <v>1.1212066132526699</v>
      </c>
      <c r="DX432">
        <v>1.1034782655111599</v>
      </c>
    </row>
    <row r="433" spans="1:128" x14ac:dyDescent="0.45">
      <c r="A433" t="s">
        <v>82</v>
      </c>
      <c r="B433" t="s">
        <v>22</v>
      </c>
      <c r="C433" t="s">
        <v>23</v>
      </c>
      <c r="D433">
        <v>45</v>
      </c>
      <c r="E433" s="1" cm="1">
        <f t="array" ref="E433">SUMPRODUCT($G433:$FZZ433,$G$2:$FZZ$2)/SUMPRODUCT(--($G433:$FZZ433&lt;&gt;""),$G$2:$FZZ$2)</f>
        <v>1.0276201845555337</v>
      </c>
      <c r="F433" s="1" cm="1">
        <f t="array" ref="F433">SUMPRODUCT($G433:$FZZ433,$F$2:$FZY$2)/SUMPRODUCT(--($G433:$FZZ433&lt;&gt;""),$F$2:$FZY$2)</f>
        <v>0.99795323870357489</v>
      </c>
      <c r="G433">
        <v>1.0055518272866699</v>
      </c>
      <c r="H433">
        <v>0.977527312523509</v>
      </c>
      <c r="I433">
        <v>1.0034502629353901</v>
      </c>
      <c r="J433">
        <v>0.97688912460822297</v>
      </c>
      <c r="K433">
        <v>1.0196831535058799</v>
      </c>
      <c r="L433">
        <v>0.98797209317994295</v>
      </c>
      <c r="M433">
        <v>1.0135673497469599</v>
      </c>
      <c r="N433">
        <v>0.98047165780849699</v>
      </c>
      <c r="O433">
        <v>1.0136240503627201</v>
      </c>
      <c r="P433">
        <v>0.97066857665543405</v>
      </c>
      <c r="Q433">
        <v>1.0021319553878401</v>
      </c>
      <c r="R433">
        <v>0.97691890032103401</v>
      </c>
      <c r="S433">
        <v>1.0055547044320501</v>
      </c>
      <c r="T433">
        <v>0.987221124863914</v>
      </c>
      <c r="U433">
        <v>0.92845879807529497</v>
      </c>
      <c r="V433">
        <v>0.95717888267748297</v>
      </c>
      <c r="W433">
        <v>1.0056257471146799</v>
      </c>
      <c r="X433">
        <v>0.98209916528088603</v>
      </c>
      <c r="Y433">
        <v>1.03839697048112</v>
      </c>
      <c r="Z433">
        <v>1.0294212323496901</v>
      </c>
      <c r="AA433">
        <v>0.94270474608785804</v>
      </c>
      <c r="AB433">
        <v>0.95143773318782199</v>
      </c>
      <c r="AC433">
        <v>1.0215270095787099</v>
      </c>
      <c r="AD433">
        <v>1.00263784043479</v>
      </c>
      <c r="AE433">
        <v>0.99040088644222701</v>
      </c>
      <c r="AF433">
        <v>0.992790790626213</v>
      </c>
      <c r="AG433">
        <v>1.0216268763952601</v>
      </c>
      <c r="AH433">
        <v>0.97541576111278905</v>
      </c>
      <c r="AI433">
        <v>1.0492948812239999</v>
      </c>
      <c r="AJ433">
        <v>1.0058811824456699</v>
      </c>
      <c r="AK433">
        <v>0.99613525239022405</v>
      </c>
      <c r="AL433">
        <v>0.99859724137621797</v>
      </c>
      <c r="AM433">
        <v>0.98712602254952297</v>
      </c>
      <c r="AN433">
        <v>0.97800779617140199</v>
      </c>
      <c r="AO433">
        <v>1.00254708837736</v>
      </c>
      <c r="AP433">
        <v>1.0065692916995499</v>
      </c>
      <c r="AQ433">
        <v>1.01647983347254</v>
      </c>
      <c r="AR433">
        <v>1.00705339635937</v>
      </c>
      <c r="AS433">
        <v>1.0113192678831899</v>
      </c>
      <c r="AT433">
        <v>0.982725076639267</v>
      </c>
      <c r="AU433">
        <v>1.0052208937460101</v>
      </c>
      <c r="AV433">
        <v>0.99600833340954897</v>
      </c>
      <c r="AW433">
        <v>1.01216128455844</v>
      </c>
      <c r="AX433">
        <v>0.96645953917415595</v>
      </c>
      <c r="AY433">
        <v>0.96132651787197798</v>
      </c>
      <c r="AZ433">
        <v>0.97670400954477099</v>
      </c>
      <c r="BA433">
        <v>1.02529818479006</v>
      </c>
      <c r="BB433">
        <v>1.0093702489157801</v>
      </c>
      <c r="BC433">
        <v>1.0669202334802801</v>
      </c>
      <c r="BD433">
        <v>1.04987032374256</v>
      </c>
      <c r="BE433">
        <v>1.21433794475727</v>
      </c>
      <c r="BF433">
        <v>0.987098711421597</v>
      </c>
      <c r="BG433">
        <v>0.96393081731542496</v>
      </c>
      <c r="BH433">
        <v>0.99484951833060797</v>
      </c>
      <c r="BI433">
        <v>1.11144266481355</v>
      </c>
      <c r="BJ433">
        <v>1.00261839618829</v>
      </c>
      <c r="BK433">
        <v>1.0148553956570201</v>
      </c>
      <c r="BL433">
        <v>0.99003883632711398</v>
      </c>
      <c r="BM433">
        <v>1.1402324109520201</v>
      </c>
      <c r="BN433">
        <v>1.0613828989779699</v>
      </c>
      <c r="BO433">
        <v>0.97865104820525395</v>
      </c>
      <c r="BP433">
        <v>0.97004200219374503</v>
      </c>
      <c r="BQ433">
        <v>1.1246739477501499</v>
      </c>
      <c r="BR433">
        <v>1.0185455866761199</v>
      </c>
      <c r="BS433">
        <v>1.0529148767199701</v>
      </c>
      <c r="BT433">
        <v>1.0340223481856301</v>
      </c>
      <c r="BU433">
        <v>1.0586882448403501</v>
      </c>
      <c r="BV433">
        <v>0.997434651003551</v>
      </c>
      <c r="BW433">
        <v>1.0034071619054801</v>
      </c>
      <c r="BX433">
        <v>0.98399956518637099</v>
      </c>
      <c r="BY433">
        <v>1.0845772215629701</v>
      </c>
      <c r="BZ433">
        <v>1.05379255175969</v>
      </c>
      <c r="CA433">
        <v>1.01722339888212</v>
      </c>
      <c r="CB433">
        <v>1.03732670311056</v>
      </c>
      <c r="CC433">
        <v>0.98439374186378104</v>
      </c>
      <c r="CD433">
        <v>1.0095348807262401</v>
      </c>
      <c r="CE433">
        <v>0.98328454696799295</v>
      </c>
      <c r="CF433">
        <v>1.00677534822234</v>
      </c>
      <c r="CG433">
        <v>1.0474807385384799</v>
      </c>
      <c r="CH433">
        <v>1.0280655318337899</v>
      </c>
      <c r="CI433">
        <v>1.0253241233285699</v>
      </c>
      <c r="CJ433">
        <v>1.0293537390343701</v>
      </c>
      <c r="CK433">
        <v>1.13210985808522</v>
      </c>
      <c r="CL433">
        <v>1.0717519281274901</v>
      </c>
      <c r="CM433">
        <v>1.0045370876213799</v>
      </c>
      <c r="CN433">
        <v>1.0154598609121901</v>
      </c>
      <c r="CO433">
        <v>0.98134485672166605</v>
      </c>
      <c r="CP433">
        <v>0.99218599466585</v>
      </c>
      <c r="CQ433">
        <v>1.04857830941236</v>
      </c>
      <c r="CR433">
        <v>1.03232909537437</v>
      </c>
      <c r="CS433">
        <v>1.0658228020485501</v>
      </c>
      <c r="CT433">
        <v>1.03571431194707</v>
      </c>
      <c r="CU433">
        <v>1.0155132383479399</v>
      </c>
      <c r="CV433">
        <v>1.0254358750650701</v>
      </c>
      <c r="CW433">
        <v>0.96976652994558799</v>
      </c>
      <c r="CX433">
        <v>0.98633003827253896</v>
      </c>
      <c r="CY433">
        <v>0.99340249251246404</v>
      </c>
      <c r="CZ433">
        <v>0.98431602911474503</v>
      </c>
      <c r="DA433">
        <v>0.96827498505576504</v>
      </c>
      <c r="DB433">
        <v>1.0048994674454399</v>
      </c>
      <c r="DC433">
        <v>1.02468648276161</v>
      </c>
      <c r="DD433">
        <v>1.0222086085979201</v>
      </c>
      <c r="DE433">
        <v>1.0468610061774899</v>
      </c>
      <c r="DF433">
        <v>0.99051363522346303</v>
      </c>
      <c r="DG433">
        <v>0.986249718837377</v>
      </c>
      <c r="DH433">
        <v>0.99490697759896696</v>
      </c>
      <c r="DI433">
        <v>0.99485428536848797</v>
      </c>
      <c r="DJ433">
        <v>1.03064253019164</v>
      </c>
      <c r="DK433">
        <v>1.0571466016648401</v>
      </c>
      <c r="DL433">
        <v>1.0320871369172899</v>
      </c>
      <c r="DM433">
        <v>0.93975048397504801</v>
      </c>
      <c r="DN433">
        <v>0.97672342439234205</v>
      </c>
      <c r="DO433">
        <v>1.0098822170206401</v>
      </c>
      <c r="DP433">
        <v>0.99495339419500595</v>
      </c>
      <c r="DQ433">
        <v>1.00408582021781</v>
      </c>
      <c r="DR433">
        <v>1.0256831831167701</v>
      </c>
      <c r="DS433">
        <v>0.96502243109397901</v>
      </c>
      <c r="DT433">
        <v>0.97690545864187595</v>
      </c>
      <c r="DU433">
        <v>0.97706583340810604</v>
      </c>
      <c r="DV433">
        <v>0.98744541107959105</v>
      </c>
      <c r="DW433">
        <v>0.97362591569267898</v>
      </c>
      <c r="DX433">
        <v>0.98406562672041797</v>
      </c>
    </row>
    <row r="434" spans="1:128" x14ac:dyDescent="0.45">
      <c r="A434" t="s">
        <v>82</v>
      </c>
      <c r="B434" t="s">
        <v>22</v>
      </c>
      <c r="C434" t="s">
        <v>25</v>
      </c>
      <c r="D434">
        <v>45</v>
      </c>
      <c r="E434" s="1" cm="1">
        <f t="array" ref="E434">SUMPRODUCT($G434:$FZZ434,$G$2:$FZZ$2)/SUMPRODUCT(--($G434:$FZZ434&lt;&gt;""),$G$2:$FZZ$2)</f>
        <v>1.1002923536081637</v>
      </c>
      <c r="F434" s="1" cm="1">
        <f t="array" ref="F434">SUMPRODUCT($G434:$FZZ434,$F$2:$FZY$2)/SUMPRODUCT(--($G434:$FZZ434&lt;&gt;""),$F$2:$FZY$2)</f>
        <v>1.0678652393741708</v>
      </c>
      <c r="G434">
        <v>1.06374389492828</v>
      </c>
      <c r="H434">
        <v>1.0532662777903701</v>
      </c>
      <c r="I434">
        <v>1.06398693226748</v>
      </c>
      <c r="J434">
        <v>1.0536617512745701</v>
      </c>
      <c r="K434">
        <v>1.0753432642780301</v>
      </c>
      <c r="L434">
        <v>1.0664841073724201</v>
      </c>
      <c r="M434">
        <v>1.06817217719298</v>
      </c>
      <c r="N434">
        <v>1.06079038041622</v>
      </c>
      <c r="O434">
        <v>1.06592503681802</v>
      </c>
      <c r="P434">
        <v>1.0348261657246201</v>
      </c>
      <c r="Q434">
        <v>1.0429055408091801</v>
      </c>
      <c r="R434">
        <v>1.0361621769915199</v>
      </c>
      <c r="S434">
        <v>1.1181766055926601</v>
      </c>
      <c r="T434">
        <v>1.06209389390975</v>
      </c>
      <c r="U434">
        <v>0.99001951604484295</v>
      </c>
      <c r="V434">
        <v>1.0240037998834901</v>
      </c>
      <c r="W434">
        <v>1.07767348857737</v>
      </c>
      <c r="X434">
        <v>1.0598940960679899</v>
      </c>
      <c r="Y434">
        <v>1.10663029030064</v>
      </c>
      <c r="Z434">
        <v>1.0978153178905701</v>
      </c>
      <c r="AA434">
        <v>0.98488321086312103</v>
      </c>
      <c r="AB434">
        <v>1.0084822687347399</v>
      </c>
      <c r="AC434">
        <v>1.1087524847611301</v>
      </c>
      <c r="AD434">
        <v>1.0605302825571199</v>
      </c>
      <c r="AE434">
        <v>1.0836221420317</v>
      </c>
      <c r="AF434">
        <v>1.0682923986885999</v>
      </c>
      <c r="AG434">
        <v>1.10389365409806</v>
      </c>
      <c r="AH434">
        <v>1.06518734238551</v>
      </c>
      <c r="AI434">
        <v>1.1258567590547099</v>
      </c>
      <c r="AJ434">
        <v>1.08152975561877</v>
      </c>
      <c r="AK434">
        <v>1.0646387456473301</v>
      </c>
      <c r="AL434">
        <v>1.0591187865952001</v>
      </c>
      <c r="AM434">
        <v>1.0506214056002701</v>
      </c>
      <c r="AN434">
        <v>1.04272054195181</v>
      </c>
      <c r="AO434">
        <v>1.0787737042705501</v>
      </c>
      <c r="AP434">
        <v>1.07455508818703</v>
      </c>
      <c r="AQ434">
        <v>1.09715945280883</v>
      </c>
      <c r="AR434">
        <v>1.0762170229983801</v>
      </c>
      <c r="AS434">
        <v>1.07974032156397</v>
      </c>
      <c r="AT434">
        <v>1.0491189025982499</v>
      </c>
      <c r="AU434">
        <v>1.0897387281731099</v>
      </c>
      <c r="AV434">
        <v>1.06530102175625</v>
      </c>
      <c r="AW434">
        <v>1.0857378732202201</v>
      </c>
      <c r="AX434">
        <v>1.0300381584007601</v>
      </c>
      <c r="AY434">
        <v>1.00905228468115</v>
      </c>
      <c r="AZ434">
        <v>1.0355176935353401</v>
      </c>
      <c r="BA434">
        <v>1.1229856078984699</v>
      </c>
      <c r="BB434">
        <v>1.07590549388659</v>
      </c>
      <c r="BC434">
        <v>1.13365653506706</v>
      </c>
      <c r="BD434">
        <v>1.1194744461241299</v>
      </c>
      <c r="BE434">
        <v>1.25916672207924</v>
      </c>
      <c r="BF434">
        <v>1.0610606472584301</v>
      </c>
      <c r="BG434">
        <v>1.0328205104180801</v>
      </c>
      <c r="BH434">
        <v>1.05955427427905</v>
      </c>
      <c r="BI434">
        <v>1.2288033313253599</v>
      </c>
      <c r="BJ434">
        <v>1.0808280665094401</v>
      </c>
      <c r="BK434">
        <v>1.0728767832617601</v>
      </c>
      <c r="BL434">
        <v>1.06203181143138</v>
      </c>
      <c r="BM434">
        <v>1.25417910970678</v>
      </c>
      <c r="BN434">
        <v>1.1371075149240799</v>
      </c>
      <c r="BO434">
        <v>1.0350938451939899</v>
      </c>
      <c r="BP434">
        <v>1.0431265459347101</v>
      </c>
      <c r="BQ434">
        <v>1.15965225988673</v>
      </c>
      <c r="BR434">
        <v>1.1252771977082301</v>
      </c>
      <c r="BS434">
        <v>1.1779618711840401</v>
      </c>
      <c r="BT434">
        <v>1.0982945543588001</v>
      </c>
      <c r="BU434">
        <v>1.16177133443061</v>
      </c>
      <c r="BV434">
        <v>1.0796818323969</v>
      </c>
      <c r="BW434">
        <v>1.0729702751710599</v>
      </c>
      <c r="BX434">
        <v>1.0399649086554801</v>
      </c>
      <c r="BY434">
        <v>1.14986817911262</v>
      </c>
      <c r="BZ434">
        <v>1.1139944913503199</v>
      </c>
      <c r="CA434">
        <v>1.06237249238891</v>
      </c>
      <c r="CB434">
        <v>1.0930142566532399</v>
      </c>
      <c r="CC434">
        <v>1.07324695218572</v>
      </c>
      <c r="CD434">
        <v>1.1080455552600901</v>
      </c>
      <c r="CE434">
        <v>1.0426899910040299</v>
      </c>
      <c r="CF434">
        <v>1.07795928966034</v>
      </c>
      <c r="CG434">
        <v>1.11265373398885</v>
      </c>
      <c r="CH434">
        <v>1.0903361275508501</v>
      </c>
      <c r="CI434">
        <v>1.07340922225253</v>
      </c>
      <c r="CJ434">
        <v>1.0859534135897</v>
      </c>
      <c r="CK434">
        <v>1.2838587722808601</v>
      </c>
      <c r="CL434">
        <v>1.1766978960926799</v>
      </c>
      <c r="CM434">
        <v>1.10091580905694</v>
      </c>
      <c r="CN434">
        <v>1.09171871385611</v>
      </c>
      <c r="CO434">
        <v>1.0471863330589699</v>
      </c>
      <c r="CP434">
        <v>1.09866697553427</v>
      </c>
      <c r="CQ434">
        <v>1.1152423648885701</v>
      </c>
      <c r="CR434">
        <v>1.0898528633645099</v>
      </c>
      <c r="CS434">
        <v>1.12042191033968</v>
      </c>
      <c r="CT434">
        <v>1.13227067895095</v>
      </c>
      <c r="CU434">
        <v>1.0363421807148001</v>
      </c>
      <c r="CV434">
        <v>1.05567861046525</v>
      </c>
      <c r="CW434">
        <v>1.0333661363098701</v>
      </c>
      <c r="CX434">
        <v>1.0563658478885201</v>
      </c>
      <c r="CY434">
        <v>1.0666033995129101</v>
      </c>
      <c r="CZ434">
        <v>1.0467496647947301</v>
      </c>
      <c r="DA434">
        <v>1.01104120408729</v>
      </c>
      <c r="DB434">
        <v>1.04534983302379</v>
      </c>
      <c r="DC434">
        <v>1.0854091727787201</v>
      </c>
      <c r="DD434">
        <v>1.0588454399598499</v>
      </c>
      <c r="DE434">
        <v>1.0734718215408099</v>
      </c>
      <c r="DF434">
        <v>1.0583759229846601</v>
      </c>
      <c r="DG434">
        <v>1.0550313732642</v>
      </c>
      <c r="DH434">
        <v>1.06501580753862</v>
      </c>
      <c r="DI434">
        <v>1.0882271942694399</v>
      </c>
      <c r="DJ434">
        <v>1.08559399646211</v>
      </c>
      <c r="DK434">
        <v>1.1106386050674699</v>
      </c>
      <c r="DL434">
        <v>1.0890841385208101</v>
      </c>
      <c r="DM434">
        <v>0.99818386749838595</v>
      </c>
      <c r="DN434">
        <v>1.03627756506775</v>
      </c>
      <c r="DO434">
        <v>1.0637628617402399</v>
      </c>
      <c r="DP434">
        <v>1.03771476827567</v>
      </c>
      <c r="DQ434">
        <v>1.0679783034672501</v>
      </c>
      <c r="DR434">
        <v>1.0801656356628899</v>
      </c>
      <c r="DS434">
        <v>1.0377434338661999</v>
      </c>
      <c r="DT434">
        <v>1.0412716764732599</v>
      </c>
      <c r="DU434">
        <v>1.0187169948000201</v>
      </c>
      <c r="DV434">
        <v>1.0376056569026899</v>
      </c>
      <c r="DW434">
        <v>1.0236574917783401</v>
      </c>
      <c r="DX434">
        <v>1.03405965386131</v>
      </c>
    </row>
    <row r="435" spans="1:128" x14ac:dyDescent="0.45">
      <c r="A435" t="s">
        <v>82</v>
      </c>
      <c r="B435" t="s">
        <v>22</v>
      </c>
      <c r="C435" t="s">
        <v>20</v>
      </c>
      <c r="D435">
        <v>45</v>
      </c>
      <c r="E435" s="1" cm="1">
        <f t="array" ref="E435">SUMPRODUCT($G435:$FZZ435,$G$2:$FZZ$2)/SUMPRODUCT(--($G435:$FZZ435&lt;&gt;""),$G$2:$FZZ$2)</f>
        <v>0.91262233546800153</v>
      </c>
      <c r="F435" s="1" cm="1">
        <f t="array" ref="F435">SUMPRODUCT($G435:$FZZ435,$F$2:$FZY$2)/SUMPRODUCT(--($G435:$FZZ435&lt;&gt;""),$F$2:$FZY$2)</f>
        <v>0.9108471506262078</v>
      </c>
      <c r="G435">
        <v>0.88556019590531898</v>
      </c>
      <c r="H435">
        <v>0.88394997593343305</v>
      </c>
      <c r="I435">
        <v>0.88493700125764996</v>
      </c>
      <c r="J435">
        <v>0.88404746933929701</v>
      </c>
      <c r="K435">
        <v>0.89700293120435204</v>
      </c>
      <c r="L435">
        <v>0.89716170201700496</v>
      </c>
      <c r="M435">
        <v>0.88814585740810104</v>
      </c>
      <c r="N435">
        <v>0.89223092206508903</v>
      </c>
      <c r="O435">
        <v>0.89241086592250796</v>
      </c>
      <c r="P435">
        <v>0.88270449064768597</v>
      </c>
      <c r="Q435">
        <v>0.89757105686038097</v>
      </c>
      <c r="R435">
        <v>0.89401365191176296</v>
      </c>
      <c r="S435">
        <v>0.90013137389974396</v>
      </c>
      <c r="T435">
        <v>0.90197924425504405</v>
      </c>
      <c r="U435">
        <v>0.84602393988951297</v>
      </c>
      <c r="V435">
        <v>0.88294420379703298</v>
      </c>
      <c r="W435">
        <v>0.90537482347394405</v>
      </c>
      <c r="X435">
        <v>0.89804034651763498</v>
      </c>
      <c r="Y435">
        <v>0.932279116311727</v>
      </c>
      <c r="Z435">
        <v>0.93970253797368597</v>
      </c>
      <c r="AA435">
        <v>0.851330599804345</v>
      </c>
      <c r="AB435">
        <v>0.87960649545210001</v>
      </c>
      <c r="AC435">
        <v>0.920429931237426</v>
      </c>
      <c r="AD435">
        <v>0.91598864967120097</v>
      </c>
      <c r="AE435">
        <v>0.87649299718829199</v>
      </c>
      <c r="AF435">
        <v>0.90572190520825702</v>
      </c>
      <c r="AG435">
        <v>0.90311657929648903</v>
      </c>
      <c r="AH435">
        <v>0.89745438734475602</v>
      </c>
      <c r="AI435">
        <v>0.92431717075639697</v>
      </c>
      <c r="AJ435">
        <v>0.92353002869990297</v>
      </c>
      <c r="AK435">
        <v>0.89382636964264095</v>
      </c>
      <c r="AL435">
        <v>0.91367245214398196</v>
      </c>
      <c r="AM435">
        <v>0.88682914525158996</v>
      </c>
      <c r="AN435">
        <v>0.895798285592313</v>
      </c>
      <c r="AO435">
        <v>0.89935569232574297</v>
      </c>
      <c r="AP435">
        <v>0.92174164535453695</v>
      </c>
      <c r="AQ435">
        <v>0.90702768220042296</v>
      </c>
      <c r="AR435">
        <v>0.92341791270316798</v>
      </c>
      <c r="AS435">
        <v>0.89614088547906601</v>
      </c>
      <c r="AT435">
        <v>0.89931390462961303</v>
      </c>
      <c r="AU435">
        <v>0.90243695645422595</v>
      </c>
      <c r="AV435">
        <v>0.91410702636195995</v>
      </c>
      <c r="AW435">
        <v>0.91740194888945203</v>
      </c>
      <c r="AX435">
        <v>0.89046969438579004</v>
      </c>
      <c r="AY435">
        <v>0.87704565715296801</v>
      </c>
      <c r="AZ435">
        <v>0.90390098080644099</v>
      </c>
      <c r="BA435">
        <v>0.90378271268785904</v>
      </c>
      <c r="BB435">
        <v>0.91448973363260899</v>
      </c>
      <c r="BC435">
        <v>0.94185882938778698</v>
      </c>
      <c r="BD435">
        <v>0.94517690947634803</v>
      </c>
      <c r="BE435">
        <v>0.98129995498962297</v>
      </c>
      <c r="BF435">
        <v>0.88146075022708104</v>
      </c>
      <c r="BG435">
        <v>0.87112422643224197</v>
      </c>
      <c r="BH435">
        <v>0.91147197275979597</v>
      </c>
      <c r="BI435">
        <v>0.98631474529974805</v>
      </c>
      <c r="BJ435">
        <v>0.91535163704421596</v>
      </c>
      <c r="BK435">
        <v>0.898416006175485</v>
      </c>
      <c r="BL435">
        <v>0.90426324826020699</v>
      </c>
      <c r="BM435">
        <v>0.99384523210596698</v>
      </c>
      <c r="BN435">
        <v>0.95876026991902996</v>
      </c>
      <c r="BO435">
        <v>0.87149772814272397</v>
      </c>
      <c r="BP435">
        <v>0.88454658141380604</v>
      </c>
      <c r="BQ435">
        <v>0.96193076464641303</v>
      </c>
      <c r="BR435">
        <v>0.92452669720085301</v>
      </c>
      <c r="BS435">
        <v>0.93576469112087801</v>
      </c>
      <c r="BT435">
        <v>0.93668494984644202</v>
      </c>
      <c r="BU435">
        <v>0.94947174210960805</v>
      </c>
      <c r="BV435">
        <v>0.91395486679810201</v>
      </c>
      <c r="BW435">
        <v>0.89152905981985497</v>
      </c>
      <c r="BX435">
        <v>0.895903530605898</v>
      </c>
      <c r="BY435">
        <v>0.959004158973639</v>
      </c>
      <c r="BZ435">
        <v>0.96205287242149296</v>
      </c>
      <c r="CA435">
        <v>0.91751895724678301</v>
      </c>
      <c r="CB435">
        <v>0.94627086245915404</v>
      </c>
      <c r="CC435">
        <v>0.89180004416312397</v>
      </c>
      <c r="CD435">
        <v>0.91969155760293897</v>
      </c>
      <c r="CE435">
        <v>0.89079101068214295</v>
      </c>
      <c r="CF435">
        <v>0.93430424312515903</v>
      </c>
      <c r="CG435">
        <v>0.937866571159648</v>
      </c>
      <c r="CH435">
        <v>0.93783183137793802</v>
      </c>
      <c r="CI435">
        <v>0.90358951206983296</v>
      </c>
      <c r="CJ435">
        <v>0.95150654977134397</v>
      </c>
      <c r="CK435">
        <v>1.00148545065184</v>
      </c>
      <c r="CL435">
        <v>0.95904154456746304</v>
      </c>
      <c r="CM435">
        <v>0.90112153695473496</v>
      </c>
      <c r="CN435">
        <v>0.91072649509550596</v>
      </c>
      <c r="CO435">
        <v>0.90139468774558595</v>
      </c>
      <c r="CP435">
        <v>0.93732362576442796</v>
      </c>
      <c r="CQ435">
        <v>0.94146625069487</v>
      </c>
      <c r="CR435">
        <v>0.93585871129446896</v>
      </c>
      <c r="CS435">
        <v>0.94475326516595604</v>
      </c>
      <c r="CT435">
        <v>0.95591561674095205</v>
      </c>
      <c r="CU435">
        <v>0.88681179226864404</v>
      </c>
      <c r="CV435">
        <v>0.915881330756806</v>
      </c>
      <c r="CW435">
        <v>0.90294373407336204</v>
      </c>
      <c r="CX435">
        <v>0.92751308428276502</v>
      </c>
      <c r="CY435">
        <v>0.87940622531405299</v>
      </c>
      <c r="CZ435">
        <v>0.88854876372187896</v>
      </c>
      <c r="DA435">
        <v>0.89106878786596599</v>
      </c>
      <c r="DB435">
        <v>0.92859783799446205</v>
      </c>
      <c r="DC435">
        <v>0.91768104090412195</v>
      </c>
      <c r="DD435">
        <v>0.928808542685854</v>
      </c>
      <c r="DE435">
        <v>0.929214925240055</v>
      </c>
      <c r="DF435">
        <v>0.89023740451905897</v>
      </c>
      <c r="DG435">
        <v>0.88351990455507201</v>
      </c>
      <c r="DH435">
        <v>0.90619271778694099</v>
      </c>
      <c r="DI435">
        <v>0.93939845053690796</v>
      </c>
      <c r="DJ435">
        <v>0.95251165034306695</v>
      </c>
      <c r="DK435">
        <v>0.92831783269148305</v>
      </c>
      <c r="DL435">
        <v>0.93490143449959895</v>
      </c>
      <c r="DM435">
        <v>0.86946113142611303</v>
      </c>
      <c r="DN435">
        <v>0.90362830716283005</v>
      </c>
      <c r="DO435">
        <v>0.90284835414629006</v>
      </c>
      <c r="DP435">
        <v>0.89949134327803104</v>
      </c>
      <c r="DQ435">
        <v>0.90676980531353801</v>
      </c>
      <c r="DR435">
        <v>0.940268961268801</v>
      </c>
      <c r="DS435">
        <v>0.88009470076474605</v>
      </c>
      <c r="DT435">
        <v>0.91947643780186095</v>
      </c>
      <c r="DU435">
        <v>0.877691566149429</v>
      </c>
      <c r="DV435">
        <v>0.89971431510728095</v>
      </c>
      <c r="DW435">
        <v>0.87319021908888905</v>
      </c>
      <c r="DX435">
        <v>0.89236926294918595</v>
      </c>
    </row>
    <row r="436" spans="1:128" x14ac:dyDescent="0.45">
      <c r="A436" t="s">
        <v>21</v>
      </c>
      <c r="B436" t="s">
        <v>49</v>
      </c>
      <c r="C436" t="s">
        <v>23</v>
      </c>
      <c r="D436">
        <v>45</v>
      </c>
      <c r="E436" s="1" cm="1">
        <f t="array" ref="E436">SUMPRODUCT($G436:$FZZ436,$G$2:$FZZ$2)/SUMPRODUCT(--($G436:$FZZ436&lt;&gt;""),$G$2:$FZZ$2)</f>
        <v>1.2156466885781105</v>
      </c>
      <c r="F436" s="1" cm="1">
        <f t="array" ref="F436">SUMPRODUCT($G436:$FZZ436,$F$2:$FZY$2)/SUMPRODUCT(--($G436:$FZZ436&lt;&gt;""),$F$2:$FZY$2)</f>
        <v>1.1916074619724044</v>
      </c>
      <c r="G436">
        <v>1.1877704031965599</v>
      </c>
      <c r="H436">
        <v>1.14728180538919</v>
      </c>
      <c r="I436">
        <v>1.18343862722801</v>
      </c>
      <c r="J436">
        <v>1.14555933853559</v>
      </c>
      <c r="K436">
        <v>1.2029439060174401</v>
      </c>
      <c r="L436">
        <v>1.1627924468042701</v>
      </c>
      <c r="M436">
        <v>1.19414886668055</v>
      </c>
      <c r="N436">
        <v>1.14824273318204</v>
      </c>
      <c r="O436">
        <v>1.18271779949607</v>
      </c>
      <c r="P436">
        <v>1.15286425979179</v>
      </c>
      <c r="Q436">
        <v>1.20529599517409</v>
      </c>
      <c r="R436">
        <v>1.1609969178540001</v>
      </c>
      <c r="S436">
        <v>1.1511310710792899</v>
      </c>
      <c r="T436">
        <v>1.15807608717974</v>
      </c>
      <c r="U436">
        <v>1.17645664427354</v>
      </c>
      <c r="V436">
        <v>1.20756022940037</v>
      </c>
      <c r="W436">
        <v>1.2964930589135699</v>
      </c>
      <c r="X436">
        <v>1.2193374075086301</v>
      </c>
      <c r="Y436">
        <v>1.2596259550300499</v>
      </c>
      <c r="Z436">
        <v>1.2347310944608501</v>
      </c>
      <c r="AA436">
        <v>1.20895537821004</v>
      </c>
      <c r="AB436">
        <v>1.21889292700936</v>
      </c>
      <c r="AC436">
        <v>1.15570507161517</v>
      </c>
      <c r="AD436">
        <v>1.1439416268804601</v>
      </c>
      <c r="AE436">
        <v>1.1235096485318301</v>
      </c>
      <c r="AF436">
        <v>1.1570082448828101</v>
      </c>
      <c r="AG436">
        <v>1.3228674904708499</v>
      </c>
      <c r="AH436">
        <v>1.1832502036251</v>
      </c>
      <c r="AI436">
        <v>1.1767635225178601</v>
      </c>
      <c r="AJ436">
        <v>1.18476515133025</v>
      </c>
      <c r="AK436">
        <v>1.52515275773544</v>
      </c>
      <c r="AL436">
        <v>1.2694883544520601</v>
      </c>
      <c r="AM436">
        <v>1.17656968962886</v>
      </c>
      <c r="AN436">
        <v>1.1907898313452701</v>
      </c>
      <c r="AO436">
        <v>1.17918335129736</v>
      </c>
      <c r="AP436">
        <v>1.1994878566131</v>
      </c>
      <c r="AQ436">
        <v>1.2053262543405101</v>
      </c>
      <c r="AR436">
        <v>1.2185305901007999</v>
      </c>
      <c r="AS436">
        <v>1.1781337177290701</v>
      </c>
      <c r="AT436">
        <v>1.18005313815321</v>
      </c>
      <c r="AU436">
        <v>1.37645983664643</v>
      </c>
      <c r="AV436">
        <v>1.1903064866742901</v>
      </c>
      <c r="AW436">
        <v>1.1755781624832999</v>
      </c>
      <c r="AX436">
        <v>1.14388286888639</v>
      </c>
      <c r="AY436">
        <v>1.1842865173212</v>
      </c>
      <c r="AZ436">
        <v>1.1715204593160899</v>
      </c>
      <c r="BA436">
        <v>1.1801175395724699</v>
      </c>
      <c r="BB436">
        <v>1.19791349005849</v>
      </c>
      <c r="BC436">
        <v>1.17580759399459</v>
      </c>
      <c r="BD436">
        <v>1.1832294915671699</v>
      </c>
      <c r="BE436">
        <v>1.20084624336722</v>
      </c>
      <c r="BF436">
        <v>1.1621357829863399</v>
      </c>
      <c r="BG436">
        <v>1.17639667726979</v>
      </c>
      <c r="BH436">
        <v>1.18007390568368</v>
      </c>
      <c r="BI436">
        <v>1.1837612692713699</v>
      </c>
      <c r="BJ436">
        <v>1.1483370823035</v>
      </c>
      <c r="BK436">
        <v>1.2240384426457001</v>
      </c>
      <c r="BL436">
        <v>1.19390976110699</v>
      </c>
      <c r="BM436">
        <v>1.4752102252047401</v>
      </c>
      <c r="BN436">
        <v>1.3214422903393901</v>
      </c>
      <c r="BO436">
        <v>1.1902269016834199</v>
      </c>
      <c r="BP436">
        <v>1.1872995301052001</v>
      </c>
      <c r="BQ436">
        <v>1.27458514499791</v>
      </c>
      <c r="BR436">
        <v>1.2008891645008799</v>
      </c>
      <c r="BS436">
        <v>1.1840714843501501</v>
      </c>
      <c r="BT436">
        <v>1.2139308369189299</v>
      </c>
      <c r="BU436">
        <v>1.1535928308878201</v>
      </c>
      <c r="BV436">
        <v>1.18152892339852</v>
      </c>
      <c r="BW436">
        <v>1.1716277039551799</v>
      </c>
      <c r="BX436">
        <v>1.16382040985559</v>
      </c>
      <c r="BY436">
        <v>1.2384024536807099</v>
      </c>
      <c r="BZ436">
        <v>1.2293936125444</v>
      </c>
      <c r="CA436">
        <v>1.1669133131859299</v>
      </c>
      <c r="CB436">
        <v>1.2202839275698301</v>
      </c>
      <c r="CC436">
        <v>1.1813759834675299</v>
      </c>
      <c r="CD436">
        <v>1.2391551946010899</v>
      </c>
      <c r="CE436">
        <v>1.1460093705651899</v>
      </c>
      <c r="CF436">
        <v>1.20135446788492</v>
      </c>
      <c r="CG436">
        <v>1.22414836007619</v>
      </c>
      <c r="CH436">
        <v>1.22011684276022</v>
      </c>
      <c r="CI436">
        <v>1.29133731372601</v>
      </c>
      <c r="CJ436">
        <v>1.26340901752827</v>
      </c>
      <c r="CK436">
        <v>1.3182359282910101</v>
      </c>
      <c r="CL436">
        <v>1.2004184900864701</v>
      </c>
      <c r="CM436">
        <v>1.1845299265187099</v>
      </c>
      <c r="CN436">
        <v>1.1868974707280699</v>
      </c>
      <c r="CO436">
        <v>1.19470471796706</v>
      </c>
      <c r="CP436">
        <v>1.22661837710491</v>
      </c>
      <c r="CQ436">
        <v>1.3342892753198099</v>
      </c>
      <c r="CR436">
        <v>1.24317167380592</v>
      </c>
      <c r="CS436">
        <v>1.2369041636790401</v>
      </c>
      <c r="CT436">
        <v>1.24281762947324</v>
      </c>
      <c r="CU436">
        <v>1.1922285162489701</v>
      </c>
      <c r="CV436">
        <v>1.2075438375604901</v>
      </c>
      <c r="CW436">
        <v>1.1319890594331601</v>
      </c>
      <c r="CX436">
        <v>1.1833885942862299</v>
      </c>
      <c r="CY436">
        <v>1.19606105655751</v>
      </c>
      <c r="CZ436">
        <v>1.1729372675149401</v>
      </c>
      <c r="DA436">
        <v>1.15196583275605</v>
      </c>
      <c r="DB436">
        <v>1.22053755387429</v>
      </c>
      <c r="DC436">
        <v>1.16679775430343</v>
      </c>
      <c r="DD436">
        <v>1.2102689197357901</v>
      </c>
      <c r="DE436">
        <v>1.1889720957438601</v>
      </c>
      <c r="DF436">
        <v>1.15978477880327</v>
      </c>
      <c r="DG436">
        <v>1.1377892941362799</v>
      </c>
      <c r="DH436">
        <v>1.1734511786495401</v>
      </c>
      <c r="DI436">
        <v>1.16573702639412</v>
      </c>
      <c r="DJ436">
        <v>1.20149645811057</v>
      </c>
      <c r="DK436">
        <v>1.2104354802936901</v>
      </c>
      <c r="DL436">
        <v>1.2223668457307799</v>
      </c>
      <c r="DM436">
        <v>1.1503489782748899</v>
      </c>
      <c r="DN436">
        <v>1.19826354054635</v>
      </c>
      <c r="DO436">
        <v>1.1607786331832299</v>
      </c>
      <c r="DP436">
        <v>1.18080567280705</v>
      </c>
      <c r="DQ436">
        <v>1.16605281994132</v>
      </c>
      <c r="DR436">
        <v>1.20471825619171</v>
      </c>
      <c r="DS436">
        <v>1.13174733346009</v>
      </c>
      <c r="DT436">
        <v>1.1739836867486999</v>
      </c>
      <c r="DU436">
        <v>1.14966838268234</v>
      </c>
      <c r="DV436">
        <v>1.15827787753084</v>
      </c>
      <c r="DW436">
        <v>1.15299133484473</v>
      </c>
      <c r="DX436">
        <v>1.1662167174160201</v>
      </c>
    </row>
    <row r="437" spans="1:128" x14ac:dyDescent="0.45">
      <c r="A437" t="s">
        <v>83</v>
      </c>
      <c r="B437" t="s">
        <v>52</v>
      </c>
      <c r="C437" t="s">
        <v>23</v>
      </c>
      <c r="D437">
        <v>45</v>
      </c>
      <c r="E437" s="1" cm="1">
        <f t="array" ref="E437">SUMPRODUCT($G437:$FZZ437,$G$2:$FZZ$2)/SUMPRODUCT(--($G437:$FZZ437&lt;&gt;""),$G$2:$FZZ$2)</f>
        <v>1.1949001836569213</v>
      </c>
      <c r="F437" s="1" cm="1">
        <f t="array" ref="F437">SUMPRODUCT($G437:$FZZ437,$F$2:$FZY$2)/SUMPRODUCT(--($G437:$FZZ437&lt;&gt;""),$F$2:$FZY$2)</f>
        <v>1.1754895160453287</v>
      </c>
      <c r="G437">
        <v>1.3895114821379699</v>
      </c>
      <c r="H437">
        <v>1.17741280464016</v>
      </c>
      <c r="I437">
        <v>1.3831634212159201</v>
      </c>
      <c r="J437">
        <v>1.17204913721793</v>
      </c>
      <c r="K437">
        <v>1.41843360685507</v>
      </c>
      <c r="L437">
        <v>1.1931899839839899</v>
      </c>
      <c r="M437">
        <v>1.3990144960578299</v>
      </c>
      <c r="N437">
        <v>1.1756362422126301</v>
      </c>
      <c r="O437">
        <v>1.3191748302521</v>
      </c>
      <c r="P437">
        <v>1.1919897266649</v>
      </c>
      <c r="Q437">
        <v>1.16588845194377</v>
      </c>
      <c r="R437">
        <v>1.15144602393129</v>
      </c>
      <c r="S437">
        <v>1.1881702846495099</v>
      </c>
      <c r="T437">
        <v>1.1772016762019299</v>
      </c>
      <c r="U437">
        <v>1.1519547554659999</v>
      </c>
      <c r="V437">
        <v>1.1943449231561301</v>
      </c>
      <c r="W437">
        <v>1.12953608000612</v>
      </c>
      <c r="X437">
        <v>1.15340238377142</v>
      </c>
      <c r="Y437">
        <v>1.1777981679094101</v>
      </c>
      <c r="Z437">
        <v>1.1999668888934401</v>
      </c>
      <c r="AA437">
        <v>1.1654170233849801</v>
      </c>
      <c r="AB437">
        <v>1.2015475112438301</v>
      </c>
      <c r="AC437">
        <v>1.1635003453142301</v>
      </c>
      <c r="AD437">
        <v>1.18247353091313</v>
      </c>
      <c r="AE437">
        <v>1.1461730760811399</v>
      </c>
      <c r="AF437">
        <v>1.1652088433825001</v>
      </c>
      <c r="AG437">
        <v>1.1708843457023099</v>
      </c>
      <c r="AH437">
        <v>1.1536925654994401</v>
      </c>
      <c r="AI437">
        <v>1.14534388983177</v>
      </c>
      <c r="AJ437">
        <v>1.17398139310511</v>
      </c>
      <c r="AK437">
        <v>1.16442938692942</v>
      </c>
      <c r="AL437">
        <v>1.16069108439747</v>
      </c>
      <c r="AM437">
        <v>1.1461625160120099</v>
      </c>
      <c r="AN437">
        <v>1.1662411445916201</v>
      </c>
      <c r="AO437">
        <v>1.14512310262598</v>
      </c>
      <c r="AP437">
        <v>1.1786755265170099</v>
      </c>
      <c r="AQ437">
        <v>1.1430737339307599</v>
      </c>
      <c r="AR437">
        <v>1.18172009352482</v>
      </c>
      <c r="AS437">
        <v>1.14116715752743</v>
      </c>
      <c r="AT437">
        <v>1.1608892347794899</v>
      </c>
      <c r="AU437">
        <v>1.1353112701735799</v>
      </c>
      <c r="AV437">
        <v>1.1650980132422299</v>
      </c>
      <c r="AW437">
        <v>1.15118232344119</v>
      </c>
      <c r="AX437">
        <v>1.1279939151385201</v>
      </c>
      <c r="AY437">
        <v>1.18468294465591</v>
      </c>
      <c r="AZ437">
        <v>1.1804744047123901</v>
      </c>
      <c r="BA437">
        <v>1.14902196421352</v>
      </c>
      <c r="BB437">
        <v>1.1641591205513799</v>
      </c>
      <c r="BC437">
        <v>1.17368532756486</v>
      </c>
      <c r="BD437">
        <v>1.19218404810598</v>
      </c>
      <c r="BE437">
        <v>1.1864508231456401</v>
      </c>
      <c r="BF437">
        <v>1.1777135211304</v>
      </c>
      <c r="BG437">
        <v>1.1328500633220699</v>
      </c>
      <c r="BH437">
        <v>1.15899413548581</v>
      </c>
      <c r="BI437">
        <v>1.69809932386941</v>
      </c>
      <c r="BJ437">
        <v>1.2233411141113599</v>
      </c>
      <c r="BK437">
        <v>1.1650424299287501</v>
      </c>
      <c r="BL437">
        <v>1.15498900830038</v>
      </c>
      <c r="BM437">
        <v>1.1601489837707799</v>
      </c>
      <c r="BN437">
        <v>1.16948932956799</v>
      </c>
      <c r="BO437">
        <v>1.18607827264202</v>
      </c>
      <c r="BP437">
        <v>1.1739767130087799</v>
      </c>
      <c r="BQ437">
        <v>1.17662426842544</v>
      </c>
      <c r="BR437">
        <v>1.1667247394187501</v>
      </c>
      <c r="BS437">
        <v>1.15767481241</v>
      </c>
      <c r="BT437">
        <v>1.1793929319184799</v>
      </c>
      <c r="BU437">
        <v>1.19996382536918</v>
      </c>
      <c r="BV437">
        <v>1.14680070117019</v>
      </c>
      <c r="BW437">
        <v>1.1787283417715799</v>
      </c>
      <c r="BX437">
        <v>1.16130424569258</v>
      </c>
      <c r="BY437">
        <v>1.1924209055719599</v>
      </c>
      <c r="BZ437">
        <v>1.2261894020101001</v>
      </c>
      <c r="CA437">
        <v>1.1477413431782</v>
      </c>
      <c r="CB437">
        <v>1.2082301825822701</v>
      </c>
      <c r="CC437">
        <v>1.1589970942227299</v>
      </c>
      <c r="CD437">
        <v>1.18684118265981</v>
      </c>
      <c r="CE437">
        <v>1.1378083680234801</v>
      </c>
      <c r="CF437">
        <v>1.1785535237689</v>
      </c>
      <c r="CG437">
        <v>1.1790479686786299</v>
      </c>
      <c r="CH437">
        <v>1.20453452725071</v>
      </c>
      <c r="CI437">
        <v>1.15617744749525</v>
      </c>
      <c r="CJ437">
        <v>1.1878684417820999</v>
      </c>
      <c r="CK437">
        <v>1.19852844014951</v>
      </c>
      <c r="CL437">
        <v>1.1891289082502401</v>
      </c>
      <c r="CM437">
        <v>1.1383695571928401</v>
      </c>
      <c r="CN437">
        <v>1.1643990825913799</v>
      </c>
      <c r="CO437">
        <v>1.14480038352499</v>
      </c>
      <c r="CP437">
        <v>1.2054833298727099</v>
      </c>
      <c r="CQ437">
        <v>1.1899047145975099</v>
      </c>
      <c r="CR437">
        <v>1.20880412907831</v>
      </c>
      <c r="CS437">
        <v>1.1833466813789899</v>
      </c>
      <c r="CT437">
        <v>1.2186762051311899</v>
      </c>
      <c r="CU437">
        <v>1.1840952908132401</v>
      </c>
      <c r="CV437">
        <v>1.1957334319128401</v>
      </c>
      <c r="CW437">
        <v>1.1257293873260901</v>
      </c>
      <c r="CX437">
        <v>1.19423144354341</v>
      </c>
      <c r="CY437">
        <v>1.1730067388805301</v>
      </c>
      <c r="CZ437">
        <v>1.1662670877627199</v>
      </c>
      <c r="DA437">
        <v>1.1446898993421</v>
      </c>
      <c r="DB437">
        <v>1.2116059394252401</v>
      </c>
      <c r="DC437">
        <v>1.1961401480709</v>
      </c>
      <c r="DD437">
        <v>1.1949324306328799</v>
      </c>
      <c r="DE437">
        <v>1.2303719224668701</v>
      </c>
      <c r="DF437">
        <v>1.19094650542846</v>
      </c>
      <c r="DG437">
        <v>1.1816372976662299</v>
      </c>
      <c r="DH437">
        <v>1.1757106797479</v>
      </c>
      <c r="DI437">
        <v>1.1842761030565401</v>
      </c>
      <c r="DJ437">
        <v>1.25073325528739</v>
      </c>
      <c r="DK437">
        <v>1.17724331920367</v>
      </c>
      <c r="DL437">
        <v>1.1819812688376801</v>
      </c>
      <c r="DM437">
        <v>1.15776295977629</v>
      </c>
      <c r="DN437">
        <v>1.1783760120455999</v>
      </c>
      <c r="DO437">
        <v>1.18051107288935</v>
      </c>
      <c r="DP437">
        <v>1.1897461782276499</v>
      </c>
      <c r="DQ437">
        <v>1.1628787073175799</v>
      </c>
      <c r="DR437">
        <v>1.1984216579865601</v>
      </c>
      <c r="DS437">
        <v>1.1545591254530101</v>
      </c>
      <c r="DT437">
        <v>1.18314786041954</v>
      </c>
      <c r="DU437">
        <v>1.14793461852093</v>
      </c>
      <c r="DV437">
        <v>1.1534857862562899</v>
      </c>
      <c r="DW437">
        <v>1.1312193338780301</v>
      </c>
      <c r="DX437">
        <v>1.1572755958180001</v>
      </c>
    </row>
    <row r="438" spans="1:128" x14ac:dyDescent="0.45">
      <c r="A438" t="s">
        <v>29</v>
      </c>
      <c r="B438" t="s">
        <v>16</v>
      </c>
      <c r="C438" t="s">
        <v>23</v>
      </c>
      <c r="D438">
        <v>45</v>
      </c>
      <c r="E438" s="1" cm="1">
        <f t="array" ref="E438">SUMPRODUCT($G438:$FZZ438,$G$2:$FZZ$2)/SUMPRODUCT(--($G438:$FZZ438&lt;&gt;""),$G$2:$FZZ$2)</f>
        <v>1.0602641342768941</v>
      </c>
      <c r="F438" s="1" cm="1">
        <f t="array" ref="F438">SUMPRODUCT($G438:$FZZ438,$F$2:$FZY$2)/SUMPRODUCT(--($G438:$FZZ438&lt;&gt;""),$F$2:$FZY$2)</f>
        <v>1.0641308406525343</v>
      </c>
      <c r="G438">
        <v>1.03224261230825</v>
      </c>
      <c r="H438">
        <v>1.02184846012439</v>
      </c>
      <c r="I438">
        <v>1.0273537227874201</v>
      </c>
      <c r="J438">
        <v>1.0182185756159401</v>
      </c>
      <c r="K438">
        <v>1.04440117374376</v>
      </c>
      <c r="L438">
        <v>1.0367292357673701</v>
      </c>
      <c r="M438">
        <v>1.03212683331828</v>
      </c>
      <c r="N438">
        <v>1.0226029349233401</v>
      </c>
      <c r="O438">
        <v>0.99656906636241605</v>
      </c>
      <c r="P438">
        <v>1.01001883761988</v>
      </c>
      <c r="Q438">
        <v>1.04515658369764</v>
      </c>
      <c r="R438">
        <v>1.0396894691135901</v>
      </c>
      <c r="S438">
        <v>1.0233449935041199</v>
      </c>
      <c r="T438">
        <v>1.0328347709103201</v>
      </c>
      <c r="U438">
        <v>1.05025938257683</v>
      </c>
      <c r="V438">
        <v>1.06681723460049</v>
      </c>
      <c r="W438">
        <v>1.0406051515911801</v>
      </c>
      <c r="X438">
        <v>1.03817232257403</v>
      </c>
      <c r="Y438">
        <v>1.0728413640252901</v>
      </c>
      <c r="Z438">
        <v>1.11746157680837</v>
      </c>
      <c r="AA438">
        <v>1.03651528629247</v>
      </c>
      <c r="AB438">
        <v>1.09090134360159</v>
      </c>
      <c r="AC438">
        <v>1.0672831877008</v>
      </c>
      <c r="AD438">
        <v>1.0638784493889399</v>
      </c>
      <c r="AE438">
        <v>1.0176225118025799</v>
      </c>
      <c r="AF438">
        <v>1.02002274689372</v>
      </c>
      <c r="AG438">
        <v>1.01419403769365</v>
      </c>
      <c r="AH438">
        <v>1.0136928589956</v>
      </c>
      <c r="AI438">
        <v>1.0794583407265299</v>
      </c>
      <c r="AJ438">
        <v>1.07204482576126</v>
      </c>
      <c r="AK438">
        <v>1.07595702879104</v>
      </c>
      <c r="AL438">
        <v>1.0613323134632999</v>
      </c>
      <c r="AM438">
        <v>1.0928631223157499</v>
      </c>
      <c r="AN438">
        <v>1.0777492515347</v>
      </c>
      <c r="AO438">
        <v>1.0810279882612801</v>
      </c>
      <c r="AP438">
        <v>1.0939597815656099</v>
      </c>
      <c r="AQ438">
        <v>1.0835638524528199</v>
      </c>
      <c r="AR438">
        <v>1.09123102147948</v>
      </c>
      <c r="AS438">
        <v>1.0911445116157901</v>
      </c>
      <c r="AT438">
        <v>1.0729316966611999</v>
      </c>
      <c r="AU438">
        <v>1.0901974295236601</v>
      </c>
      <c r="AV438">
        <v>1.0748624926116801</v>
      </c>
      <c r="AW438">
        <v>1.0476282916256601</v>
      </c>
      <c r="AX438">
        <v>1.03214141688311</v>
      </c>
      <c r="AY438">
        <v>1.06869124646392</v>
      </c>
      <c r="AZ438">
        <v>1.0766188627959501</v>
      </c>
      <c r="BA438">
        <v>1.03811155430492</v>
      </c>
      <c r="BB438">
        <v>1.06772033876117</v>
      </c>
      <c r="BC438">
        <v>1.04815963963875</v>
      </c>
      <c r="BD438">
        <v>1.08851247057169</v>
      </c>
      <c r="BE438">
        <v>1.0914325786907999</v>
      </c>
      <c r="BF438">
        <v>1.06204595974259</v>
      </c>
      <c r="BG438">
        <v>1.05554891883999</v>
      </c>
      <c r="BH438">
        <v>1.08046373464381</v>
      </c>
      <c r="BI438">
        <v>1.17686651799639</v>
      </c>
      <c r="BJ438">
        <v>1.03833743802102</v>
      </c>
      <c r="BK438">
        <v>1.0405578483573099</v>
      </c>
      <c r="BL438">
        <v>1.0462112334554601</v>
      </c>
      <c r="BM438">
        <v>1.0940299368958899</v>
      </c>
      <c r="BN438">
        <v>1.0830134984720501</v>
      </c>
      <c r="BO438">
        <v>1.04787430983066</v>
      </c>
      <c r="BP438">
        <v>1.05831307537506</v>
      </c>
      <c r="BQ438">
        <v>1.04093773716659</v>
      </c>
      <c r="BR438">
        <v>1.05578122734925</v>
      </c>
      <c r="BS438">
        <v>1.0758835916999701</v>
      </c>
      <c r="BT438">
        <v>1.08587156421459</v>
      </c>
      <c r="BU438">
        <v>1.06391786885165</v>
      </c>
      <c r="BV438">
        <v>1.0413722832746499</v>
      </c>
      <c r="BW438">
        <v>1.0574680923527899</v>
      </c>
      <c r="BX438">
        <v>1.04187007889915</v>
      </c>
      <c r="BY438">
        <v>1.1076312616817101</v>
      </c>
      <c r="BZ438">
        <v>1.1381054112152</v>
      </c>
      <c r="CA438">
        <v>1.0533659040236101</v>
      </c>
      <c r="CB438">
        <v>1.1025061683953801</v>
      </c>
      <c r="CC438">
        <v>1.0824247800123701</v>
      </c>
      <c r="CD438">
        <v>1.12021253616438</v>
      </c>
      <c r="CE438">
        <v>1.05558629973708</v>
      </c>
      <c r="CF438">
        <v>1.1028852874210699</v>
      </c>
      <c r="CG438">
        <v>1.0845278481318901</v>
      </c>
      <c r="CH438">
        <v>1.1239470903864599</v>
      </c>
      <c r="CI438">
        <v>1.1037554591463301</v>
      </c>
      <c r="CJ438">
        <v>1.10714550555986</v>
      </c>
      <c r="CK438">
        <v>1.1551998751396699</v>
      </c>
      <c r="CL438">
        <v>1.0856121150378799</v>
      </c>
      <c r="CM438">
        <v>1.06302680860907</v>
      </c>
      <c r="CN438">
        <v>1.0958593569280499</v>
      </c>
      <c r="CO438">
        <v>1.0636916494738</v>
      </c>
      <c r="CP438">
        <v>1.1266823554538901</v>
      </c>
      <c r="CQ438">
        <v>1.0743410027817499</v>
      </c>
      <c r="CR438">
        <v>1.12242305971025</v>
      </c>
      <c r="CS438">
        <v>1.08707504930154</v>
      </c>
      <c r="CT438">
        <v>1.15789880751392</v>
      </c>
      <c r="CU438">
        <v>1.07810135811206</v>
      </c>
      <c r="CV438">
        <v>1.12343258673961</v>
      </c>
      <c r="CW438">
        <v>1.0657005019827599</v>
      </c>
      <c r="CX438">
        <v>1.1016418411867801</v>
      </c>
      <c r="CY438">
        <v>1.02389520572494</v>
      </c>
      <c r="CZ438">
        <v>1.0530435610753199</v>
      </c>
      <c r="DA438">
        <v>1.0774875966501001</v>
      </c>
      <c r="DB438">
        <v>1.11093986933427</v>
      </c>
      <c r="DC438">
        <v>1.09137222130485</v>
      </c>
      <c r="DD438">
        <v>1.11685523948419</v>
      </c>
      <c r="DE438">
        <v>1.08293876919622</v>
      </c>
      <c r="DF438">
        <v>1.05576473646696</v>
      </c>
      <c r="DG438">
        <v>1.0262438379440999</v>
      </c>
      <c r="DH438">
        <v>1.08044033188356</v>
      </c>
      <c r="DI438">
        <v>1.0897859555035101</v>
      </c>
      <c r="DJ438">
        <v>1.1639156065496501</v>
      </c>
      <c r="DK438">
        <v>1.0895742635844201</v>
      </c>
      <c r="DL438">
        <v>1.09513025042477</v>
      </c>
      <c r="DM438">
        <v>1.0479235964723499</v>
      </c>
      <c r="DN438">
        <v>1.0919254033125401</v>
      </c>
      <c r="DO438">
        <v>1.0335579690376799</v>
      </c>
      <c r="DP438">
        <v>1.0680017120959799</v>
      </c>
      <c r="DQ438">
        <v>1.08845515439459</v>
      </c>
      <c r="DR438">
        <v>1.12366033659777</v>
      </c>
      <c r="DS438">
        <v>1.0502359623476001</v>
      </c>
      <c r="DT438">
        <v>1.0920463350453999</v>
      </c>
      <c r="DU438">
        <v>1.0494300270861601</v>
      </c>
      <c r="DV438">
        <v>1.08358656150359</v>
      </c>
      <c r="DW438">
        <v>1.03910648972769</v>
      </c>
      <c r="DX438">
        <v>1.0638087256753199</v>
      </c>
    </row>
    <row r="439" spans="1:128" x14ac:dyDescent="0.45">
      <c r="A439" t="s">
        <v>29</v>
      </c>
      <c r="B439" t="s">
        <v>16</v>
      </c>
      <c r="C439" t="s">
        <v>30</v>
      </c>
      <c r="D439">
        <v>45</v>
      </c>
      <c r="E439" s="1" cm="1">
        <f t="array" ref="E439">SUMPRODUCT($G439:$FZZ439,$G$2:$FZZ$2)/SUMPRODUCT(--($G439:$FZZ439&lt;&gt;""),$G$2:$FZZ$2)</f>
        <v>1.242286827141315</v>
      </c>
      <c r="F439" s="1" cm="1">
        <f t="array" ref="F439">SUMPRODUCT($G439:$FZZ439,$F$2:$FZY$2)/SUMPRODUCT(--($G439:$FZZ439&lt;&gt;""),$F$2:$FZY$2)</f>
        <v>1.2312327250854207</v>
      </c>
      <c r="G439">
        <v>1.2366315917767301</v>
      </c>
      <c r="H439">
        <v>1.18460552275533</v>
      </c>
      <c r="I439">
        <v>1.23546077411262</v>
      </c>
      <c r="J439">
        <v>1.18105116400843</v>
      </c>
      <c r="K439">
        <v>1.2505567792159999</v>
      </c>
      <c r="L439">
        <v>1.19835848281664</v>
      </c>
      <c r="M439">
        <v>1.24455887122523</v>
      </c>
      <c r="N439">
        <v>1.18466446309505</v>
      </c>
      <c r="O439">
        <v>1.18820826420366</v>
      </c>
      <c r="P439">
        <v>1.1681635716584799</v>
      </c>
      <c r="Q439">
        <v>1.22991999534778</v>
      </c>
      <c r="R439">
        <v>1.1999674977861301</v>
      </c>
      <c r="S439">
        <v>1.2016635725656599</v>
      </c>
      <c r="T439">
        <v>1.19941002634361</v>
      </c>
      <c r="U439">
        <v>1.2412212314258999</v>
      </c>
      <c r="V439">
        <v>1.2270643606379801</v>
      </c>
      <c r="W439">
        <v>1.22777802059191</v>
      </c>
      <c r="X439">
        <v>1.1979373293681601</v>
      </c>
      <c r="Y439">
        <v>1.2471392851366101</v>
      </c>
      <c r="Z439">
        <v>1.28253181570819</v>
      </c>
      <c r="AA439">
        <v>1.21642488791957</v>
      </c>
      <c r="AB439">
        <v>1.28389505780299</v>
      </c>
      <c r="AC439">
        <v>1.2436138486022199</v>
      </c>
      <c r="AD439">
        <v>1.2243290394258699</v>
      </c>
      <c r="AE439">
        <v>1.18686822014533</v>
      </c>
      <c r="AF439">
        <v>1.1882661682633899</v>
      </c>
      <c r="AG439">
        <v>1.2160075329383799</v>
      </c>
      <c r="AH439">
        <v>1.1776096837404</v>
      </c>
      <c r="AI439">
        <v>1.27399645434279</v>
      </c>
      <c r="AJ439">
        <v>1.2412721446916599</v>
      </c>
      <c r="AK439">
        <v>1.2454491388751201</v>
      </c>
      <c r="AL439">
        <v>1.2256387540114</v>
      </c>
      <c r="AM439">
        <v>1.2736270917294299</v>
      </c>
      <c r="AN439">
        <v>1.24438178608019</v>
      </c>
      <c r="AO439">
        <v>1.25646227992142</v>
      </c>
      <c r="AP439">
        <v>1.25548384562547</v>
      </c>
      <c r="AQ439">
        <v>1.2599794603997601</v>
      </c>
      <c r="AR439">
        <v>1.2523709350072401</v>
      </c>
      <c r="AS439">
        <v>1.26463083376425</v>
      </c>
      <c r="AT439">
        <v>1.2380490985691199</v>
      </c>
      <c r="AU439">
        <v>1.26840431127007</v>
      </c>
      <c r="AV439">
        <v>1.2312405569985101</v>
      </c>
      <c r="AW439">
        <v>1.22615713278811</v>
      </c>
      <c r="AX439">
        <v>1.1800411653491001</v>
      </c>
      <c r="AY439">
        <v>1.2161697509103999</v>
      </c>
      <c r="AZ439">
        <v>1.2228530543139799</v>
      </c>
      <c r="BA439">
        <v>1.2244048810893</v>
      </c>
      <c r="BB439">
        <v>1.2447659023386299</v>
      </c>
      <c r="BC439">
        <v>1.2500000801097</v>
      </c>
      <c r="BD439">
        <v>1.27617982643109</v>
      </c>
      <c r="BE439">
        <v>1.3049571545541301</v>
      </c>
      <c r="BF439">
        <v>1.2468306747364899</v>
      </c>
      <c r="BG439">
        <v>1.2363861444118001</v>
      </c>
      <c r="BH439">
        <v>1.2477717227508101</v>
      </c>
      <c r="BI439">
        <v>1.40099617353504</v>
      </c>
      <c r="BJ439">
        <v>1.2185377624984499</v>
      </c>
      <c r="BK439">
        <v>1.21611073450132</v>
      </c>
      <c r="BL439">
        <v>1.21820594962773</v>
      </c>
      <c r="BM439">
        <v>1.28693390048726</v>
      </c>
      <c r="BN439">
        <v>1.26045366601704</v>
      </c>
      <c r="BO439">
        <v>1.2213392414503501</v>
      </c>
      <c r="BP439">
        <v>1.23715131523972</v>
      </c>
      <c r="BQ439">
        <v>1.2272498908026901</v>
      </c>
      <c r="BR439">
        <v>1.2230443734254</v>
      </c>
      <c r="BS439">
        <v>1.2511389730059299</v>
      </c>
      <c r="BT439">
        <v>1.2667600456211401</v>
      </c>
      <c r="BU439">
        <v>1.2379361674740601</v>
      </c>
      <c r="BV439">
        <v>1.2074393390973099</v>
      </c>
      <c r="BW439">
        <v>1.2339151770149099</v>
      </c>
      <c r="BX439">
        <v>1.2018791386382299</v>
      </c>
      <c r="BY439">
        <v>1.2814175010520601</v>
      </c>
      <c r="BZ439">
        <v>1.29796923041927</v>
      </c>
      <c r="CA439">
        <v>1.2095021138020801</v>
      </c>
      <c r="CB439">
        <v>1.26568407658242</v>
      </c>
      <c r="CC439">
        <v>1.26165323509418</v>
      </c>
      <c r="CD439">
        <v>1.3032904333723301</v>
      </c>
      <c r="CE439">
        <v>1.20934514687033</v>
      </c>
      <c r="CF439">
        <v>1.26041269666554</v>
      </c>
      <c r="CG439">
        <v>1.2442987776555301</v>
      </c>
      <c r="CH439">
        <v>1.28902880056348</v>
      </c>
      <c r="CI439">
        <v>1.2594090533884701</v>
      </c>
      <c r="CJ439">
        <v>1.25960703379034</v>
      </c>
      <c r="CK439">
        <v>1.38449812117834</v>
      </c>
      <c r="CL439">
        <v>1.2603210581500499</v>
      </c>
      <c r="CM439">
        <v>1.23606702890526</v>
      </c>
      <c r="CN439">
        <v>1.2469773256357599</v>
      </c>
      <c r="CO439">
        <v>1.24240340985235</v>
      </c>
      <c r="CP439">
        <v>1.30476348717087</v>
      </c>
      <c r="CQ439">
        <v>1.2325039977736301</v>
      </c>
      <c r="CR439">
        <v>1.2818491036291499</v>
      </c>
      <c r="CS439">
        <v>1.2521145037396499</v>
      </c>
      <c r="CT439">
        <v>1.3241645100455901</v>
      </c>
      <c r="CU439">
        <v>1.2282617115857899</v>
      </c>
      <c r="CV439">
        <v>1.2817277371528599</v>
      </c>
      <c r="CW439">
        <v>1.21026360846424</v>
      </c>
      <c r="CX439">
        <v>1.2526806441193901</v>
      </c>
      <c r="CY439">
        <v>1.1938284689546299</v>
      </c>
      <c r="CZ439">
        <v>1.2144708498861301</v>
      </c>
      <c r="DA439">
        <v>1.2249519664605399</v>
      </c>
      <c r="DB439">
        <v>1.2842766316294401</v>
      </c>
      <c r="DC439">
        <v>1.26123717687326</v>
      </c>
      <c r="DD439">
        <v>1.2804154845378</v>
      </c>
      <c r="DE439">
        <v>1.2686110286025201</v>
      </c>
      <c r="DF439">
        <v>1.22478379317623</v>
      </c>
      <c r="DG439">
        <v>1.1870368510771001</v>
      </c>
      <c r="DH439">
        <v>1.23740448604527</v>
      </c>
      <c r="DI439">
        <v>1.23385134984185</v>
      </c>
      <c r="DJ439">
        <v>1.2581507511486401</v>
      </c>
      <c r="DK439">
        <v>1.2660526395028899</v>
      </c>
      <c r="DL439">
        <v>1.2486051465263399</v>
      </c>
      <c r="DM439">
        <v>1.2207685093568501</v>
      </c>
      <c r="DN439">
        <v>1.25897285437728</v>
      </c>
      <c r="DO439">
        <v>1.1822264593207801</v>
      </c>
      <c r="DP439">
        <v>1.20813460382254</v>
      </c>
      <c r="DQ439">
        <v>1.26087289414649</v>
      </c>
      <c r="DR439">
        <v>1.2908655895693399</v>
      </c>
      <c r="DS439">
        <v>1.2076596696335</v>
      </c>
      <c r="DT439">
        <v>1.2419694378878601</v>
      </c>
      <c r="DU439">
        <v>1.21397936508406</v>
      </c>
      <c r="DV439">
        <v>1.23995591801908</v>
      </c>
      <c r="DW439">
        <v>1.2070319970387799</v>
      </c>
      <c r="DX439">
        <v>1.2186502663674199</v>
      </c>
    </row>
    <row r="440" spans="1:128" x14ac:dyDescent="0.45">
      <c r="A440" t="s">
        <v>29</v>
      </c>
      <c r="B440" t="s">
        <v>16</v>
      </c>
      <c r="C440" t="s">
        <v>31</v>
      </c>
      <c r="D440">
        <v>45</v>
      </c>
      <c r="E440" s="1" cm="1">
        <f t="array" ref="E440">SUMPRODUCT($G440:$FZZ440,$G$2:$FZZ$2)/SUMPRODUCT(--($G440:$FZZ440&lt;&gt;""),$G$2:$FZZ$2)</f>
        <v>1.4511305403658081</v>
      </c>
      <c r="F440" s="1" cm="1">
        <f t="array" ref="F440">SUMPRODUCT($G440:$FZZ440,$F$2:$FZY$2)/SUMPRODUCT(--($G440:$FZZ440&lt;&gt;""),$F$2:$FZY$2)</f>
        <v>1.4234355875340103</v>
      </c>
      <c r="G440">
        <v>1.41234985672938</v>
      </c>
      <c r="H440">
        <v>1.3690148525885699</v>
      </c>
      <c r="I440">
        <v>1.40952930625566</v>
      </c>
      <c r="J440">
        <v>1.3657925698703299</v>
      </c>
      <c r="K440">
        <v>1.4303335810395399</v>
      </c>
      <c r="L440">
        <v>1.3851942756811899</v>
      </c>
      <c r="M440">
        <v>1.43183735603687</v>
      </c>
      <c r="N440">
        <v>1.3699710320957099</v>
      </c>
      <c r="O440">
        <v>1.4038431859104801</v>
      </c>
      <c r="P440">
        <v>1.3640403568117101</v>
      </c>
      <c r="Q440">
        <v>1.4617399900354899</v>
      </c>
      <c r="R440">
        <v>1.3883353384002499</v>
      </c>
      <c r="S440">
        <v>1.4021904448798199</v>
      </c>
      <c r="T440">
        <v>1.38001520416942</v>
      </c>
      <c r="U440">
        <v>1.42608114301136</v>
      </c>
      <c r="V440">
        <v>1.43360386125526</v>
      </c>
      <c r="W440">
        <v>1.43155014212849</v>
      </c>
      <c r="X440">
        <v>1.39339818642505</v>
      </c>
      <c r="Y440">
        <v>1.4521349847456699</v>
      </c>
      <c r="Z440">
        <v>1.478369887168</v>
      </c>
      <c r="AA440">
        <v>1.4423007730681701</v>
      </c>
      <c r="AB440">
        <v>1.47269706545885</v>
      </c>
      <c r="AC440">
        <v>1.4560431792931501</v>
      </c>
      <c r="AD440">
        <v>1.4163011740683999</v>
      </c>
      <c r="AE440">
        <v>1.38927317973668</v>
      </c>
      <c r="AF440">
        <v>1.3797431698687701</v>
      </c>
      <c r="AG440">
        <v>1.43458548964731</v>
      </c>
      <c r="AH440">
        <v>1.3773530592552199</v>
      </c>
      <c r="AI440">
        <v>1.4801245091630499</v>
      </c>
      <c r="AJ440">
        <v>1.4379864642348299</v>
      </c>
      <c r="AK440">
        <v>1.4784156393482399</v>
      </c>
      <c r="AL440">
        <v>1.4294536779964799</v>
      </c>
      <c r="AM440">
        <v>1.4669769381268101</v>
      </c>
      <c r="AN440">
        <v>1.4273081236813201</v>
      </c>
      <c r="AO440">
        <v>1.45812310926134</v>
      </c>
      <c r="AP440">
        <v>1.44412464876688</v>
      </c>
      <c r="AQ440">
        <v>1.4614818529935001</v>
      </c>
      <c r="AR440">
        <v>1.44198013249879</v>
      </c>
      <c r="AS440">
        <v>1.4786838379557401</v>
      </c>
      <c r="AT440">
        <v>1.4238897024494599</v>
      </c>
      <c r="AU440">
        <v>1.46456175276982</v>
      </c>
      <c r="AV440">
        <v>1.41704264465248</v>
      </c>
      <c r="AW440">
        <v>1.4294720782516199</v>
      </c>
      <c r="AX440">
        <v>1.3753954980899801</v>
      </c>
      <c r="AY440">
        <v>1.4237972882174601</v>
      </c>
      <c r="AZ440">
        <v>1.4190319264954301</v>
      </c>
      <c r="BA440">
        <v>1.4406201206222999</v>
      </c>
      <c r="BB440">
        <v>1.43641338490393</v>
      </c>
      <c r="BC440">
        <v>1.4402305194281499</v>
      </c>
      <c r="BD440">
        <v>1.4666544401447399</v>
      </c>
      <c r="BE440">
        <v>1.5430839942792201</v>
      </c>
      <c r="BF440">
        <v>1.4414985800114799</v>
      </c>
      <c r="BG440">
        <v>1.42640145960894</v>
      </c>
      <c r="BH440">
        <v>1.42966350290531</v>
      </c>
      <c r="BI440">
        <v>1.58146592490083</v>
      </c>
      <c r="BJ440">
        <v>1.3976036291137</v>
      </c>
      <c r="BK440">
        <v>1.4293700336226101</v>
      </c>
      <c r="BL440">
        <v>1.39944292266286</v>
      </c>
      <c r="BM440">
        <v>1.53015599337805</v>
      </c>
      <c r="BN440">
        <v>1.468851609059</v>
      </c>
      <c r="BO440">
        <v>1.4507549132195701</v>
      </c>
      <c r="BP440">
        <v>1.4346179062053299</v>
      </c>
      <c r="BQ440">
        <v>1.43209443742781</v>
      </c>
      <c r="BR440">
        <v>1.4025693580525</v>
      </c>
      <c r="BS440">
        <v>1.4579755172053701</v>
      </c>
      <c r="BT440">
        <v>1.45890012318207</v>
      </c>
      <c r="BU440">
        <v>1.46043430187928</v>
      </c>
      <c r="BV440">
        <v>1.40050922552396</v>
      </c>
      <c r="BW440">
        <v>1.4515763340230201</v>
      </c>
      <c r="BX440">
        <v>1.4044909315107901</v>
      </c>
      <c r="BY440">
        <v>1.4779481512092101</v>
      </c>
      <c r="BZ440">
        <v>1.4953333055310101</v>
      </c>
      <c r="CA440">
        <v>1.41380762866287</v>
      </c>
      <c r="CB440">
        <v>1.45805396264639</v>
      </c>
      <c r="CC440">
        <v>1.4346100905674699</v>
      </c>
      <c r="CD440">
        <v>1.48302603284415</v>
      </c>
      <c r="CE440">
        <v>1.41042584855015</v>
      </c>
      <c r="CF440">
        <v>1.44946353738638</v>
      </c>
      <c r="CG440">
        <v>1.4633936644555201</v>
      </c>
      <c r="CH440">
        <v>1.47762472791402</v>
      </c>
      <c r="CI440">
        <v>1.4622806255784599</v>
      </c>
      <c r="CJ440">
        <v>1.45522392752921</v>
      </c>
      <c r="CK440">
        <v>1.5976032966426099</v>
      </c>
      <c r="CL440">
        <v>1.46677465095047</v>
      </c>
      <c r="CM440">
        <v>1.4092420058962201</v>
      </c>
      <c r="CN440">
        <v>1.4396119715918301</v>
      </c>
      <c r="CO440">
        <v>1.42966314354367</v>
      </c>
      <c r="CP440">
        <v>1.4797009659254401</v>
      </c>
      <c r="CQ440">
        <v>1.4404957371921101</v>
      </c>
      <c r="CR440">
        <v>1.4789732230785699</v>
      </c>
      <c r="CS440">
        <v>1.4630364614557501</v>
      </c>
      <c r="CT440">
        <v>1.5064533266292299</v>
      </c>
      <c r="CU440">
        <v>1.43462188324577</v>
      </c>
      <c r="CV440">
        <v>1.46664705060168</v>
      </c>
      <c r="CW440">
        <v>1.40814147552901</v>
      </c>
      <c r="CX440">
        <v>1.4456289043553701</v>
      </c>
      <c r="CY440">
        <v>1.39032791037798</v>
      </c>
      <c r="CZ440">
        <v>1.39684023838399</v>
      </c>
      <c r="DA440">
        <v>1.4239391848239999</v>
      </c>
      <c r="DB440">
        <v>1.4742010852690699</v>
      </c>
      <c r="DC440">
        <v>1.46267063164725</v>
      </c>
      <c r="DD440">
        <v>1.4717217857256399</v>
      </c>
      <c r="DE440">
        <v>1.4640537523922199</v>
      </c>
      <c r="DF440">
        <v>1.41088279954602</v>
      </c>
      <c r="DG440">
        <v>1.3862622403565299</v>
      </c>
      <c r="DH440">
        <v>1.4278201072735399</v>
      </c>
      <c r="DI440">
        <v>1.4614373801063301</v>
      </c>
      <c r="DJ440">
        <v>1.47470292747427</v>
      </c>
      <c r="DK440">
        <v>1.45307358955143</v>
      </c>
      <c r="DL440">
        <v>1.4478163809247</v>
      </c>
      <c r="DM440">
        <v>1.4176249516024899</v>
      </c>
      <c r="DN440">
        <v>1.4420712583351201</v>
      </c>
      <c r="DO440">
        <v>1.3849747013020699</v>
      </c>
      <c r="DP440">
        <v>1.4088228726815999</v>
      </c>
      <c r="DQ440">
        <v>1.4496177095624001</v>
      </c>
      <c r="DR440">
        <v>1.4788995591468399</v>
      </c>
      <c r="DS440">
        <v>1.4014113781332</v>
      </c>
      <c r="DT440">
        <v>1.4338038069374499</v>
      </c>
      <c r="DU440">
        <v>1.4101845250948799</v>
      </c>
      <c r="DV440">
        <v>1.4253584126016801</v>
      </c>
      <c r="DW440">
        <v>1.40992183009139</v>
      </c>
      <c r="DX440">
        <v>1.40786915444377</v>
      </c>
    </row>
    <row r="441" spans="1:128" x14ac:dyDescent="0.45">
      <c r="A441" t="s">
        <v>29</v>
      </c>
      <c r="B441" t="s">
        <v>16</v>
      </c>
      <c r="C441" t="s">
        <v>17</v>
      </c>
      <c r="D441">
        <v>45</v>
      </c>
      <c r="E441" s="1" cm="1">
        <f t="array" ref="E441">SUMPRODUCT($G441:$FZZ441,$G$2:$FZZ$2)/SUMPRODUCT(--($G441:$FZZ441&lt;&gt;""),$G$2:$FZZ$2)</f>
        <v>1.1745149965720172</v>
      </c>
      <c r="F441" s="1" cm="1">
        <f t="array" ref="F441">SUMPRODUCT($G441:$FZZ441,$F$2:$FZY$2)/SUMPRODUCT(--($G441:$FZZ441&lt;&gt;""),$F$2:$FZY$2)</f>
        <v>1.1871025995851101</v>
      </c>
      <c r="G441">
        <v>1.13578656945312</v>
      </c>
      <c r="H441">
        <v>1.13699852080995</v>
      </c>
      <c r="I441">
        <v>1.13716319562568</v>
      </c>
      <c r="J441">
        <v>1.1375497780169801</v>
      </c>
      <c r="K441">
        <v>1.15018940289299</v>
      </c>
      <c r="L441">
        <v>1.1546263346735</v>
      </c>
      <c r="M441">
        <v>1.1440899775489899</v>
      </c>
      <c r="N441">
        <v>1.1403108337339101</v>
      </c>
      <c r="O441">
        <v>1.11151320164222</v>
      </c>
      <c r="P441">
        <v>1.1253086953497899</v>
      </c>
      <c r="Q441">
        <v>1.16340376188849</v>
      </c>
      <c r="R441">
        <v>1.16082589663805</v>
      </c>
      <c r="S441">
        <v>1.1396888612306899</v>
      </c>
      <c r="T441">
        <v>1.15419164546648</v>
      </c>
      <c r="U441">
        <v>1.15772945827164</v>
      </c>
      <c r="V441">
        <v>1.1858321508801299</v>
      </c>
      <c r="W441">
        <v>1.14810010304245</v>
      </c>
      <c r="X441">
        <v>1.1599617811245699</v>
      </c>
      <c r="Y441">
        <v>1.2079185899089899</v>
      </c>
      <c r="Z441">
        <v>1.2545670544735401</v>
      </c>
      <c r="AA441">
        <v>1.16985530090379</v>
      </c>
      <c r="AB441">
        <v>1.2096202108204499</v>
      </c>
      <c r="AC441">
        <v>1.1894703780440199</v>
      </c>
      <c r="AD441">
        <v>1.1878141909137301</v>
      </c>
      <c r="AE441">
        <v>1.1273751086241299</v>
      </c>
      <c r="AF441">
        <v>1.1410984588995201</v>
      </c>
      <c r="AG441">
        <v>1.12188662049188</v>
      </c>
      <c r="AH441">
        <v>1.1360126292755801</v>
      </c>
      <c r="AI441">
        <v>1.20780339214251</v>
      </c>
      <c r="AJ441">
        <v>1.2064873697780101</v>
      </c>
      <c r="AK441">
        <v>1.19608132873057</v>
      </c>
      <c r="AL441">
        <v>1.1895999934836701</v>
      </c>
      <c r="AM441">
        <v>1.2088001472351999</v>
      </c>
      <c r="AN441">
        <v>1.2051221937843299</v>
      </c>
      <c r="AO441">
        <v>1.20254697182406</v>
      </c>
      <c r="AP441">
        <v>1.22257430520915</v>
      </c>
      <c r="AQ441">
        <v>1.20396353184715</v>
      </c>
      <c r="AR441">
        <v>1.2200466252712201</v>
      </c>
      <c r="AS441">
        <v>1.2082302539013301</v>
      </c>
      <c r="AT441">
        <v>1.19960596911145</v>
      </c>
      <c r="AU441">
        <v>1.2024245843823</v>
      </c>
      <c r="AV441">
        <v>1.2018472880287601</v>
      </c>
      <c r="AW441">
        <v>1.1616257987193599</v>
      </c>
      <c r="AX441">
        <v>1.14822398846649</v>
      </c>
      <c r="AY441">
        <v>1.18000094338727</v>
      </c>
      <c r="AZ441">
        <v>1.1958776209001001</v>
      </c>
      <c r="BA441">
        <v>1.1576705737948401</v>
      </c>
      <c r="BB441">
        <v>1.18813276344598</v>
      </c>
      <c r="BC441">
        <v>1.1646835597037899</v>
      </c>
      <c r="BD441">
        <v>1.2111166428349101</v>
      </c>
      <c r="BE441">
        <v>1.18617310187772</v>
      </c>
      <c r="BF441">
        <v>1.1710862862752101</v>
      </c>
      <c r="BG441">
        <v>1.1891446366749501</v>
      </c>
      <c r="BH441">
        <v>1.2188879558447601</v>
      </c>
      <c r="BI441">
        <v>1.25655224465633</v>
      </c>
      <c r="BJ441">
        <v>1.15582764328099</v>
      </c>
      <c r="BK441">
        <v>1.16462208152629</v>
      </c>
      <c r="BL441">
        <v>1.1763675262643101</v>
      </c>
      <c r="BM441">
        <v>1.1900237484788501</v>
      </c>
      <c r="BN441">
        <v>1.1878338448338599</v>
      </c>
      <c r="BO441">
        <v>1.14741213046607</v>
      </c>
      <c r="BP441">
        <v>1.1736673956030601</v>
      </c>
      <c r="BQ441">
        <v>1.1589990065650999</v>
      </c>
      <c r="BR441">
        <v>1.1748812094418399</v>
      </c>
      <c r="BS441">
        <v>1.1890145262581699</v>
      </c>
      <c r="BT441">
        <v>1.2172469608435199</v>
      </c>
      <c r="BU441">
        <v>1.18625783054857</v>
      </c>
      <c r="BV441">
        <v>1.1633881084903099</v>
      </c>
      <c r="BW441">
        <v>1.1668886729030301</v>
      </c>
      <c r="BX441">
        <v>1.16192272769493</v>
      </c>
      <c r="BY441">
        <v>1.2272687637194899</v>
      </c>
      <c r="BZ441">
        <v>1.2688840908832399</v>
      </c>
      <c r="CA441">
        <v>1.1688732248945799</v>
      </c>
      <c r="CB441">
        <v>1.24140674574937</v>
      </c>
      <c r="CC441">
        <v>1.2067767197300501</v>
      </c>
      <c r="CD441">
        <v>1.2756908104274001</v>
      </c>
      <c r="CE441">
        <v>1.17307684140955</v>
      </c>
      <c r="CF441">
        <v>1.2311532565154599</v>
      </c>
      <c r="CG441">
        <v>1.2093211494178</v>
      </c>
      <c r="CH441">
        <v>1.2532526352797799</v>
      </c>
      <c r="CI441">
        <v>1.2030198032586401</v>
      </c>
      <c r="CJ441">
        <v>1.2328761738026</v>
      </c>
      <c r="CK441">
        <v>1.25967537569261</v>
      </c>
      <c r="CL441">
        <v>1.2049468958115399</v>
      </c>
      <c r="CM441">
        <v>1.1822555996869699</v>
      </c>
      <c r="CN441">
        <v>1.2188460043015801</v>
      </c>
      <c r="CO441">
        <v>1.1957221740674999</v>
      </c>
      <c r="CP441">
        <v>1.2581904557033801</v>
      </c>
      <c r="CQ441">
        <v>1.1917312217990601</v>
      </c>
      <c r="CR441">
        <v>1.2501107466811201</v>
      </c>
      <c r="CS441">
        <v>1.21557266788486</v>
      </c>
      <c r="CT441">
        <v>1.29259929200004</v>
      </c>
      <c r="CU441">
        <v>1.1895638004656</v>
      </c>
      <c r="CV441">
        <v>1.2608632510678801</v>
      </c>
      <c r="CW441">
        <v>1.1722154107735601</v>
      </c>
      <c r="CX441">
        <v>1.22776313586373</v>
      </c>
      <c r="CY441">
        <v>1.14620132311732</v>
      </c>
      <c r="CZ441">
        <v>1.1753686467586499</v>
      </c>
      <c r="DA441">
        <v>1.18979723809413</v>
      </c>
      <c r="DB441">
        <v>1.25097091655893</v>
      </c>
      <c r="DC441">
        <v>1.2228655632410701</v>
      </c>
      <c r="DD441">
        <v>1.2486650584902399</v>
      </c>
      <c r="DE441">
        <v>1.18656194222775</v>
      </c>
      <c r="DF441">
        <v>1.1756274576892001</v>
      </c>
      <c r="DG441">
        <v>1.14333358364647</v>
      </c>
      <c r="DH441">
        <v>1.2156784192496499</v>
      </c>
      <c r="DI441">
        <v>1.22169521147741</v>
      </c>
      <c r="DJ441">
        <v>1.2740651208226099</v>
      </c>
      <c r="DK441">
        <v>1.20108020259805</v>
      </c>
      <c r="DL441">
        <v>1.2282319364532099</v>
      </c>
      <c r="DM441">
        <v>1.1666569154656901</v>
      </c>
      <c r="DN441">
        <v>1.22113297483329</v>
      </c>
      <c r="DO441">
        <v>1.14033598924587</v>
      </c>
      <c r="DP441">
        <v>1.18467679133587</v>
      </c>
      <c r="DQ441">
        <v>1.19975439982669</v>
      </c>
      <c r="DR441">
        <v>1.2615162841629199</v>
      </c>
      <c r="DS441">
        <v>1.1621771402366401</v>
      </c>
      <c r="DT441">
        <v>1.2137739699440599</v>
      </c>
      <c r="DU441">
        <v>1.1708394508092399</v>
      </c>
      <c r="DV441">
        <v>1.20917374880567</v>
      </c>
      <c r="DW441">
        <v>1.15762145104952</v>
      </c>
      <c r="DX441">
        <v>1.1883788224687699</v>
      </c>
    </row>
    <row r="442" spans="1:128" x14ac:dyDescent="0.45">
      <c r="A442" t="s">
        <v>29</v>
      </c>
      <c r="B442" t="s">
        <v>16</v>
      </c>
      <c r="C442" t="s">
        <v>25</v>
      </c>
      <c r="D442">
        <v>45</v>
      </c>
      <c r="E442" s="1" cm="1">
        <f t="array" ref="E442">SUMPRODUCT($G442:$FZZ442,$G$2:$FZZ$2)/SUMPRODUCT(--($G442:$FZZ442&lt;&gt;""),$G$2:$FZZ$2)</f>
        <v>1.1327736024887096</v>
      </c>
      <c r="F442" s="1" cm="1">
        <f t="array" ref="F442">SUMPRODUCT($G442:$FZZ442,$F$2:$FZY$2)/SUMPRODUCT(--($G442:$FZZ442&lt;&gt;""),$F$2:$FZY$2)</f>
        <v>1.1344232884668948</v>
      </c>
      <c r="G442">
        <v>1.12331574887647</v>
      </c>
      <c r="H442">
        <v>1.0894557768231501</v>
      </c>
      <c r="I442">
        <v>1.1264429298437399</v>
      </c>
      <c r="J442">
        <v>1.0914047500531501</v>
      </c>
      <c r="K442">
        <v>1.13259240626682</v>
      </c>
      <c r="L442">
        <v>1.10464859057572</v>
      </c>
      <c r="M442">
        <v>1.1389093480632599</v>
      </c>
      <c r="N442">
        <v>1.0946984649482301</v>
      </c>
      <c r="O442">
        <v>1.0772813440081599</v>
      </c>
      <c r="P442">
        <v>1.0729582032468299</v>
      </c>
      <c r="Q442">
        <v>1.1235973873631599</v>
      </c>
      <c r="R442">
        <v>1.11588512153062</v>
      </c>
      <c r="S442">
        <v>1.0944146152994101</v>
      </c>
      <c r="T442">
        <v>1.0992225370778601</v>
      </c>
      <c r="U442">
        <v>1.1171212096919201</v>
      </c>
      <c r="V442">
        <v>1.13289270807167</v>
      </c>
      <c r="W442">
        <v>1.12454822074828</v>
      </c>
      <c r="X442">
        <v>1.10922411141462</v>
      </c>
      <c r="Y442">
        <v>1.1399692690612599</v>
      </c>
      <c r="Z442">
        <v>1.18747309569072</v>
      </c>
      <c r="AA442">
        <v>1.10068225733794</v>
      </c>
      <c r="AB442">
        <v>1.18311968299381</v>
      </c>
      <c r="AC442">
        <v>1.1380492448127699</v>
      </c>
      <c r="AD442">
        <v>1.1314521214305</v>
      </c>
      <c r="AE442">
        <v>1.0860158258158601</v>
      </c>
      <c r="AF442">
        <v>1.0933701088430301</v>
      </c>
      <c r="AG442">
        <v>1.1035437911325801</v>
      </c>
      <c r="AH442">
        <v>1.08304842987818</v>
      </c>
      <c r="AI442">
        <v>1.16430900030979</v>
      </c>
      <c r="AJ442">
        <v>1.14374744261283</v>
      </c>
      <c r="AK442">
        <v>1.14479098486502</v>
      </c>
      <c r="AL442">
        <v>1.1278250402473</v>
      </c>
      <c r="AM442">
        <v>1.1669098267034499</v>
      </c>
      <c r="AN442">
        <v>1.1443468008662301</v>
      </c>
      <c r="AO442">
        <v>1.1430051042064699</v>
      </c>
      <c r="AP442">
        <v>1.1591366946017301</v>
      </c>
      <c r="AQ442">
        <v>1.1496818378157501</v>
      </c>
      <c r="AR442">
        <v>1.1543747613764399</v>
      </c>
      <c r="AS442">
        <v>1.1583970880866099</v>
      </c>
      <c r="AT442">
        <v>1.13934302535823</v>
      </c>
      <c r="AU442">
        <v>1.1621631889352</v>
      </c>
      <c r="AV442">
        <v>1.1375004535253801</v>
      </c>
      <c r="AW442">
        <v>1.1230372458608899</v>
      </c>
      <c r="AX442">
        <v>1.0887418578281001</v>
      </c>
      <c r="AY442">
        <v>1.1164213859754499</v>
      </c>
      <c r="AZ442">
        <v>1.1302920630242199</v>
      </c>
      <c r="BA442">
        <v>1.1175463328466999</v>
      </c>
      <c r="BB442">
        <v>1.1430630621328799</v>
      </c>
      <c r="BC442">
        <v>1.1195981355159299</v>
      </c>
      <c r="BD442">
        <v>1.1683037708922099</v>
      </c>
      <c r="BE442">
        <v>1.1682370921058001</v>
      </c>
      <c r="BF442">
        <v>1.1430353409365901</v>
      </c>
      <c r="BG442">
        <v>1.13127833291951</v>
      </c>
      <c r="BH442">
        <v>1.1490071473522601</v>
      </c>
      <c r="BI442">
        <v>1.2927201485322799</v>
      </c>
      <c r="BJ442">
        <v>1.1082495004019399</v>
      </c>
      <c r="BK442">
        <v>1.1103316144567501</v>
      </c>
      <c r="BL442">
        <v>1.12460708359023</v>
      </c>
      <c r="BM442">
        <v>1.1589825432801</v>
      </c>
      <c r="BN442">
        <v>1.1556657085273701</v>
      </c>
      <c r="BO442">
        <v>1.1136342152902201</v>
      </c>
      <c r="BP442">
        <v>1.13002584470913</v>
      </c>
      <c r="BQ442">
        <v>1.12214457343885</v>
      </c>
      <c r="BR442">
        <v>1.13889710961135</v>
      </c>
      <c r="BS442">
        <v>1.1386581019298301</v>
      </c>
      <c r="BT442">
        <v>1.15782187176494</v>
      </c>
      <c r="BU442">
        <v>1.13173235924522</v>
      </c>
      <c r="BV442">
        <v>1.1081115298594699</v>
      </c>
      <c r="BW442">
        <v>1.13074613614916</v>
      </c>
      <c r="BX442">
        <v>1.1023901119611399</v>
      </c>
      <c r="BY442">
        <v>1.1713576755242301</v>
      </c>
      <c r="BZ442">
        <v>1.2008956768663199</v>
      </c>
      <c r="CA442">
        <v>1.12260587846265</v>
      </c>
      <c r="CB442">
        <v>1.1966586356140001</v>
      </c>
      <c r="CC442">
        <v>1.1430753458279801</v>
      </c>
      <c r="CD442">
        <v>1.1868213909259699</v>
      </c>
      <c r="CE442">
        <v>1.1225552594497401</v>
      </c>
      <c r="CF442">
        <v>1.1662472316696999</v>
      </c>
      <c r="CG442">
        <v>1.1345256974317299</v>
      </c>
      <c r="CH442">
        <v>1.1907226710979</v>
      </c>
      <c r="CI442">
        <v>1.1615997501561099</v>
      </c>
      <c r="CJ442">
        <v>1.17486869213445</v>
      </c>
      <c r="CK442">
        <v>1.2357248371652001</v>
      </c>
      <c r="CL442">
        <v>1.1697096889751399</v>
      </c>
      <c r="CM442">
        <v>1.1204867088950199</v>
      </c>
      <c r="CN442">
        <v>1.1437668876518901</v>
      </c>
      <c r="CO442">
        <v>1.14493094767138</v>
      </c>
      <c r="CP442">
        <v>1.1970084034612301</v>
      </c>
      <c r="CQ442">
        <v>1.1315454919580701</v>
      </c>
      <c r="CR442">
        <v>1.1880240891318301</v>
      </c>
      <c r="CS442">
        <v>1.1601367053217</v>
      </c>
      <c r="CT442">
        <v>1.23051246708391</v>
      </c>
      <c r="CU442">
        <v>1.1430199255587801</v>
      </c>
      <c r="CV442">
        <v>1.2016515303119</v>
      </c>
      <c r="CW442">
        <v>1.09877318308057</v>
      </c>
      <c r="CX442">
        <v>1.1730836130228099</v>
      </c>
      <c r="CY442">
        <v>1.0941878390335</v>
      </c>
      <c r="CZ442">
        <v>1.1155860470832499</v>
      </c>
      <c r="DA442">
        <v>1.1215628426447299</v>
      </c>
      <c r="DB442">
        <v>1.1983336554063999</v>
      </c>
      <c r="DC442">
        <v>1.1505545920290099</v>
      </c>
      <c r="DD442">
        <v>1.1724205730822601</v>
      </c>
      <c r="DE442">
        <v>1.15481461349186</v>
      </c>
      <c r="DF442">
        <v>1.1196943320805699</v>
      </c>
      <c r="DG442">
        <v>1.07469367563039</v>
      </c>
      <c r="DH442">
        <v>1.14774882606361</v>
      </c>
      <c r="DI442">
        <v>1.1351765509194001</v>
      </c>
      <c r="DJ442">
        <v>1.2064784808894899</v>
      </c>
      <c r="DK442">
        <v>1.15551831258414</v>
      </c>
      <c r="DL442">
        <v>1.16532474427205</v>
      </c>
      <c r="DM442">
        <v>1.1209757453215701</v>
      </c>
      <c r="DN442">
        <v>1.1600546526134601</v>
      </c>
      <c r="DO442">
        <v>1.08547621985683</v>
      </c>
      <c r="DP442">
        <v>1.1169155198191001</v>
      </c>
      <c r="DQ442">
        <v>1.15828309123079</v>
      </c>
      <c r="DR442">
        <v>1.2025659562286199</v>
      </c>
      <c r="DS442">
        <v>1.08799636117571</v>
      </c>
      <c r="DT442">
        <v>1.15516523339412</v>
      </c>
      <c r="DU442">
        <v>1.10854711220625</v>
      </c>
      <c r="DV442">
        <v>1.1496476761151</v>
      </c>
      <c r="DW442">
        <v>1.10211317730519</v>
      </c>
      <c r="DX442">
        <v>1.12950071499449</v>
      </c>
    </row>
    <row r="443" spans="1:128" x14ac:dyDescent="0.45">
      <c r="A443" t="s">
        <v>29</v>
      </c>
      <c r="B443" t="s">
        <v>16</v>
      </c>
      <c r="C443" t="s">
        <v>20</v>
      </c>
      <c r="D443">
        <v>45</v>
      </c>
      <c r="E443" s="1" cm="1">
        <f t="array" ref="E443">SUMPRODUCT($G443:$FZZ443,$G$2:$FZZ$2)/SUMPRODUCT(--($G443:$FZZ443&lt;&gt;""),$G$2:$FZZ$2)</f>
        <v>0.95208862860506838</v>
      </c>
      <c r="F443" s="1" cm="1">
        <f t="array" ref="F443">SUMPRODUCT($G443:$FZZ443,$F$2:$FZY$2)/SUMPRODUCT(--($G443:$FZZ443&lt;&gt;""),$F$2:$FZY$2)</f>
        <v>0.97618362378935342</v>
      </c>
      <c r="G443">
        <v>0.92211910277989995</v>
      </c>
      <c r="H443">
        <v>0.93799222639597202</v>
      </c>
      <c r="I443">
        <v>0.91955403565553395</v>
      </c>
      <c r="J443">
        <v>0.93933106555771195</v>
      </c>
      <c r="K443">
        <v>0.93340846788862797</v>
      </c>
      <c r="L443">
        <v>0.95014708436485595</v>
      </c>
      <c r="M443">
        <v>0.92753686056112805</v>
      </c>
      <c r="N443">
        <v>0.94442273266755306</v>
      </c>
      <c r="O443">
        <v>0.89444530772253905</v>
      </c>
      <c r="P443">
        <v>0.92662820830842196</v>
      </c>
      <c r="Q443">
        <v>0.94611844302066705</v>
      </c>
      <c r="R443">
        <v>0.96070052472145695</v>
      </c>
      <c r="S443">
        <v>0.91404876973715998</v>
      </c>
      <c r="T443">
        <v>0.94523353043305702</v>
      </c>
      <c r="U443">
        <v>0.936843359912921</v>
      </c>
      <c r="V443">
        <v>0.97718138119440601</v>
      </c>
      <c r="W443">
        <v>0.92882468166170096</v>
      </c>
      <c r="X443">
        <v>0.95733728846996602</v>
      </c>
      <c r="Y443">
        <v>0.97911683983472397</v>
      </c>
      <c r="Z443">
        <v>1.0265421872464999</v>
      </c>
      <c r="AA443">
        <v>0.93867120857217001</v>
      </c>
      <c r="AB443">
        <v>0.991631358441871</v>
      </c>
      <c r="AC443">
        <v>0.95972795243671705</v>
      </c>
      <c r="AD443">
        <v>0.97448536167912803</v>
      </c>
      <c r="AE443">
        <v>0.92389113617615903</v>
      </c>
      <c r="AF443">
        <v>0.94134192814413098</v>
      </c>
      <c r="AG443">
        <v>0.90896215775262801</v>
      </c>
      <c r="AH443">
        <v>0.93481324071942296</v>
      </c>
      <c r="AI443">
        <v>0.973978138998293</v>
      </c>
      <c r="AJ443">
        <v>0.98592911016228901</v>
      </c>
      <c r="AK443">
        <v>0.96272073289819304</v>
      </c>
      <c r="AL443">
        <v>0.98194880346493396</v>
      </c>
      <c r="AM443">
        <v>0.98413365496142202</v>
      </c>
      <c r="AN443">
        <v>0.99088395344886604</v>
      </c>
      <c r="AO443">
        <v>0.97506849218991098</v>
      </c>
      <c r="AP443">
        <v>1.0046191607064201</v>
      </c>
      <c r="AQ443">
        <v>0.97837645457065403</v>
      </c>
      <c r="AR443">
        <v>1.00331971071392</v>
      </c>
      <c r="AS443">
        <v>0.97850891024922804</v>
      </c>
      <c r="AT443">
        <v>0.98600050076170798</v>
      </c>
      <c r="AU443">
        <v>0.98139797176413701</v>
      </c>
      <c r="AV443">
        <v>0.98782558976641699</v>
      </c>
      <c r="AW443">
        <v>0.95061154249122604</v>
      </c>
      <c r="AX443">
        <v>0.95310761833103197</v>
      </c>
      <c r="AY443">
        <v>0.97188022107638805</v>
      </c>
      <c r="AZ443">
        <v>0.99256031212535401</v>
      </c>
      <c r="BA443">
        <v>0.93062914633791005</v>
      </c>
      <c r="BB443">
        <v>0.97465658215337103</v>
      </c>
      <c r="BC443">
        <v>0.931123701034408</v>
      </c>
      <c r="BD443">
        <v>0.98578956290112896</v>
      </c>
      <c r="BE443">
        <v>0.95287812941174599</v>
      </c>
      <c r="BF443">
        <v>0.96016087863064803</v>
      </c>
      <c r="BG443">
        <v>0.96075378253747401</v>
      </c>
      <c r="BH443">
        <v>0.99945783889802398</v>
      </c>
      <c r="BI443">
        <v>1.0385835616425201</v>
      </c>
      <c r="BJ443">
        <v>0.94577089914078805</v>
      </c>
      <c r="BK443">
        <v>0.93305969915328302</v>
      </c>
      <c r="BL443">
        <v>0.96012737294047701</v>
      </c>
      <c r="BM443">
        <v>0.98201251848812199</v>
      </c>
      <c r="BN443">
        <v>0.98765316029693895</v>
      </c>
      <c r="BO443">
        <v>0.93309913568026404</v>
      </c>
      <c r="BP443">
        <v>0.96779197667931904</v>
      </c>
      <c r="BQ443">
        <v>0.93261744750238995</v>
      </c>
      <c r="BR443">
        <v>0.96598125027832205</v>
      </c>
      <c r="BS443">
        <v>0.953407330612008</v>
      </c>
      <c r="BT443">
        <v>0.99161966812704405</v>
      </c>
      <c r="BU443">
        <v>0.960861432903652</v>
      </c>
      <c r="BV443">
        <v>0.95851777045101605</v>
      </c>
      <c r="BW443">
        <v>0.94665077398172104</v>
      </c>
      <c r="BX443">
        <v>0.95517111868258198</v>
      </c>
      <c r="BY443">
        <v>0.99942316514196206</v>
      </c>
      <c r="BZ443">
        <v>1.04453608677355</v>
      </c>
      <c r="CA443">
        <v>0.95833061259798102</v>
      </c>
      <c r="CB443">
        <v>1.01445413119246</v>
      </c>
      <c r="CC443">
        <v>0.98910542715897798</v>
      </c>
      <c r="CD443">
        <v>1.0563021214684301</v>
      </c>
      <c r="CE443">
        <v>0.95427285981768994</v>
      </c>
      <c r="CF443">
        <v>1.0236483419022999</v>
      </c>
      <c r="CG443">
        <v>0.98498811290100396</v>
      </c>
      <c r="CH443">
        <v>1.0337571805754699</v>
      </c>
      <c r="CI443">
        <v>0.98162253208584405</v>
      </c>
      <c r="CJ443">
        <v>1.01051961559474</v>
      </c>
      <c r="CK443">
        <v>1.0166348733610699</v>
      </c>
      <c r="CL443">
        <v>0.98847200198944596</v>
      </c>
      <c r="CM443">
        <v>0.96141314886726603</v>
      </c>
      <c r="CN443">
        <v>1.0133187158248</v>
      </c>
      <c r="CO443">
        <v>0.97027547117647805</v>
      </c>
      <c r="CP443">
        <v>1.03003351625734</v>
      </c>
      <c r="CQ443">
        <v>0.97710636398580397</v>
      </c>
      <c r="CR443">
        <v>1.0350984728229999</v>
      </c>
      <c r="CS443">
        <v>0.98782476789676499</v>
      </c>
      <c r="CT443">
        <v>1.06661338168394</v>
      </c>
      <c r="CU443">
        <v>0.97475381468679301</v>
      </c>
      <c r="CV443">
        <v>1.03481405504922</v>
      </c>
      <c r="CW443">
        <v>0.96486531155446098</v>
      </c>
      <c r="CX443">
        <v>1.0096455010051499</v>
      </c>
      <c r="CY443">
        <v>0.93259056667373996</v>
      </c>
      <c r="CZ443">
        <v>0.96825379889422702</v>
      </c>
      <c r="DA443">
        <v>0.98430745957032495</v>
      </c>
      <c r="DB443">
        <v>1.02298562749493</v>
      </c>
      <c r="DC443">
        <v>0.99353532904209096</v>
      </c>
      <c r="DD443">
        <v>1.0270712451422199</v>
      </c>
      <c r="DE443">
        <v>0.96180896668150895</v>
      </c>
      <c r="DF443">
        <v>0.96451514401165706</v>
      </c>
      <c r="DG443">
        <v>0.935756094875832</v>
      </c>
      <c r="DH443">
        <v>1.00314040404058</v>
      </c>
      <c r="DI443">
        <v>0.99793714859232296</v>
      </c>
      <c r="DJ443">
        <v>1.04518048244693</v>
      </c>
      <c r="DK443">
        <v>0.97072624134742203</v>
      </c>
      <c r="DL443">
        <v>1.0091262477071401</v>
      </c>
      <c r="DM443">
        <v>0.94754046031404604</v>
      </c>
      <c r="DN443">
        <v>1.0011063024306299</v>
      </c>
      <c r="DO443">
        <v>0.93443649427610098</v>
      </c>
      <c r="DP443">
        <v>0.98139317281212901</v>
      </c>
      <c r="DQ443">
        <v>0.97080879417636401</v>
      </c>
      <c r="DR443">
        <v>1.03692560680596</v>
      </c>
      <c r="DS443">
        <v>0.94460534483792402</v>
      </c>
      <c r="DT443">
        <v>0.99985203138880696</v>
      </c>
      <c r="DU443">
        <v>0.94788518570011004</v>
      </c>
      <c r="DV443">
        <v>0.99939490809077802</v>
      </c>
      <c r="DW443">
        <v>0.939415992426893</v>
      </c>
      <c r="DX443">
        <v>0.97938949465194403</v>
      </c>
    </row>
    <row r="444" spans="1:128" x14ac:dyDescent="0.45">
      <c r="A444" t="s">
        <v>29</v>
      </c>
      <c r="B444" t="s">
        <v>22</v>
      </c>
      <c r="C444" t="s">
        <v>30</v>
      </c>
      <c r="D444">
        <v>45</v>
      </c>
      <c r="E444" s="1" cm="1">
        <f t="array" ref="E444">SUMPRODUCT($G444:$FZZ444,$G$2:$FZZ$2)/SUMPRODUCT(--($G444:$FZZ444&lt;&gt;""),$G$2:$FZZ$2)</f>
        <v>1.2743828747982591</v>
      </c>
      <c r="F444" s="1" cm="1">
        <f t="array" ref="F444">SUMPRODUCT($G444:$FZZ444,$F$2:$FZY$2)/SUMPRODUCT(--($G444:$FZZ444&lt;&gt;""),$F$2:$FZY$2)</f>
        <v>1.2663359114486137</v>
      </c>
      <c r="G444">
        <v>1.2590115124820001</v>
      </c>
      <c r="H444">
        <v>1.2075949890256099</v>
      </c>
      <c r="I444">
        <v>1.25797894685578</v>
      </c>
      <c r="J444">
        <v>1.2069749243663901</v>
      </c>
      <c r="K444">
        <v>1.27507938922293</v>
      </c>
      <c r="L444">
        <v>1.22956203631098</v>
      </c>
      <c r="M444">
        <v>1.2654635293429199</v>
      </c>
      <c r="N444">
        <v>1.21342914313413</v>
      </c>
      <c r="O444">
        <v>1.23894838084569</v>
      </c>
      <c r="P444">
        <v>1.22240460273712</v>
      </c>
      <c r="Q444">
        <v>1.2525689868763099</v>
      </c>
      <c r="R444">
        <v>1.2375635253806101</v>
      </c>
      <c r="S444">
        <v>1.23623112726861</v>
      </c>
      <c r="T444">
        <v>1.22903170330445</v>
      </c>
      <c r="U444">
        <v>1.25897228115931</v>
      </c>
      <c r="V444">
        <v>1.26024319566104</v>
      </c>
      <c r="W444">
        <v>1.2586082128203799</v>
      </c>
      <c r="X444">
        <v>1.24288372370151</v>
      </c>
      <c r="Y444">
        <v>1.2750394453250999</v>
      </c>
      <c r="Z444">
        <v>1.30130210409046</v>
      </c>
      <c r="AA444">
        <v>1.23979044194324</v>
      </c>
      <c r="AB444">
        <v>1.3202810931820601</v>
      </c>
      <c r="AC444">
        <v>1.2699508152418699</v>
      </c>
      <c r="AD444">
        <v>1.25995555955919</v>
      </c>
      <c r="AE444">
        <v>1.22431530180579</v>
      </c>
      <c r="AF444">
        <v>1.2378834365006699</v>
      </c>
      <c r="AG444">
        <v>1.2613813095234701</v>
      </c>
      <c r="AH444">
        <v>1.2365946360370701</v>
      </c>
      <c r="AI444">
        <v>1.3146511542514701</v>
      </c>
      <c r="AJ444">
        <v>1.27945710944286</v>
      </c>
      <c r="AK444">
        <v>1.3042878657497601</v>
      </c>
      <c r="AL444">
        <v>1.2887086076188301</v>
      </c>
      <c r="AM444">
        <v>1.3039830999628299</v>
      </c>
      <c r="AN444">
        <v>1.2746225460534599</v>
      </c>
      <c r="AO444">
        <v>1.28755512242712</v>
      </c>
      <c r="AP444">
        <v>1.2832471488123001</v>
      </c>
      <c r="AQ444">
        <v>1.2886209908491799</v>
      </c>
      <c r="AR444">
        <v>1.2823456102706801</v>
      </c>
      <c r="AS444">
        <v>1.29894018728328</v>
      </c>
      <c r="AT444">
        <v>1.2691585209827501</v>
      </c>
      <c r="AU444">
        <v>1.3033202882180099</v>
      </c>
      <c r="AV444">
        <v>1.2677993762505799</v>
      </c>
      <c r="AW444">
        <v>1.2620839292174599</v>
      </c>
      <c r="AX444">
        <v>1.21297360928433</v>
      </c>
      <c r="AY444">
        <v>1.2628725844773501</v>
      </c>
      <c r="AZ444">
        <v>1.26263594685101</v>
      </c>
      <c r="BA444">
        <v>1.25817873276887</v>
      </c>
      <c r="BB444">
        <v>1.2838894233682501</v>
      </c>
      <c r="BC444">
        <v>1.2742577274627001</v>
      </c>
      <c r="BD444">
        <v>1.3027405745318801</v>
      </c>
      <c r="BE444">
        <v>1.33389535954205</v>
      </c>
      <c r="BF444">
        <v>1.2694251817148501</v>
      </c>
      <c r="BG444">
        <v>1.2540157985061899</v>
      </c>
      <c r="BH444">
        <v>1.2640104969416399</v>
      </c>
      <c r="BI444">
        <v>1.4112056774434401</v>
      </c>
      <c r="BJ444">
        <v>1.21506105216031</v>
      </c>
      <c r="BK444">
        <v>1.24666593531639</v>
      </c>
      <c r="BL444">
        <v>1.25670711691464</v>
      </c>
      <c r="BM444">
        <v>1.3232990422975901</v>
      </c>
      <c r="BN444">
        <v>1.2984123529393901</v>
      </c>
      <c r="BO444">
        <v>1.24740365538318</v>
      </c>
      <c r="BP444">
        <v>1.27646696715888</v>
      </c>
      <c r="BQ444">
        <v>1.2500774566550601</v>
      </c>
      <c r="BR444">
        <v>1.25613423546254</v>
      </c>
      <c r="BS444">
        <v>1.2818845806452701</v>
      </c>
      <c r="BT444">
        <v>1.30550975771764</v>
      </c>
      <c r="BU444">
        <v>1.2699645551407699</v>
      </c>
      <c r="BV444">
        <v>1.23712502538022</v>
      </c>
      <c r="BW444">
        <v>1.2955066790334999</v>
      </c>
      <c r="BX444">
        <v>1.25829999313452</v>
      </c>
      <c r="BY444">
        <v>1.28253799755086</v>
      </c>
      <c r="BZ444">
        <v>1.31935071483544</v>
      </c>
      <c r="CA444">
        <v>1.2578375539612501</v>
      </c>
      <c r="CB444">
        <v>1.30295329543837</v>
      </c>
      <c r="CC444">
        <v>1.2799624929106701</v>
      </c>
      <c r="CD444">
        <v>1.3330420441063</v>
      </c>
      <c r="CE444">
        <v>1.24796698547715</v>
      </c>
      <c r="CF444">
        <v>1.28808589866434</v>
      </c>
      <c r="CG444">
        <v>1.27031049538689</v>
      </c>
      <c r="CH444">
        <v>1.3029975980861099</v>
      </c>
      <c r="CI444">
        <v>1.3036204749415401</v>
      </c>
      <c r="CJ444">
        <v>1.2981598768014799</v>
      </c>
      <c r="CK444">
        <v>1.3928448612192801</v>
      </c>
      <c r="CL444">
        <v>1.29094521008951</v>
      </c>
      <c r="CM444">
        <v>1.28739473671258</v>
      </c>
      <c r="CN444">
        <v>1.3147127438096999</v>
      </c>
      <c r="CO444">
        <v>1.25328222159208</v>
      </c>
      <c r="CP444">
        <v>1.3298949044897299</v>
      </c>
      <c r="CQ444">
        <v>1.26122961874282</v>
      </c>
      <c r="CR444">
        <v>1.30683862255693</v>
      </c>
      <c r="CS444">
        <v>1.2739518640946199</v>
      </c>
      <c r="CT444">
        <v>1.3358261353708401</v>
      </c>
      <c r="CU444">
        <v>1.27472056351537</v>
      </c>
      <c r="CV444">
        <v>1.3127552307041499</v>
      </c>
      <c r="CW444">
        <v>1.23931993056283</v>
      </c>
      <c r="CX444">
        <v>1.2868889275371</v>
      </c>
      <c r="CY444">
        <v>1.2270712484573401</v>
      </c>
      <c r="CZ444">
        <v>1.2515519420961301</v>
      </c>
      <c r="DA444">
        <v>1.27054133165651</v>
      </c>
      <c r="DB444">
        <v>1.3207627574423699</v>
      </c>
      <c r="DC444">
        <v>1.29091865781344</v>
      </c>
      <c r="DD444">
        <v>1.30996225432413</v>
      </c>
      <c r="DE444">
        <v>1.29228729389786</v>
      </c>
      <c r="DF444">
        <v>1.2473820456890501</v>
      </c>
      <c r="DG444">
        <v>1.2285497319744201</v>
      </c>
      <c r="DH444">
        <v>1.28254456262702</v>
      </c>
      <c r="DI444">
        <v>1.27953849754681</v>
      </c>
      <c r="DJ444">
        <v>1.3022394326017199</v>
      </c>
      <c r="DK444">
        <v>1.30001285268153</v>
      </c>
      <c r="DL444">
        <v>1.2904649624087901</v>
      </c>
      <c r="DM444">
        <v>1.2582334265433399</v>
      </c>
      <c r="DN444">
        <v>1.2995281565928101</v>
      </c>
      <c r="DO444">
        <v>1.2343027215501601</v>
      </c>
      <c r="DP444">
        <v>1.2670047966159299</v>
      </c>
      <c r="DQ444">
        <v>1.27917158453612</v>
      </c>
      <c r="DR444">
        <v>1.31601208106669</v>
      </c>
      <c r="DS444">
        <v>1.2396602825060901</v>
      </c>
      <c r="DT444">
        <v>1.2739777330073501</v>
      </c>
      <c r="DU444">
        <v>1.21867745511687</v>
      </c>
      <c r="DV444">
        <v>1.2378596245932201</v>
      </c>
      <c r="DW444">
        <v>1.2531380518245301</v>
      </c>
      <c r="DX444">
        <v>1.2670713792555699</v>
      </c>
    </row>
    <row r="445" spans="1:128" x14ac:dyDescent="0.45">
      <c r="A445" t="s">
        <v>29</v>
      </c>
      <c r="B445" t="s">
        <v>22</v>
      </c>
      <c r="C445" t="s">
        <v>31</v>
      </c>
      <c r="D445">
        <v>45</v>
      </c>
      <c r="E445" s="1" cm="1">
        <f t="array" ref="E445">SUMPRODUCT($G445:$FZZ445,$G$2:$FZZ$2)/SUMPRODUCT(--($G445:$FZZ445&lt;&gt;""),$G$2:$FZZ$2)</f>
        <v>1.4732108502748142</v>
      </c>
      <c r="F445" s="1" cm="1">
        <f t="array" ref="F445">SUMPRODUCT($G445:$FZZ445,$F$2:$FZY$2)/SUMPRODUCT(--($G445:$FZZ445&lt;&gt;""),$F$2:$FZY$2)</f>
        <v>1.452081711776233</v>
      </c>
      <c r="G445">
        <v>1.4359203094719599</v>
      </c>
      <c r="H445">
        <v>1.38610902825826</v>
      </c>
      <c r="I445">
        <v>1.4329832961592399</v>
      </c>
      <c r="J445">
        <v>1.38869662066416</v>
      </c>
      <c r="K445">
        <v>1.453508572886</v>
      </c>
      <c r="L445">
        <v>1.4048749865591801</v>
      </c>
      <c r="M445">
        <v>1.4529152768243101</v>
      </c>
      <c r="N445">
        <v>1.3954235452618999</v>
      </c>
      <c r="O445">
        <v>1.42907756030592</v>
      </c>
      <c r="P445">
        <v>1.40890987266138</v>
      </c>
      <c r="Q445">
        <v>1.47943476697118</v>
      </c>
      <c r="R445">
        <v>1.4173387909558299</v>
      </c>
      <c r="S445">
        <v>1.42183890122654</v>
      </c>
      <c r="T445">
        <v>1.4032226399332799</v>
      </c>
      <c r="U445">
        <v>1.44675664890537</v>
      </c>
      <c r="V445">
        <v>1.4586960859240401</v>
      </c>
      <c r="W445">
        <v>1.45381100518159</v>
      </c>
      <c r="X445">
        <v>1.4283786029199601</v>
      </c>
      <c r="Y445">
        <v>1.4682054160976701</v>
      </c>
      <c r="Z445">
        <v>1.49979974903844</v>
      </c>
      <c r="AA445">
        <v>1.46462141157564</v>
      </c>
      <c r="AB445">
        <v>1.4965849636134501</v>
      </c>
      <c r="AC445">
        <v>1.47071915443053</v>
      </c>
      <c r="AD445">
        <v>1.44438819325586</v>
      </c>
      <c r="AE445">
        <v>1.42306727782801</v>
      </c>
      <c r="AF445">
        <v>1.41100928238306</v>
      </c>
      <c r="AG445">
        <v>1.46582660033394</v>
      </c>
      <c r="AH445">
        <v>1.42385611574555</v>
      </c>
      <c r="AI445">
        <v>1.5082541518995001</v>
      </c>
      <c r="AJ445">
        <v>1.47377196494623</v>
      </c>
      <c r="AK445">
        <v>1.5216312103844301</v>
      </c>
      <c r="AL445">
        <v>1.47485806635682</v>
      </c>
      <c r="AM445">
        <v>1.49727148734933</v>
      </c>
      <c r="AN445">
        <v>1.4518087735069201</v>
      </c>
      <c r="AO445">
        <v>1.48192799649873</v>
      </c>
      <c r="AP445">
        <v>1.46907656362874</v>
      </c>
      <c r="AQ445">
        <v>1.4841253575739299</v>
      </c>
      <c r="AR445">
        <v>1.4685048631487301</v>
      </c>
      <c r="AS445">
        <v>1.49114806000688</v>
      </c>
      <c r="AT445">
        <v>1.45444085131085</v>
      </c>
      <c r="AU445">
        <v>1.48618142080632</v>
      </c>
      <c r="AV445">
        <v>1.444739804071</v>
      </c>
      <c r="AW445">
        <v>1.45803034881465</v>
      </c>
      <c r="AX445">
        <v>1.4037260556045399</v>
      </c>
      <c r="AY445">
        <v>1.45364823861036</v>
      </c>
      <c r="AZ445">
        <v>1.45265917055232</v>
      </c>
      <c r="BA445">
        <v>1.4715675823041801</v>
      </c>
      <c r="BB445">
        <v>1.4706301026237201</v>
      </c>
      <c r="BC445">
        <v>1.45164348273865</v>
      </c>
      <c r="BD445">
        <v>1.4872134756067501</v>
      </c>
      <c r="BE445">
        <v>1.55748226742572</v>
      </c>
      <c r="BF445">
        <v>1.4753264788520299</v>
      </c>
      <c r="BG445">
        <v>1.4402409635261699</v>
      </c>
      <c r="BH445">
        <v>1.44874122977558</v>
      </c>
      <c r="BI445">
        <v>1.5837708921497999</v>
      </c>
      <c r="BJ445">
        <v>1.4070552285368501</v>
      </c>
      <c r="BK445">
        <v>1.4464124107259699</v>
      </c>
      <c r="BL445">
        <v>1.43493772155704</v>
      </c>
      <c r="BM445">
        <v>1.55729654495172</v>
      </c>
      <c r="BN445">
        <v>1.4930977044985401</v>
      </c>
      <c r="BO445">
        <v>1.4723279956164701</v>
      </c>
      <c r="BP445">
        <v>1.4595304222777701</v>
      </c>
      <c r="BQ445">
        <v>1.4496818355379599</v>
      </c>
      <c r="BR445">
        <v>1.42532384935414</v>
      </c>
      <c r="BS445">
        <v>1.47919485757141</v>
      </c>
      <c r="BT445">
        <v>1.4854620993468</v>
      </c>
      <c r="BU445">
        <v>1.48335425580179</v>
      </c>
      <c r="BV445">
        <v>1.42950544102711</v>
      </c>
      <c r="BW445">
        <v>1.4866134109715701</v>
      </c>
      <c r="BX445">
        <v>1.4452828947279801</v>
      </c>
      <c r="BY445">
        <v>1.4818057224747601</v>
      </c>
      <c r="BZ445">
        <v>1.5048430053797399</v>
      </c>
      <c r="CA445">
        <v>1.44063572004609</v>
      </c>
      <c r="CB445">
        <v>1.4853837632095099</v>
      </c>
      <c r="CC445">
        <v>1.4513867165999501</v>
      </c>
      <c r="CD445">
        <v>1.50956614665514</v>
      </c>
      <c r="CE445">
        <v>1.43404405089599</v>
      </c>
      <c r="CF445">
        <v>1.4825486896110001</v>
      </c>
      <c r="CG445">
        <v>1.47696934684729</v>
      </c>
      <c r="CH445">
        <v>1.5001040998617801</v>
      </c>
      <c r="CI445">
        <v>1.48564889628869</v>
      </c>
      <c r="CJ445">
        <v>1.4798007404060201</v>
      </c>
      <c r="CK445">
        <v>1.6074708306618499</v>
      </c>
      <c r="CL445">
        <v>1.4837259781921099</v>
      </c>
      <c r="CM445">
        <v>1.43499207603073</v>
      </c>
      <c r="CN445">
        <v>1.4792545562823201</v>
      </c>
      <c r="CO445">
        <v>1.45167679066042</v>
      </c>
      <c r="CP445">
        <v>1.4993359394396999</v>
      </c>
      <c r="CQ445">
        <v>1.4624999897383599</v>
      </c>
      <c r="CR445">
        <v>1.4998095441252901</v>
      </c>
      <c r="CS445">
        <v>1.46855507417272</v>
      </c>
      <c r="CT445">
        <v>1.52306544474362</v>
      </c>
      <c r="CU445">
        <v>1.46010219951368</v>
      </c>
      <c r="CV445">
        <v>1.4973449905635801</v>
      </c>
      <c r="CW445">
        <v>1.4326624746551</v>
      </c>
      <c r="CX445">
        <v>1.47208826773278</v>
      </c>
      <c r="CY445">
        <v>1.4154081403210901</v>
      </c>
      <c r="CZ445">
        <v>1.4227516351259499</v>
      </c>
      <c r="DA445">
        <v>1.4369965176761501</v>
      </c>
      <c r="DB445">
        <v>1.50024883847012</v>
      </c>
      <c r="DC445">
        <v>1.4807657303192701</v>
      </c>
      <c r="DD445">
        <v>1.4967722348194199</v>
      </c>
      <c r="DE445">
        <v>1.48562179637643</v>
      </c>
      <c r="DF445">
        <v>1.4280897796116401</v>
      </c>
      <c r="DG445">
        <v>1.41088309948399</v>
      </c>
      <c r="DH445">
        <v>1.4633360598120599</v>
      </c>
      <c r="DI445">
        <v>1.4919109986796699</v>
      </c>
      <c r="DJ445">
        <v>1.51945187449094</v>
      </c>
      <c r="DK445">
        <v>1.4868407460382</v>
      </c>
      <c r="DL445">
        <v>1.48141233116643</v>
      </c>
      <c r="DM445">
        <v>1.43972718434071</v>
      </c>
      <c r="DN445">
        <v>1.47550475371047</v>
      </c>
      <c r="DO445">
        <v>1.42748474132748</v>
      </c>
      <c r="DP445">
        <v>1.4554687931105199</v>
      </c>
      <c r="DQ445">
        <v>1.4539853987506699</v>
      </c>
      <c r="DR445">
        <v>1.49383677008575</v>
      </c>
      <c r="DS445">
        <v>1.42219674276999</v>
      </c>
      <c r="DT445">
        <v>1.45817987511654</v>
      </c>
      <c r="DU445">
        <v>1.4154811335235</v>
      </c>
      <c r="DV445">
        <v>1.4321934861083501</v>
      </c>
      <c r="DW445">
        <v>1.439060473864</v>
      </c>
      <c r="DX445">
        <v>1.4408744376171201</v>
      </c>
    </row>
    <row r="446" spans="1:128" x14ac:dyDescent="0.45">
      <c r="A446" t="s">
        <v>29</v>
      </c>
      <c r="B446" t="s">
        <v>22</v>
      </c>
      <c r="C446" t="s">
        <v>17</v>
      </c>
      <c r="D446">
        <v>45</v>
      </c>
      <c r="E446" s="1" cm="1">
        <f t="array" ref="E446">SUMPRODUCT($G446:$FZZ446,$G$2:$FZZ$2)/SUMPRODUCT(--($G446:$FZZ446&lt;&gt;""),$G$2:$FZZ$2)</f>
        <v>1.1975460342318809</v>
      </c>
      <c r="F446" s="1" cm="1">
        <f t="array" ref="F446">SUMPRODUCT($G446:$FZZ446,$F$2:$FZY$2)/SUMPRODUCT(--($G446:$FZZ446&lt;&gt;""),$F$2:$FZY$2)</f>
        <v>1.2142706069974534</v>
      </c>
      <c r="G446">
        <v>1.15281342007856</v>
      </c>
      <c r="H446">
        <v>1.15972110034765</v>
      </c>
      <c r="I446">
        <v>1.15372103663245</v>
      </c>
      <c r="J446">
        <v>1.1552791387483601</v>
      </c>
      <c r="K446">
        <v>1.1694976639063099</v>
      </c>
      <c r="L446">
        <v>1.1733780836332299</v>
      </c>
      <c r="M446">
        <v>1.16301949167204</v>
      </c>
      <c r="N446">
        <v>1.16105544455871</v>
      </c>
      <c r="O446">
        <v>1.15092099489817</v>
      </c>
      <c r="P446">
        <v>1.16914964725784</v>
      </c>
      <c r="Q446">
        <v>1.18177296794473</v>
      </c>
      <c r="R446">
        <v>1.1848086899943899</v>
      </c>
      <c r="S446">
        <v>1.1579888762550901</v>
      </c>
      <c r="T446">
        <v>1.17750364331744</v>
      </c>
      <c r="U446">
        <v>1.17544215064854</v>
      </c>
      <c r="V446">
        <v>1.2067025054646701</v>
      </c>
      <c r="W446">
        <v>1.1793478793691701</v>
      </c>
      <c r="X446">
        <v>1.1899790695616499</v>
      </c>
      <c r="Y446">
        <v>1.2274109116570799</v>
      </c>
      <c r="Z446">
        <v>1.2748215703138699</v>
      </c>
      <c r="AA446">
        <v>1.1932118215669201</v>
      </c>
      <c r="AB446">
        <v>1.2373884202430601</v>
      </c>
      <c r="AC446">
        <v>1.21210479536378</v>
      </c>
      <c r="AD446">
        <v>1.2126881061766199</v>
      </c>
      <c r="AE446">
        <v>1.1544674716585099</v>
      </c>
      <c r="AF446">
        <v>1.1721564414308401</v>
      </c>
      <c r="AG446">
        <v>1.16327443746651</v>
      </c>
      <c r="AH446">
        <v>1.1802011964730299</v>
      </c>
      <c r="AI446">
        <v>1.2349678404097999</v>
      </c>
      <c r="AJ446">
        <v>1.2369659499496299</v>
      </c>
      <c r="AK446">
        <v>1.2406928796661001</v>
      </c>
      <c r="AL446">
        <v>1.2383333915538199</v>
      </c>
      <c r="AM446">
        <v>1.22999593714561</v>
      </c>
      <c r="AN446">
        <v>1.23181932205301</v>
      </c>
      <c r="AO446">
        <v>1.22292866814225</v>
      </c>
      <c r="AP446">
        <v>1.2456676038676699</v>
      </c>
      <c r="AQ446">
        <v>1.2255046793884401</v>
      </c>
      <c r="AR446">
        <v>1.2430212156395499</v>
      </c>
      <c r="AS446">
        <v>1.22928566900528</v>
      </c>
      <c r="AT446">
        <v>1.2249613165567499</v>
      </c>
      <c r="AU446">
        <v>1.2256925219518799</v>
      </c>
      <c r="AV446">
        <v>1.22419973247781</v>
      </c>
      <c r="AW446">
        <v>1.1900124612384599</v>
      </c>
      <c r="AX446">
        <v>1.18110543159423</v>
      </c>
      <c r="AY446">
        <v>1.21377783620452</v>
      </c>
      <c r="AZ446">
        <v>1.23101712219991</v>
      </c>
      <c r="BA446">
        <v>1.1821558541838599</v>
      </c>
      <c r="BB446">
        <v>1.2234992980886601</v>
      </c>
      <c r="BC446">
        <v>1.1775034631427499</v>
      </c>
      <c r="BD446">
        <v>1.2316500431898101</v>
      </c>
      <c r="BE446">
        <v>1.1991509475990101</v>
      </c>
      <c r="BF446">
        <v>1.18907737944362</v>
      </c>
      <c r="BG446">
        <v>1.20378249843451</v>
      </c>
      <c r="BH446">
        <v>1.2326612878039001</v>
      </c>
      <c r="BI446">
        <v>1.2536468070514799</v>
      </c>
      <c r="BJ446">
        <v>1.1575043818709001</v>
      </c>
      <c r="BK446">
        <v>1.1853252787154001</v>
      </c>
      <c r="BL446">
        <v>1.20432928169688</v>
      </c>
      <c r="BM446">
        <v>1.2109674392273799</v>
      </c>
      <c r="BN446">
        <v>1.2199401020110801</v>
      </c>
      <c r="BO446">
        <v>1.1747106300857499</v>
      </c>
      <c r="BP446">
        <v>1.20485477585453</v>
      </c>
      <c r="BQ446">
        <v>1.17577236365496</v>
      </c>
      <c r="BR446">
        <v>1.2002351650371501</v>
      </c>
      <c r="BS446">
        <v>1.2093671470134599</v>
      </c>
      <c r="BT446">
        <v>1.2438315562993301</v>
      </c>
      <c r="BU446">
        <v>1.2096600488107601</v>
      </c>
      <c r="BV446">
        <v>1.18804394493639</v>
      </c>
      <c r="BW446">
        <v>1.2042607697143499</v>
      </c>
      <c r="BX446">
        <v>1.2084445888588</v>
      </c>
      <c r="BY446">
        <v>1.2375418456440701</v>
      </c>
      <c r="BZ446">
        <v>1.2752979902717101</v>
      </c>
      <c r="CA446">
        <v>1.19774588052762</v>
      </c>
      <c r="CB446">
        <v>1.2671746488856099</v>
      </c>
      <c r="CC446">
        <v>1.22505821901352</v>
      </c>
      <c r="CD446">
        <v>1.29426853434494</v>
      </c>
      <c r="CE446">
        <v>1.20347652992506</v>
      </c>
      <c r="CF446">
        <v>1.25598580961596</v>
      </c>
      <c r="CG446">
        <v>1.2246098644849801</v>
      </c>
      <c r="CH446">
        <v>1.2694338012997901</v>
      </c>
      <c r="CI446">
        <v>1.22807221869046</v>
      </c>
      <c r="CJ446">
        <v>1.25285728832414</v>
      </c>
      <c r="CK446">
        <v>1.2730447677354</v>
      </c>
      <c r="CL446">
        <v>1.2134502491469099</v>
      </c>
      <c r="CM446">
        <v>1.2176617892421</v>
      </c>
      <c r="CN446">
        <v>1.2634814032808099</v>
      </c>
      <c r="CO446">
        <v>1.20104314234348</v>
      </c>
      <c r="CP446">
        <v>1.27492404368473</v>
      </c>
      <c r="CQ446">
        <v>1.2127744331174899</v>
      </c>
      <c r="CR446">
        <v>1.27634189140744</v>
      </c>
      <c r="CS446">
        <v>1.2298458423310901</v>
      </c>
      <c r="CT446">
        <v>1.29889359547316</v>
      </c>
      <c r="CU446">
        <v>1.2173537188805199</v>
      </c>
      <c r="CV446">
        <v>1.2789902237673401</v>
      </c>
      <c r="CW446">
        <v>1.1915301346290299</v>
      </c>
      <c r="CX446">
        <v>1.2725981361715999</v>
      </c>
      <c r="CY446">
        <v>1.1669824096763499</v>
      </c>
      <c r="CZ446">
        <v>1.19836653377007</v>
      </c>
      <c r="DA446">
        <v>1.21485618056004</v>
      </c>
      <c r="DB446">
        <v>1.29222686269753</v>
      </c>
      <c r="DC446">
        <v>1.2425991138802901</v>
      </c>
      <c r="DD446">
        <v>1.2789470669812399</v>
      </c>
      <c r="DE446">
        <v>1.2025870829683101</v>
      </c>
      <c r="DF446">
        <v>1.1899367748457199</v>
      </c>
      <c r="DG446">
        <v>1.1748379544832199</v>
      </c>
      <c r="DH446">
        <v>1.2484789959429901</v>
      </c>
      <c r="DI446">
        <v>1.23590525805094</v>
      </c>
      <c r="DJ446">
        <v>1.3000349167527401</v>
      </c>
      <c r="DK446">
        <v>1.22930969197886</v>
      </c>
      <c r="DL446">
        <v>1.2478517058137499</v>
      </c>
      <c r="DM446">
        <v>1.1965678640567801</v>
      </c>
      <c r="DN446">
        <v>1.2535724671972399</v>
      </c>
      <c r="DO446">
        <v>1.18148666908068</v>
      </c>
      <c r="DP446">
        <v>1.2278523415365701</v>
      </c>
      <c r="DQ446">
        <v>1.2139038419516099</v>
      </c>
      <c r="DR446">
        <v>1.27274907130611</v>
      </c>
      <c r="DS446">
        <v>1.1891771011852199</v>
      </c>
      <c r="DT446">
        <v>1.24978874887993</v>
      </c>
      <c r="DU446">
        <v>1.1730070504218</v>
      </c>
      <c r="DV446">
        <v>1.2099412557974201</v>
      </c>
      <c r="DW446">
        <v>1.19148618171222</v>
      </c>
      <c r="DX446">
        <v>1.2187325427317099</v>
      </c>
    </row>
    <row r="447" spans="1:128" x14ac:dyDescent="0.45">
      <c r="A447" t="s">
        <v>29</v>
      </c>
      <c r="B447" t="s">
        <v>22</v>
      </c>
      <c r="C447" t="s">
        <v>25</v>
      </c>
      <c r="D447">
        <v>45</v>
      </c>
      <c r="E447" s="1" cm="1">
        <f t="array" ref="E447">SUMPRODUCT($G447:$FZZ447,$G$2:$FZZ$2)/SUMPRODUCT(--($G447:$FZZ447&lt;&gt;""),$G$2:$FZZ$2)</f>
        <v>1.1583657652592292</v>
      </c>
      <c r="F447" s="1" cm="1">
        <f t="array" ref="F447">SUMPRODUCT($G447:$FZZ447,$F$2:$FZY$2)/SUMPRODUCT(--($G447:$FZZ447&lt;&gt;""),$F$2:$FZY$2)</f>
        <v>1.1617502533958877</v>
      </c>
      <c r="G447">
        <v>1.1470043095570299</v>
      </c>
      <c r="H447">
        <v>1.1147569206399599</v>
      </c>
      <c r="I447">
        <v>1.15039830966296</v>
      </c>
      <c r="J447">
        <v>1.1099309212886199</v>
      </c>
      <c r="K447">
        <v>1.1593387745244199</v>
      </c>
      <c r="L447">
        <v>1.1319344742678501</v>
      </c>
      <c r="M447">
        <v>1.1592715200054</v>
      </c>
      <c r="N447">
        <v>1.1116581313154399</v>
      </c>
      <c r="O447">
        <v>1.1243995217273799</v>
      </c>
      <c r="P447">
        <v>1.11739437645642</v>
      </c>
      <c r="Q447">
        <v>1.1461997367418799</v>
      </c>
      <c r="R447">
        <v>1.1397837408084199</v>
      </c>
      <c r="S447">
        <v>1.1240678087979199</v>
      </c>
      <c r="T447">
        <v>1.1293276003575501</v>
      </c>
      <c r="U447">
        <v>1.1224150259293499</v>
      </c>
      <c r="V447">
        <v>1.1610392138000001</v>
      </c>
      <c r="W447">
        <v>1.14655430816555</v>
      </c>
      <c r="X447">
        <v>1.14199054787451</v>
      </c>
      <c r="Y447">
        <v>1.1597599837785</v>
      </c>
      <c r="Z447">
        <v>1.20595832888638</v>
      </c>
      <c r="AA447">
        <v>1.1183786106384599</v>
      </c>
      <c r="AB447">
        <v>1.2039589071860799</v>
      </c>
      <c r="AC447">
        <v>1.16340858180944</v>
      </c>
      <c r="AD447">
        <v>1.15241743987028</v>
      </c>
      <c r="AE447">
        <v>1.11810047374138</v>
      </c>
      <c r="AF447">
        <v>1.13024218733021</v>
      </c>
      <c r="AG447">
        <v>1.1443766865703</v>
      </c>
      <c r="AH447">
        <v>1.1278230175427999</v>
      </c>
      <c r="AI447">
        <v>1.1972383186909501</v>
      </c>
      <c r="AJ447">
        <v>1.17802070711301</v>
      </c>
      <c r="AK447">
        <v>1.18972917191812</v>
      </c>
      <c r="AL447">
        <v>1.1748858973940499</v>
      </c>
      <c r="AM447">
        <v>1.19080295067436</v>
      </c>
      <c r="AN447">
        <v>1.1730681406952701</v>
      </c>
      <c r="AO447">
        <v>1.1637671323512899</v>
      </c>
      <c r="AP447">
        <v>1.18427192531444</v>
      </c>
      <c r="AQ447">
        <v>1.169337485057</v>
      </c>
      <c r="AR447">
        <v>1.1803540959943</v>
      </c>
      <c r="AS447">
        <v>1.1878887033182199</v>
      </c>
      <c r="AT447">
        <v>1.16968605510212</v>
      </c>
      <c r="AU447">
        <v>1.1893621488369199</v>
      </c>
      <c r="AV447">
        <v>1.1634794929641501</v>
      </c>
      <c r="AW447">
        <v>1.1548619967133</v>
      </c>
      <c r="AX447">
        <v>1.11870201257254</v>
      </c>
      <c r="AY447">
        <v>1.15589363057289</v>
      </c>
      <c r="AZ447">
        <v>1.16225581946209</v>
      </c>
      <c r="BA447">
        <v>1.1455817321384401</v>
      </c>
      <c r="BB447">
        <v>1.1838790738482501</v>
      </c>
      <c r="BC447">
        <v>1.1381560304292899</v>
      </c>
      <c r="BD447">
        <v>1.18505225449551</v>
      </c>
      <c r="BE447">
        <v>1.1877867601021499</v>
      </c>
      <c r="BF447">
        <v>1.1569647468457001</v>
      </c>
      <c r="BG447">
        <v>1.14595289181216</v>
      </c>
      <c r="BH447">
        <v>1.1634422964909701</v>
      </c>
      <c r="BI447">
        <v>1.28760843986753</v>
      </c>
      <c r="BJ447">
        <v>1.1220381804836601</v>
      </c>
      <c r="BK447">
        <v>1.14114046531406</v>
      </c>
      <c r="BL447">
        <v>1.1553754338493001</v>
      </c>
      <c r="BM447">
        <v>1.1913426813247501</v>
      </c>
      <c r="BN447">
        <v>1.1870829145044599</v>
      </c>
      <c r="BO447">
        <v>1.1417133076967001</v>
      </c>
      <c r="BP447">
        <v>1.1605505038644801</v>
      </c>
      <c r="BQ447">
        <v>1.1410311588936799</v>
      </c>
      <c r="BR447">
        <v>1.1582442305451099</v>
      </c>
      <c r="BS447">
        <v>1.16665630118973</v>
      </c>
      <c r="BT447">
        <v>1.1914940488712999</v>
      </c>
      <c r="BU447">
        <v>1.1534527711234399</v>
      </c>
      <c r="BV447">
        <v>1.1284452475562701</v>
      </c>
      <c r="BW447">
        <v>1.17117295014989</v>
      </c>
      <c r="BX447">
        <v>1.1548965500298101</v>
      </c>
      <c r="BY447">
        <v>1.1768126035478199</v>
      </c>
      <c r="BZ447">
        <v>1.2077993077223399</v>
      </c>
      <c r="CA447">
        <v>1.12948847384884</v>
      </c>
      <c r="CB447">
        <v>1.21284544269852</v>
      </c>
      <c r="CC447">
        <v>1.1673861087181401</v>
      </c>
      <c r="CD447">
        <v>1.20287218643592</v>
      </c>
      <c r="CE447">
        <v>1.15477673199419</v>
      </c>
      <c r="CF447">
        <v>1.2009350586776499</v>
      </c>
      <c r="CG447">
        <v>1.1535944920568899</v>
      </c>
      <c r="CH447">
        <v>1.2142617856128299</v>
      </c>
      <c r="CI447">
        <v>1.18160821476832</v>
      </c>
      <c r="CJ447">
        <v>1.18149849326958</v>
      </c>
      <c r="CK447">
        <v>1.2555478713142501</v>
      </c>
      <c r="CL447">
        <v>1.1836336597201</v>
      </c>
      <c r="CM447">
        <v>1.17591445558393</v>
      </c>
      <c r="CN447">
        <v>1.19183085524729</v>
      </c>
      <c r="CO447">
        <v>1.1607645345599</v>
      </c>
      <c r="CP447">
        <v>1.22271957064526</v>
      </c>
      <c r="CQ447">
        <v>1.1605715419139599</v>
      </c>
      <c r="CR447">
        <v>1.2106486178151099</v>
      </c>
      <c r="CS447">
        <v>1.18186692530171</v>
      </c>
      <c r="CT447">
        <v>1.25667580122568</v>
      </c>
      <c r="CU447">
        <v>1.16095859512737</v>
      </c>
      <c r="CV447">
        <v>1.2177763147385601</v>
      </c>
      <c r="CW447">
        <v>1.1258245123572801</v>
      </c>
      <c r="CX447">
        <v>1.17529600995539</v>
      </c>
      <c r="CY447">
        <v>1.1199120029369201</v>
      </c>
      <c r="CZ447">
        <v>1.13621959590427</v>
      </c>
      <c r="DA447">
        <v>1.1350159915798499</v>
      </c>
      <c r="DB447">
        <v>1.2126998383798799</v>
      </c>
      <c r="DC447">
        <v>1.1779548181911901</v>
      </c>
      <c r="DD447">
        <v>1.1886091492577799</v>
      </c>
      <c r="DE447">
        <v>1.1801177542313399</v>
      </c>
      <c r="DF447">
        <v>1.14484185385971</v>
      </c>
      <c r="DG447">
        <v>1.1232728437266899</v>
      </c>
      <c r="DH447">
        <v>1.17194842048597</v>
      </c>
      <c r="DI447">
        <v>1.1454734087387599</v>
      </c>
      <c r="DJ447">
        <v>1.1978144353803699</v>
      </c>
      <c r="DK447">
        <v>1.1863322612698699</v>
      </c>
      <c r="DL447">
        <v>1.19477510516415</v>
      </c>
      <c r="DM447">
        <v>1.14845377500537</v>
      </c>
      <c r="DN447">
        <v>1.19272686599268</v>
      </c>
      <c r="DO447">
        <v>1.1268616274968</v>
      </c>
      <c r="DP447">
        <v>1.16115213379182</v>
      </c>
      <c r="DQ447">
        <v>1.1568695303896499</v>
      </c>
      <c r="DR447">
        <v>1.2104457900057299</v>
      </c>
      <c r="DS447">
        <v>1.11859308610582</v>
      </c>
      <c r="DT447">
        <v>1.16948750237136</v>
      </c>
      <c r="DU447">
        <v>1.1113841419905099</v>
      </c>
      <c r="DV447">
        <v>1.14338739062084</v>
      </c>
      <c r="DW447">
        <v>1.1325080173439299</v>
      </c>
      <c r="DX447">
        <v>1.1567572731293601</v>
      </c>
    </row>
    <row r="448" spans="1:128" x14ac:dyDescent="0.45">
      <c r="A448" t="s">
        <v>84</v>
      </c>
      <c r="B448" t="s">
        <v>22</v>
      </c>
      <c r="C448" t="s">
        <v>25</v>
      </c>
      <c r="D448">
        <v>45</v>
      </c>
      <c r="E448" s="1" cm="1">
        <f t="array" ref="E448">SUMPRODUCT($G448:$FZZ448,$G$2:$FZZ$2)/SUMPRODUCT(--($G448:$FZZ448&lt;&gt;""),$G$2:$FZZ$2)</f>
        <v>1.2220116297205841</v>
      </c>
      <c r="F448" s="1" cm="1">
        <f t="array" ref="F448">SUMPRODUCT($G448:$FZZ448,$F$2:$FZY$2)/SUMPRODUCT(--($G448:$FZZ448&lt;&gt;""),$F$2:$FZY$2)</f>
        <v>1.1871954106767357</v>
      </c>
      <c r="G448">
        <v>1.1946555579840801</v>
      </c>
      <c r="H448">
        <v>1.18163929896075</v>
      </c>
      <c r="I448">
        <v>1.19595657156357</v>
      </c>
      <c r="J448">
        <v>1.1847964450519199</v>
      </c>
      <c r="K448">
        <v>1.20764301319115</v>
      </c>
      <c r="L448">
        <v>1.1991831750569799</v>
      </c>
      <c r="M448">
        <v>1.2061095897735099</v>
      </c>
      <c r="N448">
        <v>1.1839725221042301</v>
      </c>
      <c r="O448">
        <v>1.17852745883617</v>
      </c>
      <c r="P448">
        <v>1.1370291334007501</v>
      </c>
      <c r="Q448">
        <v>1.1416127131553</v>
      </c>
      <c r="R448">
        <v>1.1481178474195</v>
      </c>
      <c r="S448">
        <v>1.20553202845385</v>
      </c>
      <c r="T448">
        <v>1.1546727562230501</v>
      </c>
      <c r="U448">
        <v>1.25104522404704</v>
      </c>
      <c r="V448">
        <v>1.21649348515052</v>
      </c>
      <c r="W448">
        <v>1.2098541624538699</v>
      </c>
      <c r="X448">
        <v>1.1772506609587099</v>
      </c>
      <c r="Y448">
        <v>1.1979649933562799</v>
      </c>
      <c r="Z448">
        <v>1.1928968202161401</v>
      </c>
      <c r="AA448">
        <v>1.21968172686946</v>
      </c>
      <c r="AB448">
        <v>1.2076712774870499</v>
      </c>
      <c r="AC448">
        <v>1.21774056391316</v>
      </c>
      <c r="AD448">
        <v>1.1785561661111601</v>
      </c>
      <c r="AE448">
        <v>1.1693976482697701</v>
      </c>
      <c r="AF448">
        <v>1.16156285207369</v>
      </c>
      <c r="AG448">
        <v>1.18461170507368</v>
      </c>
      <c r="AH448">
        <v>1.16022640215601</v>
      </c>
      <c r="AI448">
        <v>1.2178090230665599</v>
      </c>
      <c r="AJ448">
        <v>1.2031511627165501</v>
      </c>
      <c r="AK448">
        <v>1.20679532138998</v>
      </c>
      <c r="AL448">
        <v>1.1886930657530199</v>
      </c>
      <c r="AM448">
        <v>1.21722911433841</v>
      </c>
      <c r="AN448">
        <v>1.18779781696987</v>
      </c>
      <c r="AO448">
        <v>1.20453389889902</v>
      </c>
      <c r="AP448">
        <v>1.20140055763802</v>
      </c>
      <c r="AQ448">
        <v>1.2208084807905999</v>
      </c>
      <c r="AR448">
        <v>1.20306033800532</v>
      </c>
      <c r="AS448">
        <v>1.1993667517350199</v>
      </c>
      <c r="AT448">
        <v>1.19501239744053</v>
      </c>
      <c r="AU448">
        <v>1.2063083697217301</v>
      </c>
      <c r="AV448">
        <v>1.18518579565538</v>
      </c>
      <c r="AW448">
        <v>1.2605598736101999</v>
      </c>
      <c r="AX448">
        <v>1.15908452603805</v>
      </c>
      <c r="AY448">
        <v>1.2234614181585399</v>
      </c>
      <c r="AZ448">
        <v>1.16991698005917</v>
      </c>
      <c r="BA448">
        <v>1.23964577845905</v>
      </c>
      <c r="BB448">
        <v>1.19389284903479</v>
      </c>
      <c r="BC448">
        <v>1.2370111985897201</v>
      </c>
      <c r="BD448">
        <v>1.20902877017389</v>
      </c>
      <c r="BE448">
        <v>1.25368855759846</v>
      </c>
      <c r="BF448">
        <v>1.2290346777412799</v>
      </c>
      <c r="BG448">
        <v>1.15712511926568</v>
      </c>
      <c r="BH448">
        <v>1.1605327799093299</v>
      </c>
      <c r="BI448">
        <v>1.3703358597044599</v>
      </c>
      <c r="BJ448">
        <v>1.17879458917334</v>
      </c>
      <c r="BK448">
        <v>1.1782026492273701</v>
      </c>
      <c r="BL448">
        <v>1.1666564355611599</v>
      </c>
      <c r="BM448">
        <v>1.3959336086093399</v>
      </c>
      <c r="BN448">
        <v>1.26761318209452</v>
      </c>
      <c r="BO448">
        <v>1.2244823544216199</v>
      </c>
      <c r="BP448">
        <v>1.20122449424463</v>
      </c>
      <c r="BQ448">
        <v>1.22503479627715</v>
      </c>
      <c r="BR448">
        <v>1.1781593077317301</v>
      </c>
      <c r="BS448">
        <v>1.2208381299136299</v>
      </c>
      <c r="BT448">
        <v>1.2183462040495801</v>
      </c>
      <c r="BU448">
        <v>1.26081838342712</v>
      </c>
      <c r="BV448">
        <v>1.19271115146745</v>
      </c>
      <c r="BW448">
        <v>1.24962054770363</v>
      </c>
      <c r="BX448">
        <v>1.1888367490209899</v>
      </c>
      <c r="BY448">
        <v>1.2575123120026299</v>
      </c>
      <c r="BZ448">
        <v>1.2099280804649499</v>
      </c>
      <c r="CA448">
        <v>1.1850383777161999</v>
      </c>
      <c r="CB448">
        <v>1.1981013452989799</v>
      </c>
      <c r="CC448">
        <v>1.1604480287357899</v>
      </c>
      <c r="CD448">
        <v>1.1800640169894201</v>
      </c>
      <c r="CE448">
        <v>1.1262569402862099</v>
      </c>
      <c r="CF448">
        <v>1.1641324767097101</v>
      </c>
      <c r="CG448">
        <v>1.18793867935659</v>
      </c>
      <c r="CH448">
        <v>1.1802273290066401</v>
      </c>
      <c r="CI448">
        <v>1.18768999715928</v>
      </c>
      <c r="CJ448">
        <v>1.2158418576010299</v>
      </c>
      <c r="CK448">
        <v>1.35331244289486</v>
      </c>
      <c r="CL448">
        <v>1.26171439651796</v>
      </c>
      <c r="CM448">
        <v>1.18188624920637</v>
      </c>
      <c r="CN448">
        <v>1.1699214001309099</v>
      </c>
      <c r="CO448">
        <v>1.1800420144303001</v>
      </c>
      <c r="CP448">
        <v>1.1982003045729801</v>
      </c>
      <c r="CQ448">
        <v>1.2196899042409799</v>
      </c>
      <c r="CR448">
        <v>1.1975471986094099</v>
      </c>
      <c r="CS448">
        <v>1.2136232371492499</v>
      </c>
      <c r="CT448">
        <v>1.21598449428442</v>
      </c>
      <c r="CU448">
        <v>1.1872332141209001</v>
      </c>
      <c r="CV448">
        <v>1.1862447844562301</v>
      </c>
      <c r="CW448">
        <v>1.16318080129281</v>
      </c>
      <c r="CX448">
        <v>1.1866240119948701</v>
      </c>
      <c r="CY448">
        <v>1.18433128278204</v>
      </c>
      <c r="CZ448">
        <v>1.1373735990632801</v>
      </c>
      <c r="DA448">
        <v>1.1422839671143199</v>
      </c>
      <c r="DB448">
        <v>1.1829186681286099</v>
      </c>
      <c r="DC448">
        <v>1.16681885170191</v>
      </c>
      <c r="DD448">
        <v>1.1762034122652201</v>
      </c>
      <c r="DE448">
        <v>1.21041727205293</v>
      </c>
      <c r="DF448">
        <v>1.1580300538361801</v>
      </c>
      <c r="DG448">
        <v>1.15556360817423</v>
      </c>
      <c r="DH448">
        <v>1.16494586641262</v>
      </c>
      <c r="DI448">
        <v>1.21711980844712</v>
      </c>
      <c r="DJ448">
        <v>1.23702635932964</v>
      </c>
      <c r="DK448">
        <v>1.2309955516576001</v>
      </c>
      <c r="DL448">
        <v>1.2033027749801</v>
      </c>
      <c r="DM448">
        <v>1.19205719939771</v>
      </c>
      <c r="DN448">
        <v>1.1808068832006799</v>
      </c>
      <c r="DO448">
        <v>1.1618337461489301</v>
      </c>
      <c r="DP448">
        <v>1.14228814775944</v>
      </c>
      <c r="DQ448">
        <v>1.21414268524989</v>
      </c>
      <c r="DR448">
        <v>1.1959894652978</v>
      </c>
      <c r="DS448">
        <v>1.14195767978218</v>
      </c>
      <c r="DT448">
        <v>1.17662339214306</v>
      </c>
      <c r="DU448">
        <v>1.14065100132686</v>
      </c>
      <c r="DV448">
        <v>1.1330335153867801</v>
      </c>
      <c r="DW448">
        <v>1.1729991244101401</v>
      </c>
      <c r="DX448">
        <v>1.1699007842759701</v>
      </c>
    </row>
    <row r="449" spans="1:128" x14ac:dyDescent="0.45">
      <c r="A449" t="s">
        <v>85</v>
      </c>
      <c r="B449" t="s">
        <v>22</v>
      </c>
      <c r="C449" t="s">
        <v>23</v>
      </c>
      <c r="D449">
        <v>45</v>
      </c>
      <c r="E449" s="1" cm="1">
        <f t="array" ref="E449">SUMPRODUCT($G449:$FZZ449,$G$2:$FZZ$2)/SUMPRODUCT(--($G449:$FZZ449&lt;&gt;""),$G$2:$FZZ$2)</f>
        <v>1.014515728753993</v>
      </c>
      <c r="F449" s="1" cm="1">
        <f t="array" ref="F449">SUMPRODUCT($G449:$FZZ449,$F$2:$FZY$2)/SUMPRODUCT(--($G449:$FZZ449&lt;&gt;""),$F$2:$FZY$2)</f>
        <v>1.0225104424255889</v>
      </c>
      <c r="G449">
        <v>0.96649661436481105</v>
      </c>
      <c r="H449">
        <v>0.95948968119253497</v>
      </c>
      <c r="I449">
        <v>0.96548756018716497</v>
      </c>
      <c r="J449">
        <v>0.95923231096276995</v>
      </c>
      <c r="K449">
        <v>0.98089086404755499</v>
      </c>
      <c r="L449">
        <v>0.97173182368073796</v>
      </c>
      <c r="M449">
        <v>0.96629856966243699</v>
      </c>
      <c r="N449">
        <v>0.96081676072954902</v>
      </c>
      <c r="O449">
        <v>0.95012522285351797</v>
      </c>
      <c r="P449">
        <v>0.96274185731828199</v>
      </c>
      <c r="Q449">
        <v>1.0175322113141401</v>
      </c>
      <c r="R449">
        <v>1.0194202637174401</v>
      </c>
      <c r="S449">
        <v>0.94537381884806104</v>
      </c>
      <c r="T449">
        <v>0.97227085130434898</v>
      </c>
      <c r="U449">
        <v>0.96819585032413902</v>
      </c>
      <c r="V449">
        <v>1.00863686305633</v>
      </c>
      <c r="W449">
        <v>1.0091478242015199</v>
      </c>
      <c r="X449">
        <v>1.0200569399510599</v>
      </c>
      <c r="Y449">
        <v>1.050837830127</v>
      </c>
      <c r="Z449">
        <v>1.07743385976635</v>
      </c>
      <c r="AA449">
        <v>1.01583190177294</v>
      </c>
      <c r="AB449">
        <v>1.02456562744955</v>
      </c>
      <c r="AC449">
        <v>1.0122240638981399</v>
      </c>
      <c r="AD449">
        <v>1.02511341320601</v>
      </c>
      <c r="AE449">
        <v>0.98901824570487795</v>
      </c>
      <c r="AF449">
        <v>0.99942518580671902</v>
      </c>
      <c r="AG449">
        <v>0.98131483944739895</v>
      </c>
      <c r="AH449">
        <v>0.973464206054514</v>
      </c>
      <c r="AI449">
        <v>1.03538102402784</v>
      </c>
      <c r="AJ449">
        <v>1.0489540355212099</v>
      </c>
      <c r="AK449">
        <v>1.03796430094103</v>
      </c>
      <c r="AL449">
        <v>1.0421518033019701</v>
      </c>
      <c r="AM449">
        <v>0.99522322200368196</v>
      </c>
      <c r="AN449">
        <v>1.0260781684140901</v>
      </c>
      <c r="AO449">
        <v>1.0106830609313899</v>
      </c>
      <c r="AP449">
        <v>1.0566581242298001</v>
      </c>
      <c r="AQ449">
        <v>0.98764968135167697</v>
      </c>
      <c r="AR449">
        <v>1.04003942735361</v>
      </c>
      <c r="AS449">
        <v>0.97023886652427904</v>
      </c>
      <c r="AT449">
        <v>1.01304880951479</v>
      </c>
      <c r="AU449">
        <v>1.0173756755015499</v>
      </c>
      <c r="AV449">
        <v>1.02775344179281</v>
      </c>
      <c r="AW449">
        <v>1.1112377830117699</v>
      </c>
      <c r="AX449">
        <v>1.0228279861312299</v>
      </c>
      <c r="AY449">
        <v>1.0287239096201499</v>
      </c>
      <c r="AZ449">
        <v>1.0405425797939101</v>
      </c>
      <c r="BA449">
        <v>1.0078015960139799</v>
      </c>
      <c r="BB449">
        <v>1.0255587665289601</v>
      </c>
      <c r="BC449">
        <v>0.99727765843804606</v>
      </c>
      <c r="BD449">
        <v>1.01529921350423</v>
      </c>
      <c r="BE449">
        <v>1.1245245765217</v>
      </c>
      <c r="BF449">
        <v>1.0981901044324101</v>
      </c>
      <c r="BG449">
        <v>1.0054955908784899</v>
      </c>
      <c r="BH449">
        <v>1.0459652087754501</v>
      </c>
      <c r="BI449">
        <v>1.082130170815</v>
      </c>
      <c r="BJ449">
        <v>0.97970031861734297</v>
      </c>
      <c r="BK449">
        <v>0.978120895319888</v>
      </c>
      <c r="BL449">
        <v>0.99989602755586704</v>
      </c>
      <c r="BM449">
        <v>0.98943171266306496</v>
      </c>
      <c r="BN449">
        <v>0.99909248144634299</v>
      </c>
      <c r="BO449">
        <v>0.96834896731808495</v>
      </c>
      <c r="BP449">
        <v>0.99833503924927702</v>
      </c>
      <c r="BQ449">
        <v>0.99111806668188895</v>
      </c>
      <c r="BR449">
        <v>1.0087762890729699</v>
      </c>
      <c r="BS449">
        <v>0.99712525791765505</v>
      </c>
      <c r="BT449">
        <v>1.03745745093984</v>
      </c>
      <c r="BU449">
        <v>1.0517427926084499</v>
      </c>
      <c r="BV449">
        <v>1.00156180092253</v>
      </c>
      <c r="BW449">
        <v>0.98062891820253695</v>
      </c>
      <c r="BX449">
        <v>0.99363824246446397</v>
      </c>
      <c r="BY449">
        <v>1.11203382151671</v>
      </c>
      <c r="BZ449">
        <v>1.1117937422042901</v>
      </c>
      <c r="CA449">
        <v>1.0308917258949799</v>
      </c>
      <c r="CB449">
        <v>1.07249590494448</v>
      </c>
      <c r="CC449">
        <v>1.0448643281655801</v>
      </c>
      <c r="CD449">
        <v>1.0924968685217999</v>
      </c>
      <c r="CE449">
        <v>1.03069872862135</v>
      </c>
      <c r="CF449">
        <v>1.05101150019221</v>
      </c>
      <c r="CG449">
        <v>1.0329361806612001</v>
      </c>
      <c r="CH449">
        <v>1.07199132730161</v>
      </c>
      <c r="CI449">
        <v>1.0036613528901599</v>
      </c>
      <c r="CJ449">
        <v>1.0476998158953501</v>
      </c>
      <c r="CK449">
        <v>1.1317336544847101</v>
      </c>
      <c r="CL449">
        <v>1.0877921505811201</v>
      </c>
      <c r="CM449">
        <v>1.04841899587067</v>
      </c>
      <c r="CN449">
        <v>1.0832518788666201</v>
      </c>
      <c r="CO449">
        <v>1.0109156707076301</v>
      </c>
      <c r="CP449">
        <v>1.06879081687333</v>
      </c>
      <c r="CQ449">
        <v>1.0396988410166399</v>
      </c>
      <c r="CR449">
        <v>1.0766026662938299</v>
      </c>
      <c r="CS449">
        <v>1.0436663630857199</v>
      </c>
      <c r="CT449">
        <v>1.10233285510914</v>
      </c>
      <c r="CU449">
        <v>1.0497824900089301</v>
      </c>
      <c r="CV449">
        <v>1.0667621262778999</v>
      </c>
      <c r="CW449">
        <v>1.0177221627495701</v>
      </c>
      <c r="CX449">
        <v>1.05892225478514</v>
      </c>
      <c r="CY449">
        <v>0.99792560004014896</v>
      </c>
      <c r="CZ449">
        <v>1.0185666769016399</v>
      </c>
      <c r="DA449">
        <v>1.0317118181274301</v>
      </c>
      <c r="DB449">
        <v>1.0812632125667601</v>
      </c>
      <c r="DC449">
        <v>1.0385815576906099</v>
      </c>
      <c r="DD449">
        <v>1.05701822179571</v>
      </c>
      <c r="DE449">
        <v>1.05442447169585</v>
      </c>
      <c r="DF449">
        <v>1.00483420517908</v>
      </c>
      <c r="DG449">
        <v>0.99709147268717202</v>
      </c>
      <c r="DH449">
        <v>1.04835196935182</v>
      </c>
      <c r="DI449">
        <v>1.05123401873032</v>
      </c>
      <c r="DJ449">
        <v>1.08770417374553</v>
      </c>
      <c r="DK449">
        <v>1.0773143420381901</v>
      </c>
      <c r="DL449">
        <v>1.08085506927257</v>
      </c>
      <c r="DM449">
        <v>1.0384243493224301</v>
      </c>
      <c r="DN449">
        <v>1.04735590449559</v>
      </c>
      <c r="DO449">
        <v>1.00002460133343</v>
      </c>
      <c r="DP449">
        <v>1.0429964659351401</v>
      </c>
      <c r="DQ449">
        <v>1.0212835916912599</v>
      </c>
      <c r="DR449">
        <v>1.0406191706660499</v>
      </c>
      <c r="DS449">
        <v>1.00060617195984</v>
      </c>
      <c r="DT449">
        <v>1.04733512457723</v>
      </c>
      <c r="DU449">
        <v>1.0000582248950101</v>
      </c>
      <c r="DV449">
        <v>1.0378900599603</v>
      </c>
      <c r="DW449">
        <v>0.989996887486979</v>
      </c>
      <c r="DX449">
        <v>1.0093138869066201</v>
      </c>
    </row>
    <row r="450" spans="1:128" x14ac:dyDescent="0.45">
      <c r="A450" t="s">
        <v>85</v>
      </c>
      <c r="B450" t="s">
        <v>22</v>
      </c>
      <c r="C450" t="s">
        <v>17</v>
      </c>
      <c r="D450">
        <v>45</v>
      </c>
      <c r="E450" s="1" cm="1">
        <f t="array" ref="E450">SUMPRODUCT($G450:$FZZ450,$G$2:$FZZ$2)/SUMPRODUCT(--($G450:$FZZ450&lt;&gt;""),$G$2:$FZZ$2)</f>
        <v>1.126054995496258</v>
      </c>
      <c r="F450" s="1" cm="1">
        <f t="array" ref="F450">SUMPRODUCT($G450:$FZZ450,$F$2:$FZY$2)/SUMPRODUCT(--($G450:$FZZ450&lt;&gt;""),$F$2:$FZY$2)</f>
        <v>1.1448903316443459</v>
      </c>
      <c r="G450">
        <v>1.07565645563458</v>
      </c>
      <c r="H450">
        <v>1.07306004192253</v>
      </c>
      <c r="I450">
        <v>1.07584179020046</v>
      </c>
      <c r="J450">
        <v>1.07187605053664</v>
      </c>
      <c r="K450">
        <v>1.0902370351545501</v>
      </c>
      <c r="L450">
        <v>1.0877225532972401</v>
      </c>
      <c r="M450">
        <v>1.07665942511093</v>
      </c>
      <c r="N450">
        <v>1.07326897478435</v>
      </c>
      <c r="O450">
        <v>1.0598453107121</v>
      </c>
      <c r="P450">
        <v>1.0812241083660299</v>
      </c>
      <c r="Q450">
        <v>1.1150470902963101</v>
      </c>
      <c r="R450">
        <v>1.13914357048329</v>
      </c>
      <c r="S450">
        <v>1.0588380193892599</v>
      </c>
      <c r="T450">
        <v>1.09466287914494</v>
      </c>
      <c r="U450">
        <v>1.0815109970373999</v>
      </c>
      <c r="V450">
        <v>1.1334117293121899</v>
      </c>
      <c r="W450">
        <v>1.12240141343551</v>
      </c>
      <c r="X450">
        <v>1.1405380484451899</v>
      </c>
      <c r="Y450">
        <v>1.17223953036267</v>
      </c>
      <c r="Z450">
        <v>1.2116225142260399</v>
      </c>
      <c r="AA450">
        <v>1.1333822271074301</v>
      </c>
      <c r="AB450">
        <v>1.1510739785073001</v>
      </c>
      <c r="AC450">
        <v>1.13332252349638</v>
      </c>
      <c r="AD450">
        <v>1.1515924691469199</v>
      </c>
      <c r="AE450">
        <v>1.1015961566505601</v>
      </c>
      <c r="AF450">
        <v>1.12098915916179</v>
      </c>
      <c r="AG450">
        <v>1.0838279925941701</v>
      </c>
      <c r="AH450">
        <v>1.0903896725117399</v>
      </c>
      <c r="AI450">
        <v>1.1527778968751501</v>
      </c>
      <c r="AJ450">
        <v>1.17366174307111</v>
      </c>
      <c r="AK450">
        <v>1.16588156464112</v>
      </c>
      <c r="AL450">
        <v>1.17610131175424</v>
      </c>
      <c r="AM450">
        <v>1.1165295846471801</v>
      </c>
      <c r="AN450">
        <v>1.1550244209751299</v>
      </c>
      <c r="AO450">
        <v>1.1356941449970299</v>
      </c>
      <c r="AP450">
        <v>1.18531988263246</v>
      </c>
      <c r="AQ450">
        <v>1.1100533764532901</v>
      </c>
      <c r="AR450">
        <v>1.1711727340056199</v>
      </c>
      <c r="AS450">
        <v>1.08709575751969</v>
      </c>
      <c r="AT450">
        <v>1.1390921461346999</v>
      </c>
      <c r="AU450">
        <v>1.1361501790633699</v>
      </c>
      <c r="AV450">
        <v>1.1569037015610999</v>
      </c>
      <c r="AW450">
        <v>1.20796404570676</v>
      </c>
      <c r="AX450">
        <v>1.1330383025120101</v>
      </c>
      <c r="AY450">
        <v>1.14544361623601</v>
      </c>
      <c r="AZ450">
        <v>1.16791144477621</v>
      </c>
      <c r="BA450">
        <v>1.1322264878141699</v>
      </c>
      <c r="BB450">
        <v>1.1515059104732099</v>
      </c>
      <c r="BC450">
        <v>1.11803653024125</v>
      </c>
      <c r="BD450">
        <v>1.1443638920543999</v>
      </c>
      <c r="BE450">
        <v>1.1952572537261901</v>
      </c>
      <c r="BF450">
        <v>1.183855429566</v>
      </c>
      <c r="BG450">
        <v>1.1333899796526099</v>
      </c>
      <c r="BH450">
        <v>1.1800023657938901</v>
      </c>
      <c r="BI450">
        <v>1.1643002998787699</v>
      </c>
      <c r="BJ450">
        <v>1.08416968643878</v>
      </c>
      <c r="BK450">
        <v>1.0920793900559</v>
      </c>
      <c r="BL450">
        <v>1.13205427731158</v>
      </c>
      <c r="BM450">
        <v>1.0980961266437601</v>
      </c>
      <c r="BN450">
        <v>1.1128147895907901</v>
      </c>
      <c r="BO450">
        <v>1.08246432687</v>
      </c>
      <c r="BP450">
        <v>1.1243449761683699</v>
      </c>
      <c r="BQ450">
        <v>1.10517867615917</v>
      </c>
      <c r="BR450">
        <v>1.1328208718918999</v>
      </c>
      <c r="BS450">
        <v>1.11829074127614</v>
      </c>
      <c r="BT450">
        <v>1.1636194202250401</v>
      </c>
      <c r="BU450">
        <v>1.1416860850624</v>
      </c>
      <c r="BV450">
        <v>1.1152917391713</v>
      </c>
      <c r="BW450">
        <v>1.09669588757846</v>
      </c>
      <c r="BX450">
        <v>1.11789995113394</v>
      </c>
      <c r="BY450">
        <v>1.2273606440532701</v>
      </c>
      <c r="BZ450">
        <v>1.23728404235556</v>
      </c>
      <c r="CA450">
        <v>1.13694178184446</v>
      </c>
      <c r="CB450">
        <v>1.1776034646820599</v>
      </c>
      <c r="CC450">
        <v>1.14395865842508</v>
      </c>
      <c r="CD450">
        <v>1.219123554884</v>
      </c>
      <c r="CE450">
        <v>1.1449806712256301</v>
      </c>
      <c r="CF450">
        <v>1.1969002437590299</v>
      </c>
      <c r="CG450">
        <v>1.15360479749515</v>
      </c>
      <c r="CH450">
        <v>1.2069173686064001</v>
      </c>
      <c r="CI450">
        <v>1.1362075192143</v>
      </c>
      <c r="CJ450">
        <v>1.17114461066062</v>
      </c>
      <c r="CK450">
        <v>1.2262633591946901</v>
      </c>
      <c r="CL450">
        <v>1.2001257926586999</v>
      </c>
      <c r="CM450">
        <v>1.14930246922694</v>
      </c>
      <c r="CN450">
        <v>1.1856474768802201</v>
      </c>
      <c r="CO450">
        <v>1.1497251538442499</v>
      </c>
      <c r="CP450">
        <v>1.1998018243319799</v>
      </c>
      <c r="CQ450">
        <v>1.16040625071634</v>
      </c>
      <c r="CR450">
        <v>1.21839899103853</v>
      </c>
      <c r="CS450">
        <v>1.15966331836948</v>
      </c>
      <c r="CT450">
        <v>1.2293325730343601</v>
      </c>
      <c r="CU450">
        <v>1.15668324972933</v>
      </c>
      <c r="CV450">
        <v>1.19302744104457</v>
      </c>
      <c r="CW450">
        <v>1.1453486495507801</v>
      </c>
      <c r="CX450">
        <v>1.18977985998062</v>
      </c>
      <c r="CY450">
        <v>1.1201811945992499</v>
      </c>
      <c r="CZ450">
        <v>1.15308161620903</v>
      </c>
      <c r="DA450">
        <v>1.1548063536240201</v>
      </c>
      <c r="DB450">
        <v>1.20449491095818</v>
      </c>
      <c r="DC450">
        <v>1.1630636113277899</v>
      </c>
      <c r="DD450">
        <v>1.1952661106920099</v>
      </c>
      <c r="DE450">
        <v>1.1617175611881001</v>
      </c>
      <c r="DF450">
        <v>1.1332637575540101</v>
      </c>
      <c r="DG450">
        <v>1.10605930733136</v>
      </c>
      <c r="DH450">
        <v>1.1679293997355999</v>
      </c>
      <c r="DI450">
        <v>1.16104501379792</v>
      </c>
      <c r="DJ450">
        <v>1.2229047007887599</v>
      </c>
      <c r="DK450">
        <v>1.18197216448483</v>
      </c>
      <c r="DL450">
        <v>1.192584064931</v>
      </c>
      <c r="DM450">
        <v>1.1582075112927499</v>
      </c>
      <c r="DN450">
        <v>1.18242077005807</v>
      </c>
      <c r="DO450">
        <v>1.11678451806862</v>
      </c>
      <c r="DP450">
        <v>1.1642934594351599</v>
      </c>
      <c r="DQ450">
        <v>1.14114434360158</v>
      </c>
      <c r="DR450">
        <v>1.1872634976107199</v>
      </c>
      <c r="DS450">
        <v>1.1297081236986799</v>
      </c>
      <c r="DT450">
        <v>1.17500819973159</v>
      </c>
      <c r="DU450">
        <v>1.11101743854504</v>
      </c>
      <c r="DV450">
        <v>1.15691535253916</v>
      </c>
      <c r="DW450">
        <v>1.1055907617815699</v>
      </c>
      <c r="DX450">
        <v>1.1495200085258099</v>
      </c>
    </row>
    <row r="451" spans="1:128" x14ac:dyDescent="0.45">
      <c r="A451" t="s">
        <v>85</v>
      </c>
      <c r="B451" t="s">
        <v>22</v>
      </c>
      <c r="C451" t="s">
        <v>20</v>
      </c>
      <c r="D451">
        <v>45</v>
      </c>
      <c r="E451" s="1" cm="1">
        <f t="array" ref="E451">SUMPRODUCT($G451:$FZZ451,$G$2:$FZZ$2)/SUMPRODUCT(--($G451:$FZZ451&lt;&gt;""),$G$2:$FZZ$2)</f>
        <v>0.91494806649307769</v>
      </c>
      <c r="F451" s="1" cm="1">
        <f t="array" ref="F451">SUMPRODUCT($G451:$FZZ451,$F$2:$FZY$2)/SUMPRODUCT(--($G451:$FZZ451&lt;&gt;""),$F$2:$FZY$2)</f>
        <v>0.93829411019355213</v>
      </c>
      <c r="G451">
        <v>0.87734674162624005</v>
      </c>
      <c r="H451">
        <v>0.88301461536709402</v>
      </c>
      <c r="I451">
        <v>0.87736926356054401</v>
      </c>
      <c r="J451">
        <v>0.88428372531399202</v>
      </c>
      <c r="K451">
        <v>0.88687884926986005</v>
      </c>
      <c r="L451">
        <v>0.89335924283013601</v>
      </c>
      <c r="M451">
        <v>0.87542000434795897</v>
      </c>
      <c r="N451">
        <v>0.88437876884136901</v>
      </c>
      <c r="O451">
        <v>0.85399582912515304</v>
      </c>
      <c r="P451">
        <v>0.88536688515319295</v>
      </c>
      <c r="Q451">
        <v>0.90704934177561602</v>
      </c>
      <c r="R451">
        <v>0.93945854410266105</v>
      </c>
      <c r="S451">
        <v>0.86072603066331499</v>
      </c>
      <c r="T451">
        <v>0.89566495713153504</v>
      </c>
      <c r="U451">
        <v>0.87785124872401898</v>
      </c>
      <c r="V451">
        <v>0.93302282246010804</v>
      </c>
      <c r="W451">
        <v>0.90043693262531599</v>
      </c>
      <c r="X451">
        <v>0.92819387793375396</v>
      </c>
      <c r="Y451">
        <v>0.95468183800538498</v>
      </c>
      <c r="Z451">
        <v>0.99020268639643105</v>
      </c>
      <c r="AA451">
        <v>0.92292952677746498</v>
      </c>
      <c r="AB451">
        <v>0.94384294951606995</v>
      </c>
      <c r="AC451">
        <v>0.92005116656157104</v>
      </c>
      <c r="AD451">
        <v>0.94350845269194905</v>
      </c>
      <c r="AE451">
        <v>0.88647057471025403</v>
      </c>
      <c r="AF451">
        <v>0.91290238962071302</v>
      </c>
      <c r="AG451">
        <v>0.87536680945286904</v>
      </c>
      <c r="AH451">
        <v>0.89714801428956903</v>
      </c>
      <c r="AI451">
        <v>0.92702872123056201</v>
      </c>
      <c r="AJ451">
        <v>0.96225930877933796</v>
      </c>
      <c r="AK451">
        <v>0.93323191486884205</v>
      </c>
      <c r="AL451">
        <v>0.95507832242095303</v>
      </c>
      <c r="AM451">
        <v>0.90370351898654</v>
      </c>
      <c r="AN451">
        <v>0.94789841114126505</v>
      </c>
      <c r="AO451">
        <v>0.91589849094861797</v>
      </c>
      <c r="AP451">
        <v>0.96882297329374301</v>
      </c>
      <c r="AQ451">
        <v>0.89966048610864802</v>
      </c>
      <c r="AR451">
        <v>0.963252445544447</v>
      </c>
      <c r="AS451">
        <v>0.88463791858555496</v>
      </c>
      <c r="AT451">
        <v>0.93468812433243398</v>
      </c>
      <c r="AU451">
        <v>0.923861907576502</v>
      </c>
      <c r="AV451">
        <v>0.94673164734790904</v>
      </c>
      <c r="AW451">
        <v>1.00380760750107</v>
      </c>
      <c r="AX451">
        <v>0.93966196961166903</v>
      </c>
      <c r="AY451">
        <v>0.94029800617797699</v>
      </c>
      <c r="AZ451">
        <v>0.95713337542291899</v>
      </c>
      <c r="BA451">
        <v>0.90246437804608604</v>
      </c>
      <c r="BB451">
        <v>0.94141729178627898</v>
      </c>
      <c r="BC451">
        <v>0.899673910756288</v>
      </c>
      <c r="BD451">
        <v>0.92755939574207202</v>
      </c>
      <c r="BE451">
        <v>0.98028130717508399</v>
      </c>
      <c r="BF451">
        <v>0.98775352352686396</v>
      </c>
      <c r="BG451">
        <v>0.911711870507529</v>
      </c>
      <c r="BH451">
        <v>0.961666165009049</v>
      </c>
      <c r="BI451">
        <v>0.96572438993246701</v>
      </c>
      <c r="BJ451">
        <v>0.89525702440996602</v>
      </c>
      <c r="BK451">
        <v>0.885508877471755</v>
      </c>
      <c r="BL451">
        <v>0.92053689383264004</v>
      </c>
      <c r="BM451">
        <v>0.89116003077068795</v>
      </c>
      <c r="BN451">
        <v>0.91311628336053796</v>
      </c>
      <c r="BO451">
        <v>0.87612923213304805</v>
      </c>
      <c r="BP451">
        <v>0.91405744098075703</v>
      </c>
      <c r="BQ451">
        <v>0.89665817170079598</v>
      </c>
      <c r="BR451">
        <v>0.92731593029943205</v>
      </c>
      <c r="BS451">
        <v>0.90680507010119005</v>
      </c>
      <c r="BT451">
        <v>0.945893514572406</v>
      </c>
      <c r="BU451">
        <v>0.94596896657485896</v>
      </c>
      <c r="BV451">
        <v>0.91911343578711502</v>
      </c>
      <c r="BW451">
        <v>0.89077192207816602</v>
      </c>
      <c r="BX451">
        <v>0.91664636190224902</v>
      </c>
      <c r="BY451">
        <v>0.98949389044118496</v>
      </c>
      <c r="BZ451">
        <v>1.01981301679133</v>
      </c>
      <c r="CA451">
        <v>0.91957961708789204</v>
      </c>
      <c r="CB451">
        <v>0.95529153725733096</v>
      </c>
      <c r="CC451">
        <v>0.93289539988496695</v>
      </c>
      <c r="CD451">
        <v>1.00940077293985</v>
      </c>
      <c r="CE451">
        <v>0.945688261357992</v>
      </c>
      <c r="CF451">
        <v>0.98638825075155001</v>
      </c>
      <c r="CG451">
        <v>0.938628038498727</v>
      </c>
      <c r="CH451">
        <v>0.98873824694637902</v>
      </c>
      <c r="CI451">
        <v>0.91830364675457798</v>
      </c>
      <c r="CJ451">
        <v>0.96761618135197403</v>
      </c>
      <c r="CK451">
        <v>1.0076029613628601</v>
      </c>
      <c r="CL451">
        <v>0.98162232188577103</v>
      </c>
      <c r="CM451">
        <v>0.93301785107859403</v>
      </c>
      <c r="CN451">
        <v>0.985499480758535</v>
      </c>
      <c r="CO451">
        <v>0.93795899959872098</v>
      </c>
      <c r="CP451">
        <v>0.98590094149978502</v>
      </c>
      <c r="CQ451">
        <v>0.94524510427048603</v>
      </c>
      <c r="CR451">
        <v>0.99396385594589498</v>
      </c>
      <c r="CS451">
        <v>0.94437953444539202</v>
      </c>
      <c r="CT451">
        <v>1.01697068202997</v>
      </c>
      <c r="CU451">
        <v>0.91980865739590301</v>
      </c>
      <c r="CV451">
        <v>0.98796981492492197</v>
      </c>
      <c r="CW451">
        <v>0.93164794448483301</v>
      </c>
      <c r="CX451">
        <v>0.97650636417353198</v>
      </c>
      <c r="CY451">
        <v>0.90334128420862103</v>
      </c>
      <c r="CZ451">
        <v>0.93326392124365598</v>
      </c>
      <c r="DA451">
        <v>0.93933047530513003</v>
      </c>
      <c r="DB451">
        <v>0.98566169170989204</v>
      </c>
      <c r="DC451">
        <v>0.94930713552477897</v>
      </c>
      <c r="DD451">
        <v>0.978474554453439</v>
      </c>
      <c r="DE451">
        <v>0.95006711394976395</v>
      </c>
      <c r="DF451">
        <v>0.92856137663360205</v>
      </c>
      <c r="DG451">
        <v>0.90320865687186003</v>
      </c>
      <c r="DH451">
        <v>0.96187566729409002</v>
      </c>
      <c r="DI451">
        <v>0.93224305651106198</v>
      </c>
      <c r="DJ451">
        <v>1.0128052684278399</v>
      </c>
      <c r="DK451">
        <v>0.95566766394119296</v>
      </c>
      <c r="DL451">
        <v>0.97549088227929603</v>
      </c>
      <c r="DM451">
        <v>0.94551783179178295</v>
      </c>
      <c r="DN451">
        <v>0.96278243063024305</v>
      </c>
      <c r="DO451">
        <v>0.919815433151561</v>
      </c>
      <c r="DP451">
        <v>0.95721366053657497</v>
      </c>
      <c r="DQ451">
        <v>0.94334068559131201</v>
      </c>
      <c r="DR451">
        <v>0.97176040309370704</v>
      </c>
      <c r="DS451">
        <v>0.92265202259690204</v>
      </c>
      <c r="DT451">
        <v>0.962597167086096</v>
      </c>
      <c r="DU451">
        <v>0.90427344106664398</v>
      </c>
      <c r="DV451">
        <v>0.94012416709476598</v>
      </c>
      <c r="DW451">
        <v>0.91720527621574299</v>
      </c>
      <c r="DX451">
        <v>0.93776483279951806</v>
      </c>
    </row>
    <row r="452" spans="1:128" x14ac:dyDescent="0.45">
      <c r="A452" t="s">
        <v>40</v>
      </c>
      <c r="B452" t="s">
        <v>277</v>
      </c>
      <c r="C452" t="s">
        <v>41</v>
      </c>
      <c r="D452">
        <v>45</v>
      </c>
      <c r="E452" s="1" cm="1">
        <f t="array" ref="E452">SUMPRODUCT($G452:$FZZ452,$G$2:$FZZ$2)/SUMPRODUCT(--($G452:$FZZ452&lt;&gt;""),$G$2:$FZZ$2)</f>
        <v>1.1267619706368734</v>
      </c>
      <c r="F452" s="1" cm="1">
        <f t="array" ref="F452">SUMPRODUCT($G452:$FZZ452,$F$2:$FZY$2)/SUMPRODUCT(--($G452:$FZZ452&lt;&gt;""),$F$2:$FZY$2)</f>
        <v>1.1753429557007133</v>
      </c>
      <c r="G452">
        <v>1.1289541584829501</v>
      </c>
      <c r="H452">
        <v>1.14383490390745</v>
      </c>
      <c r="I452">
        <v>1.12948829753119</v>
      </c>
      <c r="J452">
        <v>1.1385178439167001</v>
      </c>
      <c r="K452">
        <v>1.1435535462453299</v>
      </c>
      <c r="L452">
        <v>1.15806677605229</v>
      </c>
      <c r="M452">
        <v>1.13131065769702</v>
      </c>
      <c r="N452">
        <v>1.14557781713247</v>
      </c>
      <c r="O452">
        <v>1.09958532050845</v>
      </c>
      <c r="P452">
        <v>1.15515838995521</v>
      </c>
      <c r="Q452">
        <v>1.12883003649707</v>
      </c>
      <c r="R452">
        <v>1.1654160297012801</v>
      </c>
      <c r="S452">
        <v>1.0973612409050699</v>
      </c>
      <c r="T452">
        <v>1.13922271229616</v>
      </c>
      <c r="U452">
        <v>1.10793214544664</v>
      </c>
      <c r="V452">
        <v>1.16864465923079</v>
      </c>
      <c r="W452">
        <v>1.17717899740474</v>
      </c>
      <c r="X452">
        <v>1.19089924730497</v>
      </c>
      <c r="Y452">
        <v>1.15107102025316</v>
      </c>
      <c r="Z452">
        <v>1.2351780207099099</v>
      </c>
      <c r="AA452">
        <v>1.1463063526170501</v>
      </c>
      <c r="AB452">
        <v>1.20080024211678</v>
      </c>
      <c r="AC452">
        <v>1.09467867759661</v>
      </c>
      <c r="AD452">
        <v>1.17806648049725</v>
      </c>
      <c r="AE452">
        <v>1.0906654269578</v>
      </c>
      <c r="AF452">
        <v>1.1361288516094299</v>
      </c>
      <c r="AG452">
        <v>1.1129222566588799</v>
      </c>
      <c r="AH452">
        <v>1.1533573773416801</v>
      </c>
      <c r="AI452">
        <v>1.1392205842484899</v>
      </c>
      <c r="AJ452">
        <v>1.16277961407612</v>
      </c>
      <c r="AK452">
        <v>1.1347981610195199</v>
      </c>
      <c r="AL452">
        <v>1.1684979336097101</v>
      </c>
      <c r="AM452">
        <v>1.1359935222000599</v>
      </c>
      <c r="AN452">
        <v>1.19132933852453</v>
      </c>
      <c r="AO452">
        <v>1.1321697367368599</v>
      </c>
      <c r="AP452">
        <v>1.20791108193597</v>
      </c>
      <c r="AQ452">
        <v>1.1411156710886301</v>
      </c>
      <c r="AR452">
        <v>1.21157656041576</v>
      </c>
      <c r="AS452">
        <v>1.1002643750705099</v>
      </c>
      <c r="AT452">
        <v>1.1728652540348901</v>
      </c>
      <c r="AU452">
        <v>1.16217233482103</v>
      </c>
      <c r="AV452">
        <v>1.1990164856099499</v>
      </c>
      <c r="AW452">
        <v>1.0999894499540199</v>
      </c>
      <c r="AX452">
        <v>1.15420717762889</v>
      </c>
      <c r="AY452">
        <v>1.1267797131172299</v>
      </c>
      <c r="AZ452">
        <v>1.1827353709382</v>
      </c>
      <c r="BA452">
        <v>1.0988588117743101</v>
      </c>
      <c r="BB452">
        <v>1.1706685015554299</v>
      </c>
      <c r="BC452">
        <v>1.09856453013358</v>
      </c>
      <c r="BD452">
        <v>1.16959043964315</v>
      </c>
      <c r="BE452">
        <v>1.0838582166541899</v>
      </c>
      <c r="BF452">
        <v>1.13936439466309</v>
      </c>
      <c r="BG452">
        <v>1.1122553589526101</v>
      </c>
      <c r="BH452">
        <v>1.1895892966174599</v>
      </c>
      <c r="BI452">
        <v>1.0982778268936</v>
      </c>
      <c r="BJ452">
        <v>1.11982546675586</v>
      </c>
      <c r="BK452">
        <v>1.13950713331832</v>
      </c>
      <c r="BL452">
        <v>1.1765046417262599</v>
      </c>
      <c r="BM452">
        <v>1.30253468759987</v>
      </c>
      <c r="BN452">
        <v>1.25686366830568</v>
      </c>
      <c r="BO452">
        <v>1.0830025573876301</v>
      </c>
      <c r="BP452">
        <v>1.1575013236124101</v>
      </c>
      <c r="BQ452">
        <v>1.1630391527994699</v>
      </c>
      <c r="BR452">
        <v>1.20070310271936</v>
      </c>
      <c r="BS452">
        <v>1.1270950931571</v>
      </c>
      <c r="BT452">
        <v>1.18273746241224</v>
      </c>
      <c r="BU452">
        <v>1.0958748170685499</v>
      </c>
      <c r="BV452">
        <v>1.1282522649348901</v>
      </c>
      <c r="BW452">
        <v>1.11193842742852</v>
      </c>
      <c r="BX452">
        <v>1.16370665830245</v>
      </c>
      <c r="BY452">
        <v>1.20041002096547</v>
      </c>
      <c r="BZ452">
        <v>1.23354248256984</v>
      </c>
      <c r="CA452">
        <v>1.1418442399939699</v>
      </c>
      <c r="CB452">
        <v>1.2084525294467201</v>
      </c>
      <c r="CC452">
        <v>1.16005104162893</v>
      </c>
      <c r="CD452">
        <v>1.25194433742711</v>
      </c>
      <c r="CE452">
        <v>1.1380325148561099</v>
      </c>
      <c r="CF452">
        <v>1.20763391466571</v>
      </c>
      <c r="CG452">
        <v>1.1645299062324601</v>
      </c>
      <c r="CH452">
        <v>1.24513441427921</v>
      </c>
      <c r="CI452">
        <v>1.15324368194841</v>
      </c>
      <c r="CJ452">
        <v>1.1962523685459501</v>
      </c>
      <c r="CK452">
        <v>1.1252013919667601</v>
      </c>
      <c r="CL452">
        <v>1.1947655749097399</v>
      </c>
      <c r="CM452">
        <v>1.1347380906679201</v>
      </c>
      <c r="CN452">
        <v>1.2009366771499299</v>
      </c>
      <c r="CO452">
        <v>1.1508748996084399</v>
      </c>
      <c r="CP452">
        <v>1.2418627477483399</v>
      </c>
      <c r="CQ452">
        <v>1.2328455680078001</v>
      </c>
      <c r="CR452">
        <v>1.2575379574579899</v>
      </c>
      <c r="CS452">
        <v>1.1541922706587</v>
      </c>
      <c r="CT452">
        <v>1.25275605561985</v>
      </c>
      <c r="CU452">
        <v>1.1576667568894701</v>
      </c>
      <c r="CV452">
        <v>1.1984994172494099</v>
      </c>
      <c r="CW452">
        <v>1.1080418351374901</v>
      </c>
      <c r="CX452">
        <v>1.1825644438059</v>
      </c>
      <c r="CY452">
        <v>1.1114489837935699</v>
      </c>
      <c r="CZ452">
        <v>1.17700576833631</v>
      </c>
      <c r="DA452">
        <v>1.14656176943626</v>
      </c>
      <c r="DB452">
        <v>1.2209577741209801</v>
      </c>
      <c r="DC452">
        <v>1.1418509093678699</v>
      </c>
      <c r="DD452">
        <v>1.1966674542921401</v>
      </c>
      <c r="DE452">
        <v>1.1044801717085799</v>
      </c>
      <c r="DF452">
        <v>1.13157355490157</v>
      </c>
      <c r="DG452">
        <v>1.1091003306067899</v>
      </c>
      <c r="DH452">
        <v>1.1951892745450301</v>
      </c>
      <c r="DI452">
        <v>1.10017088816958</v>
      </c>
      <c r="DJ452">
        <v>1.1958459921351301</v>
      </c>
      <c r="DK452">
        <v>1.1603819689046799</v>
      </c>
      <c r="DL452">
        <v>1.2001816251776101</v>
      </c>
      <c r="DM452">
        <v>1.10598150139815</v>
      </c>
      <c r="DN452">
        <v>1.1929602064960201</v>
      </c>
      <c r="DO452">
        <v>1.1105667795774901</v>
      </c>
      <c r="DP452">
        <v>1.1602649735833901</v>
      </c>
      <c r="DQ452">
        <v>1.1305285777229701</v>
      </c>
      <c r="DR452">
        <v>1.1939537449556299</v>
      </c>
      <c r="DS452">
        <v>1.0976518998943401</v>
      </c>
      <c r="DT452">
        <v>1.16271609253607</v>
      </c>
      <c r="DU452">
        <v>1.0977134690960999</v>
      </c>
      <c r="DV452">
        <v>1.1439933699543701</v>
      </c>
      <c r="DW452">
        <v>1.08207628730759</v>
      </c>
      <c r="DX452">
        <v>1.1423408711612799</v>
      </c>
    </row>
    <row r="453" spans="1:128" x14ac:dyDescent="0.45">
      <c r="A453" t="s">
        <v>33</v>
      </c>
      <c r="B453" t="s">
        <v>16</v>
      </c>
      <c r="C453" t="s">
        <v>17</v>
      </c>
      <c r="D453">
        <v>45</v>
      </c>
      <c r="E453" s="1" cm="1">
        <f t="array" ref="E453">SUMPRODUCT($G453:$FZZ453,$G$2:$FZZ$2)/SUMPRODUCT(--($G453:$FZZ453&lt;&gt;""),$G$2:$FZZ$2)</f>
        <v>1.3466863837904128</v>
      </c>
      <c r="F453" s="1" cm="1">
        <f t="array" ref="F453">SUMPRODUCT($G453:$FZZ453,$F$2:$FZY$2)/SUMPRODUCT(--($G453:$FZZ453&lt;&gt;""),$F$2:$FZY$2)</f>
        <v>1.3087435955664322</v>
      </c>
      <c r="G453">
        <v>1.29906765121121</v>
      </c>
      <c r="H453">
        <v>1.2497063768280701</v>
      </c>
      <c r="I453">
        <v>1.30236765112357</v>
      </c>
      <c r="J453">
        <v>1.24766719864508</v>
      </c>
      <c r="K453">
        <v>1.31492852234701</v>
      </c>
      <c r="L453">
        <v>1.2665560936517699</v>
      </c>
      <c r="M453">
        <v>1.3154395449471601</v>
      </c>
      <c r="N453">
        <v>1.2531904794811</v>
      </c>
      <c r="O453">
        <v>1.2055267816662001</v>
      </c>
      <c r="P453">
        <v>1.1992885894240399</v>
      </c>
      <c r="Q453">
        <v>1.28957634144323</v>
      </c>
      <c r="R453">
        <v>1.2933589925164699</v>
      </c>
      <c r="S453">
        <v>1.2669691950875299</v>
      </c>
      <c r="T453">
        <v>1.24940555201926</v>
      </c>
      <c r="U453">
        <v>1.31961203287531</v>
      </c>
      <c r="V453">
        <v>1.3252869174803501</v>
      </c>
      <c r="W453">
        <v>1.31834905134975</v>
      </c>
      <c r="X453">
        <v>1.3007928089007501</v>
      </c>
      <c r="Y453">
        <v>1.3411320878923001</v>
      </c>
      <c r="Z453">
        <v>1.3359384585379801</v>
      </c>
      <c r="AA453">
        <v>1.3636207140752199</v>
      </c>
      <c r="AB453">
        <v>1.3458117562426599</v>
      </c>
      <c r="AC453">
        <v>1.3387852745998801</v>
      </c>
      <c r="AD453">
        <v>1.30999789808725</v>
      </c>
      <c r="AE453">
        <v>1.22607124105376</v>
      </c>
      <c r="AF453">
        <v>1.24480779000793</v>
      </c>
      <c r="AG453">
        <v>1.3899382132284499</v>
      </c>
      <c r="AH453">
        <v>1.31938703425343</v>
      </c>
      <c r="AI453">
        <v>1.4060828491200299</v>
      </c>
      <c r="AJ453">
        <v>1.3371135061044099</v>
      </c>
      <c r="AK453">
        <v>1.41232635600319</v>
      </c>
      <c r="AL453">
        <v>1.35401948566209</v>
      </c>
      <c r="AM453">
        <v>1.4211826080122101</v>
      </c>
      <c r="AN453">
        <v>1.3297920496522599</v>
      </c>
      <c r="AO453">
        <v>1.35226163042712</v>
      </c>
      <c r="AP453">
        <v>1.3396911523580901</v>
      </c>
      <c r="AQ453">
        <v>1.3666899961891801</v>
      </c>
      <c r="AR453">
        <v>1.34190257040779</v>
      </c>
      <c r="AS453">
        <v>1.3372496540318599</v>
      </c>
      <c r="AT453">
        <v>1.31827393499427</v>
      </c>
      <c r="AU453">
        <v>1.35696914992207</v>
      </c>
      <c r="AV453">
        <v>1.32311077908977</v>
      </c>
      <c r="AW453">
        <v>1.5287110054267901</v>
      </c>
      <c r="AX453">
        <v>1.3000132174005501</v>
      </c>
      <c r="AY453">
        <v>1.33847037475547</v>
      </c>
      <c r="AZ453">
        <v>1.32683456727272</v>
      </c>
      <c r="BA453">
        <v>1.3118892999606699</v>
      </c>
      <c r="BB453">
        <v>1.3036310098660899</v>
      </c>
      <c r="BC453">
        <v>1.33719009959345</v>
      </c>
      <c r="BD453">
        <v>1.32037977129425</v>
      </c>
      <c r="BE453">
        <v>1.6853364267817601</v>
      </c>
      <c r="BF453">
        <v>1.40491497515651</v>
      </c>
      <c r="BG453">
        <v>1.3276145340947501</v>
      </c>
      <c r="BH453">
        <v>1.3051268042106401</v>
      </c>
      <c r="BI453">
        <v>1.3173903576153601</v>
      </c>
      <c r="BJ453">
        <v>1.2260314077318399</v>
      </c>
      <c r="BK453">
        <v>1.28908894726467</v>
      </c>
      <c r="BL453">
        <v>1.28433188160134</v>
      </c>
      <c r="BM453">
        <v>1.44395805124348</v>
      </c>
      <c r="BN453">
        <v>1.35302824612114</v>
      </c>
      <c r="BO453">
        <v>1.33462513942105</v>
      </c>
      <c r="BP453">
        <v>1.3212442848513</v>
      </c>
      <c r="BQ453">
        <v>1.2896452532572</v>
      </c>
      <c r="BR453">
        <v>1.2766336011233299</v>
      </c>
      <c r="BS453">
        <v>1.3390127724140299</v>
      </c>
      <c r="BT453">
        <v>1.3449389315820599</v>
      </c>
      <c r="BU453">
        <v>1.33731959056161</v>
      </c>
      <c r="BV453">
        <v>1.3064671667171801</v>
      </c>
      <c r="BW453">
        <v>1.33525174093723</v>
      </c>
      <c r="BX453">
        <v>1.3054507691355</v>
      </c>
      <c r="BY453">
        <v>1.4356986089996</v>
      </c>
      <c r="BZ453">
        <v>1.3658226768321999</v>
      </c>
      <c r="CA453">
        <v>1.31494328313227</v>
      </c>
      <c r="CB453">
        <v>1.3416787076646599</v>
      </c>
      <c r="CC453">
        <v>1.32544189304777</v>
      </c>
      <c r="CD453">
        <v>1.3487843641494599</v>
      </c>
      <c r="CE453">
        <v>1.28281878336359</v>
      </c>
      <c r="CF453">
        <v>1.30649143635136</v>
      </c>
      <c r="CG453">
        <v>1.33366021984337</v>
      </c>
      <c r="CH453">
        <v>1.33949548756223</v>
      </c>
      <c r="CI453">
        <v>1.3338304698475201</v>
      </c>
      <c r="CJ453">
        <v>1.3294581484068899</v>
      </c>
      <c r="CK453">
        <v>1.4298367958587299</v>
      </c>
      <c r="CL453">
        <v>1.36747991728092</v>
      </c>
      <c r="CM453">
        <v>1.3289862241056001</v>
      </c>
      <c r="CN453">
        <v>1.3184899178564899</v>
      </c>
      <c r="CO453">
        <v>1.35798419406932</v>
      </c>
      <c r="CP453">
        <v>1.3335418812778801</v>
      </c>
      <c r="CQ453">
        <v>1.3630717299386199</v>
      </c>
      <c r="CR453">
        <v>1.34656588039838</v>
      </c>
      <c r="CS453">
        <v>1.31162251521727</v>
      </c>
      <c r="CT453">
        <v>1.3640302584111801</v>
      </c>
      <c r="CU453">
        <v>1.33324891122519</v>
      </c>
      <c r="CV453">
        <v>1.3342380804210501</v>
      </c>
      <c r="CW453">
        <v>1.26227848538827</v>
      </c>
      <c r="CX453">
        <v>1.30780379571127</v>
      </c>
      <c r="CY453">
        <v>1.3216409626565699</v>
      </c>
      <c r="CZ453">
        <v>1.25505949523006</v>
      </c>
      <c r="DA453">
        <v>1.3116298528530601</v>
      </c>
      <c r="DB453">
        <v>1.3406281446058099</v>
      </c>
      <c r="DC453">
        <v>1.32637670623198</v>
      </c>
      <c r="DD453">
        <v>1.2986381492493</v>
      </c>
      <c r="DE453">
        <v>1.29137229899251</v>
      </c>
      <c r="DF453">
        <v>1.2286888367398701</v>
      </c>
      <c r="DG453">
        <v>1.2195546384050799</v>
      </c>
      <c r="DH453">
        <v>1.2821089474168299</v>
      </c>
      <c r="DI453">
        <v>1.35308771064625</v>
      </c>
      <c r="DJ453">
        <v>1.3620498395757199</v>
      </c>
      <c r="DK453">
        <v>1.34014599473759</v>
      </c>
      <c r="DL453">
        <v>1.31911369613542</v>
      </c>
      <c r="DM453">
        <v>1.3855365024736499</v>
      </c>
      <c r="DN453">
        <v>1.36390742095074</v>
      </c>
      <c r="DO453">
        <v>1.2746572535085301</v>
      </c>
      <c r="DP453">
        <v>1.26902078977897</v>
      </c>
      <c r="DQ453">
        <v>1.32525268171711</v>
      </c>
      <c r="DR453">
        <v>1.3148193702855899</v>
      </c>
      <c r="DS453">
        <v>1.28545885100474</v>
      </c>
      <c r="DT453">
        <v>1.2959121483851499</v>
      </c>
      <c r="DU453">
        <v>1.2818426083964101</v>
      </c>
      <c r="DV453">
        <v>1.27505377955657</v>
      </c>
      <c r="DW453">
        <v>1.29879572803446</v>
      </c>
      <c r="DX453">
        <v>1.28404120149996</v>
      </c>
    </row>
    <row r="454" spans="1:128" x14ac:dyDescent="0.45">
      <c r="A454" t="s">
        <v>42</v>
      </c>
      <c r="B454" t="s">
        <v>22</v>
      </c>
      <c r="C454" t="s">
        <v>27</v>
      </c>
      <c r="D454">
        <v>45</v>
      </c>
      <c r="E454" s="1" cm="1">
        <f t="array" ref="E454">SUMPRODUCT($G454:$FZZ454,$G$2:$FZZ$2)/SUMPRODUCT(--($G454:$FZZ454&lt;&gt;""),$G$2:$FZZ$2)</f>
        <v>1.2672063446091584</v>
      </c>
      <c r="F454" s="1" cm="1">
        <f t="array" ref="F454">SUMPRODUCT($G454:$FZZ454,$F$2:$FZY$2)/SUMPRODUCT(--($G454:$FZZ454&lt;&gt;""),$F$2:$FZY$2)</f>
        <v>1.2615732539511995</v>
      </c>
      <c r="G454">
        <v>1.2669693427692901</v>
      </c>
      <c r="H454">
        <v>1.2370617379706199</v>
      </c>
      <c r="I454">
        <v>1.26428490860626</v>
      </c>
      <c r="J454">
        <v>1.2391029698724301</v>
      </c>
      <c r="K454">
        <v>1.2852463189215999</v>
      </c>
      <c r="L454">
        <v>1.2529257720497899</v>
      </c>
      <c r="M454">
        <v>1.2713882047213101</v>
      </c>
      <c r="N454">
        <v>1.2399384829251701</v>
      </c>
      <c r="O454">
        <v>1.2382373259413799</v>
      </c>
      <c r="P454">
        <v>1.22554090567554</v>
      </c>
      <c r="Q454">
        <v>1.2337403420064199</v>
      </c>
      <c r="R454">
        <v>1.2293745276800401</v>
      </c>
      <c r="S454">
        <v>1.2215727514614301</v>
      </c>
      <c r="T454">
        <v>1.2260168108301699</v>
      </c>
      <c r="U454">
        <v>1.2587981421010299</v>
      </c>
      <c r="V454">
        <v>1.3087754394450299</v>
      </c>
      <c r="W454">
        <v>1.26331232741528</v>
      </c>
      <c r="X454">
        <v>1.2539970774173199</v>
      </c>
      <c r="Y454">
        <v>1.2674089073052299</v>
      </c>
      <c r="Z454">
        <v>1.2565893374131001</v>
      </c>
      <c r="AA454">
        <v>1.28292695425818</v>
      </c>
      <c r="AB454">
        <v>1.2784734506977</v>
      </c>
      <c r="AC454">
        <v>1.2654901960784299</v>
      </c>
      <c r="AD454">
        <v>1.25826706302735</v>
      </c>
      <c r="AE454">
        <v>1.2053661503417801</v>
      </c>
      <c r="AF454">
        <v>1.2424187047373101</v>
      </c>
      <c r="AG454">
        <v>1.2574398602569501</v>
      </c>
      <c r="AH454">
        <v>1.2340508407255599</v>
      </c>
      <c r="AI454">
        <v>1.2703470175121501</v>
      </c>
      <c r="AJ454">
        <v>1.2788380376064801</v>
      </c>
      <c r="AK454">
        <v>1.2899989159507499</v>
      </c>
      <c r="AL454">
        <v>1.2752405394836901</v>
      </c>
      <c r="AM454">
        <v>1.2657810265093901</v>
      </c>
      <c r="AN454">
        <v>1.27202562531944</v>
      </c>
      <c r="AO454">
        <v>1.2663109316762799</v>
      </c>
      <c r="AP454">
        <v>1.2799770107813899</v>
      </c>
      <c r="AQ454">
        <v>1.2689098726660399</v>
      </c>
      <c r="AR454">
        <v>1.2792841669403101</v>
      </c>
      <c r="AS454">
        <v>1.26599895780963</v>
      </c>
      <c r="AT454">
        <v>1.27081071566263</v>
      </c>
      <c r="AU454">
        <v>1.2606114135227799</v>
      </c>
      <c r="AV454">
        <v>1.26841556774493</v>
      </c>
      <c r="AW454">
        <v>1.2676284044119499</v>
      </c>
      <c r="AX454">
        <v>1.23787661616269</v>
      </c>
      <c r="AY454">
        <v>1.29202460026522</v>
      </c>
      <c r="AZ454">
        <v>1.26569730368008</v>
      </c>
      <c r="BA454">
        <v>1.24841343210364</v>
      </c>
      <c r="BB454">
        <v>1.2715367427012201</v>
      </c>
      <c r="BC454">
        <v>1.28384899597432</v>
      </c>
      <c r="BD454">
        <v>1.2891013089819701</v>
      </c>
      <c r="BE454">
        <v>1.28597181705202</v>
      </c>
      <c r="BF454">
        <v>1.25688789343754</v>
      </c>
      <c r="BG454">
        <v>1.24380833477779</v>
      </c>
      <c r="BH454">
        <v>1.2478516561338</v>
      </c>
      <c r="BI454">
        <v>1.33426815987603</v>
      </c>
      <c r="BJ454">
        <v>1.2471742561408701</v>
      </c>
      <c r="BK454">
        <v>1.2601348339339</v>
      </c>
      <c r="BL454">
        <v>1.24225057331911</v>
      </c>
      <c r="BM454">
        <v>1.3563107385872699</v>
      </c>
      <c r="BN454">
        <v>1.31369826224248</v>
      </c>
      <c r="BO454">
        <v>1.2715792950356</v>
      </c>
      <c r="BP454">
        <v>1.2761815490905799</v>
      </c>
      <c r="BQ454">
        <v>1.27263179238016</v>
      </c>
      <c r="BR454">
        <v>1.2460511318146399</v>
      </c>
      <c r="BS454">
        <v>1.2704105818396201</v>
      </c>
      <c r="BT454">
        <v>1.3116951353200099</v>
      </c>
      <c r="BU454">
        <v>1.2522481482285901</v>
      </c>
      <c r="BV454">
        <v>1.2302169907614999</v>
      </c>
      <c r="BW454">
        <v>1.2551909242414601</v>
      </c>
      <c r="BX454">
        <v>1.26182183208655</v>
      </c>
      <c r="BY454">
        <v>1.31025931977844</v>
      </c>
      <c r="BZ454">
        <v>1.2911383910800001</v>
      </c>
      <c r="CA454">
        <v>1.2505104657619801</v>
      </c>
      <c r="CB454">
        <v>1.28791697710954</v>
      </c>
      <c r="CC454">
        <v>1.24611118735521</v>
      </c>
      <c r="CD454">
        <v>1.28441553281326</v>
      </c>
      <c r="CE454">
        <v>1.22837288673009</v>
      </c>
      <c r="CF454">
        <v>1.2639252530747001</v>
      </c>
      <c r="CG454">
        <v>1.26891391434298</v>
      </c>
      <c r="CH454">
        <v>1.28015348830123</v>
      </c>
      <c r="CI454">
        <v>1.2384697222855201</v>
      </c>
      <c r="CJ454">
        <v>1.2751704128753001</v>
      </c>
      <c r="CK454">
        <v>1.34338482297946</v>
      </c>
      <c r="CL454">
        <v>1.31869828265051</v>
      </c>
      <c r="CM454">
        <v>1.24137813082916</v>
      </c>
      <c r="CN454">
        <v>1.2415943173820301</v>
      </c>
      <c r="CO454">
        <v>1.2442378025574801</v>
      </c>
      <c r="CP454">
        <v>1.2785616259895101</v>
      </c>
      <c r="CQ454">
        <v>1.3009669171956999</v>
      </c>
      <c r="CR454">
        <v>1.2867991566391499</v>
      </c>
      <c r="CS454">
        <v>1.28840519397956</v>
      </c>
      <c r="CT454">
        <v>1.3116955699847099</v>
      </c>
      <c r="CU454">
        <v>1.2721880158229999</v>
      </c>
      <c r="CV454">
        <v>1.2777142551293801</v>
      </c>
      <c r="CW454">
        <v>1.22824217454568</v>
      </c>
      <c r="CX454">
        <v>1.25791774914688</v>
      </c>
      <c r="CY454">
        <v>1.25439392556289</v>
      </c>
      <c r="CZ454">
        <v>1.2289062330199201</v>
      </c>
      <c r="DA454">
        <v>1.2153600690673201</v>
      </c>
      <c r="DB454">
        <v>1.26708177618631</v>
      </c>
      <c r="DC454">
        <v>1.2709200459611001</v>
      </c>
      <c r="DD454">
        <v>1.2696584987763899</v>
      </c>
      <c r="DE454">
        <v>1.2926264892502199</v>
      </c>
      <c r="DF454">
        <v>1.23580871638058</v>
      </c>
      <c r="DG454">
        <v>1.2112009913103801</v>
      </c>
      <c r="DH454">
        <v>1.2450236194189701</v>
      </c>
      <c r="DI454">
        <v>1.2671868615574</v>
      </c>
      <c r="DJ454">
        <v>1.29165660121846</v>
      </c>
      <c r="DK454">
        <v>1.30538890642155</v>
      </c>
      <c r="DL454">
        <v>1.27841368598296</v>
      </c>
      <c r="DM454">
        <v>1.2621930909873</v>
      </c>
      <c r="DN454">
        <v>1.2721388685738799</v>
      </c>
      <c r="DO454">
        <v>1.2405370942952001</v>
      </c>
      <c r="DP454">
        <v>1.2265494930031999</v>
      </c>
      <c r="DQ454">
        <v>1.27090683473907</v>
      </c>
      <c r="DR454">
        <v>1.2843678849305999</v>
      </c>
      <c r="DS454">
        <v>1.2368712000886</v>
      </c>
      <c r="DT454">
        <v>1.25678614481163</v>
      </c>
      <c r="DU454">
        <v>1.2303940854155699</v>
      </c>
      <c r="DV454">
        <v>1.22182769638124</v>
      </c>
      <c r="DW454">
        <v>1.2413532050693199</v>
      </c>
      <c r="DX454">
        <v>1.24687602902975</v>
      </c>
    </row>
    <row r="455" spans="1:128" x14ac:dyDescent="0.45">
      <c r="A455" t="s">
        <v>59</v>
      </c>
      <c r="B455" t="s">
        <v>250</v>
      </c>
      <c r="C455" t="s">
        <v>17</v>
      </c>
      <c r="D455">
        <v>45</v>
      </c>
      <c r="E455" s="1" cm="1">
        <f t="array" ref="E455">SUMPRODUCT($G455:$FZZ455,$G$2:$FZZ$2)/SUMPRODUCT(--($G455:$FZZ455&lt;&gt;""),$G$2:$FZZ$2)</f>
        <v>1.3729167831933451</v>
      </c>
      <c r="F455" s="1" cm="1">
        <f t="array" ref="F455">SUMPRODUCT($G455:$FZZ455,$F$2:$FZY$2)/SUMPRODUCT(--($G455:$FZZ455&lt;&gt;""),$F$2:$FZY$2)</f>
        <v>1.4080712610604775</v>
      </c>
      <c r="G455">
        <v>1.26240220081999</v>
      </c>
      <c r="H455">
        <v>1.2719548150906801</v>
      </c>
      <c r="I455">
        <v>1.2581975943144801</v>
      </c>
      <c r="J455">
        <v>1.26999202988255</v>
      </c>
      <c r="K455">
        <v>1.2797548334389801</v>
      </c>
      <c r="L455">
        <v>1.2890123931305699</v>
      </c>
      <c r="M455">
        <v>1.3773998897373501</v>
      </c>
      <c r="N455">
        <v>1.3947702920345999</v>
      </c>
      <c r="O455">
        <v>1.30946412924107</v>
      </c>
      <c r="P455">
        <v>1.3489502183223001</v>
      </c>
      <c r="Q455">
        <v>1.29079449256041</v>
      </c>
      <c r="R455">
        <v>1.3155092676314999</v>
      </c>
      <c r="S455">
        <v>1.4397892192164601</v>
      </c>
      <c r="T455">
        <v>1.4884970610828601</v>
      </c>
      <c r="U455">
        <v>1.39745564353066</v>
      </c>
      <c r="V455">
        <v>1.44296689754566</v>
      </c>
      <c r="W455">
        <v>1.42510756965106</v>
      </c>
      <c r="X455">
        <v>1.4496586303760199</v>
      </c>
      <c r="Y455">
        <v>1.50191328402611</v>
      </c>
      <c r="Z455">
        <v>1.5554863420984</v>
      </c>
      <c r="AA455">
        <v>1.4333952999141</v>
      </c>
      <c r="AB455">
        <v>1.54083712436204</v>
      </c>
      <c r="AC455">
        <v>1.35238711227216</v>
      </c>
      <c r="AD455">
        <v>1.3650626069723399</v>
      </c>
      <c r="AE455">
        <v>1.49256832965924</v>
      </c>
      <c r="AF455">
        <v>1.54138161394596</v>
      </c>
      <c r="AG455">
        <v>1.37893303068891</v>
      </c>
      <c r="AH455">
        <v>1.36583868032466</v>
      </c>
      <c r="AI455">
        <v>1.3350788977988299</v>
      </c>
      <c r="AJ455">
        <v>1.3423455821871899</v>
      </c>
      <c r="AK455">
        <v>1.28829439475475</v>
      </c>
      <c r="AL455">
        <v>1.30987358936247</v>
      </c>
      <c r="AM455">
        <v>1.60174090671296</v>
      </c>
      <c r="AN455">
        <v>1.6159800209975801</v>
      </c>
      <c r="AO455">
        <v>1.6109641568232</v>
      </c>
      <c r="AP455">
        <v>1.6590973987583</v>
      </c>
      <c r="AQ455">
        <v>1.61486555742181</v>
      </c>
      <c r="AR455">
        <v>1.6570874388354799</v>
      </c>
      <c r="AS455">
        <v>1.58962528192764</v>
      </c>
      <c r="AT455">
        <v>1.6092632344023201</v>
      </c>
      <c r="AU455">
        <v>1.58686405565361</v>
      </c>
      <c r="AV455">
        <v>1.61242811308616</v>
      </c>
      <c r="AW455">
        <v>1.31053387307747</v>
      </c>
      <c r="AX455">
        <v>1.3213609452281301</v>
      </c>
      <c r="AY455">
        <v>1.4537189926559</v>
      </c>
      <c r="AZ455">
        <v>1.50094301512899</v>
      </c>
      <c r="BA455">
        <v>1.4129130297383901</v>
      </c>
      <c r="BB455">
        <v>1.4766157389157799</v>
      </c>
      <c r="BC455">
        <v>1.5287910558256701</v>
      </c>
      <c r="BD455">
        <v>1.58501963382172</v>
      </c>
      <c r="BE455">
        <v>1.2719326832614699</v>
      </c>
      <c r="BF455">
        <v>1.3014502514633799</v>
      </c>
      <c r="BG455">
        <v>1.43454890634735</v>
      </c>
      <c r="BH455">
        <v>1.49597288003785</v>
      </c>
      <c r="BI455">
        <v>1.4415005412183699</v>
      </c>
      <c r="BJ455">
        <v>1.46822945685088</v>
      </c>
      <c r="BK455">
        <v>1.4371926334751901</v>
      </c>
      <c r="BL455">
        <v>1.4667987572741501</v>
      </c>
      <c r="BM455">
        <v>1.3833145511481999</v>
      </c>
      <c r="BN455">
        <v>1.41849327722958</v>
      </c>
      <c r="BO455">
        <v>1.1339437638946199</v>
      </c>
      <c r="BP455">
        <v>1.1395481122793201</v>
      </c>
      <c r="BQ455">
        <v>1.34090912320961</v>
      </c>
      <c r="BR455">
        <v>1.3321123448379699</v>
      </c>
      <c r="BS455">
        <v>1.5381100276765001</v>
      </c>
      <c r="BT455">
        <v>1.6098437470239999</v>
      </c>
      <c r="BU455">
        <v>1.37443158384848</v>
      </c>
      <c r="BV455">
        <v>1.4219482364483</v>
      </c>
      <c r="BW455">
        <v>1.11944005629692</v>
      </c>
      <c r="BX455">
        <v>1.11341383218886</v>
      </c>
      <c r="BY455">
        <v>1.4694383679535299</v>
      </c>
      <c r="BZ455">
        <v>1.5304240105850899</v>
      </c>
      <c r="CA455">
        <v>1.10739304440519</v>
      </c>
      <c r="CB455">
        <v>1.13245120116977</v>
      </c>
      <c r="CC455">
        <v>1.11608260257993</v>
      </c>
      <c r="CD455">
        <v>1.16014451372887</v>
      </c>
      <c r="CE455">
        <v>1.3058308591130099</v>
      </c>
      <c r="CF455">
        <v>1.3689513774336</v>
      </c>
      <c r="CG455">
        <v>1.3403196239142301</v>
      </c>
      <c r="CH455">
        <v>1.39267692570555</v>
      </c>
      <c r="CI455">
        <v>1.56524234334613</v>
      </c>
      <c r="CJ455">
        <v>1.6450581771485699</v>
      </c>
      <c r="CK455">
        <v>1.44447794253699</v>
      </c>
      <c r="CL455">
        <v>1.4469273224666801</v>
      </c>
      <c r="CM455">
        <v>1.5069379026582199</v>
      </c>
      <c r="CN455">
        <v>1.62248807713319</v>
      </c>
      <c r="CO455">
        <v>1.3535087532619401</v>
      </c>
      <c r="CP455">
        <v>1.40523082437358</v>
      </c>
      <c r="CQ455">
        <v>1.39299469382102</v>
      </c>
      <c r="CR455">
        <v>1.3837551526807499</v>
      </c>
      <c r="CS455">
        <v>1.37933763426071</v>
      </c>
      <c r="CT455">
        <v>1.41957113794334</v>
      </c>
      <c r="CU455">
        <v>1.0949158247103901</v>
      </c>
      <c r="CV455">
        <v>1.13412216352809</v>
      </c>
      <c r="CW455">
        <v>1.2960652631601599</v>
      </c>
      <c r="CX455">
        <v>1.3587797292728201</v>
      </c>
      <c r="CY455">
        <v>1.4143320849826799</v>
      </c>
      <c r="CZ455">
        <v>1.4685948329585099</v>
      </c>
      <c r="DA455">
        <v>1.4261289279927201</v>
      </c>
      <c r="DB455">
        <v>1.5455856515188799</v>
      </c>
      <c r="DC455">
        <v>1.33095530838788</v>
      </c>
      <c r="DD455">
        <v>1.38176679141703</v>
      </c>
      <c r="DE455">
        <v>1.4143059064035599</v>
      </c>
      <c r="DF455">
        <v>1.47447199127276</v>
      </c>
      <c r="DG455">
        <v>1.4855588369830099</v>
      </c>
      <c r="DH455">
        <v>1.60595236441278</v>
      </c>
      <c r="DI455">
        <v>1.5572930879653699</v>
      </c>
      <c r="DJ455">
        <v>1.5582543948165299</v>
      </c>
      <c r="DK455">
        <v>1.3221836395045701</v>
      </c>
      <c r="DL455">
        <v>1.3649336834497301</v>
      </c>
      <c r="DM455">
        <v>1.30383050118305</v>
      </c>
      <c r="DN455">
        <v>1.3616901010970099</v>
      </c>
      <c r="DO455">
        <v>1.3983789975574099</v>
      </c>
      <c r="DP455">
        <v>1.46191666678451</v>
      </c>
      <c r="DQ455">
        <v>1.36116071067268</v>
      </c>
      <c r="DR455">
        <v>1.3919360178517</v>
      </c>
      <c r="DS455">
        <v>1.0921646203081401</v>
      </c>
      <c r="DT455">
        <v>1.09856621531332</v>
      </c>
      <c r="DU455">
        <v>1.09325383326217</v>
      </c>
      <c r="DV455">
        <v>1.0932888372210701</v>
      </c>
      <c r="DW455">
        <v>1.0931653005783799</v>
      </c>
      <c r="DX455">
        <v>1.08966564689377</v>
      </c>
    </row>
    <row r="456" spans="1:128" x14ac:dyDescent="0.45">
      <c r="A456" t="s">
        <v>48</v>
      </c>
      <c r="B456" t="s">
        <v>49</v>
      </c>
      <c r="C456" t="s">
        <v>25</v>
      </c>
      <c r="D456">
        <v>45</v>
      </c>
      <c r="E456" s="1" cm="1">
        <f t="array" ref="E456">SUMPRODUCT($G456:$FZZ456,$G$2:$FZZ$2)/SUMPRODUCT(--($G456:$FZZ456&lt;&gt;""),$G$2:$FZZ$2)</f>
        <v>1.1204786305512775</v>
      </c>
      <c r="F456" s="1" cm="1">
        <f t="array" ref="F456">SUMPRODUCT($G456:$FZZ456,$F$2:$FZY$2)/SUMPRODUCT(--($G456:$FZZ456&lt;&gt;""),$F$2:$FZY$2)</f>
        <v>1.1228418106603331</v>
      </c>
      <c r="G456">
        <v>1.1352958357473999</v>
      </c>
      <c r="H456">
        <v>1.0867157128859799</v>
      </c>
      <c r="I456">
        <v>1.1360854538262899</v>
      </c>
      <c r="J456">
        <v>1.0817069353303601</v>
      </c>
      <c r="K456">
        <v>1.1506503471305001</v>
      </c>
      <c r="L456">
        <v>1.10032005040769</v>
      </c>
      <c r="M456">
        <v>1.1397942234679801</v>
      </c>
      <c r="N456">
        <v>1.07926618341429</v>
      </c>
      <c r="O456">
        <v>1.14357277068258</v>
      </c>
      <c r="P456">
        <v>1.0951884499767299</v>
      </c>
      <c r="Q456">
        <v>1.1139001843810501</v>
      </c>
      <c r="R456">
        <v>1.09692909722237</v>
      </c>
      <c r="S456">
        <v>1.0777958994708901</v>
      </c>
      <c r="T456">
        <v>1.10066751913022</v>
      </c>
      <c r="U456">
        <v>1.0844817158442399</v>
      </c>
      <c r="V456">
        <v>1.1470015347396201</v>
      </c>
      <c r="W456">
        <v>1.16642655475598</v>
      </c>
      <c r="X456">
        <v>1.1447384941254499</v>
      </c>
      <c r="Y456">
        <v>1.1374442524289501</v>
      </c>
      <c r="Z456">
        <v>1.1744658101419401</v>
      </c>
      <c r="AA456">
        <v>1.12667686016068</v>
      </c>
      <c r="AB456">
        <v>1.15729586181753</v>
      </c>
      <c r="AC456">
        <v>1.0965123262168499</v>
      </c>
      <c r="AD456">
        <v>1.09624952706963</v>
      </c>
      <c r="AE456">
        <v>1.0596654612891701</v>
      </c>
      <c r="AF456">
        <v>1.09723153736182</v>
      </c>
      <c r="AG456">
        <v>1.0561473692783101</v>
      </c>
      <c r="AH456">
        <v>1.1000678053863899</v>
      </c>
      <c r="AI456">
        <v>1.11463031037802</v>
      </c>
      <c r="AJ456">
        <v>1.13362818179639</v>
      </c>
      <c r="AK456">
        <v>1.15166477545721</v>
      </c>
      <c r="AL456">
        <v>1.14049546024997</v>
      </c>
      <c r="AM456">
        <v>1.11461002496578</v>
      </c>
      <c r="AN456">
        <v>1.11419283030078</v>
      </c>
      <c r="AO456">
        <v>1.09469795247645</v>
      </c>
      <c r="AP456">
        <v>1.1224049215674401</v>
      </c>
      <c r="AQ456">
        <v>1.12346045748277</v>
      </c>
      <c r="AR456">
        <v>1.1457226249238599</v>
      </c>
      <c r="AS456">
        <v>1.1056680962562799</v>
      </c>
      <c r="AT456">
        <v>1.1110690265726599</v>
      </c>
      <c r="AU456">
        <v>1.36142490489032</v>
      </c>
      <c r="AV456">
        <v>1.1373397472458999</v>
      </c>
      <c r="AW456">
        <v>1.0998924290474399</v>
      </c>
      <c r="AX456">
        <v>1.06928453523384</v>
      </c>
      <c r="AY456">
        <v>1.08461425601446</v>
      </c>
      <c r="AZ456">
        <v>1.0995615016864599</v>
      </c>
      <c r="BA456">
        <v>1.11731543530118</v>
      </c>
      <c r="BB456">
        <v>1.1319800414054499</v>
      </c>
      <c r="BC456">
        <v>1.12870949345989</v>
      </c>
      <c r="BD456">
        <v>1.12600659185416</v>
      </c>
      <c r="BE456">
        <v>1.1270777248669901</v>
      </c>
      <c r="BF456">
        <v>1.10604475536936</v>
      </c>
      <c r="BG456">
        <v>1.08815529758251</v>
      </c>
      <c r="BH456">
        <v>1.1193155555243199</v>
      </c>
      <c r="BI456">
        <v>1.0943569151656201</v>
      </c>
      <c r="BJ456">
        <v>1.05998651563316</v>
      </c>
      <c r="BK456">
        <v>1.1297749531450101</v>
      </c>
      <c r="BL456">
        <v>1.1289596010007801</v>
      </c>
      <c r="BM456">
        <v>1.3640734186416701</v>
      </c>
      <c r="BN456">
        <v>1.2324605435482801</v>
      </c>
      <c r="BO456">
        <v>1.13708397036825</v>
      </c>
      <c r="BP456">
        <v>1.1208009382702799</v>
      </c>
      <c r="BQ456">
        <v>1.1261834050419299</v>
      </c>
      <c r="BR456">
        <v>1.13934677273412</v>
      </c>
      <c r="BS456">
        <v>1.10089317806799</v>
      </c>
      <c r="BT456">
        <v>1.1335658949670899</v>
      </c>
      <c r="BU456">
        <v>1.06881034991683</v>
      </c>
      <c r="BV456">
        <v>1.09333554507307</v>
      </c>
      <c r="BW456">
        <v>1.09247218808179</v>
      </c>
      <c r="BX456">
        <v>1.0848971928270501</v>
      </c>
      <c r="BY456">
        <v>1.1724503823450201</v>
      </c>
      <c r="BZ456">
        <v>1.1883869096588999</v>
      </c>
      <c r="CA456">
        <v>1.1120756113282999</v>
      </c>
      <c r="CB456">
        <v>1.1397518131259401</v>
      </c>
      <c r="CC456">
        <v>1.08671054218477</v>
      </c>
      <c r="CD456">
        <v>1.15597028674514</v>
      </c>
      <c r="CE456">
        <v>1.0872079039843401</v>
      </c>
      <c r="CF456">
        <v>1.13375297292854</v>
      </c>
      <c r="CG456">
        <v>1.1430531488789299</v>
      </c>
      <c r="CH456">
        <v>1.14803567892077</v>
      </c>
      <c r="CI456">
        <v>1.1490324370201901</v>
      </c>
      <c r="CJ456">
        <v>1.1845270207254499</v>
      </c>
      <c r="CK456">
        <v>1.0730787484275901</v>
      </c>
      <c r="CL456">
        <v>1.09884705900493</v>
      </c>
      <c r="CM456">
        <v>1.09366205501498</v>
      </c>
      <c r="CN456">
        <v>1.12945002239382</v>
      </c>
      <c r="CO456">
        <v>1.10169279004077</v>
      </c>
      <c r="CP456">
        <v>1.15403319550284</v>
      </c>
      <c r="CQ456">
        <v>1.2474721655622301</v>
      </c>
      <c r="CR456">
        <v>1.20839762639945</v>
      </c>
      <c r="CS456">
        <v>1.1350370327122701</v>
      </c>
      <c r="CT456">
        <v>1.18147822629456</v>
      </c>
      <c r="CU456">
        <v>1.13022206088116</v>
      </c>
      <c r="CV456">
        <v>1.14736471755824</v>
      </c>
      <c r="CW456">
        <v>1.0946172151893201</v>
      </c>
      <c r="CX456">
        <v>1.1485274848254701</v>
      </c>
      <c r="CY456">
        <v>1.12562679334323</v>
      </c>
      <c r="CZ456">
        <v>1.11097556686539</v>
      </c>
      <c r="DA456">
        <v>1.1024481487783899</v>
      </c>
      <c r="DB456">
        <v>1.16544272269827</v>
      </c>
      <c r="DC456">
        <v>1.0911231239508501</v>
      </c>
      <c r="DD456">
        <v>1.1270831005605799</v>
      </c>
      <c r="DE456">
        <v>1.0879898526071301</v>
      </c>
      <c r="DF456">
        <v>1.09261949317822</v>
      </c>
      <c r="DG456">
        <v>1.0734765206567201</v>
      </c>
      <c r="DH456">
        <v>1.11951526244805</v>
      </c>
      <c r="DI456">
        <v>1.12914935705361</v>
      </c>
      <c r="DJ456">
        <v>1.1974703484249201</v>
      </c>
      <c r="DK456">
        <v>1.1389960661201599</v>
      </c>
      <c r="DL456">
        <v>1.1516136777046599</v>
      </c>
      <c r="DM456">
        <v>1.06795852871585</v>
      </c>
      <c r="DN456">
        <v>1.1139341793934101</v>
      </c>
      <c r="DO456">
        <v>1.0865687038862299</v>
      </c>
      <c r="DP456">
        <v>1.1134171457964199</v>
      </c>
      <c r="DQ456">
        <v>1.10981032378982</v>
      </c>
      <c r="DR456">
        <v>1.1393066241654799</v>
      </c>
      <c r="DS456">
        <v>1.0865370970368</v>
      </c>
      <c r="DT456">
        <v>1.13227740849643</v>
      </c>
      <c r="DU456">
        <v>1.07895064047384</v>
      </c>
      <c r="DV456">
        <v>1.08440662373505</v>
      </c>
      <c r="DW456">
        <v>1.0981996937552201</v>
      </c>
      <c r="DX456">
        <v>1.1060901259343701</v>
      </c>
    </row>
    <row r="457" spans="1:128" x14ac:dyDescent="0.45">
      <c r="A457" t="s">
        <v>86</v>
      </c>
      <c r="B457" t="s">
        <v>16</v>
      </c>
      <c r="C457" t="s">
        <v>261</v>
      </c>
      <c r="D457">
        <v>45</v>
      </c>
      <c r="E457" s="1" cm="1">
        <f t="array" ref="E457">SUMPRODUCT($G457:$FZZ457,$G$2:$FZZ$2)/SUMPRODUCT(--($G457:$FZZ457&lt;&gt;""),$G$2:$FZZ$2)</f>
        <v>0.93402703163424117</v>
      </c>
      <c r="F457" s="1" cm="1">
        <f t="array" ref="F457">SUMPRODUCT($G457:$FZZ457,$F$2:$FZY$2)/SUMPRODUCT(--($G457:$FZZ457&lt;&gt;""),$F$2:$FZY$2)</f>
        <v>0.92915184505948822</v>
      </c>
      <c r="G457">
        <v>0.97066106305088395</v>
      </c>
      <c r="H457">
        <v>0.91337147279492403</v>
      </c>
      <c r="I457">
        <v>0.96941692568793603</v>
      </c>
      <c r="J457">
        <v>0.91344886129751801</v>
      </c>
      <c r="K457">
        <v>0.98029033380392905</v>
      </c>
      <c r="L457">
        <v>0.92457948761503606</v>
      </c>
      <c r="M457">
        <v>0.97249471511026997</v>
      </c>
      <c r="N457">
        <v>0.91738417251816895</v>
      </c>
      <c r="O457">
        <v>0.903865944089282</v>
      </c>
      <c r="P457">
        <v>0.89247969319187204</v>
      </c>
      <c r="Q457">
        <v>0.94572648530562198</v>
      </c>
      <c r="R457">
        <v>0.911641056853289</v>
      </c>
      <c r="S457">
        <v>0.89158464639440205</v>
      </c>
      <c r="T457">
        <v>0.89222948385752998</v>
      </c>
      <c r="U457">
        <v>0.91294572473024005</v>
      </c>
      <c r="V457">
        <v>0.93845403485987799</v>
      </c>
      <c r="W457">
        <v>0.91868925398999302</v>
      </c>
      <c r="X457">
        <v>0.89572061055829899</v>
      </c>
      <c r="Y457">
        <v>0.92466957977265096</v>
      </c>
      <c r="Z457">
        <v>0.96083513677920496</v>
      </c>
      <c r="AA457">
        <v>0.91079334892411801</v>
      </c>
      <c r="AB457">
        <v>0.94050600340665602</v>
      </c>
      <c r="AC457">
        <v>0.90142641804041601</v>
      </c>
      <c r="AD457">
        <v>0.90943842897036298</v>
      </c>
      <c r="AE457">
        <v>0.87779393556852503</v>
      </c>
      <c r="AF457">
        <v>0.88841114742676897</v>
      </c>
      <c r="AG457">
        <v>0.91200951277403097</v>
      </c>
      <c r="AH457">
        <v>0.90070743263461395</v>
      </c>
      <c r="AI457">
        <v>0.98000034739789099</v>
      </c>
      <c r="AJ457">
        <v>0.944247871473334</v>
      </c>
      <c r="AK457">
        <v>0.94678389705260502</v>
      </c>
      <c r="AL457">
        <v>0.94425155146689099</v>
      </c>
      <c r="AM457">
        <v>0.95478626074829998</v>
      </c>
      <c r="AN457">
        <v>0.92969666405635698</v>
      </c>
      <c r="AO457">
        <v>0.90759119526504795</v>
      </c>
      <c r="AP457">
        <v>0.939238616783448</v>
      </c>
      <c r="AQ457">
        <v>0.954044525051296</v>
      </c>
      <c r="AR457">
        <v>0.95188796425378797</v>
      </c>
      <c r="AS457">
        <v>0.95108417301954895</v>
      </c>
      <c r="AT457">
        <v>0.92158723520131502</v>
      </c>
      <c r="AU457">
        <v>0.91960039715255404</v>
      </c>
      <c r="AV457">
        <v>0.92123241515004906</v>
      </c>
      <c r="AW457">
        <v>0.93918246323033105</v>
      </c>
      <c r="AX457">
        <v>0.89663350626270499</v>
      </c>
      <c r="AY457">
        <v>0.92060707622327198</v>
      </c>
      <c r="AZ457">
        <v>0.92619822743671598</v>
      </c>
      <c r="BA457">
        <v>0.92260507251854496</v>
      </c>
      <c r="BB457">
        <v>0.92435938990931599</v>
      </c>
      <c r="BC457">
        <v>0.91666753007131496</v>
      </c>
      <c r="BD457">
        <v>0.93578694064329804</v>
      </c>
      <c r="BE457">
        <v>0.96302894599566702</v>
      </c>
      <c r="BF457">
        <v>0.93340147434770604</v>
      </c>
      <c r="BG457">
        <v>0.92301136674177797</v>
      </c>
      <c r="BH457">
        <v>0.94206161956160195</v>
      </c>
      <c r="BI457">
        <v>1.0614555809919</v>
      </c>
      <c r="BJ457">
        <v>0.91320622863424505</v>
      </c>
      <c r="BK457">
        <v>0.93689293074348501</v>
      </c>
      <c r="BL457">
        <v>0.93199515559273605</v>
      </c>
      <c r="BM457">
        <v>0.94942868298023897</v>
      </c>
      <c r="BN457">
        <v>0.94224320539434703</v>
      </c>
      <c r="BO457">
        <v>0.91953572663597005</v>
      </c>
      <c r="BP457">
        <v>0.93544190489212997</v>
      </c>
      <c r="BQ457">
        <v>0.95919925688985197</v>
      </c>
      <c r="BR457">
        <v>0.95696749852429597</v>
      </c>
      <c r="BS457">
        <v>0.92654706509331997</v>
      </c>
      <c r="BT457">
        <v>0.93714806794438299</v>
      </c>
      <c r="BU457">
        <v>0.92161625123825697</v>
      </c>
      <c r="BV457">
        <v>0.90691503760694303</v>
      </c>
      <c r="BW457">
        <v>0.91100783539544405</v>
      </c>
      <c r="BX457">
        <v>0.90832979402218705</v>
      </c>
      <c r="BY457">
        <v>0.965808364958467</v>
      </c>
      <c r="BZ457">
        <v>0.96532052910333699</v>
      </c>
      <c r="CA457">
        <v>0.91842716382175404</v>
      </c>
      <c r="CB457">
        <v>0.94963765386107202</v>
      </c>
      <c r="CC457">
        <v>0.93760287630512096</v>
      </c>
      <c r="CD457">
        <v>0.98877490520385802</v>
      </c>
      <c r="CE457">
        <v>0.92193275467791902</v>
      </c>
      <c r="CF457">
        <v>0.96007897973629697</v>
      </c>
      <c r="CG457">
        <v>0.91734261878212398</v>
      </c>
      <c r="CH457">
        <v>0.968999957284705</v>
      </c>
      <c r="CI457">
        <v>0.97467748235189899</v>
      </c>
      <c r="CJ457">
        <v>0.96408614636285905</v>
      </c>
      <c r="CK457">
        <v>1.01141237580305</v>
      </c>
      <c r="CL457">
        <v>0.94641440720388803</v>
      </c>
      <c r="CM457">
        <v>0.94228741860705401</v>
      </c>
      <c r="CN457">
        <v>0.96751246425600801</v>
      </c>
      <c r="CO457">
        <v>0.903642485649926</v>
      </c>
      <c r="CP457">
        <v>0.95779868657453504</v>
      </c>
      <c r="CQ457">
        <v>0.99400095568939195</v>
      </c>
      <c r="CR457">
        <v>0.98102068688012201</v>
      </c>
      <c r="CS457">
        <v>0.94170465795807501</v>
      </c>
      <c r="CT457">
        <v>0.98369548613054203</v>
      </c>
      <c r="CU457">
        <v>0.94212329482594304</v>
      </c>
      <c r="CV457">
        <v>0.95802568835563695</v>
      </c>
      <c r="CW457">
        <v>0.92232175939178696</v>
      </c>
      <c r="CX457">
        <v>0.95590134909892599</v>
      </c>
      <c r="CY457">
        <v>0.940643554594495</v>
      </c>
      <c r="CZ457">
        <v>0.94051741545971002</v>
      </c>
      <c r="DA457">
        <v>0.93950820128005996</v>
      </c>
      <c r="DB457">
        <v>0.97349159610348601</v>
      </c>
      <c r="DC457">
        <v>0.947058468261603</v>
      </c>
      <c r="DD457">
        <v>0.96106937772474799</v>
      </c>
      <c r="DE457">
        <v>0.92435581082191598</v>
      </c>
      <c r="DF457">
        <v>0.90512221238087198</v>
      </c>
      <c r="DG457">
        <v>0.90552417066478896</v>
      </c>
      <c r="DH457">
        <v>0.949402088666776</v>
      </c>
      <c r="DI457">
        <v>0.96242381142976896</v>
      </c>
      <c r="DJ457">
        <v>1.0200880247369499</v>
      </c>
      <c r="DK457">
        <v>0.96883371285901398</v>
      </c>
      <c r="DL457">
        <v>0.948162501773128</v>
      </c>
      <c r="DM457">
        <v>0.92487812432781202</v>
      </c>
      <c r="DN457">
        <v>0.969986061518606</v>
      </c>
      <c r="DO457">
        <v>0.90045761420580905</v>
      </c>
      <c r="DP457">
        <v>0.92920924999495502</v>
      </c>
      <c r="DQ457">
        <v>0.91406741855565798</v>
      </c>
      <c r="DR457">
        <v>0.94823010340277303</v>
      </c>
      <c r="DS457">
        <v>0.91200967792393195</v>
      </c>
      <c r="DT457">
        <v>0.95360934366083305</v>
      </c>
      <c r="DU457">
        <v>0.90183225182603899</v>
      </c>
      <c r="DV457">
        <v>0.92535134607477398</v>
      </c>
      <c r="DW457">
        <v>0.90214873836465803</v>
      </c>
      <c r="DX457">
        <v>0.920733625392952</v>
      </c>
    </row>
    <row r="458" spans="1:128" x14ac:dyDescent="0.45">
      <c r="A458" t="s">
        <v>271</v>
      </c>
      <c r="B458" t="s">
        <v>270</v>
      </c>
      <c r="C458" t="s">
        <v>269</v>
      </c>
      <c r="D458">
        <v>45</v>
      </c>
      <c r="E458" s="1" cm="1">
        <f t="array" ref="E458">SUMPRODUCT($G458:$FZZ458,$G$2:$FZZ$2)/SUMPRODUCT(--($G458:$FZZ458&lt;&gt;""),$G$2:$FZZ$2)</f>
        <v>2.2761974783455794</v>
      </c>
      <c r="F458" s="1" cm="1">
        <f t="array" ref="F458">SUMPRODUCT($G458:$FZZ458,$F$2:$FZY$2)/SUMPRODUCT(--($G458:$FZZ458&lt;&gt;""),$F$2:$FZY$2)</f>
        <v>2.2863049797676283</v>
      </c>
      <c r="G458">
        <v>1.78893925445784</v>
      </c>
      <c r="H458">
        <v>1.79979387173156</v>
      </c>
      <c r="I458">
        <v>2.6696552846225399</v>
      </c>
      <c r="J458">
        <v>2.6751270051949101</v>
      </c>
      <c r="K458">
        <v>1.8125821492652201</v>
      </c>
      <c r="L458">
        <v>1.8198564986649199</v>
      </c>
      <c r="M458">
        <v>1.78273375706606</v>
      </c>
      <c r="N458">
        <v>1.80240348361368</v>
      </c>
      <c r="O458">
        <v>2.0438154781281801</v>
      </c>
      <c r="P458">
        <v>1.81161606284275</v>
      </c>
      <c r="Q458">
        <v>1.8169159239518</v>
      </c>
      <c r="R458">
        <v>1.9085849868248199</v>
      </c>
      <c r="S458">
        <v>1.6986748206131499</v>
      </c>
      <c r="T458">
        <v>1.7728265777483101</v>
      </c>
      <c r="U458">
        <v>1.84050498990795</v>
      </c>
      <c r="V458">
        <v>1.9433689539007999</v>
      </c>
      <c r="W458">
        <v>1.7705983223644199</v>
      </c>
      <c r="X458">
        <v>1.82151511933373</v>
      </c>
      <c r="Y458">
        <v>1.9392403825806499</v>
      </c>
      <c r="Z458">
        <v>2.0860614891425402</v>
      </c>
      <c r="AA458">
        <v>1.8296527502350199</v>
      </c>
      <c r="AB458">
        <v>1.95486194496888</v>
      </c>
      <c r="AC458">
        <v>3.7031717863255502</v>
      </c>
      <c r="AD458">
        <v>3.1275368585412702</v>
      </c>
      <c r="AE458">
        <v>1.92348243541057</v>
      </c>
      <c r="AF458">
        <v>1.8634015960621599</v>
      </c>
      <c r="AG458">
        <v>1.7119072847592001</v>
      </c>
      <c r="AH458">
        <v>1.7823967032024</v>
      </c>
      <c r="AI458">
        <v>1.9080363026398499</v>
      </c>
      <c r="AJ458">
        <v>1.9706067963780001</v>
      </c>
      <c r="AK458">
        <v>1.8255214274113101</v>
      </c>
      <c r="AL458">
        <v>1.90153498201752</v>
      </c>
      <c r="AM458">
        <v>2.8924573374303399</v>
      </c>
      <c r="AN458">
        <v>3.0052377508533001</v>
      </c>
      <c r="AO458">
        <v>2.9058512998458701</v>
      </c>
      <c r="AP458">
        <v>3.0748307878654502</v>
      </c>
      <c r="AQ458">
        <v>2.9206588985855499</v>
      </c>
      <c r="AR458">
        <v>3.0786651132756</v>
      </c>
      <c r="AS458">
        <v>2.8364125925621702</v>
      </c>
      <c r="AT458">
        <v>2.9719210630501198</v>
      </c>
      <c r="AU458">
        <v>2.8548216255776802</v>
      </c>
      <c r="AV458">
        <v>3.0009088598406999</v>
      </c>
      <c r="AW458">
        <v>1.86431443039239</v>
      </c>
      <c r="AX458">
        <v>1.88958815016201</v>
      </c>
      <c r="AY458">
        <v>1.7809002594035801</v>
      </c>
      <c r="AZ458">
        <v>1.8443881761384</v>
      </c>
      <c r="BA458">
        <v>1.75344395028149</v>
      </c>
      <c r="BB458">
        <v>1.82933334218327</v>
      </c>
      <c r="BC458">
        <v>5.5430396892341403</v>
      </c>
      <c r="BD458">
        <v>5.1247099894992196</v>
      </c>
      <c r="BE458">
        <v>1.82592209276526</v>
      </c>
      <c r="BF458">
        <v>1.8600858686508901</v>
      </c>
      <c r="BG458">
        <v>1.9104061943199</v>
      </c>
      <c r="BH458">
        <v>2.0029552903992398</v>
      </c>
      <c r="BI458">
        <v>1.8205317407972099</v>
      </c>
      <c r="BJ458">
        <v>1.86162945077832</v>
      </c>
      <c r="BK458">
        <v>5.3449048068954701</v>
      </c>
      <c r="BL458">
        <v>4.8959591507134697</v>
      </c>
      <c r="BM458">
        <v>1.7422521280875201</v>
      </c>
      <c r="BN458">
        <v>1.8231297883859801</v>
      </c>
      <c r="BO458">
        <v>1.7923608654625101</v>
      </c>
      <c r="BP458">
        <v>1.9051884616007</v>
      </c>
      <c r="BQ458">
        <v>1.86843394960722</v>
      </c>
      <c r="BR458">
        <v>1.95984464611072</v>
      </c>
      <c r="BS458">
        <v>2.8772196079393502</v>
      </c>
      <c r="BT458">
        <v>3.0633614298891501</v>
      </c>
      <c r="BU458">
        <v>1.10448029145757</v>
      </c>
      <c r="BV458">
        <v>1.1425341321993701</v>
      </c>
      <c r="BW458">
        <v>3.0094934589491502</v>
      </c>
      <c r="BX458">
        <v>2.8768045438697301</v>
      </c>
      <c r="BY458">
        <v>1.2134063396861601</v>
      </c>
      <c r="BZ458">
        <v>1.30085029590509</v>
      </c>
      <c r="CA458">
        <v>3.0083044098236602</v>
      </c>
      <c r="CB458">
        <v>3.2017515396571499</v>
      </c>
      <c r="CC458">
        <v>1.8916228705660101</v>
      </c>
      <c r="CD458">
        <v>2.0360037192425802</v>
      </c>
      <c r="CE458">
        <v>3.1555842245263102</v>
      </c>
      <c r="CF458">
        <v>3.1926875143336901</v>
      </c>
      <c r="CG458">
        <v>2.00004570237834</v>
      </c>
      <c r="CH458">
        <v>2.03630381865774</v>
      </c>
      <c r="CI458">
        <v>2.9129987460973599</v>
      </c>
      <c r="CJ458">
        <v>3.1181396800173098</v>
      </c>
      <c r="CK458">
        <v>1.13065766646729</v>
      </c>
      <c r="CL458">
        <v>1.19221130799981</v>
      </c>
      <c r="CM458">
        <v>2.8139171477648</v>
      </c>
      <c r="CN458">
        <v>3.01443368228328</v>
      </c>
      <c r="CO458">
        <v>1.88073698571674</v>
      </c>
      <c r="CP458">
        <v>1.989836822617</v>
      </c>
      <c r="CQ458">
        <v>1.8648820711242799</v>
      </c>
      <c r="CR458">
        <v>1.91933060190813</v>
      </c>
      <c r="CS458">
        <v>1.8521144402137699</v>
      </c>
      <c r="CT458">
        <v>1.98472373198214</v>
      </c>
      <c r="CU458">
        <v>3.11758504423875</v>
      </c>
      <c r="CV458">
        <v>3.19741558806041</v>
      </c>
      <c r="CW458">
        <v>3.1104161152994001</v>
      </c>
      <c r="CX458">
        <v>3.1300711115239901</v>
      </c>
      <c r="CY458">
        <v>1.8132158800951099</v>
      </c>
      <c r="CZ458">
        <v>1.8541457966069601</v>
      </c>
      <c r="DA458">
        <v>1.8993808371874801</v>
      </c>
      <c r="DB458">
        <v>2.0468304849208998</v>
      </c>
      <c r="DC458">
        <v>3.16963790507628</v>
      </c>
      <c r="DD458">
        <v>3.0854126165951099</v>
      </c>
      <c r="DE458">
        <v>1.78536265972126</v>
      </c>
      <c r="DF458">
        <v>1.85941977452505</v>
      </c>
      <c r="DG458">
        <v>1.8347289609900099</v>
      </c>
      <c r="DH458">
        <v>1.9901604073432999</v>
      </c>
      <c r="DI458">
        <v>5.1712166668371697</v>
      </c>
      <c r="DJ458">
        <v>5.11581024578763</v>
      </c>
      <c r="DK458">
        <v>1.17733238642142</v>
      </c>
      <c r="DL458">
        <v>1.2391443915720799</v>
      </c>
      <c r="DM458">
        <v>1.84896846633684</v>
      </c>
      <c r="DN458">
        <v>1.9697497096149701</v>
      </c>
      <c r="DO458">
        <v>1.8519554762631201</v>
      </c>
      <c r="DP458">
        <v>1.95506922797025</v>
      </c>
      <c r="DQ458">
        <v>2.97934748914335</v>
      </c>
      <c r="DR458">
        <v>3.0005301982437</v>
      </c>
      <c r="DS458">
        <v>1.8393288575709199</v>
      </c>
      <c r="DT458">
        <v>1.9678507996685499</v>
      </c>
      <c r="DU458">
        <v>3.09080519951763</v>
      </c>
      <c r="DV458">
        <v>3.0321614073629202</v>
      </c>
      <c r="DW458">
        <v>2.9339508539531902</v>
      </c>
      <c r="DX458">
        <v>2.8884234946692402</v>
      </c>
    </row>
    <row r="459" spans="1:128" x14ac:dyDescent="0.45">
      <c r="A459" t="s">
        <v>35</v>
      </c>
      <c r="B459" t="s">
        <v>272</v>
      </c>
      <c r="C459" t="s">
        <v>23</v>
      </c>
      <c r="D459">
        <v>45</v>
      </c>
      <c r="E459" s="1" cm="1">
        <f t="array" ref="E459">SUMPRODUCT($G459:$FZZ459,$G$2:$FZZ$2)/SUMPRODUCT(--($G459:$FZZ459&lt;&gt;""),$G$2:$FZZ$2)</f>
        <v>1.2378389756511543</v>
      </c>
      <c r="F459" s="1" cm="1">
        <f t="array" ref="F459">SUMPRODUCT($G459:$FZZ459,$F$2:$FZY$2)/SUMPRODUCT(--($G459:$FZZ459&lt;&gt;""),$F$2:$FZY$2)</f>
        <v>1.2425633591587453</v>
      </c>
      <c r="G459">
        <v>1.2355383517189999</v>
      </c>
      <c r="H459">
        <v>1.2076810685444801</v>
      </c>
      <c r="I459">
        <v>1.22778547353777</v>
      </c>
      <c r="J459">
        <v>1.2054397636313301</v>
      </c>
      <c r="K459">
        <v>1.2535816685255201</v>
      </c>
      <c r="L459">
        <v>1.2215076235179601</v>
      </c>
      <c r="M459">
        <v>1.24765555683898</v>
      </c>
      <c r="N459">
        <v>1.2069617293783299</v>
      </c>
      <c r="O459">
        <v>1.20770950009052</v>
      </c>
      <c r="P459">
        <v>1.21144472523812</v>
      </c>
      <c r="Q459">
        <v>1.2435786170346099</v>
      </c>
      <c r="R459">
        <v>1.20970108710031</v>
      </c>
      <c r="S459">
        <v>1.17789327647006</v>
      </c>
      <c r="T459">
        <v>1.2018486895577201</v>
      </c>
      <c r="U459">
        <v>1.22650124792235</v>
      </c>
      <c r="V459">
        <v>1.27182706165502</v>
      </c>
      <c r="W459">
        <v>1.2352762547779099</v>
      </c>
      <c r="X459">
        <v>1.22989990695123</v>
      </c>
      <c r="Y459">
        <v>1.2193578140185</v>
      </c>
      <c r="Z459">
        <v>1.25294858948037</v>
      </c>
      <c r="AA459">
        <v>1.23991804526259</v>
      </c>
      <c r="AB459">
        <v>1.2795627376263801</v>
      </c>
      <c r="AC459">
        <v>1.19789028015494</v>
      </c>
      <c r="AD459">
        <v>1.24306350779209</v>
      </c>
      <c r="AE459">
        <v>1.1775198200658299</v>
      </c>
      <c r="AF459">
        <v>1.21326419184746</v>
      </c>
      <c r="AG459">
        <v>1.23659415011628</v>
      </c>
      <c r="AH459">
        <v>1.19935502762313</v>
      </c>
      <c r="AI459">
        <v>1.23197151161397</v>
      </c>
      <c r="AJ459">
        <v>1.24247735152642</v>
      </c>
      <c r="AK459">
        <v>1.2547349526940701</v>
      </c>
      <c r="AL459">
        <v>1.25779631212243</v>
      </c>
      <c r="AM459">
        <v>1.2154318671712701</v>
      </c>
      <c r="AN459">
        <v>1.2497175181382001</v>
      </c>
      <c r="AO459">
        <v>1.2120524047773</v>
      </c>
      <c r="AP459">
        <v>1.2623455634246401</v>
      </c>
      <c r="AQ459">
        <v>1.2122173419051201</v>
      </c>
      <c r="AR459">
        <v>1.2630569718811899</v>
      </c>
      <c r="AS459">
        <v>1.21727665768671</v>
      </c>
      <c r="AT459">
        <v>1.24966788654238</v>
      </c>
      <c r="AU459">
        <v>1.2133689935776699</v>
      </c>
      <c r="AV459">
        <v>1.24546894223006</v>
      </c>
      <c r="AW459">
        <v>1.2354776847181099</v>
      </c>
      <c r="AX459">
        <v>1.22233301897242</v>
      </c>
      <c r="AY459">
        <v>1.2124441619864701</v>
      </c>
      <c r="AZ459">
        <v>1.2161090912947601</v>
      </c>
      <c r="BA459">
        <v>1.2240840090942999</v>
      </c>
      <c r="BB459">
        <v>1.26261464520997</v>
      </c>
      <c r="BC459">
        <v>1.2468349988853999</v>
      </c>
      <c r="BD459">
        <v>1.2667274147496499</v>
      </c>
      <c r="BE459">
        <v>1.3061287191442399</v>
      </c>
      <c r="BF459">
        <v>1.2674251716198901</v>
      </c>
      <c r="BG459">
        <v>1.2020575379815299</v>
      </c>
      <c r="BH459">
        <v>1.23304397253492</v>
      </c>
      <c r="BI459">
        <v>1.3666762872604601</v>
      </c>
      <c r="BJ459">
        <v>1.2090771159246301</v>
      </c>
      <c r="BK459">
        <v>1.22016418491579</v>
      </c>
      <c r="BL459">
        <v>1.2277151985047201</v>
      </c>
      <c r="BM459">
        <v>1.3617337952297299</v>
      </c>
      <c r="BN459">
        <v>1.3158238922501599</v>
      </c>
      <c r="BO459">
        <v>1.2693269707457699</v>
      </c>
      <c r="BP459">
        <v>1.25785594935295</v>
      </c>
      <c r="BQ459">
        <v>1.25950656083924</v>
      </c>
      <c r="BR459">
        <v>1.2236193765757799</v>
      </c>
      <c r="BS459">
        <v>1.2177221018078901</v>
      </c>
      <c r="BT459">
        <v>1.2786427132042</v>
      </c>
      <c r="BU459">
        <v>1.2541172348922001</v>
      </c>
      <c r="BV459">
        <v>1.2212955169406601</v>
      </c>
      <c r="BW459">
        <v>1.23939906198719</v>
      </c>
      <c r="BX459">
        <v>1.2550267753655799</v>
      </c>
      <c r="BY459">
        <v>1.2611578590195101</v>
      </c>
      <c r="BZ459">
        <v>1.2863518749502401</v>
      </c>
      <c r="CA459">
        <v>1.2091654681478601</v>
      </c>
      <c r="CB459">
        <v>1.26472401139639</v>
      </c>
      <c r="CC459">
        <v>1.2134838126415199</v>
      </c>
      <c r="CD459">
        <v>1.2929274314282799</v>
      </c>
      <c r="CE459">
        <v>1.17359968448543</v>
      </c>
      <c r="CF459">
        <v>1.2368996646944199</v>
      </c>
      <c r="CG459">
        <v>1.2086377793781899</v>
      </c>
      <c r="CH459">
        <v>1.2664212677959199</v>
      </c>
      <c r="CI459">
        <v>1.2181083291061501</v>
      </c>
      <c r="CJ459">
        <v>1.273709618307</v>
      </c>
      <c r="CK459">
        <v>1.31671708413477</v>
      </c>
      <c r="CL459">
        <v>1.28019915796373</v>
      </c>
      <c r="CM459">
        <v>1.1978969490257401</v>
      </c>
      <c r="CN459">
        <v>1.2420588047110701</v>
      </c>
      <c r="CO459">
        <v>1.19262618852197</v>
      </c>
      <c r="CP459">
        <v>1.2664191603747501</v>
      </c>
      <c r="CQ459">
        <v>1.2394585420312301</v>
      </c>
      <c r="CR459">
        <v>1.27952894881934</v>
      </c>
      <c r="CS459">
        <v>1.21921756478007</v>
      </c>
      <c r="CT459">
        <v>1.29352228340139</v>
      </c>
      <c r="CU459">
        <v>1.23887028659791</v>
      </c>
      <c r="CV459">
        <v>1.2656320717670599</v>
      </c>
      <c r="CW459">
        <v>1.15857329736888</v>
      </c>
      <c r="CX459">
        <v>1.23620735658059</v>
      </c>
      <c r="CY459">
        <v>1.2082969280457601</v>
      </c>
      <c r="CZ459">
        <v>1.2165840953251399</v>
      </c>
      <c r="DA459">
        <v>1.20060859209594</v>
      </c>
      <c r="DB459">
        <v>1.2746940184289399</v>
      </c>
      <c r="DC459">
        <v>1.22147831675846</v>
      </c>
      <c r="DD459">
        <v>1.2528932281905001</v>
      </c>
      <c r="DE459">
        <v>1.27651417288703</v>
      </c>
      <c r="DF459">
        <v>1.2138453473301301</v>
      </c>
      <c r="DG459">
        <v>1.14580781472935</v>
      </c>
      <c r="DH459">
        <v>1.2202599235237599</v>
      </c>
      <c r="DI459">
        <v>1.22431751737364</v>
      </c>
      <c r="DJ459">
        <v>1.25738007014112</v>
      </c>
      <c r="DK459">
        <v>1.25605421699856</v>
      </c>
      <c r="DL459">
        <v>1.2518659260134899</v>
      </c>
      <c r="DM459">
        <v>1.19314288664228</v>
      </c>
      <c r="DN459">
        <v>1.22648681436868</v>
      </c>
      <c r="DO459">
        <v>1.1810290170697499</v>
      </c>
      <c r="DP459">
        <v>1.20664051737682</v>
      </c>
      <c r="DQ459">
        <v>1.21534789342657</v>
      </c>
      <c r="DR459">
        <v>1.26061699867892</v>
      </c>
      <c r="DS459">
        <v>1.1644180729979901</v>
      </c>
      <c r="DT459">
        <v>1.2191055773325901</v>
      </c>
      <c r="DU459">
        <v>1.17953333313612</v>
      </c>
      <c r="DV459">
        <v>1.2108456069045499</v>
      </c>
      <c r="DW459">
        <v>1.18059634350584</v>
      </c>
      <c r="DX459">
        <v>1.2044512433394301</v>
      </c>
    </row>
    <row r="460" spans="1:128" x14ac:dyDescent="0.45">
      <c r="A460" t="s">
        <v>276</v>
      </c>
      <c r="B460" t="s">
        <v>22</v>
      </c>
      <c r="C460" t="s">
        <v>23</v>
      </c>
      <c r="D460">
        <v>45</v>
      </c>
      <c r="E460" s="1" cm="1">
        <f t="array" ref="E460">SUMPRODUCT($G460:$FZZ460,$G$2:$FZZ$2)/SUMPRODUCT(--($G460:$FZZ460&lt;&gt;""),$G$2:$FZZ$2)</f>
        <v>1.0004829480203377</v>
      </c>
      <c r="F460" s="1" cm="1">
        <f t="array" ref="F460">SUMPRODUCT($G460:$FZZ460,$F$2:$FZY$2)/SUMPRODUCT(--($G460:$FZZ460&lt;&gt;""),$F$2:$FZY$2)</f>
        <v>1.000926099085484</v>
      </c>
      <c r="G460">
        <v>0.983326668707032</v>
      </c>
      <c r="H460">
        <v>0.96007564539401402</v>
      </c>
      <c r="I460">
        <v>0.98136646712696296</v>
      </c>
      <c r="J460">
        <v>0.96048020133677803</v>
      </c>
      <c r="K460">
        <v>0.99864001603585195</v>
      </c>
      <c r="L460">
        <v>0.97518407109431304</v>
      </c>
      <c r="M460">
        <v>0.97962077921291801</v>
      </c>
      <c r="N460">
        <v>0.96776154214368504</v>
      </c>
      <c r="O460">
        <v>0.98394474169995705</v>
      </c>
      <c r="P460">
        <v>0.95697997669581703</v>
      </c>
      <c r="Q460">
        <v>0.96838966041187202</v>
      </c>
      <c r="R460">
        <v>0.96288206807909904</v>
      </c>
      <c r="S460">
        <v>0.95874200772746798</v>
      </c>
      <c r="T460">
        <v>0.97422339752485898</v>
      </c>
      <c r="U460">
        <v>0.99037748092486999</v>
      </c>
      <c r="V460">
        <v>1.0175049280017301</v>
      </c>
      <c r="W460">
        <v>1.0293709249259999</v>
      </c>
      <c r="X460">
        <v>1.0027620512575901</v>
      </c>
      <c r="Y460">
        <v>1.0031658197092801</v>
      </c>
      <c r="Z460">
        <v>1.03105148764787</v>
      </c>
      <c r="AA460">
        <v>1.0107532214866899</v>
      </c>
      <c r="AB460">
        <v>1.0399349529864701</v>
      </c>
      <c r="AC460">
        <v>0.98560562111521399</v>
      </c>
      <c r="AD460">
        <v>0.98160556106056496</v>
      </c>
      <c r="AE460">
        <v>0.97206428217990903</v>
      </c>
      <c r="AF460">
        <v>0.99243349242300405</v>
      </c>
      <c r="AG460">
        <v>0.96602247500253402</v>
      </c>
      <c r="AH460">
        <v>0.94902253632573697</v>
      </c>
      <c r="AI460">
        <v>0.994216264861429</v>
      </c>
      <c r="AJ460">
        <v>1.00294386731687</v>
      </c>
      <c r="AK460">
        <v>1.0253935937883201</v>
      </c>
      <c r="AL460">
        <v>1.02298649060351</v>
      </c>
      <c r="AM460">
        <v>1.0055854736248799</v>
      </c>
      <c r="AN460">
        <v>0.99514094362671701</v>
      </c>
      <c r="AO460">
        <v>1.0130196888073799</v>
      </c>
      <c r="AP460">
        <v>1.0231953645892999</v>
      </c>
      <c r="AQ460">
        <v>1.0092447646611999</v>
      </c>
      <c r="AR460">
        <v>1.00415377056819</v>
      </c>
      <c r="AS460">
        <v>1.0034127348965101</v>
      </c>
      <c r="AT460">
        <v>0.99286663750872595</v>
      </c>
      <c r="AU460">
        <v>1.00930659210324</v>
      </c>
      <c r="AV460">
        <v>0.992234067540256</v>
      </c>
      <c r="AW460">
        <v>0.98531283767710798</v>
      </c>
      <c r="AX460">
        <v>0.96443082666628399</v>
      </c>
      <c r="AY460">
        <v>0.97911206603487599</v>
      </c>
      <c r="AZ460">
        <v>0.98897190510826505</v>
      </c>
      <c r="BA460">
        <v>0.99931351461709905</v>
      </c>
      <c r="BB460">
        <v>1.03036557774228</v>
      </c>
      <c r="BC460">
        <v>1.0338595971592399</v>
      </c>
      <c r="BD460">
        <v>1.02298529153685</v>
      </c>
      <c r="BE460">
        <v>1.00003258918078</v>
      </c>
      <c r="BF460">
        <v>0.97257955106812399</v>
      </c>
      <c r="BG460">
        <v>0.97200155142986</v>
      </c>
      <c r="BH460">
        <v>0.98898812730625796</v>
      </c>
      <c r="BI460">
        <v>1.00764895465314</v>
      </c>
      <c r="BJ460">
        <v>0.97084377496747998</v>
      </c>
      <c r="BK460">
        <v>0.96332681848406598</v>
      </c>
      <c r="BL460">
        <v>0.98201354700085897</v>
      </c>
      <c r="BM460">
        <v>1.1993795325516901</v>
      </c>
      <c r="BN460">
        <v>1.1078550702573799</v>
      </c>
      <c r="BO460">
        <v>1.0260568174049001</v>
      </c>
      <c r="BP460">
        <v>1.00913592797698</v>
      </c>
      <c r="BQ460">
        <v>0.990775315061458</v>
      </c>
      <c r="BR460">
        <v>0.99579278899859602</v>
      </c>
      <c r="BS460">
        <v>1.00966438759308</v>
      </c>
      <c r="BT460">
        <v>1.0215535352973799</v>
      </c>
      <c r="BU460">
        <v>0.97335366186125805</v>
      </c>
      <c r="BV460">
        <v>0.99302622827319698</v>
      </c>
      <c r="BW460">
        <v>0.97936822791234202</v>
      </c>
      <c r="BX460">
        <v>0.97596182322874003</v>
      </c>
      <c r="BY460">
        <v>1.05605640584303</v>
      </c>
      <c r="BZ460">
        <v>1.0464121743811701</v>
      </c>
      <c r="CA460">
        <v>0.99115762684905295</v>
      </c>
      <c r="CB460">
        <v>1.01844396261849</v>
      </c>
      <c r="CC460">
        <v>0.996134749539616</v>
      </c>
      <c r="CD460">
        <v>1.01528007032028</v>
      </c>
      <c r="CE460">
        <v>0.97346469090784404</v>
      </c>
      <c r="CF460">
        <v>1.02477449190132</v>
      </c>
      <c r="CG460">
        <v>1.0051297185838699</v>
      </c>
      <c r="CH460">
        <v>1.03968534659279</v>
      </c>
      <c r="CI460">
        <v>1.03993867906287</v>
      </c>
      <c r="CJ460">
        <v>1.06761199320208</v>
      </c>
      <c r="CK460">
        <v>1.04999375160468</v>
      </c>
      <c r="CL460">
        <v>1.0219499314379801</v>
      </c>
      <c r="CM460">
        <v>1.0121075051308901</v>
      </c>
      <c r="CN460">
        <v>1.0072166688814399</v>
      </c>
      <c r="CO460">
        <v>0.99808323780677499</v>
      </c>
      <c r="CP460">
        <v>1.03117683926249</v>
      </c>
      <c r="CQ460">
        <v>1.0054346230214499</v>
      </c>
      <c r="CR460">
        <v>1.03320859610213</v>
      </c>
      <c r="CS460">
        <v>1.00743874213825</v>
      </c>
      <c r="CT460">
        <v>1.0459340982074801</v>
      </c>
      <c r="CU460">
        <v>0.99875828090057095</v>
      </c>
      <c r="CV460">
        <v>1.0182861567894801</v>
      </c>
      <c r="CW460">
        <v>0.99293244567254502</v>
      </c>
      <c r="CX460">
        <v>1.0259091807645599</v>
      </c>
      <c r="CY460">
        <v>0.96789897330173502</v>
      </c>
      <c r="CZ460">
        <v>0.98019018873054298</v>
      </c>
      <c r="DA460">
        <v>0.98061124560664203</v>
      </c>
      <c r="DB460">
        <v>1.00961546155855</v>
      </c>
      <c r="DC460">
        <v>0.98826389218228405</v>
      </c>
      <c r="DD460">
        <v>1.0188127642575799</v>
      </c>
      <c r="DE460">
        <v>0.985976434114189</v>
      </c>
      <c r="DF460">
        <v>0.97479767789493699</v>
      </c>
      <c r="DG460">
        <v>0.95980047170250904</v>
      </c>
      <c r="DH460">
        <v>0.99391324029305195</v>
      </c>
      <c r="DI460">
        <v>0.97899169577033995</v>
      </c>
      <c r="DJ460">
        <v>1.0183111120947399</v>
      </c>
      <c r="DK460">
        <v>1.0126410386387801</v>
      </c>
      <c r="DL460">
        <v>1.0265794475585199</v>
      </c>
      <c r="DM460">
        <v>0.97218973542697296</v>
      </c>
      <c r="DN460">
        <v>1.0105800989460001</v>
      </c>
      <c r="DO460">
        <v>1.0221072734913399</v>
      </c>
      <c r="DP460">
        <v>1.02336296363484</v>
      </c>
      <c r="DQ460">
        <v>0.98872900545763498</v>
      </c>
      <c r="DR460">
        <v>1.0279277266578599</v>
      </c>
      <c r="DS460">
        <v>0.98555443095996698</v>
      </c>
      <c r="DT460">
        <v>1.0209307084802799</v>
      </c>
      <c r="DU460">
        <v>0.96932821651049605</v>
      </c>
      <c r="DV460">
        <v>0.99285897874552997</v>
      </c>
      <c r="DW460">
        <v>0.98743610467246901</v>
      </c>
      <c r="DX460">
        <v>0.99973016297530404</v>
      </c>
    </row>
    <row r="461" spans="1:128" x14ac:dyDescent="0.45">
      <c r="A461" t="s">
        <v>276</v>
      </c>
      <c r="B461" t="s">
        <v>22</v>
      </c>
      <c r="C461" t="s">
        <v>25</v>
      </c>
      <c r="D461">
        <v>45</v>
      </c>
      <c r="E461" s="1" cm="1">
        <f t="array" ref="E461">SUMPRODUCT($G461:$FZZ461,$G$2:$FZZ$2)/SUMPRODUCT(--($G461:$FZZ461&lt;&gt;""),$G$2:$FZZ$2)</f>
        <v>1.0760558586694753</v>
      </c>
      <c r="F461" s="1" cm="1">
        <f t="array" ref="F461">SUMPRODUCT($G461:$FZZ461,$F$2:$FZY$2)/SUMPRODUCT(--($G461:$FZZ461&lt;&gt;""),$F$2:$FZY$2)</f>
        <v>1.072037675904512</v>
      </c>
      <c r="G461">
        <v>1.08851574020819</v>
      </c>
      <c r="H461">
        <v>1.0349801119606901</v>
      </c>
      <c r="I461">
        <v>1.0875210660738901</v>
      </c>
      <c r="J461">
        <v>1.03443606916343</v>
      </c>
      <c r="K461">
        <v>1.1024168937844101</v>
      </c>
      <c r="L461">
        <v>1.0451261253453801</v>
      </c>
      <c r="M461">
        <v>1.08530979718431</v>
      </c>
      <c r="N461">
        <v>1.0356818201306499</v>
      </c>
      <c r="O461">
        <v>1.0830494729162501</v>
      </c>
      <c r="P461">
        <v>1.0281156992165601</v>
      </c>
      <c r="Q461">
        <v>1.0343398054635</v>
      </c>
      <c r="R461">
        <v>1.03164787151686</v>
      </c>
      <c r="S461">
        <v>1.0302968931804899</v>
      </c>
      <c r="T461">
        <v>1.04149265963339</v>
      </c>
      <c r="U461">
        <v>1.04349885673922</v>
      </c>
      <c r="V461">
        <v>1.0942663490298901</v>
      </c>
      <c r="W461">
        <v>1.0784284543145399</v>
      </c>
      <c r="X461">
        <v>1.07775071823263</v>
      </c>
      <c r="Y461">
        <v>1.0601206074512499</v>
      </c>
      <c r="Z461">
        <v>1.1050063722914001</v>
      </c>
      <c r="AA461">
        <v>1.0940721099652</v>
      </c>
      <c r="AB461">
        <v>1.1079675205805799</v>
      </c>
      <c r="AC461">
        <v>1.05431390565414</v>
      </c>
      <c r="AD461">
        <v>1.0470041737981499</v>
      </c>
      <c r="AE461">
        <v>1.04506688159993</v>
      </c>
      <c r="AF461">
        <v>1.0669103248912799</v>
      </c>
      <c r="AG461">
        <v>1.0683063221306801</v>
      </c>
      <c r="AH461">
        <v>1.03192932029497</v>
      </c>
      <c r="AI461">
        <v>1.06270690237833</v>
      </c>
      <c r="AJ461">
        <v>1.07252159638565</v>
      </c>
      <c r="AK461">
        <v>1.09587264788511</v>
      </c>
      <c r="AL461">
        <v>1.08713569207797</v>
      </c>
      <c r="AM461">
        <v>1.0886888545536899</v>
      </c>
      <c r="AN461">
        <v>1.0668959333339401</v>
      </c>
      <c r="AO461">
        <v>1.09460491431456</v>
      </c>
      <c r="AP461">
        <v>1.0994821587924799</v>
      </c>
      <c r="AQ461">
        <v>1.06998964218325</v>
      </c>
      <c r="AR461">
        <v>1.0750429221764599</v>
      </c>
      <c r="AS461">
        <v>1.0762139584136501</v>
      </c>
      <c r="AT461">
        <v>1.0694660349201499</v>
      </c>
      <c r="AU461">
        <v>1.07969956066581</v>
      </c>
      <c r="AV461">
        <v>1.0631335473202601</v>
      </c>
      <c r="AW461">
        <v>1.05726180492722</v>
      </c>
      <c r="AX461">
        <v>1.0233449918956401</v>
      </c>
      <c r="AY461">
        <v>1.0330292537508901</v>
      </c>
      <c r="AZ461">
        <v>1.0440667918189901</v>
      </c>
      <c r="BA461">
        <v>1.11219273018739</v>
      </c>
      <c r="BB461">
        <v>1.1084740321078399</v>
      </c>
      <c r="BC461">
        <v>1.08138185190363</v>
      </c>
      <c r="BD461">
        <v>1.0994054684596799</v>
      </c>
      <c r="BE461">
        <v>1.0884189463182601</v>
      </c>
      <c r="BF461">
        <v>1.0622554302682601</v>
      </c>
      <c r="BG461">
        <v>1.0184278167392</v>
      </c>
      <c r="BH461">
        <v>1.04298952023573</v>
      </c>
      <c r="BI461">
        <v>1.10528751810543</v>
      </c>
      <c r="BJ461">
        <v>1.0445054015259101</v>
      </c>
      <c r="BK461">
        <v>1.0495095146992499</v>
      </c>
      <c r="BL461">
        <v>1.03803163837566</v>
      </c>
      <c r="BM461">
        <v>1.3309249203258899</v>
      </c>
      <c r="BN461">
        <v>1.18535174819252</v>
      </c>
      <c r="BO461">
        <v>1.0989778045968199</v>
      </c>
      <c r="BP461">
        <v>1.09615308523073</v>
      </c>
      <c r="BQ461">
        <v>1.0770156021863999</v>
      </c>
      <c r="BR461">
        <v>1.0788297460084899</v>
      </c>
      <c r="BS461">
        <v>1.07732105104468</v>
      </c>
      <c r="BT461">
        <v>1.0949613674734899</v>
      </c>
      <c r="BU461">
        <v>1.0543627943857901</v>
      </c>
      <c r="BV461">
        <v>1.0623401141865101</v>
      </c>
      <c r="BW461">
        <v>1.05088522602904</v>
      </c>
      <c r="BX461">
        <v>1.03994875458876</v>
      </c>
      <c r="BY461">
        <v>1.0938352788635399</v>
      </c>
      <c r="BZ461">
        <v>1.1084654259251501</v>
      </c>
      <c r="CA461">
        <v>1.0574064555375999</v>
      </c>
      <c r="CB461">
        <v>1.08850193241972</v>
      </c>
      <c r="CC461">
        <v>1.0699566140141401</v>
      </c>
      <c r="CD461">
        <v>1.1220174420792399</v>
      </c>
      <c r="CE461">
        <v>1.0247560952524799</v>
      </c>
      <c r="CF461">
        <v>1.0790275331983401</v>
      </c>
      <c r="CG461">
        <v>1.06494896418397</v>
      </c>
      <c r="CH461">
        <v>1.1102482654752499</v>
      </c>
      <c r="CI461">
        <v>1.1033874907054499</v>
      </c>
      <c r="CJ461">
        <v>1.1183262868491901</v>
      </c>
      <c r="CK461">
        <v>1.0776580960556701</v>
      </c>
      <c r="CL461">
        <v>1.0920281054076499</v>
      </c>
      <c r="CM461">
        <v>1.0790887681426899</v>
      </c>
      <c r="CN461">
        <v>1.11079931194353</v>
      </c>
      <c r="CO461">
        <v>1.0558300006882799</v>
      </c>
      <c r="CP461">
        <v>1.1090314632751399</v>
      </c>
      <c r="CQ461">
        <v>1.07780438224064</v>
      </c>
      <c r="CR461">
        <v>1.1061960107956099</v>
      </c>
      <c r="CS461">
        <v>1.0627747506921601</v>
      </c>
      <c r="CT461">
        <v>1.1288087167519101</v>
      </c>
      <c r="CU461">
        <v>1.05275235485221</v>
      </c>
      <c r="CV461">
        <v>1.07102365168672</v>
      </c>
      <c r="CW461">
        <v>1.0495858507187299</v>
      </c>
      <c r="CX461">
        <v>1.08363808414773</v>
      </c>
      <c r="CY461">
        <v>1.0421697907046601</v>
      </c>
      <c r="CZ461">
        <v>1.05307653823948</v>
      </c>
      <c r="DA461">
        <v>1.0431724245682501</v>
      </c>
      <c r="DB461">
        <v>1.0829637229895701</v>
      </c>
      <c r="DC461">
        <v>1.0352598036802501</v>
      </c>
      <c r="DD461">
        <v>1.0581775005080001</v>
      </c>
      <c r="DE461">
        <v>1.0581738828709799</v>
      </c>
      <c r="DF461">
        <v>1.0421370730583199</v>
      </c>
      <c r="DG461">
        <v>1.0341575435733901</v>
      </c>
      <c r="DH461">
        <v>1.07012374320967</v>
      </c>
      <c r="DI461">
        <v>1.11549991331709</v>
      </c>
      <c r="DJ461">
        <v>1.13497993974441</v>
      </c>
      <c r="DK461">
        <v>1.0816398866938799</v>
      </c>
      <c r="DL461">
        <v>1.0940919322909699</v>
      </c>
      <c r="DM461">
        <v>1.0398906603570599</v>
      </c>
      <c r="DN461">
        <v>1.0861159647235901</v>
      </c>
      <c r="DO461">
        <v>1.10626189627442</v>
      </c>
      <c r="DP461">
        <v>1.076282196085</v>
      </c>
      <c r="DQ461">
        <v>1.04600219796062</v>
      </c>
      <c r="DR461">
        <v>1.0805363980059099</v>
      </c>
      <c r="DS461">
        <v>1.0484349662589301</v>
      </c>
      <c r="DT461">
        <v>1.0794766853409199</v>
      </c>
      <c r="DU461">
        <v>1.0363845610519899</v>
      </c>
      <c r="DV461">
        <v>1.05642615167133</v>
      </c>
      <c r="DW461">
        <v>1.0458595938198101</v>
      </c>
      <c r="DX461">
        <v>1.04354714941847</v>
      </c>
    </row>
    <row r="462" spans="1:128" x14ac:dyDescent="0.45">
      <c r="A462" t="s">
        <v>276</v>
      </c>
      <c r="B462" t="s">
        <v>22</v>
      </c>
      <c r="C462" t="s">
        <v>20</v>
      </c>
      <c r="D462">
        <v>45</v>
      </c>
      <c r="E462" s="1" cm="1">
        <f t="array" ref="E462">SUMPRODUCT($G462:$FZZ462,$G$2:$FZZ$2)/SUMPRODUCT(--($G462:$FZZ462&lt;&gt;""),$G$2:$FZZ$2)</f>
        <v>0.88991366617288492</v>
      </c>
      <c r="F462" s="1" cm="1">
        <f t="array" ref="F462">SUMPRODUCT($G462:$FZZ462,$F$2:$FZY$2)/SUMPRODUCT(--($G462:$FZZ462&lt;&gt;""),$F$2:$FZY$2)</f>
        <v>0.91213878174638963</v>
      </c>
      <c r="G462">
        <v>0.87613303046616597</v>
      </c>
      <c r="H462">
        <v>0.87241476732359102</v>
      </c>
      <c r="I462">
        <v>0.87399919483802802</v>
      </c>
      <c r="J462">
        <v>0.87449560405913496</v>
      </c>
      <c r="K462">
        <v>0.88624249381722497</v>
      </c>
      <c r="L462">
        <v>0.88214488376068201</v>
      </c>
      <c r="M462">
        <v>0.87363380997801299</v>
      </c>
      <c r="N462">
        <v>0.87944746610280999</v>
      </c>
      <c r="O462">
        <v>0.87765073304165997</v>
      </c>
      <c r="P462">
        <v>0.87883271642727601</v>
      </c>
      <c r="Q462">
        <v>0.86375997153246797</v>
      </c>
      <c r="R462">
        <v>0.88452483841768204</v>
      </c>
      <c r="S462">
        <v>0.857479485948203</v>
      </c>
      <c r="T462">
        <v>0.88615896634403502</v>
      </c>
      <c r="U462">
        <v>0.86995163744158999</v>
      </c>
      <c r="V462">
        <v>0.93064889735682699</v>
      </c>
      <c r="W462">
        <v>0.90860758979655198</v>
      </c>
      <c r="X462">
        <v>0.91669437594169101</v>
      </c>
      <c r="Y462">
        <v>0.908033287469865</v>
      </c>
      <c r="Z462">
        <v>0.94546566362284301</v>
      </c>
      <c r="AA462">
        <v>0.88575969113406305</v>
      </c>
      <c r="AB462">
        <v>0.94761122438793699</v>
      </c>
      <c r="AC462">
        <v>0.88962495871242797</v>
      </c>
      <c r="AD462">
        <v>0.90092117827222695</v>
      </c>
      <c r="AE462">
        <v>0.86596807056765501</v>
      </c>
      <c r="AF462">
        <v>0.89769586124331802</v>
      </c>
      <c r="AG462">
        <v>0.86550830278268298</v>
      </c>
      <c r="AH462">
        <v>0.87063471847644702</v>
      </c>
      <c r="AI462">
        <v>0.89200872716271096</v>
      </c>
      <c r="AJ462">
        <v>0.92075313224272304</v>
      </c>
      <c r="AK462">
        <v>0.909513048689227</v>
      </c>
      <c r="AL462">
        <v>0.93134912415326698</v>
      </c>
      <c r="AM462">
        <v>0.90274837127818297</v>
      </c>
      <c r="AN462">
        <v>0.91466993589582901</v>
      </c>
      <c r="AO462">
        <v>0.90348285496331004</v>
      </c>
      <c r="AP462">
        <v>0.93604713178324905</v>
      </c>
      <c r="AQ462">
        <v>0.90334633574258305</v>
      </c>
      <c r="AR462">
        <v>0.92399342884262703</v>
      </c>
      <c r="AS462">
        <v>0.89945155429496804</v>
      </c>
      <c r="AT462">
        <v>0.90833987526408599</v>
      </c>
      <c r="AU462">
        <v>0.90481022337167705</v>
      </c>
      <c r="AV462">
        <v>0.91084124159319702</v>
      </c>
      <c r="AW462">
        <v>0.89079702160223795</v>
      </c>
      <c r="AX462">
        <v>0.88809895951355</v>
      </c>
      <c r="AY462">
        <v>0.88903877023979705</v>
      </c>
      <c r="AZ462">
        <v>0.91262633620945499</v>
      </c>
      <c r="BA462">
        <v>0.88195770143798102</v>
      </c>
      <c r="BB462">
        <v>0.925253849019677</v>
      </c>
      <c r="BC462">
        <v>0.90355191499056597</v>
      </c>
      <c r="BD462">
        <v>0.91944893919256399</v>
      </c>
      <c r="BE462">
        <v>0.88102831264633596</v>
      </c>
      <c r="BF462">
        <v>0.87666981146774803</v>
      </c>
      <c r="BG462">
        <v>0.87684842288214504</v>
      </c>
      <c r="BH462">
        <v>0.90493431993966</v>
      </c>
      <c r="BI462">
        <v>0.88455499910248103</v>
      </c>
      <c r="BJ462">
        <v>0.88389448856491504</v>
      </c>
      <c r="BK462">
        <v>0.86357684568083604</v>
      </c>
      <c r="BL462">
        <v>0.89124897691064098</v>
      </c>
      <c r="BM462">
        <v>0.99257292915381601</v>
      </c>
      <c r="BN462">
        <v>0.98130279890265903</v>
      </c>
      <c r="BO462">
        <v>0.90631328939897904</v>
      </c>
      <c r="BP462">
        <v>0.90496261352267804</v>
      </c>
      <c r="BQ462">
        <v>0.88354735373009397</v>
      </c>
      <c r="BR462">
        <v>0.90275012577823799</v>
      </c>
      <c r="BS462">
        <v>0.89447585831515097</v>
      </c>
      <c r="BT462">
        <v>0.93166056000148001</v>
      </c>
      <c r="BU462">
        <v>0.871071206678941</v>
      </c>
      <c r="BV462">
        <v>0.90097787472185797</v>
      </c>
      <c r="BW462">
        <v>0.88421707296388097</v>
      </c>
      <c r="BX462">
        <v>0.89540637237546905</v>
      </c>
      <c r="BY462">
        <v>0.94130321457953403</v>
      </c>
      <c r="BZ462">
        <v>0.95760481788851504</v>
      </c>
      <c r="CA462">
        <v>0.89795948755298405</v>
      </c>
      <c r="CB462">
        <v>0.95297553570581395</v>
      </c>
      <c r="CC462">
        <v>0.90808658678121601</v>
      </c>
      <c r="CD462">
        <v>0.95344433038727106</v>
      </c>
      <c r="CE462">
        <v>0.89196083123074199</v>
      </c>
      <c r="CF462">
        <v>0.92450037667568297</v>
      </c>
      <c r="CG462">
        <v>0.90743570227977199</v>
      </c>
      <c r="CH462">
        <v>0.95501174371898401</v>
      </c>
      <c r="CI462">
        <v>0.92822902676896801</v>
      </c>
      <c r="CJ462">
        <v>0.97169565343635</v>
      </c>
      <c r="CK462">
        <v>0.91448716900537697</v>
      </c>
      <c r="CL462">
        <v>0.92648895136686504</v>
      </c>
      <c r="CM462">
        <v>0.90039034161658804</v>
      </c>
      <c r="CN462">
        <v>0.92336185470097998</v>
      </c>
      <c r="CO462">
        <v>0.88676996955612197</v>
      </c>
      <c r="CP462">
        <v>0.93803693546584199</v>
      </c>
      <c r="CQ462">
        <v>0.90383792268211305</v>
      </c>
      <c r="CR462">
        <v>0.95015673141850598</v>
      </c>
      <c r="CS462">
        <v>0.90897012689315304</v>
      </c>
      <c r="CT462">
        <v>0.963656305350028</v>
      </c>
      <c r="CU462">
        <v>0.91377214156401898</v>
      </c>
      <c r="CV462">
        <v>0.94967168974743499</v>
      </c>
      <c r="CW462">
        <v>0.884573217431883</v>
      </c>
      <c r="CX462">
        <v>0.92885347655739403</v>
      </c>
      <c r="CY462">
        <v>0.865621316249226</v>
      </c>
      <c r="CZ462">
        <v>0.89206196782582603</v>
      </c>
      <c r="DA462">
        <v>0.88999535834574395</v>
      </c>
      <c r="DB462">
        <v>0.94929172883207302</v>
      </c>
      <c r="DC462">
        <v>0.89749116850186395</v>
      </c>
      <c r="DD462">
        <v>0.92604013272339503</v>
      </c>
      <c r="DE462">
        <v>0.87455014317105395</v>
      </c>
      <c r="DF462">
        <v>0.88558955536135398</v>
      </c>
      <c r="DG462">
        <v>0.86223195023891996</v>
      </c>
      <c r="DH462">
        <v>0.91964578873348102</v>
      </c>
      <c r="DI462">
        <v>0.89261668316460596</v>
      </c>
      <c r="DJ462">
        <v>0.97828170323878105</v>
      </c>
      <c r="DK462">
        <v>0.89137720968195</v>
      </c>
      <c r="DL462">
        <v>0.94815357506618803</v>
      </c>
      <c r="DM462">
        <v>0.88001450634544998</v>
      </c>
      <c r="DN462">
        <v>0.92304495590449498</v>
      </c>
      <c r="DO462">
        <v>0.90266086874239204</v>
      </c>
      <c r="DP462">
        <v>0.92724307558225505</v>
      </c>
      <c r="DQ462">
        <v>0.89524039323883298</v>
      </c>
      <c r="DR462">
        <v>0.94276964495538995</v>
      </c>
      <c r="DS462">
        <v>0.88272042873766299</v>
      </c>
      <c r="DT462">
        <v>0.91956794189831303</v>
      </c>
      <c r="DU462">
        <v>0.88085533241764202</v>
      </c>
      <c r="DV462">
        <v>0.908451221079416</v>
      </c>
      <c r="DW462">
        <v>0.87778403798038895</v>
      </c>
      <c r="DX462">
        <v>0.90583718593482698</v>
      </c>
    </row>
    <row r="463" spans="1:128" x14ac:dyDescent="0.45">
      <c r="A463" t="s">
        <v>60</v>
      </c>
      <c r="B463" t="s">
        <v>91</v>
      </c>
      <c r="C463" t="s">
        <v>23</v>
      </c>
      <c r="D463">
        <v>45</v>
      </c>
      <c r="E463" s="1" cm="1">
        <f t="array" ref="E463">SUMPRODUCT($G463:$FZZ463,$G$2:$FZZ$2)/SUMPRODUCT(--($G463:$FZZ463&lt;&gt;""),$G$2:$FZZ$2)</f>
        <v>1.4476350103817064</v>
      </c>
      <c r="F463" s="1" cm="1">
        <f t="array" ref="F463">SUMPRODUCT($G463:$FZZ463,$F$2:$FZY$2)/SUMPRODUCT(--($G463:$FZZ463&lt;&gt;""),$F$2:$FZY$2)</f>
        <v>1.4661002158932854</v>
      </c>
      <c r="G463">
        <v>1.4148963925893701</v>
      </c>
      <c r="H463">
        <v>1.4097209117973</v>
      </c>
      <c r="I463">
        <v>1.40273096008773</v>
      </c>
      <c r="J463">
        <v>1.40764403791244</v>
      </c>
      <c r="K463">
        <v>1.4334674726185199</v>
      </c>
      <c r="L463">
        <v>1.4267503477055301</v>
      </c>
      <c r="M463">
        <v>1.40881778366024</v>
      </c>
      <c r="N463">
        <v>1.4189751122172101</v>
      </c>
      <c r="O463">
        <v>1.4343498637176799</v>
      </c>
      <c r="P463">
        <v>1.43166805146299</v>
      </c>
      <c r="Q463">
        <v>1.4556058108808601</v>
      </c>
      <c r="R463">
        <v>1.45927477512346</v>
      </c>
      <c r="S463">
        <v>1.37751367854713</v>
      </c>
      <c r="T463">
        <v>1.42271266025576</v>
      </c>
      <c r="U463">
        <v>1.4003102325179499</v>
      </c>
      <c r="V463">
        <v>1.5029883108600399</v>
      </c>
      <c r="W463">
        <v>1.47039716472921</v>
      </c>
      <c r="X463">
        <v>1.4527879810669</v>
      </c>
      <c r="Y463">
        <v>1.43843194838597</v>
      </c>
      <c r="Z463">
        <v>1.51038253030507</v>
      </c>
      <c r="AA463">
        <v>1.4427206822993801</v>
      </c>
      <c r="AB463">
        <v>1.4980939325189699</v>
      </c>
      <c r="AC463">
        <v>1.42758658379125</v>
      </c>
      <c r="AD463">
        <v>1.45847022790739</v>
      </c>
      <c r="AE463">
        <v>1.3827233846067499</v>
      </c>
      <c r="AF463">
        <v>1.44239596414293</v>
      </c>
      <c r="AG463">
        <v>1.4236563051186</v>
      </c>
      <c r="AH463">
        <v>1.41290054571819</v>
      </c>
      <c r="AI463">
        <v>1.4513067107818001</v>
      </c>
      <c r="AJ463">
        <v>1.4794946196201899</v>
      </c>
      <c r="AK463">
        <v>1.4613563232679601</v>
      </c>
      <c r="AL463">
        <v>1.4762645970127499</v>
      </c>
      <c r="AM463">
        <v>1.44745234890637</v>
      </c>
      <c r="AN463">
        <v>1.47536473072027</v>
      </c>
      <c r="AO463">
        <v>1.43915876243581</v>
      </c>
      <c r="AP463">
        <v>1.48501829482989</v>
      </c>
      <c r="AQ463">
        <v>1.4384557831348099</v>
      </c>
      <c r="AR463">
        <v>1.48435962507579</v>
      </c>
      <c r="AS463">
        <v>1.4460346530291499</v>
      </c>
      <c r="AT463">
        <v>1.4718796983787801</v>
      </c>
      <c r="AU463">
        <v>1.4423614717398601</v>
      </c>
      <c r="AV463">
        <v>1.4655011658994299</v>
      </c>
      <c r="AW463">
        <v>1.4142020083945099</v>
      </c>
      <c r="AX463">
        <v>1.4062360033346799</v>
      </c>
      <c r="AY463">
        <v>1.4132763337626</v>
      </c>
      <c r="AZ463">
        <v>1.44049389393982</v>
      </c>
      <c r="BA463">
        <v>1.4369376212795899</v>
      </c>
      <c r="BB463">
        <v>1.4770814058581401</v>
      </c>
      <c r="BC463">
        <v>1.43785094061082</v>
      </c>
      <c r="BD463">
        <v>1.4975469872820999</v>
      </c>
      <c r="BE463">
        <v>1.5602852661570401</v>
      </c>
      <c r="BF463">
        <v>1.4950917621354001</v>
      </c>
      <c r="BG463">
        <v>1.4152054180584199</v>
      </c>
      <c r="BH463">
        <v>1.4615214943697199</v>
      </c>
      <c r="BI463">
        <v>1.62467840634989</v>
      </c>
      <c r="BJ463">
        <v>1.43256545185137</v>
      </c>
      <c r="BK463">
        <v>1.40316314588642</v>
      </c>
      <c r="BL463">
        <v>1.43490391737416</v>
      </c>
      <c r="BM463">
        <v>1.58592994627228</v>
      </c>
      <c r="BN463">
        <v>1.5218331244650101</v>
      </c>
      <c r="BO463">
        <v>1.4458466313857401</v>
      </c>
      <c r="BP463">
        <v>1.4866870187558201</v>
      </c>
      <c r="BQ463">
        <v>1.4008651932057901</v>
      </c>
      <c r="BR463">
        <v>1.4560968809839401</v>
      </c>
      <c r="BS463">
        <v>1.4451808778442199</v>
      </c>
      <c r="BT463">
        <v>1.4981817486258</v>
      </c>
      <c r="BU463">
        <v>1.5206280930799001</v>
      </c>
      <c r="BV463">
        <v>1.4462106113147399</v>
      </c>
      <c r="BW463">
        <v>1.4312243133511999</v>
      </c>
      <c r="BX463">
        <v>1.4724154166335699</v>
      </c>
      <c r="BY463">
        <v>1.47700970932679</v>
      </c>
      <c r="BZ463">
        <v>1.53154653538918</v>
      </c>
      <c r="CA463">
        <v>1.4216282554644899</v>
      </c>
      <c r="CB463">
        <v>1.48416040897535</v>
      </c>
      <c r="CC463">
        <v>1.4188304167582899</v>
      </c>
      <c r="CD463">
        <v>1.5049749654609099</v>
      </c>
      <c r="CE463">
        <v>1.4061526165011999</v>
      </c>
      <c r="CF463">
        <v>1.47581424384434</v>
      </c>
      <c r="CG463">
        <v>1.4444262066398601</v>
      </c>
      <c r="CH463">
        <v>1.5135110269682801</v>
      </c>
      <c r="CI463">
        <v>1.45246322757563</v>
      </c>
      <c r="CJ463">
        <v>1.4824494709082101</v>
      </c>
      <c r="CK463">
        <v>1.5621497043800801</v>
      </c>
      <c r="CL463">
        <v>1.5110870020468199</v>
      </c>
      <c r="CM463">
        <v>1.3912745286222601</v>
      </c>
      <c r="CN463">
        <v>1.4619937395721001</v>
      </c>
      <c r="CO463">
        <v>1.4156467900488201</v>
      </c>
      <c r="CP463">
        <v>1.50415471026933</v>
      </c>
      <c r="CQ463">
        <v>1.43289297358643</v>
      </c>
      <c r="CR463">
        <v>1.5204078742642599</v>
      </c>
      <c r="CS463">
        <v>1.44204731062472</v>
      </c>
      <c r="CT463">
        <v>1.5401629204691401</v>
      </c>
      <c r="CU463">
        <v>1.43754155240909</v>
      </c>
      <c r="CV463">
        <v>1.48103370561333</v>
      </c>
      <c r="CW463">
        <v>1.3880732914276199</v>
      </c>
      <c r="CX463">
        <v>1.4839236968918501</v>
      </c>
      <c r="CY463">
        <v>1.39941340560252</v>
      </c>
      <c r="CZ463">
        <v>1.4282868195273799</v>
      </c>
      <c r="DA463">
        <v>1.40081814074668</v>
      </c>
      <c r="DB463">
        <v>1.48913287452621</v>
      </c>
      <c r="DC463">
        <v>1.41347742046502</v>
      </c>
      <c r="DD463">
        <v>1.4637376675768601</v>
      </c>
      <c r="DE463">
        <v>1.4835386857267701</v>
      </c>
      <c r="DF463">
        <v>1.43148535873869</v>
      </c>
      <c r="DG463">
        <v>1.37871517606363</v>
      </c>
      <c r="DH463">
        <v>1.4653026417767401</v>
      </c>
      <c r="DI463">
        <v>1.42944710640896</v>
      </c>
      <c r="DJ463">
        <v>1.4839872203432201</v>
      </c>
      <c r="DK463">
        <v>1.4641911146667901</v>
      </c>
      <c r="DL463">
        <v>1.4823375332675199</v>
      </c>
      <c r="DM463">
        <v>1.41125582275758</v>
      </c>
      <c r="DN463">
        <v>1.46835844267584</v>
      </c>
      <c r="DO463">
        <v>1.39767848263904</v>
      </c>
      <c r="DP463">
        <v>1.4429940828122301</v>
      </c>
      <c r="DQ463">
        <v>1.40355389040725</v>
      </c>
      <c r="DR463">
        <v>1.4848399251134901</v>
      </c>
      <c r="DS463">
        <v>1.38769654015073</v>
      </c>
      <c r="DT463">
        <v>1.4652841396384899</v>
      </c>
      <c r="DU463">
        <v>1.3940789077975999</v>
      </c>
      <c r="DV463">
        <v>1.42597780190257</v>
      </c>
      <c r="DW463">
        <v>1.41706275588271</v>
      </c>
      <c r="DX463">
        <v>1.44187819085502</v>
      </c>
    </row>
    <row r="464" spans="1:128" x14ac:dyDescent="0.45">
      <c r="A464" t="s">
        <v>18</v>
      </c>
      <c r="B464" t="s">
        <v>19</v>
      </c>
      <c r="C464" t="s">
        <v>20</v>
      </c>
      <c r="D464">
        <v>45</v>
      </c>
      <c r="E464" s="1" cm="1">
        <f t="array" ref="E464">SUMPRODUCT($G464:$FZZ464,$G$2:$FZZ$2)/SUMPRODUCT(--($G464:$FZZ464&lt;&gt;""),$G$2:$FZZ$2)</f>
        <v>1.3877013272979322</v>
      </c>
      <c r="F464" s="1" cm="1">
        <f t="array" ref="F464">SUMPRODUCT($G464:$FZZ464,$F$2:$FZY$2)/SUMPRODUCT(--($G464:$FZZ464&lt;&gt;""),$F$2:$FZY$2)</f>
        <v>1.4543625600570262</v>
      </c>
      <c r="G464">
        <v>1.2991682113968099</v>
      </c>
      <c r="H464">
        <v>1.32419392086526</v>
      </c>
      <c r="I464">
        <v>1.29859062444124</v>
      </c>
      <c r="J464">
        <v>1.32279151728356</v>
      </c>
      <c r="K464">
        <v>1.3144447293611501</v>
      </c>
      <c r="L464">
        <v>1.3414966296569499</v>
      </c>
      <c r="M464">
        <v>1.3597233143963301</v>
      </c>
      <c r="N464">
        <v>1.39384193703125</v>
      </c>
      <c r="O464">
        <v>1.3005760871284</v>
      </c>
      <c r="P464">
        <v>1.35506089747394</v>
      </c>
      <c r="Q464">
        <v>1.3332401581381601</v>
      </c>
      <c r="R464">
        <v>1.3910454927890401</v>
      </c>
      <c r="S464">
        <v>1.38187581767353</v>
      </c>
      <c r="T464">
        <v>1.4445775711592499</v>
      </c>
      <c r="U464">
        <v>1.4280844659052601</v>
      </c>
      <c r="V464">
        <v>1.4948563285963901</v>
      </c>
      <c r="W464">
        <v>1.3810673745566799</v>
      </c>
      <c r="X464">
        <v>1.4447429406813601</v>
      </c>
      <c r="Y464">
        <v>1.4928612773591801</v>
      </c>
      <c r="Z464">
        <v>1.5858812571363501</v>
      </c>
      <c r="AA464">
        <v>1.4256063273974999</v>
      </c>
      <c r="AB464">
        <v>1.49312416388152</v>
      </c>
      <c r="AC464">
        <v>1.39454859922529</v>
      </c>
      <c r="AD464">
        <v>1.44455994955409</v>
      </c>
      <c r="AE464">
        <v>1.37417033839075</v>
      </c>
      <c r="AF464">
        <v>1.43266229681893</v>
      </c>
      <c r="AG464">
        <v>1.32146672662281</v>
      </c>
      <c r="AH464">
        <v>1.3855482104849399</v>
      </c>
      <c r="AI464">
        <v>1.4292432068870899</v>
      </c>
      <c r="AJ464">
        <v>1.4778987000942501</v>
      </c>
      <c r="AK464">
        <v>1.3912707631919801</v>
      </c>
      <c r="AL464">
        <v>1.4762496728855401</v>
      </c>
      <c r="AM464">
        <v>1.4885822529406001</v>
      </c>
      <c r="AN464">
        <v>1.57122131053761</v>
      </c>
      <c r="AO464">
        <v>1.51581893616341</v>
      </c>
      <c r="AP464">
        <v>1.60860293006616</v>
      </c>
      <c r="AQ464">
        <v>1.5216647546078601</v>
      </c>
      <c r="AR464">
        <v>1.6051243687685699</v>
      </c>
      <c r="AS464">
        <v>1.47509408220067</v>
      </c>
      <c r="AT464">
        <v>1.55303160181151</v>
      </c>
      <c r="AU464">
        <v>1.4899570635837001</v>
      </c>
      <c r="AV464">
        <v>1.5633077714199901</v>
      </c>
      <c r="AW464">
        <v>1.3525909336370801</v>
      </c>
      <c r="AX464">
        <v>1.39418165993674</v>
      </c>
      <c r="AY464">
        <v>1.44719720013077</v>
      </c>
      <c r="AZ464">
        <v>1.5226408759099599</v>
      </c>
      <c r="BA464">
        <v>1.4271588613217101</v>
      </c>
      <c r="BB464">
        <v>1.4772741380122001</v>
      </c>
      <c r="BC464">
        <v>1.4261163635190599</v>
      </c>
      <c r="BD464">
        <v>1.52174951915481</v>
      </c>
      <c r="BE464">
        <v>1.36997827607403</v>
      </c>
      <c r="BF464">
        <v>1.4043936579917899</v>
      </c>
      <c r="BG464">
        <v>1.4403443206111399</v>
      </c>
      <c r="BH464">
        <v>1.5341496103076699</v>
      </c>
      <c r="BI464">
        <v>1.3183842419471199</v>
      </c>
      <c r="BJ464">
        <v>1.3728684450394799</v>
      </c>
      <c r="BK464">
        <v>1.4198991831780301</v>
      </c>
      <c r="BL464">
        <v>1.4815268023685899</v>
      </c>
      <c r="BM464">
        <v>1.40794250760949</v>
      </c>
      <c r="BN464">
        <v>1.46479424118291</v>
      </c>
      <c r="BO464">
        <v>1.2568008907094099</v>
      </c>
      <c r="BP464">
        <v>1.32805513361797</v>
      </c>
      <c r="BQ464">
        <v>1.3608075483997499</v>
      </c>
      <c r="BR464">
        <v>1.41684364841216</v>
      </c>
      <c r="BS464">
        <v>1.4750046508794601</v>
      </c>
      <c r="BT464">
        <v>1.5450974187734401</v>
      </c>
      <c r="BU464">
        <v>1.40064614579683</v>
      </c>
      <c r="BV464">
        <v>1.4610783461389301</v>
      </c>
      <c r="BW464">
        <v>1.2746419350148801</v>
      </c>
      <c r="BX464">
        <v>1.31242099651745</v>
      </c>
      <c r="BY464">
        <v>1.4883126016522099</v>
      </c>
      <c r="BZ464">
        <v>1.60025772746401</v>
      </c>
      <c r="CA464">
        <v>1.2950519451164799</v>
      </c>
      <c r="CB464">
        <v>1.4018416838979899</v>
      </c>
      <c r="CC464">
        <v>1.32234135509842</v>
      </c>
      <c r="CD464">
        <v>1.4158986346559601</v>
      </c>
      <c r="CE464">
        <v>1.41427367098955</v>
      </c>
      <c r="CF464">
        <v>1.4900743975952799</v>
      </c>
      <c r="CG464">
        <v>1.4159097148022199</v>
      </c>
      <c r="CH464">
        <v>1.52133584168696</v>
      </c>
      <c r="CI464">
        <v>1.4419965994363699</v>
      </c>
      <c r="CJ464">
        <v>1.57350065237459</v>
      </c>
      <c r="CK464">
        <v>1.4231623532120099</v>
      </c>
      <c r="CL464">
        <v>1.44721419284</v>
      </c>
      <c r="CM464">
        <v>1.4787716371117301</v>
      </c>
      <c r="CN464">
        <v>1.6116603914736101</v>
      </c>
      <c r="CO464">
        <v>1.38174499940277</v>
      </c>
      <c r="CP464">
        <v>1.5017656116661799</v>
      </c>
      <c r="CQ464">
        <v>1.42004833196711</v>
      </c>
      <c r="CR464">
        <v>1.5226595129520399</v>
      </c>
      <c r="CS464">
        <v>1.4499158847804801</v>
      </c>
      <c r="CT464">
        <v>1.57223535300053</v>
      </c>
      <c r="CU464">
        <v>1.33395541773159</v>
      </c>
      <c r="CV464">
        <v>1.39660064317028</v>
      </c>
      <c r="CW464">
        <v>1.3781606928161401</v>
      </c>
      <c r="CX464">
        <v>1.4943210161937199</v>
      </c>
      <c r="CY464">
        <v>1.3225227115646101</v>
      </c>
      <c r="CZ464">
        <v>1.42637017252055</v>
      </c>
      <c r="DA464">
        <v>1.48907385358677</v>
      </c>
      <c r="DB464">
        <v>1.5979784510350099</v>
      </c>
      <c r="DC464">
        <v>1.4478481562780601</v>
      </c>
      <c r="DD464">
        <v>1.50317815169505</v>
      </c>
      <c r="DE464">
        <v>1.3886997457780501</v>
      </c>
      <c r="DF464">
        <v>1.46298594501221</v>
      </c>
      <c r="DG464">
        <v>1.4486000255706299</v>
      </c>
      <c r="DH464">
        <v>1.5610120693727301</v>
      </c>
      <c r="DI464">
        <v>1.5047855507976799</v>
      </c>
      <c r="DJ464">
        <v>1.6014018481172001</v>
      </c>
      <c r="DK464">
        <v>1.4093438284167901</v>
      </c>
      <c r="DL464">
        <v>1.5048275497894801</v>
      </c>
      <c r="DM464">
        <v>1.38076541191654</v>
      </c>
      <c r="DN464">
        <v>1.4563073349107301</v>
      </c>
      <c r="DO464">
        <v>1.4438829232483299</v>
      </c>
      <c r="DP464">
        <v>1.5209293428841</v>
      </c>
      <c r="DQ464">
        <v>1.4145246839561101</v>
      </c>
      <c r="DR464">
        <v>1.5246024595401499</v>
      </c>
      <c r="DS464">
        <v>1.27101929972478</v>
      </c>
      <c r="DT464">
        <v>1.3562940755578801</v>
      </c>
      <c r="DU464">
        <v>1.27261707673886</v>
      </c>
      <c r="DV464">
        <v>1.33172857437256</v>
      </c>
      <c r="DW464">
        <v>1.2719677432476699</v>
      </c>
      <c r="DX464">
        <v>1.3353735540205001</v>
      </c>
    </row>
    <row r="465" spans="1:128" x14ac:dyDescent="0.45">
      <c r="A465" t="s">
        <v>79</v>
      </c>
      <c r="B465" t="s">
        <v>280</v>
      </c>
      <c r="C465" t="s">
        <v>25</v>
      </c>
      <c r="D465">
        <v>45</v>
      </c>
      <c r="E465" s="1" cm="1">
        <f t="array" ref="E465">SUMPRODUCT($G465:$FZZ465,$G$2:$FZZ$2)/SUMPRODUCT(--($G465:$FZZ465&lt;&gt;""),$G$2:$FZZ$2)</f>
        <v>1.3388798718765964</v>
      </c>
      <c r="F465" s="1" cm="1">
        <f t="array" ref="F465">SUMPRODUCT($G465:$FZZ465,$F$2:$FZY$2)/SUMPRODUCT(--($G465:$FZZ465&lt;&gt;""),$F$2:$FZY$2)</f>
        <v>1.385406762428937</v>
      </c>
      <c r="G465">
        <v>1.3339070794722601</v>
      </c>
      <c r="H465">
        <v>1.3548625148684501</v>
      </c>
      <c r="I465">
        <v>1.32986516002166</v>
      </c>
      <c r="J465">
        <v>1.3495605367196399</v>
      </c>
      <c r="K465">
        <v>1.3503275436776201</v>
      </c>
      <c r="L465">
        <v>1.37307884136185</v>
      </c>
      <c r="M465">
        <v>1.33021458846459</v>
      </c>
      <c r="N465">
        <v>1.34930500736681</v>
      </c>
      <c r="O465">
        <v>1.31014485592823</v>
      </c>
      <c r="P465">
        <v>1.3514071884219001</v>
      </c>
      <c r="Q465">
        <v>1.28850220819211</v>
      </c>
      <c r="R465">
        <v>1.3691631236362201</v>
      </c>
      <c r="S465">
        <v>1.2891170152723701</v>
      </c>
      <c r="T465">
        <v>1.34558230586481</v>
      </c>
      <c r="U465">
        <v>1.34622218451436</v>
      </c>
      <c r="V465">
        <v>1.3712540060890701</v>
      </c>
      <c r="W465">
        <v>1.35788823129478</v>
      </c>
      <c r="X465">
        <v>1.4003465151051</v>
      </c>
      <c r="Y465">
        <v>1.3702351048225601</v>
      </c>
      <c r="Z465">
        <v>1.4303547297484001</v>
      </c>
      <c r="AA465">
        <v>1.36417498744277</v>
      </c>
      <c r="AB465">
        <v>1.4296390695229499</v>
      </c>
      <c r="AC465">
        <v>1.43970375041287</v>
      </c>
      <c r="AD465">
        <v>1.4720648590217</v>
      </c>
      <c r="AE465">
        <v>1.28768823589996</v>
      </c>
      <c r="AF465">
        <v>1.35168555994304</v>
      </c>
      <c r="AG465">
        <v>1.3450641089869699</v>
      </c>
      <c r="AH465">
        <v>1.3485502018855</v>
      </c>
      <c r="AI465">
        <v>1.32594457596459</v>
      </c>
      <c r="AJ465">
        <v>1.38464444155679</v>
      </c>
      <c r="AK465">
        <v>1.3600176727906399</v>
      </c>
      <c r="AL465">
        <v>1.39267226447171</v>
      </c>
      <c r="AM465">
        <v>1.3374429396226299</v>
      </c>
      <c r="AN465">
        <v>1.3930450783275901</v>
      </c>
      <c r="AO465">
        <v>1.28666481878563</v>
      </c>
      <c r="AP465">
        <v>1.3928300518824701</v>
      </c>
      <c r="AQ465">
        <v>1.28420194227102</v>
      </c>
      <c r="AR465">
        <v>1.3840600768722799</v>
      </c>
      <c r="AS465">
        <v>1.29338506143301</v>
      </c>
      <c r="AT465">
        <v>1.37957976683482</v>
      </c>
      <c r="AU465">
        <v>1.3204703317011699</v>
      </c>
      <c r="AV465">
        <v>1.4130418723778999</v>
      </c>
      <c r="AW465">
        <v>1.32931859422345</v>
      </c>
      <c r="AX465">
        <v>1.3426444589639599</v>
      </c>
      <c r="AY465">
        <v>1.32313814520386</v>
      </c>
      <c r="AZ465">
        <v>1.3772764334974299</v>
      </c>
      <c r="BA465">
        <v>1.30957688285978</v>
      </c>
      <c r="BB465">
        <v>1.39078201931918</v>
      </c>
      <c r="BC465">
        <v>1.38689347470098</v>
      </c>
      <c r="BD465">
        <v>1.44112326203319</v>
      </c>
      <c r="BE465">
        <v>1.3402668187056099</v>
      </c>
      <c r="BF465">
        <v>1.3808447379006901</v>
      </c>
      <c r="BG465">
        <v>1.2999987702556399</v>
      </c>
      <c r="BH465">
        <v>1.3693874858091399</v>
      </c>
      <c r="BI465">
        <v>1.4022457769511301</v>
      </c>
      <c r="BJ465">
        <v>1.3361375616516999</v>
      </c>
      <c r="BK465">
        <v>1.31700808298021</v>
      </c>
      <c r="BL465">
        <v>1.38411796418868</v>
      </c>
      <c r="BM465">
        <v>1.3861987991164</v>
      </c>
      <c r="BN465">
        <v>1.4132653729937801</v>
      </c>
      <c r="BO465">
        <v>1.3279927760322201</v>
      </c>
      <c r="BP465">
        <v>1.3888281496938699</v>
      </c>
      <c r="BQ465">
        <v>1.29668267595451</v>
      </c>
      <c r="BR465">
        <v>1.3626154625275599</v>
      </c>
      <c r="BS465">
        <v>1.3268848383557501</v>
      </c>
      <c r="BT465">
        <v>1.38018553361434</v>
      </c>
      <c r="BU465">
        <v>1.3151492703277099</v>
      </c>
      <c r="BV465">
        <v>1.3246737187334601</v>
      </c>
      <c r="BW465">
        <v>1.4000753183360699</v>
      </c>
      <c r="BX465">
        <v>1.4075674398631199</v>
      </c>
      <c r="BY465">
        <v>1.38086094924687</v>
      </c>
      <c r="BZ465">
        <v>1.4434293145086301</v>
      </c>
      <c r="CA465">
        <v>1.3456723788156499</v>
      </c>
      <c r="CB465">
        <v>1.4270128000133899</v>
      </c>
      <c r="CC465">
        <v>1.3539875859230499</v>
      </c>
      <c r="CD465">
        <v>1.4598980389999301</v>
      </c>
      <c r="CE465">
        <v>1.33913436408553</v>
      </c>
      <c r="CF465">
        <v>1.4174512364585401</v>
      </c>
      <c r="CG465">
        <v>1.33772768670989</v>
      </c>
      <c r="CH465">
        <v>1.4197672345012899</v>
      </c>
      <c r="CI465">
        <v>1.3254944726456901</v>
      </c>
      <c r="CJ465">
        <v>1.39182082425733</v>
      </c>
      <c r="CK465">
        <v>1.4044520399352201</v>
      </c>
      <c r="CL465">
        <v>1.42149527775506</v>
      </c>
      <c r="CM465">
        <v>1.32592459432722</v>
      </c>
      <c r="CN465">
        <v>1.4191740369424299</v>
      </c>
      <c r="CO465">
        <v>1.35161842503595</v>
      </c>
      <c r="CP465">
        <v>1.4496616739780599</v>
      </c>
      <c r="CQ465">
        <v>1.3402943818863799</v>
      </c>
      <c r="CR465">
        <v>1.4263906673085001</v>
      </c>
      <c r="CS465">
        <v>1.3516712181308701</v>
      </c>
      <c r="CT465">
        <v>1.45025632396708</v>
      </c>
      <c r="CU465">
        <v>1.3600474418506601</v>
      </c>
      <c r="CV465">
        <v>1.4315833344426301</v>
      </c>
      <c r="CW465">
        <v>1.35056652648885</v>
      </c>
      <c r="CX465">
        <v>1.42831163331817</v>
      </c>
      <c r="CY465">
        <v>1.2854632353028299</v>
      </c>
      <c r="CZ465">
        <v>1.37928836504792</v>
      </c>
      <c r="DA465">
        <v>1.30871894896218</v>
      </c>
      <c r="DB465">
        <v>1.3911574298012199</v>
      </c>
      <c r="DC465">
        <v>1.36381774918179</v>
      </c>
      <c r="DD465">
        <v>1.41503325302428</v>
      </c>
      <c r="DE465">
        <v>1.3374354575431</v>
      </c>
      <c r="DF465">
        <v>1.34597106822096</v>
      </c>
      <c r="DG465">
        <v>1.30709036298512</v>
      </c>
      <c r="DH465">
        <v>1.39071518802239</v>
      </c>
      <c r="DI465">
        <v>1.33838613613524</v>
      </c>
      <c r="DJ465">
        <v>1.40219617118353</v>
      </c>
      <c r="DK465">
        <v>1.3616691511927399</v>
      </c>
      <c r="DL465">
        <v>1.3874474157005701</v>
      </c>
      <c r="DM465">
        <v>1.30773671757367</v>
      </c>
      <c r="DN465">
        <v>1.3834367821036699</v>
      </c>
      <c r="DO465">
        <v>1.30505747267743</v>
      </c>
      <c r="DP465">
        <v>1.3468097720304899</v>
      </c>
      <c r="DQ465">
        <v>1.3634149284025301</v>
      </c>
      <c r="DR465">
        <v>1.4326211198080501</v>
      </c>
      <c r="DS465">
        <v>1.31921773813738</v>
      </c>
      <c r="DT465">
        <v>1.39776689886257</v>
      </c>
      <c r="DU465">
        <v>1.31046785995655</v>
      </c>
      <c r="DV465">
        <v>1.3834535793273499</v>
      </c>
      <c r="DW465">
        <v>1.31486384182028</v>
      </c>
      <c r="DX465">
        <v>1.37083098575735</v>
      </c>
    </row>
    <row r="466" spans="1:128" x14ac:dyDescent="0.45">
      <c r="A466" t="s">
        <v>62</v>
      </c>
      <c r="B466" t="s">
        <v>22</v>
      </c>
      <c r="C466" t="s">
        <v>23</v>
      </c>
      <c r="D466">
        <v>45</v>
      </c>
      <c r="E466" s="1" cm="1">
        <f t="array" ref="E466">SUMPRODUCT($G466:$FZZ466,$G$2:$FZZ$2)/SUMPRODUCT(--($G466:$FZZ466&lt;&gt;""),$G$2:$FZZ$2)</f>
        <v>1.1700255888362832</v>
      </c>
      <c r="F466" s="1" cm="1">
        <f t="array" ref="F466">SUMPRODUCT($G466:$FZZ466,$F$2:$FZY$2)/SUMPRODUCT(--($G466:$FZZ466&lt;&gt;""),$F$2:$FZY$2)</f>
        <v>1.1787392724360859</v>
      </c>
      <c r="G466">
        <v>1.1540811320583</v>
      </c>
      <c r="H466">
        <v>1.143549664941</v>
      </c>
      <c r="I466">
        <v>1.15311610864273</v>
      </c>
      <c r="J466">
        <v>1.1412130033759</v>
      </c>
      <c r="K466">
        <v>1.16635013432163</v>
      </c>
      <c r="L466">
        <v>1.1580216383244599</v>
      </c>
      <c r="M466">
        <v>1.1492353996567</v>
      </c>
      <c r="N466">
        <v>1.1445851002174401</v>
      </c>
      <c r="O466">
        <v>1.11616009972648</v>
      </c>
      <c r="P466">
        <v>1.1238477500428099</v>
      </c>
      <c r="Q466">
        <v>1.1364919506287099</v>
      </c>
      <c r="R466">
        <v>1.15145360669015</v>
      </c>
      <c r="S466">
        <v>1.1402146867862</v>
      </c>
      <c r="T466">
        <v>1.1502053723408701</v>
      </c>
      <c r="U466">
        <v>1.16104377882647</v>
      </c>
      <c r="V466">
        <v>1.1803839588087599</v>
      </c>
      <c r="W466">
        <v>1.2054704149383</v>
      </c>
      <c r="X466">
        <v>1.1644095388048601</v>
      </c>
      <c r="Y466">
        <v>1.1787875095965099</v>
      </c>
      <c r="Z466">
        <v>1.2300601686283801</v>
      </c>
      <c r="AA466">
        <v>1.1613163322079101</v>
      </c>
      <c r="AB466">
        <v>1.18792963500735</v>
      </c>
      <c r="AC466">
        <v>1.1580259436086799</v>
      </c>
      <c r="AD466">
        <v>1.1777690898717801</v>
      </c>
      <c r="AE466">
        <v>1.15420189175288</v>
      </c>
      <c r="AF466">
        <v>1.16787390245922</v>
      </c>
      <c r="AG466">
        <v>1.1308378158715899</v>
      </c>
      <c r="AH466">
        <v>1.13691940605319</v>
      </c>
      <c r="AI466">
        <v>1.1910795257535001</v>
      </c>
      <c r="AJ466">
        <v>1.18776451436083</v>
      </c>
      <c r="AK466">
        <v>1.1882642020973899</v>
      </c>
      <c r="AL466">
        <v>1.1807020429708801</v>
      </c>
      <c r="AM466">
        <v>1.2109470749814899</v>
      </c>
      <c r="AN466">
        <v>1.1952536326084999</v>
      </c>
      <c r="AO466">
        <v>1.2065136691923</v>
      </c>
      <c r="AP466">
        <v>1.2241361194520799</v>
      </c>
      <c r="AQ466">
        <v>1.2029220700302199</v>
      </c>
      <c r="AR466">
        <v>1.21162343438511</v>
      </c>
      <c r="AS466">
        <v>1.2104291599602699</v>
      </c>
      <c r="AT466">
        <v>1.18962043777577</v>
      </c>
      <c r="AU466">
        <v>1.2115978073592999</v>
      </c>
      <c r="AV466">
        <v>1.1885408281890999</v>
      </c>
      <c r="AW466">
        <v>1.14055522055832</v>
      </c>
      <c r="AX466">
        <v>1.12841727535245</v>
      </c>
      <c r="AY466">
        <v>1.15925782029905</v>
      </c>
      <c r="AZ466">
        <v>1.1861491024516699</v>
      </c>
      <c r="BA466">
        <v>1.16847310040521</v>
      </c>
      <c r="BB466">
        <v>1.2160304969133899</v>
      </c>
      <c r="BC466">
        <v>1.1768939884712499</v>
      </c>
      <c r="BD466">
        <v>1.20741963313811</v>
      </c>
      <c r="BE466">
        <v>1.14110775124338</v>
      </c>
      <c r="BF466">
        <v>1.1364435481871</v>
      </c>
      <c r="BG466">
        <v>1.1437739995346401</v>
      </c>
      <c r="BH466">
        <v>1.18023289406084</v>
      </c>
      <c r="BI466">
        <v>1.1447930666475401</v>
      </c>
      <c r="BJ466">
        <v>1.12445548318672</v>
      </c>
      <c r="BK466">
        <v>1.14456172325925</v>
      </c>
      <c r="BL466">
        <v>1.15047993039389</v>
      </c>
      <c r="BM466">
        <v>1.36884460197226</v>
      </c>
      <c r="BN466">
        <v>1.2751670358409899</v>
      </c>
      <c r="BO466">
        <v>1.17606386896451</v>
      </c>
      <c r="BP466">
        <v>1.1798370577788599</v>
      </c>
      <c r="BQ466">
        <v>1.16421596099785</v>
      </c>
      <c r="BR466">
        <v>1.1645645988503199</v>
      </c>
      <c r="BS466">
        <v>1.1916731012776101</v>
      </c>
      <c r="BT466">
        <v>1.2014165680859501</v>
      </c>
      <c r="BU466">
        <v>1.14939885464942</v>
      </c>
      <c r="BV466">
        <v>1.15109770398734</v>
      </c>
      <c r="BW466">
        <v>1.15419553084282</v>
      </c>
      <c r="BX466">
        <v>1.15386639173342</v>
      </c>
      <c r="BY466">
        <v>1.23230976581604</v>
      </c>
      <c r="BZ466">
        <v>1.25308795262485</v>
      </c>
      <c r="CA466">
        <v>1.17128667062917</v>
      </c>
      <c r="CB466">
        <v>1.22932623430693</v>
      </c>
      <c r="CC466">
        <v>1.1832242558270401</v>
      </c>
      <c r="CD466">
        <v>1.23916862291671</v>
      </c>
      <c r="CE466">
        <v>1.1838445203268899</v>
      </c>
      <c r="CF466">
        <v>1.2236451886823001</v>
      </c>
      <c r="CG466">
        <v>1.19404154495545</v>
      </c>
      <c r="CH466">
        <v>1.2429110234435199</v>
      </c>
      <c r="CI466">
        <v>1.1994526770506899</v>
      </c>
      <c r="CJ466">
        <v>1.2279060842845699</v>
      </c>
      <c r="CK466">
        <v>1.19437529673154</v>
      </c>
      <c r="CL466">
        <v>1.1837531143364901</v>
      </c>
      <c r="CM466">
        <v>1.18382484090539</v>
      </c>
      <c r="CN466">
        <v>1.21411610829752</v>
      </c>
      <c r="CO466">
        <v>1.16387092114059</v>
      </c>
      <c r="CP466">
        <v>1.2147877028896801</v>
      </c>
      <c r="CQ466">
        <v>1.1748003828567199</v>
      </c>
      <c r="CR466">
        <v>1.22160747157891</v>
      </c>
      <c r="CS466">
        <v>1.2071226333654901</v>
      </c>
      <c r="CT466">
        <v>1.25828757203214</v>
      </c>
      <c r="CU466">
        <v>1.20272338833966</v>
      </c>
      <c r="CV466">
        <v>1.2461410337758601</v>
      </c>
      <c r="CW466">
        <v>1.1636965029722499</v>
      </c>
      <c r="CX466">
        <v>1.2015618609765899</v>
      </c>
      <c r="CY466">
        <v>1.1276257745879401</v>
      </c>
      <c r="CZ466">
        <v>1.1634294116786901</v>
      </c>
      <c r="DA466">
        <v>1.17550037709296</v>
      </c>
      <c r="DB466">
        <v>1.21951879056501</v>
      </c>
      <c r="DC466">
        <v>1.1757499067071699</v>
      </c>
      <c r="DD466">
        <v>1.2055380172143499</v>
      </c>
      <c r="DE466">
        <v>1.14062296731209</v>
      </c>
      <c r="DF466">
        <v>1.1462107474705301</v>
      </c>
      <c r="DG466">
        <v>1.1439484746521</v>
      </c>
      <c r="DH466">
        <v>1.20920883871527</v>
      </c>
      <c r="DI466">
        <v>1.19696653663882</v>
      </c>
      <c r="DJ466">
        <v>1.2265329947306101</v>
      </c>
      <c r="DK466">
        <v>1.1845979930808599</v>
      </c>
      <c r="DL466">
        <v>1.22244234524221</v>
      </c>
      <c r="DM466">
        <v>1.1488201333620101</v>
      </c>
      <c r="DN466">
        <v>1.20076437943643</v>
      </c>
      <c r="DO466">
        <v>1.1869448886585201</v>
      </c>
      <c r="DP466">
        <v>1.18458276859597</v>
      </c>
      <c r="DQ466">
        <v>1.1818860414443</v>
      </c>
      <c r="DR466">
        <v>1.2312206398252401</v>
      </c>
      <c r="DS466">
        <v>1.1572640659273301</v>
      </c>
      <c r="DT466">
        <v>1.19654217798955</v>
      </c>
      <c r="DU466">
        <v>1.14698129473892</v>
      </c>
      <c r="DV466">
        <v>1.17190378479894</v>
      </c>
      <c r="DW466">
        <v>1.14583899711922</v>
      </c>
      <c r="DX466">
        <v>1.17623523604021</v>
      </c>
    </row>
    <row r="467" spans="1:128" x14ac:dyDescent="0.45">
      <c r="A467" t="s">
        <v>62</v>
      </c>
      <c r="B467" t="s">
        <v>22</v>
      </c>
      <c r="C467" t="s">
        <v>25</v>
      </c>
      <c r="D467">
        <v>45</v>
      </c>
      <c r="E467" s="1" cm="1">
        <f t="array" ref="E467">SUMPRODUCT($G467:$FZZ467,$G$2:$FZZ$2)/SUMPRODUCT(--($G467:$FZZ467&lt;&gt;""),$G$2:$FZZ$2)</f>
        <v>1.2514365960086251</v>
      </c>
      <c r="F467" s="1" cm="1">
        <f t="array" ref="F467">SUMPRODUCT($G467:$FZZ467,$F$2:$FZY$2)/SUMPRODUCT(--($G467:$FZZ467&lt;&gt;""),$F$2:$FZY$2)</f>
        <v>1.2583892066224587</v>
      </c>
      <c r="G467">
        <v>1.2622611148795999</v>
      </c>
      <c r="H467">
        <v>1.2277240208165601</v>
      </c>
      <c r="I467">
        <v>1.2695023622075701</v>
      </c>
      <c r="J467">
        <v>1.22498803375562</v>
      </c>
      <c r="K467">
        <v>1.27869371517442</v>
      </c>
      <c r="L467">
        <v>1.24613791270424</v>
      </c>
      <c r="M467">
        <v>1.27843421995733</v>
      </c>
      <c r="N467">
        <v>1.2301004419080701</v>
      </c>
      <c r="O467">
        <v>1.2028837087824</v>
      </c>
      <c r="P467">
        <v>1.2096625699862</v>
      </c>
      <c r="Q467">
        <v>1.21939256209911</v>
      </c>
      <c r="R467">
        <v>1.232284506858</v>
      </c>
      <c r="S467">
        <v>1.2285969571294799</v>
      </c>
      <c r="T467">
        <v>1.2291830850856</v>
      </c>
      <c r="U467">
        <v>1.2281309623699299</v>
      </c>
      <c r="V467">
        <v>1.26377190544649</v>
      </c>
      <c r="W467">
        <v>1.2973690241024201</v>
      </c>
      <c r="X467">
        <v>1.2569185215751799</v>
      </c>
      <c r="Y467">
        <v>1.2572120128961299</v>
      </c>
      <c r="Z467">
        <v>1.3163180400386401</v>
      </c>
      <c r="AA467">
        <v>1.2431563061691</v>
      </c>
      <c r="AB467">
        <v>1.2620631865957599</v>
      </c>
      <c r="AC467">
        <v>1.2391057862654999</v>
      </c>
      <c r="AD467">
        <v>1.25528132600666</v>
      </c>
      <c r="AE467">
        <v>1.2303331182110899</v>
      </c>
      <c r="AF467">
        <v>1.25066976089934</v>
      </c>
      <c r="AG467">
        <v>1.22757993081071</v>
      </c>
      <c r="AH467">
        <v>1.2204676054591399</v>
      </c>
      <c r="AI467">
        <v>1.26783761743093</v>
      </c>
      <c r="AJ467">
        <v>1.26455145325552</v>
      </c>
      <c r="AK467">
        <v>1.2798819430470101</v>
      </c>
      <c r="AL467">
        <v>1.25866562886582</v>
      </c>
      <c r="AM467">
        <v>1.3152545210898401</v>
      </c>
      <c r="AN467">
        <v>1.28597530702081</v>
      </c>
      <c r="AO467">
        <v>1.2958999298706899</v>
      </c>
      <c r="AP467">
        <v>1.3169134677718399</v>
      </c>
      <c r="AQ467">
        <v>1.28338215953187</v>
      </c>
      <c r="AR467">
        <v>1.2970855290794301</v>
      </c>
      <c r="AS467">
        <v>1.3047742007248999</v>
      </c>
      <c r="AT467">
        <v>1.2776954914302301</v>
      </c>
      <c r="AU467">
        <v>1.3083772595488801</v>
      </c>
      <c r="AV467">
        <v>1.27449918988557</v>
      </c>
      <c r="AW467">
        <v>1.2032783516637799</v>
      </c>
      <c r="AX467">
        <v>1.1936066392102</v>
      </c>
      <c r="AY467">
        <v>1.22122761850907</v>
      </c>
      <c r="AZ467">
        <v>1.2492539890674901</v>
      </c>
      <c r="BA467">
        <v>1.2323078827328</v>
      </c>
      <c r="BB467">
        <v>1.3079880102900201</v>
      </c>
      <c r="BC467">
        <v>1.2737282556879701</v>
      </c>
      <c r="BD467">
        <v>1.3056247377074499</v>
      </c>
      <c r="BE467">
        <v>1.2316981026074101</v>
      </c>
      <c r="BF467">
        <v>1.2118664339557701</v>
      </c>
      <c r="BG467">
        <v>1.2117313316999201</v>
      </c>
      <c r="BH467">
        <v>1.2494361719736899</v>
      </c>
      <c r="BI467">
        <v>1.2131429191412899</v>
      </c>
      <c r="BJ467">
        <v>1.19465760270109</v>
      </c>
      <c r="BK467">
        <v>1.2194809810190801</v>
      </c>
      <c r="BL467">
        <v>1.2313724584709</v>
      </c>
      <c r="BM467">
        <v>1.4949489112801899</v>
      </c>
      <c r="BN467">
        <v>1.3539418139583099</v>
      </c>
      <c r="BO467">
        <v>1.26100586617097</v>
      </c>
      <c r="BP467">
        <v>1.27735120300928</v>
      </c>
      <c r="BQ467">
        <v>1.2588414284617899</v>
      </c>
      <c r="BR467">
        <v>1.25043074901296</v>
      </c>
      <c r="BS467">
        <v>1.2732314723484801</v>
      </c>
      <c r="BT467">
        <v>1.2856057868650901</v>
      </c>
      <c r="BU467">
        <v>1.2222791388541301</v>
      </c>
      <c r="BV467">
        <v>1.2159289085852401</v>
      </c>
      <c r="BW467">
        <v>1.23213158295045</v>
      </c>
      <c r="BX467">
        <v>1.2294493347889901</v>
      </c>
      <c r="BY467">
        <v>1.3144590490849799</v>
      </c>
      <c r="BZ467">
        <v>1.3318510276114901</v>
      </c>
      <c r="CA467">
        <v>1.2301958650403599</v>
      </c>
      <c r="CB467">
        <v>1.2894466163818901</v>
      </c>
      <c r="CC467">
        <v>1.2601727632973201</v>
      </c>
      <c r="CD467">
        <v>1.32523295246521</v>
      </c>
      <c r="CE467">
        <v>1.23468334991696</v>
      </c>
      <c r="CF467">
        <v>1.2977592692589699</v>
      </c>
      <c r="CG467">
        <v>1.2789737396523599</v>
      </c>
      <c r="CH467">
        <v>1.3197472807831601</v>
      </c>
      <c r="CI467">
        <v>1.26895857036633</v>
      </c>
      <c r="CJ467">
        <v>1.3083889445153001</v>
      </c>
      <c r="CK467">
        <v>1.26437139888034</v>
      </c>
      <c r="CL467">
        <v>1.27769554160409</v>
      </c>
      <c r="CM467">
        <v>1.26555066664697</v>
      </c>
      <c r="CN467">
        <v>1.2957277009169099</v>
      </c>
      <c r="CO467">
        <v>1.2354552307812301</v>
      </c>
      <c r="CP467">
        <v>1.32649601875215</v>
      </c>
      <c r="CQ467">
        <v>1.2536504884631099</v>
      </c>
      <c r="CR467">
        <v>1.2989266838973601</v>
      </c>
      <c r="CS467">
        <v>1.2773355107889</v>
      </c>
      <c r="CT467">
        <v>1.3316097437351899</v>
      </c>
      <c r="CU467">
        <v>1.2567014237084799</v>
      </c>
      <c r="CV467">
        <v>1.2905514998432099</v>
      </c>
      <c r="CW467">
        <v>1.23439896557199</v>
      </c>
      <c r="CX467">
        <v>1.2760952719424301</v>
      </c>
      <c r="CY467">
        <v>1.1890492499819201</v>
      </c>
      <c r="CZ467">
        <v>1.2473467115108601</v>
      </c>
      <c r="DA467">
        <v>1.2622081055334999</v>
      </c>
      <c r="DB467">
        <v>1.3096472356028801</v>
      </c>
      <c r="DC467">
        <v>1.23488255129761</v>
      </c>
      <c r="DD467">
        <v>1.2839195194273301</v>
      </c>
      <c r="DE467">
        <v>1.22839657281098</v>
      </c>
      <c r="DF467">
        <v>1.2201234155441101</v>
      </c>
      <c r="DG467">
        <v>1.2122153750537901</v>
      </c>
      <c r="DH467">
        <v>1.29123752178735</v>
      </c>
      <c r="DI467">
        <v>1.2584754205756601</v>
      </c>
      <c r="DJ467">
        <v>1.28106705373665</v>
      </c>
      <c r="DK467">
        <v>1.26634941920002</v>
      </c>
      <c r="DL467">
        <v>1.28992225415604</v>
      </c>
      <c r="DM467">
        <v>1.2121164981716499</v>
      </c>
      <c r="DN467">
        <v>1.26906379866638</v>
      </c>
      <c r="DO467">
        <v>1.2625706337957301</v>
      </c>
      <c r="DP467">
        <v>1.2632819721806601</v>
      </c>
      <c r="DQ467">
        <v>1.25576155345638</v>
      </c>
      <c r="DR467">
        <v>1.3072871861982001</v>
      </c>
      <c r="DS467">
        <v>1.22558798530727</v>
      </c>
      <c r="DT467">
        <v>1.2705529446585799</v>
      </c>
      <c r="DU467">
        <v>1.20170382180782</v>
      </c>
      <c r="DV467">
        <v>1.24017662373176</v>
      </c>
      <c r="DW467">
        <v>1.2032794033546299</v>
      </c>
      <c r="DX467">
        <v>1.2341471208150101</v>
      </c>
    </row>
    <row r="468" spans="1:128" x14ac:dyDescent="0.45">
      <c r="A468" t="s">
        <v>62</v>
      </c>
      <c r="B468" t="s">
        <v>22</v>
      </c>
      <c r="C468" t="s">
        <v>20</v>
      </c>
      <c r="D468">
        <v>45</v>
      </c>
      <c r="E468" s="1" cm="1">
        <f t="array" ref="E468">SUMPRODUCT($G468:$FZZ468,$G$2:$FZZ$2)/SUMPRODUCT(--($G468:$FZZ468&lt;&gt;""),$G$2:$FZZ$2)</f>
        <v>1.0505549442905338</v>
      </c>
      <c r="F468" s="1" cm="1">
        <f t="array" ref="F468">SUMPRODUCT($G468:$FZZ468,$F$2:$FZY$2)/SUMPRODUCT(--($G468:$FZZ468&lt;&gt;""),$F$2:$FZY$2)</f>
        <v>1.0783659069878926</v>
      </c>
      <c r="G468">
        <v>1.0258050006267401</v>
      </c>
      <c r="H468">
        <v>1.0439475162312899</v>
      </c>
      <c r="I468">
        <v>1.0284084225858601</v>
      </c>
      <c r="J468">
        <v>1.03772131514886</v>
      </c>
      <c r="K468">
        <v>1.03892149429592</v>
      </c>
      <c r="L468">
        <v>1.0562546871103</v>
      </c>
      <c r="M468">
        <v>1.02989040820886</v>
      </c>
      <c r="N468">
        <v>1.0419385444624201</v>
      </c>
      <c r="O468">
        <v>0.99673469399525805</v>
      </c>
      <c r="P468">
        <v>1.0313786020345199</v>
      </c>
      <c r="Q468">
        <v>1.0300306708957701</v>
      </c>
      <c r="R468">
        <v>1.0565414687716601</v>
      </c>
      <c r="S468">
        <v>1.0273482764578299</v>
      </c>
      <c r="T468">
        <v>1.0513689412940701</v>
      </c>
      <c r="U468">
        <v>1.04774377464</v>
      </c>
      <c r="V468">
        <v>1.0768543916890601</v>
      </c>
      <c r="W468">
        <v>1.0920657819559501</v>
      </c>
      <c r="X468">
        <v>1.06887885880249</v>
      </c>
      <c r="Y468">
        <v>1.07868444268026</v>
      </c>
      <c r="Z468">
        <v>1.1306620022909999</v>
      </c>
      <c r="AA468">
        <v>1.0447304743485699</v>
      </c>
      <c r="AB468">
        <v>1.09220635172508</v>
      </c>
      <c r="AC468">
        <v>1.0514672552022299</v>
      </c>
      <c r="AD468">
        <v>1.08288898897997</v>
      </c>
      <c r="AE468">
        <v>1.02543406345759</v>
      </c>
      <c r="AF468">
        <v>1.0596178383269701</v>
      </c>
      <c r="AG468">
        <v>0.99764668563636605</v>
      </c>
      <c r="AH468">
        <v>1.0370809066854201</v>
      </c>
      <c r="AI468">
        <v>1.0697195905366099</v>
      </c>
      <c r="AJ468">
        <v>1.08340086704357</v>
      </c>
      <c r="AK468">
        <v>1.06343754474163</v>
      </c>
      <c r="AL468">
        <v>1.0885907124805601</v>
      </c>
      <c r="AM468">
        <v>1.09554552052467</v>
      </c>
      <c r="AN468">
        <v>1.0978158708823</v>
      </c>
      <c r="AO468">
        <v>1.0921412433397</v>
      </c>
      <c r="AP468">
        <v>1.12185793896731</v>
      </c>
      <c r="AQ468">
        <v>1.09113901340426</v>
      </c>
      <c r="AR468">
        <v>1.1123380219072301</v>
      </c>
      <c r="AS468">
        <v>1.08867818046479</v>
      </c>
      <c r="AT468">
        <v>1.09532244309517</v>
      </c>
      <c r="AU468">
        <v>1.0993324608895201</v>
      </c>
      <c r="AV468">
        <v>1.09574646961269</v>
      </c>
      <c r="AW468">
        <v>1.0368677386879901</v>
      </c>
      <c r="AX468">
        <v>1.04094652723811</v>
      </c>
      <c r="AY468">
        <v>1.05641427986895</v>
      </c>
      <c r="AZ468">
        <v>1.0930946470494201</v>
      </c>
      <c r="BA468">
        <v>1.0369956007165</v>
      </c>
      <c r="BB468">
        <v>1.10431240653012</v>
      </c>
      <c r="BC468">
        <v>1.0585043346295699</v>
      </c>
      <c r="BD468">
        <v>1.0920923064664201</v>
      </c>
      <c r="BE468">
        <v>1.0076636146953699</v>
      </c>
      <c r="BF468">
        <v>1.0313676570924699</v>
      </c>
      <c r="BG468">
        <v>1.0416295791385299</v>
      </c>
      <c r="BH468">
        <v>1.08801914731478</v>
      </c>
      <c r="BI468">
        <v>1.0128640886993601</v>
      </c>
      <c r="BJ468">
        <v>1.02494176068106</v>
      </c>
      <c r="BK468">
        <v>1.0321001909868499</v>
      </c>
      <c r="BL468">
        <v>1.05486674870877</v>
      </c>
      <c r="BM468">
        <v>1.1663561787885901</v>
      </c>
      <c r="BN468">
        <v>1.1509416591974799</v>
      </c>
      <c r="BO468">
        <v>1.03519286428406</v>
      </c>
      <c r="BP468">
        <v>1.07476522600166</v>
      </c>
      <c r="BQ468">
        <v>1.0413935944530599</v>
      </c>
      <c r="BR468">
        <v>1.06338488898826</v>
      </c>
      <c r="BS468">
        <v>1.0701277632656501</v>
      </c>
      <c r="BT468">
        <v>1.09615652190782</v>
      </c>
      <c r="BU468">
        <v>1.03407584870546</v>
      </c>
      <c r="BV468">
        <v>1.0436626384427601</v>
      </c>
      <c r="BW468">
        <v>1.04774965437028</v>
      </c>
      <c r="BX468">
        <v>1.06114718104804</v>
      </c>
      <c r="BY468">
        <v>1.11019630962174</v>
      </c>
      <c r="BZ468">
        <v>1.15523293285361</v>
      </c>
      <c r="CA468">
        <v>1.07006444375612</v>
      </c>
      <c r="CB468">
        <v>1.1228547015702099</v>
      </c>
      <c r="CC468">
        <v>1.0889116836216599</v>
      </c>
      <c r="CD468">
        <v>1.13975203813521</v>
      </c>
      <c r="CE468">
        <v>1.0740770637682999</v>
      </c>
      <c r="CF468">
        <v>1.1215179979315599</v>
      </c>
      <c r="CG468">
        <v>1.0918862745601701</v>
      </c>
      <c r="CH468">
        <v>1.14896451255127</v>
      </c>
      <c r="CI468">
        <v>1.10039894469327</v>
      </c>
      <c r="CJ468">
        <v>1.1521491966178401</v>
      </c>
      <c r="CK468">
        <v>1.06500155447883</v>
      </c>
      <c r="CL468">
        <v>1.0798302426636399</v>
      </c>
      <c r="CM468">
        <v>1.0700571903868901</v>
      </c>
      <c r="CN468">
        <v>1.10257307523833</v>
      </c>
      <c r="CO468">
        <v>1.06069461755537</v>
      </c>
      <c r="CP468">
        <v>1.12598819420199</v>
      </c>
      <c r="CQ468">
        <v>1.06209856104145</v>
      </c>
      <c r="CR468">
        <v>1.1252776876332899</v>
      </c>
      <c r="CS468">
        <v>1.0878211012621</v>
      </c>
      <c r="CT468">
        <v>1.16369125649773</v>
      </c>
      <c r="CU468">
        <v>1.0901310116490901</v>
      </c>
      <c r="CV468">
        <v>1.1376077127187501</v>
      </c>
      <c r="CW468">
        <v>1.06214751833419</v>
      </c>
      <c r="CX468">
        <v>1.1039578537563299</v>
      </c>
      <c r="CY468">
        <v>1.01864476303269</v>
      </c>
      <c r="CZ468">
        <v>1.0648557481232199</v>
      </c>
      <c r="DA468">
        <v>1.0724421905371799</v>
      </c>
      <c r="DB468">
        <v>1.12024092833792</v>
      </c>
      <c r="DC468">
        <v>1.0820683490374801</v>
      </c>
      <c r="DD468">
        <v>1.1163735075059</v>
      </c>
      <c r="DE468">
        <v>1.03028207464016</v>
      </c>
      <c r="DF468">
        <v>1.0461041681549501</v>
      </c>
      <c r="DG468">
        <v>1.0413643637212899</v>
      </c>
      <c r="DH468">
        <v>1.1043797002960301</v>
      </c>
      <c r="DI468">
        <v>1.1029492302620301</v>
      </c>
      <c r="DJ468">
        <v>1.13381523602284</v>
      </c>
      <c r="DK468">
        <v>1.07201467603914</v>
      </c>
      <c r="DL468">
        <v>1.1166251167688701</v>
      </c>
      <c r="DM468">
        <v>1.0366790277479001</v>
      </c>
      <c r="DN468">
        <v>1.10037668315766</v>
      </c>
      <c r="DO468">
        <v>1.07732557546082</v>
      </c>
      <c r="DP468">
        <v>1.09243703903391</v>
      </c>
      <c r="DQ468">
        <v>1.06650402485777</v>
      </c>
      <c r="DR468">
        <v>1.13185072312678</v>
      </c>
      <c r="DS468">
        <v>1.04339434531145</v>
      </c>
      <c r="DT468">
        <v>1.0970970709513099</v>
      </c>
      <c r="DU468">
        <v>1.0453689105026001</v>
      </c>
      <c r="DV468">
        <v>1.07611290403689</v>
      </c>
      <c r="DW468">
        <v>1.03823430504725</v>
      </c>
      <c r="DX468">
        <v>1.07285452416007</v>
      </c>
    </row>
    <row r="469" spans="1:128" x14ac:dyDescent="0.45">
      <c r="A469" t="s">
        <v>70</v>
      </c>
      <c r="B469" t="s">
        <v>16</v>
      </c>
      <c r="C469" t="s">
        <v>17</v>
      </c>
      <c r="D469">
        <v>50</v>
      </c>
      <c r="E469" s="1" cm="1">
        <f t="array" ref="E469">SUMPRODUCT($G469:$FZZ469,$G$2:$FZZ$2)/SUMPRODUCT(--($G469:$FZZ469&lt;&gt;""),$G$2:$FZZ$2)</f>
        <v>1.4025285789324555</v>
      </c>
      <c r="F469" s="1" cm="1">
        <f t="array" ref="F469">SUMPRODUCT($G469:$FZZ469,$F$2:$FZY$2)/SUMPRODUCT(--($G469:$FZZ469&lt;&gt;""),$F$2:$FZY$2)</f>
        <v>1.4134094740059882</v>
      </c>
      <c r="G469">
        <v>1.31995420288027</v>
      </c>
      <c r="H469">
        <v>1.3276800408193901</v>
      </c>
      <c r="I469">
        <v>1.3194082673290599</v>
      </c>
      <c r="J469">
        <v>1.3268749321443201</v>
      </c>
      <c r="K469">
        <v>1.3373632961675599</v>
      </c>
      <c r="L469">
        <v>1.34386831955903</v>
      </c>
      <c r="M469">
        <v>1.3305955645765299</v>
      </c>
      <c r="N469">
        <v>1.3291305744805</v>
      </c>
      <c r="O469">
        <v>1.33923216355973</v>
      </c>
      <c r="P469">
        <v>1.3560555284182301</v>
      </c>
      <c r="Q469">
        <v>1.39853862234582</v>
      </c>
      <c r="R469">
        <v>1.41013817041339</v>
      </c>
      <c r="S469">
        <v>1.36265636170699</v>
      </c>
      <c r="T469">
        <v>1.38262333988486</v>
      </c>
      <c r="U469">
        <v>1.34483330304828</v>
      </c>
      <c r="V469">
        <v>1.4157852268617701</v>
      </c>
      <c r="W469">
        <v>1.3677530072917801</v>
      </c>
      <c r="X469">
        <v>1.3786652223477101</v>
      </c>
      <c r="Y469">
        <v>1.4421347182356501</v>
      </c>
      <c r="Z469">
        <v>1.4805070027656799</v>
      </c>
      <c r="AA469">
        <v>1.35021605923566</v>
      </c>
      <c r="AB469">
        <v>1.3877291057660499</v>
      </c>
      <c r="AC469">
        <v>1.45648301954778</v>
      </c>
      <c r="AD469">
        <v>1.45916764255472</v>
      </c>
      <c r="AE469">
        <v>1.3391896348244801</v>
      </c>
      <c r="AF469">
        <v>1.3618903544288501</v>
      </c>
      <c r="AG469">
        <v>1.3273991877153699</v>
      </c>
      <c r="AH469">
        <v>1.33119471497004</v>
      </c>
      <c r="AI469">
        <v>1.4322608193005399</v>
      </c>
      <c r="AJ469">
        <v>1.4415479082579301</v>
      </c>
      <c r="AK469">
        <v>1.4618815104113201</v>
      </c>
      <c r="AL469">
        <v>1.4442367640075</v>
      </c>
      <c r="AM469">
        <v>1.4222036954869199</v>
      </c>
      <c r="AN469">
        <v>1.4396275773666201</v>
      </c>
      <c r="AO469">
        <v>1.41376670550038</v>
      </c>
      <c r="AP469">
        <v>1.46544889323285</v>
      </c>
      <c r="AQ469">
        <v>1.43782032358083</v>
      </c>
      <c r="AR469">
        <v>1.4632359424275001</v>
      </c>
      <c r="AS469">
        <v>1.3974341544203901</v>
      </c>
      <c r="AT469">
        <v>1.42232093482961</v>
      </c>
      <c r="AU469">
        <v>1.44021108302464</v>
      </c>
      <c r="AV469">
        <v>1.43796290368407</v>
      </c>
      <c r="AW469">
        <v>1.4659429656199801</v>
      </c>
      <c r="AX469">
        <v>1.39344196299514</v>
      </c>
      <c r="AY469">
        <v>1.40210859150419</v>
      </c>
      <c r="AZ469">
        <v>1.4170795148942601</v>
      </c>
      <c r="BA469">
        <v>1.3960812931442499</v>
      </c>
      <c r="BB469">
        <v>1.4191197917607701</v>
      </c>
      <c r="BC469">
        <v>1.3905729670745799</v>
      </c>
      <c r="BD469">
        <v>1.41163605283011</v>
      </c>
      <c r="BE469">
        <v>1.4574568544483699</v>
      </c>
      <c r="BF469">
        <v>1.43759501062934</v>
      </c>
      <c r="BG469">
        <v>1.3901022366512199</v>
      </c>
      <c r="BH469">
        <v>1.4178744512997801</v>
      </c>
      <c r="BI469">
        <v>1.5184152352920499</v>
      </c>
      <c r="BJ469">
        <v>1.40156607548791</v>
      </c>
      <c r="BK469">
        <v>1.38288453533734</v>
      </c>
      <c r="BL469">
        <v>1.4033977747184401</v>
      </c>
      <c r="BM469">
        <v>1.41131485714112</v>
      </c>
      <c r="BN469">
        <v>1.41500555021762</v>
      </c>
      <c r="BO469">
        <v>1.34648100752419</v>
      </c>
      <c r="BP469">
        <v>1.3752113403611099</v>
      </c>
      <c r="BQ469">
        <v>1.3675486460955599</v>
      </c>
      <c r="BR469">
        <v>1.37382287202644</v>
      </c>
      <c r="BS469">
        <v>1.39947156988775</v>
      </c>
      <c r="BT469">
        <v>1.4266395800316301</v>
      </c>
      <c r="BU469">
        <v>1.44537928677544</v>
      </c>
      <c r="BV469">
        <v>1.4007889606252</v>
      </c>
      <c r="BW469">
        <v>1.4086434521509801</v>
      </c>
      <c r="BX469">
        <v>1.4209313122352201</v>
      </c>
      <c r="BY469">
        <v>1.5164341445290701</v>
      </c>
      <c r="BZ469">
        <v>1.50097642995522</v>
      </c>
      <c r="CA469">
        <v>1.39578333458905</v>
      </c>
      <c r="CB469">
        <v>1.4696955845953299</v>
      </c>
      <c r="CC469">
        <v>1.42928400972711</v>
      </c>
      <c r="CD469">
        <v>1.48624171358936</v>
      </c>
      <c r="CE469">
        <v>1.3876386417448101</v>
      </c>
      <c r="CF469">
        <v>1.4513155813237</v>
      </c>
      <c r="CG469">
        <v>1.42571855041614</v>
      </c>
      <c r="CH469">
        <v>1.45039604247274</v>
      </c>
      <c r="CI469">
        <v>1.4375036378698101</v>
      </c>
      <c r="CJ469">
        <v>1.46574126840996</v>
      </c>
      <c r="CK469">
        <v>1.5311320693824599</v>
      </c>
      <c r="CL469">
        <v>1.47326224685482</v>
      </c>
      <c r="CM469">
        <v>1.4300402104527401</v>
      </c>
      <c r="CN469">
        <v>1.46289589085593</v>
      </c>
      <c r="CO469">
        <v>1.40373640651808</v>
      </c>
      <c r="CP469">
        <v>1.4863969798078001</v>
      </c>
      <c r="CQ469">
        <v>1.42670749911797</v>
      </c>
      <c r="CR469">
        <v>1.4984063844648601</v>
      </c>
      <c r="CS469">
        <v>1.4316187425737901</v>
      </c>
      <c r="CT469">
        <v>1.5174981950211699</v>
      </c>
      <c r="CU469">
        <v>1.42713620981387</v>
      </c>
      <c r="CV469">
        <v>1.4845899262539399</v>
      </c>
      <c r="CW469">
        <v>1.40903104472259</v>
      </c>
      <c r="CX469">
        <v>1.46570648645553</v>
      </c>
      <c r="CY469">
        <v>1.3689087581736501</v>
      </c>
      <c r="CZ469">
        <v>1.40147780769235</v>
      </c>
      <c r="DA469">
        <v>1.4192053517977301</v>
      </c>
      <c r="DB469">
        <v>1.48944791813251</v>
      </c>
      <c r="DC469">
        <v>1.44804792981334</v>
      </c>
      <c r="DD469">
        <v>1.44497284317441</v>
      </c>
      <c r="DE469">
        <v>1.4524036140015899</v>
      </c>
      <c r="DF469">
        <v>1.3822284463241401</v>
      </c>
      <c r="DG469">
        <v>1.34518785883956</v>
      </c>
      <c r="DH469">
        <v>1.4192616137529801</v>
      </c>
      <c r="DI469">
        <v>1.4367970237035099</v>
      </c>
      <c r="DJ469">
        <v>1.5065694231275</v>
      </c>
      <c r="DK469">
        <v>1.4426906302708</v>
      </c>
      <c r="DL469">
        <v>1.45971832375807</v>
      </c>
      <c r="DM469">
        <v>1.42360043020004</v>
      </c>
      <c r="DN469">
        <v>1.45519380511938</v>
      </c>
      <c r="DO469">
        <v>1.3615805554421001</v>
      </c>
      <c r="DP469">
        <v>1.42017197046165</v>
      </c>
      <c r="DQ469">
        <v>1.4344853209242701</v>
      </c>
      <c r="DR469">
        <v>1.4823014104553101</v>
      </c>
      <c r="DS469">
        <v>1.3772693837493499</v>
      </c>
      <c r="DT469">
        <v>1.4506306591218401</v>
      </c>
      <c r="DU469">
        <v>1.3449143849179901</v>
      </c>
      <c r="DV469">
        <v>1.39292080263913</v>
      </c>
      <c r="DW469">
        <v>1.39257543242487</v>
      </c>
      <c r="DX469">
        <v>1.43497936372576</v>
      </c>
    </row>
    <row r="470" spans="1:128" x14ac:dyDescent="0.45">
      <c r="A470" t="s">
        <v>45</v>
      </c>
      <c r="B470" t="s">
        <v>22</v>
      </c>
      <c r="C470" t="s">
        <v>23</v>
      </c>
      <c r="D470">
        <v>50</v>
      </c>
      <c r="E470" s="1" cm="1">
        <f t="array" ref="E470">SUMPRODUCT($G470:$FZZ470,$G$2:$FZZ$2)/SUMPRODUCT(--($G470:$FZZ470&lt;&gt;""),$G$2:$FZZ$2)</f>
        <v>1.0488159730065818</v>
      </c>
      <c r="F470" s="1" cm="1">
        <f t="array" ref="F470">SUMPRODUCT($G470:$FZZ470,$F$2:$FZY$2)/SUMPRODUCT(--($G470:$FZZ470&lt;&gt;""),$F$2:$FZY$2)</f>
        <v>1.0138385889912065</v>
      </c>
      <c r="G470">
        <v>1.0094810656986299</v>
      </c>
      <c r="H470">
        <v>0.99324582485422397</v>
      </c>
      <c r="I470">
        <v>1.0089701805315601</v>
      </c>
      <c r="J470">
        <v>0.99394981452195397</v>
      </c>
      <c r="K470">
        <v>1.0238501749048701</v>
      </c>
      <c r="L470">
        <v>1.0046103074724</v>
      </c>
      <c r="M470">
        <v>1.0250269982078499</v>
      </c>
      <c r="N470">
        <v>0.99925207019887097</v>
      </c>
      <c r="O470">
        <v>1.05641029165699</v>
      </c>
      <c r="P470">
        <v>1.00107451287283</v>
      </c>
      <c r="Q470">
        <v>1.0163968159177199</v>
      </c>
      <c r="R470">
        <v>0.99749605301035704</v>
      </c>
      <c r="S470">
        <v>1.02232645182438</v>
      </c>
      <c r="T470">
        <v>0.99837092495861102</v>
      </c>
      <c r="U470">
        <v>0.93492950040350298</v>
      </c>
      <c r="V470">
        <v>0.96633465563221799</v>
      </c>
      <c r="W470">
        <v>1.0222729440229199</v>
      </c>
      <c r="X470">
        <v>0.99468449978048601</v>
      </c>
      <c r="Y470">
        <v>1.0550581452401</v>
      </c>
      <c r="Z470">
        <v>1.0384330414455001</v>
      </c>
      <c r="AA470">
        <v>0.95996255530021601</v>
      </c>
      <c r="AB470">
        <v>0.95846171073781905</v>
      </c>
      <c r="AC470">
        <v>1.0366450469927599</v>
      </c>
      <c r="AD470">
        <v>1.00934702579347</v>
      </c>
      <c r="AE470">
        <v>1.00492034650114</v>
      </c>
      <c r="AF470">
        <v>1.01314022096172</v>
      </c>
      <c r="AG470">
        <v>1.0518855038459101</v>
      </c>
      <c r="AH470">
        <v>0.99918102910830697</v>
      </c>
      <c r="AI470">
        <v>1.0855534147343699</v>
      </c>
      <c r="AJ470">
        <v>1.04773480084756</v>
      </c>
      <c r="AK470">
        <v>1.01016918001542</v>
      </c>
      <c r="AL470">
        <v>1.0036729206413</v>
      </c>
      <c r="AM470">
        <v>1.0126125899560801</v>
      </c>
      <c r="AN470">
        <v>0.99990399678645003</v>
      </c>
      <c r="AO470">
        <v>1.0362965691400701</v>
      </c>
      <c r="AP470">
        <v>1.0339989355002901</v>
      </c>
      <c r="AQ470">
        <v>1.0484563752001199</v>
      </c>
      <c r="AR470">
        <v>1.0342462959969301</v>
      </c>
      <c r="AS470">
        <v>1.03965576220835</v>
      </c>
      <c r="AT470">
        <v>1.0077779536468401</v>
      </c>
      <c r="AU470">
        <v>1.03623107492601</v>
      </c>
      <c r="AV470">
        <v>1.0230733613612799</v>
      </c>
      <c r="AW470">
        <v>1.0694165445878501</v>
      </c>
      <c r="AX470">
        <v>0.97904200231393002</v>
      </c>
      <c r="AY470">
        <v>0.97368921734396097</v>
      </c>
      <c r="AZ470">
        <v>0.98899893213026302</v>
      </c>
      <c r="BA470">
        <v>1.03782307065341</v>
      </c>
      <c r="BB470">
        <v>1.0264191779309799</v>
      </c>
      <c r="BC470">
        <v>1.0842950682006001</v>
      </c>
      <c r="BD470">
        <v>1.0663057065564201</v>
      </c>
      <c r="BE470">
        <v>1.2189287398608599</v>
      </c>
      <c r="BF470">
        <v>0.99392298463348805</v>
      </c>
      <c r="BG470">
        <v>0.984514785821477</v>
      </c>
      <c r="BH470">
        <v>1.00496523922626</v>
      </c>
      <c r="BI470">
        <v>1.11837312491805</v>
      </c>
      <c r="BJ470">
        <v>1.0160333329929201</v>
      </c>
      <c r="BK470">
        <v>1.02728017901908</v>
      </c>
      <c r="BL470">
        <v>0.99800746889349701</v>
      </c>
      <c r="BM470">
        <v>1.19169335072838</v>
      </c>
      <c r="BN470">
        <v>1.09902179304796</v>
      </c>
      <c r="BO470">
        <v>1.00091620732444</v>
      </c>
      <c r="BP470">
        <v>0.99190091221089005</v>
      </c>
      <c r="BQ470">
        <v>1.1883608466320299</v>
      </c>
      <c r="BR470">
        <v>1.0276308259485001</v>
      </c>
      <c r="BS470">
        <v>1.0677066975951801</v>
      </c>
      <c r="BT470">
        <v>1.0414800575152099</v>
      </c>
      <c r="BU470">
        <v>1.06620450788694</v>
      </c>
      <c r="BV470">
        <v>1.0077508279127401</v>
      </c>
      <c r="BW470">
        <v>1.0369158285622699</v>
      </c>
      <c r="BX470">
        <v>1.0153550293667399</v>
      </c>
      <c r="BY470">
        <v>1.12921184226988</v>
      </c>
      <c r="BZ470">
        <v>1.0735336490159799</v>
      </c>
      <c r="CA470">
        <v>1.0271845607337799</v>
      </c>
      <c r="CB470">
        <v>1.05289288116107</v>
      </c>
      <c r="CC470">
        <v>1.00116475606287</v>
      </c>
      <c r="CD470">
        <v>1.02347790668793</v>
      </c>
      <c r="CE470">
        <v>0.99728336514663996</v>
      </c>
      <c r="CF470">
        <v>1.0201648418824301</v>
      </c>
      <c r="CG470">
        <v>1.0788712528156901</v>
      </c>
      <c r="CH470">
        <v>1.05353824527361</v>
      </c>
      <c r="CI470">
        <v>1.03248773293573</v>
      </c>
      <c r="CJ470">
        <v>1.0335920396785001</v>
      </c>
      <c r="CK470">
        <v>1.14771009310377</v>
      </c>
      <c r="CL470">
        <v>1.0851438888004299</v>
      </c>
      <c r="CM470">
        <v>1.01369500593067</v>
      </c>
      <c r="CN470">
        <v>1.0217195505485199</v>
      </c>
      <c r="CO470">
        <v>1.0084511765823501</v>
      </c>
      <c r="CP470">
        <v>1.0185994234471301</v>
      </c>
      <c r="CQ470">
        <v>1.05835290778948</v>
      </c>
      <c r="CR470">
        <v>1.0468196236993501</v>
      </c>
      <c r="CS470">
        <v>1.08622606555589</v>
      </c>
      <c r="CT470">
        <v>1.0623279652041699</v>
      </c>
      <c r="CU470">
        <v>1.03727204875285</v>
      </c>
      <c r="CV470">
        <v>1.0450794875862199</v>
      </c>
      <c r="CW470">
        <v>0.98066574559077202</v>
      </c>
      <c r="CX470">
        <v>1.00637257771982</v>
      </c>
      <c r="CY470">
        <v>1.01433105753359</v>
      </c>
      <c r="CZ470">
        <v>1.00863954280096</v>
      </c>
      <c r="DA470">
        <v>0.97612114474449896</v>
      </c>
      <c r="DB470">
        <v>1.00956702901986</v>
      </c>
      <c r="DC470">
        <v>1.04972399340505</v>
      </c>
      <c r="DD470">
        <v>1.03141360793145</v>
      </c>
      <c r="DE470">
        <v>1.0538199895904801</v>
      </c>
      <c r="DF470">
        <v>0.99128263916006298</v>
      </c>
      <c r="DG470">
        <v>0.99556875395584099</v>
      </c>
      <c r="DH470">
        <v>1.0116775476675</v>
      </c>
      <c r="DI470">
        <v>1.0080601534151701</v>
      </c>
      <c r="DJ470">
        <v>1.03562169949864</v>
      </c>
      <c r="DK470">
        <v>1.07720859831071</v>
      </c>
      <c r="DL470">
        <v>1.0519142634654</v>
      </c>
      <c r="DM470">
        <v>0.97779840825983999</v>
      </c>
      <c r="DN470">
        <v>1.00289541836954</v>
      </c>
      <c r="DO470">
        <v>1.0167926293676901</v>
      </c>
      <c r="DP470">
        <v>1.0001679247534601</v>
      </c>
      <c r="DQ470">
        <v>1.0110065541687701</v>
      </c>
      <c r="DR470">
        <v>1.0390327166383</v>
      </c>
      <c r="DS470">
        <v>0.97628238573884696</v>
      </c>
      <c r="DT470">
        <v>0.99150524878849899</v>
      </c>
      <c r="DU470">
        <v>0.98567976537815905</v>
      </c>
      <c r="DV470">
        <v>0.99675672708711505</v>
      </c>
      <c r="DW470">
        <v>0.97649314575303903</v>
      </c>
      <c r="DX470">
        <v>0.983839228671049</v>
      </c>
    </row>
    <row r="471" spans="1:128" x14ac:dyDescent="0.45">
      <c r="A471" t="s">
        <v>45</v>
      </c>
      <c r="B471" t="s">
        <v>22</v>
      </c>
      <c r="C471" t="s">
        <v>30</v>
      </c>
      <c r="D471">
        <v>50</v>
      </c>
      <c r="E471" s="1" cm="1">
        <f t="array" ref="E471">SUMPRODUCT($G471:$FZZ471,$G$2:$FZZ$2)/SUMPRODUCT(--($G471:$FZZ471&lt;&gt;""),$G$2:$FZZ$2)</f>
        <v>1.2309450240289255</v>
      </c>
      <c r="F471" s="1" cm="1">
        <f t="array" ref="F471">SUMPRODUCT($G471:$FZZ471,$F$2:$FZY$2)/SUMPRODUCT(--($G471:$FZZ471&lt;&gt;""),$F$2:$FZY$2)</f>
        <v>1.1788575382755977</v>
      </c>
      <c r="G471">
        <v>1.1910339834599599</v>
      </c>
      <c r="H471">
        <v>1.1515099086727401</v>
      </c>
      <c r="I471">
        <v>1.1920696174313401</v>
      </c>
      <c r="J471">
        <v>1.1529455575877401</v>
      </c>
      <c r="K471">
        <v>1.2110017283118899</v>
      </c>
      <c r="L471">
        <v>1.1658153005905501</v>
      </c>
      <c r="M471">
        <v>1.2073598552159599</v>
      </c>
      <c r="N471">
        <v>1.1681426695767301</v>
      </c>
      <c r="O471">
        <v>1.23299217854024</v>
      </c>
      <c r="P471">
        <v>1.17597109293137</v>
      </c>
      <c r="Q471">
        <v>1.22576660737385</v>
      </c>
      <c r="R471">
        <v>1.1654731458777099</v>
      </c>
      <c r="S471">
        <v>1.2338891754517101</v>
      </c>
      <c r="T471">
        <v>1.1599505247247499</v>
      </c>
      <c r="U471">
        <v>1.08436831390636</v>
      </c>
      <c r="V471">
        <v>1.10883813618654</v>
      </c>
      <c r="W471">
        <v>1.1968609845332501</v>
      </c>
      <c r="X471">
        <v>1.15145140202184</v>
      </c>
      <c r="Y471">
        <v>1.2213267089832101</v>
      </c>
      <c r="Z471">
        <v>1.1943115954087999</v>
      </c>
      <c r="AA471">
        <v>1.1008347450089599</v>
      </c>
      <c r="AB471">
        <v>1.1012252816150101</v>
      </c>
      <c r="AC471">
        <v>1.21494081614269</v>
      </c>
      <c r="AD471">
        <v>1.17172140647989</v>
      </c>
      <c r="AE471">
        <v>1.2089236360131601</v>
      </c>
      <c r="AF471">
        <v>1.1660833798696599</v>
      </c>
      <c r="AG471">
        <v>1.2470104938480899</v>
      </c>
      <c r="AH471">
        <v>1.1885005291191399</v>
      </c>
      <c r="AI471">
        <v>1.27666394245156</v>
      </c>
      <c r="AJ471">
        <v>1.22421899787141</v>
      </c>
      <c r="AK471">
        <v>1.1717867083099001</v>
      </c>
      <c r="AL471">
        <v>1.1712502050700799</v>
      </c>
      <c r="AM471">
        <v>1.1920466630719</v>
      </c>
      <c r="AN471">
        <v>1.1530243287966999</v>
      </c>
      <c r="AO471">
        <v>1.2306863127685099</v>
      </c>
      <c r="AP471">
        <v>1.19686898571544</v>
      </c>
      <c r="AQ471">
        <v>1.2393652507196999</v>
      </c>
      <c r="AR471">
        <v>1.1963462047922599</v>
      </c>
      <c r="AS471">
        <v>1.2197275393821501</v>
      </c>
      <c r="AT471">
        <v>1.1616914103817899</v>
      </c>
      <c r="AU471">
        <v>1.2261561480101799</v>
      </c>
      <c r="AV471">
        <v>1.1821332808835201</v>
      </c>
      <c r="AW471">
        <v>1.2631460549928599</v>
      </c>
      <c r="AX471">
        <v>1.1192956636182601</v>
      </c>
      <c r="AY471">
        <v>1.11246120622203</v>
      </c>
      <c r="AZ471">
        <v>1.12980297161409</v>
      </c>
      <c r="BA471">
        <v>1.2434974101002201</v>
      </c>
      <c r="BB471">
        <v>1.19171422590691</v>
      </c>
      <c r="BC471">
        <v>1.2660691265616899</v>
      </c>
      <c r="BD471">
        <v>1.2420385635325</v>
      </c>
      <c r="BE471">
        <v>1.3408029491343201</v>
      </c>
      <c r="BF471">
        <v>1.16741062170281</v>
      </c>
      <c r="BG471">
        <v>1.14730814816896</v>
      </c>
      <c r="BH471">
        <v>1.1629810447595701</v>
      </c>
      <c r="BI471">
        <v>1.3444657379949201</v>
      </c>
      <c r="BJ471">
        <v>1.19113017348802</v>
      </c>
      <c r="BK471">
        <v>1.2088014699835301</v>
      </c>
      <c r="BL471">
        <v>1.1726356394109501</v>
      </c>
      <c r="BM471">
        <v>1.4585637942316001</v>
      </c>
      <c r="BN471">
        <v>1.29847530329595</v>
      </c>
      <c r="BO471">
        <v>1.15589187696663</v>
      </c>
      <c r="BP471">
        <v>1.1540429877606699</v>
      </c>
      <c r="BQ471">
        <v>1.38901764116771</v>
      </c>
      <c r="BR471">
        <v>1.2121085359602499</v>
      </c>
      <c r="BS471">
        <v>1.2865794352687101</v>
      </c>
      <c r="BT471">
        <v>1.2060173998183401</v>
      </c>
      <c r="BU471">
        <v>1.2728589100338901</v>
      </c>
      <c r="BV471">
        <v>1.1846154279866901</v>
      </c>
      <c r="BW471">
        <v>1.2080879373545199</v>
      </c>
      <c r="BX471">
        <v>1.1816544153775901</v>
      </c>
      <c r="BY471">
        <v>1.2910705281555299</v>
      </c>
      <c r="BZ471">
        <v>1.21775876057277</v>
      </c>
      <c r="CA471">
        <v>1.19926353182144</v>
      </c>
      <c r="CB471">
        <v>1.20915095755931</v>
      </c>
      <c r="CC471">
        <v>1.1594541329574599</v>
      </c>
      <c r="CD471">
        <v>1.19698477193935</v>
      </c>
      <c r="CE471">
        <v>1.13690051919297</v>
      </c>
      <c r="CF471">
        <v>1.16898915761693</v>
      </c>
      <c r="CG471">
        <v>1.2386006768133899</v>
      </c>
      <c r="CH471">
        <v>1.20986397717629</v>
      </c>
      <c r="CI471">
        <v>1.19315187984371</v>
      </c>
      <c r="CJ471">
        <v>1.20168430528963</v>
      </c>
      <c r="CK471">
        <v>1.45030858287469</v>
      </c>
      <c r="CL471">
        <v>1.2767210788047201</v>
      </c>
      <c r="CM471">
        <v>1.19936866636152</v>
      </c>
      <c r="CN471">
        <v>1.1833859957377899</v>
      </c>
      <c r="CO471">
        <v>1.15133793739708</v>
      </c>
      <c r="CP471">
        <v>1.1854593240918401</v>
      </c>
      <c r="CQ471">
        <v>1.24820754562684</v>
      </c>
      <c r="CR471">
        <v>1.2059785336779401</v>
      </c>
      <c r="CS471">
        <v>1.2441646561551301</v>
      </c>
      <c r="CT471">
        <v>1.2575071962419899</v>
      </c>
      <c r="CU471">
        <v>1.1679534047276701</v>
      </c>
      <c r="CV471">
        <v>1.199893063789</v>
      </c>
      <c r="CW471">
        <v>1.1388367437986699</v>
      </c>
      <c r="CX471">
        <v>1.16250204973593</v>
      </c>
      <c r="CY471">
        <v>1.1994116668425101</v>
      </c>
      <c r="CZ471">
        <v>1.1609237202034799</v>
      </c>
      <c r="DA471">
        <v>1.1502167792684499</v>
      </c>
      <c r="DB471">
        <v>1.1859777212090401</v>
      </c>
      <c r="DC471">
        <v>1.2055576501862399</v>
      </c>
      <c r="DD471">
        <v>1.1801129002094799</v>
      </c>
      <c r="DE471">
        <v>1.1921207309861199</v>
      </c>
      <c r="DF471">
        <v>1.1515768152591099</v>
      </c>
      <c r="DG471">
        <v>1.15604327732474</v>
      </c>
      <c r="DH471">
        <v>1.1704822420413099</v>
      </c>
      <c r="DI471">
        <v>1.2096594757086301</v>
      </c>
      <c r="DJ471">
        <v>1.22058590686921</v>
      </c>
      <c r="DK471">
        <v>1.25702089941946</v>
      </c>
      <c r="DL471">
        <v>1.20393075326928</v>
      </c>
      <c r="DM471">
        <v>1.10995629167562</v>
      </c>
      <c r="DN471">
        <v>1.16633323295332</v>
      </c>
      <c r="DO471">
        <v>1.1626087511605601</v>
      </c>
      <c r="DP471">
        <v>1.1451423224944099</v>
      </c>
      <c r="DQ471">
        <v>1.17582730782572</v>
      </c>
      <c r="DR471">
        <v>1.1857272213791199</v>
      </c>
      <c r="DS471">
        <v>1.1410094557789501</v>
      </c>
      <c r="DT471">
        <v>1.1496920806063999</v>
      </c>
      <c r="DU471">
        <v>1.13021413548602</v>
      </c>
      <c r="DV471">
        <v>1.1208351451579599</v>
      </c>
      <c r="DW471">
        <v>1.13729440342181</v>
      </c>
      <c r="DX471">
        <v>1.1277462221436001</v>
      </c>
    </row>
    <row r="472" spans="1:128" x14ac:dyDescent="0.45">
      <c r="A472" t="s">
        <v>45</v>
      </c>
      <c r="B472" t="s">
        <v>22</v>
      </c>
      <c r="C472" t="s">
        <v>25</v>
      </c>
      <c r="D472">
        <v>50</v>
      </c>
      <c r="E472" s="1" cm="1">
        <f t="array" ref="E472">SUMPRODUCT($G472:$FZZ472,$G$2:$FZZ$2)/SUMPRODUCT(--($G472:$FZZ472&lt;&gt;""),$G$2:$FZZ$2)</f>
        <v>1.1235398813906528</v>
      </c>
      <c r="F472" s="1" cm="1">
        <f t="array" ref="F472">SUMPRODUCT($G472:$FZZ472,$F$2:$FZY$2)/SUMPRODUCT(--($G472:$FZZ472&lt;&gt;""),$F$2:$FZY$2)</f>
        <v>1.0866593733524224</v>
      </c>
      <c r="G472">
        <v>1.0710039380876999</v>
      </c>
      <c r="H472">
        <v>1.0612751926519399</v>
      </c>
      <c r="I472">
        <v>1.07209499985561</v>
      </c>
      <c r="J472">
        <v>1.0623718288697701</v>
      </c>
      <c r="K472">
        <v>1.08347421274484</v>
      </c>
      <c r="L472">
        <v>1.07684807572065</v>
      </c>
      <c r="M472">
        <v>1.0803095424604501</v>
      </c>
      <c r="N472">
        <v>1.07256235564596</v>
      </c>
      <c r="O472">
        <v>1.09727653090567</v>
      </c>
      <c r="P472">
        <v>1.07890926273257</v>
      </c>
      <c r="Q472">
        <v>1.1116701440980501</v>
      </c>
      <c r="R472">
        <v>1.07897874312662</v>
      </c>
      <c r="S472">
        <v>1.1293904627657401</v>
      </c>
      <c r="T472">
        <v>1.06601485839773</v>
      </c>
      <c r="U472">
        <v>0.99414819278396205</v>
      </c>
      <c r="V472">
        <v>1.0246997437350001</v>
      </c>
      <c r="W472">
        <v>1.09088817202845</v>
      </c>
      <c r="X472">
        <v>1.06744723225297</v>
      </c>
      <c r="Y472">
        <v>1.1103358849109</v>
      </c>
      <c r="Z472">
        <v>1.10623019366926</v>
      </c>
      <c r="AA472">
        <v>1.0130184928798001</v>
      </c>
      <c r="AB472">
        <v>1.0180701867116</v>
      </c>
      <c r="AC472">
        <v>1.1185411524487201</v>
      </c>
      <c r="AD472">
        <v>1.0787924211032001</v>
      </c>
      <c r="AE472">
        <v>1.1132132617351</v>
      </c>
      <c r="AF472">
        <v>1.0787567887131</v>
      </c>
      <c r="AG472">
        <v>1.1308422377507299</v>
      </c>
      <c r="AH472">
        <v>1.1002237859585</v>
      </c>
      <c r="AI472">
        <v>1.1645023558194301</v>
      </c>
      <c r="AJ472">
        <v>1.1248648721147001</v>
      </c>
      <c r="AK472">
        <v>1.0734311885941099</v>
      </c>
      <c r="AL472">
        <v>1.07436288053586</v>
      </c>
      <c r="AM472">
        <v>1.0922059448463599</v>
      </c>
      <c r="AN472">
        <v>1.0667454647210901</v>
      </c>
      <c r="AO472">
        <v>1.1232823430019101</v>
      </c>
      <c r="AP472">
        <v>1.1047470963582</v>
      </c>
      <c r="AQ472">
        <v>1.1395394571103901</v>
      </c>
      <c r="AR472">
        <v>1.1014632610169299</v>
      </c>
      <c r="AS472">
        <v>1.1225051122746801</v>
      </c>
      <c r="AT472">
        <v>1.07356313086107</v>
      </c>
      <c r="AU472">
        <v>1.13024615799929</v>
      </c>
      <c r="AV472">
        <v>1.08537212046558</v>
      </c>
      <c r="AW472">
        <v>1.1449350332449899</v>
      </c>
      <c r="AX472">
        <v>1.04018250303483</v>
      </c>
      <c r="AY472">
        <v>1.0171229442018901</v>
      </c>
      <c r="AZ472">
        <v>1.0434712204547201</v>
      </c>
      <c r="BA472">
        <v>1.1398649129515599</v>
      </c>
      <c r="BB472">
        <v>1.08574773991434</v>
      </c>
      <c r="BC472">
        <v>1.12967016909877</v>
      </c>
      <c r="BD472">
        <v>1.1429589813719201</v>
      </c>
      <c r="BE472">
        <v>1.25991978452955</v>
      </c>
      <c r="BF472">
        <v>1.07719477159812</v>
      </c>
      <c r="BG472">
        <v>1.0490545022697499</v>
      </c>
      <c r="BH472">
        <v>1.07154018257994</v>
      </c>
      <c r="BI472">
        <v>1.2328986748597299</v>
      </c>
      <c r="BJ472">
        <v>1.0951921316656501</v>
      </c>
      <c r="BK472">
        <v>1.09567409363551</v>
      </c>
      <c r="BL472">
        <v>1.0747704278092201</v>
      </c>
      <c r="BM472">
        <v>1.33450483589806</v>
      </c>
      <c r="BN472">
        <v>1.1903438563980699</v>
      </c>
      <c r="BO472">
        <v>1.0603431450748499</v>
      </c>
      <c r="BP472">
        <v>1.06753954075355</v>
      </c>
      <c r="BQ472">
        <v>1.2386893149610201</v>
      </c>
      <c r="BR472">
        <v>1.12669054479268</v>
      </c>
      <c r="BS472">
        <v>1.18029471482671</v>
      </c>
      <c r="BT472">
        <v>1.1108857695369401</v>
      </c>
      <c r="BU472">
        <v>1.1618891614693601</v>
      </c>
      <c r="BV472">
        <v>1.0866096009622901</v>
      </c>
      <c r="BW472">
        <v>1.1070259084306699</v>
      </c>
      <c r="BX472">
        <v>1.0896044205603499</v>
      </c>
      <c r="BY472">
        <v>1.1788305587886201</v>
      </c>
      <c r="BZ472">
        <v>1.12808349793567</v>
      </c>
      <c r="CA472">
        <v>1.0844320025449301</v>
      </c>
      <c r="CB472">
        <v>1.11186904751938</v>
      </c>
      <c r="CC472">
        <v>1.0934262783217801</v>
      </c>
      <c r="CD472">
        <v>1.1247968528838299</v>
      </c>
      <c r="CE472">
        <v>1.05466732695162</v>
      </c>
      <c r="CF472">
        <v>1.09098478757037</v>
      </c>
      <c r="CG472">
        <v>1.1390616734179699</v>
      </c>
      <c r="CH472">
        <v>1.1197582284443801</v>
      </c>
      <c r="CI472">
        <v>1.07898703506685</v>
      </c>
      <c r="CJ472">
        <v>1.0879392389101299</v>
      </c>
      <c r="CK472">
        <v>1.2915188836009099</v>
      </c>
      <c r="CL472">
        <v>1.18785311950015</v>
      </c>
      <c r="CM472">
        <v>1.1067484902623701</v>
      </c>
      <c r="CN472">
        <v>1.0904154423887999</v>
      </c>
      <c r="CO472">
        <v>1.07076708544972</v>
      </c>
      <c r="CP472">
        <v>1.1165896606616701</v>
      </c>
      <c r="CQ472">
        <v>1.1377258987594401</v>
      </c>
      <c r="CR472">
        <v>1.12193108553723</v>
      </c>
      <c r="CS472">
        <v>1.1497500246510199</v>
      </c>
      <c r="CT472">
        <v>1.16022689222617</v>
      </c>
      <c r="CU472">
        <v>1.0480799274224</v>
      </c>
      <c r="CV472">
        <v>1.0851788796546</v>
      </c>
      <c r="CW472">
        <v>1.0432433681995401</v>
      </c>
      <c r="CX472">
        <v>1.06908144824241</v>
      </c>
      <c r="CY472">
        <v>1.10194711482415</v>
      </c>
      <c r="CZ472">
        <v>1.07890281477582</v>
      </c>
      <c r="DA472">
        <v>1.04258102149197</v>
      </c>
      <c r="DB472">
        <v>1.07904804839416</v>
      </c>
      <c r="DC472">
        <v>1.10762125737823</v>
      </c>
      <c r="DD472">
        <v>1.07336038574476</v>
      </c>
      <c r="DE472">
        <v>1.08731656460368</v>
      </c>
      <c r="DF472">
        <v>1.0589351253304</v>
      </c>
      <c r="DG472">
        <v>1.06486058994293</v>
      </c>
      <c r="DH472">
        <v>1.0786410317872399</v>
      </c>
      <c r="DI472">
        <v>1.1108025765598599</v>
      </c>
      <c r="DJ472">
        <v>1.1101469391885399</v>
      </c>
      <c r="DK472">
        <v>1.13102189654595</v>
      </c>
      <c r="DL472">
        <v>1.1018896106543401</v>
      </c>
      <c r="DM472">
        <v>1.02639156807915</v>
      </c>
      <c r="DN472">
        <v>1.0682665519466501</v>
      </c>
      <c r="DO472">
        <v>1.0760513468053801</v>
      </c>
      <c r="DP472">
        <v>1.0603610167970501</v>
      </c>
      <c r="DQ472">
        <v>1.08050174784735</v>
      </c>
      <c r="DR472">
        <v>1.09644714476858</v>
      </c>
      <c r="DS472">
        <v>1.0516522272434199</v>
      </c>
      <c r="DT472">
        <v>1.0575003376987699</v>
      </c>
      <c r="DU472">
        <v>1.0305975685231199</v>
      </c>
      <c r="DV472">
        <v>1.04369981327935</v>
      </c>
      <c r="DW472">
        <v>1.0320039595730299</v>
      </c>
      <c r="DX472">
        <v>1.0416870041445501</v>
      </c>
    </row>
    <row r="473" spans="1:128" x14ac:dyDescent="0.45">
      <c r="A473" t="s">
        <v>45</v>
      </c>
      <c r="B473" t="s">
        <v>22</v>
      </c>
      <c r="C473" t="s">
        <v>20</v>
      </c>
      <c r="D473">
        <v>50</v>
      </c>
      <c r="E473" s="1" cm="1">
        <f t="array" ref="E473">SUMPRODUCT($G473:$FZZ473,$G$2:$FZZ$2)/SUMPRODUCT(--($G473:$FZZ473&lt;&gt;""),$G$2:$FZZ$2)</f>
        <v>0.93022096271723709</v>
      </c>
      <c r="F473" s="1" cm="1">
        <f t="array" ref="F473">SUMPRODUCT($G473:$FZZ473,$F$2:$FZY$2)/SUMPRODUCT(--($G473:$FZZ473&lt;&gt;""),$F$2:$FZY$2)</f>
        <v>0.92517973367426831</v>
      </c>
      <c r="G473">
        <v>0.89372895118190099</v>
      </c>
      <c r="H473">
        <v>0.89840263664784203</v>
      </c>
      <c r="I473">
        <v>0.89452000845611201</v>
      </c>
      <c r="J473">
        <v>0.89686581495784001</v>
      </c>
      <c r="K473">
        <v>0.90598579703482196</v>
      </c>
      <c r="L473">
        <v>0.91213450208328095</v>
      </c>
      <c r="M473">
        <v>0.90213377895718505</v>
      </c>
      <c r="N473">
        <v>0.90342177379612698</v>
      </c>
      <c r="O473">
        <v>0.93313637455338505</v>
      </c>
      <c r="P473">
        <v>0.91563540715054703</v>
      </c>
      <c r="Q473">
        <v>0.91996823533217498</v>
      </c>
      <c r="R473">
        <v>0.91791123469735103</v>
      </c>
      <c r="S473">
        <v>0.91486581037637005</v>
      </c>
      <c r="T473">
        <v>0.90871104016919202</v>
      </c>
      <c r="U473">
        <v>0.85399581220060095</v>
      </c>
      <c r="V473">
        <v>0.889970558919571</v>
      </c>
      <c r="W473">
        <v>0.91102283499374903</v>
      </c>
      <c r="X473">
        <v>0.91278064772847001</v>
      </c>
      <c r="Y473">
        <v>0.94434091765172001</v>
      </c>
      <c r="Z473">
        <v>0.94550968076152597</v>
      </c>
      <c r="AA473">
        <v>0.87478728282366702</v>
      </c>
      <c r="AB473">
        <v>0.88933195912625895</v>
      </c>
      <c r="AC473">
        <v>0.93319418670990595</v>
      </c>
      <c r="AD473">
        <v>0.92608527760261805</v>
      </c>
      <c r="AE473">
        <v>0.89079550819716502</v>
      </c>
      <c r="AF473">
        <v>0.91935706481289803</v>
      </c>
      <c r="AG473">
        <v>0.92089326234872904</v>
      </c>
      <c r="AH473">
        <v>0.906702723284731</v>
      </c>
      <c r="AI473">
        <v>0.95159348993942305</v>
      </c>
      <c r="AJ473">
        <v>0.94977224550301098</v>
      </c>
      <c r="AK473">
        <v>0.90703558890469305</v>
      </c>
      <c r="AL473">
        <v>0.92462818286396398</v>
      </c>
      <c r="AM473">
        <v>0.90700703669344096</v>
      </c>
      <c r="AN473">
        <v>0.91528628197638395</v>
      </c>
      <c r="AO473">
        <v>0.92090747132939499</v>
      </c>
      <c r="AP473">
        <v>0.94362138899084702</v>
      </c>
      <c r="AQ473">
        <v>0.93533857717955105</v>
      </c>
      <c r="AR473">
        <v>0.94597610256556597</v>
      </c>
      <c r="AS473">
        <v>0.92363359034582404</v>
      </c>
      <c r="AT473">
        <v>0.918542695716693</v>
      </c>
      <c r="AU473">
        <v>0.92542756262444303</v>
      </c>
      <c r="AV473">
        <v>0.93279888528737498</v>
      </c>
      <c r="AW473">
        <v>0.96156119769654103</v>
      </c>
      <c r="AX473">
        <v>0.89918292919412601</v>
      </c>
      <c r="AY473">
        <v>0.88252172256189698</v>
      </c>
      <c r="AZ473">
        <v>0.91149729515796696</v>
      </c>
      <c r="BA473">
        <v>0.92191010593753897</v>
      </c>
      <c r="BB473">
        <v>0.92233779186230203</v>
      </c>
      <c r="BC473">
        <v>0.95822823384472799</v>
      </c>
      <c r="BD473">
        <v>0.96010483049800099</v>
      </c>
      <c r="BE473">
        <v>0.99222204885216903</v>
      </c>
      <c r="BF473">
        <v>0.89009703675467</v>
      </c>
      <c r="BG473">
        <v>0.88745052718945205</v>
      </c>
      <c r="BH473">
        <v>0.92669864782776301</v>
      </c>
      <c r="BI473">
        <v>0.99593111252743205</v>
      </c>
      <c r="BJ473">
        <v>0.92915676649077905</v>
      </c>
      <c r="BK473">
        <v>0.91348711117200598</v>
      </c>
      <c r="BL473">
        <v>0.91187207140962401</v>
      </c>
      <c r="BM473">
        <v>1.02932144430676</v>
      </c>
      <c r="BN473">
        <v>0.99482193933980101</v>
      </c>
      <c r="BO473">
        <v>0.88003975296091097</v>
      </c>
      <c r="BP473">
        <v>0.90218096316707797</v>
      </c>
      <c r="BQ473">
        <v>0.99475719115165495</v>
      </c>
      <c r="BR473">
        <v>0.93859973053611301</v>
      </c>
      <c r="BS473">
        <v>0.94738516511960202</v>
      </c>
      <c r="BT473">
        <v>0.94519917705449097</v>
      </c>
      <c r="BU473">
        <v>0.95631147677003703</v>
      </c>
      <c r="BV473">
        <v>0.92139885746855799</v>
      </c>
      <c r="BW473">
        <v>0.92248555220657802</v>
      </c>
      <c r="BX473">
        <v>0.92369651826015298</v>
      </c>
      <c r="BY473">
        <v>0.97564469778251195</v>
      </c>
      <c r="BZ473">
        <v>0.97148608430925698</v>
      </c>
      <c r="CA473">
        <v>0.93230872951425803</v>
      </c>
      <c r="CB473">
        <v>0.95957079911485399</v>
      </c>
      <c r="CC473">
        <v>0.91088548868571695</v>
      </c>
      <c r="CD473">
        <v>0.93643035386567897</v>
      </c>
      <c r="CE473">
        <v>0.89116925953677495</v>
      </c>
      <c r="CF473">
        <v>0.94017535307424405</v>
      </c>
      <c r="CG473">
        <v>0.96868132508221205</v>
      </c>
      <c r="CH473">
        <v>0.96116955671978799</v>
      </c>
      <c r="CI473">
        <v>0.91214513959852805</v>
      </c>
      <c r="CJ473">
        <v>0.95753202630051004</v>
      </c>
      <c r="CK473">
        <v>1.0091735094215399</v>
      </c>
      <c r="CL473">
        <v>0.97702529138858096</v>
      </c>
      <c r="CM473">
        <v>0.91440557926183996</v>
      </c>
      <c r="CN473">
        <v>0.92497120793775001</v>
      </c>
      <c r="CO473">
        <v>0.90487337866075701</v>
      </c>
      <c r="CP473">
        <v>0.95173440376760898</v>
      </c>
      <c r="CQ473">
        <v>0.95103108554354598</v>
      </c>
      <c r="CR473">
        <v>0.94633062697808701</v>
      </c>
      <c r="CS473">
        <v>0.96729574298951604</v>
      </c>
      <c r="CT473">
        <v>0.97328087392241902</v>
      </c>
      <c r="CU473">
        <v>0.92332235499272297</v>
      </c>
      <c r="CV473">
        <v>0.93884733339841098</v>
      </c>
      <c r="CW473">
        <v>0.91383303320950204</v>
      </c>
      <c r="CX473">
        <v>0.93254993632045602</v>
      </c>
      <c r="CY473">
        <v>0.90872863449249297</v>
      </c>
      <c r="CZ473">
        <v>0.90992023833657498</v>
      </c>
      <c r="DA473">
        <v>0.90642749525168798</v>
      </c>
      <c r="DB473">
        <v>0.94576311665221202</v>
      </c>
      <c r="DC473">
        <v>0.93551791771798898</v>
      </c>
      <c r="DD473">
        <v>0.93688564387691098</v>
      </c>
      <c r="DE473">
        <v>0.93574678570104897</v>
      </c>
      <c r="DF473">
        <v>0.90543647163784302</v>
      </c>
      <c r="DG473">
        <v>0.89548541199051501</v>
      </c>
      <c r="DH473">
        <v>0.91431243054469802</v>
      </c>
      <c r="DI473">
        <v>0.95746865304502704</v>
      </c>
      <c r="DJ473">
        <v>0.97718965865585705</v>
      </c>
      <c r="DK473">
        <v>0.94379554341483896</v>
      </c>
      <c r="DL473">
        <v>0.95398096044438396</v>
      </c>
      <c r="DM473">
        <v>0.88517840395783998</v>
      </c>
      <c r="DN473">
        <v>0.92913968595396801</v>
      </c>
      <c r="DO473">
        <v>0.91671086248844502</v>
      </c>
      <c r="DP473">
        <v>0.91891039252036499</v>
      </c>
      <c r="DQ473">
        <v>0.91697750487614804</v>
      </c>
      <c r="DR473">
        <v>0.94448822506303698</v>
      </c>
      <c r="DS473">
        <v>0.88636179243038304</v>
      </c>
      <c r="DT473">
        <v>0.92176726248893204</v>
      </c>
      <c r="DU473">
        <v>0.88556482749621701</v>
      </c>
      <c r="DV473">
        <v>0.90367617163837899</v>
      </c>
      <c r="DW473">
        <v>0.88738077519796399</v>
      </c>
      <c r="DX473">
        <v>0.90507115064875898</v>
      </c>
    </row>
    <row r="474" spans="1:128" x14ac:dyDescent="0.45">
      <c r="A474" t="s">
        <v>43</v>
      </c>
      <c r="B474" t="s">
        <v>44</v>
      </c>
      <c r="C474" t="s">
        <v>90</v>
      </c>
      <c r="D474">
        <v>50</v>
      </c>
      <c r="E474" s="1" cm="1">
        <f t="array" ref="E474">SUMPRODUCT($G474:$FZZ474,$G$2:$FZZ$2)/SUMPRODUCT(--($G474:$FZZ474&lt;&gt;""),$G$2:$FZZ$2)</f>
        <v>1.2804230636614886</v>
      </c>
      <c r="F474" s="1" cm="1">
        <f t="array" ref="F474">SUMPRODUCT($G474:$FZZ474,$F$2:$FZY$2)/SUMPRODUCT(--($G474:$FZZ474&lt;&gt;""),$F$2:$FZY$2)</f>
        <v>1.2729776030492292</v>
      </c>
      <c r="G474">
        <v>1.29408318449168</v>
      </c>
      <c r="H474">
        <v>1.2684669856134001</v>
      </c>
      <c r="I474">
        <v>1.29650160041286</v>
      </c>
      <c r="J474">
        <v>1.2714443299723199</v>
      </c>
      <c r="K474">
        <v>1.27588876415089</v>
      </c>
      <c r="L474">
        <v>1.2491021434212299</v>
      </c>
      <c r="M474">
        <v>1.2659397873131299</v>
      </c>
      <c r="N474">
        <v>1.23328706270091</v>
      </c>
      <c r="O474">
        <v>1.3311778830683301</v>
      </c>
      <c r="P474">
        <v>1.29477964868004</v>
      </c>
      <c r="Q474">
        <v>1.24556497254195</v>
      </c>
      <c r="R474">
        <v>1.2224655978686201</v>
      </c>
      <c r="S474">
        <v>1.2953287883148501</v>
      </c>
      <c r="T474">
        <v>1.2903347824303599</v>
      </c>
      <c r="U474">
        <v>1.2763918097635401</v>
      </c>
      <c r="V474">
        <v>1.31112514763963</v>
      </c>
      <c r="W474">
        <v>1.26156830343145</v>
      </c>
      <c r="X474">
        <v>1.2274451930358701</v>
      </c>
      <c r="Y474">
        <v>1.2647827396812401</v>
      </c>
      <c r="Z474">
        <v>1.2860522042773499</v>
      </c>
      <c r="AA474">
        <v>1.2706811829929801</v>
      </c>
      <c r="AB474">
        <v>1.30331871462892</v>
      </c>
      <c r="AC474">
        <v>1.2893298501636401</v>
      </c>
      <c r="AD474">
        <v>1.2994115244872799</v>
      </c>
      <c r="AE474">
        <v>1.25507205020316</v>
      </c>
      <c r="AF474">
        <v>1.26819431806406</v>
      </c>
      <c r="AG474">
        <v>1.2817531011221499</v>
      </c>
      <c r="AH474">
        <v>1.25523032985371</v>
      </c>
      <c r="AI474">
        <v>1.25349448198027</v>
      </c>
      <c r="AJ474">
        <v>1.23970938187581</v>
      </c>
      <c r="AK474">
        <v>1.24464793737901</v>
      </c>
      <c r="AL474">
        <v>1.23689214726866</v>
      </c>
      <c r="AM474">
        <v>1.2659348254134599</v>
      </c>
      <c r="AN474">
        <v>1.28307139398613</v>
      </c>
      <c r="AO474">
        <v>1.2725291525623099</v>
      </c>
      <c r="AP474">
        <v>1.2914637476239801</v>
      </c>
      <c r="AQ474">
        <v>1.27274555525005</v>
      </c>
      <c r="AR474">
        <v>1.2897792282098599</v>
      </c>
      <c r="AS474">
        <v>1.2732592051843099</v>
      </c>
      <c r="AT474">
        <v>1.2762170283699801</v>
      </c>
      <c r="AU474">
        <v>1.2661510062132699</v>
      </c>
      <c r="AV474">
        <v>1.27606082476392</v>
      </c>
      <c r="AW474">
        <v>1.24870998623389</v>
      </c>
      <c r="AX474">
        <v>1.22245860691726</v>
      </c>
      <c r="AY474">
        <v>1.2565476565943701</v>
      </c>
      <c r="AZ474">
        <v>1.2503006465458999</v>
      </c>
      <c r="BA474">
        <v>1.2755948116209099</v>
      </c>
      <c r="BB474">
        <v>1.3026107463171599</v>
      </c>
      <c r="BC474">
        <v>1.3364718893426399</v>
      </c>
      <c r="BD474">
        <v>1.3167236709558801</v>
      </c>
      <c r="BE474">
        <v>1.2910318085766299</v>
      </c>
      <c r="BF474">
        <v>1.2485444047887799</v>
      </c>
      <c r="BG474">
        <v>1.26660184157144</v>
      </c>
      <c r="BH474">
        <v>1.2738655315540599</v>
      </c>
      <c r="BI474">
        <v>1.44791682159341</v>
      </c>
      <c r="BJ474">
        <v>1.31988401278691</v>
      </c>
      <c r="BK474">
        <v>1.27299223963442</v>
      </c>
      <c r="BL474">
        <v>1.2635606861286199</v>
      </c>
      <c r="BM474">
        <v>1.2606431472204001</v>
      </c>
      <c r="BN474">
        <v>1.26301478142426</v>
      </c>
      <c r="BO474">
        <v>1.31839965597637</v>
      </c>
      <c r="BP474">
        <v>1.2902010404600901</v>
      </c>
      <c r="BQ474">
        <v>1.27689202684406</v>
      </c>
      <c r="BR474">
        <v>1.2490083416316899</v>
      </c>
      <c r="BS474">
        <v>1.2609087135133501</v>
      </c>
      <c r="BT474">
        <v>1.2813212448233999</v>
      </c>
      <c r="BU474">
        <v>1.2705205654954601</v>
      </c>
      <c r="BV474">
        <v>1.2119142677907999</v>
      </c>
      <c r="BW474">
        <v>1.2623366588274501</v>
      </c>
      <c r="BX474">
        <v>1.2748281274609701</v>
      </c>
      <c r="BY474">
        <v>1.2677127919716999</v>
      </c>
      <c r="BZ474">
        <v>1.30463723665204</v>
      </c>
      <c r="CA474">
        <v>1.2604948668792999</v>
      </c>
      <c r="CB474">
        <v>1.31243752773057</v>
      </c>
      <c r="CC474">
        <v>1.2744694099212299</v>
      </c>
      <c r="CD474">
        <v>1.32127242610129</v>
      </c>
      <c r="CE474">
        <v>1.2655488003175599</v>
      </c>
      <c r="CF474">
        <v>1.2985088897163299</v>
      </c>
      <c r="CG474">
        <v>1.2615775624621499</v>
      </c>
      <c r="CH474">
        <v>1.2881077930918901</v>
      </c>
      <c r="CI474">
        <v>1.2582129017228501</v>
      </c>
      <c r="CJ474">
        <v>1.2877045687095401</v>
      </c>
      <c r="CK474">
        <v>1.30889708740509</v>
      </c>
      <c r="CL474">
        <v>1.26625172211871</v>
      </c>
      <c r="CM474">
        <v>1.26183550627273</v>
      </c>
      <c r="CN474">
        <v>1.2940607143384399</v>
      </c>
      <c r="CO474">
        <v>1.2569830728664799</v>
      </c>
      <c r="CP474">
        <v>1.3143355789983</v>
      </c>
      <c r="CQ474">
        <v>1.2675796108397901</v>
      </c>
      <c r="CR474">
        <v>1.2868447972172199</v>
      </c>
      <c r="CS474">
        <v>1.24392504445868</v>
      </c>
      <c r="CT474">
        <v>1.30933469003447</v>
      </c>
      <c r="CU474">
        <v>1.2863994943825201</v>
      </c>
      <c r="CV474">
        <v>1.3068138832931</v>
      </c>
      <c r="CW474">
        <v>1.24678021321574</v>
      </c>
      <c r="CX474">
        <v>1.30457120820456</v>
      </c>
      <c r="CY474">
        <v>1.2924696477706901</v>
      </c>
      <c r="CZ474">
        <v>1.2993061952414</v>
      </c>
      <c r="DA474">
        <v>1.2549646667940799</v>
      </c>
      <c r="DB474">
        <v>1.3186945487774</v>
      </c>
      <c r="DC474">
        <v>1.27464833123037</v>
      </c>
      <c r="DD474">
        <v>1.2913181726987899</v>
      </c>
      <c r="DE474">
        <v>1.3501758283429799</v>
      </c>
      <c r="DF474">
        <v>1.2853229123640599</v>
      </c>
      <c r="DG474">
        <v>1.28018675353411</v>
      </c>
      <c r="DH474">
        <v>1.28236395026494</v>
      </c>
      <c r="DI474">
        <v>1.2752277366378999</v>
      </c>
      <c r="DJ474">
        <v>1.3296999240210901</v>
      </c>
      <c r="DK474">
        <v>1.27849584721599</v>
      </c>
      <c r="DL474">
        <v>1.2610142684306</v>
      </c>
      <c r="DM474">
        <v>1.24967055280705</v>
      </c>
      <c r="DN474">
        <v>1.2805416218541601</v>
      </c>
      <c r="DO474">
        <v>1.28143193146384</v>
      </c>
      <c r="DP474">
        <v>1.2926319650459901</v>
      </c>
      <c r="DQ474">
        <v>1.2719437045028399</v>
      </c>
      <c r="DR474">
        <v>1.3047922053894201</v>
      </c>
      <c r="DS474">
        <v>1.26125657232227</v>
      </c>
      <c r="DT474">
        <v>1.29306312310224</v>
      </c>
      <c r="DU474">
        <v>1.26234045672113</v>
      </c>
      <c r="DV474">
        <v>1.2515340936916199</v>
      </c>
      <c r="DW474">
        <v>1.2619138844401701</v>
      </c>
      <c r="DX474">
        <v>1.26705969122619</v>
      </c>
    </row>
    <row r="475" spans="1:128" x14ac:dyDescent="0.45">
      <c r="A475" t="s">
        <v>38</v>
      </c>
      <c r="B475" t="s">
        <v>22</v>
      </c>
      <c r="C475" t="s">
        <v>23</v>
      </c>
      <c r="D475">
        <v>50</v>
      </c>
      <c r="E475" s="1" cm="1">
        <f t="array" ref="E475">SUMPRODUCT($G475:$FZZ475,$G$2:$FZZ$2)/SUMPRODUCT(--($G475:$FZZ475&lt;&gt;""),$G$2:$FZZ$2)</f>
        <v>1.1489597834940461</v>
      </c>
      <c r="F475" s="1" cm="1">
        <f t="array" ref="F475">SUMPRODUCT($G475:$FZZ475,$F$2:$FZY$2)/SUMPRODUCT(--($G475:$FZZ475&lt;&gt;""),$F$2:$FZY$2)</f>
        <v>1.138224455159087</v>
      </c>
      <c r="G475">
        <v>1.1472827607109499</v>
      </c>
      <c r="H475">
        <v>1.10980166665434</v>
      </c>
      <c r="I475">
        <v>1.1494602788605299</v>
      </c>
      <c r="J475">
        <v>1.1055781464430801</v>
      </c>
      <c r="K475">
        <v>1.16538896024811</v>
      </c>
      <c r="L475">
        <v>1.12343326412384</v>
      </c>
      <c r="M475">
        <v>1.14916780956137</v>
      </c>
      <c r="N475">
        <v>1.1103499098882701</v>
      </c>
      <c r="O475">
        <v>1.1373886982066901</v>
      </c>
      <c r="P475">
        <v>1.1040038197211901</v>
      </c>
      <c r="Q475">
        <v>1.1757465839807699</v>
      </c>
      <c r="R475">
        <v>1.1280514126325101</v>
      </c>
      <c r="S475">
        <v>1.1186989609156801</v>
      </c>
      <c r="T475">
        <v>1.1189302718221701</v>
      </c>
      <c r="U475">
        <v>1.0565410260041701</v>
      </c>
      <c r="V475">
        <v>1.1093346106499999</v>
      </c>
      <c r="W475">
        <v>1.1559353393604499</v>
      </c>
      <c r="X475">
        <v>1.1171110871740599</v>
      </c>
      <c r="Y475">
        <v>1.1623326037672701</v>
      </c>
      <c r="Z475">
        <v>1.1835679256051399</v>
      </c>
      <c r="AA475">
        <v>1.05620704644164</v>
      </c>
      <c r="AB475">
        <v>1.0978012970883</v>
      </c>
      <c r="AC475">
        <v>1.1608628652073301</v>
      </c>
      <c r="AD475">
        <v>1.1442170375041201</v>
      </c>
      <c r="AE475">
        <v>1.1214710581841101</v>
      </c>
      <c r="AF475">
        <v>1.1346045388588499</v>
      </c>
      <c r="AG475">
        <v>1.12623852704581</v>
      </c>
      <c r="AH475">
        <v>1.09770448105458</v>
      </c>
      <c r="AI475">
        <v>1.1926942223553101</v>
      </c>
      <c r="AJ475">
        <v>1.15309319344191</v>
      </c>
      <c r="AK475">
        <v>1.1572571137929699</v>
      </c>
      <c r="AL475">
        <v>1.1221428838126</v>
      </c>
      <c r="AM475">
        <v>1.1252455623036699</v>
      </c>
      <c r="AN475">
        <v>1.1311054620177099</v>
      </c>
      <c r="AO475">
        <v>1.14443635830353</v>
      </c>
      <c r="AP475">
        <v>1.1529286976895301</v>
      </c>
      <c r="AQ475">
        <v>1.14791352243909</v>
      </c>
      <c r="AR475">
        <v>1.15512239095316</v>
      </c>
      <c r="AS475">
        <v>1.11783947636911</v>
      </c>
      <c r="AT475">
        <v>1.12082261672711</v>
      </c>
      <c r="AU475">
        <v>1.1389606796257501</v>
      </c>
      <c r="AV475">
        <v>1.1392572676374599</v>
      </c>
      <c r="AW475">
        <v>1.1335655166704901</v>
      </c>
      <c r="AX475">
        <v>1.11523288742821</v>
      </c>
      <c r="AY475">
        <v>1.1186024806061301</v>
      </c>
      <c r="AZ475">
        <v>1.1511521791594701</v>
      </c>
      <c r="BA475">
        <v>1.1404319240654901</v>
      </c>
      <c r="BB475">
        <v>1.1417994865310499</v>
      </c>
      <c r="BC475">
        <v>1.1937332630788899</v>
      </c>
      <c r="BD475">
        <v>1.1803759837071801</v>
      </c>
      <c r="BE475">
        <v>1.1363926344501201</v>
      </c>
      <c r="BF475">
        <v>1.11521021557797</v>
      </c>
      <c r="BG475">
        <v>1.1086245875476399</v>
      </c>
      <c r="BH475">
        <v>1.13647985873946</v>
      </c>
      <c r="BI475">
        <v>1.27390536502202</v>
      </c>
      <c r="BJ475">
        <v>1.1368859940443701</v>
      </c>
      <c r="BK475">
        <v>1.13310875081965</v>
      </c>
      <c r="BL475">
        <v>1.13139604511064</v>
      </c>
      <c r="BM475">
        <v>1.2799653779340201</v>
      </c>
      <c r="BN475">
        <v>1.2117770350041699</v>
      </c>
      <c r="BO475">
        <v>1.10935972168963</v>
      </c>
      <c r="BP475">
        <v>1.1200985302700099</v>
      </c>
      <c r="BQ475">
        <v>1.18900395005253</v>
      </c>
      <c r="BR475">
        <v>1.1486880690221699</v>
      </c>
      <c r="BS475">
        <v>1.13247658251285</v>
      </c>
      <c r="BT475">
        <v>1.15272901271454</v>
      </c>
      <c r="BU475">
        <v>1.1822413957589799</v>
      </c>
      <c r="BV475">
        <v>1.1220340855234601</v>
      </c>
      <c r="BW475">
        <v>1.1102484764695799</v>
      </c>
      <c r="BX475">
        <v>1.1146762893301001</v>
      </c>
      <c r="BY475">
        <v>1.20492688622913</v>
      </c>
      <c r="BZ475">
        <v>1.2129161343155099</v>
      </c>
      <c r="CA475">
        <v>1.17449315351365</v>
      </c>
      <c r="CB475">
        <v>1.1858826484056399</v>
      </c>
      <c r="CC475">
        <v>1.1345790050189299</v>
      </c>
      <c r="CD475">
        <v>1.1663802376882</v>
      </c>
      <c r="CE475">
        <v>1.1189033527239101</v>
      </c>
      <c r="CF475">
        <v>1.15142035797574</v>
      </c>
      <c r="CG475">
        <v>1.19339012177443</v>
      </c>
      <c r="CH475">
        <v>1.19829455451681</v>
      </c>
      <c r="CI475">
        <v>1.18908399542006</v>
      </c>
      <c r="CJ475">
        <v>1.1739090839633</v>
      </c>
      <c r="CK475">
        <v>1.2492028813618801</v>
      </c>
      <c r="CL475">
        <v>1.1945081983966801</v>
      </c>
      <c r="CM475">
        <v>1.1343137399658401</v>
      </c>
      <c r="CN475">
        <v>1.1438523287118301</v>
      </c>
      <c r="CO475">
        <v>1.1494162383069799</v>
      </c>
      <c r="CP475">
        <v>1.1920187824481101</v>
      </c>
      <c r="CQ475">
        <v>1.1572534040040801</v>
      </c>
      <c r="CR475">
        <v>1.1792559199666</v>
      </c>
      <c r="CS475">
        <v>1.19429219131685</v>
      </c>
      <c r="CT475">
        <v>1.2243418207157699</v>
      </c>
      <c r="CU475">
        <v>1.1253404616745299</v>
      </c>
      <c r="CV475">
        <v>1.15676360441588</v>
      </c>
      <c r="CW475">
        <v>1.11488264924184</v>
      </c>
      <c r="CX475">
        <v>1.1354669671145601</v>
      </c>
      <c r="CY475">
        <v>1.1111435943093499</v>
      </c>
      <c r="CZ475">
        <v>1.12381583528252</v>
      </c>
      <c r="DA475">
        <v>1.1210870498730401</v>
      </c>
      <c r="DB475">
        <v>1.16000528049513</v>
      </c>
      <c r="DC475">
        <v>1.14269802382712</v>
      </c>
      <c r="DD475">
        <v>1.1639801653556401</v>
      </c>
      <c r="DE475">
        <v>1.1750926140279101</v>
      </c>
      <c r="DF475">
        <v>1.1089134791345101</v>
      </c>
      <c r="DG475">
        <v>1.0952129634303001</v>
      </c>
      <c r="DH475">
        <v>1.1448966631734201</v>
      </c>
      <c r="DI475">
        <v>1.1368527916803299</v>
      </c>
      <c r="DJ475">
        <v>1.21018395776694</v>
      </c>
      <c r="DK475">
        <v>1.2076340043048901</v>
      </c>
      <c r="DL475">
        <v>1.16533467023723</v>
      </c>
      <c r="DM475">
        <v>1.09216485265648</v>
      </c>
      <c r="DN475">
        <v>1.1431049257904899</v>
      </c>
      <c r="DO475">
        <v>1.10577911085796</v>
      </c>
      <c r="DP475">
        <v>1.1255343176489701</v>
      </c>
      <c r="DQ475">
        <v>1.12894489043793</v>
      </c>
      <c r="DR475">
        <v>1.1613351660337301</v>
      </c>
      <c r="DS475">
        <v>1.0988521656147301</v>
      </c>
      <c r="DT475">
        <v>1.1288897510077001</v>
      </c>
      <c r="DU475">
        <v>1.1094080781248901</v>
      </c>
      <c r="DV475">
        <v>1.1349921923094399</v>
      </c>
      <c r="DW475">
        <v>1.0974881044390701</v>
      </c>
      <c r="DX475">
        <v>1.1195057748988599</v>
      </c>
    </row>
    <row r="476" spans="1:128" x14ac:dyDescent="0.45">
      <c r="A476" t="s">
        <v>38</v>
      </c>
      <c r="B476" t="s">
        <v>22</v>
      </c>
      <c r="C476" t="s">
        <v>31</v>
      </c>
      <c r="D476">
        <v>50</v>
      </c>
      <c r="E476" s="1" cm="1">
        <f t="array" ref="E476">SUMPRODUCT($G476:$FZZ476,$G$2:$FZZ$2)/SUMPRODUCT(--($G476:$FZZ476&lt;&gt;""),$G$2:$FZZ$2)</f>
        <v>1.5304006860086228</v>
      </c>
      <c r="F476" s="1" cm="1">
        <f t="array" ref="F476">SUMPRODUCT($G476:$FZZ476,$F$2:$FZY$2)/SUMPRODUCT(--($G476:$FZZ476&lt;&gt;""),$F$2:$FZY$2)</f>
        <v>1.5010329437621637</v>
      </c>
      <c r="G476">
        <v>1.53794203680734</v>
      </c>
      <c r="H476">
        <v>1.47918311139951</v>
      </c>
      <c r="I476">
        <v>1.5358529509810099</v>
      </c>
      <c r="J476">
        <v>1.4769181535046001</v>
      </c>
      <c r="K476">
        <v>1.56106567173004</v>
      </c>
      <c r="L476">
        <v>1.50014541269139</v>
      </c>
      <c r="M476">
        <v>1.53739210174427</v>
      </c>
      <c r="N476">
        <v>1.4828755953855099</v>
      </c>
      <c r="O476">
        <v>1.5155459028621301</v>
      </c>
      <c r="P476">
        <v>1.45371488697788</v>
      </c>
      <c r="Q476">
        <v>1.57841710072505</v>
      </c>
      <c r="R476">
        <v>1.4801465643637901</v>
      </c>
      <c r="S476">
        <v>1.5120176711064901</v>
      </c>
      <c r="T476">
        <v>1.49011128808032</v>
      </c>
      <c r="U476">
        <v>1.40120631381016</v>
      </c>
      <c r="V476">
        <v>1.44966779968396</v>
      </c>
      <c r="W476">
        <v>1.5470092357433001</v>
      </c>
      <c r="X476">
        <v>1.48108547071095</v>
      </c>
      <c r="Y476">
        <v>1.5482566744486701</v>
      </c>
      <c r="Z476">
        <v>1.5445349909847099</v>
      </c>
      <c r="AA476">
        <v>1.3857670484937401</v>
      </c>
      <c r="AB476">
        <v>1.4387620250930799</v>
      </c>
      <c r="AC476">
        <v>1.5555468276131199</v>
      </c>
      <c r="AD476">
        <v>1.51665135273098</v>
      </c>
      <c r="AE476">
        <v>1.5030259164034301</v>
      </c>
      <c r="AF476">
        <v>1.5073053687015701</v>
      </c>
      <c r="AG476">
        <v>1.5172105853372599</v>
      </c>
      <c r="AH476">
        <v>1.4493724478832899</v>
      </c>
      <c r="AI476">
        <v>1.59093282709985</v>
      </c>
      <c r="AJ476">
        <v>1.5257130506613801</v>
      </c>
      <c r="AK476">
        <v>1.5347786557865899</v>
      </c>
      <c r="AL476">
        <v>1.4823713530667399</v>
      </c>
      <c r="AM476">
        <v>1.4859454696297401</v>
      </c>
      <c r="AN476">
        <v>1.4856921656604301</v>
      </c>
      <c r="AO476">
        <v>1.51772601400273</v>
      </c>
      <c r="AP476">
        <v>1.5213194340862799</v>
      </c>
      <c r="AQ476">
        <v>1.51964968565016</v>
      </c>
      <c r="AR476">
        <v>1.5215079622038099</v>
      </c>
      <c r="AS476">
        <v>1.48300838975208</v>
      </c>
      <c r="AT476">
        <v>1.47884301718497</v>
      </c>
      <c r="AU476">
        <v>1.5192625923520799</v>
      </c>
      <c r="AV476">
        <v>1.4970586931695</v>
      </c>
      <c r="AW476">
        <v>1.49106343598984</v>
      </c>
      <c r="AX476">
        <v>1.4692229473337799</v>
      </c>
      <c r="AY476">
        <v>1.4777398748216199</v>
      </c>
      <c r="AZ476">
        <v>1.5150376303600199</v>
      </c>
      <c r="BA476">
        <v>1.51565340317907</v>
      </c>
      <c r="BB476">
        <v>1.5057433075664699</v>
      </c>
      <c r="BC476">
        <v>1.62944356543323</v>
      </c>
      <c r="BD476">
        <v>1.57330460349912</v>
      </c>
      <c r="BE476">
        <v>1.5186757951485701</v>
      </c>
      <c r="BF476">
        <v>1.45906700138059</v>
      </c>
      <c r="BG476">
        <v>1.4751317388038601</v>
      </c>
      <c r="BH476">
        <v>1.4917153294075201</v>
      </c>
      <c r="BI476">
        <v>1.67494423836664</v>
      </c>
      <c r="BJ476">
        <v>1.5119419989912399</v>
      </c>
      <c r="BK476">
        <v>1.5154891562742101</v>
      </c>
      <c r="BL476">
        <v>1.4820112329231401</v>
      </c>
      <c r="BM476">
        <v>1.7125209708495099</v>
      </c>
      <c r="BN476">
        <v>1.6006996500489401</v>
      </c>
      <c r="BO476">
        <v>1.4858853538611301</v>
      </c>
      <c r="BP476">
        <v>1.46989829570244</v>
      </c>
      <c r="BQ476">
        <v>1.5898114652904101</v>
      </c>
      <c r="BR476">
        <v>1.5337435061951099</v>
      </c>
      <c r="BS476">
        <v>1.52347718034139</v>
      </c>
      <c r="BT476">
        <v>1.5271549548052901</v>
      </c>
      <c r="BU476">
        <v>1.5582044748261701</v>
      </c>
      <c r="BV476">
        <v>1.48677649376846</v>
      </c>
      <c r="BW476">
        <v>1.4696159673526299</v>
      </c>
      <c r="BX476">
        <v>1.4696875668879299</v>
      </c>
      <c r="BY476">
        <v>1.5950032604533499</v>
      </c>
      <c r="BZ476">
        <v>1.5752967581236399</v>
      </c>
      <c r="CA476">
        <v>1.54066196188738</v>
      </c>
      <c r="CB476">
        <v>1.54973487480431</v>
      </c>
      <c r="CC476">
        <v>1.5087824942064001</v>
      </c>
      <c r="CD476">
        <v>1.5417968599487299</v>
      </c>
      <c r="CE476">
        <v>1.4740731471733399</v>
      </c>
      <c r="CF476">
        <v>1.5017516274629701</v>
      </c>
      <c r="CG476">
        <v>1.5961573559770199</v>
      </c>
      <c r="CH476">
        <v>1.5857092844829599</v>
      </c>
      <c r="CI476">
        <v>1.5308901210107699</v>
      </c>
      <c r="CJ476">
        <v>1.5279189698703399</v>
      </c>
      <c r="CK476">
        <v>1.6869280073696999</v>
      </c>
      <c r="CL476">
        <v>1.58963531514144</v>
      </c>
      <c r="CM476">
        <v>1.48463291351061</v>
      </c>
      <c r="CN476">
        <v>1.4985234839871799</v>
      </c>
      <c r="CO476">
        <v>1.5143610016206399</v>
      </c>
      <c r="CP476">
        <v>1.5419656844446701</v>
      </c>
      <c r="CQ476">
        <v>1.53531794543325</v>
      </c>
      <c r="CR476">
        <v>1.54522684488183</v>
      </c>
      <c r="CS476">
        <v>1.6003031931663101</v>
      </c>
      <c r="CT476">
        <v>1.60033958158715</v>
      </c>
      <c r="CU476">
        <v>1.50214817635304</v>
      </c>
      <c r="CV476">
        <v>1.5315406819808699</v>
      </c>
      <c r="CW476">
        <v>1.4528948752820701</v>
      </c>
      <c r="CX476">
        <v>1.5075450806877599</v>
      </c>
      <c r="CY476">
        <v>1.4849684790473401</v>
      </c>
      <c r="CZ476">
        <v>1.47680745090275</v>
      </c>
      <c r="DA476">
        <v>1.47360983692934</v>
      </c>
      <c r="DB476">
        <v>1.51458053729922</v>
      </c>
      <c r="DC476">
        <v>1.5173438880619301</v>
      </c>
      <c r="DD476">
        <v>1.5292817488047099</v>
      </c>
      <c r="DE476">
        <v>1.5593135309135</v>
      </c>
      <c r="DF476">
        <v>1.4748294489243701</v>
      </c>
      <c r="DG476">
        <v>1.45003243812092</v>
      </c>
      <c r="DH476">
        <v>1.49936768086868</v>
      </c>
      <c r="DI476">
        <v>1.51097086876597</v>
      </c>
      <c r="DJ476">
        <v>1.54967431793843</v>
      </c>
      <c r="DK476">
        <v>1.58863229615065</v>
      </c>
      <c r="DL476">
        <v>1.54244524797636</v>
      </c>
      <c r="DM476">
        <v>1.44040387180038</v>
      </c>
      <c r="DN476">
        <v>1.48372850935685</v>
      </c>
      <c r="DO476">
        <v>1.47252744452367</v>
      </c>
      <c r="DP476">
        <v>1.49036166102434</v>
      </c>
      <c r="DQ476">
        <v>1.4902892789473201</v>
      </c>
      <c r="DR476">
        <v>1.52112652728431</v>
      </c>
      <c r="DS476">
        <v>1.4572050833427701</v>
      </c>
      <c r="DT476">
        <v>1.48256375357998</v>
      </c>
      <c r="DU476">
        <v>1.46968624291827</v>
      </c>
      <c r="DV476">
        <v>1.4748411428315999</v>
      </c>
      <c r="DW476">
        <v>1.46102362472848</v>
      </c>
      <c r="DX476">
        <v>1.47767650811011</v>
      </c>
    </row>
    <row r="477" spans="1:128" x14ac:dyDescent="0.45">
      <c r="A477" t="s">
        <v>38</v>
      </c>
      <c r="B477" t="s">
        <v>22</v>
      </c>
      <c r="C477" t="s">
        <v>25</v>
      </c>
      <c r="D477">
        <v>50</v>
      </c>
      <c r="E477" s="1" cm="1">
        <f t="array" ref="E477">SUMPRODUCT($G477:$FZZ477,$G$2:$FZZ$2)/SUMPRODUCT(--($G477:$FZZ477&lt;&gt;""),$G$2:$FZZ$2)</f>
        <v>1.2290541372714072</v>
      </c>
      <c r="F477" s="1" cm="1">
        <f t="array" ref="F477">SUMPRODUCT($G477:$FZZ477,$F$2:$FZY$2)/SUMPRODUCT(--($G477:$FZZ477&lt;&gt;""),$F$2:$FZY$2)</f>
        <v>1.2147140075735434</v>
      </c>
      <c r="G477">
        <v>1.2203619090687501</v>
      </c>
      <c r="H477">
        <v>1.1827408855138799</v>
      </c>
      <c r="I477">
        <v>1.21851529420358</v>
      </c>
      <c r="J477">
        <v>1.1800715267981901</v>
      </c>
      <c r="K477">
        <v>1.2370125602470301</v>
      </c>
      <c r="L477">
        <v>1.2000786526179601</v>
      </c>
      <c r="M477">
        <v>1.2224716890815199</v>
      </c>
      <c r="N477">
        <v>1.1912851146938299</v>
      </c>
      <c r="O477">
        <v>1.2295541795335201</v>
      </c>
      <c r="P477">
        <v>1.1787647494987701</v>
      </c>
      <c r="Q477">
        <v>1.2428467989765299</v>
      </c>
      <c r="R477">
        <v>1.2093442064640101</v>
      </c>
      <c r="S477">
        <v>1.17619377277588</v>
      </c>
      <c r="T477">
        <v>1.1996209140785701</v>
      </c>
      <c r="U477">
        <v>1.1237502961700001</v>
      </c>
      <c r="V477">
        <v>1.1662410614554899</v>
      </c>
      <c r="W477">
        <v>1.25722978048877</v>
      </c>
      <c r="X477">
        <v>1.1959478909188299</v>
      </c>
      <c r="Y477">
        <v>1.2482710316013299</v>
      </c>
      <c r="Z477">
        <v>1.2616398865035701</v>
      </c>
      <c r="AA477">
        <v>1.1175460643153601</v>
      </c>
      <c r="AB477">
        <v>1.15741982906722</v>
      </c>
      <c r="AC477">
        <v>1.2416382908446599</v>
      </c>
      <c r="AD477">
        <v>1.2274420923039899</v>
      </c>
      <c r="AE477">
        <v>1.19675899284994</v>
      </c>
      <c r="AF477">
        <v>1.2135738670884699</v>
      </c>
      <c r="AG477">
        <v>1.2187503128115</v>
      </c>
      <c r="AH477">
        <v>1.1847635067270299</v>
      </c>
      <c r="AI477">
        <v>1.2876219273151199</v>
      </c>
      <c r="AJ477">
        <v>1.2301011037798399</v>
      </c>
      <c r="AK477">
        <v>1.21337926684487</v>
      </c>
      <c r="AL477">
        <v>1.1981177887560299</v>
      </c>
      <c r="AM477">
        <v>1.19696863167405</v>
      </c>
      <c r="AN477">
        <v>1.20893406530981</v>
      </c>
      <c r="AO477">
        <v>1.22673576927893</v>
      </c>
      <c r="AP477">
        <v>1.23459698276014</v>
      </c>
      <c r="AQ477">
        <v>1.2265556592821201</v>
      </c>
      <c r="AR477">
        <v>1.2324651568028899</v>
      </c>
      <c r="AS477">
        <v>1.18718012151445</v>
      </c>
      <c r="AT477">
        <v>1.20132285215688</v>
      </c>
      <c r="AU477">
        <v>1.2334085339556999</v>
      </c>
      <c r="AV477">
        <v>1.2117667549864399</v>
      </c>
      <c r="AW477">
        <v>1.21222390976306</v>
      </c>
      <c r="AX477">
        <v>1.19454733449157</v>
      </c>
      <c r="AY477">
        <v>1.17658097844704</v>
      </c>
      <c r="AZ477">
        <v>1.21761744101643</v>
      </c>
      <c r="BA477">
        <v>1.17784371806875</v>
      </c>
      <c r="BB477">
        <v>1.22093828355054</v>
      </c>
      <c r="BC477">
        <v>1.29369437248515</v>
      </c>
      <c r="BD477">
        <v>1.27168962379519</v>
      </c>
      <c r="BE477">
        <v>1.18277856013757</v>
      </c>
      <c r="BF477">
        <v>1.1883907023615801</v>
      </c>
      <c r="BG477">
        <v>1.16560547536841</v>
      </c>
      <c r="BH477">
        <v>1.2006717332134</v>
      </c>
      <c r="BI477">
        <v>1.4512564538911601</v>
      </c>
      <c r="BJ477">
        <v>1.22574231014468</v>
      </c>
      <c r="BK477">
        <v>1.22369573875557</v>
      </c>
      <c r="BL477">
        <v>1.2101620459620499</v>
      </c>
      <c r="BM477">
        <v>1.419240804837</v>
      </c>
      <c r="BN477">
        <v>1.30743668668643</v>
      </c>
      <c r="BO477">
        <v>1.1838802602240099</v>
      </c>
      <c r="BP477">
        <v>1.1919885563260999</v>
      </c>
      <c r="BQ477">
        <v>1.26022629186804</v>
      </c>
      <c r="BR477">
        <v>1.2393744628961301</v>
      </c>
      <c r="BS477">
        <v>1.20843976966415</v>
      </c>
      <c r="BT477">
        <v>1.2304739479156299</v>
      </c>
      <c r="BU477">
        <v>1.2851769933192201</v>
      </c>
      <c r="BV477">
        <v>1.1886537751456401</v>
      </c>
      <c r="BW477">
        <v>1.18370968382452</v>
      </c>
      <c r="BX477">
        <v>1.18296146447384</v>
      </c>
      <c r="BY477">
        <v>1.2973095004302999</v>
      </c>
      <c r="BZ477">
        <v>1.27906644879761</v>
      </c>
      <c r="CA477">
        <v>1.2553625833312401</v>
      </c>
      <c r="CB477">
        <v>1.2592496351424101</v>
      </c>
      <c r="CC477">
        <v>1.2137600451191399</v>
      </c>
      <c r="CD477">
        <v>1.2530657771509801</v>
      </c>
      <c r="CE477">
        <v>1.1890201165979599</v>
      </c>
      <c r="CF477">
        <v>1.2243075540061501</v>
      </c>
      <c r="CG477">
        <v>1.2886732480082801</v>
      </c>
      <c r="CH477">
        <v>1.2662713162016099</v>
      </c>
      <c r="CI477">
        <v>1.2557484765772</v>
      </c>
      <c r="CJ477">
        <v>1.2535242344684201</v>
      </c>
      <c r="CK477">
        <v>1.3692999753291399</v>
      </c>
      <c r="CL477">
        <v>1.287260203262</v>
      </c>
      <c r="CM477">
        <v>1.2001601527701899</v>
      </c>
      <c r="CN477">
        <v>1.2137695945979099</v>
      </c>
      <c r="CO477">
        <v>1.22355917863073</v>
      </c>
      <c r="CP477">
        <v>1.27427707053934</v>
      </c>
      <c r="CQ477">
        <v>1.2136890601981301</v>
      </c>
      <c r="CR477">
        <v>1.25427548495048</v>
      </c>
      <c r="CS477">
        <v>1.3019765662143099</v>
      </c>
      <c r="CT477">
        <v>1.32059058347472</v>
      </c>
      <c r="CU477">
        <v>1.2009353405689001</v>
      </c>
      <c r="CV477">
        <v>1.25575563263935</v>
      </c>
      <c r="CW477">
        <v>1.1697058858478</v>
      </c>
      <c r="CX477">
        <v>1.2069457476215999</v>
      </c>
      <c r="CY477">
        <v>1.19872985557622</v>
      </c>
      <c r="CZ477">
        <v>1.1983729553269</v>
      </c>
      <c r="DA477">
        <v>1.1572614699679999</v>
      </c>
      <c r="DB477">
        <v>1.23840794486392</v>
      </c>
      <c r="DC477">
        <v>1.20196198403282</v>
      </c>
      <c r="DD477">
        <v>1.21888344939343</v>
      </c>
      <c r="DE477">
        <v>1.23103822782648</v>
      </c>
      <c r="DF477">
        <v>1.19215725558463</v>
      </c>
      <c r="DG477">
        <v>1.1531499622507799</v>
      </c>
      <c r="DH477">
        <v>1.2042147222465001</v>
      </c>
      <c r="DI477">
        <v>1.17520456783785</v>
      </c>
      <c r="DJ477">
        <v>1.2493844330300901</v>
      </c>
      <c r="DK477">
        <v>1.29071308933253</v>
      </c>
      <c r="DL477">
        <v>1.25304018767935</v>
      </c>
      <c r="DM477">
        <v>1.1616136803613599</v>
      </c>
      <c r="DN477">
        <v>1.2114114175091399</v>
      </c>
      <c r="DO477">
        <v>1.16948298260517</v>
      </c>
      <c r="DP477">
        <v>1.18747948109472</v>
      </c>
      <c r="DQ477">
        <v>1.19634481293149</v>
      </c>
      <c r="DR477">
        <v>1.22376360950381</v>
      </c>
      <c r="DS477">
        <v>1.1443067401686899</v>
      </c>
      <c r="DT477">
        <v>1.19127279680094</v>
      </c>
      <c r="DU477">
        <v>1.1661971534714799</v>
      </c>
      <c r="DV477">
        <v>1.18888908609429</v>
      </c>
      <c r="DW477">
        <v>1.1727518351586499</v>
      </c>
      <c r="DX477">
        <v>1.1927853015759999</v>
      </c>
    </row>
    <row r="478" spans="1:128" x14ac:dyDescent="0.45">
      <c r="A478" t="s">
        <v>38</v>
      </c>
      <c r="B478" t="s">
        <v>22</v>
      </c>
      <c r="C478" t="s">
        <v>20</v>
      </c>
      <c r="D478">
        <v>50</v>
      </c>
      <c r="E478" s="1" cm="1">
        <f t="array" ref="E478">SUMPRODUCT($G478:$FZZ478,$G$2:$FZZ$2)/SUMPRODUCT(--($G478:$FZZ478&lt;&gt;""),$G$2:$FZZ$2)</f>
        <v>1.0302420523952032</v>
      </c>
      <c r="F478" s="1" cm="1">
        <f t="array" ref="F478">SUMPRODUCT($G478:$FZZ478,$F$2:$FZY$2)/SUMPRODUCT(--($G478:$FZZ478&lt;&gt;""),$F$2:$FZY$2)</f>
        <v>1.0415050697677359</v>
      </c>
      <c r="G478">
        <v>1.0245009361399</v>
      </c>
      <c r="H478">
        <v>1.0128419379415901</v>
      </c>
      <c r="I478">
        <v>1.0225434283861099</v>
      </c>
      <c r="J478">
        <v>1.0114732562362001</v>
      </c>
      <c r="K478">
        <v>1.03594555932031</v>
      </c>
      <c r="L478">
        <v>1.02342190081536</v>
      </c>
      <c r="M478">
        <v>1.0209411769453201</v>
      </c>
      <c r="N478">
        <v>1.01282451442317</v>
      </c>
      <c r="O478">
        <v>1.0143938872156499</v>
      </c>
      <c r="P478">
        <v>1.0046749192421101</v>
      </c>
      <c r="Q478">
        <v>1.0410208160914201</v>
      </c>
      <c r="R478">
        <v>1.02873216435558</v>
      </c>
      <c r="S478">
        <v>0.99890784388026999</v>
      </c>
      <c r="T478">
        <v>1.0271637852454001</v>
      </c>
      <c r="U478">
        <v>0.96493681112637197</v>
      </c>
      <c r="V478">
        <v>1.02655915695318</v>
      </c>
      <c r="W478">
        <v>1.0424185620875499</v>
      </c>
      <c r="X478">
        <v>1.0276619420797799</v>
      </c>
      <c r="Y478">
        <v>1.05844704734532</v>
      </c>
      <c r="Z478">
        <v>1.0878494397701399</v>
      </c>
      <c r="AA478">
        <v>0.96620790262241796</v>
      </c>
      <c r="AB478">
        <v>1.02123334005438</v>
      </c>
      <c r="AC478">
        <v>1.0453779539380801</v>
      </c>
      <c r="AD478">
        <v>1.0507252800047999</v>
      </c>
      <c r="AE478">
        <v>1.00177918378904</v>
      </c>
      <c r="AF478">
        <v>1.0348804811682899</v>
      </c>
      <c r="AG478">
        <v>1.0073003281034301</v>
      </c>
      <c r="AH478">
        <v>1.00164960388223</v>
      </c>
      <c r="AI478">
        <v>1.0663657497341099</v>
      </c>
      <c r="AJ478">
        <v>1.0551055726799199</v>
      </c>
      <c r="AK478">
        <v>1.03226071499033</v>
      </c>
      <c r="AL478">
        <v>1.03195370437337</v>
      </c>
      <c r="AM478">
        <v>1.01489565597114</v>
      </c>
      <c r="AN478">
        <v>1.0402258510667699</v>
      </c>
      <c r="AO478">
        <v>1.0327178715788501</v>
      </c>
      <c r="AP478">
        <v>1.05910789060024</v>
      </c>
      <c r="AQ478">
        <v>1.0350433581657901</v>
      </c>
      <c r="AR478">
        <v>1.0602283939274</v>
      </c>
      <c r="AS478">
        <v>1.0086842884817999</v>
      </c>
      <c r="AT478">
        <v>1.03196382714311</v>
      </c>
      <c r="AU478">
        <v>1.03138184585885</v>
      </c>
      <c r="AV478">
        <v>1.04629667504838</v>
      </c>
      <c r="AW478">
        <v>1.01805490329543</v>
      </c>
      <c r="AX478">
        <v>1.02697522854968</v>
      </c>
      <c r="AY478">
        <v>1.0216728340377099</v>
      </c>
      <c r="AZ478">
        <v>1.06092379198515</v>
      </c>
      <c r="BA478">
        <v>1.0149035546422001</v>
      </c>
      <c r="BB478">
        <v>1.0416035954380001</v>
      </c>
      <c r="BC478">
        <v>1.0595830706179901</v>
      </c>
      <c r="BD478">
        <v>1.0721840822861299</v>
      </c>
      <c r="BE478">
        <v>1.00105898378375</v>
      </c>
      <c r="BF478">
        <v>1.0090905160655801</v>
      </c>
      <c r="BG478">
        <v>1.0066551617250401</v>
      </c>
      <c r="BH478">
        <v>1.0412029749663001</v>
      </c>
      <c r="BI478">
        <v>1.13995661068787</v>
      </c>
      <c r="BJ478">
        <v>1.02897329438763</v>
      </c>
      <c r="BK478">
        <v>1.0109746110412501</v>
      </c>
      <c r="BL478">
        <v>1.03039174046836</v>
      </c>
      <c r="BM478">
        <v>1.1074947598081499</v>
      </c>
      <c r="BN478">
        <v>1.0827240150506099</v>
      </c>
      <c r="BO478">
        <v>0.99041060554566296</v>
      </c>
      <c r="BP478">
        <v>1.01932127334982</v>
      </c>
      <c r="BQ478">
        <v>1.0604642282901</v>
      </c>
      <c r="BR478">
        <v>1.05227293830281</v>
      </c>
      <c r="BS478">
        <v>1.01387575996402</v>
      </c>
      <c r="BT478">
        <v>1.05724332599816</v>
      </c>
      <c r="BU478">
        <v>1.0586842724225201</v>
      </c>
      <c r="BV478">
        <v>1.02250752725126</v>
      </c>
      <c r="BW478">
        <v>1.00300137511492</v>
      </c>
      <c r="BX478">
        <v>1.0228320905920001</v>
      </c>
      <c r="BY478">
        <v>1.0782723009322599</v>
      </c>
      <c r="BZ478">
        <v>1.1023621226309499</v>
      </c>
      <c r="CA478">
        <v>1.0524209075256901</v>
      </c>
      <c r="CB478">
        <v>1.0800977343948299</v>
      </c>
      <c r="CC478">
        <v>1.04199164568367</v>
      </c>
      <c r="CD478">
        <v>1.1000616449877001</v>
      </c>
      <c r="CE478">
        <v>1.0224719019987401</v>
      </c>
      <c r="CF478">
        <v>1.0688387641530099</v>
      </c>
      <c r="CG478">
        <v>1.07167581660143</v>
      </c>
      <c r="CH478">
        <v>1.10030157595541</v>
      </c>
      <c r="CI478">
        <v>1.04882146398719</v>
      </c>
      <c r="CJ478">
        <v>1.08508460664909</v>
      </c>
      <c r="CK478">
        <v>1.0943433958495501</v>
      </c>
      <c r="CL478">
        <v>1.0816949000902201</v>
      </c>
      <c r="CM478">
        <v>1.02561829108036</v>
      </c>
      <c r="CN478">
        <v>1.0690607143384401</v>
      </c>
      <c r="CO478">
        <v>1.0293664120761601</v>
      </c>
      <c r="CP478">
        <v>1.07233603606868</v>
      </c>
      <c r="CQ478">
        <v>1.0370121881024501</v>
      </c>
      <c r="CR478">
        <v>1.0819937484248301</v>
      </c>
      <c r="CS478">
        <v>1.07453160528898</v>
      </c>
      <c r="CT478">
        <v>1.1084113492407499</v>
      </c>
      <c r="CU478">
        <v>1.0221922681273801</v>
      </c>
      <c r="CV478">
        <v>1.07986731238833</v>
      </c>
      <c r="CW478">
        <v>1.01452613021737</v>
      </c>
      <c r="CX478">
        <v>1.0473765432432101</v>
      </c>
      <c r="CY478">
        <v>1.0064013239867</v>
      </c>
      <c r="CZ478">
        <v>1.0259491357374799</v>
      </c>
      <c r="DA478">
        <v>1.01556521435808</v>
      </c>
      <c r="DB478">
        <v>1.06474283161953</v>
      </c>
      <c r="DC478">
        <v>1.0395993341718901</v>
      </c>
      <c r="DD478">
        <v>1.07417074470582</v>
      </c>
      <c r="DE478">
        <v>1.05553739769755</v>
      </c>
      <c r="DF478">
        <v>1.01640961585253</v>
      </c>
      <c r="DG478">
        <v>0.99489765680520803</v>
      </c>
      <c r="DH478">
        <v>1.03821484992378</v>
      </c>
      <c r="DI478">
        <v>1.0479195719012599</v>
      </c>
      <c r="DJ478">
        <v>1.12403624855856</v>
      </c>
      <c r="DK478">
        <v>1.06861813066584</v>
      </c>
      <c r="DL478">
        <v>1.07343610978197</v>
      </c>
      <c r="DM478">
        <v>1.00875531081953</v>
      </c>
      <c r="DN478">
        <v>1.0649759518175901</v>
      </c>
      <c r="DO478">
        <v>1.01202569745795</v>
      </c>
      <c r="DP478">
        <v>1.0344401445707001</v>
      </c>
      <c r="DQ478">
        <v>1.0291976050924601</v>
      </c>
      <c r="DR478">
        <v>1.0712342138037101</v>
      </c>
      <c r="DS478">
        <v>1.0035503717460601</v>
      </c>
      <c r="DT478">
        <v>1.0405818320408999</v>
      </c>
      <c r="DU478">
        <v>1.0089377596743201</v>
      </c>
      <c r="DV478">
        <v>1.03823970513848</v>
      </c>
      <c r="DW478">
        <v>1.0101275394084399</v>
      </c>
      <c r="DX478">
        <v>1.03629326388496</v>
      </c>
    </row>
    <row r="479" spans="1:128" x14ac:dyDescent="0.45">
      <c r="A479" t="s">
        <v>38</v>
      </c>
      <c r="B479" t="s">
        <v>266</v>
      </c>
      <c r="C479" t="s">
        <v>31</v>
      </c>
      <c r="D479">
        <v>50</v>
      </c>
      <c r="E479" s="1" cm="1">
        <f t="array" ref="E479">SUMPRODUCT($G479:$FZZ479,$G$2:$FZZ$2)/SUMPRODUCT(--($G479:$FZZ479&lt;&gt;""),$G$2:$FZZ$2)</f>
        <v>1.7761096141930335</v>
      </c>
      <c r="F479" s="1" cm="1">
        <f t="array" ref="F479">SUMPRODUCT($G479:$FZZ479,$F$2:$FZY$2)/SUMPRODUCT(--($G479:$FZZ479&lt;&gt;""),$F$2:$FZY$2)</f>
        <v>1.765177622740526</v>
      </c>
      <c r="G479">
        <v>1.8010789806234</v>
      </c>
      <c r="H479">
        <v>1.7405027818215499</v>
      </c>
      <c r="I479">
        <v>1.8024490024674999</v>
      </c>
      <c r="J479">
        <v>1.74198754665376</v>
      </c>
      <c r="K479">
        <v>1.8270945139748</v>
      </c>
      <c r="L479">
        <v>1.76616463708885</v>
      </c>
      <c r="M479">
        <v>1.7913396407334199</v>
      </c>
      <c r="N479">
        <v>1.7569532806164201</v>
      </c>
      <c r="O479">
        <v>1.6592891556148499</v>
      </c>
      <c r="P479">
        <v>1.59682018976812</v>
      </c>
      <c r="Q479">
        <v>1.83176362042149</v>
      </c>
      <c r="R479">
        <v>1.7551437153739899</v>
      </c>
      <c r="S479">
        <v>1.6138168273621301</v>
      </c>
      <c r="T479">
        <v>1.6015897760806801</v>
      </c>
      <c r="U479">
        <v>1.6290931586063799</v>
      </c>
      <c r="V479">
        <v>1.6974768096655599</v>
      </c>
      <c r="W479">
        <v>1.7859687315405399</v>
      </c>
      <c r="X479">
        <v>1.7576960995988</v>
      </c>
      <c r="Y479">
        <v>1.80605476375606</v>
      </c>
      <c r="Z479">
        <v>1.82078515325492</v>
      </c>
      <c r="AA479">
        <v>1.51588539176633</v>
      </c>
      <c r="AB479">
        <v>1.56820604788601</v>
      </c>
      <c r="AC479">
        <v>1.80500927844338</v>
      </c>
      <c r="AD479">
        <v>1.7930759391045801</v>
      </c>
      <c r="AE479">
        <v>1.6027700059749099</v>
      </c>
      <c r="AF479">
        <v>1.62503292189235</v>
      </c>
      <c r="AG479">
        <v>1.7666327526353101</v>
      </c>
      <c r="AH479">
        <v>1.7109837923065701</v>
      </c>
      <c r="AI479">
        <v>1.86111208221281</v>
      </c>
      <c r="AJ479">
        <v>1.7815328997895601</v>
      </c>
      <c r="AK479">
        <v>1.76318154402614</v>
      </c>
      <c r="AL479">
        <v>1.7240381823681299</v>
      </c>
      <c r="AM479">
        <v>1.8072248205838399</v>
      </c>
      <c r="AN479">
        <v>1.8437275372487201</v>
      </c>
      <c r="AO479">
        <v>1.8422514041017699</v>
      </c>
      <c r="AP479">
        <v>1.8828473280467399</v>
      </c>
      <c r="AQ479">
        <v>1.8508870463734499</v>
      </c>
      <c r="AR479">
        <v>1.88768874128705</v>
      </c>
      <c r="AS479">
        <v>1.79738906194494</v>
      </c>
      <c r="AT479">
        <v>1.83204916794216</v>
      </c>
      <c r="AU479">
        <v>1.8351353576026199</v>
      </c>
      <c r="AV479">
        <v>1.86038714836204</v>
      </c>
      <c r="AW479">
        <v>1.70748604177052</v>
      </c>
      <c r="AX479">
        <v>1.7085380414776099</v>
      </c>
      <c r="AY479">
        <v>1.7168373788272999</v>
      </c>
      <c r="AZ479">
        <v>1.77094705848312</v>
      </c>
      <c r="BA479">
        <v>1.76032306235659</v>
      </c>
      <c r="BB479">
        <v>1.77782198653505</v>
      </c>
      <c r="BC479">
        <v>1.9654175996332399</v>
      </c>
      <c r="BD479">
        <v>1.95483403885064</v>
      </c>
      <c r="BE479">
        <v>1.7668587562959099</v>
      </c>
      <c r="BF479">
        <v>1.7313033016899999</v>
      </c>
      <c r="BG479">
        <v>1.7263256644133</v>
      </c>
      <c r="BH479">
        <v>1.77010348981927</v>
      </c>
      <c r="BI479">
        <v>1.8693261085895201</v>
      </c>
      <c r="BJ479">
        <v>1.65034051213315</v>
      </c>
      <c r="BK479">
        <v>1.8385372872428001</v>
      </c>
      <c r="BL479">
        <v>1.8549402838259501</v>
      </c>
      <c r="BM479">
        <v>1.99163333679486</v>
      </c>
      <c r="BN479">
        <v>1.90477425838304</v>
      </c>
      <c r="BO479">
        <v>1.71230495501699</v>
      </c>
      <c r="BP479">
        <v>1.7293873664456001</v>
      </c>
      <c r="BQ479">
        <v>1.8909714675264699</v>
      </c>
      <c r="BR479">
        <v>1.85563098038806</v>
      </c>
      <c r="BS479">
        <v>1.8520699993291601</v>
      </c>
      <c r="BT479">
        <v>1.90511203314496</v>
      </c>
      <c r="BU479">
        <v>1.89769576059083</v>
      </c>
      <c r="BV479">
        <v>1.7907273259995999</v>
      </c>
      <c r="BW479">
        <v>1.72554880076247</v>
      </c>
      <c r="BX479">
        <v>1.74786943004414</v>
      </c>
      <c r="BY479">
        <v>1.8453682037555801</v>
      </c>
      <c r="BZ479">
        <v>1.85404618470089</v>
      </c>
      <c r="CA479">
        <v>1.7878929230185301</v>
      </c>
      <c r="CB479">
        <v>1.8414467056778201</v>
      </c>
      <c r="CC479">
        <v>1.76804458721883</v>
      </c>
      <c r="CD479">
        <v>1.81699605873926</v>
      </c>
      <c r="CE479">
        <v>1.7439629376642201</v>
      </c>
      <c r="CF479">
        <v>1.80057836656911</v>
      </c>
      <c r="CG479">
        <v>1.8371663091625501</v>
      </c>
      <c r="CH479">
        <v>1.85172550374923</v>
      </c>
      <c r="CI479">
        <v>1.8715905215076201</v>
      </c>
      <c r="CJ479">
        <v>1.90009670210626</v>
      </c>
      <c r="CK479">
        <v>1.9601735395429201</v>
      </c>
      <c r="CL479">
        <v>1.88405344968795</v>
      </c>
      <c r="CM479">
        <v>1.8442980642875</v>
      </c>
      <c r="CN479">
        <v>1.9299599864160499</v>
      </c>
      <c r="CO479">
        <v>1.7461983976845801</v>
      </c>
      <c r="CP479">
        <v>1.7955247077788401</v>
      </c>
      <c r="CQ479">
        <v>1.80790239060643</v>
      </c>
      <c r="CR479">
        <v>1.8674828420790499</v>
      </c>
      <c r="CS479">
        <v>1.82746812405104</v>
      </c>
      <c r="CT479">
        <v>1.8818365142695901</v>
      </c>
      <c r="CU479">
        <v>1.7363396339542401</v>
      </c>
      <c r="CV479">
        <v>1.7828463243080901</v>
      </c>
      <c r="CW479">
        <v>1.6979846801817799</v>
      </c>
      <c r="CX479">
        <v>1.7659771704245999</v>
      </c>
      <c r="CY479">
        <v>1.59156369453306</v>
      </c>
      <c r="CZ479">
        <v>1.59964635992569</v>
      </c>
      <c r="DA479">
        <v>1.7242974087685401</v>
      </c>
      <c r="DB479">
        <v>1.80225169083938</v>
      </c>
      <c r="DC479">
        <v>1.7723081212126099</v>
      </c>
      <c r="DD479">
        <v>1.79837539732428</v>
      </c>
      <c r="DE479">
        <v>1.6667444604806501</v>
      </c>
      <c r="DF479">
        <v>1.5929066275495301</v>
      </c>
      <c r="DG479">
        <v>1.57836703562354</v>
      </c>
      <c r="DH479">
        <v>1.62736425011312</v>
      </c>
      <c r="DI479">
        <v>1.8424532731793599</v>
      </c>
      <c r="DJ479">
        <v>1.89478678335835</v>
      </c>
      <c r="DK479">
        <v>1.8414854893047801</v>
      </c>
      <c r="DL479">
        <v>1.8166388221507701</v>
      </c>
      <c r="DM479">
        <v>1.67097257904925</v>
      </c>
      <c r="DN479">
        <v>1.7318960636695999</v>
      </c>
      <c r="DO479">
        <v>1.7041892542355701</v>
      </c>
      <c r="DP479">
        <v>1.74648772559384</v>
      </c>
      <c r="DQ479">
        <v>1.74164608392038</v>
      </c>
      <c r="DR479">
        <v>1.8125080108493901</v>
      </c>
      <c r="DS479">
        <v>1.69271460516771</v>
      </c>
      <c r="DT479">
        <v>1.73926360115139</v>
      </c>
      <c r="DU479">
        <v>1.70608868392674</v>
      </c>
      <c r="DV479">
        <v>1.73984844107486</v>
      </c>
      <c r="DW479">
        <v>1.71153409711077</v>
      </c>
      <c r="DX479">
        <v>1.7544893536777399</v>
      </c>
    </row>
    <row r="480" spans="1:128" x14ac:dyDescent="0.45">
      <c r="A480" t="s">
        <v>38</v>
      </c>
      <c r="B480" t="s">
        <v>266</v>
      </c>
      <c r="C480" t="s">
        <v>25</v>
      </c>
      <c r="D480">
        <v>50</v>
      </c>
      <c r="E480" s="1" cm="1">
        <f t="array" ref="E480">SUMPRODUCT($G480:$FZZ480,$G$2:$FZZ$2)/SUMPRODUCT(--($G480:$FZZ480&lt;&gt;""),$G$2:$FZZ$2)</f>
        <v>1.4640890483457756</v>
      </c>
      <c r="F480" s="1" cm="1">
        <f t="array" ref="F480">SUMPRODUCT($G480:$FZZ480,$F$2:$FZY$2)/SUMPRODUCT(--($G480:$FZZ480&lt;&gt;""),$F$2:$FZY$2)</f>
        <v>1.4596458690002136</v>
      </c>
      <c r="G480">
        <v>1.53407600047202</v>
      </c>
      <c r="H480">
        <v>1.45573690076625</v>
      </c>
      <c r="I480">
        <v>1.5224294761325601</v>
      </c>
      <c r="J480">
        <v>1.45450457534648</v>
      </c>
      <c r="K480">
        <v>1.5572433153035099</v>
      </c>
      <c r="L480">
        <v>1.47674961746157</v>
      </c>
      <c r="M480">
        <v>1.52857699142362</v>
      </c>
      <c r="N480">
        <v>1.4598818989185001</v>
      </c>
      <c r="O480">
        <v>1.31498102900324</v>
      </c>
      <c r="P480">
        <v>1.2859200122351</v>
      </c>
      <c r="Q480">
        <v>1.47546740207426</v>
      </c>
      <c r="R480">
        <v>1.4645109701518</v>
      </c>
      <c r="S480">
        <v>1.2880778228648799</v>
      </c>
      <c r="T480">
        <v>1.2852954359672899</v>
      </c>
      <c r="U480">
        <v>1.3276906265977499</v>
      </c>
      <c r="V480">
        <v>1.37839064557045</v>
      </c>
      <c r="W480">
        <v>1.4786607378411201</v>
      </c>
      <c r="X480">
        <v>1.45443516753869</v>
      </c>
      <c r="Y480">
        <v>1.47035825210202</v>
      </c>
      <c r="Z480">
        <v>1.51996227593661</v>
      </c>
      <c r="AA480">
        <v>1.1988468205099001</v>
      </c>
      <c r="AB480">
        <v>1.24557054279077</v>
      </c>
      <c r="AC480">
        <v>1.5067929615950499</v>
      </c>
      <c r="AD480">
        <v>1.4809013001831599</v>
      </c>
      <c r="AE480">
        <v>1.2805852332910901</v>
      </c>
      <c r="AF480">
        <v>1.3021308440886501</v>
      </c>
      <c r="AG480">
        <v>1.4780476052706</v>
      </c>
      <c r="AH480">
        <v>1.4546542610442199</v>
      </c>
      <c r="AI480">
        <v>1.4935103655395301</v>
      </c>
      <c r="AJ480">
        <v>1.47792860269752</v>
      </c>
      <c r="AK480">
        <v>1.46347341731407</v>
      </c>
      <c r="AL480">
        <v>1.4168873442143799</v>
      </c>
      <c r="AM480">
        <v>1.5358732966683</v>
      </c>
      <c r="AN480">
        <v>1.55892971019714</v>
      </c>
      <c r="AO480">
        <v>1.5816361766807701</v>
      </c>
      <c r="AP480">
        <v>1.61003152593003</v>
      </c>
      <c r="AQ480">
        <v>1.5981834392321701</v>
      </c>
      <c r="AR480">
        <v>1.60423120472804</v>
      </c>
      <c r="AS480">
        <v>1.53360067204134</v>
      </c>
      <c r="AT480">
        <v>1.5613992262912599</v>
      </c>
      <c r="AU480">
        <v>1.6028966929984401</v>
      </c>
      <c r="AV480">
        <v>1.6000852878979099</v>
      </c>
      <c r="AW480">
        <v>1.3992061244766201</v>
      </c>
      <c r="AX480">
        <v>1.38885522451407</v>
      </c>
      <c r="AY480">
        <v>1.3710996657952801</v>
      </c>
      <c r="AZ480">
        <v>1.4095187868970001</v>
      </c>
      <c r="BA480">
        <v>1.47353730983525</v>
      </c>
      <c r="BB480">
        <v>1.49701750679079</v>
      </c>
      <c r="BC480">
        <v>1.6699053776152699</v>
      </c>
      <c r="BD480">
        <v>1.6900052242212</v>
      </c>
      <c r="BE480">
        <v>1.4271841389664099</v>
      </c>
      <c r="BF480">
        <v>1.44992260892522</v>
      </c>
      <c r="BG480">
        <v>1.38967651086781</v>
      </c>
      <c r="BH480">
        <v>1.4484729307891999</v>
      </c>
      <c r="BI480">
        <v>1.53726572763182</v>
      </c>
      <c r="BJ480">
        <v>1.32875056313372</v>
      </c>
      <c r="BK480">
        <v>1.58240319700092</v>
      </c>
      <c r="BL480">
        <v>1.5846153196725401</v>
      </c>
      <c r="BM480">
        <v>1.7254296377588201</v>
      </c>
      <c r="BN480">
        <v>1.59624491986211</v>
      </c>
      <c r="BO480">
        <v>1.3976612602507701</v>
      </c>
      <c r="BP480">
        <v>1.4312644684957101</v>
      </c>
      <c r="BQ480">
        <v>1.5267236119151499</v>
      </c>
      <c r="BR480">
        <v>1.57139798129481</v>
      </c>
      <c r="BS480">
        <v>1.58503683765519</v>
      </c>
      <c r="BT480">
        <v>1.6113284691396901</v>
      </c>
      <c r="BU480">
        <v>1.6163880944587099</v>
      </c>
      <c r="BV480">
        <v>1.4994174961811899</v>
      </c>
      <c r="BW480">
        <v>1.4314935477965101</v>
      </c>
      <c r="BX480">
        <v>1.43499182873458</v>
      </c>
      <c r="BY480">
        <v>1.53007844044175</v>
      </c>
      <c r="BZ480">
        <v>1.5461735167780599</v>
      </c>
      <c r="CA480">
        <v>1.4408472844270599</v>
      </c>
      <c r="CB480">
        <v>1.5015987878077499</v>
      </c>
      <c r="CC480">
        <v>1.41127112686165</v>
      </c>
      <c r="CD480">
        <v>1.5075076560188601</v>
      </c>
      <c r="CE480">
        <v>1.4418511760281201</v>
      </c>
      <c r="CF480">
        <v>1.4828288688535001</v>
      </c>
      <c r="CG480">
        <v>1.4629646445803699</v>
      </c>
      <c r="CH480">
        <v>1.5005239344550201</v>
      </c>
      <c r="CI480">
        <v>1.5162526308070901</v>
      </c>
      <c r="CJ480">
        <v>1.56507612865621</v>
      </c>
      <c r="CK480">
        <v>1.59317195619776</v>
      </c>
      <c r="CL480">
        <v>1.5280338021153801</v>
      </c>
      <c r="CM480">
        <v>1.5782631249969199</v>
      </c>
      <c r="CN480">
        <v>1.6514264375113801</v>
      </c>
      <c r="CO480">
        <v>1.42311995777467</v>
      </c>
      <c r="CP480">
        <v>1.46251577170791</v>
      </c>
      <c r="CQ480">
        <v>1.51076975558183</v>
      </c>
      <c r="CR480">
        <v>1.55278521509231</v>
      </c>
      <c r="CS480">
        <v>1.4920664011456699</v>
      </c>
      <c r="CT480">
        <v>1.5087334095948299</v>
      </c>
      <c r="CU480">
        <v>1.45306532907659</v>
      </c>
      <c r="CV480">
        <v>1.4670456116958299</v>
      </c>
      <c r="CW480">
        <v>1.35257251312209</v>
      </c>
      <c r="CX480">
        <v>1.4270333110445901</v>
      </c>
      <c r="CY480">
        <v>1.25156589169342</v>
      </c>
      <c r="CZ480">
        <v>1.2640255692561899</v>
      </c>
      <c r="DA480">
        <v>1.36336900099124</v>
      </c>
      <c r="DB480">
        <v>1.42737068876905</v>
      </c>
      <c r="DC480">
        <v>1.4154008080062199</v>
      </c>
      <c r="DD480">
        <v>1.4213170914370099</v>
      </c>
      <c r="DE480">
        <v>1.32037994713601</v>
      </c>
      <c r="DF480">
        <v>1.24355797393755</v>
      </c>
      <c r="DG480">
        <v>1.2337901284352599</v>
      </c>
      <c r="DH480">
        <v>1.30103086220331</v>
      </c>
      <c r="DI480">
        <v>1.59970890410601</v>
      </c>
      <c r="DJ480">
        <v>1.6326928820003701</v>
      </c>
      <c r="DK480">
        <v>1.5022227722336901</v>
      </c>
      <c r="DL480">
        <v>1.4887098030608501</v>
      </c>
      <c r="DM480">
        <v>1.3232078296407801</v>
      </c>
      <c r="DN480">
        <v>1.3902341148634101</v>
      </c>
      <c r="DO480">
        <v>1.3810984160731801</v>
      </c>
      <c r="DP480">
        <v>1.4150013498528999</v>
      </c>
      <c r="DQ480">
        <v>1.46204358391427</v>
      </c>
      <c r="DR480">
        <v>1.50073800508817</v>
      </c>
      <c r="DS480">
        <v>1.35965313801647</v>
      </c>
      <c r="DT480">
        <v>1.39448350653599</v>
      </c>
      <c r="DU480">
        <v>1.4073530663632301</v>
      </c>
      <c r="DV480">
        <v>1.4296049022633499</v>
      </c>
      <c r="DW480">
        <v>1.4149382954877301</v>
      </c>
      <c r="DX480">
        <v>1.4344084357017499</v>
      </c>
    </row>
    <row r="481" spans="1:128" x14ac:dyDescent="0.45">
      <c r="A481" t="s">
        <v>38</v>
      </c>
      <c r="B481" t="s">
        <v>39</v>
      </c>
      <c r="C481" t="s">
        <v>31</v>
      </c>
      <c r="D481">
        <v>50</v>
      </c>
      <c r="E481" s="1" cm="1">
        <f t="array" ref="E481">SUMPRODUCT($G481:$FZZ481,$G$2:$FZZ$2)/SUMPRODUCT(--($G481:$FZZ481&lt;&gt;""),$G$2:$FZZ$2)</f>
        <v>1.544794941948028</v>
      </c>
      <c r="F481" s="1" cm="1">
        <f t="array" ref="F481">SUMPRODUCT($G481:$FZZ481,$F$2:$FZY$2)/SUMPRODUCT(--($G481:$FZZ481&lt;&gt;""),$F$2:$FZY$2)</f>
        <v>1.562201044976657</v>
      </c>
      <c r="G481">
        <v>1.5480370727191399</v>
      </c>
      <c r="H481">
        <v>1.54532933888164</v>
      </c>
      <c r="I481">
        <v>1.54218608015617</v>
      </c>
      <c r="J481">
        <v>1.5433212760277699</v>
      </c>
      <c r="K481">
        <v>1.5652761515502001</v>
      </c>
      <c r="L481">
        <v>1.56543385371315</v>
      </c>
      <c r="M481">
        <v>1.5454304808127299</v>
      </c>
      <c r="N481">
        <v>1.55602230271384</v>
      </c>
      <c r="O481">
        <v>1.5805520091194201</v>
      </c>
      <c r="P481">
        <v>1.56339138102829</v>
      </c>
      <c r="Q481">
        <v>1.5668925619627301</v>
      </c>
      <c r="R481">
        <v>1.56124466131498</v>
      </c>
      <c r="S481">
        <v>1.5121151789505001</v>
      </c>
      <c r="T481">
        <v>1.55255055545622</v>
      </c>
      <c r="U481">
        <v>1.4143439589334601</v>
      </c>
      <c r="V481">
        <v>1.48985996280282</v>
      </c>
      <c r="W481">
        <v>1.5628360652243301</v>
      </c>
      <c r="X481">
        <v>1.5460463634731101</v>
      </c>
      <c r="Y481">
        <v>1.55091342317627</v>
      </c>
      <c r="Z481">
        <v>1.5864793694839601</v>
      </c>
      <c r="AA481">
        <v>1.4184743472161301</v>
      </c>
      <c r="AB481">
        <v>1.4920432853639101</v>
      </c>
      <c r="AC481">
        <v>1.5533100321292299</v>
      </c>
      <c r="AD481">
        <v>1.5786804792361</v>
      </c>
      <c r="AE481">
        <v>1.5046272070108999</v>
      </c>
      <c r="AF481">
        <v>1.54824114731023</v>
      </c>
      <c r="AG481">
        <v>1.5525251699678</v>
      </c>
      <c r="AH481">
        <v>1.5328797327591099</v>
      </c>
      <c r="AI481">
        <v>1.6017198834062301</v>
      </c>
      <c r="AJ481">
        <v>1.584661987349</v>
      </c>
      <c r="AK481">
        <v>1.54042052254453</v>
      </c>
      <c r="AL481">
        <v>1.5205939562095401</v>
      </c>
      <c r="AM481">
        <v>1.4916189739528101</v>
      </c>
      <c r="AN481">
        <v>1.5359282969325601</v>
      </c>
      <c r="AO481">
        <v>1.5333220726485499</v>
      </c>
      <c r="AP481">
        <v>1.5764580406529101</v>
      </c>
      <c r="AQ481">
        <v>1.53646423815497</v>
      </c>
      <c r="AR481">
        <v>1.5769544436702001</v>
      </c>
      <c r="AS481">
        <v>1.49378393647343</v>
      </c>
      <c r="AT481">
        <v>1.5335054834603099</v>
      </c>
      <c r="AU481">
        <v>1.5291065806256501</v>
      </c>
      <c r="AV481">
        <v>1.5581590397181699</v>
      </c>
      <c r="AW481">
        <v>1.5006365221845399</v>
      </c>
      <c r="AX481">
        <v>1.5240523142326401</v>
      </c>
      <c r="AY481">
        <v>1.46411658108264</v>
      </c>
      <c r="AZ481">
        <v>1.5274626175815</v>
      </c>
      <c r="BA481">
        <v>1.5475018999727399</v>
      </c>
      <c r="BB481">
        <v>1.5888023847654</v>
      </c>
      <c r="BC481">
        <v>1.6738840530514201</v>
      </c>
      <c r="BD481">
        <v>1.6388205671745999</v>
      </c>
      <c r="BE481">
        <v>1.5286026571264799</v>
      </c>
      <c r="BF481">
        <v>1.5450680938313801</v>
      </c>
      <c r="BG481">
        <v>1.4852859136102601</v>
      </c>
      <c r="BH481">
        <v>1.544539974109</v>
      </c>
      <c r="BI481">
        <v>1.7393550162920599</v>
      </c>
      <c r="BJ481">
        <v>1.59670338279131</v>
      </c>
      <c r="BK481">
        <v>1.50634253100393</v>
      </c>
      <c r="BL481">
        <v>1.5399707422593201</v>
      </c>
      <c r="BM481">
        <v>1.7246664828356599</v>
      </c>
      <c r="BN481">
        <v>1.6629921470217801</v>
      </c>
      <c r="BO481">
        <v>1.4856952424927301</v>
      </c>
      <c r="BP481">
        <v>1.51321158411057</v>
      </c>
      <c r="BQ481">
        <v>1.62003033837425</v>
      </c>
      <c r="BR481">
        <v>1.6483234542541401</v>
      </c>
      <c r="BS481">
        <v>1.5380058295007499</v>
      </c>
      <c r="BT481">
        <v>1.5740063671470399</v>
      </c>
      <c r="BU481">
        <v>1.58913807695124</v>
      </c>
      <c r="BV481">
        <v>1.5670682204458599</v>
      </c>
      <c r="BW481">
        <v>1.4894578728863399</v>
      </c>
      <c r="BX481">
        <v>1.53039673714775</v>
      </c>
      <c r="BY481">
        <v>1.5907615433318001</v>
      </c>
      <c r="BZ481">
        <v>1.6164917332342501</v>
      </c>
      <c r="CA481">
        <v>1.5375468733867399</v>
      </c>
      <c r="CB481">
        <v>1.5907556388984201</v>
      </c>
      <c r="CC481">
        <v>1.5007897653386799</v>
      </c>
      <c r="CD481">
        <v>1.58375450894528</v>
      </c>
      <c r="CE481">
        <v>1.4796704909173199</v>
      </c>
      <c r="CF481">
        <v>1.54615632368384</v>
      </c>
      <c r="CG481">
        <v>1.59522613267967</v>
      </c>
      <c r="CH481">
        <v>1.6342387880565601</v>
      </c>
      <c r="CI481">
        <v>1.5192988742708</v>
      </c>
      <c r="CJ481">
        <v>1.5625271644338501</v>
      </c>
      <c r="CK481">
        <v>1.70050257896465</v>
      </c>
      <c r="CL481">
        <v>1.66616598821823</v>
      </c>
      <c r="CM481">
        <v>1.50578213514058</v>
      </c>
      <c r="CN481">
        <v>1.57325734197587</v>
      </c>
      <c r="CO481">
        <v>1.4973454832761799</v>
      </c>
      <c r="CP481">
        <v>1.5696590396882399</v>
      </c>
      <c r="CQ481">
        <v>1.5683799738678801</v>
      </c>
      <c r="CR481">
        <v>1.6237727325915501</v>
      </c>
      <c r="CS481">
        <v>1.59985235790316</v>
      </c>
      <c r="CT481">
        <v>1.67237529456903</v>
      </c>
      <c r="CU481">
        <v>1.5082832116064899</v>
      </c>
      <c r="CV481">
        <v>1.5608201086667099</v>
      </c>
      <c r="CW481">
        <v>1.45669188282964</v>
      </c>
      <c r="CX481">
        <v>1.5645665200074701</v>
      </c>
      <c r="CY481">
        <v>1.49164446783867</v>
      </c>
      <c r="CZ481">
        <v>1.5194873503233799</v>
      </c>
      <c r="DA481">
        <v>1.4859173606932301</v>
      </c>
      <c r="DB481">
        <v>1.5633475279797899</v>
      </c>
      <c r="DC481">
        <v>1.5192684020851299</v>
      </c>
      <c r="DD481">
        <v>1.5667192031047501</v>
      </c>
      <c r="DE481">
        <v>1.5813694199947399</v>
      </c>
      <c r="DF481">
        <v>1.5395412349288999</v>
      </c>
      <c r="DG481">
        <v>1.4737235392777299</v>
      </c>
      <c r="DH481">
        <v>1.5680962243574801</v>
      </c>
      <c r="DI481">
        <v>1.52484204814976</v>
      </c>
      <c r="DJ481">
        <v>1.57238725845447</v>
      </c>
      <c r="DK481">
        <v>1.5603570629482</v>
      </c>
      <c r="DL481">
        <v>1.57276118856127</v>
      </c>
      <c r="DM481">
        <v>1.44345140890514</v>
      </c>
      <c r="DN481">
        <v>1.5178987309098699</v>
      </c>
      <c r="DO481">
        <v>1.47290129517969</v>
      </c>
      <c r="DP481">
        <v>1.52162103660721</v>
      </c>
      <c r="DQ481">
        <v>1.5184154205815901</v>
      </c>
      <c r="DR481">
        <v>1.58087706496405</v>
      </c>
      <c r="DS481">
        <v>1.45314019311034</v>
      </c>
      <c r="DT481">
        <v>1.5278834620216299</v>
      </c>
      <c r="DU481">
        <v>1.4775997670346801</v>
      </c>
      <c r="DV481">
        <v>1.5214006316488999</v>
      </c>
      <c r="DW481">
        <v>1.4686308200634299</v>
      </c>
      <c r="DX481">
        <v>1.51533804449881</v>
      </c>
    </row>
    <row r="482" spans="1:128" x14ac:dyDescent="0.45">
      <c r="A482" t="s">
        <v>38</v>
      </c>
      <c r="B482" t="s">
        <v>39</v>
      </c>
      <c r="C482" t="s">
        <v>25</v>
      </c>
      <c r="D482">
        <v>50</v>
      </c>
      <c r="E482" s="1" cm="1">
        <f t="array" ref="E482">SUMPRODUCT($G482:$FZZ482,$G$2:$FZZ$2)/SUMPRODUCT(--($G482:$FZZ482&lt;&gt;""),$G$2:$FZZ$2)</f>
        <v>1.2597467466599583</v>
      </c>
      <c r="F482" s="1" cm="1">
        <f t="array" ref="F482">SUMPRODUCT($G482:$FZZ482,$F$2:$FZY$2)/SUMPRODUCT(--($G482:$FZZ482&lt;&gt;""),$F$2:$FZY$2)</f>
        <v>1.287338027526916</v>
      </c>
      <c r="G482">
        <v>1.23474985930373</v>
      </c>
      <c r="H482">
        <v>1.2842450798540801</v>
      </c>
      <c r="I482">
        <v>1.2329888403262701</v>
      </c>
      <c r="J482">
        <v>1.28167895288293</v>
      </c>
      <c r="K482">
        <v>1.2554456989317599</v>
      </c>
      <c r="L482">
        <v>1.3017898813834401</v>
      </c>
      <c r="M482">
        <v>1.24381901188324</v>
      </c>
      <c r="N482">
        <v>1.2879554954530501</v>
      </c>
      <c r="O482">
        <v>1.28529061761756</v>
      </c>
      <c r="P482">
        <v>1.2892810131374</v>
      </c>
      <c r="Q482">
        <v>1.2541842236174101</v>
      </c>
      <c r="R482">
        <v>1.28459234133718</v>
      </c>
      <c r="S482">
        <v>1.19970408588017</v>
      </c>
      <c r="T482">
        <v>1.2628321090713399</v>
      </c>
      <c r="U482">
        <v>1.1465935215816601</v>
      </c>
      <c r="V482">
        <v>1.2273930982144201</v>
      </c>
      <c r="W482">
        <v>1.2858387187998599</v>
      </c>
      <c r="X482">
        <v>1.27785604404911</v>
      </c>
      <c r="Y482">
        <v>1.25809935616337</v>
      </c>
      <c r="Z482">
        <v>1.31580049477523</v>
      </c>
      <c r="AA482">
        <v>1.15388488760255</v>
      </c>
      <c r="AB482">
        <v>1.23514445394557</v>
      </c>
      <c r="AC482">
        <v>1.2525837912500299</v>
      </c>
      <c r="AD482">
        <v>1.3089316878359301</v>
      </c>
      <c r="AE482">
        <v>1.2259280572004601</v>
      </c>
      <c r="AF482">
        <v>1.27377426778908</v>
      </c>
      <c r="AG482">
        <v>1.25998093441206</v>
      </c>
      <c r="AH482">
        <v>1.25815435817979</v>
      </c>
      <c r="AI482">
        <v>1.33587698948505</v>
      </c>
      <c r="AJ482">
        <v>1.29954985588484</v>
      </c>
      <c r="AK482">
        <v>1.23855807346901</v>
      </c>
      <c r="AL482">
        <v>1.2472261486890199</v>
      </c>
      <c r="AM482">
        <v>1.2161375861582899</v>
      </c>
      <c r="AN482">
        <v>1.2617734751446601</v>
      </c>
      <c r="AO482">
        <v>1.2581790896076801</v>
      </c>
      <c r="AP482">
        <v>1.2933320766024601</v>
      </c>
      <c r="AQ482">
        <v>1.2536272187929001</v>
      </c>
      <c r="AR482">
        <v>1.2922565891316899</v>
      </c>
      <c r="AS482">
        <v>1.22378197489094</v>
      </c>
      <c r="AT482">
        <v>1.26146917743909</v>
      </c>
      <c r="AU482">
        <v>1.2545864858581901</v>
      </c>
      <c r="AV482">
        <v>1.2900113157723601</v>
      </c>
      <c r="AW482">
        <v>1.23163163108773</v>
      </c>
      <c r="AX482">
        <v>1.26332655421873</v>
      </c>
      <c r="AY482">
        <v>1.1931693830451899</v>
      </c>
      <c r="AZ482">
        <v>1.24003721634884</v>
      </c>
      <c r="BA482">
        <v>1.24529997198746</v>
      </c>
      <c r="BB482">
        <v>1.31101893236957</v>
      </c>
      <c r="BC482">
        <v>1.32752032356632</v>
      </c>
      <c r="BD482">
        <v>1.3678466969324701</v>
      </c>
      <c r="BE482">
        <v>1.20183181919829</v>
      </c>
      <c r="BF482">
        <v>1.2632705448450099</v>
      </c>
      <c r="BG482">
        <v>1.2104000846376399</v>
      </c>
      <c r="BH482">
        <v>1.26696686092723</v>
      </c>
      <c r="BI482">
        <v>1.47731019163578</v>
      </c>
      <c r="BJ482">
        <v>1.32379587736422</v>
      </c>
      <c r="BK482">
        <v>1.23023101632784</v>
      </c>
      <c r="BL482">
        <v>1.2717017641053501</v>
      </c>
      <c r="BM482">
        <v>1.42483847152753</v>
      </c>
      <c r="BN482">
        <v>1.36921360826654</v>
      </c>
      <c r="BO482">
        <v>1.20450190061825</v>
      </c>
      <c r="BP482">
        <v>1.24787715027154</v>
      </c>
      <c r="BQ482">
        <v>1.3130567049038799</v>
      </c>
      <c r="BR482">
        <v>1.34509486189975</v>
      </c>
      <c r="BS482">
        <v>1.25129759333188</v>
      </c>
      <c r="BT482">
        <v>1.29764074408963</v>
      </c>
      <c r="BU482">
        <v>1.3513841921989</v>
      </c>
      <c r="BV482">
        <v>1.2785058942031</v>
      </c>
      <c r="BW482">
        <v>1.2210827902650201</v>
      </c>
      <c r="BX482">
        <v>1.2754464411917901</v>
      </c>
      <c r="BY482">
        <v>1.3183659252294599</v>
      </c>
      <c r="BZ482">
        <v>1.34511487411237</v>
      </c>
      <c r="CA482">
        <v>1.2795550830312601</v>
      </c>
      <c r="CB482">
        <v>1.3384736535150501</v>
      </c>
      <c r="CC482">
        <v>1.22240850669764</v>
      </c>
      <c r="CD482">
        <v>1.2775003010097199</v>
      </c>
      <c r="CE482">
        <v>1.2166331942219999</v>
      </c>
      <c r="CF482">
        <v>1.2705106344063699</v>
      </c>
      <c r="CG482">
        <v>1.29211671312079</v>
      </c>
      <c r="CH482">
        <v>1.33204779214199</v>
      </c>
      <c r="CI482">
        <v>1.27934411164189</v>
      </c>
      <c r="CJ482">
        <v>1.30922668153883</v>
      </c>
      <c r="CK482">
        <v>1.42213125592566</v>
      </c>
      <c r="CL482">
        <v>1.38500814532566</v>
      </c>
      <c r="CM482">
        <v>1.2249597649386501</v>
      </c>
      <c r="CN482">
        <v>1.28507488397045</v>
      </c>
      <c r="CO482">
        <v>1.23686665604514</v>
      </c>
      <c r="CP482">
        <v>1.30141394643649</v>
      </c>
      <c r="CQ482">
        <v>1.2552494084722099</v>
      </c>
      <c r="CR482">
        <v>1.34548479387287</v>
      </c>
      <c r="CS482">
        <v>1.32015622523793</v>
      </c>
      <c r="CT482">
        <v>1.3797379465936599</v>
      </c>
      <c r="CU482">
        <v>1.2347621908019999</v>
      </c>
      <c r="CV482">
        <v>1.30948419178114</v>
      </c>
      <c r="CW482">
        <v>1.2227972333155801</v>
      </c>
      <c r="CX482">
        <v>1.2885658761905401</v>
      </c>
      <c r="CY482">
        <v>1.2055878806847</v>
      </c>
      <c r="CZ482">
        <v>1.2636643813827799</v>
      </c>
      <c r="DA482">
        <v>1.2204848550279901</v>
      </c>
      <c r="DB482">
        <v>1.2940841212407601</v>
      </c>
      <c r="DC482">
        <v>1.23786998154484</v>
      </c>
      <c r="DD482">
        <v>1.28509012732996</v>
      </c>
      <c r="DE482">
        <v>1.2994232873320299</v>
      </c>
      <c r="DF482">
        <v>1.26545804263602</v>
      </c>
      <c r="DG482">
        <v>1.1921724325741601</v>
      </c>
      <c r="DH482">
        <v>1.28345008653389</v>
      </c>
      <c r="DI482">
        <v>1.2322351711849999</v>
      </c>
      <c r="DJ482">
        <v>1.31554364103434</v>
      </c>
      <c r="DK482">
        <v>1.3078838099824699</v>
      </c>
      <c r="DL482">
        <v>1.3153057228363101</v>
      </c>
      <c r="DM482">
        <v>1.1794892665089201</v>
      </c>
      <c r="DN482">
        <v>1.2461861733706101</v>
      </c>
      <c r="DO482">
        <v>1.2025295603503601</v>
      </c>
      <c r="DP482">
        <v>1.2463232943137299</v>
      </c>
      <c r="DQ482">
        <v>1.23736732574743</v>
      </c>
      <c r="DR482">
        <v>1.2998234366445001</v>
      </c>
      <c r="DS482">
        <v>1.19792829006627</v>
      </c>
      <c r="DT482">
        <v>1.2624029342768801</v>
      </c>
      <c r="DU482">
        <v>1.2071914729698701</v>
      </c>
      <c r="DV482">
        <v>1.25151100422578</v>
      </c>
      <c r="DW482">
        <v>1.19405092189101</v>
      </c>
      <c r="DX482">
        <v>1.2502158051975401</v>
      </c>
    </row>
    <row r="483" spans="1:128" x14ac:dyDescent="0.45">
      <c r="A483" t="s">
        <v>32</v>
      </c>
      <c r="B483" t="s">
        <v>22</v>
      </c>
      <c r="C483" t="s">
        <v>23</v>
      </c>
      <c r="D483">
        <v>50</v>
      </c>
      <c r="E483" s="1" cm="1">
        <f t="array" ref="E483">SUMPRODUCT($G483:$FZZ483,$G$2:$FZZ$2)/SUMPRODUCT(--($G483:$FZZ483&lt;&gt;""),$G$2:$FZZ$2)</f>
        <v>1.3487673241554305</v>
      </c>
      <c r="F483" s="1" cm="1">
        <f t="array" ref="F483">SUMPRODUCT($G483:$FZZ483,$F$2:$FZY$2)/SUMPRODUCT(--($G483:$FZZ483&lt;&gt;""),$F$2:$FZY$2)</f>
        <v>1.353944632191366</v>
      </c>
      <c r="G483">
        <v>1.33654577874235</v>
      </c>
      <c r="H483">
        <v>1.3085842146553699</v>
      </c>
      <c r="I483">
        <v>1.3363643123477</v>
      </c>
      <c r="J483">
        <v>1.30737385284291</v>
      </c>
      <c r="K483">
        <v>1.3619222911523801</v>
      </c>
      <c r="L483">
        <v>1.33171782335189</v>
      </c>
      <c r="M483">
        <v>1.34530831423744</v>
      </c>
      <c r="N483">
        <v>1.31911619393111</v>
      </c>
      <c r="O483">
        <v>1.32892725058562</v>
      </c>
      <c r="P483">
        <v>1.30680211924545</v>
      </c>
      <c r="Q483">
        <v>1.32390998250564</v>
      </c>
      <c r="R483">
        <v>1.33487339711251</v>
      </c>
      <c r="S483">
        <v>1.30185333739369</v>
      </c>
      <c r="T483">
        <v>1.3217353233201301</v>
      </c>
      <c r="U483">
        <v>1.33945948750563</v>
      </c>
      <c r="V483">
        <v>1.36336614139913</v>
      </c>
      <c r="W483">
        <v>1.3887733255222301</v>
      </c>
      <c r="X483">
        <v>1.35047994024537</v>
      </c>
      <c r="Y483">
        <v>1.39382111872063</v>
      </c>
      <c r="Z483">
        <v>1.42377844150098</v>
      </c>
      <c r="AA483">
        <v>1.36429043265422</v>
      </c>
      <c r="AB483">
        <v>1.4104123854077</v>
      </c>
      <c r="AC483">
        <v>1.32813103924571</v>
      </c>
      <c r="AD483">
        <v>1.3385775455664599</v>
      </c>
      <c r="AE483">
        <v>1.2936106174008299</v>
      </c>
      <c r="AF483">
        <v>1.30060438956465</v>
      </c>
      <c r="AG483">
        <v>1.3230647743097099</v>
      </c>
      <c r="AH483">
        <v>1.33234780499376</v>
      </c>
      <c r="AI483">
        <v>1.3343775058546401</v>
      </c>
      <c r="AJ483">
        <v>1.34040609054464</v>
      </c>
      <c r="AK483">
        <v>1.36273889331966</v>
      </c>
      <c r="AL483">
        <v>1.3553376195645299</v>
      </c>
      <c r="AM483">
        <v>1.3660246090558501</v>
      </c>
      <c r="AN483">
        <v>1.3647354835960801</v>
      </c>
      <c r="AO483">
        <v>1.3530080827567701</v>
      </c>
      <c r="AP483">
        <v>1.3831568435186099</v>
      </c>
      <c r="AQ483">
        <v>1.38314235005306</v>
      </c>
      <c r="AR483">
        <v>1.40540103776716</v>
      </c>
      <c r="AS483">
        <v>1.3709214932427001</v>
      </c>
      <c r="AT483">
        <v>1.3584413233664701</v>
      </c>
      <c r="AU483">
        <v>1.37982954279917</v>
      </c>
      <c r="AV483">
        <v>1.3750057413046901</v>
      </c>
      <c r="AW483">
        <v>1.33565928299286</v>
      </c>
      <c r="AX483">
        <v>1.31673670736399</v>
      </c>
      <c r="AY483">
        <v>1.32540562396508</v>
      </c>
      <c r="AZ483">
        <v>1.35384307506292</v>
      </c>
      <c r="BA483">
        <v>1.3239544803035199</v>
      </c>
      <c r="BB483">
        <v>1.3542708302220201</v>
      </c>
      <c r="BC483">
        <v>1.3206593007746801</v>
      </c>
      <c r="BD483">
        <v>1.35359614089097</v>
      </c>
      <c r="BE483">
        <v>1.3372031065279899</v>
      </c>
      <c r="BF483">
        <v>1.3153494822051</v>
      </c>
      <c r="BG483">
        <v>1.30414730307303</v>
      </c>
      <c r="BH483">
        <v>1.34021277700479</v>
      </c>
      <c r="BI483">
        <v>1.34109759346477</v>
      </c>
      <c r="BJ483">
        <v>1.2924755327692199</v>
      </c>
      <c r="BK483">
        <v>1.32612237897428</v>
      </c>
      <c r="BL483">
        <v>1.3385128326120099</v>
      </c>
      <c r="BM483">
        <v>1.63606842445402</v>
      </c>
      <c r="BN483">
        <v>1.4933263800180001</v>
      </c>
      <c r="BO483">
        <v>1.3277371363533801</v>
      </c>
      <c r="BP483">
        <v>1.3482345503961899</v>
      </c>
      <c r="BQ483">
        <v>1.3732241818255799</v>
      </c>
      <c r="BR483">
        <v>1.36743021084317</v>
      </c>
      <c r="BS483">
        <v>1.35194502944406</v>
      </c>
      <c r="BT483">
        <v>1.3773031702573399</v>
      </c>
      <c r="BU483">
        <v>1.3284228482453699</v>
      </c>
      <c r="BV483">
        <v>1.3381190076156999</v>
      </c>
      <c r="BW483">
        <v>1.3263440351781699</v>
      </c>
      <c r="BX483">
        <v>1.3190885875557099</v>
      </c>
      <c r="BY483">
        <v>1.4033194069007799</v>
      </c>
      <c r="BZ483">
        <v>1.42902827116356</v>
      </c>
      <c r="CA483">
        <v>1.35750797384745</v>
      </c>
      <c r="CB483">
        <v>1.4033406723425299</v>
      </c>
      <c r="CC483">
        <v>1.3425314288975401</v>
      </c>
      <c r="CD483">
        <v>1.3954202028106499</v>
      </c>
      <c r="CE483">
        <v>1.3247323670141</v>
      </c>
      <c r="CF483">
        <v>1.3858158433212</v>
      </c>
      <c r="CG483">
        <v>1.3774680404463</v>
      </c>
      <c r="CH483">
        <v>1.4165236500846601</v>
      </c>
      <c r="CI483">
        <v>1.3541206510980699</v>
      </c>
      <c r="CJ483">
        <v>1.3765005184340799</v>
      </c>
      <c r="CK483">
        <v>1.31674543499589</v>
      </c>
      <c r="CL483">
        <v>1.3670268862085599</v>
      </c>
      <c r="CM483">
        <v>1.33080590704839</v>
      </c>
      <c r="CN483">
        <v>1.36137360284672</v>
      </c>
      <c r="CO483">
        <v>1.3708297361089601</v>
      </c>
      <c r="CP483">
        <v>1.4097050189739799</v>
      </c>
      <c r="CQ483">
        <v>1.4557978816078001</v>
      </c>
      <c r="CR483">
        <v>1.4326156727377</v>
      </c>
      <c r="CS483">
        <v>1.38521427489361</v>
      </c>
      <c r="CT483">
        <v>1.4403646687531</v>
      </c>
      <c r="CU483">
        <v>1.3513506705329299</v>
      </c>
      <c r="CV483">
        <v>1.3870414629258201</v>
      </c>
      <c r="CW483">
        <v>1.3183188600551501</v>
      </c>
      <c r="CX483">
        <v>1.36999359423762</v>
      </c>
      <c r="CY483">
        <v>1.32912237274351</v>
      </c>
      <c r="CZ483">
        <v>1.3286591512717201</v>
      </c>
      <c r="DA483">
        <v>1.3389943477392601</v>
      </c>
      <c r="DB483">
        <v>1.39461616737825</v>
      </c>
      <c r="DC483">
        <v>1.35912989436511</v>
      </c>
      <c r="DD483">
        <v>1.3915427240101499</v>
      </c>
      <c r="DE483">
        <v>1.29453010566888</v>
      </c>
      <c r="DF483">
        <v>1.30064968129602</v>
      </c>
      <c r="DG483">
        <v>1.2995705752037601</v>
      </c>
      <c r="DH483">
        <v>1.3486188781949799</v>
      </c>
      <c r="DI483">
        <v>1.3598802265601</v>
      </c>
      <c r="DJ483">
        <v>1.3924672934700499</v>
      </c>
      <c r="DK483">
        <v>1.35550055243436</v>
      </c>
      <c r="DL483">
        <v>1.3743209374090399</v>
      </c>
      <c r="DM483">
        <v>1.31972415573241</v>
      </c>
      <c r="DN483">
        <v>1.3767631748763101</v>
      </c>
      <c r="DO483">
        <v>1.3055811436338001</v>
      </c>
      <c r="DP483">
        <v>1.33439144737233</v>
      </c>
      <c r="DQ483">
        <v>1.3390069125278199</v>
      </c>
      <c r="DR483">
        <v>1.3848034681025601</v>
      </c>
      <c r="DS483">
        <v>1.30486926416238</v>
      </c>
      <c r="DT483">
        <v>1.35721914612252</v>
      </c>
      <c r="DU483">
        <v>1.29096934014743</v>
      </c>
      <c r="DV483">
        <v>1.3331541064902499</v>
      </c>
      <c r="DW483">
        <v>1.3191553548936601</v>
      </c>
      <c r="DX483">
        <v>1.3443565868671801</v>
      </c>
    </row>
    <row r="484" spans="1:128" x14ac:dyDescent="0.45">
      <c r="A484" t="s">
        <v>51</v>
      </c>
      <c r="B484" t="s">
        <v>52</v>
      </c>
      <c r="C484" t="s">
        <v>23</v>
      </c>
      <c r="D484">
        <v>50</v>
      </c>
      <c r="E484" s="1" cm="1">
        <f t="array" ref="E484">SUMPRODUCT($G484:$FZZ484,$G$2:$FZZ$2)/SUMPRODUCT(--($G484:$FZZ484&lt;&gt;""),$G$2:$FZZ$2)</f>
        <v>1.3442476645122297</v>
      </c>
      <c r="F484" s="1" cm="1">
        <f t="array" ref="F484">SUMPRODUCT($G484:$FZZ484,$F$2:$FZY$2)/SUMPRODUCT(--($G484:$FZZ484&lt;&gt;""),$F$2:$FZY$2)</f>
        <v>1.3395457282794168</v>
      </c>
      <c r="G484">
        <v>1.3043722010015</v>
      </c>
      <c r="H484">
        <v>1.2790420958512501</v>
      </c>
      <c r="I484">
        <v>1.3012228963432899</v>
      </c>
      <c r="J484">
        <v>1.2740012877359299</v>
      </c>
      <c r="K484">
        <v>1.3239099633112199</v>
      </c>
      <c r="L484">
        <v>1.3008704355363201</v>
      </c>
      <c r="M484">
        <v>1.31296544481596</v>
      </c>
      <c r="N484">
        <v>1.28683516440281</v>
      </c>
      <c r="O484">
        <v>1.30451029614134</v>
      </c>
      <c r="P484">
        <v>1.3005655611703</v>
      </c>
      <c r="Q484">
        <v>1.37529670271641</v>
      </c>
      <c r="R484">
        <v>1.32092870357353</v>
      </c>
      <c r="S484">
        <v>1.28609319121612</v>
      </c>
      <c r="T484">
        <v>1.3042339737694699</v>
      </c>
      <c r="U484">
        <v>1.3193527727748</v>
      </c>
      <c r="V484">
        <v>1.35684761763516</v>
      </c>
      <c r="W484">
        <v>1.3570388948404699</v>
      </c>
      <c r="X484">
        <v>1.32323577201729</v>
      </c>
      <c r="Y484">
        <v>1.3630323338061301</v>
      </c>
      <c r="Z484">
        <v>1.4046055633290999</v>
      </c>
      <c r="AA484">
        <v>1.30549870882598</v>
      </c>
      <c r="AB484">
        <v>1.3597387552131399</v>
      </c>
      <c r="AC484">
        <v>1.34917935321142</v>
      </c>
      <c r="AD484">
        <v>1.33684292706362</v>
      </c>
      <c r="AE484">
        <v>1.30613388162733</v>
      </c>
      <c r="AF484">
        <v>1.31393554332854</v>
      </c>
      <c r="AG484">
        <v>1.3050525168607201</v>
      </c>
      <c r="AH484">
        <v>1.27435714380815</v>
      </c>
      <c r="AI484">
        <v>1.3421968167359499</v>
      </c>
      <c r="AJ484">
        <v>1.3334294174335199</v>
      </c>
      <c r="AK484">
        <v>1.35823967896835</v>
      </c>
      <c r="AL484">
        <v>1.3457914808599101</v>
      </c>
      <c r="AM484">
        <v>1.35371474257257</v>
      </c>
      <c r="AN484">
        <v>1.3502312579459601</v>
      </c>
      <c r="AO484">
        <v>1.3519868100104599</v>
      </c>
      <c r="AP484">
        <v>1.3624098446153201</v>
      </c>
      <c r="AQ484">
        <v>1.35374715167715</v>
      </c>
      <c r="AR484">
        <v>1.35933712838498</v>
      </c>
      <c r="AS484">
        <v>1.3603013381421301</v>
      </c>
      <c r="AT484">
        <v>1.34289777563722</v>
      </c>
      <c r="AU484">
        <v>1.3557459128192</v>
      </c>
      <c r="AV484">
        <v>1.33384744602143</v>
      </c>
      <c r="AW484">
        <v>1.3378491481733099</v>
      </c>
      <c r="AX484">
        <v>1.3181958079476701</v>
      </c>
      <c r="AY484">
        <v>1.3391992670234401</v>
      </c>
      <c r="AZ484">
        <v>1.3408129802645901</v>
      </c>
      <c r="BA484">
        <v>1.3090179227382499</v>
      </c>
      <c r="BB484">
        <v>1.3477466993082099</v>
      </c>
      <c r="BC484">
        <v>1.31960762050556</v>
      </c>
      <c r="BD484">
        <v>1.35784377132587</v>
      </c>
      <c r="BE484">
        <v>1.41401306244591</v>
      </c>
      <c r="BF484">
        <v>1.3538991912396701</v>
      </c>
      <c r="BG484">
        <v>1.31614687520007</v>
      </c>
      <c r="BH484">
        <v>1.32939678501882</v>
      </c>
      <c r="BI484">
        <v>1.4816557025938299</v>
      </c>
      <c r="BJ484">
        <v>1.29745043754967</v>
      </c>
      <c r="BK484">
        <v>1.3040924778013401</v>
      </c>
      <c r="BL484">
        <v>1.3178667499124299</v>
      </c>
      <c r="BM484">
        <v>1.4026406886907601</v>
      </c>
      <c r="BN484">
        <v>1.36857584994953</v>
      </c>
      <c r="BO484">
        <v>1.32873063009235</v>
      </c>
      <c r="BP484">
        <v>1.34262421726862</v>
      </c>
      <c r="BQ484">
        <v>1.32465814848748</v>
      </c>
      <c r="BR484">
        <v>1.33265904196303</v>
      </c>
      <c r="BS484">
        <v>1.34213343305927</v>
      </c>
      <c r="BT484">
        <v>1.35907609719116</v>
      </c>
      <c r="BU484">
        <v>1.3688439296618</v>
      </c>
      <c r="BV484">
        <v>1.2995481118425201</v>
      </c>
      <c r="BW484">
        <v>1.35858847784267</v>
      </c>
      <c r="BX484">
        <v>1.3461058434644</v>
      </c>
      <c r="BY484">
        <v>1.37084510192707</v>
      </c>
      <c r="BZ484">
        <v>1.4068764477739799</v>
      </c>
      <c r="CA484">
        <v>1.31947648028931</v>
      </c>
      <c r="CB484">
        <v>1.3847597520921699</v>
      </c>
      <c r="CC484">
        <v>1.3457479614388801</v>
      </c>
      <c r="CD484">
        <v>1.4186200231117301</v>
      </c>
      <c r="CE484">
        <v>1.3244788715089799</v>
      </c>
      <c r="CF484">
        <v>1.3803586751641299</v>
      </c>
      <c r="CG484">
        <v>1.37833444403056</v>
      </c>
      <c r="CH484">
        <v>1.41267993071161</v>
      </c>
      <c r="CI484">
        <v>1.35308605764901</v>
      </c>
      <c r="CJ484">
        <v>1.38526988879458</v>
      </c>
      <c r="CK484">
        <v>1.46368525873556</v>
      </c>
      <c r="CL484">
        <v>1.36102354094142</v>
      </c>
      <c r="CM484">
        <v>1.3301487343796901</v>
      </c>
      <c r="CN484">
        <v>1.3837063012781701</v>
      </c>
      <c r="CO484">
        <v>1.3241742392912901</v>
      </c>
      <c r="CP484">
        <v>1.38182664992531</v>
      </c>
      <c r="CQ484">
        <v>1.3498802293982901</v>
      </c>
      <c r="CR484">
        <v>1.4049680755917799</v>
      </c>
      <c r="CS484">
        <v>1.35677790518908</v>
      </c>
      <c r="CT484">
        <v>1.4325931700899399</v>
      </c>
      <c r="CU484">
        <v>1.3584035564424899</v>
      </c>
      <c r="CV484">
        <v>1.41388404187817</v>
      </c>
      <c r="CW484">
        <v>1.3421632032700701</v>
      </c>
      <c r="CX484">
        <v>1.37467228530163</v>
      </c>
      <c r="CY484">
        <v>1.31367566356416</v>
      </c>
      <c r="CZ484">
        <v>1.3169751582567899</v>
      </c>
      <c r="DA484">
        <v>1.3232302969204199</v>
      </c>
      <c r="DB484">
        <v>1.3879052434069901</v>
      </c>
      <c r="DC484">
        <v>1.3699841116151801</v>
      </c>
      <c r="DD484">
        <v>1.3848810313515501</v>
      </c>
      <c r="DE484">
        <v>1.3779225721481601</v>
      </c>
      <c r="DF484">
        <v>1.3146078520366999</v>
      </c>
      <c r="DG484">
        <v>1.29139027728657</v>
      </c>
      <c r="DH484">
        <v>1.3500082919891601</v>
      </c>
      <c r="DI484">
        <v>1.3988904935608599</v>
      </c>
      <c r="DJ484">
        <v>1.43943627643907</v>
      </c>
      <c r="DK484">
        <v>1.3585618133596999</v>
      </c>
      <c r="DL484">
        <v>1.3643431440359199</v>
      </c>
      <c r="DM484">
        <v>1.31537853301785</v>
      </c>
      <c r="DN484">
        <v>1.35045334480533</v>
      </c>
      <c r="DO484">
        <v>1.30384266807383</v>
      </c>
      <c r="DP484">
        <v>1.33209883272763</v>
      </c>
      <c r="DQ484">
        <v>1.3339459566690399</v>
      </c>
      <c r="DR484">
        <v>1.37100822550722</v>
      </c>
      <c r="DS484">
        <v>1.32035332360675</v>
      </c>
      <c r="DT484">
        <v>1.36207567055879</v>
      </c>
      <c r="DU484">
        <v>1.3162872270389601</v>
      </c>
      <c r="DV484">
        <v>1.3320034458357199</v>
      </c>
      <c r="DW484">
        <v>1.32262163787392</v>
      </c>
      <c r="DX484">
        <v>1.3372829362685801</v>
      </c>
    </row>
    <row r="485" spans="1:128" x14ac:dyDescent="0.45">
      <c r="A485" t="s">
        <v>58</v>
      </c>
      <c r="B485" t="s">
        <v>16</v>
      </c>
      <c r="C485" t="s">
        <v>25</v>
      </c>
      <c r="D485">
        <v>50</v>
      </c>
      <c r="E485" s="1" cm="1">
        <f t="array" ref="E485">SUMPRODUCT($G485:$FZZ485,$G$2:$FZZ$2)/SUMPRODUCT(--($G485:$FZZ485&lt;&gt;""),$G$2:$FZZ$2)</f>
        <v>1.2207325131076241</v>
      </c>
      <c r="F485" s="1" cm="1">
        <f t="array" ref="F485">SUMPRODUCT($G485:$FZZ485,$F$2:$FZY$2)/SUMPRODUCT(--($G485:$FZZ485&lt;&gt;""),$F$2:$FZY$2)</f>
        <v>1.2114997883374732</v>
      </c>
      <c r="G485">
        <v>1.22918219378782</v>
      </c>
      <c r="H485">
        <v>1.1827421425161999</v>
      </c>
      <c r="I485">
        <v>1.22829461120044</v>
      </c>
      <c r="J485">
        <v>1.1817923316019601</v>
      </c>
      <c r="K485">
        <v>1.2427129921901501</v>
      </c>
      <c r="L485">
        <v>1.19845740924606</v>
      </c>
      <c r="M485">
        <v>1.2400714437395599</v>
      </c>
      <c r="N485">
        <v>1.18705992668996</v>
      </c>
      <c r="O485">
        <v>1.1845080294555701</v>
      </c>
      <c r="P485">
        <v>1.15841514061502</v>
      </c>
      <c r="Q485">
        <v>1.20435927897018</v>
      </c>
      <c r="R485">
        <v>1.19886636118513</v>
      </c>
      <c r="S485">
        <v>1.1578707176833301</v>
      </c>
      <c r="T485">
        <v>1.1739236718382</v>
      </c>
      <c r="U485">
        <v>1.18867432522228</v>
      </c>
      <c r="V485">
        <v>1.23204959222066</v>
      </c>
      <c r="W485">
        <v>1.2324446272543199</v>
      </c>
      <c r="X485">
        <v>1.1799932308618299</v>
      </c>
      <c r="Y485">
        <v>1.2379429700490601</v>
      </c>
      <c r="Z485">
        <v>1.25154726260435</v>
      </c>
      <c r="AA485">
        <v>1.2205922214357301</v>
      </c>
      <c r="AB485">
        <v>1.2735351567881701</v>
      </c>
      <c r="AC485">
        <v>1.2011711857790499</v>
      </c>
      <c r="AD485">
        <v>1.2214062997327499</v>
      </c>
      <c r="AE485">
        <v>1.14705932932884</v>
      </c>
      <c r="AF485">
        <v>1.1780621296976099</v>
      </c>
      <c r="AG485">
        <v>1.2312708879123599</v>
      </c>
      <c r="AH485">
        <v>1.18626553646675</v>
      </c>
      <c r="AI485">
        <v>1.2051764924202399</v>
      </c>
      <c r="AJ485">
        <v>1.1984539914368599</v>
      </c>
      <c r="AK485">
        <v>1.23251844865392</v>
      </c>
      <c r="AL485">
        <v>1.2030393613741801</v>
      </c>
      <c r="AM485">
        <v>1.2286437379883</v>
      </c>
      <c r="AN485">
        <v>1.20112998194285</v>
      </c>
      <c r="AO485">
        <v>1.2049417332152701</v>
      </c>
      <c r="AP485">
        <v>1.21285672479885</v>
      </c>
      <c r="AQ485">
        <v>1.21029469040229</v>
      </c>
      <c r="AR485">
        <v>1.2126981582981999</v>
      </c>
      <c r="AS485">
        <v>1.21902115040433</v>
      </c>
      <c r="AT485">
        <v>1.19823794473998</v>
      </c>
      <c r="AU485">
        <v>1.22103917564814</v>
      </c>
      <c r="AV485">
        <v>1.1976356578590399</v>
      </c>
      <c r="AW485">
        <v>1.2258877629057601</v>
      </c>
      <c r="AX485">
        <v>1.16924019046393</v>
      </c>
      <c r="AY485">
        <v>1.21421068721948</v>
      </c>
      <c r="AZ485">
        <v>1.20365782134105</v>
      </c>
      <c r="BA485">
        <v>1.1636281852583701</v>
      </c>
      <c r="BB485">
        <v>1.2385987192407499</v>
      </c>
      <c r="BC485">
        <v>1.2384461237101101</v>
      </c>
      <c r="BD485">
        <v>1.24067103738122</v>
      </c>
      <c r="BE485">
        <v>1.24356264924363</v>
      </c>
      <c r="BF485">
        <v>1.2316666107054399</v>
      </c>
      <c r="BG485">
        <v>1.1704488137456499</v>
      </c>
      <c r="BH485">
        <v>1.1844970814067299</v>
      </c>
      <c r="BI485">
        <v>1.3432172312031501</v>
      </c>
      <c r="BJ485">
        <v>1.16045005188061</v>
      </c>
      <c r="BK485">
        <v>1.1908375305023799</v>
      </c>
      <c r="BL485">
        <v>1.19459065940246</v>
      </c>
      <c r="BM485">
        <v>1.3695441133918</v>
      </c>
      <c r="BN485">
        <v>1.2660016151586899</v>
      </c>
      <c r="BO485">
        <v>1.2322282102679201</v>
      </c>
      <c r="BP485">
        <v>1.2330316851179699</v>
      </c>
      <c r="BQ485">
        <v>1.2114977653636501</v>
      </c>
      <c r="BR485">
        <v>1.2007388701655901</v>
      </c>
      <c r="BS485">
        <v>1.2217507809496999</v>
      </c>
      <c r="BT485">
        <v>1.2406836030680399</v>
      </c>
      <c r="BU485">
        <v>1.28102190833287</v>
      </c>
      <c r="BV485">
        <v>1.2204913586136701</v>
      </c>
      <c r="BW485">
        <v>1.2069823092776799</v>
      </c>
      <c r="BX485">
        <v>1.1993219162223101</v>
      </c>
      <c r="BY485">
        <v>1.2745216422069401</v>
      </c>
      <c r="BZ485">
        <v>1.2642062881255001</v>
      </c>
      <c r="CA485">
        <v>1.2014730479770199</v>
      </c>
      <c r="CB485">
        <v>1.23846277057364</v>
      </c>
      <c r="CC485">
        <v>1.2002824255366</v>
      </c>
      <c r="CD485">
        <v>1.2495786239654201</v>
      </c>
      <c r="CE485">
        <v>1.18183184097826</v>
      </c>
      <c r="CF485">
        <v>1.2327571520110101</v>
      </c>
      <c r="CG485">
        <v>1.2316814412797601</v>
      </c>
      <c r="CH485">
        <v>1.25081241204905</v>
      </c>
      <c r="CI485">
        <v>1.2043832935905101</v>
      </c>
      <c r="CJ485">
        <v>1.23589667285611</v>
      </c>
      <c r="CK485">
        <v>1.3149795013188801</v>
      </c>
      <c r="CL485">
        <v>1.2541853939232199</v>
      </c>
      <c r="CM485">
        <v>1.2189304118003099</v>
      </c>
      <c r="CN485">
        <v>1.2420710105767701</v>
      </c>
      <c r="CO485">
        <v>1.2019560848164601</v>
      </c>
      <c r="CP485">
        <v>1.2688479219115201</v>
      </c>
      <c r="CQ485">
        <v>1.21067160386895</v>
      </c>
      <c r="CR485">
        <v>1.2618147685269601</v>
      </c>
      <c r="CS485">
        <v>1.20956500511472</v>
      </c>
      <c r="CT485">
        <v>1.2885479287018</v>
      </c>
      <c r="CU485">
        <v>1.19362613776874</v>
      </c>
      <c r="CV485">
        <v>1.2414320688828899</v>
      </c>
      <c r="CW485">
        <v>1.16658596630331</v>
      </c>
      <c r="CX485">
        <v>1.20718028710346</v>
      </c>
      <c r="CY485">
        <v>1.19234963381319</v>
      </c>
      <c r="CZ485">
        <v>1.18492917911954</v>
      </c>
      <c r="DA485">
        <v>1.17320762359548</v>
      </c>
      <c r="DB485">
        <v>1.2397116223636</v>
      </c>
      <c r="DC485">
        <v>1.2220334953627401</v>
      </c>
      <c r="DD485">
        <v>1.2467206379209499</v>
      </c>
      <c r="DE485">
        <v>1.1949350050140699</v>
      </c>
      <c r="DF485">
        <v>1.1630155406795399</v>
      </c>
      <c r="DG485">
        <v>1.15479393923299</v>
      </c>
      <c r="DH485">
        <v>1.203740416949</v>
      </c>
      <c r="DI485">
        <v>1.2089229667672801</v>
      </c>
      <c r="DJ485">
        <v>1.22243154642657</v>
      </c>
      <c r="DK485">
        <v>1.24682091542535</v>
      </c>
      <c r="DL485">
        <v>1.22135493022024</v>
      </c>
      <c r="DM485">
        <v>1.20529627876962</v>
      </c>
      <c r="DN485">
        <v>1.2391721746612101</v>
      </c>
      <c r="DO485">
        <v>1.1592124509686801</v>
      </c>
      <c r="DP485">
        <v>1.1803883042544401</v>
      </c>
      <c r="DQ485">
        <v>1.2000513070788801</v>
      </c>
      <c r="DR485">
        <v>1.2262271397884501</v>
      </c>
      <c r="DS485">
        <v>1.1589820724098701</v>
      </c>
      <c r="DT485">
        <v>1.19103946989082</v>
      </c>
      <c r="DU485">
        <v>1.1739812944102399</v>
      </c>
      <c r="DV485">
        <v>1.17171430327495</v>
      </c>
      <c r="DW485">
        <v>1.1720170538472101</v>
      </c>
      <c r="DX485">
        <v>1.18917397659338</v>
      </c>
    </row>
    <row r="486" spans="1:128" x14ac:dyDescent="0.45">
      <c r="A486" t="s">
        <v>74</v>
      </c>
      <c r="B486" t="s">
        <v>16</v>
      </c>
      <c r="C486" t="s">
        <v>25</v>
      </c>
      <c r="D486">
        <v>50</v>
      </c>
      <c r="E486" s="1" cm="1">
        <f t="array" ref="E486">SUMPRODUCT($G486:$FZZ486,$G$2:$FZZ$2)/SUMPRODUCT(--($G486:$FZZ486&lt;&gt;""),$G$2:$FZZ$2)</f>
        <v>1.026484222939696</v>
      </c>
      <c r="F486" s="1" cm="1">
        <f t="array" ref="F486">SUMPRODUCT($G486:$FZZ486,$F$2:$FZY$2)/SUMPRODUCT(--($G486:$FZZ486&lt;&gt;""),$F$2:$FZY$2)</f>
        <v>1.0071782763543198</v>
      </c>
      <c r="G486">
        <v>1.0025198874107999</v>
      </c>
      <c r="H486">
        <v>0.94738469857109497</v>
      </c>
      <c r="I486">
        <v>0.99819829664271897</v>
      </c>
      <c r="J486">
        <v>0.94652298721329897</v>
      </c>
      <c r="K486">
        <v>1.0158803889905199</v>
      </c>
      <c r="L486">
        <v>0.960814345675711</v>
      </c>
      <c r="M486">
        <v>1.01539818384405</v>
      </c>
      <c r="N486">
        <v>0.96322781039868499</v>
      </c>
      <c r="O486">
        <v>0.96147215761521598</v>
      </c>
      <c r="P486">
        <v>0.95075985641824101</v>
      </c>
      <c r="Q486">
        <v>0.94518925502340001</v>
      </c>
      <c r="R486">
        <v>0.95053750031572004</v>
      </c>
      <c r="S486">
        <v>0.97256883618585399</v>
      </c>
      <c r="T486">
        <v>0.958426899239751</v>
      </c>
      <c r="U486">
        <v>0.95651867964292103</v>
      </c>
      <c r="V486">
        <v>1.0232440570035899</v>
      </c>
      <c r="W486">
        <v>1.02986169060585</v>
      </c>
      <c r="X486">
        <v>1.00513314715146</v>
      </c>
      <c r="Y486">
        <v>1.0166663330174099</v>
      </c>
      <c r="Z486">
        <v>1.03873295732904</v>
      </c>
      <c r="AA486">
        <v>1.0101945166592401</v>
      </c>
      <c r="AB486">
        <v>1.00553392756937</v>
      </c>
      <c r="AC486">
        <v>0.99069032819865999</v>
      </c>
      <c r="AD486">
        <v>0.99281320001201101</v>
      </c>
      <c r="AE486">
        <v>0.986722579551922</v>
      </c>
      <c r="AF486">
        <v>0.98814622895116999</v>
      </c>
      <c r="AG486">
        <v>1.09688089391542</v>
      </c>
      <c r="AH486">
        <v>1.0048001198863701</v>
      </c>
      <c r="AI486">
        <v>1.04551681922491</v>
      </c>
      <c r="AJ486">
        <v>1.0296252126437799</v>
      </c>
      <c r="AK486">
        <v>1.0854663218482601</v>
      </c>
      <c r="AL486">
        <v>1.0558674042137499</v>
      </c>
      <c r="AM486">
        <v>1.03623263004613</v>
      </c>
      <c r="AN486">
        <v>1.0137797056553299</v>
      </c>
      <c r="AO486">
        <v>1.0313934580083499</v>
      </c>
      <c r="AP486">
        <v>1.0345374322021399</v>
      </c>
      <c r="AQ486">
        <v>1.0059493608637</v>
      </c>
      <c r="AR486">
        <v>1.01219127465623</v>
      </c>
      <c r="AS486">
        <v>1.02223166687864</v>
      </c>
      <c r="AT486">
        <v>1.0029172559055699</v>
      </c>
      <c r="AU486">
        <v>1.02895255787813</v>
      </c>
      <c r="AV486">
        <v>1.0068373034350599</v>
      </c>
      <c r="AW486">
        <v>1.01435061462147</v>
      </c>
      <c r="AX486">
        <v>0.96016211259092998</v>
      </c>
      <c r="AY486">
        <v>1.0147973178029801</v>
      </c>
      <c r="AZ486">
        <v>1.0003947526827399</v>
      </c>
      <c r="BA486">
        <v>1.0270424230758399</v>
      </c>
      <c r="BB486">
        <v>1.01572524753114</v>
      </c>
      <c r="BC486">
        <v>1.00513603643432</v>
      </c>
      <c r="BD486">
        <v>1.0124520396519501</v>
      </c>
      <c r="BE486">
        <v>1.2498720024262999</v>
      </c>
      <c r="BF486">
        <v>1.1183241831252999</v>
      </c>
      <c r="BG486">
        <v>0.99490319764763502</v>
      </c>
      <c r="BH486">
        <v>1.0110872189350899</v>
      </c>
      <c r="BI486">
        <v>1.18261049912239</v>
      </c>
      <c r="BJ486">
        <v>1.0013491220734001</v>
      </c>
      <c r="BK486">
        <v>0.95586531647267403</v>
      </c>
      <c r="BL486">
        <v>0.96457811574501295</v>
      </c>
      <c r="BM486">
        <v>1.1791402682655501</v>
      </c>
      <c r="BN486">
        <v>1.06515897517071</v>
      </c>
      <c r="BO486">
        <v>0.999971793761533</v>
      </c>
      <c r="BP486">
        <v>1.0155043417459899</v>
      </c>
      <c r="BQ486">
        <v>1.0027863077478401</v>
      </c>
      <c r="BR486">
        <v>0.97850253309317803</v>
      </c>
      <c r="BS486">
        <v>1.0121924907377</v>
      </c>
      <c r="BT486">
        <v>1.0383308408640599</v>
      </c>
      <c r="BU486">
        <v>1.0533102958727201</v>
      </c>
      <c r="BV486">
        <v>0.98863715506198402</v>
      </c>
      <c r="BW486">
        <v>0.98426476111500705</v>
      </c>
      <c r="BX486">
        <v>0.98437901748273804</v>
      </c>
      <c r="BY486">
        <v>1.0318939632327</v>
      </c>
      <c r="BZ486">
        <v>1.0351327118252001</v>
      </c>
      <c r="CA486">
        <v>0.97994254923135704</v>
      </c>
      <c r="CB486">
        <v>1.0257728590603199</v>
      </c>
      <c r="CC486">
        <v>1.0006778794104101</v>
      </c>
      <c r="CD486">
        <v>1.0339390656106999</v>
      </c>
      <c r="CE486">
        <v>0.98154425837408998</v>
      </c>
      <c r="CF486">
        <v>1.0097984162273399</v>
      </c>
      <c r="CG486">
        <v>1.00175098357193</v>
      </c>
      <c r="CH486">
        <v>1.0167061608896899</v>
      </c>
      <c r="CI486">
        <v>1.0658066463664</v>
      </c>
      <c r="CJ486">
        <v>1.04104871273265</v>
      </c>
      <c r="CK486">
        <v>1.0919764911522001</v>
      </c>
      <c r="CL486">
        <v>1.03048977109895</v>
      </c>
      <c r="CM486">
        <v>1.0276024825155801</v>
      </c>
      <c r="CN486">
        <v>1.0297850192685301</v>
      </c>
      <c r="CO486">
        <v>0.99183830291917197</v>
      </c>
      <c r="CP486">
        <v>1.0500821825570501</v>
      </c>
      <c r="CQ486">
        <v>0.96717097374165395</v>
      </c>
      <c r="CR486">
        <v>1.02440585313338</v>
      </c>
      <c r="CS486">
        <v>0.99698377114148795</v>
      </c>
      <c r="CT486">
        <v>1.06401807136724</v>
      </c>
      <c r="CU486">
        <v>0.98824894173085698</v>
      </c>
      <c r="CV486">
        <v>1.0266549460216099</v>
      </c>
      <c r="CW486">
        <v>0.94930244164328803</v>
      </c>
      <c r="CX486">
        <v>0.99395633063239797</v>
      </c>
      <c r="CY486">
        <v>0.97832497345427205</v>
      </c>
      <c r="CZ486">
        <v>0.97127752229860898</v>
      </c>
      <c r="DA486">
        <v>0.969816824203943</v>
      </c>
      <c r="DB486">
        <v>1.02634568736648</v>
      </c>
      <c r="DC486">
        <v>0.99816507348049999</v>
      </c>
      <c r="DD486">
        <v>1.01426942098809</v>
      </c>
      <c r="DE486">
        <v>1.0163752934724599</v>
      </c>
      <c r="DF486">
        <v>0.97077447994074395</v>
      </c>
      <c r="DG486">
        <v>0.95290660160166396</v>
      </c>
      <c r="DH486">
        <v>0.99989632815243701</v>
      </c>
      <c r="DI486">
        <v>1.0131085020170201</v>
      </c>
      <c r="DJ486">
        <v>1.02920257082508</v>
      </c>
      <c r="DK486">
        <v>1.02903058360855</v>
      </c>
      <c r="DL486">
        <v>1.0181404008455499</v>
      </c>
      <c r="DM486">
        <v>1.0170968380296801</v>
      </c>
      <c r="DN486">
        <v>1.03509021294902</v>
      </c>
      <c r="DO486">
        <v>0.96322551513084897</v>
      </c>
      <c r="DP486">
        <v>0.98359211476436603</v>
      </c>
      <c r="DQ486">
        <v>0.98740616366280598</v>
      </c>
      <c r="DR486">
        <v>1.02374362119942</v>
      </c>
      <c r="DS486">
        <v>0.95925946554181496</v>
      </c>
      <c r="DT486">
        <v>0.97994528106247103</v>
      </c>
      <c r="DU486">
        <v>0.99248943225550701</v>
      </c>
      <c r="DV486">
        <v>1.00231387671967</v>
      </c>
      <c r="DW486">
        <v>0.98358835018219504</v>
      </c>
      <c r="DX486">
        <v>0.98997185485713002</v>
      </c>
    </row>
    <row r="487" spans="1:128" x14ac:dyDescent="0.45">
      <c r="A487" t="s">
        <v>74</v>
      </c>
      <c r="B487" t="s">
        <v>75</v>
      </c>
      <c r="C487" t="s">
        <v>25</v>
      </c>
      <c r="D487">
        <v>50</v>
      </c>
      <c r="E487" s="1" cm="1">
        <f t="array" ref="E487">SUMPRODUCT($G487:$FZZ487,$G$2:$FZZ$2)/SUMPRODUCT(--($G487:$FZZ487&lt;&gt;""),$G$2:$FZZ$2)</f>
        <v>1.3862695805853456</v>
      </c>
      <c r="F487" s="1" cm="1">
        <f t="array" ref="F487">SUMPRODUCT($G487:$FZZ487,$F$2:$FZY$2)/SUMPRODUCT(--($G487:$FZZ487&lt;&gt;""),$F$2:$FZY$2)</f>
        <v>1.3750818569994616</v>
      </c>
      <c r="G487">
        <v>1.2608802224109701</v>
      </c>
      <c r="H487">
        <v>1.23461777349994</v>
      </c>
      <c r="I487">
        <v>1.1200759420078099</v>
      </c>
      <c r="J487">
        <v>1.09055023392661</v>
      </c>
      <c r="K487">
        <v>1.38390176931242</v>
      </c>
      <c r="L487">
        <v>1.35855309308697</v>
      </c>
      <c r="M487">
        <v>1.3723776934526799</v>
      </c>
      <c r="N487">
        <v>1.33547445977103</v>
      </c>
      <c r="O487">
        <v>1.3121152287687201</v>
      </c>
      <c r="P487">
        <v>1.3434098634571701</v>
      </c>
      <c r="Q487">
        <v>1.28714456704328</v>
      </c>
      <c r="R487">
        <v>1.3604865927276699</v>
      </c>
      <c r="S487">
        <v>1.32720184971356</v>
      </c>
      <c r="T487">
        <v>1.35977914075109</v>
      </c>
      <c r="U487">
        <v>1.2912062113754199</v>
      </c>
      <c r="V487">
        <v>1.36556653982573</v>
      </c>
      <c r="W487">
        <v>1.4588836842327899</v>
      </c>
      <c r="X487">
        <v>1.4433193470279999</v>
      </c>
      <c r="Y487">
        <v>1.32801488231249</v>
      </c>
      <c r="Z487">
        <v>1.3884085090139899</v>
      </c>
      <c r="AA487">
        <v>1.29255117611797</v>
      </c>
      <c r="AB487">
        <v>1.4416971855059599</v>
      </c>
      <c r="AC487">
        <v>1.10882989520463</v>
      </c>
      <c r="AD487">
        <v>1.1571360538089599</v>
      </c>
      <c r="AE487">
        <v>1.37195234302139</v>
      </c>
      <c r="AF487">
        <v>1.3556578567336199</v>
      </c>
      <c r="AG487">
        <v>1.70039742489195</v>
      </c>
      <c r="AH487">
        <v>1.4768106939114001</v>
      </c>
      <c r="AI487">
        <v>1.45664278635975</v>
      </c>
      <c r="AJ487">
        <v>1.4385487211250201</v>
      </c>
      <c r="AK487">
        <v>1.55022742347189</v>
      </c>
      <c r="AL487">
        <v>1.4688493284716699</v>
      </c>
      <c r="AM487">
        <v>1.4755393187150501</v>
      </c>
      <c r="AN487">
        <v>1.48499996967416</v>
      </c>
      <c r="AO487">
        <v>1.4952701801127799</v>
      </c>
      <c r="AP487">
        <v>1.53047909224444</v>
      </c>
      <c r="AQ487">
        <v>1.4299749720636701</v>
      </c>
      <c r="AR487">
        <v>1.4677000227666199</v>
      </c>
      <c r="AS487">
        <v>1.4779170465903699</v>
      </c>
      <c r="AT487">
        <v>1.4687942925923501</v>
      </c>
      <c r="AU487">
        <v>1.47958572956379</v>
      </c>
      <c r="AV487">
        <v>1.47371919658116</v>
      </c>
      <c r="AW487">
        <v>1.4133694479971399</v>
      </c>
      <c r="AX487">
        <v>1.32026617728942</v>
      </c>
      <c r="AY487">
        <v>1.3806662547022801</v>
      </c>
      <c r="AZ487">
        <v>1.3915903350997101</v>
      </c>
      <c r="BA487">
        <v>1.3213682065449499</v>
      </c>
      <c r="BB487">
        <v>1.3141954483499301</v>
      </c>
      <c r="BC487">
        <v>1.3611445049919499</v>
      </c>
      <c r="BD487">
        <v>1.4372005565809001</v>
      </c>
      <c r="BE487">
        <v>2.0691185800685399</v>
      </c>
      <c r="BF487">
        <v>1.74877198041489</v>
      </c>
      <c r="BG487">
        <v>1.3227077565246701</v>
      </c>
      <c r="BH487">
        <v>1.3887033536494899</v>
      </c>
      <c r="BI487">
        <v>1.65509876507078</v>
      </c>
      <c r="BJ487">
        <v>1.4237400249166701</v>
      </c>
      <c r="BK487">
        <v>1.2948522722454601</v>
      </c>
      <c r="BL487">
        <v>1.34996783940565</v>
      </c>
      <c r="BM487">
        <v>1.8971833527750499</v>
      </c>
      <c r="BN487">
        <v>1.6679115377984399</v>
      </c>
      <c r="BO487">
        <v>1.25624158808388</v>
      </c>
      <c r="BP487">
        <v>1.30769503837732</v>
      </c>
      <c r="BQ487">
        <v>1.3119810759416299</v>
      </c>
      <c r="BR487">
        <v>1.37982943428691</v>
      </c>
      <c r="BS487">
        <v>1.43876678049128</v>
      </c>
      <c r="BT487">
        <v>1.50022359814532</v>
      </c>
      <c r="BU487">
        <v>1.3740057662848399</v>
      </c>
      <c r="BV487">
        <v>1.2718354357995401</v>
      </c>
      <c r="BW487">
        <v>1.1166046810446799</v>
      </c>
      <c r="BX487">
        <v>1.11490825163189</v>
      </c>
      <c r="BY487">
        <v>1.30540221104232</v>
      </c>
      <c r="BZ487">
        <v>1.2935153753123001</v>
      </c>
      <c r="CA487">
        <v>1.0729910508735601</v>
      </c>
      <c r="CB487">
        <v>1.15367081613689</v>
      </c>
      <c r="CC487">
        <v>1.1993390613116299</v>
      </c>
      <c r="CD487">
        <v>1.27909308463291</v>
      </c>
      <c r="CE487">
        <v>1.07278527515721</v>
      </c>
      <c r="CF487">
        <v>1.1287665526641799</v>
      </c>
      <c r="CG487">
        <v>1.3132559001621</v>
      </c>
      <c r="CH487">
        <v>1.37072245901497</v>
      </c>
      <c r="CI487">
        <v>1.42360165636644</v>
      </c>
      <c r="CJ487">
        <v>1.4301011832928401</v>
      </c>
      <c r="CK487">
        <v>1.3729794016314301</v>
      </c>
      <c r="CL487">
        <v>1.3333164572871501</v>
      </c>
      <c r="CM487">
        <v>1.4218819673099301</v>
      </c>
      <c r="CN487">
        <v>1.4932196908175399</v>
      </c>
      <c r="CO487">
        <v>1.1787762276241101</v>
      </c>
      <c r="CP487">
        <v>1.2793698391453501</v>
      </c>
      <c r="CQ487">
        <v>1.3236951672895301</v>
      </c>
      <c r="CR487">
        <v>1.41353143838578</v>
      </c>
      <c r="CS487">
        <v>1.36279527550848</v>
      </c>
      <c r="CT487">
        <v>1.4546653379963099</v>
      </c>
      <c r="CU487">
        <v>1.09054112791819</v>
      </c>
      <c r="CV487">
        <v>1.1612393858785</v>
      </c>
      <c r="CW487">
        <v>1.05018185667727</v>
      </c>
      <c r="CX487">
        <v>1.1239503785665099</v>
      </c>
      <c r="CY487">
        <v>1.3279901040845401</v>
      </c>
      <c r="CZ487">
        <v>1.3618439786938601</v>
      </c>
      <c r="DA487">
        <v>1.28177874168329</v>
      </c>
      <c r="DB487">
        <v>1.3371606312561299</v>
      </c>
      <c r="DC487">
        <v>1.11101700516297</v>
      </c>
      <c r="DD487">
        <v>1.1423322390311701</v>
      </c>
      <c r="DE487">
        <v>1.42067797174607</v>
      </c>
      <c r="DF487">
        <v>1.3388706594140201</v>
      </c>
      <c r="DG487">
        <v>1.2370677767673399</v>
      </c>
      <c r="DH487">
        <v>1.33008782122225</v>
      </c>
      <c r="DI487">
        <v>1.17733367547157</v>
      </c>
      <c r="DJ487">
        <v>1.23241139047529</v>
      </c>
      <c r="DK487">
        <v>1.2425637644447201</v>
      </c>
      <c r="DL487">
        <v>1.2800937721696499</v>
      </c>
      <c r="DM487">
        <v>1.2620274467627399</v>
      </c>
      <c r="DN487">
        <v>1.2840044740804399</v>
      </c>
      <c r="DO487">
        <v>1.2097674210660101</v>
      </c>
      <c r="DP487">
        <v>1.25391484295339</v>
      </c>
      <c r="DQ487">
        <v>1.0629639116998699</v>
      </c>
      <c r="DR487">
        <v>1.1224507618611801</v>
      </c>
      <c r="DS487">
        <v>1.18759300053412</v>
      </c>
      <c r="DT487">
        <v>1.2634387572343799</v>
      </c>
      <c r="DU487">
        <v>1.0834650501082399</v>
      </c>
      <c r="DV487">
        <v>1.096540836473</v>
      </c>
      <c r="DW487">
        <v>1.0813915160367999</v>
      </c>
      <c r="DX487">
        <v>1.1029417205405001</v>
      </c>
    </row>
    <row r="488" spans="1:128" x14ac:dyDescent="0.45">
      <c r="A488" t="s">
        <v>74</v>
      </c>
      <c r="B488" t="s">
        <v>76</v>
      </c>
      <c r="C488" t="s">
        <v>25</v>
      </c>
      <c r="D488">
        <v>50</v>
      </c>
      <c r="E488" s="1" cm="1">
        <f t="array" ref="E488">SUMPRODUCT($G488:$FZZ488,$G$2:$FZZ$2)/SUMPRODUCT(--($G488:$FZZ488&lt;&gt;""),$G$2:$FZZ$2)</f>
        <v>1.4746167843590721</v>
      </c>
      <c r="F488" s="1" cm="1">
        <f t="array" ref="F488">SUMPRODUCT($G488:$FZZ488,$F$2:$FZY$2)/SUMPRODUCT(--($G488:$FZZ488&lt;&gt;""),$F$2:$FZY$2)</f>
        <v>1.4264623787458404</v>
      </c>
      <c r="G488">
        <v>1.39035789722014</v>
      </c>
      <c r="H488">
        <v>1.30535975230417</v>
      </c>
      <c r="I488">
        <v>1.3838808424678699</v>
      </c>
      <c r="J488">
        <v>1.30788324205581</v>
      </c>
      <c r="K488">
        <v>1.4154939041931101</v>
      </c>
      <c r="L488">
        <v>1.32862459134962</v>
      </c>
      <c r="M488">
        <v>1.4800672773650301</v>
      </c>
      <c r="N488">
        <v>1.4104642582062601</v>
      </c>
      <c r="O488">
        <v>1.26724249264877</v>
      </c>
      <c r="P488">
        <v>1.27392642797478</v>
      </c>
      <c r="Q488">
        <v>1.23562779433528</v>
      </c>
      <c r="R488">
        <v>1.2690028983049999</v>
      </c>
      <c r="S488">
        <v>1.43258399256846</v>
      </c>
      <c r="T488">
        <v>1.4223633045556201</v>
      </c>
      <c r="U488">
        <v>1.32566854255851</v>
      </c>
      <c r="V488">
        <v>1.46095621939205</v>
      </c>
      <c r="W488">
        <v>1.4861716855084399</v>
      </c>
      <c r="X488">
        <v>1.4174947243796301</v>
      </c>
      <c r="Y488">
        <v>1.46153750735512</v>
      </c>
      <c r="Z488">
        <v>1.5387603206619</v>
      </c>
      <c r="AA488">
        <v>1.43113315326834</v>
      </c>
      <c r="AB488">
        <v>1.4662181574751001</v>
      </c>
      <c r="AC488">
        <v>1.30613302104915</v>
      </c>
      <c r="AD488">
        <v>1.3279912920757799</v>
      </c>
      <c r="AE488">
        <v>1.4670080275558</v>
      </c>
      <c r="AF488">
        <v>1.47914652848448</v>
      </c>
      <c r="AG488">
        <v>1.66432971163614</v>
      </c>
      <c r="AH488">
        <v>1.3921530887603299</v>
      </c>
      <c r="AI488">
        <v>1.4477603939579999</v>
      </c>
      <c r="AJ488">
        <v>1.4095043665496201</v>
      </c>
      <c r="AK488">
        <v>1.62444018806149</v>
      </c>
      <c r="AL488">
        <v>1.47656264221996</v>
      </c>
      <c r="AM488">
        <v>1.6495490538425599</v>
      </c>
      <c r="AN488">
        <v>1.60357811737486</v>
      </c>
      <c r="AO488">
        <v>1.6249155870380301</v>
      </c>
      <c r="AP488">
        <v>1.6330266744397399</v>
      </c>
      <c r="AQ488">
        <v>1.59166959501043</v>
      </c>
      <c r="AR488">
        <v>1.6168218804004499</v>
      </c>
      <c r="AS488">
        <v>1.64235606788829</v>
      </c>
      <c r="AT488">
        <v>1.5861360971445799</v>
      </c>
      <c r="AU488">
        <v>1.6568335998538199</v>
      </c>
      <c r="AV488">
        <v>1.6009155534230699</v>
      </c>
      <c r="AW488">
        <v>1.3370364282837801</v>
      </c>
      <c r="AX488">
        <v>1.2307724383074401</v>
      </c>
      <c r="AY488">
        <v>1.44192907067422</v>
      </c>
      <c r="AZ488">
        <v>1.41907104822606</v>
      </c>
      <c r="BA488">
        <v>1.5173647614576899</v>
      </c>
      <c r="BB488">
        <v>1.4726875306598299</v>
      </c>
      <c r="BC488">
        <v>1.5081234984102401</v>
      </c>
      <c r="BD488">
        <v>1.5578166194749199</v>
      </c>
      <c r="BE488">
        <v>1.9711704256147</v>
      </c>
      <c r="BF488">
        <v>1.5519039213891901</v>
      </c>
      <c r="BG488">
        <v>1.42798226669602</v>
      </c>
      <c r="BH488">
        <v>1.49675523168383</v>
      </c>
      <c r="BI488">
        <v>1.73842651818556</v>
      </c>
      <c r="BJ488">
        <v>1.3522273022582401</v>
      </c>
      <c r="BK488">
        <v>1.4033623430523401</v>
      </c>
      <c r="BL488">
        <v>1.4626031394185299</v>
      </c>
      <c r="BM488">
        <v>1.98374658341508</v>
      </c>
      <c r="BN488">
        <v>1.5803284987795501</v>
      </c>
      <c r="BO488">
        <v>1.2921076236442199</v>
      </c>
      <c r="BP488">
        <v>1.3172652499472299</v>
      </c>
      <c r="BQ488">
        <v>1.29736296804427</v>
      </c>
      <c r="BR488">
        <v>1.31369980832438</v>
      </c>
      <c r="BS488">
        <v>1.53113649344256</v>
      </c>
      <c r="BT488">
        <v>1.5917350006997699</v>
      </c>
      <c r="BU488">
        <v>1.6650500207494701</v>
      </c>
      <c r="BV488">
        <v>1.4668116342892099</v>
      </c>
      <c r="BW488">
        <v>1.3328853384344199</v>
      </c>
      <c r="BX488">
        <v>1.3141794339884201</v>
      </c>
      <c r="BY488">
        <v>1.5067301064955001</v>
      </c>
      <c r="BZ488">
        <v>1.4974964646828399</v>
      </c>
      <c r="CA488">
        <v>1.2694695542737799</v>
      </c>
      <c r="CB488">
        <v>1.3459124509221201</v>
      </c>
      <c r="CC488">
        <v>1.34994255637149</v>
      </c>
      <c r="CD488">
        <v>1.48355554940926</v>
      </c>
      <c r="CE488">
        <v>1.33582031955254</v>
      </c>
      <c r="CF488">
        <v>1.37941717937869</v>
      </c>
      <c r="CG488">
        <v>1.30659993123733</v>
      </c>
      <c r="CH488">
        <v>1.3419893438781301</v>
      </c>
      <c r="CI488">
        <v>1.5980682058273601</v>
      </c>
      <c r="CJ488">
        <v>1.5787997725821199</v>
      </c>
      <c r="CK488">
        <v>1.5102806273568099</v>
      </c>
      <c r="CL488">
        <v>1.4108379089157801</v>
      </c>
      <c r="CM488">
        <v>1.62190239244811</v>
      </c>
      <c r="CN488">
        <v>1.6673422465683301</v>
      </c>
      <c r="CO488">
        <v>1.3322065225706201</v>
      </c>
      <c r="CP488">
        <v>1.4463641144539401</v>
      </c>
      <c r="CQ488">
        <v>1.2663352538686501</v>
      </c>
      <c r="CR488">
        <v>1.3717980632228799</v>
      </c>
      <c r="CS488">
        <v>1.3043072515174501</v>
      </c>
      <c r="CT488">
        <v>1.3958828516777499</v>
      </c>
      <c r="CU488">
        <v>1.2851139580597</v>
      </c>
      <c r="CV488">
        <v>1.3487514494811399</v>
      </c>
      <c r="CW488">
        <v>1.26851400355827</v>
      </c>
      <c r="CX488">
        <v>1.31318755272871</v>
      </c>
      <c r="CY488">
        <v>1.3054734584212999</v>
      </c>
      <c r="CZ488">
        <v>1.3550679321678101</v>
      </c>
      <c r="DA488">
        <v>1.3996308693395301</v>
      </c>
      <c r="DB488">
        <v>1.52189197169771</v>
      </c>
      <c r="DC488">
        <v>1.30379894948473</v>
      </c>
      <c r="DD488">
        <v>1.34856573013582</v>
      </c>
      <c r="DE488">
        <v>1.4981710844421801</v>
      </c>
      <c r="DF488">
        <v>1.4043847780512899</v>
      </c>
      <c r="DG488">
        <v>1.40627748425093</v>
      </c>
      <c r="DH488">
        <v>1.4697330085007301</v>
      </c>
      <c r="DI488">
        <v>1.3959618222160299</v>
      </c>
      <c r="DJ488">
        <v>1.41968892841063</v>
      </c>
      <c r="DK488">
        <v>1.3263531222289999</v>
      </c>
      <c r="DL488">
        <v>1.3288429184700301</v>
      </c>
      <c r="DM488">
        <v>1.3633750742095001</v>
      </c>
      <c r="DN488">
        <v>1.37766676704667</v>
      </c>
      <c r="DO488">
        <v>1.36233734398543</v>
      </c>
      <c r="DP488">
        <v>1.4175011085652001</v>
      </c>
      <c r="DQ488">
        <v>1.3083028442679501</v>
      </c>
      <c r="DR488">
        <v>1.36207608843563</v>
      </c>
      <c r="DS488">
        <v>1.25753793802944</v>
      </c>
      <c r="DT488">
        <v>1.3014796647723501</v>
      </c>
      <c r="DU488">
        <v>1.3175317574649601</v>
      </c>
      <c r="DV488">
        <v>1.3502061453804699</v>
      </c>
      <c r="DW488">
        <v>1.29057711071545</v>
      </c>
      <c r="DX488">
        <v>1.29723082054199</v>
      </c>
    </row>
    <row r="489" spans="1:128" x14ac:dyDescent="0.45">
      <c r="A489" t="s">
        <v>77</v>
      </c>
      <c r="B489" t="s">
        <v>16</v>
      </c>
      <c r="C489" t="s">
        <v>25</v>
      </c>
      <c r="D489">
        <v>50</v>
      </c>
      <c r="E489" s="1" cm="1">
        <f t="array" ref="E489">SUMPRODUCT($G489:$FZZ489,$G$2:$FZZ$2)/SUMPRODUCT(--($G489:$FZZ489&lt;&gt;""),$G$2:$FZZ$2)</f>
        <v>1.2331191331045512</v>
      </c>
      <c r="F489" s="1" cm="1">
        <f t="array" ref="F489">SUMPRODUCT($G489:$FZZ489,$F$2:$FZY$2)/SUMPRODUCT(--($G489:$FZZ489&lt;&gt;""),$F$2:$FZY$2)</f>
        <v>1.254282968264008</v>
      </c>
      <c r="G489">
        <v>1.2145536030287101</v>
      </c>
      <c r="H489">
        <v>1.1996289128030999</v>
      </c>
      <c r="I489">
        <v>1.2123479869391001</v>
      </c>
      <c r="J489">
        <v>1.1987018398283</v>
      </c>
      <c r="K489">
        <v>1.22746112188779</v>
      </c>
      <c r="L489">
        <v>1.22009334197141</v>
      </c>
      <c r="M489">
        <v>1.2111903977677101</v>
      </c>
      <c r="N489">
        <v>1.2001010825007701</v>
      </c>
      <c r="O489">
        <v>1.1574972674564701</v>
      </c>
      <c r="P489">
        <v>1.1749012903046201</v>
      </c>
      <c r="Q489">
        <v>1.24571428197356</v>
      </c>
      <c r="R489">
        <v>1.2377911172507801</v>
      </c>
      <c r="S489">
        <v>1.1666108110940201</v>
      </c>
      <c r="T489">
        <v>1.2025507574123699</v>
      </c>
      <c r="U489">
        <v>1.2447312914081301</v>
      </c>
      <c r="V489">
        <v>1.26009917464321</v>
      </c>
      <c r="W489">
        <v>1.23994355720298</v>
      </c>
      <c r="X489">
        <v>1.2478013109307</v>
      </c>
      <c r="Y489">
        <v>1.2581384115487</v>
      </c>
      <c r="Z489">
        <v>1.3279470880587101</v>
      </c>
      <c r="AA489">
        <v>1.27641168557792</v>
      </c>
      <c r="AB489">
        <v>1.27845703157068</v>
      </c>
      <c r="AC489">
        <v>1.2354479776596701</v>
      </c>
      <c r="AD489">
        <v>1.2613183797255501</v>
      </c>
      <c r="AE489">
        <v>1.1969046964366801</v>
      </c>
      <c r="AF489">
        <v>1.2286913858817401</v>
      </c>
      <c r="AG489">
        <v>1.19003477540692</v>
      </c>
      <c r="AH489">
        <v>1.19718053210852</v>
      </c>
      <c r="AI489">
        <v>1.23814411251821</v>
      </c>
      <c r="AJ489">
        <v>1.24734971688171</v>
      </c>
      <c r="AK489">
        <v>1.20568634393706</v>
      </c>
      <c r="AL489">
        <v>1.23599030358134</v>
      </c>
      <c r="AM489">
        <v>1.26451713052863</v>
      </c>
      <c r="AN489">
        <v>1.2796779281406501</v>
      </c>
      <c r="AO489">
        <v>1.2635150837915401</v>
      </c>
      <c r="AP489">
        <v>1.3002992035718599</v>
      </c>
      <c r="AQ489">
        <v>1.26803165098256</v>
      </c>
      <c r="AR489">
        <v>1.29515366653459</v>
      </c>
      <c r="AS489">
        <v>1.2452714698592</v>
      </c>
      <c r="AT489">
        <v>1.2659303821617101</v>
      </c>
      <c r="AU489">
        <v>1.2603517105670801</v>
      </c>
      <c r="AV489">
        <v>1.2741703400128701</v>
      </c>
      <c r="AW489">
        <v>1.22026174404732</v>
      </c>
      <c r="AX489">
        <v>1.2467579601702199</v>
      </c>
      <c r="AY489">
        <v>1.2353535404282301</v>
      </c>
      <c r="AZ489">
        <v>1.28864580385248</v>
      </c>
      <c r="BA489">
        <v>1.22943650551038</v>
      </c>
      <c r="BB489">
        <v>1.23550892043812</v>
      </c>
      <c r="BC489">
        <v>1.26332232483504</v>
      </c>
      <c r="BD489">
        <v>1.27395630132829</v>
      </c>
      <c r="BE489">
        <v>1.2106556965119899</v>
      </c>
      <c r="BF489">
        <v>1.20982768991866</v>
      </c>
      <c r="BG489">
        <v>1.2316498718723501</v>
      </c>
      <c r="BH489">
        <v>1.2996851854454401</v>
      </c>
      <c r="BI489">
        <v>1.20149526097225</v>
      </c>
      <c r="BJ489">
        <v>1.1736920647372899</v>
      </c>
      <c r="BK489">
        <v>1.2134542750025801</v>
      </c>
      <c r="BL489">
        <v>1.23329373632733</v>
      </c>
      <c r="BM489">
        <v>1.2398574309902699</v>
      </c>
      <c r="BN489">
        <v>1.2246664198222901</v>
      </c>
      <c r="BO489">
        <v>1.24166873919765</v>
      </c>
      <c r="BP489">
        <v>1.2623697401888301</v>
      </c>
      <c r="BQ489">
        <v>1.2357105499280301</v>
      </c>
      <c r="BR489">
        <v>1.25112371367472</v>
      </c>
      <c r="BS489">
        <v>1.29037309114579</v>
      </c>
      <c r="BT489">
        <v>1.3118064521194901</v>
      </c>
      <c r="BU489">
        <v>1.20133610351813</v>
      </c>
      <c r="BV489">
        <v>1.20994657546507</v>
      </c>
      <c r="BW489">
        <v>1.2365083254021301</v>
      </c>
      <c r="BX489">
        <v>1.23149661033833</v>
      </c>
      <c r="BY489">
        <v>1.3007654482933799</v>
      </c>
      <c r="BZ489">
        <v>1.34979451561415</v>
      </c>
      <c r="CA489">
        <v>1.2728120125349101</v>
      </c>
      <c r="CB489">
        <v>1.3254028948624099</v>
      </c>
      <c r="CC489">
        <v>1.2717709698555799</v>
      </c>
      <c r="CD489">
        <v>1.3569280363037499</v>
      </c>
      <c r="CE489">
        <v>1.2402418887670801</v>
      </c>
      <c r="CF489">
        <v>1.2982467976463301</v>
      </c>
      <c r="CG489">
        <v>1.29340529615887</v>
      </c>
      <c r="CH489">
        <v>1.3406326702704801</v>
      </c>
      <c r="CI489">
        <v>1.28446874790508</v>
      </c>
      <c r="CJ489">
        <v>1.3221652547606</v>
      </c>
      <c r="CK489">
        <v>1.3069142976552599</v>
      </c>
      <c r="CL489">
        <v>1.27375197044087</v>
      </c>
      <c r="CM489">
        <v>1.2657176852166201</v>
      </c>
      <c r="CN489">
        <v>1.3315269636432501</v>
      </c>
      <c r="CO489">
        <v>1.2688372572556501</v>
      </c>
      <c r="CP489">
        <v>1.34834394430643</v>
      </c>
      <c r="CQ489">
        <v>1.25890401737493</v>
      </c>
      <c r="CR489">
        <v>1.3305148895005401</v>
      </c>
      <c r="CS489">
        <v>1.28829309064486</v>
      </c>
      <c r="CT489">
        <v>1.34837859211829</v>
      </c>
      <c r="CU489">
        <v>1.29482522751677</v>
      </c>
      <c r="CV489">
        <v>1.3209077532820299</v>
      </c>
      <c r="CW489">
        <v>1.2637632827749801</v>
      </c>
      <c r="CX489">
        <v>1.32838474326719</v>
      </c>
      <c r="CY489">
        <v>1.19997913487996</v>
      </c>
      <c r="CZ489">
        <v>1.2682199325914301</v>
      </c>
      <c r="DA489">
        <v>1.2871808155332101</v>
      </c>
      <c r="DB489">
        <v>1.34390356358706</v>
      </c>
      <c r="DC489">
        <v>1.2704538755269199</v>
      </c>
      <c r="DD489">
        <v>1.3186141188135601</v>
      </c>
      <c r="DE489">
        <v>1.18396392873621</v>
      </c>
      <c r="DF489">
        <v>1.2205093006130201</v>
      </c>
      <c r="DG489">
        <v>1.2219938725453501</v>
      </c>
      <c r="DH489">
        <v>1.29708489537233</v>
      </c>
      <c r="DI489">
        <v>1.31678625845871</v>
      </c>
      <c r="DJ489">
        <v>1.33892418958439</v>
      </c>
      <c r="DK489">
        <v>1.25746190538916</v>
      </c>
      <c r="DL489">
        <v>1.2938553345867401</v>
      </c>
      <c r="DM489">
        <v>1.2282386749838601</v>
      </c>
      <c r="DN489">
        <v>1.28667463970746</v>
      </c>
      <c r="DO489">
        <v>1.20867863353748</v>
      </c>
      <c r="DP489">
        <v>1.2510854095708199</v>
      </c>
      <c r="DQ489">
        <v>1.2728926784271399</v>
      </c>
      <c r="DR489">
        <v>1.34569245452801</v>
      </c>
      <c r="DS489">
        <v>1.2502788548928101</v>
      </c>
      <c r="DT489">
        <v>1.31315591184109</v>
      </c>
      <c r="DU489">
        <v>1.2419301906022999</v>
      </c>
      <c r="DV489">
        <v>1.28274965464403</v>
      </c>
      <c r="DW489">
        <v>1.2407864184730499</v>
      </c>
      <c r="DX489">
        <v>1.2900227852150601</v>
      </c>
    </row>
    <row r="490" spans="1:128" x14ac:dyDescent="0.45">
      <c r="A490" t="s">
        <v>28</v>
      </c>
      <c r="B490" t="s">
        <v>22</v>
      </c>
      <c r="C490" t="s">
        <v>23</v>
      </c>
      <c r="D490">
        <v>50</v>
      </c>
      <c r="E490" s="1" cm="1">
        <f t="array" ref="E490">SUMPRODUCT($G490:$FZZ490,$G$2:$FZZ$2)/SUMPRODUCT(--($G490:$FZZ490&lt;&gt;""),$G$2:$FZZ$2)</f>
        <v>1.3078849694686652</v>
      </c>
      <c r="F490" s="1" cm="1">
        <f t="array" ref="F490">SUMPRODUCT($G490:$FZZ490,$F$2:$FZY$2)/SUMPRODUCT(--($G490:$FZZ490&lt;&gt;""),$F$2:$FZY$2)</f>
        <v>1.3082636551362481</v>
      </c>
      <c r="G490">
        <v>1.26271242899256</v>
      </c>
      <c r="H490">
        <v>1.2557239486143399</v>
      </c>
      <c r="I490">
        <v>1.26182348961947</v>
      </c>
      <c r="J490">
        <v>1.2535029627082801</v>
      </c>
      <c r="K490">
        <v>1.2802979110391799</v>
      </c>
      <c r="L490">
        <v>1.2743624779381</v>
      </c>
      <c r="M490">
        <v>1.2594942142373899</v>
      </c>
      <c r="N490">
        <v>1.25584969576891</v>
      </c>
      <c r="O490">
        <v>1.2335707697892699</v>
      </c>
      <c r="P490">
        <v>1.2453032237741299</v>
      </c>
      <c r="Q490">
        <v>1.27843230442932</v>
      </c>
      <c r="R490">
        <v>1.2719735395538201</v>
      </c>
      <c r="S490">
        <v>1.23885945859935</v>
      </c>
      <c r="T490">
        <v>1.2292823564903801</v>
      </c>
      <c r="U490">
        <v>1.2927911106241701</v>
      </c>
      <c r="V490">
        <v>1.2921518955771301</v>
      </c>
      <c r="W490">
        <v>1.2966738939539999</v>
      </c>
      <c r="X490">
        <v>1.28746832145171</v>
      </c>
      <c r="Y490">
        <v>1.3189739290564999</v>
      </c>
      <c r="Z490">
        <v>1.3660244921479601</v>
      </c>
      <c r="AA490">
        <v>1.2887854010439901</v>
      </c>
      <c r="AB490">
        <v>1.3414975596007199</v>
      </c>
      <c r="AC490">
        <v>1.3002561931357499</v>
      </c>
      <c r="AD490">
        <v>1.2855754736810401</v>
      </c>
      <c r="AE490">
        <v>1.27159381644812</v>
      </c>
      <c r="AF490">
        <v>1.26513158205559</v>
      </c>
      <c r="AG490">
        <v>1.2491735702242499</v>
      </c>
      <c r="AH490">
        <v>1.2488002858769101</v>
      </c>
      <c r="AI490">
        <v>1.32041241846318</v>
      </c>
      <c r="AJ490">
        <v>1.3241668662005801</v>
      </c>
      <c r="AK490">
        <v>1.3359852359381501</v>
      </c>
      <c r="AL490">
        <v>1.2997897994082499</v>
      </c>
      <c r="AM490">
        <v>1.3468824987372801</v>
      </c>
      <c r="AN490">
        <v>1.3414428212257301</v>
      </c>
      <c r="AO490">
        <v>1.3399226231257</v>
      </c>
      <c r="AP490">
        <v>1.35984454734056</v>
      </c>
      <c r="AQ490">
        <v>1.34252748843592</v>
      </c>
      <c r="AR490">
        <v>1.3566082036712801</v>
      </c>
      <c r="AS490">
        <v>1.355704776254</v>
      </c>
      <c r="AT490">
        <v>1.3342107959599301</v>
      </c>
      <c r="AU490">
        <v>1.3509912582417201</v>
      </c>
      <c r="AV490">
        <v>1.3410678716186899</v>
      </c>
      <c r="AW490">
        <v>1.3232899612422599</v>
      </c>
      <c r="AX490">
        <v>1.28734534128616</v>
      </c>
      <c r="AY490">
        <v>1.31112316860526</v>
      </c>
      <c r="AZ490">
        <v>1.3377260384749401</v>
      </c>
      <c r="BA490">
        <v>1.28147842770387</v>
      </c>
      <c r="BB490">
        <v>1.30917722176354</v>
      </c>
      <c r="BC490">
        <v>1.3158661766231099</v>
      </c>
      <c r="BD490">
        <v>1.3619044791047701</v>
      </c>
      <c r="BE490">
        <v>1.2931620656668701</v>
      </c>
      <c r="BF490">
        <v>1.2622032217422701</v>
      </c>
      <c r="BG490">
        <v>1.28448310526455</v>
      </c>
      <c r="BH490">
        <v>1.31549940503796</v>
      </c>
      <c r="BI490">
        <v>1.39408065493694</v>
      </c>
      <c r="BJ490">
        <v>1.2585748311421201</v>
      </c>
      <c r="BK490">
        <v>1.3037467393331099</v>
      </c>
      <c r="BL490">
        <v>1.3000827659986101</v>
      </c>
      <c r="BM490">
        <v>1.3515490072621601</v>
      </c>
      <c r="BN490">
        <v>1.33236452377519</v>
      </c>
      <c r="BO490">
        <v>1.3163127510363399</v>
      </c>
      <c r="BP490">
        <v>1.34338228469871</v>
      </c>
      <c r="BQ490">
        <v>1.33528013253378</v>
      </c>
      <c r="BR490">
        <v>1.3014595249893599</v>
      </c>
      <c r="BS490">
        <v>1.3534460401663699</v>
      </c>
      <c r="BT490">
        <v>1.3586552289402301</v>
      </c>
      <c r="BU490">
        <v>1.2986689901466699</v>
      </c>
      <c r="BV490">
        <v>1.2839182494349</v>
      </c>
      <c r="BW490">
        <v>1.3432315133533499</v>
      </c>
      <c r="BX490">
        <v>1.31077673127844</v>
      </c>
      <c r="BY490">
        <v>1.36183772041233</v>
      </c>
      <c r="BZ490">
        <v>1.37769556085484</v>
      </c>
      <c r="CA490">
        <v>1.3206635803761</v>
      </c>
      <c r="CB490">
        <v>1.36112546357144</v>
      </c>
      <c r="CC490">
        <v>1.3131326872409499</v>
      </c>
      <c r="CD490">
        <v>1.3828277998401299</v>
      </c>
      <c r="CE490">
        <v>1.3115346283301801</v>
      </c>
      <c r="CF490">
        <v>1.36063402898283</v>
      </c>
      <c r="CG490">
        <v>1.3167800613367699</v>
      </c>
      <c r="CH490">
        <v>1.3661607791747701</v>
      </c>
      <c r="CI490">
        <v>1.3377028359126999</v>
      </c>
      <c r="CJ490">
        <v>1.34451589871207</v>
      </c>
      <c r="CK490">
        <v>1.4245767586229601</v>
      </c>
      <c r="CL490">
        <v>1.33751854796257</v>
      </c>
      <c r="CM490">
        <v>1.29197907284637</v>
      </c>
      <c r="CN490">
        <v>1.3495969111285</v>
      </c>
      <c r="CO490">
        <v>1.3282477543829501</v>
      </c>
      <c r="CP490">
        <v>1.35801786562322</v>
      </c>
      <c r="CQ490">
        <v>1.3057720443992</v>
      </c>
      <c r="CR490">
        <v>1.35550628709619</v>
      </c>
      <c r="CS490">
        <v>1.3633356822690901</v>
      </c>
      <c r="CT490">
        <v>1.3960067271529699</v>
      </c>
      <c r="CU490">
        <v>1.3139292364784101</v>
      </c>
      <c r="CV490">
        <v>1.37487977995988</v>
      </c>
      <c r="CW490">
        <v>1.3121124216698401</v>
      </c>
      <c r="CX490">
        <v>1.35251223630241</v>
      </c>
      <c r="CY490">
        <v>1.2478464074254501</v>
      </c>
      <c r="CZ490">
        <v>1.28843730525394</v>
      </c>
      <c r="DA490">
        <v>1.2912758076794499</v>
      </c>
      <c r="DB490">
        <v>1.3456028361175001</v>
      </c>
      <c r="DC490">
        <v>1.32424298840996</v>
      </c>
      <c r="DD490">
        <v>1.35315776961264</v>
      </c>
      <c r="DE490">
        <v>1.26800514996839</v>
      </c>
      <c r="DF490">
        <v>1.2838067386809999</v>
      </c>
      <c r="DG490">
        <v>1.2623916875402601</v>
      </c>
      <c r="DH490">
        <v>1.33629670091384</v>
      </c>
      <c r="DI490">
        <v>1.3407247303660399</v>
      </c>
      <c r="DJ490">
        <v>1.37964873203887</v>
      </c>
      <c r="DK490">
        <v>1.33953555898195</v>
      </c>
      <c r="DL490">
        <v>1.35168462948081</v>
      </c>
      <c r="DM490">
        <v>1.27955615401161</v>
      </c>
      <c r="DN490">
        <v>1.3189270810927001</v>
      </c>
      <c r="DO490">
        <v>1.2766367017197999</v>
      </c>
      <c r="DP490">
        <v>1.32091106480745</v>
      </c>
      <c r="DQ490">
        <v>1.3186651426368701</v>
      </c>
      <c r="DR490">
        <v>1.3610698975194699</v>
      </c>
      <c r="DS490">
        <v>1.30836466516393</v>
      </c>
      <c r="DT490">
        <v>1.3400649021825899</v>
      </c>
      <c r="DU490">
        <v>1.27622232016757</v>
      </c>
      <c r="DV490">
        <v>1.3069051800271601</v>
      </c>
      <c r="DW490">
        <v>1.29288673894593</v>
      </c>
      <c r="DX490">
        <v>1.31638694850217</v>
      </c>
    </row>
    <row r="491" spans="1:128" x14ac:dyDescent="0.45">
      <c r="A491" t="s">
        <v>34</v>
      </c>
      <c r="B491" t="s">
        <v>92</v>
      </c>
      <c r="C491" t="s">
        <v>23</v>
      </c>
      <c r="D491">
        <v>50</v>
      </c>
      <c r="E491" s="1" cm="1">
        <f t="array" ref="E491">SUMPRODUCT($G491:$FZZ491,$G$2:$FZZ$2)/SUMPRODUCT(--($G491:$FZZ491&lt;&gt;""),$G$2:$FZZ$2)</f>
        <v>1.3173599325342109</v>
      </c>
      <c r="F491" s="1" cm="1">
        <f t="array" ref="F491">SUMPRODUCT($G491:$FZZ491,$F$2:$FZY$2)/SUMPRODUCT(--($G491:$FZZ491&lt;&gt;""),$F$2:$FZY$2)</f>
        <v>1.328550317732796</v>
      </c>
      <c r="G491">
        <v>1.26540583300362</v>
      </c>
      <c r="H491">
        <v>1.2762847355621501</v>
      </c>
      <c r="I491">
        <v>1.26414489574903</v>
      </c>
      <c r="J491">
        <v>1.2705126885457001</v>
      </c>
      <c r="K491">
        <v>1.28246106158541</v>
      </c>
      <c r="L491">
        <v>1.2841037797274799</v>
      </c>
      <c r="M491">
        <v>1.2794350073315</v>
      </c>
      <c r="N491">
        <v>1.2627420696389799</v>
      </c>
      <c r="O491">
        <v>1.3563541484074499</v>
      </c>
      <c r="P491">
        <v>1.32020228872779</v>
      </c>
      <c r="Q491">
        <v>1.29572126738558</v>
      </c>
      <c r="R491">
        <v>1.26705249271195</v>
      </c>
      <c r="S491">
        <v>1.3268282023860001</v>
      </c>
      <c r="T491">
        <v>1.31853104717451</v>
      </c>
      <c r="U491">
        <v>1.31121076972135</v>
      </c>
      <c r="V491">
        <v>1.35264963043327</v>
      </c>
      <c r="W491">
        <v>1.2628069507195701</v>
      </c>
      <c r="X491">
        <v>1.2686825398803201</v>
      </c>
      <c r="Y491">
        <v>1.34066330045271</v>
      </c>
      <c r="Z491">
        <v>1.39933026154949</v>
      </c>
      <c r="AA491">
        <v>1.3149753289833399</v>
      </c>
      <c r="AB491">
        <v>1.3804361158753999</v>
      </c>
      <c r="AC491">
        <v>1.3205443953998099</v>
      </c>
      <c r="AD491">
        <v>1.3380956670570201</v>
      </c>
      <c r="AE491">
        <v>1.2890316947821601</v>
      </c>
      <c r="AF491">
        <v>1.3163211009723299</v>
      </c>
      <c r="AG491">
        <v>1.3061682395760501</v>
      </c>
      <c r="AH491">
        <v>1.26348831064099</v>
      </c>
      <c r="AI491">
        <v>1.32613744775564</v>
      </c>
      <c r="AJ491">
        <v>1.31708949167553</v>
      </c>
      <c r="AK491">
        <v>1.29554762991466</v>
      </c>
      <c r="AL491">
        <v>1.32320504433313</v>
      </c>
      <c r="AM491">
        <v>1.3289836971446001</v>
      </c>
      <c r="AN491">
        <v>1.35636111308545</v>
      </c>
      <c r="AO491">
        <v>1.3323573936869999</v>
      </c>
      <c r="AP491">
        <v>1.37410003853722</v>
      </c>
      <c r="AQ491">
        <v>1.3314189717683</v>
      </c>
      <c r="AR491">
        <v>1.3680640789676899</v>
      </c>
      <c r="AS491">
        <v>1.33770964911196</v>
      </c>
      <c r="AT491">
        <v>1.35738178973669</v>
      </c>
      <c r="AU491">
        <v>1.32446648078072</v>
      </c>
      <c r="AV491">
        <v>1.34974962886296</v>
      </c>
      <c r="AW491">
        <v>1.28063698567857</v>
      </c>
      <c r="AX491">
        <v>1.26303479173003</v>
      </c>
      <c r="AY491">
        <v>1.33121354957183</v>
      </c>
      <c r="AZ491">
        <v>1.3523117919129499</v>
      </c>
      <c r="BA491">
        <v>1.28197722048521</v>
      </c>
      <c r="BB491">
        <v>1.3247206766570201</v>
      </c>
      <c r="BC491">
        <v>1.3200595460812901</v>
      </c>
      <c r="BD491">
        <v>1.3579646835810599</v>
      </c>
      <c r="BE491">
        <v>1.3532114168788201</v>
      </c>
      <c r="BF491">
        <v>1.3132568617781999</v>
      </c>
      <c r="BG491">
        <v>1.30728276077997</v>
      </c>
      <c r="BH491">
        <v>1.3322044084968601</v>
      </c>
      <c r="BI491">
        <v>1.46386071116498</v>
      </c>
      <c r="BJ491">
        <v>1.3233064402210499</v>
      </c>
      <c r="BK491">
        <v>1.28406522864622</v>
      </c>
      <c r="BL491">
        <v>1.3279857964113699</v>
      </c>
      <c r="BM491">
        <v>1.2776706830548401</v>
      </c>
      <c r="BN491">
        <v>1.3021679497869101</v>
      </c>
      <c r="BO491">
        <v>1.3000527463264999</v>
      </c>
      <c r="BP491">
        <v>1.3189875743923001</v>
      </c>
      <c r="BQ491">
        <v>1.2636803375688901</v>
      </c>
      <c r="BR491">
        <v>1.3023737267026001</v>
      </c>
      <c r="BS491">
        <v>1.31877667157444</v>
      </c>
      <c r="BT491">
        <v>1.3580612857533201</v>
      </c>
      <c r="BU491">
        <v>1.35899553698856</v>
      </c>
      <c r="BV491">
        <v>1.30015313670762</v>
      </c>
      <c r="BW491">
        <v>1.3157877732561301</v>
      </c>
      <c r="BX491">
        <v>1.32507190242405</v>
      </c>
      <c r="BY491">
        <v>1.3736652045176201</v>
      </c>
      <c r="BZ491">
        <v>1.4016880428559999</v>
      </c>
      <c r="CA491">
        <v>1.32962118992407</v>
      </c>
      <c r="CB491">
        <v>1.3847925683462601</v>
      </c>
      <c r="CC491">
        <v>1.33307323487672</v>
      </c>
      <c r="CD491">
        <v>1.40896526460521</v>
      </c>
      <c r="CE491">
        <v>1.32613446674571</v>
      </c>
      <c r="CF491">
        <v>1.37495951662684</v>
      </c>
      <c r="CG491">
        <v>1.33116755836089</v>
      </c>
      <c r="CH491">
        <v>1.3589581291537201</v>
      </c>
      <c r="CI491">
        <v>1.31180709033705</v>
      </c>
      <c r="CJ491">
        <v>1.3580698222123599</v>
      </c>
      <c r="CK491">
        <v>1.3865563488716599</v>
      </c>
      <c r="CL491">
        <v>1.31778926215505</v>
      </c>
      <c r="CM491">
        <v>1.3009265137980399</v>
      </c>
      <c r="CN491">
        <v>1.37805700336153</v>
      </c>
      <c r="CO491">
        <v>1.3266020182417799</v>
      </c>
      <c r="CP491">
        <v>1.3809854602156</v>
      </c>
      <c r="CQ491">
        <v>1.31233443647447</v>
      </c>
      <c r="CR491">
        <v>1.3871444905239001</v>
      </c>
      <c r="CS491">
        <v>1.3327906105248399</v>
      </c>
      <c r="CT491">
        <v>1.40576747934073</v>
      </c>
      <c r="CU491">
        <v>1.3388556901009301</v>
      </c>
      <c r="CV491">
        <v>1.3868712783092501</v>
      </c>
      <c r="CW491">
        <v>1.3118197658277899</v>
      </c>
      <c r="CX491">
        <v>1.37923171900199</v>
      </c>
      <c r="CY491">
        <v>1.3341910557395</v>
      </c>
      <c r="CZ491">
        <v>1.3235597238374901</v>
      </c>
      <c r="DA491">
        <v>1.3335528381755</v>
      </c>
      <c r="DB491">
        <v>1.4059033141517401</v>
      </c>
      <c r="DC491">
        <v>1.35397100914907</v>
      </c>
      <c r="DD491">
        <v>1.38879249868559</v>
      </c>
      <c r="DE491">
        <v>1.3676932674959501</v>
      </c>
      <c r="DF491">
        <v>1.3327421272033499</v>
      </c>
      <c r="DG491">
        <v>1.3115406726904699</v>
      </c>
      <c r="DH491">
        <v>1.34708754212603</v>
      </c>
      <c r="DI491">
        <v>1.3515862276412201</v>
      </c>
      <c r="DJ491">
        <v>1.4307914396677499</v>
      </c>
      <c r="DK491">
        <v>1.3391930132574399</v>
      </c>
      <c r="DL491">
        <v>1.35478144179374</v>
      </c>
      <c r="DM491">
        <v>1.29222611314261</v>
      </c>
      <c r="DN491">
        <v>1.3475089868788901</v>
      </c>
      <c r="DO491">
        <v>1.3314537793241901</v>
      </c>
      <c r="DP491">
        <v>1.34748637170839</v>
      </c>
      <c r="DQ491">
        <v>1.3000481639086101</v>
      </c>
      <c r="DR491">
        <v>1.37991630885656</v>
      </c>
      <c r="DS491">
        <v>1.29913269566416</v>
      </c>
      <c r="DT491">
        <v>1.34397892162166</v>
      </c>
      <c r="DU491">
        <v>1.29858728623345</v>
      </c>
      <c r="DV491">
        <v>1.3398634615529901</v>
      </c>
      <c r="DW491">
        <v>1.3156874153423099</v>
      </c>
      <c r="DX491">
        <v>1.3333937675009799</v>
      </c>
    </row>
    <row r="492" spans="1:128" x14ac:dyDescent="0.45">
      <c r="A492" t="s">
        <v>56</v>
      </c>
      <c r="B492" t="s">
        <v>16</v>
      </c>
      <c r="C492" t="s">
        <v>23</v>
      </c>
      <c r="D492">
        <v>50</v>
      </c>
      <c r="E492" s="1" cm="1">
        <f t="array" ref="E492">SUMPRODUCT($G492:$FZZ492,$G$2:$FZZ$2)/SUMPRODUCT(--($G492:$FZZ492&lt;&gt;""),$G$2:$FZZ$2)</f>
        <v>1.2010769745283478</v>
      </c>
      <c r="F492" s="1" cm="1">
        <f t="array" ref="F492">SUMPRODUCT($G492:$FZZ492,$F$2:$FZY$2)/SUMPRODUCT(--($G492:$FZZ492&lt;&gt;""),$F$2:$FZY$2)</f>
        <v>1.2236380902861002</v>
      </c>
      <c r="G492">
        <v>1.15931388187607</v>
      </c>
      <c r="H492">
        <v>1.1527446369116101</v>
      </c>
      <c r="I492">
        <v>1.1608889100861799</v>
      </c>
      <c r="J492">
        <v>1.15371992981144</v>
      </c>
      <c r="K492">
        <v>1.17344891984196</v>
      </c>
      <c r="L492">
        <v>1.167973565881</v>
      </c>
      <c r="M492">
        <v>1.16478117202234</v>
      </c>
      <c r="N492">
        <v>1.15643339172646</v>
      </c>
      <c r="O492">
        <v>1.1669958632023401</v>
      </c>
      <c r="P492">
        <v>1.1841295275378001</v>
      </c>
      <c r="Q492">
        <v>1.1651296305358001</v>
      </c>
      <c r="R492">
        <v>1.1889738612482701</v>
      </c>
      <c r="S492">
        <v>1.1662807407842699</v>
      </c>
      <c r="T492">
        <v>1.19335219508987</v>
      </c>
      <c r="U492">
        <v>1.1933655022954199</v>
      </c>
      <c r="V492">
        <v>1.21186131939508</v>
      </c>
      <c r="W492">
        <v>1.1924577556631999</v>
      </c>
      <c r="X492">
        <v>1.20170861598954</v>
      </c>
      <c r="Y492">
        <v>1.23797858659543</v>
      </c>
      <c r="Z492">
        <v>1.2957873117404499</v>
      </c>
      <c r="AA492">
        <v>1.20426115547589</v>
      </c>
      <c r="AB492">
        <v>1.2247520555582301</v>
      </c>
      <c r="AC492">
        <v>1.24056727622136</v>
      </c>
      <c r="AD492">
        <v>1.2393788547578199</v>
      </c>
      <c r="AE492">
        <v>1.1785101383050101</v>
      </c>
      <c r="AF492">
        <v>1.1867812893412999</v>
      </c>
      <c r="AG492">
        <v>1.1275077521372401</v>
      </c>
      <c r="AH492">
        <v>1.1495170481906101</v>
      </c>
      <c r="AI492">
        <v>1.2333676113910399</v>
      </c>
      <c r="AJ492">
        <v>1.2473972092515999</v>
      </c>
      <c r="AK492">
        <v>1.2044065863617399</v>
      </c>
      <c r="AL492">
        <v>1.2307062332065899</v>
      </c>
      <c r="AM492">
        <v>1.22241094657442</v>
      </c>
      <c r="AN492">
        <v>1.24470946655364</v>
      </c>
      <c r="AO492">
        <v>1.2190231101375399</v>
      </c>
      <c r="AP492">
        <v>1.2653738022346199</v>
      </c>
      <c r="AQ492">
        <v>1.2218572090962301</v>
      </c>
      <c r="AR492">
        <v>1.2620972836483499</v>
      </c>
      <c r="AS492">
        <v>1.2024371067615101</v>
      </c>
      <c r="AT492">
        <v>1.22868971871624</v>
      </c>
      <c r="AU492">
        <v>1.20527046243709</v>
      </c>
      <c r="AV492">
        <v>1.2382049982969501</v>
      </c>
      <c r="AW492">
        <v>1.2278083405296301</v>
      </c>
      <c r="AX492">
        <v>1.1946015871665301</v>
      </c>
      <c r="AY492">
        <v>1.2168834317563499</v>
      </c>
      <c r="AZ492">
        <v>1.2519391074216599</v>
      </c>
      <c r="BA492">
        <v>1.2081477149378299</v>
      </c>
      <c r="BB492">
        <v>1.2191166696965401</v>
      </c>
      <c r="BC492">
        <v>1.2008485006826899</v>
      </c>
      <c r="BD492">
        <v>1.22113890158479</v>
      </c>
      <c r="BE492">
        <v>1.18897884380609</v>
      </c>
      <c r="BF492">
        <v>1.1947017014624699</v>
      </c>
      <c r="BG492">
        <v>1.1920751369896101</v>
      </c>
      <c r="BH492">
        <v>1.25075912314152</v>
      </c>
      <c r="BI492">
        <v>1.16936368853429</v>
      </c>
      <c r="BJ492">
        <v>1.1573470162805499</v>
      </c>
      <c r="BK492">
        <v>1.1883823703354</v>
      </c>
      <c r="BL492">
        <v>1.2107332586691399</v>
      </c>
      <c r="BM492">
        <v>1.2200753917163101</v>
      </c>
      <c r="BN492">
        <v>1.2304545129167299</v>
      </c>
      <c r="BO492">
        <v>1.19998196650327</v>
      </c>
      <c r="BP492">
        <v>1.22026951820507</v>
      </c>
      <c r="BQ492">
        <v>1.1885867026583501</v>
      </c>
      <c r="BR492">
        <v>1.2130459509829601</v>
      </c>
      <c r="BS492">
        <v>1.2211405899116501</v>
      </c>
      <c r="BT492">
        <v>1.2465924683276199</v>
      </c>
      <c r="BU492">
        <v>1.1847263994011099</v>
      </c>
      <c r="BV492">
        <v>1.20576938589559</v>
      </c>
      <c r="BW492">
        <v>1.2035847388493099</v>
      </c>
      <c r="BX492">
        <v>1.21670142034631</v>
      </c>
      <c r="BY492">
        <v>1.27720090079501</v>
      </c>
      <c r="BZ492">
        <v>1.3168809972437701</v>
      </c>
      <c r="CA492">
        <v>1.22954233045633</v>
      </c>
      <c r="CB492">
        <v>1.30637109714001</v>
      </c>
      <c r="CC492">
        <v>1.2742830168835499</v>
      </c>
      <c r="CD492">
        <v>1.31840044509855</v>
      </c>
      <c r="CE492">
        <v>1.2303575584703501</v>
      </c>
      <c r="CF492">
        <v>1.2894614693967299</v>
      </c>
      <c r="CG492">
        <v>1.2344670311107699</v>
      </c>
      <c r="CH492">
        <v>1.2869825587178401</v>
      </c>
      <c r="CI492">
        <v>1.2309963501544801</v>
      </c>
      <c r="CJ492">
        <v>1.2788539776786301</v>
      </c>
      <c r="CK492">
        <v>1.22833232211526</v>
      </c>
      <c r="CL492">
        <v>1.21353272437924</v>
      </c>
      <c r="CM492">
        <v>1.21414514644577</v>
      </c>
      <c r="CN492">
        <v>1.2607036090973001</v>
      </c>
      <c r="CO492">
        <v>1.21633587540384</v>
      </c>
      <c r="CP492">
        <v>1.29856669901053</v>
      </c>
      <c r="CQ492">
        <v>1.22441151755379</v>
      </c>
      <c r="CR492">
        <v>1.2757859793785999</v>
      </c>
      <c r="CS492">
        <v>1.2640532607370101</v>
      </c>
      <c r="CT492">
        <v>1.32437702398183</v>
      </c>
      <c r="CU492">
        <v>1.2691164192195199</v>
      </c>
      <c r="CV492">
        <v>1.3114065106847399</v>
      </c>
      <c r="CW492">
        <v>1.2297592491971101</v>
      </c>
      <c r="CX492">
        <v>1.28737351859993</v>
      </c>
      <c r="CY492">
        <v>1.1858012265371101</v>
      </c>
      <c r="CZ492">
        <v>1.23725629203896</v>
      </c>
      <c r="DA492">
        <v>1.23625171320987</v>
      </c>
      <c r="DB492">
        <v>1.30276300670084</v>
      </c>
      <c r="DC492">
        <v>1.24555162318572</v>
      </c>
      <c r="DD492">
        <v>1.2724437255057499</v>
      </c>
      <c r="DE492">
        <v>1.19679413393462</v>
      </c>
      <c r="DF492">
        <v>1.2092578846134201</v>
      </c>
      <c r="DG492">
        <v>1.1942443922675301</v>
      </c>
      <c r="DH492">
        <v>1.24888999018854</v>
      </c>
      <c r="DI492">
        <v>1.2504201389418099</v>
      </c>
      <c r="DJ492">
        <v>1.3462337754892399</v>
      </c>
      <c r="DK492">
        <v>1.2397846718404799</v>
      </c>
      <c r="DL492">
        <v>1.2863729777122701</v>
      </c>
      <c r="DM492">
        <v>1.21027240266724</v>
      </c>
      <c r="DN492">
        <v>1.2668841299204101</v>
      </c>
      <c r="DO492">
        <v>1.20490111769164</v>
      </c>
      <c r="DP492">
        <v>1.24645108962974</v>
      </c>
      <c r="DQ492">
        <v>1.2203944885732501</v>
      </c>
      <c r="DR492">
        <v>1.2830520823314799</v>
      </c>
      <c r="DS492">
        <v>1.21877865504769</v>
      </c>
      <c r="DT492">
        <v>1.27669291647754</v>
      </c>
      <c r="DU492">
        <v>1.2012730923417501</v>
      </c>
      <c r="DV492">
        <v>1.23444903933031</v>
      </c>
      <c r="DW492">
        <v>1.1935872660484399</v>
      </c>
      <c r="DX492">
        <v>1.24212792815046</v>
      </c>
    </row>
    <row r="493" spans="1:128" x14ac:dyDescent="0.45">
      <c r="A493" t="s">
        <v>56</v>
      </c>
      <c r="B493" t="s">
        <v>16</v>
      </c>
      <c r="C493" t="s">
        <v>30</v>
      </c>
      <c r="D493">
        <v>50</v>
      </c>
      <c r="E493" s="1" cm="1">
        <f t="array" ref="E493">SUMPRODUCT($G493:$FZZ493,$G$2:$FZZ$2)/SUMPRODUCT(--($G493:$FZZ493&lt;&gt;""),$G$2:$FZZ$2)</f>
        <v>1.3996749940515725</v>
      </c>
      <c r="F493" s="1" cm="1">
        <f t="array" ref="F493">SUMPRODUCT($G493:$FZZ493,$F$2:$FZY$2)/SUMPRODUCT(--($G493:$FZZ493&lt;&gt;""),$F$2:$FZY$2)</f>
        <v>1.4094048949765736</v>
      </c>
      <c r="G493">
        <v>1.35732744613782</v>
      </c>
      <c r="H493">
        <v>1.3335333978225801</v>
      </c>
      <c r="I493">
        <v>1.35381113186232</v>
      </c>
      <c r="J493">
        <v>1.3299895264546799</v>
      </c>
      <c r="K493">
        <v>1.37105583659063</v>
      </c>
      <c r="L493">
        <v>1.3498060426237499</v>
      </c>
      <c r="M493">
        <v>1.3752957697175101</v>
      </c>
      <c r="N493">
        <v>1.3344704442132</v>
      </c>
      <c r="O493">
        <v>1.3780915015288799</v>
      </c>
      <c r="P493">
        <v>1.3788767187772</v>
      </c>
      <c r="Q493">
        <v>1.3505130281889299</v>
      </c>
      <c r="R493">
        <v>1.35829932138672</v>
      </c>
      <c r="S493">
        <v>1.36492714531336</v>
      </c>
      <c r="T493">
        <v>1.3886106855967599</v>
      </c>
      <c r="U493">
        <v>1.4089728712724801</v>
      </c>
      <c r="V493">
        <v>1.38262142302341</v>
      </c>
      <c r="W493">
        <v>1.39964676762267</v>
      </c>
      <c r="X493">
        <v>1.3816241111869201</v>
      </c>
      <c r="Y493">
        <v>1.4199397146967201</v>
      </c>
      <c r="Z493">
        <v>1.4801803130645199</v>
      </c>
      <c r="AA493">
        <v>1.4356054053129601</v>
      </c>
      <c r="AB493">
        <v>1.40184478266331</v>
      </c>
      <c r="AC493">
        <v>1.4405338858361101</v>
      </c>
      <c r="AD493">
        <v>1.4359096778067999</v>
      </c>
      <c r="AE493">
        <v>1.36153563895243</v>
      </c>
      <c r="AF493">
        <v>1.36333705938917</v>
      </c>
      <c r="AG493">
        <v>1.3195389330909399</v>
      </c>
      <c r="AH493">
        <v>1.3279068291598699</v>
      </c>
      <c r="AI493">
        <v>1.4308727668417001</v>
      </c>
      <c r="AJ493">
        <v>1.4339727433373799</v>
      </c>
      <c r="AK493">
        <v>1.39952899891852</v>
      </c>
      <c r="AL493">
        <v>1.4283341497869499</v>
      </c>
      <c r="AM493">
        <v>1.42844415666243</v>
      </c>
      <c r="AN493">
        <v>1.4271650220763401</v>
      </c>
      <c r="AO493">
        <v>1.4142392575710001</v>
      </c>
      <c r="AP493">
        <v>1.44963772217755</v>
      </c>
      <c r="AQ493">
        <v>1.4203308063863</v>
      </c>
      <c r="AR493">
        <v>1.44319087279893</v>
      </c>
      <c r="AS493">
        <v>1.37693482004274</v>
      </c>
      <c r="AT493">
        <v>1.40973301746007</v>
      </c>
      <c r="AU493">
        <v>1.3999567228743299</v>
      </c>
      <c r="AV493">
        <v>1.4218615214392101</v>
      </c>
      <c r="AW493">
        <v>1.4102839608881801</v>
      </c>
      <c r="AX493">
        <v>1.36505353047224</v>
      </c>
      <c r="AY493">
        <v>1.37557833640445</v>
      </c>
      <c r="AZ493">
        <v>1.4186637356535801</v>
      </c>
      <c r="BA493">
        <v>1.4279905103997299</v>
      </c>
      <c r="BB493">
        <v>1.4136019734395899</v>
      </c>
      <c r="BC493">
        <v>1.3959426675102</v>
      </c>
      <c r="BD493">
        <v>1.4121950049780101</v>
      </c>
      <c r="BE493">
        <v>1.42529034546067</v>
      </c>
      <c r="BF493">
        <v>1.404925618761</v>
      </c>
      <c r="BG493">
        <v>1.3668062914501899</v>
      </c>
      <c r="BH493">
        <v>1.42545065250625</v>
      </c>
      <c r="BI493">
        <v>1.37570424699982</v>
      </c>
      <c r="BJ493">
        <v>1.3337765294842101</v>
      </c>
      <c r="BK493">
        <v>1.3754520228709499</v>
      </c>
      <c r="BL493">
        <v>1.3886996685342201</v>
      </c>
      <c r="BM493">
        <v>1.4579436166448001</v>
      </c>
      <c r="BN493">
        <v>1.44242726744789</v>
      </c>
      <c r="BO493">
        <v>1.4090680744684301</v>
      </c>
      <c r="BP493">
        <v>1.4189041909383899</v>
      </c>
      <c r="BQ493">
        <v>1.3732447895594999</v>
      </c>
      <c r="BR493">
        <v>1.3972690252020701</v>
      </c>
      <c r="BS493">
        <v>1.4238396785946801</v>
      </c>
      <c r="BT493">
        <v>1.4277717672502299</v>
      </c>
      <c r="BU493">
        <v>1.4077941272671599</v>
      </c>
      <c r="BV493">
        <v>1.4041364915080199</v>
      </c>
      <c r="BW493">
        <v>1.4159679752358101</v>
      </c>
      <c r="BX493">
        <v>1.4166719391745499</v>
      </c>
      <c r="BY493">
        <v>1.48052144506325</v>
      </c>
      <c r="BZ493">
        <v>1.51623762638995</v>
      </c>
      <c r="CA493">
        <v>1.4116201909258499</v>
      </c>
      <c r="CB493">
        <v>1.4855376424200299</v>
      </c>
      <c r="CC493">
        <v>1.45239243731294</v>
      </c>
      <c r="CD493">
        <v>1.4996699540486</v>
      </c>
      <c r="CE493">
        <v>1.4082070751551401</v>
      </c>
      <c r="CF493">
        <v>1.46391591032799</v>
      </c>
      <c r="CG493">
        <v>1.4089141144775801</v>
      </c>
      <c r="CH493">
        <v>1.4684133836875899</v>
      </c>
      <c r="CI493">
        <v>1.38581731878925</v>
      </c>
      <c r="CJ493">
        <v>1.46478374762342</v>
      </c>
      <c r="CK493">
        <v>1.4547322136782599</v>
      </c>
      <c r="CL493">
        <v>1.40995744098717</v>
      </c>
      <c r="CM493">
        <v>1.39212859470127</v>
      </c>
      <c r="CN493">
        <v>1.4356892376747801</v>
      </c>
      <c r="CO493">
        <v>1.3997665183296899</v>
      </c>
      <c r="CP493">
        <v>1.4811695489516801</v>
      </c>
      <c r="CQ493">
        <v>1.41095613206346</v>
      </c>
      <c r="CR493">
        <v>1.46026753240733</v>
      </c>
      <c r="CS493">
        <v>1.46086486879016</v>
      </c>
      <c r="CT493">
        <v>1.5290101970360499</v>
      </c>
      <c r="CU493">
        <v>1.4257819433104899</v>
      </c>
      <c r="CV493">
        <v>1.49528424066415</v>
      </c>
      <c r="CW493">
        <v>1.41353605644848</v>
      </c>
      <c r="CX493">
        <v>1.4648598023827699</v>
      </c>
      <c r="CY493">
        <v>1.3837500627336701</v>
      </c>
      <c r="CZ493">
        <v>1.4378880151619799</v>
      </c>
      <c r="DA493">
        <v>1.3879693485472</v>
      </c>
      <c r="DB493">
        <v>1.4565694306636801</v>
      </c>
      <c r="DC493">
        <v>1.4284116750331799</v>
      </c>
      <c r="DD493">
        <v>1.4532730360780099</v>
      </c>
      <c r="DE493">
        <v>1.38274986182422</v>
      </c>
      <c r="DF493">
        <v>1.39338644260615</v>
      </c>
      <c r="DG493">
        <v>1.36116978423769</v>
      </c>
      <c r="DH493">
        <v>1.4371755638332799</v>
      </c>
      <c r="DI493">
        <v>1.45117326761717</v>
      </c>
      <c r="DJ493">
        <v>1.53854020969956</v>
      </c>
      <c r="DK493">
        <v>1.43588026345954</v>
      </c>
      <c r="DL493">
        <v>1.46760293758828</v>
      </c>
      <c r="DM493">
        <v>1.3994251667025099</v>
      </c>
      <c r="DN493">
        <v>1.4677064314906401</v>
      </c>
      <c r="DO493">
        <v>1.39510447186572</v>
      </c>
      <c r="DP493">
        <v>1.43352950038024</v>
      </c>
      <c r="DQ493">
        <v>1.3983390509545499</v>
      </c>
      <c r="DR493">
        <v>1.44683609797431</v>
      </c>
      <c r="DS493">
        <v>1.4086654464697801</v>
      </c>
      <c r="DT493">
        <v>1.45845293631481</v>
      </c>
      <c r="DU493">
        <v>1.3683027812863899</v>
      </c>
      <c r="DV493">
        <v>1.39918371753875</v>
      </c>
      <c r="DW493">
        <v>1.36943860094104</v>
      </c>
      <c r="DX493">
        <v>1.3981163682292399</v>
      </c>
    </row>
    <row r="494" spans="1:128" x14ac:dyDescent="0.45">
      <c r="A494" t="s">
        <v>56</v>
      </c>
      <c r="B494" t="s">
        <v>16</v>
      </c>
      <c r="C494" t="s">
        <v>31</v>
      </c>
      <c r="D494">
        <v>50</v>
      </c>
      <c r="E494" s="1" cm="1">
        <f t="array" ref="E494">SUMPRODUCT($G494:$FZZ494,$G$2:$FZZ$2)/SUMPRODUCT(--($G494:$FZZ494&lt;&gt;""),$G$2:$FZZ$2)</f>
        <v>1.6309859463025362</v>
      </c>
      <c r="F494" s="1" cm="1">
        <f t="array" ref="F494">SUMPRODUCT($G494:$FZZ494,$F$2:$FZY$2)/SUMPRODUCT(--($G494:$FZZ494&lt;&gt;""),$F$2:$FZY$2)</f>
        <v>1.6249086488900302</v>
      </c>
      <c r="G494">
        <v>1.5986808917094</v>
      </c>
      <c r="H494">
        <v>1.5449872331302299</v>
      </c>
      <c r="I494">
        <v>1.60318796648103</v>
      </c>
      <c r="J494">
        <v>1.5416667295542199</v>
      </c>
      <c r="K494">
        <v>1.6173836127250101</v>
      </c>
      <c r="L494">
        <v>1.5681617601820801</v>
      </c>
      <c r="M494">
        <v>1.60626661064422</v>
      </c>
      <c r="N494">
        <v>1.5524882486548801</v>
      </c>
      <c r="O494">
        <v>1.58845022666136</v>
      </c>
      <c r="P494">
        <v>1.5733480241743201</v>
      </c>
      <c r="Q494">
        <v>1.59766557949543</v>
      </c>
      <c r="R494">
        <v>1.5784201010972601</v>
      </c>
      <c r="S494">
        <v>1.59256802494789</v>
      </c>
      <c r="T494">
        <v>1.5923317646934301</v>
      </c>
      <c r="U494">
        <v>1.6260762328243601</v>
      </c>
      <c r="V494">
        <v>1.60422545530015</v>
      </c>
      <c r="W494">
        <v>1.6332638814612701</v>
      </c>
      <c r="X494">
        <v>1.5993002904682601</v>
      </c>
      <c r="Y494">
        <v>1.649893033686</v>
      </c>
      <c r="Z494">
        <v>1.70405523856146</v>
      </c>
      <c r="AA494">
        <v>1.6341571928587799</v>
      </c>
      <c r="AB494">
        <v>1.6302607465316801</v>
      </c>
      <c r="AC494">
        <v>1.67362652013332</v>
      </c>
      <c r="AD494">
        <v>1.64767978860763</v>
      </c>
      <c r="AE494">
        <v>1.5841195059180599</v>
      </c>
      <c r="AF494">
        <v>1.5670718713020899</v>
      </c>
      <c r="AG494">
        <v>1.5628022488025199</v>
      </c>
      <c r="AH494">
        <v>1.5441524632830901</v>
      </c>
      <c r="AI494">
        <v>1.6601392361951599</v>
      </c>
      <c r="AJ494">
        <v>1.64931708830436</v>
      </c>
      <c r="AK494">
        <v>1.6304300657858799</v>
      </c>
      <c r="AL494">
        <v>1.6549165131750201</v>
      </c>
      <c r="AM494">
        <v>1.65835949066848</v>
      </c>
      <c r="AN494">
        <v>1.6483203782145099</v>
      </c>
      <c r="AO494">
        <v>1.6459372018784999</v>
      </c>
      <c r="AP494">
        <v>1.6713752666961901</v>
      </c>
      <c r="AQ494">
        <v>1.65623859014153</v>
      </c>
      <c r="AR494">
        <v>1.6690336486017101</v>
      </c>
      <c r="AS494">
        <v>1.61820169134659</v>
      </c>
      <c r="AT494">
        <v>1.6360800006698</v>
      </c>
      <c r="AU494">
        <v>1.62779812597784</v>
      </c>
      <c r="AV494">
        <v>1.6388127876368499</v>
      </c>
      <c r="AW494">
        <v>1.6437141628254399</v>
      </c>
      <c r="AX494">
        <v>1.58538516908867</v>
      </c>
      <c r="AY494">
        <v>1.6230770111035</v>
      </c>
      <c r="AZ494">
        <v>1.64638630573823</v>
      </c>
      <c r="BA494">
        <v>1.6434810377004001</v>
      </c>
      <c r="BB494">
        <v>1.62576946898972</v>
      </c>
      <c r="BC494">
        <v>1.6412107204736099</v>
      </c>
      <c r="BD494">
        <v>1.6327347927471001</v>
      </c>
      <c r="BE494">
        <v>1.66941941002829</v>
      </c>
      <c r="BF494">
        <v>1.6203531613809601</v>
      </c>
      <c r="BG494">
        <v>1.5979718782841901</v>
      </c>
      <c r="BH494">
        <v>1.63837854498209</v>
      </c>
      <c r="BI494">
        <v>1.63014973925357</v>
      </c>
      <c r="BJ494">
        <v>1.5652546646115</v>
      </c>
      <c r="BK494">
        <v>1.6085391535931</v>
      </c>
      <c r="BL494">
        <v>1.5925768489527501</v>
      </c>
      <c r="BM494">
        <v>1.7002729991238601</v>
      </c>
      <c r="BN494">
        <v>1.6660724925971799</v>
      </c>
      <c r="BO494">
        <v>1.64030162839833</v>
      </c>
      <c r="BP494">
        <v>1.6351284589386099</v>
      </c>
      <c r="BQ494">
        <v>1.60414213083021</v>
      </c>
      <c r="BR494">
        <v>1.6004064460991601</v>
      </c>
      <c r="BS494">
        <v>1.66197068447496</v>
      </c>
      <c r="BT494">
        <v>1.6481112402878599</v>
      </c>
      <c r="BU494">
        <v>1.61440361546405</v>
      </c>
      <c r="BV494">
        <v>1.60052956174043</v>
      </c>
      <c r="BW494">
        <v>1.6413307518237199</v>
      </c>
      <c r="BX494">
        <v>1.62215234092619</v>
      </c>
      <c r="BY494">
        <v>1.7127521638415699</v>
      </c>
      <c r="BZ494">
        <v>1.7392871359950199</v>
      </c>
      <c r="CA494">
        <v>1.64537447643285</v>
      </c>
      <c r="CB494">
        <v>1.7013067901182799</v>
      </c>
      <c r="CC494">
        <v>1.6502548098046901</v>
      </c>
      <c r="CD494">
        <v>1.71516152535043</v>
      </c>
      <c r="CE494">
        <v>1.6269092734188499</v>
      </c>
      <c r="CF494">
        <v>1.68717764063735</v>
      </c>
      <c r="CG494">
        <v>1.6611778010703899</v>
      </c>
      <c r="CH494">
        <v>1.7080027254150301</v>
      </c>
      <c r="CI494">
        <v>1.6103635969757999</v>
      </c>
      <c r="CJ494">
        <v>1.67618134929879</v>
      </c>
      <c r="CK494">
        <v>1.7034874427872799</v>
      </c>
      <c r="CL494">
        <v>1.6180703771915099</v>
      </c>
      <c r="CM494">
        <v>1.61178333604027</v>
      </c>
      <c r="CN494">
        <v>1.66444315659436</v>
      </c>
      <c r="CO494">
        <v>1.6306963401968599</v>
      </c>
      <c r="CP494">
        <v>1.6904758104515301</v>
      </c>
      <c r="CQ494">
        <v>1.6634385153686699</v>
      </c>
      <c r="CR494">
        <v>1.7041198838901099</v>
      </c>
      <c r="CS494">
        <v>1.6783861137815601</v>
      </c>
      <c r="CT494">
        <v>1.74173861254346</v>
      </c>
      <c r="CU494">
        <v>1.67278457715085</v>
      </c>
      <c r="CV494">
        <v>1.71681566371445</v>
      </c>
      <c r="CW494">
        <v>1.64508079578364</v>
      </c>
      <c r="CX494">
        <v>1.68561209598057</v>
      </c>
      <c r="CY494">
        <v>1.5960365756070101</v>
      </c>
      <c r="CZ494">
        <v>1.6300520363448201</v>
      </c>
      <c r="DA494">
        <v>1.6274159735243101</v>
      </c>
      <c r="DB494">
        <v>1.7031523282699501</v>
      </c>
      <c r="DC494">
        <v>1.66420720780147</v>
      </c>
      <c r="DD494">
        <v>1.6832341323786599</v>
      </c>
      <c r="DE494">
        <v>1.61652662884938</v>
      </c>
      <c r="DF494">
        <v>1.6063400257498399</v>
      </c>
      <c r="DG494">
        <v>1.59201056731802</v>
      </c>
      <c r="DH494">
        <v>1.6460184119090899</v>
      </c>
      <c r="DI494">
        <v>1.6699433571904401</v>
      </c>
      <c r="DJ494">
        <v>1.6984792595393401</v>
      </c>
      <c r="DK494">
        <v>1.66853667113416</v>
      </c>
      <c r="DL494">
        <v>1.6707090363411099</v>
      </c>
      <c r="DM494">
        <v>1.62956386319638</v>
      </c>
      <c r="DN494">
        <v>1.6734390363519001</v>
      </c>
      <c r="DO494">
        <v>1.6214059772670999</v>
      </c>
      <c r="DP494">
        <v>1.6506992064410699</v>
      </c>
      <c r="DQ494">
        <v>1.62718053673679</v>
      </c>
      <c r="DR494">
        <v>1.67334567137458</v>
      </c>
      <c r="DS494">
        <v>1.6303493565798099</v>
      </c>
      <c r="DT494">
        <v>1.6773496845690701</v>
      </c>
      <c r="DU494">
        <v>1.60022438688018</v>
      </c>
      <c r="DV494">
        <v>1.62836559778051</v>
      </c>
      <c r="DW494">
        <v>1.5976878501001901</v>
      </c>
      <c r="DX494">
        <v>1.62644128587465</v>
      </c>
    </row>
    <row r="495" spans="1:128" x14ac:dyDescent="0.45">
      <c r="A495" t="s">
        <v>56</v>
      </c>
      <c r="B495" t="s">
        <v>16</v>
      </c>
      <c r="C495" t="s">
        <v>17</v>
      </c>
      <c r="D495">
        <v>50</v>
      </c>
      <c r="E495" s="1" cm="1">
        <f t="array" ref="E495">SUMPRODUCT($G495:$FZZ495,$G$2:$FZZ$2)/SUMPRODUCT(--($G495:$FZZ495&lt;&gt;""),$G$2:$FZZ$2)</f>
        <v>1.3391832357829729</v>
      </c>
      <c r="F495" s="1" cm="1">
        <f t="array" ref="F495">SUMPRODUCT($G495:$FZZ495,$F$2:$FZY$2)/SUMPRODUCT(--($G495:$FZZ495&lt;&gt;""),$F$2:$FZY$2)</f>
        <v>1.3682855621707972</v>
      </c>
      <c r="G495">
        <v>1.2877247639563301</v>
      </c>
      <c r="H495">
        <v>1.2890028839152801</v>
      </c>
      <c r="I495">
        <v>1.2881878150477899</v>
      </c>
      <c r="J495">
        <v>1.29029746619491</v>
      </c>
      <c r="K495">
        <v>1.30426813092709</v>
      </c>
      <c r="L495">
        <v>1.30698433313739</v>
      </c>
      <c r="M495">
        <v>1.29594308106927</v>
      </c>
      <c r="N495">
        <v>1.2933926646588001</v>
      </c>
      <c r="O495">
        <v>1.2958635820450599</v>
      </c>
      <c r="P495">
        <v>1.3254033136196699</v>
      </c>
      <c r="Q495">
        <v>1.2928844972895399</v>
      </c>
      <c r="R495">
        <v>1.3250223023121499</v>
      </c>
      <c r="S495">
        <v>1.30935609381073</v>
      </c>
      <c r="T495">
        <v>1.3419940854722801</v>
      </c>
      <c r="U495">
        <v>1.3380448860123999</v>
      </c>
      <c r="V495">
        <v>1.35193353366005</v>
      </c>
      <c r="W495">
        <v>1.3290931448465899</v>
      </c>
      <c r="X495">
        <v>1.3414498896868301</v>
      </c>
      <c r="Y495">
        <v>1.38419236963392</v>
      </c>
      <c r="Z495">
        <v>1.4547228338784</v>
      </c>
      <c r="AA495">
        <v>1.3478290931363901</v>
      </c>
      <c r="AB495">
        <v>1.36846509512327</v>
      </c>
      <c r="AC495">
        <v>1.38603705371888</v>
      </c>
      <c r="AD495">
        <v>1.3962063477764699</v>
      </c>
      <c r="AE495">
        <v>1.3092094052830601</v>
      </c>
      <c r="AF495">
        <v>1.3236724863060301</v>
      </c>
      <c r="AG495">
        <v>1.2517137211298599</v>
      </c>
      <c r="AH495">
        <v>1.27347179613718</v>
      </c>
      <c r="AI495">
        <v>1.37395351332501</v>
      </c>
      <c r="AJ495">
        <v>1.39558483665373</v>
      </c>
      <c r="AK495">
        <v>1.34890182203913</v>
      </c>
      <c r="AL495">
        <v>1.38741017028429</v>
      </c>
      <c r="AM495">
        <v>1.3630613562865299</v>
      </c>
      <c r="AN495">
        <v>1.3950832165603699</v>
      </c>
      <c r="AO495">
        <v>1.36855445288975</v>
      </c>
      <c r="AP495">
        <v>1.42037630010479</v>
      </c>
      <c r="AQ495">
        <v>1.3773879050728399</v>
      </c>
      <c r="AR495">
        <v>1.41730559315451</v>
      </c>
      <c r="AS495">
        <v>1.34275374684183</v>
      </c>
      <c r="AT495">
        <v>1.38135166987683</v>
      </c>
      <c r="AU495">
        <v>1.35069949443352</v>
      </c>
      <c r="AV495">
        <v>1.3892568404944401</v>
      </c>
      <c r="AW495">
        <v>1.35684429395844</v>
      </c>
      <c r="AX495">
        <v>1.33896836686235</v>
      </c>
      <c r="AY495">
        <v>1.3466997540680501</v>
      </c>
      <c r="AZ495">
        <v>1.3940318381110199</v>
      </c>
      <c r="BA495">
        <v>1.3556723174800001</v>
      </c>
      <c r="BB495">
        <v>1.3662553777249</v>
      </c>
      <c r="BC495">
        <v>1.3411806312666401</v>
      </c>
      <c r="BD495">
        <v>1.3631960612512399</v>
      </c>
      <c r="BE495">
        <v>1.3192315449224801</v>
      </c>
      <c r="BF495">
        <v>1.3319754508005399</v>
      </c>
      <c r="BG495">
        <v>1.3343212279641501</v>
      </c>
      <c r="BH495">
        <v>1.4032347351638099</v>
      </c>
      <c r="BI495">
        <v>1.29354453586712</v>
      </c>
      <c r="BJ495">
        <v>1.2884569529374701</v>
      </c>
      <c r="BK495">
        <v>1.3218478112291601</v>
      </c>
      <c r="BL495">
        <v>1.3476429118027999</v>
      </c>
      <c r="BM495">
        <v>1.3672433692290999</v>
      </c>
      <c r="BN495">
        <v>1.37296208460326</v>
      </c>
      <c r="BO495">
        <v>1.34140520573544</v>
      </c>
      <c r="BP495">
        <v>1.36136465348768</v>
      </c>
      <c r="BQ495">
        <v>1.315893821375</v>
      </c>
      <c r="BR495">
        <v>1.34580760524867</v>
      </c>
      <c r="BS495">
        <v>1.37353138648755</v>
      </c>
      <c r="BT495">
        <v>1.39986621878025</v>
      </c>
      <c r="BU495">
        <v>1.33204351489012</v>
      </c>
      <c r="BV495">
        <v>1.35784129332185</v>
      </c>
      <c r="BW495">
        <v>1.35036807714105</v>
      </c>
      <c r="BX495">
        <v>1.36761060824099</v>
      </c>
      <c r="BY495">
        <v>1.42159034299211</v>
      </c>
      <c r="BZ495">
        <v>1.4785437526301599</v>
      </c>
      <c r="CA495">
        <v>1.3732268479373999</v>
      </c>
      <c r="CB495">
        <v>1.45944206787048</v>
      </c>
      <c r="CC495">
        <v>1.41179372884633</v>
      </c>
      <c r="CD495">
        <v>1.4773360847350701</v>
      </c>
      <c r="CE495">
        <v>1.37574954093913</v>
      </c>
      <c r="CF495">
        <v>1.4409812380487299</v>
      </c>
      <c r="CG495">
        <v>1.3691717145889399</v>
      </c>
      <c r="CH495">
        <v>1.44069153075187</v>
      </c>
      <c r="CI495">
        <v>1.3516757349701201</v>
      </c>
      <c r="CJ495">
        <v>1.41319069181679</v>
      </c>
      <c r="CK495">
        <v>1.3613317921222501</v>
      </c>
      <c r="CL495">
        <v>1.3529328999439101</v>
      </c>
      <c r="CM495">
        <v>1.3509557980322899</v>
      </c>
      <c r="CN495">
        <v>1.4087783798681901</v>
      </c>
      <c r="CO495">
        <v>1.3549943038754899</v>
      </c>
      <c r="CP495">
        <v>1.4410757872145601</v>
      </c>
      <c r="CQ495">
        <v>1.3630463126675401</v>
      </c>
      <c r="CR495">
        <v>1.4331449360997099</v>
      </c>
      <c r="CS495">
        <v>1.40964732275022</v>
      </c>
      <c r="CT495">
        <v>1.4986169124526101</v>
      </c>
      <c r="CU495">
        <v>1.3991368654082801</v>
      </c>
      <c r="CV495">
        <v>1.4676012769485101</v>
      </c>
      <c r="CW495">
        <v>1.3692658002503899</v>
      </c>
      <c r="CX495">
        <v>1.4448891630271901</v>
      </c>
      <c r="CY495">
        <v>1.3218131394141699</v>
      </c>
      <c r="CZ495">
        <v>1.3875897585455099</v>
      </c>
      <c r="DA495">
        <v>1.37414016770169</v>
      </c>
      <c r="DB495">
        <v>1.4446886923970499</v>
      </c>
      <c r="DC495">
        <v>1.37318879196119</v>
      </c>
      <c r="DD495">
        <v>1.42300673396452</v>
      </c>
      <c r="DE495">
        <v>1.3302374931449199</v>
      </c>
      <c r="DF495">
        <v>1.35471481539769</v>
      </c>
      <c r="DG495">
        <v>1.3253483558735299</v>
      </c>
      <c r="DH495">
        <v>1.40088107880625</v>
      </c>
      <c r="DI495">
        <v>1.39407971389559</v>
      </c>
      <c r="DJ495">
        <v>1.48650078112053</v>
      </c>
      <c r="DK495">
        <v>1.3749883086785899</v>
      </c>
      <c r="DL495">
        <v>1.4271336006489701</v>
      </c>
      <c r="DM495">
        <v>1.3542319982791899</v>
      </c>
      <c r="DN495">
        <v>1.4271149924714901</v>
      </c>
      <c r="DO495">
        <v>1.3445902892950099</v>
      </c>
      <c r="DP495">
        <v>1.4010420183914001</v>
      </c>
      <c r="DQ495">
        <v>1.36074551105407</v>
      </c>
      <c r="DR495">
        <v>1.42268506920715</v>
      </c>
      <c r="DS495">
        <v>1.3616878664671801</v>
      </c>
      <c r="DT495">
        <v>1.4298915800226499</v>
      </c>
      <c r="DU495">
        <v>1.3253501299747901</v>
      </c>
      <c r="DV495">
        <v>1.3774312057171101</v>
      </c>
      <c r="DW495">
        <v>1.32508698378713</v>
      </c>
      <c r="DX495">
        <v>1.37354012371641</v>
      </c>
    </row>
    <row r="496" spans="1:128" x14ac:dyDescent="0.45">
      <c r="A496" t="s">
        <v>56</v>
      </c>
      <c r="B496" t="s">
        <v>16</v>
      </c>
      <c r="C496" t="s">
        <v>25</v>
      </c>
      <c r="D496">
        <v>50</v>
      </c>
      <c r="E496" s="1" cm="1">
        <f t="array" ref="E496">SUMPRODUCT($G496:$FZZ496,$G$2:$FZZ$2)/SUMPRODUCT(--($G496:$FZZ496&lt;&gt;""),$G$2:$FZZ$2)</f>
        <v>1.2774250513191785</v>
      </c>
      <c r="F496" s="1" cm="1">
        <f t="array" ref="F496">SUMPRODUCT($G496:$FZZ496,$F$2:$FZY$2)/SUMPRODUCT(--($G496:$FZZ496&lt;&gt;""),$F$2:$FZY$2)</f>
        <v>1.2990873221749621</v>
      </c>
      <c r="G496">
        <v>1.22369688706392</v>
      </c>
      <c r="H496">
        <v>1.22886095427493</v>
      </c>
      <c r="I496">
        <v>1.22311217339095</v>
      </c>
      <c r="J496">
        <v>1.22368772031397</v>
      </c>
      <c r="K496">
        <v>1.2358648813567199</v>
      </c>
      <c r="L496">
        <v>1.2469772607119001</v>
      </c>
      <c r="M496">
        <v>1.2349878110846699</v>
      </c>
      <c r="N496">
        <v>1.2318345818165399</v>
      </c>
      <c r="O496">
        <v>1.2522458381250801</v>
      </c>
      <c r="P496">
        <v>1.2702705079909</v>
      </c>
      <c r="Q496">
        <v>1.2315182117956101</v>
      </c>
      <c r="R496">
        <v>1.25937606768926</v>
      </c>
      <c r="S496">
        <v>1.2365084045332999</v>
      </c>
      <c r="T496">
        <v>1.28164264649486</v>
      </c>
      <c r="U496">
        <v>1.2854255517669499</v>
      </c>
      <c r="V496">
        <v>1.2747730625136899</v>
      </c>
      <c r="W496">
        <v>1.2821705948055999</v>
      </c>
      <c r="X496">
        <v>1.27355876085682</v>
      </c>
      <c r="Y496">
        <v>1.29808089451079</v>
      </c>
      <c r="Z496">
        <v>1.3685294406986299</v>
      </c>
      <c r="AA496">
        <v>1.2967062378990599</v>
      </c>
      <c r="AB496">
        <v>1.2975754289866199</v>
      </c>
      <c r="AC496">
        <v>1.3176737831426599</v>
      </c>
      <c r="AD496">
        <v>1.3269187160315801</v>
      </c>
      <c r="AE496">
        <v>1.2433454627002201</v>
      </c>
      <c r="AF496">
        <v>1.2540991811181199</v>
      </c>
      <c r="AG496">
        <v>1.2012352981021901</v>
      </c>
      <c r="AH496">
        <v>1.2184661463362101</v>
      </c>
      <c r="AI496">
        <v>1.30342919096528</v>
      </c>
      <c r="AJ496">
        <v>1.3224304044393</v>
      </c>
      <c r="AK496">
        <v>1.2781305174511901</v>
      </c>
      <c r="AL496">
        <v>1.30874394773341</v>
      </c>
      <c r="AM496">
        <v>1.3076054476419501</v>
      </c>
      <c r="AN496">
        <v>1.32050760137459</v>
      </c>
      <c r="AO496">
        <v>1.2901989398209399</v>
      </c>
      <c r="AP496">
        <v>1.34141859497714</v>
      </c>
      <c r="AQ496">
        <v>1.2970815376278899</v>
      </c>
      <c r="AR496">
        <v>1.3340391038413399</v>
      </c>
      <c r="AS496">
        <v>1.25791520461657</v>
      </c>
      <c r="AT496">
        <v>1.30682957635798</v>
      </c>
      <c r="AU496">
        <v>1.28354567701615</v>
      </c>
      <c r="AV496">
        <v>1.3170455492250099</v>
      </c>
      <c r="AW496">
        <v>1.3029543874545699</v>
      </c>
      <c r="AX496">
        <v>1.2644573808397399</v>
      </c>
      <c r="AY496">
        <v>1.26654821295097</v>
      </c>
      <c r="AZ496">
        <v>1.3096253319764899</v>
      </c>
      <c r="BA496">
        <v>1.2892093470669701</v>
      </c>
      <c r="BB496">
        <v>1.3030964485536001</v>
      </c>
      <c r="BC496">
        <v>1.2802653148135299</v>
      </c>
      <c r="BD496">
        <v>1.3001457676277901</v>
      </c>
      <c r="BE496">
        <v>1.2903325127882299</v>
      </c>
      <c r="BF496">
        <v>1.2904580414846001</v>
      </c>
      <c r="BG496">
        <v>1.2524346010240801</v>
      </c>
      <c r="BH496">
        <v>1.32301382623048</v>
      </c>
      <c r="BI496">
        <v>1.26320471049494</v>
      </c>
      <c r="BJ496">
        <v>1.22896158792298</v>
      </c>
      <c r="BK496">
        <v>1.24846296500014</v>
      </c>
      <c r="BL496">
        <v>1.27751320155906</v>
      </c>
      <c r="BM496">
        <v>1.33029447155979</v>
      </c>
      <c r="BN496">
        <v>1.31875848790092</v>
      </c>
      <c r="BO496">
        <v>1.28267961907706</v>
      </c>
      <c r="BP496">
        <v>1.3061290967166801</v>
      </c>
      <c r="BQ496">
        <v>1.24494032758243</v>
      </c>
      <c r="BR496">
        <v>1.2800927395400299</v>
      </c>
      <c r="BS496">
        <v>1.29915080252837</v>
      </c>
      <c r="BT496">
        <v>1.31802929759262</v>
      </c>
      <c r="BU496">
        <v>1.28186809740342</v>
      </c>
      <c r="BV496">
        <v>1.2829147654322499</v>
      </c>
      <c r="BW496">
        <v>1.29084000473852</v>
      </c>
      <c r="BX496">
        <v>1.29877712032221</v>
      </c>
      <c r="BY496">
        <v>1.34585258959612</v>
      </c>
      <c r="BZ496">
        <v>1.39373613833421</v>
      </c>
      <c r="CA496">
        <v>1.30445101141592</v>
      </c>
      <c r="CB496">
        <v>1.3876252584698501</v>
      </c>
      <c r="CC496">
        <v>1.3092189345062399</v>
      </c>
      <c r="CD496">
        <v>1.38390642428156</v>
      </c>
      <c r="CE496">
        <v>1.30285209780339</v>
      </c>
      <c r="CF496">
        <v>1.3647542593700801</v>
      </c>
      <c r="CG496">
        <v>1.29346218516512</v>
      </c>
      <c r="CH496">
        <v>1.35946881589319</v>
      </c>
      <c r="CI496">
        <v>1.29832585063933</v>
      </c>
      <c r="CJ496">
        <v>1.3437091513216</v>
      </c>
      <c r="CK496">
        <v>1.3325881875386301</v>
      </c>
      <c r="CL496">
        <v>1.29794556437442</v>
      </c>
      <c r="CM496">
        <v>1.2704171157736199</v>
      </c>
      <c r="CN496">
        <v>1.33857078171679</v>
      </c>
      <c r="CO496">
        <v>1.2824038738248</v>
      </c>
      <c r="CP496">
        <v>1.3472709361334201</v>
      </c>
      <c r="CQ496">
        <v>1.29020341331532</v>
      </c>
      <c r="CR496">
        <v>1.3517218290912301</v>
      </c>
      <c r="CS496">
        <v>1.3379058537256501</v>
      </c>
      <c r="CT496">
        <v>1.4215237648250301</v>
      </c>
      <c r="CU496">
        <v>1.3404613047696801</v>
      </c>
      <c r="CV496">
        <v>1.3990173155683101</v>
      </c>
      <c r="CW496">
        <v>1.2788474812823101</v>
      </c>
      <c r="CX496">
        <v>1.3761402527089399</v>
      </c>
      <c r="CY496">
        <v>1.2675719876279301</v>
      </c>
      <c r="CZ496">
        <v>1.3131417852086</v>
      </c>
      <c r="DA496">
        <v>1.30216848678843</v>
      </c>
      <c r="DB496">
        <v>1.3699602251920699</v>
      </c>
      <c r="DC496">
        <v>1.30449769017281</v>
      </c>
      <c r="DD496">
        <v>1.3307865613852301</v>
      </c>
      <c r="DE496">
        <v>1.25430909693467</v>
      </c>
      <c r="DF496">
        <v>1.2768176090460599</v>
      </c>
      <c r="DG496">
        <v>1.2504543007637201</v>
      </c>
      <c r="DH496">
        <v>1.3252835675637</v>
      </c>
      <c r="DI496">
        <v>1.36257797547002</v>
      </c>
      <c r="DJ496">
        <v>1.3968988049590001</v>
      </c>
      <c r="DK496">
        <v>1.3193338660342</v>
      </c>
      <c r="DL496">
        <v>1.35789202166462</v>
      </c>
      <c r="DM496">
        <v>1.2896615358141501</v>
      </c>
      <c r="DN496">
        <v>1.35113228651322</v>
      </c>
      <c r="DO496">
        <v>1.2774465714555301</v>
      </c>
      <c r="DP496">
        <v>1.31107163758474</v>
      </c>
      <c r="DQ496">
        <v>1.28402748147176</v>
      </c>
      <c r="DR496">
        <v>1.3449195734247399</v>
      </c>
      <c r="DS496">
        <v>1.2852915487388401</v>
      </c>
      <c r="DT496">
        <v>1.35868517490662</v>
      </c>
      <c r="DU496">
        <v>1.25507559047405</v>
      </c>
      <c r="DV496">
        <v>1.3012559026041901</v>
      </c>
      <c r="DW496">
        <v>1.25017860597333</v>
      </c>
      <c r="DX496">
        <v>1.3043210000388299</v>
      </c>
    </row>
    <row r="497" spans="1:128" x14ac:dyDescent="0.45">
      <c r="A497" t="s">
        <v>56</v>
      </c>
      <c r="B497" t="s">
        <v>16</v>
      </c>
      <c r="C497" t="s">
        <v>20</v>
      </c>
      <c r="D497">
        <v>50</v>
      </c>
      <c r="E497" s="1" cm="1">
        <f t="array" ref="E497">SUMPRODUCT($G497:$FZZ497,$G$2:$FZZ$2)/SUMPRODUCT(--($G497:$FZZ497&lt;&gt;""),$G$2:$FZZ$2)</f>
        <v>1.0844803863670609</v>
      </c>
      <c r="F497" s="1" cm="1">
        <f t="array" ref="F497">SUMPRODUCT($G497:$FZZ497,$F$2:$FZY$2)/SUMPRODUCT(--($G497:$FZZ497&lt;&gt;""),$F$2:$FZY$2)</f>
        <v>1.1246728049296051</v>
      </c>
      <c r="G497">
        <v>1.04199931347561</v>
      </c>
      <c r="H497">
        <v>1.0670864652174601</v>
      </c>
      <c r="I497">
        <v>1.04417865982691</v>
      </c>
      <c r="J497">
        <v>1.06686748424515</v>
      </c>
      <c r="K497">
        <v>1.0526578157705899</v>
      </c>
      <c r="L497">
        <v>1.0790233376301499</v>
      </c>
      <c r="M497">
        <v>1.04512092826421</v>
      </c>
      <c r="N497">
        <v>1.070857622473</v>
      </c>
      <c r="O497">
        <v>1.0406216909620001</v>
      </c>
      <c r="P497">
        <v>1.0821710120208801</v>
      </c>
      <c r="Q497">
        <v>1.0548908821907099</v>
      </c>
      <c r="R497">
        <v>1.0944099301627901</v>
      </c>
      <c r="S497">
        <v>1.0552209562447401</v>
      </c>
      <c r="T497">
        <v>1.0967752267270701</v>
      </c>
      <c r="U497">
        <v>1.07868580236686</v>
      </c>
      <c r="V497">
        <v>1.1175929105361699</v>
      </c>
      <c r="W497">
        <v>1.0710906250472401</v>
      </c>
      <c r="X497">
        <v>1.10545605060193</v>
      </c>
      <c r="Y497">
        <v>1.1276485477107501</v>
      </c>
      <c r="Z497">
        <v>1.1962456966921899</v>
      </c>
      <c r="AA497">
        <v>1.09283283516338</v>
      </c>
      <c r="AB497">
        <v>1.1251724931558</v>
      </c>
      <c r="AC497">
        <v>1.12135939705131</v>
      </c>
      <c r="AD497">
        <v>1.1435206437858401</v>
      </c>
      <c r="AE497">
        <v>1.0647829769327799</v>
      </c>
      <c r="AF497">
        <v>1.09062567816263</v>
      </c>
      <c r="AG497">
        <v>1.0160028292251799</v>
      </c>
      <c r="AH497">
        <v>1.06410446791528</v>
      </c>
      <c r="AI497">
        <v>1.11730347118653</v>
      </c>
      <c r="AJ497">
        <v>1.1511541855179399</v>
      </c>
      <c r="AK497">
        <v>1.0819114822134701</v>
      </c>
      <c r="AL497">
        <v>1.1346332849474501</v>
      </c>
      <c r="AM497">
        <v>1.1051875209789399</v>
      </c>
      <c r="AN497">
        <v>1.14751784362472</v>
      </c>
      <c r="AO497">
        <v>1.10788882127775</v>
      </c>
      <c r="AP497">
        <v>1.1678582554810899</v>
      </c>
      <c r="AQ497">
        <v>1.11388496524085</v>
      </c>
      <c r="AR497">
        <v>1.16324120807319</v>
      </c>
      <c r="AS497">
        <v>1.0823818794432101</v>
      </c>
      <c r="AT497">
        <v>1.13370875842593</v>
      </c>
      <c r="AU497">
        <v>1.0910240768961901</v>
      </c>
      <c r="AV497">
        <v>1.1408209126005999</v>
      </c>
      <c r="AW497">
        <v>1.1102605350935499</v>
      </c>
      <c r="AX497">
        <v>1.1052299784475199</v>
      </c>
      <c r="AY497">
        <v>1.1174812080790399</v>
      </c>
      <c r="AZ497">
        <v>1.1604103995142701</v>
      </c>
      <c r="BA497">
        <v>1.0901680420342901</v>
      </c>
      <c r="BB497">
        <v>1.1174001243663201</v>
      </c>
      <c r="BC497">
        <v>1.0765977000395499</v>
      </c>
      <c r="BD497">
        <v>1.1161543793147699</v>
      </c>
      <c r="BE497">
        <v>1.06357479831466</v>
      </c>
      <c r="BF497">
        <v>1.0882251668796401</v>
      </c>
      <c r="BG497">
        <v>1.0938340813302101</v>
      </c>
      <c r="BH497">
        <v>1.1580599201720201</v>
      </c>
      <c r="BI497">
        <v>1.0466758266782501</v>
      </c>
      <c r="BJ497">
        <v>1.0718040134942299</v>
      </c>
      <c r="BK497">
        <v>1.06808401468512</v>
      </c>
      <c r="BL497">
        <v>1.1051061387768799</v>
      </c>
      <c r="BM497">
        <v>1.08639819862419</v>
      </c>
      <c r="BN497">
        <v>1.1194610617702401</v>
      </c>
      <c r="BO497">
        <v>1.0737168523026801</v>
      </c>
      <c r="BP497">
        <v>1.10822588374868</v>
      </c>
      <c r="BQ497">
        <v>1.06967956868723</v>
      </c>
      <c r="BR497">
        <v>1.11366965470912</v>
      </c>
      <c r="BS497">
        <v>1.10670648531347</v>
      </c>
      <c r="BT497">
        <v>1.1403406239723599</v>
      </c>
      <c r="BU497">
        <v>1.0688949880452601</v>
      </c>
      <c r="BV497">
        <v>1.1049701802766501</v>
      </c>
      <c r="BW497">
        <v>1.0819930786554901</v>
      </c>
      <c r="BX497">
        <v>1.1188677648290899</v>
      </c>
      <c r="BY497">
        <v>1.1515138360750199</v>
      </c>
      <c r="BZ497">
        <v>1.2099121573206599</v>
      </c>
      <c r="CA497">
        <v>1.1263545215830999</v>
      </c>
      <c r="CB497">
        <v>1.18907745584734</v>
      </c>
      <c r="CC497">
        <v>1.1570888453938299</v>
      </c>
      <c r="CD497">
        <v>1.21511475172121</v>
      </c>
      <c r="CE497">
        <v>1.11809816407118</v>
      </c>
      <c r="CF497">
        <v>1.1860270162181199</v>
      </c>
      <c r="CG497">
        <v>1.1306608593779599</v>
      </c>
      <c r="CH497">
        <v>1.19551392324449</v>
      </c>
      <c r="CI497">
        <v>1.12042073645337</v>
      </c>
      <c r="CJ497">
        <v>1.1704920888792301</v>
      </c>
      <c r="CK497">
        <v>1.0970157502592499</v>
      </c>
      <c r="CL497">
        <v>1.11131830025</v>
      </c>
      <c r="CM497">
        <v>1.1061181409679</v>
      </c>
      <c r="CN497">
        <v>1.1617333805818399</v>
      </c>
      <c r="CO497">
        <v>1.1120877379560301</v>
      </c>
      <c r="CP497">
        <v>1.1906864194307001</v>
      </c>
      <c r="CQ497">
        <v>1.11636175097907</v>
      </c>
      <c r="CR497">
        <v>1.18668707752469</v>
      </c>
      <c r="CS497">
        <v>1.15318566331158</v>
      </c>
      <c r="CT497">
        <v>1.2320426468321899</v>
      </c>
      <c r="CU497">
        <v>1.1481840487927799</v>
      </c>
      <c r="CV497">
        <v>1.20235778260445</v>
      </c>
      <c r="CW497">
        <v>1.12375565635299</v>
      </c>
      <c r="CX497">
        <v>1.1835065337696</v>
      </c>
      <c r="CY497">
        <v>1.06568422774752</v>
      </c>
      <c r="CZ497">
        <v>1.1283578320665999</v>
      </c>
      <c r="DA497">
        <v>1.1282496719253601</v>
      </c>
      <c r="DB497">
        <v>1.18035234041898</v>
      </c>
      <c r="DC497">
        <v>1.1330288495417999</v>
      </c>
      <c r="DD497">
        <v>1.1899417130859</v>
      </c>
      <c r="DE497">
        <v>1.0756165271659699</v>
      </c>
      <c r="DF497">
        <v>1.1044471921446299</v>
      </c>
      <c r="DG497">
        <v>1.09291582742884</v>
      </c>
      <c r="DH497">
        <v>1.15575092095597</v>
      </c>
      <c r="DI497">
        <v>1.1273966641242901</v>
      </c>
      <c r="DJ497">
        <v>1.22859922158677</v>
      </c>
      <c r="DK497">
        <v>1.11946523074293</v>
      </c>
      <c r="DL497">
        <v>1.1632060947469101</v>
      </c>
      <c r="DM497">
        <v>1.1000996343299601</v>
      </c>
      <c r="DN497">
        <v>1.1666570359216999</v>
      </c>
      <c r="DO497">
        <v>1.1090557508361201</v>
      </c>
      <c r="DP497">
        <v>1.15654908008725</v>
      </c>
      <c r="DQ497">
        <v>1.1131921491511401</v>
      </c>
      <c r="DR497">
        <v>1.18700310383359</v>
      </c>
      <c r="DS497">
        <v>1.1065501184452999</v>
      </c>
      <c r="DT497">
        <v>1.17276784313876</v>
      </c>
      <c r="DU497">
        <v>1.0792826029009499</v>
      </c>
      <c r="DV497">
        <v>1.13690738544091</v>
      </c>
      <c r="DW497">
        <v>1.08020279743319</v>
      </c>
      <c r="DX497">
        <v>1.13717181716093</v>
      </c>
    </row>
    <row r="498" spans="1:128" x14ac:dyDescent="0.45">
      <c r="A498" t="s">
        <v>56</v>
      </c>
      <c r="B498" t="s">
        <v>22</v>
      </c>
      <c r="C498" t="s">
        <v>30</v>
      </c>
      <c r="D498">
        <v>50</v>
      </c>
      <c r="E498" s="1" cm="1">
        <f t="array" ref="E498">SUMPRODUCT($G498:$FZZ498,$G$2:$FZZ$2)/SUMPRODUCT(--($G498:$FZZ498&lt;&gt;""),$G$2:$FZZ$2)</f>
        <v>1.4323663213022564</v>
      </c>
      <c r="F498" s="1" cm="1">
        <f t="array" ref="F498">SUMPRODUCT($G498:$FZZ498,$F$2:$FZY$2)/SUMPRODUCT(--($G498:$FZZ498&lt;&gt;""),$F$2:$FZY$2)</f>
        <v>1.4438290283003552</v>
      </c>
      <c r="G498">
        <v>1.41173990892364</v>
      </c>
      <c r="H498">
        <v>1.38634142284718</v>
      </c>
      <c r="I498">
        <v>1.4152010595698099</v>
      </c>
      <c r="J498">
        <v>1.38367945135486</v>
      </c>
      <c r="K498">
        <v>1.42500824514132</v>
      </c>
      <c r="L498">
        <v>1.4035592243374</v>
      </c>
      <c r="M498">
        <v>1.42201358964439</v>
      </c>
      <c r="N498">
        <v>1.3914433461334099</v>
      </c>
      <c r="O498">
        <v>1.36867668087414</v>
      </c>
      <c r="P498">
        <v>1.3765858569478</v>
      </c>
      <c r="Q498">
        <v>1.40506121332106</v>
      </c>
      <c r="R498">
        <v>1.41880946430863</v>
      </c>
      <c r="S498">
        <v>1.3830166708261999</v>
      </c>
      <c r="T498">
        <v>1.4015035664034301</v>
      </c>
      <c r="U498">
        <v>1.4634625859338299</v>
      </c>
      <c r="V498">
        <v>1.4327899504393999</v>
      </c>
      <c r="W498">
        <v>1.42111306971813</v>
      </c>
      <c r="X498">
        <v>1.4097502534631701</v>
      </c>
      <c r="Y498">
        <v>1.4504522871533601</v>
      </c>
      <c r="Z498">
        <v>1.52405412585143</v>
      </c>
      <c r="AA498">
        <v>1.48719055271837</v>
      </c>
      <c r="AB498">
        <v>1.4646886220506099</v>
      </c>
      <c r="AC498">
        <v>1.4510988199261301</v>
      </c>
      <c r="AD498">
        <v>1.45258421163258</v>
      </c>
      <c r="AE498">
        <v>1.3930173776567001</v>
      </c>
      <c r="AF498">
        <v>1.3795260318387199</v>
      </c>
      <c r="AG498">
        <v>1.3715093272980601</v>
      </c>
      <c r="AH498">
        <v>1.3796381017485</v>
      </c>
      <c r="AI498">
        <v>1.4495089047094101</v>
      </c>
      <c r="AJ498">
        <v>1.46339998315779</v>
      </c>
      <c r="AK498">
        <v>1.4073541616202001</v>
      </c>
      <c r="AL498">
        <v>1.4282139914293901</v>
      </c>
      <c r="AM498">
        <v>1.4731420136190101</v>
      </c>
      <c r="AN498">
        <v>1.47480191150239</v>
      </c>
      <c r="AO498">
        <v>1.4478661119915399</v>
      </c>
      <c r="AP498">
        <v>1.4873748185589699</v>
      </c>
      <c r="AQ498">
        <v>1.46142392577373</v>
      </c>
      <c r="AR498">
        <v>1.4837734957690301</v>
      </c>
      <c r="AS498">
        <v>1.4233482737874701</v>
      </c>
      <c r="AT498">
        <v>1.4597233690258899</v>
      </c>
      <c r="AU498">
        <v>1.44302881989228</v>
      </c>
      <c r="AV498">
        <v>1.46731808154692</v>
      </c>
      <c r="AW498">
        <v>1.4437716920656001</v>
      </c>
      <c r="AX498">
        <v>1.38864833988255</v>
      </c>
      <c r="AY498">
        <v>1.4049417304848599</v>
      </c>
      <c r="AZ498">
        <v>1.4439543296358801</v>
      </c>
      <c r="BA498">
        <v>1.4423684765912099</v>
      </c>
      <c r="BB498">
        <v>1.4352907938561199</v>
      </c>
      <c r="BC498">
        <v>1.44303959310249</v>
      </c>
      <c r="BD498">
        <v>1.4713595504285799</v>
      </c>
      <c r="BE498">
        <v>1.46008077727719</v>
      </c>
      <c r="BF498">
        <v>1.4517670248843</v>
      </c>
      <c r="BG498">
        <v>1.41973351244657</v>
      </c>
      <c r="BH498">
        <v>1.47628096418203</v>
      </c>
      <c r="BI498">
        <v>1.4699730895245</v>
      </c>
      <c r="BJ498">
        <v>1.42244031947682</v>
      </c>
      <c r="BK498">
        <v>1.4173286920902199</v>
      </c>
      <c r="BL498">
        <v>1.4300683256450799</v>
      </c>
      <c r="BM498">
        <v>1.46833540353257</v>
      </c>
      <c r="BN498">
        <v>1.4526946659434401</v>
      </c>
      <c r="BO498">
        <v>1.4258729153723599</v>
      </c>
      <c r="BP498">
        <v>1.43589940743779</v>
      </c>
      <c r="BQ498">
        <v>1.4178761669425399</v>
      </c>
      <c r="BR498">
        <v>1.4403010529367599</v>
      </c>
      <c r="BS498">
        <v>1.4679820742186001</v>
      </c>
      <c r="BT498">
        <v>1.4819559054513001</v>
      </c>
      <c r="BU498">
        <v>1.41190487494476</v>
      </c>
      <c r="BV498">
        <v>1.4170291017408601</v>
      </c>
      <c r="BW498">
        <v>1.4136783045499199</v>
      </c>
      <c r="BX498">
        <v>1.41470846284631</v>
      </c>
      <c r="BY498">
        <v>1.5124399564767299</v>
      </c>
      <c r="BZ498">
        <v>1.5486471014190499</v>
      </c>
      <c r="CA498">
        <v>1.4308543109005201</v>
      </c>
      <c r="CB498">
        <v>1.50798255380777</v>
      </c>
      <c r="CC498">
        <v>1.47604872013371</v>
      </c>
      <c r="CD498">
        <v>1.54039415212888</v>
      </c>
      <c r="CE498">
        <v>1.44026125854707</v>
      </c>
      <c r="CF498">
        <v>1.49205624966226</v>
      </c>
      <c r="CG498">
        <v>1.4611653748028099</v>
      </c>
      <c r="CH498">
        <v>1.52977838528419</v>
      </c>
      <c r="CI498">
        <v>1.4243974048457</v>
      </c>
      <c r="CJ498">
        <v>1.49716751274876</v>
      </c>
      <c r="CK498">
        <v>1.5218146093040601</v>
      </c>
      <c r="CL498">
        <v>1.46510737378779</v>
      </c>
      <c r="CM498">
        <v>1.4287905857339001</v>
      </c>
      <c r="CN498">
        <v>1.4764683951747399</v>
      </c>
      <c r="CO498">
        <v>1.4270194831998799</v>
      </c>
      <c r="CP498">
        <v>1.5242810488154599</v>
      </c>
      <c r="CQ498">
        <v>1.4700276066295499</v>
      </c>
      <c r="CR498">
        <v>1.5209098259002101</v>
      </c>
      <c r="CS498">
        <v>1.49520168148252</v>
      </c>
      <c r="CT498">
        <v>1.5514816449797499</v>
      </c>
      <c r="CU498">
        <v>1.4602080449161601</v>
      </c>
      <c r="CV498">
        <v>1.5089967667696</v>
      </c>
      <c r="CW498">
        <v>1.4326467897192301</v>
      </c>
      <c r="CX498">
        <v>1.4949372008438699</v>
      </c>
      <c r="CY498">
        <v>1.3904854459860101</v>
      </c>
      <c r="CZ498">
        <v>1.44590934974722</v>
      </c>
      <c r="DA498">
        <v>1.45670575356012</v>
      </c>
      <c r="DB498">
        <v>1.5153364032179699</v>
      </c>
      <c r="DC498">
        <v>1.47289178210948</v>
      </c>
      <c r="DD498">
        <v>1.4926471704067701</v>
      </c>
      <c r="DE498">
        <v>1.43463399398096</v>
      </c>
      <c r="DF498">
        <v>1.4382927650678701</v>
      </c>
      <c r="DG498">
        <v>1.3891701345588401</v>
      </c>
      <c r="DH498">
        <v>1.47366050960824</v>
      </c>
      <c r="DI498">
        <v>1.4410509935615201</v>
      </c>
      <c r="DJ498">
        <v>1.5411790796522999</v>
      </c>
      <c r="DK498">
        <v>1.46430480804871</v>
      </c>
      <c r="DL498">
        <v>1.4824236915335101</v>
      </c>
      <c r="DM498">
        <v>1.4346224994622401</v>
      </c>
      <c r="DN498">
        <v>1.4807543987954399</v>
      </c>
      <c r="DO498">
        <v>1.3896941807820999</v>
      </c>
      <c r="DP498">
        <v>1.4327213108721799</v>
      </c>
      <c r="DQ498">
        <v>1.42974760342677</v>
      </c>
      <c r="DR498">
        <v>1.4857796953835101</v>
      </c>
      <c r="DS498">
        <v>1.42903407055162</v>
      </c>
      <c r="DT498">
        <v>1.4817951020981199</v>
      </c>
      <c r="DU498">
        <v>1.43273476563616</v>
      </c>
      <c r="DV498">
        <v>1.4693117827269699</v>
      </c>
      <c r="DW498">
        <v>1.41762985538686</v>
      </c>
      <c r="DX498">
        <v>1.44805407195298</v>
      </c>
    </row>
    <row r="499" spans="1:128" x14ac:dyDescent="0.45">
      <c r="A499" t="s">
        <v>56</v>
      </c>
      <c r="B499" t="s">
        <v>22</v>
      </c>
      <c r="C499" t="s">
        <v>31</v>
      </c>
      <c r="D499">
        <v>50</v>
      </c>
      <c r="E499" s="1" cm="1">
        <f t="array" ref="E499">SUMPRODUCT($G499:$FZZ499,$G$2:$FZZ$2)/SUMPRODUCT(--($G499:$FZZ499&lt;&gt;""),$G$2:$FZZ$2)</f>
        <v>1.6548431749574513</v>
      </c>
      <c r="F499" s="1" cm="1">
        <f t="array" ref="F499">SUMPRODUCT($G499:$FZZ499,$F$2:$FZY$2)/SUMPRODUCT(--($G499:$FZZ499&lt;&gt;""),$F$2:$FZY$2)</f>
        <v>1.6540345784323867</v>
      </c>
      <c r="G499">
        <v>1.6297774698624801</v>
      </c>
      <c r="H499">
        <v>1.58393565113499</v>
      </c>
      <c r="I499">
        <v>1.6320980305327599</v>
      </c>
      <c r="J499">
        <v>1.5884371616963799</v>
      </c>
      <c r="K499">
        <v>1.6508773843037801</v>
      </c>
      <c r="L499">
        <v>1.6035598655272201</v>
      </c>
      <c r="M499">
        <v>1.6406181669061699</v>
      </c>
      <c r="N499">
        <v>1.59243823198433</v>
      </c>
      <c r="O499">
        <v>1.5921630541081799</v>
      </c>
      <c r="P499">
        <v>1.5793601246042701</v>
      </c>
      <c r="Q499">
        <v>1.6314698457955901</v>
      </c>
      <c r="R499">
        <v>1.62718253211666</v>
      </c>
      <c r="S499">
        <v>1.59470090947966</v>
      </c>
      <c r="T499">
        <v>1.6043998110600599</v>
      </c>
      <c r="U499">
        <v>1.6642659081151401</v>
      </c>
      <c r="V499">
        <v>1.6509281255511401</v>
      </c>
      <c r="W499">
        <v>1.65658983064441</v>
      </c>
      <c r="X499">
        <v>1.6265375010697301</v>
      </c>
      <c r="Y499">
        <v>1.6682270807831101</v>
      </c>
      <c r="Z499">
        <v>1.7313649009743299</v>
      </c>
      <c r="AA499">
        <v>1.67969601094184</v>
      </c>
      <c r="AB499">
        <v>1.67743545507655</v>
      </c>
      <c r="AC499">
        <v>1.6788256313245</v>
      </c>
      <c r="AD499">
        <v>1.6637596012371201</v>
      </c>
      <c r="AE499">
        <v>1.6072011462267399</v>
      </c>
      <c r="AF499">
        <v>1.58711263428998</v>
      </c>
      <c r="AG499">
        <v>1.59662379322787</v>
      </c>
      <c r="AH499">
        <v>1.5819460699844401</v>
      </c>
      <c r="AI499">
        <v>1.6756284328903099</v>
      </c>
      <c r="AJ499">
        <v>1.6659296994194699</v>
      </c>
      <c r="AK499">
        <v>1.64247591379802</v>
      </c>
      <c r="AL499">
        <v>1.6588091956895801</v>
      </c>
      <c r="AM499">
        <v>1.68510526137271</v>
      </c>
      <c r="AN499">
        <v>1.6757729780028301</v>
      </c>
      <c r="AO499">
        <v>1.67130421007804</v>
      </c>
      <c r="AP499">
        <v>1.70091764356992</v>
      </c>
      <c r="AQ499">
        <v>1.67935288131372</v>
      </c>
      <c r="AR499">
        <v>1.6974778580622401</v>
      </c>
      <c r="AS499">
        <v>1.64703496042347</v>
      </c>
      <c r="AT499">
        <v>1.66428034043822</v>
      </c>
      <c r="AU499">
        <v>1.6647799675753201</v>
      </c>
      <c r="AV499">
        <v>1.66939150411529</v>
      </c>
      <c r="AW499">
        <v>1.6577839231212399</v>
      </c>
      <c r="AX499">
        <v>1.60767923151209</v>
      </c>
      <c r="AY499">
        <v>1.6442388902192999</v>
      </c>
      <c r="AZ499">
        <v>1.6729973162771801</v>
      </c>
      <c r="BA499">
        <v>1.6612017636467</v>
      </c>
      <c r="BB499">
        <v>1.64187821417434</v>
      </c>
      <c r="BC499">
        <v>1.6710505192123899</v>
      </c>
      <c r="BD499">
        <v>1.67768691437799</v>
      </c>
      <c r="BE499">
        <v>1.6934284191262701</v>
      </c>
      <c r="BF499">
        <v>1.6579260728149801</v>
      </c>
      <c r="BG499">
        <v>1.6394476417797601</v>
      </c>
      <c r="BH499">
        <v>1.6885054624072999</v>
      </c>
      <c r="BI499">
        <v>1.6858664795460001</v>
      </c>
      <c r="BJ499">
        <v>1.6221449985466301</v>
      </c>
      <c r="BK499">
        <v>1.6422093403534099</v>
      </c>
      <c r="BL499">
        <v>1.63254300543903</v>
      </c>
      <c r="BM499">
        <v>1.71734231282256</v>
      </c>
      <c r="BN499">
        <v>1.68022239686727</v>
      </c>
      <c r="BO499">
        <v>1.65888392472303</v>
      </c>
      <c r="BP499">
        <v>1.64561034633891</v>
      </c>
      <c r="BQ499">
        <v>1.63737423360548</v>
      </c>
      <c r="BR499">
        <v>1.6435520532409</v>
      </c>
      <c r="BS499">
        <v>1.6878471534756501</v>
      </c>
      <c r="BT499">
        <v>1.69026843650868</v>
      </c>
      <c r="BU499">
        <v>1.6219489027893601</v>
      </c>
      <c r="BV499">
        <v>1.61507834985506</v>
      </c>
      <c r="BW499">
        <v>1.64358188832962</v>
      </c>
      <c r="BX499">
        <v>1.62327311344058</v>
      </c>
      <c r="BY499">
        <v>1.7347236386659399</v>
      </c>
      <c r="BZ499">
        <v>1.7683476894380199</v>
      </c>
      <c r="CA499">
        <v>1.66202138079411</v>
      </c>
      <c r="CB499">
        <v>1.7258162903680301</v>
      </c>
      <c r="CC499">
        <v>1.6778542573798201</v>
      </c>
      <c r="CD499">
        <v>1.7496967480477701</v>
      </c>
      <c r="CE499">
        <v>1.6469532819853601</v>
      </c>
      <c r="CF499">
        <v>1.7136913379654</v>
      </c>
      <c r="CG499">
        <v>1.69932599446732</v>
      </c>
      <c r="CH499">
        <v>1.75743477628387</v>
      </c>
      <c r="CI499">
        <v>1.6528242113064699</v>
      </c>
      <c r="CJ499">
        <v>1.7188721914474201</v>
      </c>
      <c r="CK499">
        <v>1.73899699718436</v>
      </c>
      <c r="CL499">
        <v>1.68272042581603</v>
      </c>
      <c r="CM499">
        <v>1.6397965360934299</v>
      </c>
      <c r="CN499">
        <v>1.70331460618857</v>
      </c>
      <c r="CO499">
        <v>1.6567178608492901</v>
      </c>
      <c r="CP499">
        <v>1.712549035848</v>
      </c>
      <c r="CQ499">
        <v>1.70326059068222</v>
      </c>
      <c r="CR499">
        <v>1.7587368632965701</v>
      </c>
      <c r="CS499">
        <v>1.7026447830846101</v>
      </c>
      <c r="CT499">
        <v>1.7732904703013801</v>
      </c>
      <c r="CU499">
        <v>1.68662141382834</v>
      </c>
      <c r="CV499">
        <v>1.74093547368452</v>
      </c>
      <c r="CW499">
        <v>1.6489297407772601</v>
      </c>
      <c r="CX499">
        <v>1.6991793494640399</v>
      </c>
      <c r="CY499">
        <v>1.60127711922242</v>
      </c>
      <c r="CZ499">
        <v>1.6386881609016799</v>
      </c>
      <c r="DA499">
        <v>1.65779208368718</v>
      </c>
      <c r="DB499">
        <v>1.73647539593876</v>
      </c>
      <c r="DC499">
        <v>1.70645816793828</v>
      </c>
      <c r="DD499">
        <v>1.7308267092034799</v>
      </c>
      <c r="DE499">
        <v>1.65260890373028</v>
      </c>
      <c r="DF499">
        <v>1.6523842505931201</v>
      </c>
      <c r="DG499">
        <v>1.61290972142961</v>
      </c>
      <c r="DH499">
        <v>1.67283134586458</v>
      </c>
      <c r="DI499">
        <v>1.69595814750097</v>
      </c>
      <c r="DJ499">
        <v>1.72051731914781</v>
      </c>
      <c r="DK499">
        <v>1.68060402451478</v>
      </c>
      <c r="DL499">
        <v>1.69173878128333</v>
      </c>
      <c r="DM499">
        <v>1.64885093568509</v>
      </c>
      <c r="DN499">
        <v>1.6959154054635399</v>
      </c>
      <c r="DO499">
        <v>1.62543068260663</v>
      </c>
      <c r="DP499">
        <v>1.6496415031243901</v>
      </c>
      <c r="DQ499">
        <v>1.6523087903179801</v>
      </c>
      <c r="DR499">
        <v>1.71215787673766</v>
      </c>
      <c r="DS499">
        <v>1.6422418162197401</v>
      </c>
      <c r="DT499">
        <v>1.68952931086617</v>
      </c>
      <c r="DU499">
        <v>1.65399983500481</v>
      </c>
      <c r="DV499">
        <v>1.6831150762543901</v>
      </c>
      <c r="DW499">
        <v>1.6192951142748699</v>
      </c>
      <c r="DX499">
        <v>1.6511647811513099</v>
      </c>
    </row>
    <row r="500" spans="1:128" x14ac:dyDescent="0.45">
      <c r="A500" t="s">
        <v>56</v>
      </c>
      <c r="B500" t="s">
        <v>22</v>
      </c>
      <c r="C500" t="s">
        <v>17</v>
      </c>
      <c r="D500">
        <v>50</v>
      </c>
      <c r="E500" s="1" cm="1">
        <f t="array" ref="E500">SUMPRODUCT($G500:$FZZ500,$G$2:$FZZ$2)/SUMPRODUCT(--($G500:$FZZ500&lt;&gt;""),$G$2:$FZZ$2)</f>
        <v>1.3616031630063734</v>
      </c>
      <c r="F500" s="1" cm="1">
        <f t="array" ref="F500">SUMPRODUCT($G500:$FZZ500,$F$2:$FZY$2)/SUMPRODUCT(--($G500:$FZZ500&lt;&gt;""),$F$2:$FZY$2)</f>
        <v>1.3945971300127953</v>
      </c>
      <c r="G500">
        <v>1.32474056603417</v>
      </c>
      <c r="H500">
        <v>1.33175287917638</v>
      </c>
      <c r="I500">
        <v>1.3260764614087199</v>
      </c>
      <c r="J500">
        <v>1.3321387716077799</v>
      </c>
      <c r="K500">
        <v>1.3416883250579901</v>
      </c>
      <c r="L500">
        <v>1.35018037534743</v>
      </c>
      <c r="M500">
        <v>1.33463916724967</v>
      </c>
      <c r="N500">
        <v>1.33720814571617</v>
      </c>
      <c r="O500">
        <v>1.28890251121963</v>
      </c>
      <c r="P500">
        <v>1.32166621398638</v>
      </c>
      <c r="Q500">
        <v>1.33215544175598</v>
      </c>
      <c r="R500">
        <v>1.37421040431979</v>
      </c>
      <c r="S500">
        <v>1.3147501435453099</v>
      </c>
      <c r="T500">
        <v>1.34984352380377</v>
      </c>
      <c r="U500">
        <v>1.3751088925824699</v>
      </c>
      <c r="V500">
        <v>1.3968949803414299</v>
      </c>
      <c r="W500">
        <v>1.34744609879235</v>
      </c>
      <c r="X500">
        <v>1.3647098046684201</v>
      </c>
      <c r="Y500">
        <v>1.4094221485546401</v>
      </c>
      <c r="Z500">
        <v>1.48301526733963</v>
      </c>
      <c r="AA500">
        <v>1.3800609189382</v>
      </c>
      <c r="AB500">
        <v>1.40995838802351</v>
      </c>
      <c r="AC500">
        <v>1.39160724259075</v>
      </c>
      <c r="AD500">
        <v>1.4062233432423501</v>
      </c>
      <c r="AE500">
        <v>1.3267964518373401</v>
      </c>
      <c r="AF500">
        <v>1.3435930580083499</v>
      </c>
      <c r="AG500">
        <v>1.28768872069982</v>
      </c>
      <c r="AH500">
        <v>1.3173924752056401</v>
      </c>
      <c r="AI500">
        <v>1.38933189449042</v>
      </c>
      <c r="AJ500">
        <v>1.41184921436406</v>
      </c>
      <c r="AK500">
        <v>1.3447234490893401</v>
      </c>
      <c r="AL500">
        <v>1.3904712563769801</v>
      </c>
      <c r="AM500">
        <v>1.39417556082331</v>
      </c>
      <c r="AN500">
        <v>1.4295349784171301</v>
      </c>
      <c r="AO500">
        <v>1.39693344378087</v>
      </c>
      <c r="AP500">
        <v>1.4525182245656301</v>
      </c>
      <c r="AQ500">
        <v>1.4065006314936801</v>
      </c>
      <c r="AR500">
        <v>1.4481222600028401</v>
      </c>
      <c r="AS500">
        <v>1.37052239891969</v>
      </c>
      <c r="AT500">
        <v>1.4162472056420199</v>
      </c>
      <c r="AU500">
        <v>1.3807969966117</v>
      </c>
      <c r="AV500">
        <v>1.42318807690061</v>
      </c>
      <c r="AW500">
        <v>1.37514074102979</v>
      </c>
      <c r="AX500">
        <v>1.3560865676756999</v>
      </c>
      <c r="AY500">
        <v>1.37091777998459</v>
      </c>
      <c r="AZ500">
        <v>1.4222441415557201</v>
      </c>
      <c r="BA500">
        <v>1.36406175885544</v>
      </c>
      <c r="BB500">
        <v>1.38252956773054</v>
      </c>
      <c r="BC500">
        <v>1.3777261467731601</v>
      </c>
      <c r="BD500">
        <v>1.4055632027691001</v>
      </c>
      <c r="BE500">
        <v>1.3445564107746599</v>
      </c>
      <c r="BF500">
        <v>1.3628635202416099</v>
      </c>
      <c r="BG500">
        <v>1.3743051944401401</v>
      </c>
      <c r="BH500">
        <v>1.4448728053943201</v>
      </c>
      <c r="BI500">
        <v>1.3630649662866801</v>
      </c>
      <c r="BJ500">
        <v>1.3551805115601601</v>
      </c>
      <c r="BK500">
        <v>1.35320771773568</v>
      </c>
      <c r="BL500">
        <v>1.38353218889729</v>
      </c>
      <c r="BM500">
        <v>1.3738474224507</v>
      </c>
      <c r="BN500">
        <v>1.38381109650321</v>
      </c>
      <c r="BO500">
        <v>1.3504648909947701</v>
      </c>
      <c r="BP500">
        <v>1.3745450918337601</v>
      </c>
      <c r="BQ500">
        <v>1.33947807005492</v>
      </c>
      <c r="BR500">
        <v>1.3806779044350601</v>
      </c>
      <c r="BS500">
        <v>1.4060026354666599</v>
      </c>
      <c r="BT500">
        <v>1.4325182862364301</v>
      </c>
      <c r="BU500">
        <v>1.33901325012783</v>
      </c>
      <c r="BV500">
        <v>1.36199400767176</v>
      </c>
      <c r="BW500">
        <v>1.34042920345643</v>
      </c>
      <c r="BX500">
        <v>1.3635428964510801</v>
      </c>
      <c r="BY500">
        <v>1.4494362448676199</v>
      </c>
      <c r="BZ500">
        <v>1.5071318625908401</v>
      </c>
      <c r="CA500">
        <v>1.3892950923515199</v>
      </c>
      <c r="CB500">
        <v>1.4707262828615899</v>
      </c>
      <c r="CC500">
        <v>1.4230726371162501</v>
      </c>
      <c r="CD500">
        <v>1.50327838797279</v>
      </c>
      <c r="CE500">
        <v>1.38422833287831</v>
      </c>
      <c r="CF500">
        <v>1.45452983693158</v>
      </c>
      <c r="CG500">
        <v>1.4128330635499</v>
      </c>
      <c r="CH500">
        <v>1.4936929224341</v>
      </c>
      <c r="CI500">
        <v>1.3747357150302499</v>
      </c>
      <c r="CJ500">
        <v>1.44561740889469</v>
      </c>
      <c r="CK500">
        <v>1.40944232937308</v>
      </c>
      <c r="CL500">
        <v>1.4058860332138501</v>
      </c>
      <c r="CM500">
        <v>1.3769787529345701</v>
      </c>
      <c r="CN500">
        <v>1.4427911566534199</v>
      </c>
      <c r="CO500">
        <v>1.3778737772552601</v>
      </c>
      <c r="CP500">
        <v>1.4587472178429199</v>
      </c>
      <c r="CQ500">
        <v>1.4106583237394901</v>
      </c>
      <c r="CR500">
        <v>1.49159597665753</v>
      </c>
      <c r="CS500">
        <v>1.43113673992345</v>
      </c>
      <c r="CT500">
        <v>1.52014940811642</v>
      </c>
      <c r="CU500">
        <v>1.4243704555807899</v>
      </c>
      <c r="CV500">
        <v>1.4794328516766599</v>
      </c>
      <c r="CW500">
        <v>1.3789759205987899</v>
      </c>
      <c r="CX500">
        <v>1.4711547331886501</v>
      </c>
      <c r="CY500">
        <v>1.3324677074725899</v>
      </c>
      <c r="CZ500">
        <v>1.39069680411959</v>
      </c>
      <c r="DA500">
        <v>1.4163935677167501</v>
      </c>
      <c r="DB500">
        <v>1.49338870425871</v>
      </c>
      <c r="DC500">
        <v>1.41627495803331</v>
      </c>
      <c r="DD500">
        <v>1.46814156846814</v>
      </c>
      <c r="DE500">
        <v>1.3687895425777401</v>
      </c>
      <c r="DF500">
        <v>1.3964871393128699</v>
      </c>
      <c r="DG500">
        <v>1.34695481754018</v>
      </c>
      <c r="DH500">
        <v>1.42847629115416</v>
      </c>
      <c r="DI500">
        <v>1.4160933797989901</v>
      </c>
      <c r="DJ500">
        <v>1.47563691755157</v>
      </c>
      <c r="DK500">
        <v>1.39177153918899</v>
      </c>
      <c r="DL500">
        <v>1.4450012039951501</v>
      </c>
      <c r="DM500">
        <v>1.3692399053559901</v>
      </c>
      <c r="DN500">
        <v>1.4400996343299599</v>
      </c>
      <c r="DO500">
        <v>1.3428012108784699</v>
      </c>
      <c r="DP500">
        <v>1.3994079969847699</v>
      </c>
      <c r="DQ500">
        <v>1.3872248949625801</v>
      </c>
      <c r="DR500">
        <v>1.4502977259821701</v>
      </c>
      <c r="DS500">
        <v>1.3689522844974999</v>
      </c>
      <c r="DT500">
        <v>1.44871016141467</v>
      </c>
      <c r="DU500">
        <v>1.3754340573072299</v>
      </c>
      <c r="DV500">
        <v>1.4330089468804199</v>
      </c>
      <c r="DW500">
        <v>1.3549143746011501</v>
      </c>
      <c r="DX500">
        <v>1.4045730197211099</v>
      </c>
    </row>
    <row r="501" spans="1:128" x14ac:dyDescent="0.45">
      <c r="A501" t="s">
        <v>56</v>
      </c>
      <c r="B501" t="s">
        <v>22</v>
      </c>
      <c r="C501" t="s">
        <v>25</v>
      </c>
      <c r="D501">
        <v>50</v>
      </c>
      <c r="E501" s="1" cm="1">
        <f t="array" ref="E501">SUMPRODUCT($G501:$FZZ501,$G$2:$FZZ$2)/SUMPRODUCT(--($G501:$FZZ501&lt;&gt;""),$G$2:$FZZ$2)</f>
        <v>1.3054558460000341</v>
      </c>
      <c r="F501" s="1" cm="1">
        <f t="array" ref="F501">SUMPRODUCT($G501:$FZZ501,$F$2:$FZY$2)/SUMPRODUCT(--($G501:$FZZ501&lt;&gt;""),$F$2:$FZY$2)</f>
        <v>1.3270097388219577</v>
      </c>
      <c r="G501">
        <v>1.27811995894932</v>
      </c>
      <c r="H501">
        <v>1.27389266014724</v>
      </c>
      <c r="I501">
        <v>1.2790903501005599</v>
      </c>
      <c r="J501">
        <v>1.2669635663704699</v>
      </c>
      <c r="K501">
        <v>1.2886775495577301</v>
      </c>
      <c r="L501">
        <v>1.2954671390980399</v>
      </c>
      <c r="M501">
        <v>1.27999323090239</v>
      </c>
      <c r="N501">
        <v>1.2772651635100201</v>
      </c>
      <c r="O501">
        <v>1.24047704795612</v>
      </c>
      <c r="P501">
        <v>1.26701467054207</v>
      </c>
      <c r="Q501">
        <v>1.2887786788531901</v>
      </c>
      <c r="R501">
        <v>1.3117190883516301</v>
      </c>
      <c r="S501">
        <v>1.2526877661732301</v>
      </c>
      <c r="T501">
        <v>1.2858819052577599</v>
      </c>
      <c r="U501">
        <v>1.32902205553566</v>
      </c>
      <c r="V501">
        <v>1.3117399787648301</v>
      </c>
      <c r="W501">
        <v>1.3029032468017501</v>
      </c>
      <c r="X501">
        <v>1.2985739585270999</v>
      </c>
      <c r="Y501">
        <v>1.32610522134885</v>
      </c>
      <c r="Z501">
        <v>1.4007410452326401</v>
      </c>
      <c r="AA501">
        <v>1.3457056852732801</v>
      </c>
      <c r="AB501">
        <v>1.3398782018930999</v>
      </c>
      <c r="AC501">
        <v>1.3232687745848699</v>
      </c>
      <c r="AD501">
        <v>1.3372478155121099</v>
      </c>
      <c r="AE501">
        <v>1.2647041092758</v>
      </c>
      <c r="AF501">
        <v>1.2695506905801901</v>
      </c>
      <c r="AG501">
        <v>1.24999982992772</v>
      </c>
      <c r="AH501">
        <v>1.2648821258217999</v>
      </c>
      <c r="AI501">
        <v>1.32101337283994</v>
      </c>
      <c r="AJ501">
        <v>1.3452499604779899</v>
      </c>
      <c r="AK501">
        <v>1.2887629467486901</v>
      </c>
      <c r="AL501">
        <v>1.3137740346098701</v>
      </c>
      <c r="AM501">
        <v>1.34723167472686</v>
      </c>
      <c r="AN501">
        <v>1.3637712129081101</v>
      </c>
      <c r="AO501">
        <v>1.32229731015325</v>
      </c>
      <c r="AP501">
        <v>1.3773982924961701</v>
      </c>
      <c r="AQ501">
        <v>1.33251774673554</v>
      </c>
      <c r="AR501">
        <v>1.37264513954037</v>
      </c>
      <c r="AS501">
        <v>1.29864305936697</v>
      </c>
      <c r="AT501">
        <v>1.3479239320638601</v>
      </c>
      <c r="AU501">
        <v>1.31946810342167</v>
      </c>
      <c r="AV501">
        <v>1.35013405758028</v>
      </c>
      <c r="AW501">
        <v>1.3260893251769901</v>
      </c>
      <c r="AX501">
        <v>1.28519223455695</v>
      </c>
      <c r="AY501">
        <v>1.2910908887582599</v>
      </c>
      <c r="AZ501">
        <v>1.33221982933063</v>
      </c>
      <c r="BA501">
        <v>1.2994769436171101</v>
      </c>
      <c r="BB501">
        <v>1.3148447516686701</v>
      </c>
      <c r="BC501">
        <v>1.32311653260395</v>
      </c>
      <c r="BD501">
        <v>1.3402168580523199</v>
      </c>
      <c r="BE501">
        <v>1.3196541069939001</v>
      </c>
      <c r="BF501">
        <v>1.32370932030819</v>
      </c>
      <c r="BG501">
        <v>1.29378680449172</v>
      </c>
      <c r="BH501">
        <v>1.3670953789720699</v>
      </c>
      <c r="BI501">
        <v>1.34196049972896</v>
      </c>
      <c r="BJ501">
        <v>1.31490760014801</v>
      </c>
      <c r="BK501">
        <v>1.28798434388259</v>
      </c>
      <c r="BL501">
        <v>1.31182980431395</v>
      </c>
      <c r="BM501">
        <v>1.34355721059471</v>
      </c>
      <c r="BN501">
        <v>1.3308790465925799</v>
      </c>
      <c r="BO501">
        <v>1.2988485711426301</v>
      </c>
      <c r="BP501">
        <v>1.32152661146302</v>
      </c>
      <c r="BQ501">
        <v>1.2840175653691499</v>
      </c>
      <c r="BR501">
        <v>1.32196256214297</v>
      </c>
      <c r="BS501">
        <v>1.33734778881282</v>
      </c>
      <c r="BT501">
        <v>1.36380047236687</v>
      </c>
      <c r="BU501">
        <v>1.2910502130913799</v>
      </c>
      <c r="BV501">
        <v>1.29553321476306</v>
      </c>
      <c r="BW501">
        <v>1.28722073657159</v>
      </c>
      <c r="BX501">
        <v>1.29300961368895</v>
      </c>
      <c r="BY501">
        <v>1.3757823382000001</v>
      </c>
      <c r="BZ501">
        <v>1.4110653341775099</v>
      </c>
      <c r="CA501">
        <v>1.3051287675208301</v>
      </c>
      <c r="CB501">
        <v>1.4008198482527201</v>
      </c>
      <c r="CC501">
        <v>1.3485781793779399</v>
      </c>
      <c r="CD501">
        <v>1.4047647572052799</v>
      </c>
      <c r="CE501">
        <v>1.3121654958403199</v>
      </c>
      <c r="CF501">
        <v>1.3794372953405001</v>
      </c>
      <c r="CG501">
        <v>1.3377193079405301</v>
      </c>
      <c r="CH501">
        <v>1.3962461918418501</v>
      </c>
      <c r="CI501">
        <v>1.34142185949305</v>
      </c>
      <c r="CJ501">
        <v>1.3872867840320899</v>
      </c>
      <c r="CK501">
        <v>1.3834108600517201</v>
      </c>
      <c r="CL501">
        <v>1.3536088382610401</v>
      </c>
      <c r="CM501">
        <v>1.2968157455667599</v>
      </c>
      <c r="CN501">
        <v>1.3543658117638899</v>
      </c>
      <c r="CO501">
        <v>1.3229028685192199</v>
      </c>
      <c r="CP501">
        <v>1.3852712858382701</v>
      </c>
      <c r="CQ501">
        <v>1.3367854723593</v>
      </c>
      <c r="CR501">
        <v>1.4113121317297901</v>
      </c>
      <c r="CS501">
        <v>1.3553504388556701</v>
      </c>
      <c r="CT501">
        <v>1.4646562524051701</v>
      </c>
      <c r="CU501">
        <v>1.34213125865251</v>
      </c>
      <c r="CV501">
        <v>1.4031136944168301</v>
      </c>
      <c r="CW501">
        <v>1.2886544550294901</v>
      </c>
      <c r="CX501">
        <v>1.36276815353089</v>
      </c>
      <c r="CY501">
        <v>1.2825020677412899</v>
      </c>
      <c r="CZ501">
        <v>1.32605701789223</v>
      </c>
      <c r="DA501">
        <v>1.3223144113085701</v>
      </c>
      <c r="DB501">
        <v>1.39172038345838</v>
      </c>
      <c r="DC501">
        <v>1.34996758869915</v>
      </c>
      <c r="DD501">
        <v>1.3880514344597501</v>
      </c>
      <c r="DE501">
        <v>1.2877360872164401</v>
      </c>
      <c r="DF501">
        <v>1.3095904195978101</v>
      </c>
      <c r="DG501">
        <v>1.28447607730349</v>
      </c>
      <c r="DH501">
        <v>1.34941837367624</v>
      </c>
      <c r="DI501">
        <v>1.3790321037166</v>
      </c>
      <c r="DJ501">
        <v>1.4451943043865301</v>
      </c>
      <c r="DK501">
        <v>1.33393238494696</v>
      </c>
      <c r="DL501">
        <v>1.37039895984767</v>
      </c>
      <c r="DM501">
        <v>1.2984765067756501</v>
      </c>
      <c r="DN501">
        <v>1.36730761884276</v>
      </c>
      <c r="DO501">
        <v>1.2752103284490801</v>
      </c>
      <c r="DP501">
        <v>1.3132861076410101</v>
      </c>
      <c r="DQ501">
        <v>1.3039851446620501</v>
      </c>
      <c r="DR501">
        <v>1.36408288031842</v>
      </c>
      <c r="DS501">
        <v>1.29078520885788</v>
      </c>
      <c r="DT501">
        <v>1.3570966569635601</v>
      </c>
      <c r="DU501">
        <v>1.2945520035575799</v>
      </c>
      <c r="DV501">
        <v>1.33572321630178</v>
      </c>
      <c r="DW501">
        <v>1.28013574311662</v>
      </c>
      <c r="DX501">
        <v>1.31780027973963</v>
      </c>
    </row>
    <row r="502" spans="1:128" x14ac:dyDescent="0.45">
      <c r="A502" t="s">
        <v>53</v>
      </c>
      <c r="B502" t="s">
        <v>22</v>
      </c>
      <c r="C502" t="s">
        <v>25</v>
      </c>
      <c r="D502">
        <v>50</v>
      </c>
      <c r="E502" s="1" cm="1">
        <f t="array" ref="E502">SUMPRODUCT($G502:$FZZ502,$G$2:$FZZ$2)/SUMPRODUCT(--($G502:$FZZ502&lt;&gt;""),$G$2:$FZZ$2)</f>
        <v>1.3625098297701235</v>
      </c>
      <c r="F502" s="1" cm="1">
        <f t="array" ref="F502">SUMPRODUCT($G502:$FZZ502,$F$2:$FZY$2)/SUMPRODUCT(--($G502:$FZZ502&lt;&gt;""),$F$2:$FZY$2)</f>
        <v>1.3400832825019242</v>
      </c>
      <c r="G502">
        <v>1.3622076319448899</v>
      </c>
      <c r="H502">
        <v>1.29088592367069</v>
      </c>
      <c r="I502">
        <v>1.3610240831170199</v>
      </c>
      <c r="J502">
        <v>1.28600596898506</v>
      </c>
      <c r="K502">
        <v>1.37892069128201</v>
      </c>
      <c r="L502">
        <v>1.3077486721136899</v>
      </c>
      <c r="M502">
        <v>1.34708971677228</v>
      </c>
      <c r="N502">
        <v>1.2880498189442899</v>
      </c>
      <c r="O502">
        <v>1.36284996227237</v>
      </c>
      <c r="P502">
        <v>1.31540158668965</v>
      </c>
      <c r="Q502">
        <v>1.3426776379913401</v>
      </c>
      <c r="R502">
        <v>1.3129183098477799</v>
      </c>
      <c r="S502">
        <v>1.2738001486283499</v>
      </c>
      <c r="T502">
        <v>1.2785808774374701</v>
      </c>
      <c r="U502">
        <v>1.27672722786652</v>
      </c>
      <c r="V502">
        <v>1.3520489397558999</v>
      </c>
      <c r="W502">
        <v>1.3810983676206201</v>
      </c>
      <c r="X502">
        <v>1.2992838261936801</v>
      </c>
      <c r="Y502">
        <v>1.3385412911833201</v>
      </c>
      <c r="Z502">
        <v>1.3675278788516601</v>
      </c>
      <c r="AA502">
        <v>1.3736009866929499</v>
      </c>
      <c r="AB502">
        <v>1.37158257034104</v>
      </c>
      <c r="AC502">
        <v>1.33208023301204</v>
      </c>
      <c r="AD502">
        <v>1.32635978740654</v>
      </c>
      <c r="AE502">
        <v>1.30764131216379</v>
      </c>
      <c r="AF502">
        <v>1.3246702377588899</v>
      </c>
      <c r="AG502">
        <v>1.33469844679308</v>
      </c>
      <c r="AH502">
        <v>1.3010326399794401</v>
      </c>
      <c r="AI502">
        <v>1.34865903314769</v>
      </c>
      <c r="AJ502">
        <v>1.3334131468993899</v>
      </c>
      <c r="AK502">
        <v>1.3843378774294</v>
      </c>
      <c r="AL502">
        <v>1.3507763580176699</v>
      </c>
      <c r="AM502">
        <v>1.36520414639827</v>
      </c>
      <c r="AN502">
        <v>1.3463129180190301</v>
      </c>
      <c r="AO502">
        <v>1.3463957276794201</v>
      </c>
      <c r="AP502">
        <v>1.3564891413678699</v>
      </c>
      <c r="AQ502">
        <v>1.3538703749503</v>
      </c>
      <c r="AR502">
        <v>1.3569503427096099</v>
      </c>
      <c r="AS502">
        <v>1.3574957170122199</v>
      </c>
      <c r="AT502">
        <v>1.3421051687299801</v>
      </c>
      <c r="AU502">
        <v>1.36588769515536</v>
      </c>
      <c r="AV502">
        <v>1.33222309649743</v>
      </c>
      <c r="AW502">
        <v>1.3662288541658001</v>
      </c>
      <c r="AX502">
        <v>1.31067279779521</v>
      </c>
      <c r="AY502">
        <v>1.33914270100149</v>
      </c>
      <c r="AZ502">
        <v>1.33089778464012</v>
      </c>
      <c r="BA502">
        <v>1.30020915372024</v>
      </c>
      <c r="BB502">
        <v>1.35960120177347</v>
      </c>
      <c r="BC502">
        <v>1.3804208237820299</v>
      </c>
      <c r="BD502">
        <v>1.3798380523471001</v>
      </c>
      <c r="BE502">
        <v>1.47214832049407</v>
      </c>
      <c r="BF502">
        <v>1.37335218897247</v>
      </c>
      <c r="BG502">
        <v>1.32032156448467</v>
      </c>
      <c r="BH502">
        <v>1.3306302381253501</v>
      </c>
      <c r="BI502">
        <v>1.58299571583146</v>
      </c>
      <c r="BJ502">
        <v>1.31664492723177</v>
      </c>
      <c r="BK502">
        <v>1.34057997365274</v>
      </c>
      <c r="BL502">
        <v>1.3314982781820801</v>
      </c>
      <c r="BM502">
        <v>1.5328116918535299</v>
      </c>
      <c r="BN502">
        <v>1.4163469788365799</v>
      </c>
      <c r="BO502">
        <v>1.34191873102313</v>
      </c>
      <c r="BP502">
        <v>1.3551627159767199</v>
      </c>
      <c r="BQ502">
        <v>1.3556815522408401</v>
      </c>
      <c r="BR502">
        <v>1.33720020484561</v>
      </c>
      <c r="BS502">
        <v>1.3676503708055701</v>
      </c>
      <c r="BT502">
        <v>1.3743301938844099</v>
      </c>
      <c r="BU502">
        <v>1.3728680530020401</v>
      </c>
      <c r="BV502">
        <v>1.2903626644492801</v>
      </c>
      <c r="BW502">
        <v>1.3522336194397999</v>
      </c>
      <c r="BX502">
        <v>1.3470504356886399</v>
      </c>
      <c r="BY502">
        <v>1.3942670993717901</v>
      </c>
      <c r="BZ502">
        <v>1.4055909192582801</v>
      </c>
      <c r="CA502">
        <v>1.3271813795662999</v>
      </c>
      <c r="CB502">
        <v>1.36537039114407</v>
      </c>
      <c r="CC502">
        <v>1.2873460622742099</v>
      </c>
      <c r="CD502">
        <v>1.3781871142584801</v>
      </c>
      <c r="CE502">
        <v>1.28886543516748</v>
      </c>
      <c r="CF502">
        <v>1.3333245476440201</v>
      </c>
      <c r="CG502">
        <v>1.34748952056412</v>
      </c>
      <c r="CH502">
        <v>1.3600417683893</v>
      </c>
      <c r="CI502">
        <v>1.37045764703316</v>
      </c>
      <c r="CJ502">
        <v>1.36001751262165</v>
      </c>
      <c r="CK502">
        <v>1.4570392790086899</v>
      </c>
      <c r="CL502">
        <v>1.3770217189559599</v>
      </c>
      <c r="CM502">
        <v>1.3276647422741299</v>
      </c>
      <c r="CN502">
        <v>1.35417460294023</v>
      </c>
      <c r="CO502">
        <v>1.31739832436927</v>
      </c>
      <c r="CP502">
        <v>1.3731972657452001</v>
      </c>
      <c r="CQ502">
        <v>1.32868910850674</v>
      </c>
      <c r="CR502">
        <v>1.3663758173073399</v>
      </c>
      <c r="CS502">
        <v>1.35581092211256</v>
      </c>
      <c r="CT502">
        <v>1.3987934290492301</v>
      </c>
      <c r="CU502">
        <v>1.3477986097553001</v>
      </c>
      <c r="CV502">
        <v>1.37306191983777</v>
      </c>
      <c r="CW502">
        <v>1.3091392837428599</v>
      </c>
      <c r="CX502">
        <v>1.3530082778005199</v>
      </c>
      <c r="CY502">
        <v>1.31176707808099</v>
      </c>
      <c r="CZ502">
        <v>1.3147748365071601</v>
      </c>
      <c r="DA502">
        <v>1.324974641996</v>
      </c>
      <c r="DB502">
        <v>1.38861913151151</v>
      </c>
      <c r="DC502">
        <v>1.31894755748369</v>
      </c>
      <c r="DD502">
        <v>1.34978773780256</v>
      </c>
      <c r="DE502">
        <v>1.3450453307866299</v>
      </c>
      <c r="DF502">
        <v>1.3069891564912499</v>
      </c>
      <c r="DG502">
        <v>1.26797317229346</v>
      </c>
      <c r="DH502">
        <v>1.3249046509178</v>
      </c>
      <c r="DI502">
        <v>1.3392788552650099</v>
      </c>
      <c r="DJ502">
        <v>1.3626159405659299</v>
      </c>
      <c r="DK502">
        <v>1.3992887146616699</v>
      </c>
      <c r="DL502">
        <v>1.35142437822377</v>
      </c>
      <c r="DM502">
        <v>1.31822275758227</v>
      </c>
      <c r="DN502">
        <v>1.3426497397289701</v>
      </c>
      <c r="DO502">
        <v>1.28073911758895</v>
      </c>
      <c r="DP502">
        <v>1.3240526704887401</v>
      </c>
      <c r="DQ502">
        <v>1.3428016789422801</v>
      </c>
      <c r="DR502">
        <v>1.37858902521631</v>
      </c>
      <c r="DS502">
        <v>1.2997523115560801</v>
      </c>
      <c r="DT502">
        <v>1.34127415186393</v>
      </c>
      <c r="DU502">
        <v>1.3331440161471699</v>
      </c>
      <c r="DV502">
        <v>1.3184206115142301</v>
      </c>
      <c r="DW502">
        <v>1.31669810777246</v>
      </c>
      <c r="DX502">
        <v>1.3082525402137199</v>
      </c>
    </row>
    <row r="503" spans="1:128" x14ac:dyDescent="0.45">
      <c r="A503" t="s">
        <v>67</v>
      </c>
      <c r="B503" t="s">
        <v>265</v>
      </c>
      <c r="C503" t="s">
        <v>30</v>
      </c>
      <c r="D503">
        <v>50</v>
      </c>
      <c r="E503" s="1" cm="1">
        <f t="array" ref="E503">SUMPRODUCT($G503:$FZZ503,$G$2:$FZZ$2)/SUMPRODUCT(--($G503:$FZZ503&lt;&gt;""),$G$2:$FZZ$2)</f>
        <v>1.7984320133329423</v>
      </c>
      <c r="F503" s="1" cm="1">
        <f t="array" ref="F503">SUMPRODUCT($G503:$FZZ503,$F$2:$FZY$2)/SUMPRODUCT(--($G503:$FZZ503&lt;&gt;""),$F$2:$FZY$2)</f>
        <v>1.831498514212996</v>
      </c>
      <c r="G503">
        <v>1.55751270816775</v>
      </c>
      <c r="H503">
        <v>1.5780783220044701</v>
      </c>
      <c r="I503">
        <v>1.45156068302125</v>
      </c>
      <c r="J503">
        <v>1.4643765634475501</v>
      </c>
      <c r="K503">
        <v>1.5854461513267999</v>
      </c>
      <c r="L503">
        <v>1.6005471893571399</v>
      </c>
      <c r="M503">
        <v>1.8148631628431999</v>
      </c>
      <c r="N503">
        <v>1.85443095949184</v>
      </c>
      <c r="O503">
        <v>1.39286331389748</v>
      </c>
      <c r="P503">
        <v>1.4364699550945299</v>
      </c>
      <c r="Q503">
        <v>1.63518125166691</v>
      </c>
      <c r="R503">
        <v>1.6827853208044301</v>
      </c>
      <c r="S503">
        <v>1.5704183274241701</v>
      </c>
      <c r="T503">
        <v>1.65478297877133</v>
      </c>
      <c r="U503">
        <v>1.8220439115462601</v>
      </c>
      <c r="V503">
        <v>1.96982884936392</v>
      </c>
      <c r="W503">
        <v>1.8144672333421601</v>
      </c>
      <c r="X503">
        <v>1.83534194742324</v>
      </c>
      <c r="Y503">
        <v>1.89246480379028</v>
      </c>
      <c r="Z503">
        <v>2.01198189746045</v>
      </c>
      <c r="AA503">
        <v>1.5806957766994101</v>
      </c>
      <c r="AB503">
        <v>1.7122513333154901</v>
      </c>
      <c r="AC503">
        <v>1.46999549590127</v>
      </c>
      <c r="AD503">
        <v>1.53025925592289</v>
      </c>
      <c r="AE503">
        <v>1.6432410197487199</v>
      </c>
      <c r="AF503">
        <v>1.7095401832917101</v>
      </c>
      <c r="AG503">
        <v>1.9013772744372699</v>
      </c>
      <c r="AH503">
        <v>1.8382998486939801</v>
      </c>
      <c r="AI503">
        <v>2.09890505901476</v>
      </c>
      <c r="AJ503">
        <v>2.1061472056786799</v>
      </c>
      <c r="AK503">
        <v>1.9503640475698001</v>
      </c>
      <c r="AL503">
        <v>1.9536155939526501</v>
      </c>
      <c r="AM503">
        <v>1.9360755038783599</v>
      </c>
      <c r="AN503">
        <v>2.0635100060567901</v>
      </c>
      <c r="AO503">
        <v>1.9717296490548299</v>
      </c>
      <c r="AP503">
        <v>2.1042754951171401</v>
      </c>
      <c r="AQ503">
        <v>1.9389637465156</v>
      </c>
      <c r="AR503">
        <v>2.1014816319284999</v>
      </c>
      <c r="AS503">
        <v>1.8755059945881001</v>
      </c>
      <c r="AT503">
        <v>2.0341341267907902</v>
      </c>
      <c r="AU503">
        <v>1.95750932000941</v>
      </c>
      <c r="AV503">
        <v>2.0553906001801598</v>
      </c>
      <c r="AW503">
        <v>1.7719471108042499</v>
      </c>
      <c r="AX503">
        <v>1.67517264637756</v>
      </c>
      <c r="AY503">
        <v>1.89260094104276</v>
      </c>
      <c r="AZ503">
        <v>1.9491176537902599</v>
      </c>
      <c r="BA503">
        <v>1.94939127737045</v>
      </c>
      <c r="BB503">
        <v>2.00523935231671</v>
      </c>
      <c r="BC503">
        <v>1.8412200986503</v>
      </c>
      <c r="BD503">
        <v>1.9371279771839001</v>
      </c>
      <c r="BE503">
        <v>2.1872624802846401</v>
      </c>
      <c r="BF503">
        <v>2.1114417212178802</v>
      </c>
      <c r="BG503">
        <v>1.90719265760637</v>
      </c>
      <c r="BH503">
        <v>2.03806341811151</v>
      </c>
      <c r="BI503">
        <v>2.1059114288062202</v>
      </c>
      <c r="BJ503">
        <v>1.64708449744003</v>
      </c>
      <c r="BK503">
        <v>1.61097766596289</v>
      </c>
      <c r="BL503">
        <v>1.6893418310335699</v>
      </c>
      <c r="BM503">
        <v>1.7729303132621399</v>
      </c>
      <c r="BN503">
        <v>1.7886372148897001</v>
      </c>
      <c r="BO503">
        <v>1.7917149624186499</v>
      </c>
      <c r="BP503">
        <v>1.9387648507992301</v>
      </c>
      <c r="BQ503">
        <v>1.62488263066487</v>
      </c>
      <c r="BR503">
        <v>1.7180518537959399</v>
      </c>
      <c r="BS503">
        <v>1.9815411912777701</v>
      </c>
      <c r="BT503">
        <v>2.1186454769691099</v>
      </c>
      <c r="BU503">
        <v>2.05082721436826</v>
      </c>
      <c r="BV503">
        <v>1.82536482333024</v>
      </c>
      <c r="BW503">
        <v>1.6599773405559901</v>
      </c>
      <c r="BX503">
        <v>1.7388629488979499</v>
      </c>
      <c r="BY503">
        <v>2.00359142728241</v>
      </c>
      <c r="BZ503">
        <v>2.0299372173167902</v>
      </c>
      <c r="CA503">
        <v>1.7838123892521101</v>
      </c>
      <c r="CB503">
        <v>1.86540625462176</v>
      </c>
      <c r="CC503">
        <v>1.81129939647237</v>
      </c>
      <c r="CD503">
        <v>1.9879193260869501</v>
      </c>
      <c r="CE503">
        <v>1.4646412884724</v>
      </c>
      <c r="CF503">
        <v>1.5170906501060999</v>
      </c>
      <c r="CG503">
        <v>1.70383425031819</v>
      </c>
      <c r="CH503">
        <v>1.78570722339531</v>
      </c>
      <c r="CI503">
        <v>1.9782862224453499</v>
      </c>
      <c r="CJ503">
        <v>2.0660184891429898</v>
      </c>
      <c r="CK503">
        <v>2.0422232400143998</v>
      </c>
      <c r="CL503">
        <v>1.9403741721996699</v>
      </c>
      <c r="CM503">
        <v>2.04025204128338</v>
      </c>
      <c r="CN503">
        <v>2.1205580246184401</v>
      </c>
      <c r="CO503">
        <v>1.73407064689837</v>
      </c>
      <c r="CP503">
        <v>1.82157570601939</v>
      </c>
      <c r="CQ503">
        <v>1.7092838524424101</v>
      </c>
      <c r="CR503">
        <v>1.8198526126649699</v>
      </c>
      <c r="CS503">
        <v>1.75780927174977</v>
      </c>
      <c r="CT503">
        <v>1.85542791065727</v>
      </c>
      <c r="CU503">
        <v>1.7121701598422701</v>
      </c>
      <c r="CV503">
        <v>1.75490036481073</v>
      </c>
      <c r="CW503">
        <v>1.5004595297327801</v>
      </c>
      <c r="CX503">
        <v>1.55655413193277</v>
      </c>
      <c r="CY503">
        <v>1.45514493157386</v>
      </c>
      <c r="CZ503">
        <v>1.50925561708394</v>
      </c>
      <c r="DA503">
        <v>2.0941227257983002</v>
      </c>
      <c r="DB503">
        <v>2.1855715819879702</v>
      </c>
      <c r="DC503">
        <v>1.55298497371185</v>
      </c>
      <c r="DD503">
        <v>1.5913401407069301</v>
      </c>
      <c r="DE503">
        <v>1.7126032424175199</v>
      </c>
      <c r="DF503">
        <v>1.64089605582677</v>
      </c>
      <c r="DG503">
        <v>1.59470093529768</v>
      </c>
      <c r="DH503">
        <v>1.69575944332702</v>
      </c>
      <c r="DI503">
        <v>1.7482643409061001</v>
      </c>
      <c r="DJ503">
        <v>1.8811859530397801</v>
      </c>
      <c r="DK503">
        <v>1.74458652959034</v>
      </c>
      <c r="DL503">
        <v>1.7308971358238801</v>
      </c>
      <c r="DM503">
        <v>1.7554469348246899</v>
      </c>
      <c r="DN503">
        <v>1.84873392127339</v>
      </c>
      <c r="DO503">
        <v>1.8946734444623701</v>
      </c>
      <c r="DP503">
        <v>1.97137009670536</v>
      </c>
      <c r="DQ503">
        <v>1.5188431175957799</v>
      </c>
      <c r="DR503">
        <v>1.59720799901074</v>
      </c>
      <c r="DS503">
        <v>1.7636165158918999</v>
      </c>
      <c r="DT503">
        <v>1.84621720827574</v>
      </c>
      <c r="DU503">
        <v>1.68482205334866</v>
      </c>
      <c r="DV503">
        <v>1.7559307059657501</v>
      </c>
      <c r="DW503">
        <v>1.6162492322253099</v>
      </c>
      <c r="DX503">
        <v>1.6934698335642999</v>
      </c>
    </row>
    <row r="504" spans="1:128" x14ac:dyDescent="0.45">
      <c r="A504" t="s">
        <v>67</v>
      </c>
      <c r="B504" t="s">
        <v>265</v>
      </c>
      <c r="C504" t="s">
        <v>17</v>
      </c>
      <c r="D504">
        <v>50</v>
      </c>
      <c r="E504" s="1" cm="1">
        <f t="array" ref="E504">SUMPRODUCT($G504:$FZZ504,$G$2:$FZZ$2)/SUMPRODUCT(--($G504:$FZZ504&lt;&gt;""),$G$2:$FZZ$2)</f>
        <v>1.6590344286184628</v>
      </c>
      <c r="F504" s="1" cm="1">
        <f t="array" ref="F504">SUMPRODUCT($G504:$FZZ504,$F$2:$FZY$2)/SUMPRODUCT(--($G504:$FZZ504&lt;&gt;""),$F$2:$FZY$2)</f>
        <v>1.7328055365834967</v>
      </c>
      <c r="G504">
        <v>1.47308685126801</v>
      </c>
      <c r="H504">
        <v>1.5009074802548801</v>
      </c>
      <c r="I504">
        <v>1.38493292614394</v>
      </c>
      <c r="J504">
        <v>1.4069293837129999</v>
      </c>
      <c r="K504">
        <v>1.49777809916428</v>
      </c>
      <c r="L504">
        <v>1.5229491250990299</v>
      </c>
      <c r="M504">
        <v>1.68960106207242</v>
      </c>
      <c r="N504">
        <v>1.7393692633536999</v>
      </c>
      <c r="O504">
        <v>1.3230588607250799</v>
      </c>
      <c r="P504">
        <v>1.3839452800137899</v>
      </c>
      <c r="Q504">
        <v>1.5553441293271699</v>
      </c>
      <c r="R504">
        <v>1.5979653439553001</v>
      </c>
      <c r="S504">
        <v>1.5030511592482201</v>
      </c>
      <c r="T504">
        <v>1.5875189504560501</v>
      </c>
      <c r="U504">
        <v>1.7111575815959501</v>
      </c>
      <c r="V504">
        <v>1.87770589160088</v>
      </c>
      <c r="W504">
        <v>1.6562189891466701</v>
      </c>
      <c r="X504">
        <v>1.7169376904689799</v>
      </c>
      <c r="Y504">
        <v>1.81184048748981</v>
      </c>
      <c r="Z504">
        <v>1.9192397267449399</v>
      </c>
      <c r="AA504">
        <v>1.5217623597819301</v>
      </c>
      <c r="AB504">
        <v>1.6461974693750601</v>
      </c>
      <c r="AC504">
        <v>1.42043791850584</v>
      </c>
      <c r="AD504">
        <v>1.4737205056601499</v>
      </c>
      <c r="AE504">
        <v>1.54400182176728</v>
      </c>
      <c r="AF504">
        <v>1.63268409251327</v>
      </c>
      <c r="AG504">
        <v>1.6498938311675999</v>
      </c>
      <c r="AH504">
        <v>1.7042021360494599</v>
      </c>
      <c r="AI504">
        <v>1.8873399193817</v>
      </c>
      <c r="AJ504">
        <v>1.9670282902812799</v>
      </c>
      <c r="AK504">
        <v>1.76623896742095</v>
      </c>
      <c r="AL504">
        <v>1.8438677171284199</v>
      </c>
      <c r="AM504">
        <v>1.8113227944013499</v>
      </c>
      <c r="AN504">
        <v>1.9424293967915101</v>
      </c>
      <c r="AO504">
        <v>1.8312292446302101</v>
      </c>
      <c r="AP504">
        <v>1.9781959035460901</v>
      </c>
      <c r="AQ504">
        <v>1.8242249688526</v>
      </c>
      <c r="AR504">
        <v>1.9823647436518299</v>
      </c>
      <c r="AS504">
        <v>1.77482647769557</v>
      </c>
      <c r="AT504">
        <v>1.9213494132595801</v>
      </c>
      <c r="AU504">
        <v>1.79699982783623</v>
      </c>
      <c r="AV504">
        <v>1.9288029975188501</v>
      </c>
      <c r="AW504">
        <v>1.5806241881393801</v>
      </c>
      <c r="AX504">
        <v>1.5957327348579899</v>
      </c>
      <c r="AY504">
        <v>1.77373772642922</v>
      </c>
      <c r="AZ504">
        <v>1.8631075288444801</v>
      </c>
      <c r="BA504">
        <v>1.79575677054659</v>
      </c>
      <c r="BB504">
        <v>1.86400607794614</v>
      </c>
      <c r="BC504">
        <v>1.71918502576488</v>
      </c>
      <c r="BD504">
        <v>1.82674566267339</v>
      </c>
      <c r="BE504">
        <v>1.78793408075577</v>
      </c>
      <c r="BF504">
        <v>1.84206800187941</v>
      </c>
      <c r="BG504">
        <v>1.7898671407623901</v>
      </c>
      <c r="BH504">
        <v>1.9184593606578599</v>
      </c>
      <c r="BI504">
        <v>1.69612039673948</v>
      </c>
      <c r="BJ504">
        <v>1.54313033743336</v>
      </c>
      <c r="BK504">
        <v>1.5320690229877401</v>
      </c>
      <c r="BL504">
        <v>1.6176729963388501</v>
      </c>
      <c r="BM504">
        <v>1.63316111359243</v>
      </c>
      <c r="BN504">
        <v>1.6897575800042901</v>
      </c>
      <c r="BO504">
        <v>1.6870850107622899</v>
      </c>
      <c r="BP504">
        <v>1.81329610374082</v>
      </c>
      <c r="BQ504">
        <v>1.5211481539734</v>
      </c>
      <c r="BR504">
        <v>1.6144978724291199</v>
      </c>
      <c r="BS504">
        <v>1.84383508300682</v>
      </c>
      <c r="BT504">
        <v>1.9892790266026501</v>
      </c>
      <c r="BU504">
        <v>1.7635564364926</v>
      </c>
      <c r="BV504">
        <v>1.71815464789225</v>
      </c>
      <c r="BW504">
        <v>1.5750971431533001</v>
      </c>
      <c r="BX504">
        <v>1.67062118780852</v>
      </c>
      <c r="BY504">
        <v>1.83210105888909</v>
      </c>
      <c r="BZ504">
        <v>1.9416285964506499</v>
      </c>
      <c r="CA504">
        <v>1.6732581573226799</v>
      </c>
      <c r="CB504">
        <v>1.7766973342374499</v>
      </c>
      <c r="CC504">
        <v>1.8070111039643699</v>
      </c>
      <c r="CD504">
        <v>1.9164740730541401</v>
      </c>
      <c r="CE504">
        <v>1.4239129991872601</v>
      </c>
      <c r="CF504">
        <v>1.4926031115404099</v>
      </c>
      <c r="CG504">
        <v>1.6235160542299001</v>
      </c>
      <c r="CH504">
        <v>1.72037208904974</v>
      </c>
      <c r="CI504">
        <v>1.89502596318415</v>
      </c>
      <c r="CJ504">
        <v>2.02173957548752</v>
      </c>
      <c r="CK504">
        <v>1.8125435012027</v>
      </c>
      <c r="CL504">
        <v>1.7638316791670401</v>
      </c>
      <c r="CM504">
        <v>1.8465958923324499</v>
      </c>
      <c r="CN504">
        <v>1.9453397217259401</v>
      </c>
      <c r="CO504">
        <v>1.62911948095671</v>
      </c>
      <c r="CP504">
        <v>1.72790637994703</v>
      </c>
      <c r="CQ504">
        <v>1.64311638097969</v>
      </c>
      <c r="CR504">
        <v>1.7566283348959399</v>
      </c>
      <c r="CS504">
        <v>1.66499060898831</v>
      </c>
      <c r="CT504">
        <v>1.7659501138770901</v>
      </c>
      <c r="CU504">
        <v>1.66046384875699</v>
      </c>
      <c r="CV504">
        <v>1.73802310739176</v>
      </c>
      <c r="CW504">
        <v>1.4748903836867999</v>
      </c>
      <c r="CX504">
        <v>1.5580265930958099</v>
      </c>
      <c r="CY504">
        <v>1.3967619151493</v>
      </c>
      <c r="CZ504">
        <v>1.4644036310050901</v>
      </c>
      <c r="DA504">
        <v>1.9615227464269001</v>
      </c>
      <c r="DB504">
        <v>2.1129729970138902</v>
      </c>
      <c r="DC504">
        <v>1.49119196487474</v>
      </c>
      <c r="DD504">
        <v>1.55667153086955</v>
      </c>
      <c r="DE504">
        <v>1.6143704690027001</v>
      </c>
      <c r="DF504">
        <v>1.5863514020880201</v>
      </c>
      <c r="DG504">
        <v>1.5592062974799901</v>
      </c>
      <c r="DH504">
        <v>1.67592444248023</v>
      </c>
      <c r="DI504">
        <v>1.7193711281952799</v>
      </c>
      <c r="DJ504">
        <v>1.8466391424941</v>
      </c>
      <c r="DK504">
        <v>1.64640601008087</v>
      </c>
      <c r="DL504">
        <v>1.66134631972302</v>
      </c>
      <c r="DM504">
        <v>1.65796360507636</v>
      </c>
      <c r="DN504">
        <v>1.7536986018498599</v>
      </c>
      <c r="DO504">
        <v>1.81034211773626</v>
      </c>
      <c r="DP504">
        <v>1.9010221847039801</v>
      </c>
      <c r="DQ504">
        <v>1.4744320037221099</v>
      </c>
      <c r="DR504">
        <v>1.5635423867804601</v>
      </c>
      <c r="DS504">
        <v>1.73276663958674</v>
      </c>
      <c r="DT504">
        <v>1.83937414014851</v>
      </c>
      <c r="DU504">
        <v>1.63025421748403</v>
      </c>
      <c r="DV504">
        <v>1.7189297136939099</v>
      </c>
      <c r="DW504">
        <v>1.56013270238835</v>
      </c>
      <c r="DX504">
        <v>1.6548361108201799</v>
      </c>
    </row>
    <row r="505" spans="1:128" x14ac:dyDescent="0.45">
      <c r="A505" t="s">
        <v>67</v>
      </c>
      <c r="B505" t="s">
        <v>22</v>
      </c>
      <c r="C505" t="s">
        <v>23</v>
      </c>
      <c r="D505">
        <v>50</v>
      </c>
      <c r="E505" s="1" cm="1">
        <f t="array" ref="E505">SUMPRODUCT($G505:$FZZ505,$G$2:$FZZ$2)/SUMPRODUCT(--($G505:$FZZ505&lt;&gt;""),$G$2:$FZZ$2)</f>
        <v>1.153016587060534</v>
      </c>
      <c r="F505" s="1" cm="1">
        <f t="array" ref="F505">SUMPRODUCT($G505:$FZZ505,$F$2:$FZY$2)/SUMPRODUCT(--($G505:$FZZ505&lt;&gt;""),$F$2:$FZY$2)</f>
        <v>1.1756710832468427</v>
      </c>
      <c r="G505">
        <v>1.1196217207386301</v>
      </c>
      <c r="H505">
        <v>1.11548381994155</v>
      </c>
      <c r="I505">
        <v>1.1164392803530301</v>
      </c>
      <c r="J505">
        <v>1.1141480602509</v>
      </c>
      <c r="K505">
        <v>1.1343551693919101</v>
      </c>
      <c r="L505">
        <v>1.1329457731011401</v>
      </c>
      <c r="M505">
        <v>1.1189016710390001</v>
      </c>
      <c r="N505">
        <v>1.1185815764532201</v>
      </c>
      <c r="O505">
        <v>1.06561243028174</v>
      </c>
      <c r="P505">
        <v>1.0942503419854901</v>
      </c>
      <c r="Q505">
        <v>1.17057928840881</v>
      </c>
      <c r="R505">
        <v>1.17271620804886</v>
      </c>
      <c r="S505">
        <v>1.0867120076244901</v>
      </c>
      <c r="T505">
        <v>1.12703309401434</v>
      </c>
      <c r="U505">
        <v>1.1117997249404501</v>
      </c>
      <c r="V505">
        <v>1.1762880723207001</v>
      </c>
      <c r="W505">
        <v>1.1364633460529201</v>
      </c>
      <c r="X505">
        <v>1.1525308461631401</v>
      </c>
      <c r="Y505">
        <v>1.18270858431228</v>
      </c>
      <c r="Z505">
        <v>1.2433684754018</v>
      </c>
      <c r="AA505">
        <v>1.1261486642301499</v>
      </c>
      <c r="AB505">
        <v>1.1847279052381099</v>
      </c>
      <c r="AC505">
        <v>1.1501727171726199</v>
      </c>
      <c r="AD505">
        <v>1.1879858871573099</v>
      </c>
      <c r="AE505">
        <v>1.1146311787407499</v>
      </c>
      <c r="AF505">
        <v>1.1431696797954201</v>
      </c>
      <c r="AG505">
        <v>1.1189197339525301</v>
      </c>
      <c r="AH505">
        <v>1.11872521986214</v>
      </c>
      <c r="AI505">
        <v>1.1812670304670101</v>
      </c>
      <c r="AJ505">
        <v>1.1901652976331401</v>
      </c>
      <c r="AK505">
        <v>1.16393803874117</v>
      </c>
      <c r="AL505">
        <v>1.17673058511817</v>
      </c>
      <c r="AM505">
        <v>1.1465750684528699</v>
      </c>
      <c r="AN505">
        <v>1.1941828935190899</v>
      </c>
      <c r="AO505">
        <v>1.1637798100788399</v>
      </c>
      <c r="AP505">
        <v>1.21837971546414</v>
      </c>
      <c r="AQ505">
        <v>1.14551793510135</v>
      </c>
      <c r="AR505">
        <v>1.21217374297293</v>
      </c>
      <c r="AS505">
        <v>1.1187435187042001</v>
      </c>
      <c r="AT505">
        <v>1.18030391770284</v>
      </c>
      <c r="AU505">
        <v>1.14928397261902</v>
      </c>
      <c r="AV505">
        <v>1.19348302367809</v>
      </c>
      <c r="AW505">
        <v>1.2000314649049599</v>
      </c>
      <c r="AX505">
        <v>1.1963916784629101</v>
      </c>
      <c r="AY505">
        <v>1.19094190985869</v>
      </c>
      <c r="AZ505">
        <v>1.22652524044745</v>
      </c>
      <c r="BA505">
        <v>1.1541020789629</v>
      </c>
      <c r="BB505">
        <v>1.1758383449224601</v>
      </c>
      <c r="BC505">
        <v>1.1361979354980101</v>
      </c>
      <c r="BD505">
        <v>1.1689784014609399</v>
      </c>
      <c r="BE505">
        <v>1.21830713141252</v>
      </c>
      <c r="BF505">
        <v>1.2033196195427101</v>
      </c>
      <c r="BG505">
        <v>1.14696401494744</v>
      </c>
      <c r="BH505">
        <v>1.1945765931630801</v>
      </c>
      <c r="BI505">
        <v>1.24471404801117</v>
      </c>
      <c r="BJ505">
        <v>1.1288494512320499</v>
      </c>
      <c r="BK505">
        <v>1.11913687511997</v>
      </c>
      <c r="BL505">
        <v>1.1597103032386</v>
      </c>
      <c r="BM505">
        <v>1.13152522349582</v>
      </c>
      <c r="BN505">
        <v>1.1485897481784</v>
      </c>
      <c r="BO505">
        <v>1.10513588041611</v>
      </c>
      <c r="BP505">
        <v>1.1511934310511001</v>
      </c>
      <c r="BQ505">
        <v>1.1313471346722499</v>
      </c>
      <c r="BR505">
        <v>1.1744464810044</v>
      </c>
      <c r="BS505">
        <v>1.1413205215494999</v>
      </c>
      <c r="BT505">
        <v>1.1909158644697699</v>
      </c>
      <c r="BU505">
        <v>1.2030756381032499</v>
      </c>
      <c r="BV505">
        <v>1.1464497188328999</v>
      </c>
      <c r="BW505">
        <v>1.1067776237906299</v>
      </c>
      <c r="BX505">
        <v>1.13899892911999</v>
      </c>
      <c r="BY505">
        <v>1.22732741396763</v>
      </c>
      <c r="BZ505">
        <v>1.2562814908612501</v>
      </c>
      <c r="CA505">
        <v>1.17858623335816</v>
      </c>
      <c r="CB505">
        <v>1.2164083502856</v>
      </c>
      <c r="CC505">
        <v>1.17592100582894</v>
      </c>
      <c r="CD505">
        <v>1.2750279627135701</v>
      </c>
      <c r="CE505">
        <v>1.1933931891514</v>
      </c>
      <c r="CF505">
        <v>1.22008603889151</v>
      </c>
      <c r="CG505">
        <v>1.2034695274164899</v>
      </c>
      <c r="CH505">
        <v>1.25194472581112</v>
      </c>
      <c r="CI505">
        <v>1.15840961096101</v>
      </c>
      <c r="CJ505">
        <v>1.20933724601981</v>
      </c>
      <c r="CK505">
        <v>1.25598135934243</v>
      </c>
      <c r="CL505">
        <v>1.2365456226091101</v>
      </c>
      <c r="CM505">
        <v>1.1799047647171701</v>
      </c>
      <c r="CN505">
        <v>1.2342011310112599</v>
      </c>
      <c r="CO505">
        <v>1.18268397322227</v>
      </c>
      <c r="CP505">
        <v>1.2292481614133199</v>
      </c>
      <c r="CQ505">
        <v>1.1911048360447001</v>
      </c>
      <c r="CR505">
        <v>1.26198762175741</v>
      </c>
      <c r="CS505">
        <v>1.2128496903917101</v>
      </c>
      <c r="CT505">
        <v>1.2699899333309701</v>
      </c>
      <c r="CU505">
        <v>1.18242057619833</v>
      </c>
      <c r="CV505">
        <v>1.25747543554689</v>
      </c>
      <c r="CW505">
        <v>1.1515640106337801</v>
      </c>
      <c r="CX505">
        <v>1.2038032728800701</v>
      </c>
      <c r="CY505">
        <v>1.1398750424316699</v>
      </c>
      <c r="CZ505">
        <v>1.1778433369333501</v>
      </c>
      <c r="DA505">
        <v>1.16876191001663</v>
      </c>
      <c r="DB505">
        <v>1.22320419507574</v>
      </c>
      <c r="DC505">
        <v>1.2260630019171199</v>
      </c>
      <c r="DD505">
        <v>1.2510199369128201</v>
      </c>
      <c r="DE505">
        <v>1.21813376489653</v>
      </c>
      <c r="DF505">
        <v>1.17148885811751</v>
      </c>
      <c r="DG505">
        <v>1.15740703255647</v>
      </c>
      <c r="DH505">
        <v>1.21567085709622</v>
      </c>
      <c r="DI505">
        <v>1.2012850228009799</v>
      </c>
      <c r="DJ505">
        <v>1.2506602481643601</v>
      </c>
      <c r="DK505">
        <v>1.2274850464335301</v>
      </c>
      <c r="DL505">
        <v>1.22313694074736</v>
      </c>
      <c r="DM505">
        <v>1.20874183695418</v>
      </c>
      <c r="DN505">
        <v>1.2250295547429499</v>
      </c>
      <c r="DO505">
        <v>1.1457516430561301</v>
      </c>
      <c r="DP505">
        <v>1.1863820823994</v>
      </c>
      <c r="DQ505">
        <v>1.18909575884694</v>
      </c>
      <c r="DR505">
        <v>1.2217587562230501</v>
      </c>
      <c r="DS505">
        <v>1.14202929539498</v>
      </c>
      <c r="DT505">
        <v>1.18111415626842</v>
      </c>
      <c r="DU505">
        <v>1.14761481709363</v>
      </c>
      <c r="DV505">
        <v>1.1796235546076499</v>
      </c>
      <c r="DW505">
        <v>1.15087230432168</v>
      </c>
      <c r="DX505">
        <v>1.1776671944993</v>
      </c>
    </row>
    <row r="506" spans="1:128" x14ac:dyDescent="0.45">
      <c r="A506" t="s">
        <v>67</v>
      </c>
      <c r="B506" t="s">
        <v>22</v>
      </c>
      <c r="C506" t="s">
        <v>30</v>
      </c>
      <c r="D506">
        <v>50</v>
      </c>
      <c r="E506" s="1" cm="1">
        <f t="array" ref="E506">SUMPRODUCT($G506:$FZZ506,$G$2:$FZZ$2)/SUMPRODUCT(--($G506:$FZZ506&lt;&gt;""),$G$2:$FZZ$2)</f>
        <v>1.3400354734459157</v>
      </c>
      <c r="F506" s="1" cm="1">
        <f t="array" ref="F506">SUMPRODUCT($G506:$FZZ506,$F$2:$FZY$2)/SUMPRODUCT(--($G506:$FZZ506&lt;&gt;""),$F$2:$FZY$2)</f>
        <v>1.3541607518356396</v>
      </c>
      <c r="G506">
        <v>1.298333913817</v>
      </c>
      <c r="H506">
        <v>1.2768916162822399</v>
      </c>
      <c r="I506">
        <v>1.2948945466224699</v>
      </c>
      <c r="J506">
        <v>1.2783226691129399</v>
      </c>
      <c r="K506">
        <v>1.31711421631312</v>
      </c>
      <c r="L506">
        <v>1.29633244002699</v>
      </c>
      <c r="M506">
        <v>1.29956747383027</v>
      </c>
      <c r="N506">
        <v>1.28156697043538</v>
      </c>
      <c r="O506">
        <v>1.2187403677269799</v>
      </c>
      <c r="P506">
        <v>1.2555904492935499</v>
      </c>
      <c r="Q506">
        <v>1.3383952340123899</v>
      </c>
      <c r="R506">
        <v>1.36209457402324</v>
      </c>
      <c r="S506">
        <v>1.26049089681218</v>
      </c>
      <c r="T506">
        <v>1.3016102504523599</v>
      </c>
      <c r="U506">
        <v>1.28568553559117</v>
      </c>
      <c r="V506">
        <v>1.3421786844885299</v>
      </c>
      <c r="W506">
        <v>1.3371946685098799</v>
      </c>
      <c r="X506">
        <v>1.3260794805106999</v>
      </c>
      <c r="Y506">
        <v>1.3571084424356099</v>
      </c>
      <c r="Z506">
        <v>1.4341655773939499</v>
      </c>
      <c r="AA506">
        <v>1.2956109287300199</v>
      </c>
      <c r="AB506">
        <v>1.3693902475953199</v>
      </c>
      <c r="AC506">
        <v>1.33295552953187</v>
      </c>
      <c r="AD506">
        <v>1.37753896045401</v>
      </c>
      <c r="AE506">
        <v>1.28454197072762</v>
      </c>
      <c r="AF506">
        <v>1.31236379659577</v>
      </c>
      <c r="AG506">
        <v>1.3109253554729201</v>
      </c>
      <c r="AH506">
        <v>1.2977712854441501</v>
      </c>
      <c r="AI506">
        <v>1.38196384907188</v>
      </c>
      <c r="AJ506">
        <v>1.3738436212580201</v>
      </c>
      <c r="AK506">
        <v>1.3477787951331099</v>
      </c>
      <c r="AL506">
        <v>1.3604393750518899</v>
      </c>
      <c r="AM506">
        <v>1.31652164644391</v>
      </c>
      <c r="AN506">
        <v>1.37021845489362</v>
      </c>
      <c r="AO506">
        <v>1.3472039328110199</v>
      </c>
      <c r="AP506">
        <v>1.39733422355518</v>
      </c>
      <c r="AQ506">
        <v>1.3143243012413901</v>
      </c>
      <c r="AR506">
        <v>1.38774347022835</v>
      </c>
      <c r="AS506">
        <v>1.28689090770634</v>
      </c>
      <c r="AT506">
        <v>1.3490220394955801</v>
      </c>
      <c r="AU506">
        <v>1.33088297296365</v>
      </c>
      <c r="AV506">
        <v>1.3728025878635699</v>
      </c>
      <c r="AW506">
        <v>1.4278332605367801</v>
      </c>
      <c r="AX506">
        <v>1.38486785871895</v>
      </c>
      <c r="AY506">
        <v>1.3802020969991899</v>
      </c>
      <c r="AZ506">
        <v>1.4112668909583801</v>
      </c>
      <c r="BA506">
        <v>1.3472020588907301</v>
      </c>
      <c r="BB506">
        <v>1.35750917290741</v>
      </c>
      <c r="BC506">
        <v>1.3202144248534</v>
      </c>
      <c r="BD506">
        <v>1.3576380495913201</v>
      </c>
      <c r="BE506">
        <v>1.45039553609421</v>
      </c>
      <c r="BF506">
        <v>1.3840681041458001</v>
      </c>
      <c r="BG506">
        <v>1.3089798079881001</v>
      </c>
      <c r="BH506">
        <v>1.3546309439595701</v>
      </c>
      <c r="BI506">
        <v>1.5454980178858</v>
      </c>
      <c r="BJ506">
        <v>1.31250612995861</v>
      </c>
      <c r="BK506">
        <v>1.29609158377055</v>
      </c>
      <c r="BL506">
        <v>1.33735592937828</v>
      </c>
      <c r="BM506">
        <v>1.31244561946175</v>
      </c>
      <c r="BN506">
        <v>1.30958569465434</v>
      </c>
      <c r="BO506">
        <v>1.2766494952107099</v>
      </c>
      <c r="BP506">
        <v>1.3333197256398299</v>
      </c>
      <c r="BQ506">
        <v>1.3081905556887199</v>
      </c>
      <c r="BR506">
        <v>1.36695031120046</v>
      </c>
      <c r="BS506">
        <v>1.3156674360486</v>
      </c>
      <c r="BT506">
        <v>1.36806268040582</v>
      </c>
      <c r="BU506">
        <v>1.4262497242533301</v>
      </c>
      <c r="BV506">
        <v>1.3248103186500499</v>
      </c>
      <c r="BW506">
        <v>1.2648748665606699</v>
      </c>
      <c r="BX506">
        <v>1.29489501202804</v>
      </c>
      <c r="BY506">
        <v>1.39825300359787</v>
      </c>
      <c r="BZ506">
        <v>1.4337983902459299</v>
      </c>
      <c r="CA506">
        <v>1.3738923035280199</v>
      </c>
      <c r="CB506">
        <v>1.4345931314687199</v>
      </c>
      <c r="CC506">
        <v>1.3420035658190601</v>
      </c>
      <c r="CD506">
        <v>1.42026133406207</v>
      </c>
      <c r="CE506">
        <v>1.3547798714596899</v>
      </c>
      <c r="CF506">
        <v>1.4184371592912599</v>
      </c>
      <c r="CG506">
        <v>1.37338006725119</v>
      </c>
      <c r="CH506">
        <v>1.41996975876611</v>
      </c>
      <c r="CI506">
        <v>1.3524674692481999</v>
      </c>
      <c r="CJ506">
        <v>1.41144183817229</v>
      </c>
      <c r="CK506">
        <v>1.4911523349814</v>
      </c>
      <c r="CL506">
        <v>1.43085339274418</v>
      </c>
      <c r="CM506">
        <v>1.3670744311722001</v>
      </c>
      <c r="CN506">
        <v>1.4070407666071101</v>
      </c>
      <c r="CO506">
        <v>1.3688584283949601</v>
      </c>
      <c r="CP506">
        <v>1.42118153075245</v>
      </c>
      <c r="CQ506">
        <v>1.37518392789855</v>
      </c>
      <c r="CR506">
        <v>1.4320792104467299</v>
      </c>
      <c r="CS506">
        <v>1.3881918522216401</v>
      </c>
      <c r="CT506">
        <v>1.4621368555207099</v>
      </c>
      <c r="CU506">
        <v>1.35945445338291</v>
      </c>
      <c r="CV506">
        <v>1.4329063095322601</v>
      </c>
      <c r="CW506">
        <v>1.3354916179573</v>
      </c>
      <c r="CX506">
        <v>1.3965575238541701</v>
      </c>
      <c r="CY506">
        <v>1.3371067191614101</v>
      </c>
      <c r="CZ506">
        <v>1.3583212904444399</v>
      </c>
      <c r="DA506">
        <v>1.3480698671754701</v>
      </c>
      <c r="DB506">
        <v>1.4298120114552699</v>
      </c>
      <c r="DC506">
        <v>1.4030271113800801</v>
      </c>
      <c r="DD506">
        <v>1.43460578110881</v>
      </c>
      <c r="DE506">
        <v>1.4012067351359601</v>
      </c>
      <c r="DF506">
        <v>1.34922296602299</v>
      </c>
      <c r="DG506">
        <v>1.32270153182848</v>
      </c>
      <c r="DH506">
        <v>1.37567371312812</v>
      </c>
      <c r="DI506">
        <v>1.4133199442863</v>
      </c>
      <c r="DJ506">
        <v>1.45756100809961</v>
      </c>
      <c r="DK506">
        <v>1.4527231829954399</v>
      </c>
      <c r="DL506">
        <v>1.4335143308287299</v>
      </c>
      <c r="DM506">
        <v>1.4123890729188999</v>
      </c>
      <c r="DN506">
        <v>1.4240428479242799</v>
      </c>
      <c r="DO506">
        <v>1.29794781333281</v>
      </c>
      <c r="DP506">
        <v>1.3354665130415799</v>
      </c>
      <c r="DQ506">
        <v>1.34952495780717</v>
      </c>
      <c r="DR506">
        <v>1.3931014376333799</v>
      </c>
      <c r="DS506">
        <v>1.29773252080768</v>
      </c>
      <c r="DT506">
        <v>1.3724141183480001</v>
      </c>
      <c r="DU506">
        <v>1.29503390782553</v>
      </c>
      <c r="DV506">
        <v>1.35605583279348</v>
      </c>
      <c r="DW506">
        <v>1.30521438882926</v>
      </c>
      <c r="DX506">
        <v>1.35223350878875</v>
      </c>
    </row>
    <row r="507" spans="1:128" x14ac:dyDescent="0.45">
      <c r="A507" t="s">
        <v>67</v>
      </c>
      <c r="B507" t="s">
        <v>22</v>
      </c>
      <c r="C507" t="s">
        <v>17</v>
      </c>
      <c r="D507">
        <v>50</v>
      </c>
      <c r="E507" s="1" cm="1">
        <f t="array" ref="E507">SUMPRODUCT($G507:$FZZ507,$G$2:$FZZ$2)/SUMPRODUCT(--($G507:$FZZ507&lt;&gt;""),$G$2:$FZZ$2)</f>
        <v>1.2873037650763093</v>
      </c>
      <c r="F507" s="1" cm="1">
        <f t="array" ref="F507">SUMPRODUCT($G507:$FZZ507,$F$2:$FZY$2)/SUMPRODUCT(--($G507:$FZZ507&lt;&gt;""),$F$2:$FZY$2)</f>
        <v>1.3206771275712985</v>
      </c>
      <c r="G507">
        <v>1.2516840939982301</v>
      </c>
      <c r="H507">
        <v>1.25198124934667</v>
      </c>
      <c r="I507">
        <v>1.24603192091904</v>
      </c>
      <c r="J507">
        <v>1.25087375971902</v>
      </c>
      <c r="K507">
        <v>1.2683299503785199</v>
      </c>
      <c r="L507">
        <v>1.26937376669555</v>
      </c>
      <c r="M507">
        <v>1.24985833822184</v>
      </c>
      <c r="N507">
        <v>1.2546145624373499</v>
      </c>
      <c r="O507">
        <v>1.18274101428036</v>
      </c>
      <c r="P507">
        <v>1.2203406498034399</v>
      </c>
      <c r="Q507">
        <v>1.3113475331676101</v>
      </c>
      <c r="R507">
        <v>1.32512218743063</v>
      </c>
      <c r="S507">
        <v>1.2285302262654101</v>
      </c>
      <c r="T507">
        <v>1.2747555434546201</v>
      </c>
      <c r="U507">
        <v>1.24598851083046</v>
      </c>
      <c r="V507">
        <v>1.3157131105778499</v>
      </c>
      <c r="W507">
        <v>1.27368690768855</v>
      </c>
      <c r="X507">
        <v>1.28607325406741</v>
      </c>
      <c r="Y507">
        <v>1.33797412838635</v>
      </c>
      <c r="Z507">
        <v>1.40281540201931</v>
      </c>
      <c r="AA507">
        <v>1.26281125111304</v>
      </c>
      <c r="AB507">
        <v>1.33876653041063</v>
      </c>
      <c r="AC507">
        <v>1.29849743266372</v>
      </c>
      <c r="AD507">
        <v>1.3415680269044801</v>
      </c>
      <c r="AE507">
        <v>1.24208402114182</v>
      </c>
      <c r="AF507">
        <v>1.2857106231017299</v>
      </c>
      <c r="AG507">
        <v>1.23482773087724</v>
      </c>
      <c r="AH507">
        <v>1.2472185651284</v>
      </c>
      <c r="AI507">
        <v>1.3161727570134201</v>
      </c>
      <c r="AJ507">
        <v>1.33888994061035</v>
      </c>
      <c r="AK507">
        <v>1.2921128939702999</v>
      </c>
      <c r="AL507">
        <v>1.3202045840905401</v>
      </c>
      <c r="AM507">
        <v>1.2909987990465199</v>
      </c>
      <c r="AN507">
        <v>1.3455870154488001</v>
      </c>
      <c r="AO507">
        <v>1.3116883014643299</v>
      </c>
      <c r="AP507">
        <v>1.3701375329982499</v>
      </c>
      <c r="AQ507">
        <v>1.28952807379764</v>
      </c>
      <c r="AR507">
        <v>1.3637507526828501</v>
      </c>
      <c r="AS507">
        <v>1.25627965547913</v>
      </c>
      <c r="AT507">
        <v>1.3261933259149301</v>
      </c>
      <c r="AU507">
        <v>1.2876939895147901</v>
      </c>
      <c r="AV507">
        <v>1.3402819284632901</v>
      </c>
      <c r="AW507">
        <v>1.3394064222241999</v>
      </c>
      <c r="AX507">
        <v>1.34375301646725</v>
      </c>
      <c r="AY507">
        <v>1.3397390166555301</v>
      </c>
      <c r="AZ507">
        <v>1.3892640574472599</v>
      </c>
      <c r="BA507">
        <v>1.3001779330779299</v>
      </c>
      <c r="BB507">
        <v>1.3234921935488</v>
      </c>
      <c r="BC507">
        <v>1.2771330251637401</v>
      </c>
      <c r="BD507">
        <v>1.32371500554199</v>
      </c>
      <c r="BE507">
        <v>1.3198100303134199</v>
      </c>
      <c r="BF507">
        <v>1.3192428468942701</v>
      </c>
      <c r="BG507">
        <v>1.27498489171222</v>
      </c>
      <c r="BH507">
        <v>1.3313773566196101</v>
      </c>
      <c r="BI507">
        <v>1.37182288228649</v>
      </c>
      <c r="BJ507">
        <v>1.2743069351413101</v>
      </c>
      <c r="BK507">
        <v>1.25830993359987</v>
      </c>
      <c r="BL507">
        <v>1.30989292974326</v>
      </c>
      <c r="BM507">
        <v>1.24999224935549</v>
      </c>
      <c r="BN507">
        <v>1.27443929443173</v>
      </c>
      <c r="BO507">
        <v>1.2396759915698301</v>
      </c>
      <c r="BP507">
        <v>1.29622343568498</v>
      </c>
      <c r="BQ507">
        <v>1.26745297409868</v>
      </c>
      <c r="BR507">
        <v>1.32289417383831</v>
      </c>
      <c r="BS507">
        <v>1.28170052890015</v>
      </c>
      <c r="BT507">
        <v>1.34117384529605</v>
      </c>
      <c r="BU507">
        <v>1.3232374974715799</v>
      </c>
      <c r="BV507">
        <v>1.2886276148520499</v>
      </c>
      <c r="BW507">
        <v>1.2258584203745799</v>
      </c>
      <c r="BX507">
        <v>1.2764622964082699</v>
      </c>
      <c r="BY507">
        <v>1.3654795709849901</v>
      </c>
      <c r="BZ507">
        <v>1.40769516277623</v>
      </c>
      <c r="CA507">
        <v>1.32865958438325</v>
      </c>
      <c r="CB507">
        <v>1.3826811660932099</v>
      </c>
      <c r="CC507">
        <v>1.33672493503426</v>
      </c>
      <c r="CD507">
        <v>1.42726535308678</v>
      </c>
      <c r="CE507">
        <v>1.3328004666627999</v>
      </c>
      <c r="CF507">
        <v>1.3781897618454</v>
      </c>
      <c r="CG507">
        <v>1.3389233117078401</v>
      </c>
      <c r="CH507">
        <v>1.39920519680848</v>
      </c>
      <c r="CI507">
        <v>1.3101924448184401</v>
      </c>
      <c r="CJ507">
        <v>1.3784683868945899</v>
      </c>
      <c r="CK507">
        <v>1.38107542144843</v>
      </c>
      <c r="CL507">
        <v>1.36340221180643</v>
      </c>
      <c r="CM507">
        <v>1.32989487205988</v>
      </c>
      <c r="CN507">
        <v>1.38371730132246</v>
      </c>
      <c r="CO507">
        <v>1.33042804142085</v>
      </c>
      <c r="CP507">
        <v>1.3995117648649</v>
      </c>
      <c r="CQ507">
        <v>1.34197002732246</v>
      </c>
      <c r="CR507">
        <v>1.4010789173745399</v>
      </c>
      <c r="CS507">
        <v>1.3378156271174999</v>
      </c>
      <c r="CT507">
        <v>1.4163840443067599</v>
      </c>
      <c r="CU507">
        <v>1.3269281149793499</v>
      </c>
      <c r="CV507">
        <v>1.3957450980174599</v>
      </c>
      <c r="CW507">
        <v>1.30994988814221</v>
      </c>
      <c r="CX507">
        <v>1.35836332231138</v>
      </c>
      <c r="CY507">
        <v>1.28308139096058</v>
      </c>
      <c r="CZ507">
        <v>1.3321802193129599</v>
      </c>
      <c r="DA507">
        <v>1.3232830620823799</v>
      </c>
      <c r="DB507">
        <v>1.38157165555415</v>
      </c>
      <c r="DC507">
        <v>1.37435872397462</v>
      </c>
      <c r="DD507">
        <v>1.4076281788054501</v>
      </c>
      <c r="DE507">
        <v>1.35792938291153</v>
      </c>
      <c r="DF507">
        <v>1.31905129772435</v>
      </c>
      <c r="DG507">
        <v>1.2973710613271201</v>
      </c>
      <c r="DH507">
        <v>1.3654354367082</v>
      </c>
      <c r="DI507">
        <v>1.3535138523186301</v>
      </c>
      <c r="DJ507">
        <v>1.4192922262168499</v>
      </c>
      <c r="DK507">
        <v>1.3746354594913499</v>
      </c>
      <c r="DL507">
        <v>1.3812591204519999</v>
      </c>
      <c r="DM507">
        <v>1.3417769842976901</v>
      </c>
      <c r="DN507">
        <v>1.3792878468487799</v>
      </c>
      <c r="DO507">
        <v>1.2772718837857</v>
      </c>
      <c r="DP507">
        <v>1.32312252445581</v>
      </c>
      <c r="DQ507">
        <v>1.332033779858</v>
      </c>
      <c r="DR507">
        <v>1.3934640314979501</v>
      </c>
      <c r="DS507">
        <v>1.2890706380468799</v>
      </c>
      <c r="DT507">
        <v>1.3426820516464599</v>
      </c>
      <c r="DU507">
        <v>1.2760037508467501</v>
      </c>
      <c r="DV507">
        <v>1.32924641570964</v>
      </c>
      <c r="DW507">
        <v>1.29178106977311</v>
      </c>
      <c r="DX507">
        <v>1.3438984529282501</v>
      </c>
    </row>
    <row r="508" spans="1:128" x14ac:dyDescent="0.45">
      <c r="A508" t="s">
        <v>67</v>
      </c>
      <c r="B508" t="s">
        <v>22</v>
      </c>
      <c r="C508" t="s">
        <v>25</v>
      </c>
      <c r="D508">
        <v>50</v>
      </c>
      <c r="E508" s="1" cm="1">
        <f t="array" ref="E508">SUMPRODUCT($G508:$FZZ508,$G$2:$FZZ$2)/SUMPRODUCT(--($G508:$FZZ508&lt;&gt;""),$G$2:$FZZ$2)</f>
        <v>1.2273114595989332</v>
      </c>
      <c r="F508" s="1" cm="1">
        <f t="array" ref="F508">SUMPRODUCT($G508:$FZZ508,$F$2:$FZY$2)/SUMPRODUCT(--($G508:$FZZ508&lt;&gt;""),$F$2:$FZY$2)</f>
        <v>1.2484945807342149</v>
      </c>
      <c r="G508">
        <v>1.18676454994012</v>
      </c>
      <c r="H508">
        <v>1.17715929241227</v>
      </c>
      <c r="I508">
        <v>1.1855794706034799</v>
      </c>
      <c r="J508">
        <v>1.17515814711321</v>
      </c>
      <c r="K508">
        <v>1.20167134777642</v>
      </c>
      <c r="L508">
        <v>1.1949504571454399</v>
      </c>
      <c r="M508">
        <v>1.1866804133487401</v>
      </c>
      <c r="N508">
        <v>1.1786678597495399</v>
      </c>
      <c r="O508">
        <v>1.1227678059678501</v>
      </c>
      <c r="P508">
        <v>1.1586658891235899</v>
      </c>
      <c r="Q508">
        <v>1.2122214543087699</v>
      </c>
      <c r="R508">
        <v>1.2636776740503599</v>
      </c>
      <c r="S508">
        <v>1.15316883710745</v>
      </c>
      <c r="T508">
        <v>1.1973094547963199</v>
      </c>
      <c r="U508">
        <v>1.1719529673117299</v>
      </c>
      <c r="V508">
        <v>1.2389172848380501</v>
      </c>
      <c r="W508">
        <v>1.21820578116784</v>
      </c>
      <c r="X508">
        <v>1.2324557594568799</v>
      </c>
      <c r="Y508">
        <v>1.2459213220665499</v>
      </c>
      <c r="Z508">
        <v>1.31846792846674</v>
      </c>
      <c r="AA508">
        <v>1.18850720194611</v>
      </c>
      <c r="AB508">
        <v>1.2579759602391201</v>
      </c>
      <c r="AC508">
        <v>1.2158571299882801</v>
      </c>
      <c r="AD508">
        <v>1.2725074617902199</v>
      </c>
      <c r="AE508">
        <v>1.1705428671228</v>
      </c>
      <c r="AF508">
        <v>1.2113665805862699</v>
      </c>
      <c r="AG508">
        <v>1.19999255569356</v>
      </c>
      <c r="AH508">
        <v>1.1940168476510999</v>
      </c>
      <c r="AI508">
        <v>1.26986479406011</v>
      </c>
      <c r="AJ508">
        <v>1.27004165916353</v>
      </c>
      <c r="AK508">
        <v>1.23020909030228</v>
      </c>
      <c r="AL508">
        <v>1.24865744355604</v>
      </c>
      <c r="AM508">
        <v>1.20242829093299</v>
      </c>
      <c r="AN508">
        <v>1.2629737928383</v>
      </c>
      <c r="AO508">
        <v>1.22570294344219</v>
      </c>
      <c r="AP508">
        <v>1.2957571009562301</v>
      </c>
      <c r="AQ508">
        <v>1.2029879801530701</v>
      </c>
      <c r="AR508">
        <v>1.2841186335132599</v>
      </c>
      <c r="AS508">
        <v>1.1738377723439899</v>
      </c>
      <c r="AT508">
        <v>1.2479289755635401</v>
      </c>
      <c r="AU508">
        <v>1.2099253163044299</v>
      </c>
      <c r="AV508">
        <v>1.26425569725871</v>
      </c>
      <c r="AW508">
        <v>1.3209490282946601</v>
      </c>
      <c r="AX508">
        <v>1.2750899172226799</v>
      </c>
      <c r="AY508">
        <v>1.26689467983538</v>
      </c>
      <c r="AZ508">
        <v>1.2974005121829999</v>
      </c>
      <c r="BA508">
        <v>1.2356265509683699</v>
      </c>
      <c r="BB508">
        <v>1.24929695169761</v>
      </c>
      <c r="BC508">
        <v>1.20635663069669</v>
      </c>
      <c r="BD508">
        <v>1.2511873060076599</v>
      </c>
      <c r="BE508">
        <v>1.3007430552675101</v>
      </c>
      <c r="BF508">
        <v>1.27494229959354</v>
      </c>
      <c r="BG508">
        <v>1.2010890655036</v>
      </c>
      <c r="BH508">
        <v>1.25368366993193</v>
      </c>
      <c r="BI508">
        <v>1.4467507672429201</v>
      </c>
      <c r="BJ508">
        <v>1.20601938461692</v>
      </c>
      <c r="BK508">
        <v>1.1732534388254401</v>
      </c>
      <c r="BL508">
        <v>1.2280571395120801</v>
      </c>
      <c r="BM508">
        <v>1.18969280226001</v>
      </c>
      <c r="BN508">
        <v>1.2054957362633301</v>
      </c>
      <c r="BO508">
        <v>1.17070329646375</v>
      </c>
      <c r="BP508">
        <v>1.23216211386931</v>
      </c>
      <c r="BQ508">
        <v>1.19746567509515</v>
      </c>
      <c r="BR508">
        <v>1.2597253107504101</v>
      </c>
      <c r="BS508">
        <v>1.20130927249377</v>
      </c>
      <c r="BT508">
        <v>1.25788893626486</v>
      </c>
      <c r="BU508">
        <v>1.3268599581114899</v>
      </c>
      <c r="BV508">
        <v>1.2199363093278199</v>
      </c>
      <c r="BW508">
        <v>1.16203269313869</v>
      </c>
      <c r="BX508">
        <v>1.2008775865016601</v>
      </c>
      <c r="BY508">
        <v>1.2881595688619101</v>
      </c>
      <c r="BZ508">
        <v>1.33854272899945</v>
      </c>
      <c r="CA508">
        <v>1.27392865813332</v>
      </c>
      <c r="CB508">
        <v>1.31424164036622</v>
      </c>
      <c r="CC508">
        <v>1.24084190127512</v>
      </c>
      <c r="CD508">
        <v>1.36715522686913</v>
      </c>
      <c r="CE508">
        <v>1.24590582150261</v>
      </c>
      <c r="CF508">
        <v>1.28115655157877</v>
      </c>
      <c r="CG508">
        <v>1.27211203534795</v>
      </c>
      <c r="CH508">
        <v>1.3167890225874299</v>
      </c>
      <c r="CI508">
        <v>1.2259080557925699</v>
      </c>
      <c r="CJ508">
        <v>1.2718672070138199</v>
      </c>
      <c r="CK508">
        <v>1.3428969864625799</v>
      </c>
      <c r="CL508">
        <v>1.3139943929392499</v>
      </c>
      <c r="CM508">
        <v>1.26296356450652</v>
      </c>
      <c r="CN508">
        <v>1.33235218844281</v>
      </c>
      <c r="CO508">
        <v>1.2345938621046999</v>
      </c>
      <c r="CP508">
        <v>1.32184440741612</v>
      </c>
      <c r="CQ508">
        <v>1.25448078072258</v>
      </c>
      <c r="CR508">
        <v>1.3335639042923799</v>
      </c>
      <c r="CS508">
        <v>1.26452224058098</v>
      </c>
      <c r="CT508">
        <v>1.33046607929177</v>
      </c>
      <c r="CU508">
        <v>1.2330018754511101</v>
      </c>
      <c r="CV508">
        <v>1.2747442516240099</v>
      </c>
      <c r="CW508">
        <v>1.24892036438309</v>
      </c>
      <c r="CX508">
        <v>1.2897652120653</v>
      </c>
      <c r="CY508">
        <v>1.2074548939968901</v>
      </c>
      <c r="CZ508">
        <v>1.2631151900840001</v>
      </c>
      <c r="DA508">
        <v>1.2664397079440499</v>
      </c>
      <c r="DB508">
        <v>1.31249571435032</v>
      </c>
      <c r="DC508">
        <v>1.2758036189778901</v>
      </c>
      <c r="DD508">
        <v>1.31049894253112</v>
      </c>
      <c r="DE508">
        <v>1.2785737842545599</v>
      </c>
      <c r="DF508">
        <v>1.23463489366776</v>
      </c>
      <c r="DG508">
        <v>1.2026752085000001</v>
      </c>
      <c r="DH508">
        <v>1.28949884202327</v>
      </c>
      <c r="DI508">
        <v>1.2717333818841099</v>
      </c>
      <c r="DJ508">
        <v>1.3254496775959499</v>
      </c>
      <c r="DK508">
        <v>1.32909131186263</v>
      </c>
      <c r="DL508">
        <v>1.3051550355820301</v>
      </c>
      <c r="DM508">
        <v>1.28389322434932</v>
      </c>
      <c r="DN508">
        <v>1.30391017423101</v>
      </c>
      <c r="DO508">
        <v>1.1963316625476099</v>
      </c>
      <c r="DP508">
        <v>1.24742136510012</v>
      </c>
      <c r="DQ508">
        <v>1.2679174915920099</v>
      </c>
      <c r="DR508">
        <v>1.3041312738478601</v>
      </c>
      <c r="DS508">
        <v>1.2299665032695399</v>
      </c>
      <c r="DT508">
        <v>1.2755171699285199</v>
      </c>
      <c r="DU508">
        <v>1.19707978240355</v>
      </c>
      <c r="DV508">
        <v>1.23415429942287</v>
      </c>
      <c r="DW508">
        <v>1.2249305114442299</v>
      </c>
      <c r="DX508">
        <v>1.25652647596342</v>
      </c>
    </row>
    <row r="509" spans="1:128" x14ac:dyDescent="0.45">
      <c r="A509" t="s">
        <v>67</v>
      </c>
      <c r="B509" t="s">
        <v>22</v>
      </c>
      <c r="C509" t="s">
        <v>20</v>
      </c>
      <c r="D509">
        <v>50</v>
      </c>
      <c r="E509" s="1" cm="1">
        <f t="array" ref="E509">SUMPRODUCT($G509:$FZZ509,$G$2:$FZZ$2)/SUMPRODUCT(--($G509:$FZZ509&lt;&gt;""),$G$2:$FZZ$2)</f>
        <v>1.0474931015397733</v>
      </c>
      <c r="F509" s="1" cm="1">
        <f t="array" ref="F509">SUMPRODUCT($G509:$FZZ509,$F$2:$FZY$2)/SUMPRODUCT(--($G509:$FZZ509&lt;&gt;""),$F$2:$FZY$2)</f>
        <v>1.0817655649184994</v>
      </c>
      <c r="G509">
        <v>1.0123687017081699</v>
      </c>
      <c r="H509">
        <v>1.0236169618283999</v>
      </c>
      <c r="I509">
        <v>1.0132001485555</v>
      </c>
      <c r="J509">
        <v>1.02473020483332</v>
      </c>
      <c r="K509">
        <v>1.0232799230694301</v>
      </c>
      <c r="L509">
        <v>1.03794210228941</v>
      </c>
      <c r="M509">
        <v>1.01564483725162</v>
      </c>
      <c r="N509">
        <v>1.0265475735912299</v>
      </c>
      <c r="O509">
        <v>0.97071707296464305</v>
      </c>
      <c r="P509">
        <v>1.00991280901917</v>
      </c>
      <c r="Q509">
        <v>1.06089970033918</v>
      </c>
      <c r="R509">
        <v>1.0779166113643499</v>
      </c>
      <c r="S509">
        <v>0.99278436265454095</v>
      </c>
      <c r="T509">
        <v>1.0400238979551399</v>
      </c>
      <c r="U509">
        <v>1.0168339804536699</v>
      </c>
      <c r="V509">
        <v>1.0839962085785</v>
      </c>
      <c r="W509">
        <v>1.0254972346913001</v>
      </c>
      <c r="X509">
        <v>1.05598517494224</v>
      </c>
      <c r="Y509">
        <v>1.08406114108291</v>
      </c>
      <c r="Z509">
        <v>1.14629189380914</v>
      </c>
      <c r="AA509">
        <v>1.0254710656064501</v>
      </c>
      <c r="AB509">
        <v>1.09613177298221</v>
      </c>
      <c r="AC509">
        <v>1.05124637420052</v>
      </c>
      <c r="AD509">
        <v>1.09038278833738</v>
      </c>
      <c r="AE509">
        <v>1.01108367751317</v>
      </c>
      <c r="AF509">
        <v>1.05269493366644</v>
      </c>
      <c r="AG509">
        <v>0.99957826935036098</v>
      </c>
      <c r="AH509">
        <v>1.0273176890812501</v>
      </c>
      <c r="AI509">
        <v>1.0711251887876601</v>
      </c>
      <c r="AJ509">
        <v>1.10007011720721</v>
      </c>
      <c r="AK509">
        <v>1.04782876635907</v>
      </c>
      <c r="AL509">
        <v>1.08064954612339</v>
      </c>
      <c r="AM509">
        <v>1.0426054955274999</v>
      </c>
      <c r="AN509">
        <v>1.10177629358022</v>
      </c>
      <c r="AO509">
        <v>1.0605950698341799</v>
      </c>
      <c r="AP509">
        <v>1.12291939193079</v>
      </c>
      <c r="AQ509">
        <v>1.0484752066637999</v>
      </c>
      <c r="AR509">
        <v>1.1206713539612501</v>
      </c>
      <c r="AS509">
        <v>1.0230799914997999</v>
      </c>
      <c r="AT509">
        <v>1.0884588978697201</v>
      </c>
      <c r="AU509">
        <v>1.0431122987138699</v>
      </c>
      <c r="AV509">
        <v>1.09966935110141</v>
      </c>
      <c r="AW509">
        <v>1.0781373122031099</v>
      </c>
      <c r="AX509">
        <v>1.1000381456402699</v>
      </c>
      <c r="AY509">
        <v>1.0882829532896701</v>
      </c>
      <c r="AZ509">
        <v>1.1319937420116699</v>
      </c>
      <c r="BA509">
        <v>1.0584477465395099</v>
      </c>
      <c r="BB509">
        <v>1.0813278065421501</v>
      </c>
      <c r="BC509">
        <v>1.0288286005762901</v>
      </c>
      <c r="BD509">
        <v>1.0723988831211</v>
      </c>
      <c r="BE509">
        <v>1.0676534933955799</v>
      </c>
      <c r="BF509">
        <v>1.0851271537662801</v>
      </c>
      <c r="BG509">
        <v>1.0461384465713099</v>
      </c>
      <c r="BH509">
        <v>1.1001075343118101</v>
      </c>
      <c r="BI509">
        <v>1.1225529770642999</v>
      </c>
      <c r="BJ509">
        <v>1.0344547710662999</v>
      </c>
      <c r="BK509">
        <v>1.01953534234948</v>
      </c>
      <c r="BL509">
        <v>1.06655965625384</v>
      </c>
      <c r="BM509">
        <v>1.0170827985598601</v>
      </c>
      <c r="BN509">
        <v>1.04598665326414</v>
      </c>
      <c r="BO509">
        <v>1.00866922372402</v>
      </c>
      <c r="BP509">
        <v>1.05486369682058</v>
      </c>
      <c r="BQ509">
        <v>1.0235155562335301</v>
      </c>
      <c r="BR509">
        <v>1.0766750416181401</v>
      </c>
      <c r="BS509">
        <v>1.03855877267536</v>
      </c>
      <c r="BT509">
        <v>1.09085396233058</v>
      </c>
      <c r="BU509">
        <v>1.1019678012468599</v>
      </c>
      <c r="BV509">
        <v>1.07098050740974</v>
      </c>
      <c r="BW509">
        <v>1.01170934256986</v>
      </c>
      <c r="BX509">
        <v>1.0537379332487</v>
      </c>
      <c r="BY509">
        <v>1.1125521009072401</v>
      </c>
      <c r="BZ509">
        <v>1.1555059199975699</v>
      </c>
      <c r="CA509">
        <v>1.07258015565396</v>
      </c>
      <c r="CB509">
        <v>1.12178904394754</v>
      </c>
      <c r="CC509">
        <v>1.09721804883868</v>
      </c>
      <c r="CD509">
        <v>1.18523033594789</v>
      </c>
      <c r="CE509">
        <v>1.09702947935747</v>
      </c>
      <c r="CF509">
        <v>1.12850047178807</v>
      </c>
      <c r="CG509">
        <v>1.0953904222750399</v>
      </c>
      <c r="CH509">
        <v>1.1518563678796501</v>
      </c>
      <c r="CI509">
        <v>1.0696322603685799</v>
      </c>
      <c r="CJ509">
        <v>1.1416444335674401</v>
      </c>
      <c r="CK509">
        <v>1.1344577352086</v>
      </c>
      <c r="CL509">
        <v>1.1156120549744</v>
      </c>
      <c r="CM509">
        <v>1.08703299028944</v>
      </c>
      <c r="CN509">
        <v>1.1446865602590699</v>
      </c>
      <c r="CO509">
        <v>1.07583217388153</v>
      </c>
      <c r="CP509">
        <v>1.1410780591457499</v>
      </c>
      <c r="CQ509">
        <v>1.0928975051227601</v>
      </c>
      <c r="CR509">
        <v>1.1513521767193</v>
      </c>
      <c r="CS509">
        <v>1.09646163402829</v>
      </c>
      <c r="CT509">
        <v>1.17951950489831</v>
      </c>
      <c r="CU509">
        <v>1.0867846098750999</v>
      </c>
      <c r="CV509">
        <v>1.1630790621709</v>
      </c>
      <c r="CW509">
        <v>1.07477387010669</v>
      </c>
      <c r="CX509">
        <v>1.11951877925397</v>
      </c>
      <c r="CY509">
        <v>1.0419920420116</v>
      </c>
      <c r="CZ509">
        <v>1.0758445137577399</v>
      </c>
      <c r="DA509">
        <v>1.0661250047581401</v>
      </c>
      <c r="DB509">
        <v>1.12924179844362</v>
      </c>
      <c r="DC509">
        <v>1.1146985736146999</v>
      </c>
      <c r="DD509">
        <v>1.15134409498058</v>
      </c>
      <c r="DE509">
        <v>1.1068070571969799</v>
      </c>
      <c r="DF509">
        <v>1.07913510824977</v>
      </c>
      <c r="DG509">
        <v>1.0628972438764499</v>
      </c>
      <c r="DH509">
        <v>1.1141799521685001</v>
      </c>
      <c r="DI509">
        <v>1.1052572018673399</v>
      </c>
      <c r="DJ509">
        <v>1.15422093570076</v>
      </c>
      <c r="DK509">
        <v>1.10273069741741</v>
      </c>
      <c r="DL509">
        <v>1.12921510441449</v>
      </c>
      <c r="DM509">
        <v>1.09288277048827</v>
      </c>
      <c r="DN509">
        <v>1.12098016777801</v>
      </c>
      <c r="DO509">
        <v>1.05763050681841</v>
      </c>
      <c r="DP509">
        <v>1.1032722811875499</v>
      </c>
      <c r="DQ509">
        <v>1.0979311163882</v>
      </c>
      <c r="DR509">
        <v>1.1482238170622101</v>
      </c>
      <c r="DS509">
        <v>1.0637301491273501</v>
      </c>
      <c r="DT509">
        <v>1.1033951476794599</v>
      </c>
      <c r="DU509">
        <v>1.0562214524638001</v>
      </c>
      <c r="DV509">
        <v>1.0878822867806901</v>
      </c>
      <c r="DW509">
        <v>1.06736416899307</v>
      </c>
      <c r="DX509">
        <v>1.1007506291749001</v>
      </c>
    </row>
    <row r="510" spans="1:128" x14ac:dyDescent="0.45">
      <c r="A510" t="s">
        <v>46</v>
      </c>
      <c r="B510" t="s">
        <v>277</v>
      </c>
      <c r="C510" t="s">
        <v>47</v>
      </c>
      <c r="D510">
        <v>50</v>
      </c>
      <c r="E510" s="1" cm="1">
        <f t="array" ref="E510">SUMPRODUCT($G510:$FZZ510,$G$2:$FZZ$2)/SUMPRODUCT(--($G510:$FZZ510&lt;&gt;""),$G$2:$FZZ$2)</f>
        <v>1.1969848837105437</v>
      </c>
      <c r="F510" s="1" cm="1">
        <f t="array" ref="F510">SUMPRODUCT($G510:$FZZ510,$F$2:$FZY$2)/SUMPRODUCT(--($G510:$FZZ510&lt;&gt;""),$F$2:$FZY$2)</f>
        <v>1.2648730703687625</v>
      </c>
      <c r="G510">
        <v>1.1827416397152799</v>
      </c>
      <c r="H510">
        <v>1.2217448127410899</v>
      </c>
      <c r="I510">
        <v>1.1824912387570801</v>
      </c>
      <c r="J510">
        <v>1.21846090904416</v>
      </c>
      <c r="K510">
        <v>1.19764472659284</v>
      </c>
      <c r="L510">
        <v>1.2379056460682001</v>
      </c>
      <c r="M510">
        <v>1.1863905829847401</v>
      </c>
      <c r="N510">
        <v>1.22934701410665</v>
      </c>
      <c r="O510">
        <v>1.1564323192670101</v>
      </c>
      <c r="P510">
        <v>1.2315697803492001</v>
      </c>
      <c r="Q510">
        <v>1.17522451921626</v>
      </c>
      <c r="R510">
        <v>1.25816255351095</v>
      </c>
      <c r="S510">
        <v>1.16278314465982</v>
      </c>
      <c r="T510">
        <v>1.2373847235700901</v>
      </c>
      <c r="U510">
        <v>1.20971230535172</v>
      </c>
      <c r="V510">
        <v>1.28037941605072</v>
      </c>
      <c r="W510">
        <v>1.2139352532123799</v>
      </c>
      <c r="X510">
        <v>1.2802866592759801</v>
      </c>
      <c r="Y510">
        <v>1.2799686525265701</v>
      </c>
      <c r="Z510">
        <v>1.3248832053614401</v>
      </c>
      <c r="AA510">
        <v>1.2131462325517599</v>
      </c>
      <c r="AB510">
        <v>1.2648501203567399</v>
      </c>
      <c r="AC510">
        <v>1.1805564663844099</v>
      </c>
      <c r="AD510">
        <v>1.2734607693000599</v>
      </c>
      <c r="AE510">
        <v>1.1423505144508199</v>
      </c>
      <c r="AF510">
        <v>1.22318898095364</v>
      </c>
      <c r="AG510">
        <v>1.1654926658517999</v>
      </c>
      <c r="AH510">
        <v>1.1935034237492601</v>
      </c>
      <c r="AI510">
        <v>1.19730489595762</v>
      </c>
      <c r="AJ510">
        <v>1.2608296345352199</v>
      </c>
      <c r="AK510">
        <v>1.2378896037709799</v>
      </c>
      <c r="AL510">
        <v>1.2794237231411401</v>
      </c>
      <c r="AM510">
        <v>1.2167571212449899</v>
      </c>
      <c r="AN510">
        <v>1.2986777441975601</v>
      </c>
      <c r="AO510">
        <v>1.2041911912961001</v>
      </c>
      <c r="AP510">
        <v>1.31996757323562</v>
      </c>
      <c r="AQ510">
        <v>1.2177862355612401</v>
      </c>
      <c r="AR510">
        <v>1.3121783331421999</v>
      </c>
      <c r="AS510">
        <v>1.2040466410092701</v>
      </c>
      <c r="AT510">
        <v>1.2783326070427901</v>
      </c>
      <c r="AU510">
        <v>1.2601497975492799</v>
      </c>
      <c r="AV510">
        <v>1.3064950161455</v>
      </c>
      <c r="AW510">
        <v>1.18213232194492</v>
      </c>
      <c r="AX510">
        <v>1.23721965660855</v>
      </c>
      <c r="AY510">
        <v>1.2178098864381199</v>
      </c>
      <c r="AZ510">
        <v>1.28735260039026</v>
      </c>
      <c r="BA510">
        <v>1.1688284503142501</v>
      </c>
      <c r="BB510">
        <v>1.2574439414315499</v>
      </c>
      <c r="BC510">
        <v>1.1749365344176399</v>
      </c>
      <c r="BD510">
        <v>1.2483539857945101</v>
      </c>
      <c r="BE510">
        <v>1.1463977324074901</v>
      </c>
      <c r="BF510">
        <v>1.2113845091005</v>
      </c>
      <c r="BG510">
        <v>1.18988707042882</v>
      </c>
      <c r="BH510">
        <v>1.2940735496434099</v>
      </c>
      <c r="BI510">
        <v>1.16988657271931</v>
      </c>
      <c r="BJ510">
        <v>1.1955497751269</v>
      </c>
      <c r="BK510">
        <v>1.1842980146925399</v>
      </c>
      <c r="BL510">
        <v>1.24741774780292</v>
      </c>
      <c r="BM510">
        <v>1.29953959911398</v>
      </c>
      <c r="BN510">
        <v>1.3212507296948199</v>
      </c>
      <c r="BO510">
        <v>1.17729496888561</v>
      </c>
      <c r="BP510">
        <v>1.2602966146899</v>
      </c>
      <c r="BQ510">
        <v>1.1907691090542301</v>
      </c>
      <c r="BR510">
        <v>1.27496141379476</v>
      </c>
      <c r="BS510">
        <v>1.2083147861939001</v>
      </c>
      <c r="BT510">
        <v>1.2842283875119</v>
      </c>
      <c r="BU510">
        <v>1.1515030187492299</v>
      </c>
      <c r="BV510">
        <v>1.2236003522125001</v>
      </c>
      <c r="BW510">
        <v>1.15273972971554</v>
      </c>
      <c r="BX510">
        <v>1.2368610225254999</v>
      </c>
      <c r="BY510">
        <v>1.2674856976043201</v>
      </c>
      <c r="BZ510">
        <v>1.3334855383728801</v>
      </c>
      <c r="CA510">
        <v>1.2515068967153</v>
      </c>
      <c r="CB510">
        <v>1.3464116151680201</v>
      </c>
      <c r="CC510">
        <v>1.21875152039347</v>
      </c>
      <c r="CD510">
        <v>1.3124479934614099</v>
      </c>
      <c r="CE510">
        <v>1.2376874195135801</v>
      </c>
      <c r="CF510">
        <v>1.32081606433889</v>
      </c>
      <c r="CG510">
        <v>1.2422461285156801</v>
      </c>
      <c r="CH510">
        <v>1.3476076149123499</v>
      </c>
      <c r="CI510">
        <v>1.2713613106206201</v>
      </c>
      <c r="CJ510">
        <v>1.3015598516725899</v>
      </c>
      <c r="CK510">
        <v>1.1973208279365799</v>
      </c>
      <c r="CL510">
        <v>1.2683317788544901</v>
      </c>
      <c r="CM510">
        <v>1.2029657546719399</v>
      </c>
      <c r="CN510">
        <v>1.29027886465762</v>
      </c>
      <c r="CO510">
        <v>1.2390283458404501</v>
      </c>
      <c r="CP510">
        <v>1.32652333944358</v>
      </c>
      <c r="CQ510">
        <v>1.26129387234114</v>
      </c>
      <c r="CR510">
        <v>1.3533613851598101</v>
      </c>
      <c r="CS510">
        <v>1.2704990337415101</v>
      </c>
      <c r="CT510">
        <v>1.37436782563224</v>
      </c>
      <c r="CU510">
        <v>1.2629028549971599</v>
      </c>
      <c r="CV510">
        <v>1.32731798658194</v>
      </c>
      <c r="CW510">
        <v>1.24165495517586</v>
      </c>
      <c r="CX510">
        <v>1.30913993188071</v>
      </c>
      <c r="CY510">
        <v>1.17528666817622</v>
      </c>
      <c r="CZ510">
        <v>1.26773875051915</v>
      </c>
      <c r="DA510">
        <v>1.2500035036774899</v>
      </c>
      <c r="DB510">
        <v>1.34308889778108</v>
      </c>
      <c r="DC510">
        <v>1.2402459895511</v>
      </c>
      <c r="DD510">
        <v>1.28563153066872</v>
      </c>
      <c r="DE510">
        <v>1.1586074513403699</v>
      </c>
      <c r="DF510">
        <v>1.21977486076339</v>
      </c>
      <c r="DG510">
        <v>1.2071484860480901</v>
      </c>
      <c r="DH510">
        <v>1.28857787725429</v>
      </c>
      <c r="DI510">
        <v>1.27684294093849</v>
      </c>
      <c r="DJ510">
        <v>1.37550465564822</v>
      </c>
      <c r="DK510">
        <v>1.22700353719652</v>
      </c>
      <c r="DL510">
        <v>1.2911507866471701</v>
      </c>
      <c r="DM510">
        <v>1.2041679500967899</v>
      </c>
      <c r="DN510">
        <v>1.2803387395138699</v>
      </c>
      <c r="DO510">
        <v>1.19548891635718</v>
      </c>
      <c r="DP510">
        <v>1.25827825418688</v>
      </c>
      <c r="DQ510">
        <v>1.26544919949852</v>
      </c>
      <c r="DR510">
        <v>1.3144984657752901</v>
      </c>
      <c r="DS510">
        <v>1.23557509833809</v>
      </c>
      <c r="DT510">
        <v>1.2983125304489</v>
      </c>
      <c r="DU510">
        <v>1.2052622782548501</v>
      </c>
      <c r="DV510">
        <v>1.2648759430115799</v>
      </c>
      <c r="DW510">
        <v>1.20336342832173</v>
      </c>
      <c r="DX510">
        <v>1.2672492213655699</v>
      </c>
    </row>
    <row r="511" spans="1:128" x14ac:dyDescent="0.45">
      <c r="A511" t="s">
        <v>64</v>
      </c>
      <c r="B511" t="s">
        <v>16</v>
      </c>
      <c r="C511" t="s">
        <v>23</v>
      </c>
      <c r="D511">
        <v>50</v>
      </c>
      <c r="E511" s="1" cm="1">
        <f t="array" ref="E511">SUMPRODUCT($G511:$FZZ511,$G$2:$FZZ$2)/SUMPRODUCT(--($G511:$FZZ511&lt;&gt;""),$G$2:$FZZ$2)</f>
        <v>1.3408097916920914</v>
      </c>
      <c r="F511" s="1" cm="1">
        <f t="array" ref="F511">SUMPRODUCT($G511:$FZZ511,$F$2:$FZY$2)/SUMPRODUCT(--($G511:$FZZ511&lt;&gt;""),$F$2:$FZY$2)</f>
        <v>1.3526161331037752</v>
      </c>
      <c r="G511">
        <v>1.2841695591547</v>
      </c>
      <c r="H511">
        <v>1.26149700830933</v>
      </c>
      <c r="I511">
        <v>1.28065026337812</v>
      </c>
      <c r="J511">
        <v>1.2620276477850001</v>
      </c>
      <c r="K511">
        <v>1.3022490445381101</v>
      </c>
      <c r="L511">
        <v>1.2768794024232999</v>
      </c>
      <c r="M511">
        <v>1.2919407890588701</v>
      </c>
      <c r="N511">
        <v>1.26593686177169</v>
      </c>
      <c r="O511">
        <v>1.2510786103062901</v>
      </c>
      <c r="P511">
        <v>1.2748668430253201</v>
      </c>
      <c r="Q511">
        <v>1.3211987370724101</v>
      </c>
      <c r="R511">
        <v>1.3405779229666901</v>
      </c>
      <c r="S511">
        <v>1.2723252429319101</v>
      </c>
      <c r="T511">
        <v>1.2980732302112901</v>
      </c>
      <c r="U511">
        <v>1.36489113859331</v>
      </c>
      <c r="V511">
        <v>1.3666269620706399</v>
      </c>
      <c r="W511">
        <v>1.3239026289012501</v>
      </c>
      <c r="X511">
        <v>1.3112341823893701</v>
      </c>
      <c r="Y511">
        <v>1.3512231151877101</v>
      </c>
      <c r="Z511">
        <v>1.41764650037342</v>
      </c>
      <c r="AA511">
        <v>1.34453470040462</v>
      </c>
      <c r="AB511">
        <v>1.3633623826891701</v>
      </c>
      <c r="AC511">
        <v>1.3725534636519201</v>
      </c>
      <c r="AD511">
        <v>1.3670490346215001</v>
      </c>
      <c r="AE511">
        <v>1.30363279420486</v>
      </c>
      <c r="AF511">
        <v>1.31714203013034</v>
      </c>
      <c r="AG511">
        <v>1.3086233057521399</v>
      </c>
      <c r="AH511">
        <v>1.29491888184184</v>
      </c>
      <c r="AI511">
        <v>1.3424708652999799</v>
      </c>
      <c r="AJ511">
        <v>1.3393074337212001</v>
      </c>
      <c r="AK511">
        <v>1.3920974395718999</v>
      </c>
      <c r="AL511">
        <v>1.3799839683166699</v>
      </c>
      <c r="AM511">
        <v>1.38915408715592</v>
      </c>
      <c r="AN511">
        <v>1.3696347456671201</v>
      </c>
      <c r="AO511">
        <v>1.3729512728372</v>
      </c>
      <c r="AP511">
        <v>1.3927186105676801</v>
      </c>
      <c r="AQ511">
        <v>1.3797061196576701</v>
      </c>
      <c r="AR511">
        <v>1.3909874968803899</v>
      </c>
      <c r="AS511">
        <v>1.34143077507626</v>
      </c>
      <c r="AT511">
        <v>1.36130276188421</v>
      </c>
      <c r="AU511">
        <v>1.3864033241174201</v>
      </c>
      <c r="AV511">
        <v>1.36501180070531</v>
      </c>
      <c r="AW511">
        <v>1.3768473951697699</v>
      </c>
      <c r="AX511">
        <v>1.3362734743153699</v>
      </c>
      <c r="AY511">
        <v>1.3636567681710401</v>
      </c>
      <c r="AZ511">
        <v>1.3721574876201299</v>
      </c>
      <c r="BA511">
        <v>1.33232431659058</v>
      </c>
      <c r="BB511">
        <v>1.3453971001431599</v>
      </c>
      <c r="BC511">
        <v>1.3333436585848</v>
      </c>
      <c r="BD511">
        <v>1.35462026341995</v>
      </c>
      <c r="BE511">
        <v>1.3841770639320701</v>
      </c>
      <c r="BF511">
        <v>1.38787368652982</v>
      </c>
      <c r="BG511">
        <v>1.33636162760373</v>
      </c>
      <c r="BH511">
        <v>1.36752803426731</v>
      </c>
      <c r="BI511">
        <v>1.3016648333620999</v>
      </c>
      <c r="BJ511">
        <v>1.2442682702238601</v>
      </c>
      <c r="BK511">
        <v>1.34806961756161</v>
      </c>
      <c r="BL511">
        <v>1.34577401856276</v>
      </c>
      <c r="BM511">
        <v>1.3885948825077901</v>
      </c>
      <c r="BN511">
        <v>1.3829748460709299</v>
      </c>
      <c r="BO511">
        <v>1.3474195420350501</v>
      </c>
      <c r="BP511">
        <v>1.3904448229497</v>
      </c>
      <c r="BQ511">
        <v>1.3288288459005699</v>
      </c>
      <c r="BR511">
        <v>1.3399682735645799</v>
      </c>
      <c r="BS511">
        <v>1.3563589293774601</v>
      </c>
      <c r="BT511">
        <v>1.3898611561345899</v>
      </c>
      <c r="BU511">
        <v>1.2761434588726199</v>
      </c>
      <c r="BV511">
        <v>1.2940641249471401</v>
      </c>
      <c r="BW511">
        <v>1.3540088840636</v>
      </c>
      <c r="BX511">
        <v>1.3492802017104399</v>
      </c>
      <c r="BY511">
        <v>1.40582976642263</v>
      </c>
      <c r="BZ511">
        <v>1.43348125428882</v>
      </c>
      <c r="CA511">
        <v>1.36540753825074</v>
      </c>
      <c r="CB511">
        <v>1.4298187013581301</v>
      </c>
      <c r="CC511">
        <v>1.38305237338714</v>
      </c>
      <c r="CD511">
        <v>1.44687219705832</v>
      </c>
      <c r="CE511">
        <v>1.34311570837061</v>
      </c>
      <c r="CF511">
        <v>1.3865679739755099</v>
      </c>
      <c r="CG511">
        <v>1.35039124820364</v>
      </c>
      <c r="CH511">
        <v>1.3999861249968999</v>
      </c>
      <c r="CI511">
        <v>1.4058781553460999</v>
      </c>
      <c r="CJ511">
        <v>1.43338148144629</v>
      </c>
      <c r="CK511">
        <v>1.4180784723148501</v>
      </c>
      <c r="CL511">
        <v>1.35662187365081</v>
      </c>
      <c r="CM511">
        <v>1.3503831559053201</v>
      </c>
      <c r="CN511">
        <v>1.38253611312081</v>
      </c>
      <c r="CO511">
        <v>1.3585089191033299</v>
      </c>
      <c r="CP511">
        <v>1.4246682501164201</v>
      </c>
      <c r="CQ511">
        <v>1.37435952423667</v>
      </c>
      <c r="CR511">
        <v>1.4336009787764801</v>
      </c>
      <c r="CS511">
        <v>1.3838905542706801</v>
      </c>
      <c r="CT511">
        <v>1.43551216464114</v>
      </c>
      <c r="CU511">
        <v>1.36997507040336</v>
      </c>
      <c r="CV511">
        <v>1.4179473035953001</v>
      </c>
      <c r="CW511">
        <v>1.32159627709621</v>
      </c>
      <c r="CX511">
        <v>1.4101324469688199</v>
      </c>
      <c r="CY511">
        <v>1.2941337794043</v>
      </c>
      <c r="CZ511">
        <v>1.34294980239387</v>
      </c>
      <c r="DA511">
        <v>1.3581637741322099</v>
      </c>
      <c r="DB511">
        <v>1.4309567082072301</v>
      </c>
      <c r="DC511">
        <v>1.40200581061941</v>
      </c>
      <c r="DD511">
        <v>1.42816058219679</v>
      </c>
      <c r="DE511">
        <v>1.2892239811919799</v>
      </c>
      <c r="DF511">
        <v>1.3247214059392201</v>
      </c>
      <c r="DG511">
        <v>1.32908715487342</v>
      </c>
      <c r="DH511">
        <v>1.39542412337495</v>
      </c>
      <c r="DI511">
        <v>1.4031009305728701</v>
      </c>
      <c r="DJ511">
        <v>1.4255775200976599</v>
      </c>
      <c r="DK511">
        <v>1.39784169990791</v>
      </c>
      <c r="DL511">
        <v>1.41410416143536</v>
      </c>
      <c r="DM511">
        <v>1.3672372725317199</v>
      </c>
      <c r="DN511">
        <v>1.39063884706388</v>
      </c>
      <c r="DO511">
        <v>1.32584842781027</v>
      </c>
      <c r="DP511">
        <v>1.37519423606859</v>
      </c>
      <c r="DQ511">
        <v>1.3655126840095599</v>
      </c>
      <c r="DR511">
        <v>1.41082967084984</v>
      </c>
      <c r="DS511">
        <v>1.3194128885483001</v>
      </c>
      <c r="DT511">
        <v>1.38405088720348</v>
      </c>
      <c r="DU511">
        <v>1.32654979617178</v>
      </c>
      <c r="DV511">
        <v>1.37770400652355</v>
      </c>
      <c r="DW511">
        <v>1.3298249611764099</v>
      </c>
      <c r="DX511">
        <v>1.36855191206037</v>
      </c>
    </row>
    <row r="512" spans="1:128" x14ac:dyDescent="0.45">
      <c r="A512" t="s">
        <v>72</v>
      </c>
      <c r="B512" t="s">
        <v>22</v>
      </c>
      <c r="C512" t="s">
        <v>23</v>
      </c>
      <c r="D512">
        <v>50</v>
      </c>
      <c r="E512" s="1" cm="1">
        <f t="array" ref="E512">SUMPRODUCT($G512:$FZZ512,$G$2:$FZZ$2)/SUMPRODUCT(--($G512:$FZZ512&lt;&gt;""),$G$2:$FZZ$2)</f>
        <v>1.3931957108785051</v>
      </c>
      <c r="F512" s="1" cm="1">
        <f t="array" ref="F512">SUMPRODUCT($G512:$FZZ512,$F$2:$FZY$2)/SUMPRODUCT(--($G512:$FZZ512&lt;&gt;""),$F$2:$FZY$2)</f>
        <v>1.3805930175149637</v>
      </c>
      <c r="G512">
        <v>1.38355379394222</v>
      </c>
      <c r="H512">
        <v>1.35627649163814</v>
      </c>
      <c r="I512">
        <v>1.3814409058706001</v>
      </c>
      <c r="J512">
        <v>1.35560151545932</v>
      </c>
      <c r="K512">
        <v>1.3998276013592601</v>
      </c>
      <c r="L512">
        <v>1.37742157930446</v>
      </c>
      <c r="M512">
        <v>1.4006698481089099</v>
      </c>
      <c r="N512">
        <v>1.3644657179505599</v>
      </c>
      <c r="O512">
        <v>1.4727811941214</v>
      </c>
      <c r="P512">
        <v>1.38390879963848</v>
      </c>
      <c r="Q512">
        <v>1.3704884153174099</v>
      </c>
      <c r="R512">
        <v>1.3443148592779</v>
      </c>
      <c r="S512">
        <v>1.40102410542953</v>
      </c>
      <c r="T512">
        <v>1.37450504386914</v>
      </c>
      <c r="U512">
        <v>1.33317478217029</v>
      </c>
      <c r="V512">
        <v>1.4062970420409899</v>
      </c>
      <c r="W512">
        <v>1.36674687123438</v>
      </c>
      <c r="X512">
        <v>1.33727594623879</v>
      </c>
      <c r="Y512">
        <v>1.3942407798893699</v>
      </c>
      <c r="Z512">
        <v>1.4143916392982101</v>
      </c>
      <c r="AA512">
        <v>1.39442640518326</v>
      </c>
      <c r="AB512">
        <v>1.4326320093551499</v>
      </c>
      <c r="AC512">
        <v>1.38278683602077</v>
      </c>
      <c r="AD512">
        <v>1.3879642674834101</v>
      </c>
      <c r="AE512">
        <v>1.3389454096598301</v>
      </c>
      <c r="AF512">
        <v>1.3471981036486</v>
      </c>
      <c r="AG512">
        <v>1.38963154862079</v>
      </c>
      <c r="AH512">
        <v>1.34688859575987</v>
      </c>
      <c r="AI512">
        <v>1.36518202440184</v>
      </c>
      <c r="AJ512">
        <v>1.35768341894052</v>
      </c>
      <c r="AK512">
        <v>1.3695592741232501</v>
      </c>
      <c r="AL512">
        <v>1.36662266509159</v>
      </c>
      <c r="AM512">
        <v>1.3678940125329699</v>
      </c>
      <c r="AN512">
        <v>1.3856938136500001</v>
      </c>
      <c r="AO512">
        <v>1.3733751587923699</v>
      </c>
      <c r="AP512">
        <v>1.39855036524277</v>
      </c>
      <c r="AQ512">
        <v>1.36992460710939</v>
      </c>
      <c r="AR512">
        <v>1.394012914802</v>
      </c>
      <c r="AS512">
        <v>1.37159997352661</v>
      </c>
      <c r="AT512">
        <v>1.3805410219924401</v>
      </c>
      <c r="AU512">
        <v>1.36952333552667</v>
      </c>
      <c r="AV512">
        <v>1.36775365687189</v>
      </c>
      <c r="AW512">
        <v>1.36895251956543</v>
      </c>
      <c r="AX512">
        <v>1.33571370031933</v>
      </c>
      <c r="AY512">
        <v>1.3764449687965801</v>
      </c>
      <c r="AZ512">
        <v>1.3684850223780001</v>
      </c>
      <c r="BA512">
        <v>1.3651271325450201</v>
      </c>
      <c r="BB512">
        <v>1.39748708245924</v>
      </c>
      <c r="BC512">
        <v>1.4192809758345299</v>
      </c>
      <c r="BD512">
        <v>1.41549221381687</v>
      </c>
      <c r="BE512">
        <v>1.45362888757654</v>
      </c>
      <c r="BF512">
        <v>1.3937199880528199</v>
      </c>
      <c r="BG512">
        <v>1.35216667291298</v>
      </c>
      <c r="BH512">
        <v>1.3601916332098101</v>
      </c>
      <c r="BI512">
        <v>1.66041376046942</v>
      </c>
      <c r="BJ512">
        <v>1.40707537900878</v>
      </c>
      <c r="BK512">
        <v>1.3865927219662</v>
      </c>
      <c r="BL512">
        <v>1.3754254067389899</v>
      </c>
      <c r="BM512">
        <v>1.3767352621809801</v>
      </c>
      <c r="BN512">
        <v>1.37713451489283</v>
      </c>
      <c r="BO512">
        <v>1.4176267852253399</v>
      </c>
      <c r="BP512">
        <v>1.3945005761801199</v>
      </c>
      <c r="BQ512">
        <v>1.3736732883026701</v>
      </c>
      <c r="BR512">
        <v>1.3595477526200199</v>
      </c>
      <c r="BS512">
        <v>1.35749458081182</v>
      </c>
      <c r="BT512">
        <v>1.39329684305067</v>
      </c>
      <c r="BU512">
        <v>1.44157069913849</v>
      </c>
      <c r="BV512">
        <v>1.3738834542582099</v>
      </c>
      <c r="BW512">
        <v>1.3577121197231701</v>
      </c>
      <c r="BX512">
        <v>1.36524184993679</v>
      </c>
      <c r="BY512">
        <v>1.4000815113338601</v>
      </c>
      <c r="BZ512">
        <v>1.4306897754457499</v>
      </c>
      <c r="CA512">
        <v>1.36553791030781</v>
      </c>
      <c r="CB512">
        <v>1.4073655970688601</v>
      </c>
      <c r="CC512">
        <v>1.3543648815073901</v>
      </c>
      <c r="CD512">
        <v>1.3942785454548701</v>
      </c>
      <c r="CE512">
        <v>1.3523302115251801</v>
      </c>
      <c r="CF512">
        <v>1.3881681385619</v>
      </c>
      <c r="CG512">
        <v>1.37790295981147</v>
      </c>
      <c r="CH512">
        <v>1.42035365874422</v>
      </c>
      <c r="CI512">
        <v>1.36403321243005</v>
      </c>
      <c r="CJ512">
        <v>1.3827096045249101</v>
      </c>
      <c r="CK512">
        <v>1.44488202635191</v>
      </c>
      <c r="CL512">
        <v>1.40513904965582</v>
      </c>
      <c r="CM512">
        <v>1.34929176448585</v>
      </c>
      <c r="CN512">
        <v>1.38762581146859</v>
      </c>
      <c r="CO512">
        <v>1.3623821303889101</v>
      </c>
      <c r="CP512">
        <v>1.40892829650983</v>
      </c>
      <c r="CQ512">
        <v>1.37656545919789</v>
      </c>
      <c r="CR512">
        <v>1.4279865719767499</v>
      </c>
      <c r="CS512">
        <v>1.3866767598709799</v>
      </c>
      <c r="CT512">
        <v>1.44195638920221</v>
      </c>
      <c r="CU512">
        <v>1.3862052380255101</v>
      </c>
      <c r="CV512">
        <v>1.40458975246411</v>
      </c>
      <c r="CW512">
        <v>1.33183679024855</v>
      </c>
      <c r="CX512">
        <v>1.38730643633287</v>
      </c>
      <c r="CY512">
        <v>1.3967109378673801</v>
      </c>
      <c r="CZ512">
        <v>1.3765110120808199</v>
      </c>
      <c r="DA512">
        <v>1.3648178876861099</v>
      </c>
      <c r="DB512">
        <v>1.41390772511592</v>
      </c>
      <c r="DC512">
        <v>1.37957111708536</v>
      </c>
      <c r="DD512">
        <v>1.4133941734456801</v>
      </c>
      <c r="DE512">
        <v>1.43553636641477</v>
      </c>
      <c r="DF512">
        <v>1.3813369507009201</v>
      </c>
      <c r="DG512">
        <v>1.3706114669328999</v>
      </c>
      <c r="DH512">
        <v>1.3787356818098999</v>
      </c>
      <c r="DI512">
        <v>1.37034523043212</v>
      </c>
      <c r="DJ512">
        <v>1.40393720663611</v>
      </c>
      <c r="DK512">
        <v>1.39627286447189</v>
      </c>
      <c r="DL512">
        <v>1.4015584964440999</v>
      </c>
      <c r="DM512">
        <v>1.3503607657560699</v>
      </c>
      <c r="DN512">
        <v>1.3901244310604399</v>
      </c>
      <c r="DO512">
        <v>1.37839988642781</v>
      </c>
      <c r="DP512">
        <v>1.37805104316024</v>
      </c>
      <c r="DQ512">
        <v>1.38177811965766</v>
      </c>
      <c r="DR512">
        <v>1.41490675794784</v>
      </c>
      <c r="DS512">
        <v>1.33151008006821</v>
      </c>
      <c r="DT512">
        <v>1.3837102008928901</v>
      </c>
      <c r="DU512">
        <v>1.3730427774671701</v>
      </c>
      <c r="DV512">
        <v>1.36621684114414</v>
      </c>
      <c r="DW512">
        <v>1.3478688857111301</v>
      </c>
      <c r="DX512">
        <v>1.35136001725778</v>
      </c>
    </row>
    <row r="513" spans="1:128" x14ac:dyDescent="0.45">
      <c r="A513" t="s">
        <v>281</v>
      </c>
      <c r="B513" t="s">
        <v>274</v>
      </c>
      <c r="C513" t="s">
        <v>273</v>
      </c>
      <c r="D513">
        <v>50</v>
      </c>
      <c r="E513" s="1" cm="1">
        <f t="array" ref="E513">SUMPRODUCT($G513:$FZZ513,$G$2:$FZZ$2)/SUMPRODUCT(--($G513:$FZZ513&lt;&gt;""),$G$2:$FZZ$2)</f>
        <v>2.2166777324529527</v>
      </c>
      <c r="F513" s="1" cm="1">
        <f t="array" ref="F513">SUMPRODUCT($G513:$FZZ513,$F$2:$FZY$2)/SUMPRODUCT(--($G513:$FZZ513&lt;&gt;""),$F$2:$FZY$2)</f>
        <v>2.2354852477485125</v>
      </c>
      <c r="G513">
        <v>1.7560484814733099</v>
      </c>
      <c r="H513">
        <v>1.7647063614926399</v>
      </c>
      <c r="I513">
        <v>2.8323875044738198</v>
      </c>
      <c r="J513">
        <v>2.8363556087097899</v>
      </c>
      <c r="K513">
        <v>1.77760524456633</v>
      </c>
      <c r="L513">
        <v>1.79315155330523</v>
      </c>
      <c r="M513">
        <v>1.75570200636658</v>
      </c>
      <c r="N513">
        <v>1.7771611554678099</v>
      </c>
      <c r="O513">
        <v>1.7547352752780701</v>
      </c>
      <c r="P513">
        <v>1.7612246486024199</v>
      </c>
      <c r="Q513">
        <v>1.76444045049443</v>
      </c>
      <c r="R513">
        <v>1.7935186941463599</v>
      </c>
      <c r="S513">
        <v>1.74839926993135</v>
      </c>
      <c r="T513">
        <v>1.7789953426635501</v>
      </c>
      <c r="U513">
        <v>1.83176029201917</v>
      </c>
      <c r="V513">
        <v>1.8398283082412701</v>
      </c>
      <c r="W513">
        <v>1.8386241128947001</v>
      </c>
      <c r="X513">
        <v>1.8308430195618699</v>
      </c>
      <c r="Y513">
        <v>1.8933519014261699</v>
      </c>
      <c r="Z513">
        <v>1.94913441352996</v>
      </c>
      <c r="AA513">
        <v>1.84093876955289</v>
      </c>
      <c r="AB513">
        <v>1.8627940479584999</v>
      </c>
      <c r="AC513">
        <v>3.23004474071405</v>
      </c>
      <c r="AD513">
        <v>3.1484604990541301</v>
      </c>
      <c r="AE513">
        <v>1.8229167867477101</v>
      </c>
      <c r="AF513">
        <v>1.8200386212144499</v>
      </c>
      <c r="AG513">
        <v>1.8238326263347799</v>
      </c>
      <c r="AH513">
        <v>1.78924565948828</v>
      </c>
      <c r="AI513">
        <v>1.84288556603539</v>
      </c>
      <c r="AJ513">
        <v>1.8434774616823399</v>
      </c>
      <c r="AK513">
        <v>1.78657503143223</v>
      </c>
      <c r="AL513">
        <v>1.78899820675404</v>
      </c>
      <c r="AM513">
        <v>3.0256782710799102</v>
      </c>
      <c r="AN513">
        <v>3.0573770931044302</v>
      </c>
      <c r="AO513">
        <v>3.0353919110393202</v>
      </c>
      <c r="AP513">
        <v>3.1130340974537098</v>
      </c>
      <c r="AQ513">
        <v>3.07204861710788</v>
      </c>
      <c r="AR513">
        <v>3.1015607957173499</v>
      </c>
      <c r="AS513">
        <v>2.9869852789613498</v>
      </c>
      <c r="AT513">
        <v>3.0282183807455501</v>
      </c>
      <c r="AU513">
        <v>3.13038505485873</v>
      </c>
      <c r="AV513">
        <v>3.0741077057706199</v>
      </c>
      <c r="AW513">
        <v>1.81155156352463</v>
      </c>
      <c r="AX513">
        <v>1.8359625916692099</v>
      </c>
      <c r="AY513">
        <v>1.8365128926803</v>
      </c>
      <c r="AZ513">
        <v>1.91692540039532</v>
      </c>
      <c r="BA513">
        <v>1.82279956237017</v>
      </c>
      <c r="BB513">
        <v>1.8561661321668099</v>
      </c>
      <c r="BC513">
        <v>4.5635806733082198</v>
      </c>
      <c r="BD513">
        <v>4.7641936514443604</v>
      </c>
      <c r="BE513">
        <v>1.84070331621797</v>
      </c>
      <c r="BF513">
        <v>1.8418651150266401</v>
      </c>
      <c r="BG513">
        <v>1.8272318493637301</v>
      </c>
      <c r="BH513">
        <v>1.9071952927728499</v>
      </c>
      <c r="BI513">
        <v>1.7965075805184401</v>
      </c>
      <c r="BJ513">
        <v>1.7556559941588299</v>
      </c>
      <c r="BK513">
        <v>4.7172857350094803</v>
      </c>
      <c r="BL513">
        <v>4.7506269328164503</v>
      </c>
      <c r="BM513">
        <v>1.77823011575303</v>
      </c>
      <c r="BN513">
        <v>1.7855919677613501</v>
      </c>
      <c r="BO513">
        <v>1.8554279008580401</v>
      </c>
      <c r="BP513">
        <v>1.8743636008731299</v>
      </c>
      <c r="BQ513">
        <v>1.79462131038658</v>
      </c>
      <c r="BR513">
        <v>1.83474006778286</v>
      </c>
      <c r="BS513">
        <v>2.9320453732382701</v>
      </c>
      <c r="BT513">
        <v>2.9301412772392301</v>
      </c>
      <c r="BU513">
        <v>1.1429470073694099</v>
      </c>
      <c r="BV513">
        <v>1.1575580086730599</v>
      </c>
      <c r="BW513">
        <v>3.3325291076089698</v>
      </c>
      <c r="BX513">
        <v>3.0489688657287402</v>
      </c>
      <c r="BY513">
        <v>1.19046135414968</v>
      </c>
      <c r="BZ513">
        <v>1.24558909947036</v>
      </c>
      <c r="CA513">
        <v>3.00833276128128</v>
      </c>
      <c r="CB513">
        <v>3.12741066918927</v>
      </c>
      <c r="CC513">
        <v>1.89388814724168</v>
      </c>
      <c r="CD513">
        <v>2.00194199498773</v>
      </c>
      <c r="CE513">
        <v>3.0347796211277198</v>
      </c>
      <c r="CF513">
        <v>3.12063351456439</v>
      </c>
      <c r="CG513">
        <v>1.88258640811268</v>
      </c>
      <c r="CH513">
        <v>1.96758820185635</v>
      </c>
      <c r="CI513">
        <v>2.8982077528408099</v>
      </c>
      <c r="CJ513">
        <v>3.0234500266074602</v>
      </c>
      <c r="CK513">
        <v>1.1402355510564699</v>
      </c>
      <c r="CL513">
        <v>1.1714923194043401</v>
      </c>
      <c r="CM513">
        <v>2.8816756980229399</v>
      </c>
      <c r="CN513">
        <v>3.0177848814603698</v>
      </c>
      <c r="CO513">
        <v>1.8705941550592</v>
      </c>
      <c r="CP513">
        <v>1.9503431574705199</v>
      </c>
      <c r="CQ513">
        <v>1.8387303829975401</v>
      </c>
      <c r="CR513">
        <v>1.9461903425862901</v>
      </c>
      <c r="CS513">
        <v>1.8932241048096099</v>
      </c>
      <c r="CT513">
        <v>2.01159081381561</v>
      </c>
      <c r="CU513">
        <v>2.9595389078455301</v>
      </c>
      <c r="CV513">
        <v>3.0377896281489201</v>
      </c>
      <c r="CW513">
        <v>2.9732435734431899</v>
      </c>
      <c r="CX513">
        <v>3.0625303949644</v>
      </c>
      <c r="CY513">
        <v>1.81948636239156</v>
      </c>
      <c r="CZ513">
        <v>1.8856063866235599</v>
      </c>
      <c r="DA513">
        <v>1.8379838959929899</v>
      </c>
      <c r="DB513">
        <v>1.95065796410651</v>
      </c>
      <c r="DC513">
        <v>2.90132534307853</v>
      </c>
      <c r="DD513">
        <v>2.9706651375692799</v>
      </c>
      <c r="DE513">
        <v>1.8022735488320401</v>
      </c>
      <c r="DF513">
        <v>1.8633813506474199</v>
      </c>
      <c r="DG513">
        <v>1.82175054706904</v>
      </c>
      <c r="DH513">
        <v>1.91994036098906</v>
      </c>
      <c r="DI513">
        <v>4.8191754844168697</v>
      </c>
      <c r="DJ513">
        <v>4.9528888306130998</v>
      </c>
      <c r="DK513">
        <v>1.1740280614807601</v>
      </c>
      <c r="DL513">
        <v>1.2350806081636601</v>
      </c>
      <c r="DM513">
        <v>1.87683975048397</v>
      </c>
      <c r="DN513">
        <v>1.95281359432135</v>
      </c>
      <c r="DO513">
        <v>1.77525952411499</v>
      </c>
      <c r="DP513">
        <v>1.8222421901722801</v>
      </c>
      <c r="DQ513">
        <v>3.0773607608504698</v>
      </c>
      <c r="DR513">
        <v>3.1420174673689001</v>
      </c>
      <c r="DS513">
        <v>1.85659485686373</v>
      </c>
      <c r="DT513">
        <v>1.92843965669745</v>
      </c>
      <c r="DU513">
        <v>2.9691703864535599</v>
      </c>
      <c r="DV513">
        <v>2.9881109793121601</v>
      </c>
      <c r="DW513">
        <v>3.01168563655308</v>
      </c>
      <c r="DX513">
        <v>3.02056246478636</v>
      </c>
    </row>
    <row r="514" spans="1:128" x14ac:dyDescent="0.45">
      <c r="A514" t="s">
        <v>260</v>
      </c>
      <c r="B514" t="s">
        <v>268</v>
      </c>
      <c r="C514" t="s">
        <v>261</v>
      </c>
      <c r="D514">
        <v>50</v>
      </c>
      <c r="E514" s="1" cm="1">
        <f t="array" ref="E514">SUMPRODUCT($G514:$FZZ514,$G$2:$FZZ$2)/SUMPRODUCT(--($G514:$FZZ514&lt;&gt;""),$G$2:$FZZ$2)</f>
        <v>1.4984426463408986</v>
      </c>
      <c r="F514" s="1" cm="1">
        <f t="array" ref="F514">SUMPRODUCT($G514:$FZZ514,$F$2:$FZY$2)/SUMPRODUCT(--($G514:$FZZ514&lt;&gt;""),$F$2:$FZY$2)</f>
        <v>1.5344497757077453</v>
      </c>
      <c r="G514">
        <v>1.33590048403136</v>
      </c>
      <c r="H514">
        <v>1.3207489803071399</v>
      </c>
      <c r="I514">
        <v>1.3350705392119999</v>
      </c>
      <c r="J514">
        <v>1.3162984524730501</v>
      </c>
      <c r="K514">
        <v>1.1314121590046899</v>
      </c>
      <c r="L514">
        <v>1.1266817556611799</v>
      </c>
      <c r="M514">
        <v>1.59192303404876</v>
      </c>
      <c r="N514">
        <v>1.5591184839238901</v>
      </c>
      <c r="O514">
        <v>1.09740245789292</v>
      </c>
      <c r="P514">
        <v>1.1170301494681201</v>
      </c>
      <c r="Q514">
        <v>1.10367518865113</v>
      </c>
      <c r="R514">
        <v>1.1134911518205199</v>
      </c>
      <c r="S514">
        <v>1.62075200165569</v>
      </c>
      <c r="T514">
        <v>1.6429338414967301</v>
      </c>
      <c r="U514">
        <v>1.3973301609739599</v>
      </c>
      <c r="V514">
        <v>1.4663032014864601</v>
      </c>
      <c r="W514">
        <v>1.6376461742003701</v>
      </c>
      <c r="X514">
        <v>1.5923998429094399</v>
      </c>
      <c r="Y514">
        <v>1.6875075454881601</v>
      </c>
      <c r="Z514">
        <v>1.8125714864000599</v>
      </c>
      <c r="AA514">
        <v>1.60462412612889</v>
      </c>
      <c r="AB514">
        <v>1.7014056193070299</v>
      </c>
      <c r="AC514">
        <v>1.33326607212563</v>
      </c>
      <c r="AD514">
        <v>1.3521707353691801</v>
      </c>
      <c r="AE514">
        <v>1.5438268262791801</v>
      </c>
      <c r="AF514">
        <v>1.5816845614986601</v>
      </c>
      <c r="AG514">
        <v>1.3820310672482199</v>
      </c>
      <c r="AH514">
        <v>1.37680100465094</v>
      </c>
      <c r="AI514">
        <v>1.7927564901291699</v>
      </c>
      <c r="AJ514">
        <v>1.7268883548928899</v>
      </c>
      <c r="AK514">
        <v>1.5906917617232399</v>
      </c>
      <c r="AL514">
        <v>1.6583043993866999</v>
      </c>
      <c r="AM514">
        <v>1.96254940171671</v>
      </c>
      <c r="AN514">
        <v>1.9748828829923399</v>
      </c>
      <c r="AO514">
        <v>1.9169283313850001</v>
      </c>
      <c r="AP514">
        <v>2.0368213963889099</v>
      </c>
      <c r="AQ514">
        <v>1.94162051806687</v>
      </c>
      <c r="AR514">
        <v>2.0307199509071898</v>
      </c>
      <c r="AS514">
        <v>1.88599218795787</v>
      </c>
      <c r="AT514">
        <v>1.96174326074813</v>
      </c>
      <c r="AU514">
        <v>1.9130010174044101</v>
      </c>
      <c r="AV514">
        <v>1.9938178837043301</v>
      </c>
      <c r="AW514">
        <v>1.1435552946926599</v>
      </c>
      <c r="AX514">
        <v>1.12413053193595</v>
      </c>
      <c r="AY514">
        <v>1.71405838692684</v>
      </c>
      <c r="AZ514">
        <v>1.7613698634470101</v>
      </c>
      <c r="BA514">
        <v>1.64573654473285</v>
      </c>
      <c r="BB514">
        <v>1.7014341705996601</v>
      </c>
      <c r="BC514">
        <v>1.8124527018922201</v>
      </c>
      <c r="BD514">
        <v>1.8799324215851401</v>
      </c>
      <c r="BE514">
        <v>1.6722239449499601</v>
      </c>
      <c r="BF514">
        <v>1.6471178764933601</v>
      </c>
      <c r="BG514">
        <v>1.4319820590058601</v>
      </c>
      <c r="BH514">
        <v>1.47935239710358</v>
      </c>
      <c r="BI514">
        <v>1.63085404622504</v>
      </c>
      <c r="BJ514">
        <v>1.5942296724746401</v>
      </c>
      <c r="BK514">
        <v>1.4271954786888399</v>
      </c>
      <c r="BL514">
        <v>1.4547770811640901</v>
      </c>
      <c r="BM514">
        <v>1.59946899893431</v>
      </c>
      <c r="BN514">
        <v>1.59313640731035</v>
      </c>
      <c r="BO514">
        <v>1.3446651070664499</v>
      </c>
      <c r="BP514">
        <v>1.3927438625834301</v>
      </c>
      <c r="BQ514">
        <v>1.14492977500144</v>
      </c>
      <c r="BR514">
        <v>1.1494788493588799</v>
      </c>
      <c r="BS514">
        <v>1.83411218413043</v>
      </c>
      <c r="BT514">
        <v>1.9067963212582699</v>
      </c>
      <c r="BU514">
        <v>1.55019108290865</v>
      </c>
      <c r="BV514">
        <v>1.60467766295995</v>
      </c>
      <c r="BW514">
        <v>1.3116058892342499</v>
      </c>
      <c r="BX514">
        <v>1.3353680165633</v>
      </c>
      <c r="BY514">
        <v>1.6609653595787099</v>
      </c>
      <c r="BZ514">
        <v>1.7863154981479801</v>
      </c>
      <c r="CA514">
        <v>1.3987344311151599</v>
      </c>
      <c r="CB514">
        <v>1.5352644694287001</v>
      </c>
      <c r="CC514">
        <v>1.4012229387497901</v>
      </c>
      <c r="CD514">
        <v>1.50559903139755</v>
      </c>
      <c r="CE514">
        <v>1.39938854697198</v>
      </c>
      <c r="CF514">
        <v>1.5128558103159</v>
      </c>
      <c r="CG514">
        <v>1.13758058778037</v>
      </c>
      <c r="CH514">
        <v>1.20846258692786</v>
      </c>
      <c r="CI514">
        <v>1.8273765041044501</v>
      </c>
      <c r="CJ514">
        <v>1.9247297137994901</v>
      </c>
      <c r="CK514">
        <v>1.6465306076344799</v>
      </c>
      <c r="CL514">
        <v>1.66952483687833</v>
      </c>
      <c r="CM514">
        <v>1.89021670333348</v>
      </c>
      <c r="CN514">
        <v>1.9782736574778099</v>
      </c>
      <c r="CO514">
        <v>1.3668887024051899</v>
      </c>
      <c r="CP514">
        <v>1.4775126983697799</v>
      </c>
      <c r="CQ514">
        <v>1.1919832474608401</v>
      </c>
      <c r="CR514">
        <v>1.2424382039834101</v>
      </c>
      <c r="CS514">
        <v>1.18634073573337</v>
      </c>
      <c r="CT514">
        <v>1.27947524125294</v>
      </c>
      <c r="CU514">
        <v>1.4689043771372401</v>
      </c>
      <c r="CV514">
        <v>1.5455931613331599</v>
      </c>
      <c r="CW514">
        <v>1.3679395589854</v>
      </c>
      <c r="CX514">
        <v>1.49462222745533</v>
      </c>
      <c r="CY514">
        <v>1.1539872533084801</v>
      </c>
      <c r="CZ514">
        <v>1.1769777110726201</v>
      </c>
      <c r="DA514">
        <v>1.4529096239985899</v>
      </c>
      <c r="DB514">
        <v>1.5458353299873899</v>
      </c>
      <c r="DC514">
        <v>1.36369995135046</v>
      </c>
      <c r="DD514">
        <v>1.4212116849076</v>
      </c>
      <c r="DE514">
        <v>1.5498579569106401</v>
      </c>
      <c r="DF514">
        <v>1.595393523007</v>
      </c>
      <c r="DG514">
        <v>1.5698742097329801</v>
      </c>
      <c r="DH514">
        <v>1.6968323897934801</v>
      </c>
      <c r="DI514">
        <v>1.6636267447153801</v>
      </c>
      <c r="DJ514">
        <v>1.7866447213796901</v>
      </c>
      <c r="DK514">
        <v>1.1373903691579701</v>
      </c>
      <c r="DL514">
        <v>1.1820971827934601</v>
      </c>
      <c r="DM514">
        <v>1.41386925360292</v>
      </c>
      <c r="DN514">
        <v>1.4889046934824599</v>
      </c>
      <c r="DO514">
        <v>1.57323749053349</v>
      </c>
      <c r="DP514">
        <v>1.65256859974012</v>
      </c>
      <c r="DQ514">
        <v>1.3645706739954599</v>
      </c>
      <c r="DR514">
        <v>1.4674755091512299</v>
      </c>
      <c r="DS514">
        <v>1.34960851483175</v>
      </c>
      <c r="DT514">
        <v>1.4888240165816999</v>
      </c>
      <c r="DU514">
        <v>1.3430627412273899</v>
      </c>
      <c r="DV514">
        <v>1.4159450427985001</v>
      </c>
      <c r="DW514">
        <v>1.3412533506451101</v>
      </c>
      <c r="DX514">
        <v>1.4134530874711799</v>
      </c>
    </row>
    <row r="515" spans="1:128" x14ac:dyDescent="0.45">
      <c r="A515" t="s">
        <v>26</v>
      </c>
      <c r="B515" t="s">
        <v>22</v>
      </c>
      <c r="C515" t="s">
        <v>27</v>
      </c>
      <c r="D515">
        <v>50</v>
      </c>
      <c r="E515" s="1" cm="1">
        <f t="array" ref="E515">SUMPRODUCT($G515:$FZZ515,$G$2:$FZZ$2)/SUMPRODUCT(--($G515:$FZZ515&lt;&gt;""),$G$2:$FZZ$2)</f>
        <v>1.4337818084552389</v>
      </c>
      <c r="F515" s="1" cm="1">
        <f t="array" ref="F515">SUMPRODUCT($G515:$FZZ515,$F$2:$FZY$2)/SUMPRODUCT(--($G515:$FZZ515&lt;&gt;""),$F$2:$FZY$2)</f>
        <v>1.4309044666410258</v>
      </c>
      <c r="G515">
        <v>1.4097940693323201</v>
      </c>
      <c r="H515">
        <v>1.37941443502245</v>
      </c>
      <c r="I515">
        <v>1.4059812405913901</v>
      </c>
      <c r="J515">
        <v>1.3761105565267</v>
      </c>
      <c r="K515">
        <v>1.428753404349</v>
      </c>
      <c r="L515">
        <v>1.4017101550269699</v>
      </c>
      <c r="M515">
        <v>1.4147874518483601</v>
      </c>
      <c r="N515">
        <v>1.38719167693548</v>
      </c>
      <c r="O515">
        <v>1.3972515810205299</v>
      </c>
      <c r="P515">
        <v>1.38973667176991</v>
      </c>
      <c r="Q515">
        <v>1.4331046013217199</v>
      </c>
      <c r="R515">
        <v>1.3924271369155401</v>
      </c>
      <c r="S515">
        <v>1.38034681048372</v>
      </c>
      <c r="T515">
        <v>1.3751263861516501</v>
      </c>
      <c r="U515">
        <v>1.40306144035715</v>
      </c>
      <c r="V515">
        <v>1.43269319414679</v>
      </c>
      <c r="W515">
        <v>1.4282317337475601</v>
      </c>
      <c r="X515">
        <v>1.38954429380058</v>
      </c>
      <c r="Y515">
        <v>1.43514503241904</v>
      </c>
      <c r="Z515">
        <v>1.46878498327803</v>
      </c>
      <c r="AA515">
        <v>1.4268341826680699</v>
      </c>
      <c r="AB515">
        <v>1.4832709832608399</v>
      </c>
      <c r="AC515">
        <v>1.44123952797045</v>
      </c>
      <c r="AD515">
        <v>1.4097295739122599</v>
      </c>
      <c r="AE515">
        <v>1.3803753079980401</v>
      </c>
      <c r="AF515">
        <v>1.3766152357572801</v>
      </c>
      <c r="AG515">
        <v>1.3843704842774001</v>
      </c>
      <c r="AH515">
        <v>1.3749226778550201</v>
      </c>
      <c r="AI515">
        <v>1.4466363638962101</v>
      </c>
      <c r="AJ515">
        <v>1.4197903343792599</v>
      </c>
      <c r="AK515">
        <v>1.4643539954867899</v>
      </c>
      <c r="AL515">
        <v>1.46200959550312</v>
      </c>
      <c r="AM515">
        <v>1.4634178659810599</v>
      </c>
      <c r="AN515">
        <v>1.45006854496235</v>
      </c>
      <c r="AO515">
        <v>1.4556128169658</v>
      </c>
      <c r="AP515">
        <v>1.4586008755586199</v>
      </c>
      <c r="AQ515">
        <v>1.4562111924087899</v>
      </c>
      <c r="AR515">
        <v>1.46226581501372</v>
      </c>
      <c r="AS515">
        <v>1.4637327519287899</v>
      </c>
      <c r="AT515">
        <v>1.44760581282276</v>
      </c>
      <c r="AU515">
        <v>1.4621567868151299</v>
      </c>
      <c r="AV515">
        <v>1.4428896215201199</v>
      </c>
      <c r="AW515">
        <v>1.4401902334235701</v>
      </c>
      <c r="AX515">
        <v>1.40589962028478</v>
      </c>
      <c r="AY515">
        <v>1.4443508500068101</v>
      </c>
      <c r="AZ515">
        <v>1.44143807202157</v>
      </c>
      <c r="BA515">
        <v>1.40640094458422</v>
      </c>
      <c r="BB515">
        <v>1.45212240753435</v>
      </c>
      <c r="BC515">
        <v>1.4301861503983899</v>
      </c>
      <c r="BD515">
        <v>1.4741937251452899</v>
      </c>
      <c r="BE515">
        <v>1.4771838427011299</v>
      </c>
      <c r="BF515">
        <v>1.4380456630384</v>
      </c>
      <c r="BG515">
        <v>1.4289128708557599</v>
      </c>
      <c r="BH515">
        <v>1.4241108167532499</v>
      </c>
      <c r="BI515">
        <v>1.5324002111275901</v>
      </c>
      <c r="BJ515">
        <v>1.3998681583407599</v>
      </c>
      <c r="BK515">
        <v>1.39913422639102</v>
      </c>
      <c r="BL515">
        <v>1.40708271885245</v>
      </c>
      <c r="BM515">
        <v>1.5288064360343701</v>
      </c>
      <c r="BN515">
        <v>1.50373121067335</v>
      </c>
      <c r="BO515">
        <v>1.4134954630562599</v>
      </c>
      <c r="BP515">
        <v>1.4379745146396601</v>
      </c>
      <c r="BQ515">
        <v>1.41110936879695</v>
      </c>
      <c r="BR515">
        <v>1.43386954499071</v>
      </c>
      <c r="BS515">
        <v>1.45120249993024</v>
      </c>
      <c r="BT515">
        <v>1.47475373297776</v>
      </c>
      <c r="BU515">
        <v>1.4400836052997901</v>
      </c>
      <c r="BV515">
        <v>1.38311945387199</v>
      </c>
      <c r="BW515">
        <v>1.43128489110139</v>
      </c>
      <c r="BX515">
        <v>1.4269634258467701</v>
      </c>
      <c r="BY515">
        <v>1.48069783179851</v>
      </c>
      <c r="BZ515">
        <v>1.50035152236633</v>
      </c>
      <c r="CA515">
        <v>1.4283544713541401</v>
      </c>
      <c r="CB515">
        <v>1.4750787897052899</v>
      </c>
      <c r="CC515">
        <v>1.3951867104569999</v>
      </c>
      <c r="CD515">
        <v>1.46601639046174</v>
      </c>
      <c r="CE515">
        <v>1.3913199831087799</v>
      </c>
      <c r="CF515">
        <v>1.44569531913775</v>
      </c>
      <c r="CG515">
        <v>1.4577666711373301</v>
      </c>
      <c r="CH515">
        <v>1.4620608277746101</v>
      </c>
      <c r="CI515">
        <v>1.47249007722921</v>
      </c>
      <c r="CJ515">
        <v>1.4873260295388999</v>
      </c>
      <c r="CK515">
        <v>1.51527006514826</v>
      </c>
      <c r="CL515">
        <v>1.4713203809566799</v>
      </c>
      <c r="CM515">
        <v>1.4111088143084201</v>
      </c>
      <c r="CN515">
        <v>1.4405840113002599</v>
      </c>
      <c r="CO515">
        <v>1.4211629335098701</v>
      </c>
      <c r="CP515">
        <v>1.47276045582033</v>
      </c>
      <c r="CQ515">
        <v>1.43765310748398</v>
      </c>
      <c r="CR515">
        <v>1.47362344006629</v>
      </c>
      <c r="CS515">
        <v>1.4592014832023501</v>
      </c>
      <c r="CT515">
        <v>1.5244573564334301</v>
      </c>
      <c r="CU515">
        <v>1.44950656629749</v>
      </c>
      <c r="CV515">
        <v>1.4943099083129201</v>
      </c>
      <c r="CW515">
        <v>1.415683077877</v>
      </c>
      <c r="CX515">
        <v>1.4572134177496801</v>
      </c>
      <c r="CY515">
        <v>1.4002688755241399</v>
      </c>
      <c r="CZ515">
        <v>1.41498392239756</v>
      </c>
      <c r="DA515">
        <v>1.4155316851592299</v>
      </c>
      <c r="DB515">
        <v>1.4842183534254301</v>
      </c>
      <c r="DC515">
        <v>1.42419139070687</v>
      </c>
      <c r="DD515">
        <v>1.45558628294462</v>
      </c>
      <c r="DE515">
        <v>1.44605169090091</v>
      </c>
      <c r="DF515">
        <v>1.4160906433109699</v>
      </c>
      <c r="DG515">
        <v>1.3639699617196701</v>
      </c>
      <c r="DH515">
        <v>1.4224836187049601</v>
      </c>
      <c r="DI515">
        <v>1.46245217215678</v>
      </c>
      <c r="DJ515">
        <v>1.4998467824772601</v>
      </c>
      <c r="DK515">
        <v>1.4637325661635501</v>
      </c>
      <c r="DL515">
        <v>1.4657536436730301</v>
      </c>
      <c r="DM515">
        <v>1.4097534093353401</v>
      </c>
      <c r="DN515">
        <v>1.44889275112927</v>
      </c>
      <c r="DO515">
        <v>1.39895769596988</v>
      </c>
      <c r="DP515">
        <v>1.4242651450786199</v>
      </c>
      <c r="DQ515">
        <v>1.3972314128061001</v>
      </c>
      <c r="DR515">
        <v>1.4363350860428701</v>
      </c>
      <c r="DS515">
        <v>1.3956101080444001</v>
      </c>
      <c r="DT515">
        <v>1.4423565804526499</v>
      </c>
      <c r="DU515">
        <v>1.4096469596021399</v>
      </c>
      <c r="DV515">
        <v>1.4146595265163999</v>
      </c>
      <c r="DW515">
        <v>1.4083666779620201</v>
      </c>
      <c r="DX515">
        <v>1.39954267594027</v>
      </c>
    </row>
    <row r="516" spans="1:128" x14ac:dyDescent="0.45">
      <c r="A516" t="s">
        <v>73</v>
      </c>
      <c r="B516" t="s">
        <v>262</v>
      </c>
      <c r="C516" t="s">
        <v>37</v>
      </c>
      <c r="D516">
        <v>50</v>
      </c>
      <c r="E516" s="1" cm="1">
        <f t="array" ref="E516">SUMPRODUCT($G516:$FZZ516,$G$2:$FZZ$2)/SUMPRODUCT(--($G516:$FZZ516&lt;&gt;""),$G$2:$FZZ$2)</f>
        <v>1.2980209190095602</v>
      </c>
      <c r="F516" s="1" cm="1">
        <f t="array" ref="F516">SUMPRODUCT($G516:$FZZ516,$F$2:$FZY$2)/SUMPRODUCT(--($G516:$FZZ516&lt;&gt;""),$F$2:$FZY$2)</f>
        <v>1.3071337413771176</v>
      </c>
      <c r="G516">
        <v>1.2937297657194</v>
      </c>
      <c r="H516">
        <v>1.30882420153829</v>
      </c>
      <c r="I516">
        <v>1.2954479571253701</v>
      </c>
      <c r="J516">
        <v>1.3086426721959401</v>
      </c>
      <c r="K516">
        <v>1.1854363197495501</v>
      </c>
      <c r="L516">
        <v>1.17866102976001</v>
      </c>
      <c r="M516">
        <v>1.1705266832077399</v>
      </c>
      <c r="N516">
        <v>1.1681093789327699</v>
      </c>
      <c r="O516">
        <v>1.30943735774035</v>
      </c>
      <c r="P516">
        <v>1.31884323854027</v>
      </c>
      <c r="Q516">
        <v>1.1611903600332001</v>
      </c>
      <c r="R516">
        <v>1.14308998732697</v>
      </c>
      <c r="S516">
        <v>1.35593674005108</v>
      </c>
      <c r="T516">
        <v>1.3796371763844599</v>
      </c>
      <c r="U516">
        <v>1.36374720976675</v>
      </c>
      <c r="V516">
        <v>1.3996972385375499</v>
      </c>
      <c r="W516">
        <v>1.17364433333887</v>
      </c>
      <c r="X516">
        <v>1.1575920767560299</v>
      </c>
      <c r="Y516">
        <v>1.2263457804156399</v>
      </c>
      <c r="Z516">
        <v>1.2243069050780899</v>
      </c>
      <c r="AA516">
        <v>1.3643800276829801</v>
      </c>
      <c r="AB516">
        <v>1.4343171003844399</v>
      </c>
      <c r="AC516">
        <v>1.3722653814971599</v>
      </c>
      <c r="AD516">
        <v>1.3850824250067499</v>
      </c>
      <c r="AE516">
        <v>1.36518471693471</v>
      </c>
      <c r="AF516">
        <v>1.3781774704962799</v>
      </c>
      <c r="AG516">
        <v>1.36551335635885</v>
      </c>
      <c r="AH516">
        <v>1.35734415329906</v>
      </c>
      <c r="AI516">
        <v>1.2417966275580099</v>
      </c>
      <c r="AJ516">
        <v>1.23005748115861</v>
      </c>
      <c r="AK516">
        <v>1.1693166285882699</v>
      </c>
      <c r="AL516">
        <v>1.17565648529588</v>
      </c>
      <c r="AM516">
        <v>1.6155578813547</v>
      </c>
      <c r="AN516">
        <v>1.63065166947045</v>
      </c>
      <c r="AO516">
        <v>1.63791291601464</v>
      </c>
      <c r="AP516">
        <v>1.6718359589571601</v>
      </c>
      <c r="AQ516">
        <v>1.6408686360590901</v>
      </c>
      <c r="AR516">
        <v>1.67351594633503</v>
      </c>
      <c r="AS516">
        <v>1.6218084913397299</v>
      </c>
      <c r="AT516">
        <v>1.62112751920815</v>
      </c>
      <c r="AU516">
        <v>1.6130647069411901</v>
      </c>
      <c r="AV516">
        <v>1.6211711779167199</v>
      </c>
      <c r="AW516">
        <v>1.16700846263519</v>
      </c>
      <c r="AX516">
        <v>1.13869120073065</v>
      </c>
      <c r="AY516">
        <v>1.1781305897324099</v>
      </c>
      <c r="AZ516">
        <v>1.18042086236761</v>
      </c>
      <c r="BA516">
        <v>1.3773981970447799</v>
      </c>
      <c r="BB516">
        <v>1.41727384055568</v>
      </c>
      <c r="BC516">
        <v>1.46731198064207</v>
      </c>
      <c r="BD516">
        <v>1.4664818304235501</v>
      </c>
      <c r="BE516">
        <v>1.16786456594832</v>
      </c>
      <c r="BF516">
        <v>1.15506952687751</v>
      </c>
      <c r="BG516">
        <v>1.39973220852716</v>
      </c>
      <c r="BH516">
        <v>1.4389636885771899</v>
      </c>
      <c r="BI516">
        <v>1.35354907726259</v>
      </c>
      <c r="BJ516">
        <v>1.36718128276122</v>
      </c>
      <c r="BK516">
        <v>1.41730055019274</v>
      </c>
      <c r="BL516">
        <v>1.4225768169116799</v>
      </c>
      <c r="BM516">
        <v>1.18074956672006</v>
      </c>
      <c r="BN516">
        <v>1.17686573766475</v>
      </c>
      <c r="BO516">
        <v>1.1881926175620401</v>
      </c>
      <c r="BP516">
        <v>1.1722591182280599</v>
      </c>
      <c r="BQ516">
        <v>1.2377286866288399</v>
      </c>
      <c r="BR516">
        <v>1.19658202967703</v>
      </c>
      <c r="BS516">
        <v>1.5861760891568999</v>
      </c>
      <c r="BT516">
        <v>1.6356196858420899</v>
      </c>
      <c r="BU516">
        <v>1.16642066508141</v>
      </c>
      <c r="BV516">
        <v>1.1777330218701401</v>
      </c>
      <c r="BW516">
        <v>1.16632100890223</v>
      </c>
      <c r="BX516">
        <v>1.15108822880081</v>
      </c>
      <c r="BY516">
        <v>1.19138216683664</v>
      </c>
      <c r="BZ516">
        <v>1.2324594244162399</v>
      </c>
      <c r="CA516">
        <v>1.14439453174051</v>
      </c>
      <c r="CB516">
        <v>1.1694119025892999</v>
      </c>
      <c r="CC516">
        <v>1.1494875419052299</v>
      </c>
      <c r="CD516">
        <v>1.1723306099406501</v>
      </c>
      <c r="CE516">
        <v>1.3350663836196099</v>
      </c>
      <c r="CF516">
        <v>1.3890609777901299</v>
      </c>
      <c r="CG516">
        <v>1.1906360456748899</v>
      </c>
      <c r="CH516">
        <v>1.2110979413916201</v>
      </c>
      <c r="CI516">
        <v>1.5714647565848601</v>
      </c>
      <c r="CJ516">
        <v>1.5930873850115299</v>
      </c>
      <c r="CK516">
        <v>1.19687077762669</v>
      </c>
      <c r="CL516">
        <v>1.15030485804219</v>
      </c>
      <c r="CM516">
        <v>1.5383393870489801</v>
      </c>
      <c r="CN516">
        <v>1.61871361003243</v>
      </c>
      <c r="CO516">
        <v>1.38715322613269</v>
      </c>
      <c r="CP516">
        <v>1.40917106721522</v>
      </c>
      <c r="CQ516">
        <v>1.2661852603950401</v>
      </c>
      <c r="CR516">
        <v>1.2356022210337601</v>
      </c>
      <c r="CS516">
        <v>1.2550547000548899</v>
      </c>
      <c r="CT516">
        <v>1.2583254890445901</v>
      </c>
      <c r="CU516">
        <v>1.1281294186988899</v>
      </c>
      <c r="CV516">
        <v>1.16566917774484</v>
      </c>
      <c r="CW516">
        <v>1.32909017649873</v>
      </c>
      <c r="CX516">
        <v>1.3853289677648599</v>
      </c>
      <c r="CY516">
        <v>1.3636340913931699</v>
      </c>
      <c r="CZ516">
        <v>1.39515672352807</v>
      </c>
      <c r="DA516">
        <v>1.40367833526112</v>
      </c>
      <c r="DB516">
        <v>1.47785182879365</v>
      </c>
      <c r="DC516">
        <v>1.3415961216705401</v>
      </c>
      <c r="DD516">
        <v>1.3843196731889</v>
      </c>
      <c r="DE516">
        <v>1.3464280285471899</v>
      </c>
      <c r="DF516">
        <v>1.3871751123534199</v>
      </c>
      <c r="DG516">
        <v>1.3520848944930099</v>
      </c>
      <c r="DH516">
        <v>1.43074166611122</v>
      </c>
      <c r="DI516">
        <v>1.5443836330139999</v>
      </c>
      <c r="DJ516">
        <v>1.5377183401896599</v>
      </c>
      <c r="DK516">
        <v>1.1839840932299901</v>
      </c>
      <c r="DL516">
        <v>1.1980724352971399</v>
      </c>
      <c r="DM516">
        <v>1.3312600559259999</v>
      </c>
      <c r="DN516">
        <v>1.37362064960206</v>
      </c>
      <c r="DO516">
        <v>1.38464733694486</v>
      </c>
      <c r="DP516">
        <v>1.4211141581261899</v>
      </c>
      <c r="DQ516">
        <v>1.38230041292223</v>
      </c>
      <c r="DR516">
        <v>1.4016536839931799</v>
      </c>
      <c r="DS516">
        <v>1.12690785934403</v>
      </c>
      <c r="DT516">
        <v>1.1326300663084601</v>
      </c>
      <c r="DU516">
        <v>1.12611482678956</v>
      </c>
      <c r="DV516">
        <v>1.12427079194074</v>
      </c>
      <c r="DW516">
        <v>1.13022047672802</v>
      </c>
      <c r="DX516">
        <v>1.11837334289972</v>
      </c>
    </row>
    <row r="517" spans="1:128" x14ac:dyDescent="0.45">
      <c r="A517" t="s">
        <v>80</v>
      </c>
      <c r="B517" t="s">
        <v>44</v>
      </c>
      <c r="C517" t="s">
        <v>90</v>
      </c>
      <c r="D517">
        <v>50</v>
      </c>
      <c r="E517" s="1" cm="1">
        <f t="array" ref="E517">SUMPRODUCT($G517:$FZZ517,$G$2:$FZZ$2)/SUMPRODUCT(--($G517:$FZZ517&lt;&gt;""),$G$2:$FZZ$2)</f>
        <v>0.93600450997197326</v>
      </c>
      <c r="F517" s="1" cm="1">
        <f t="array" ref="F517">SUMPRODUCT($G517:$FZZ517,$F$2:$FZY$2)/SUMPRODUCT(--($G517:$FZZ517&lt;&gt;""),$F$2:$FZY$2)</f>
        <v>0.93439393178320773</v>
      </c>
      <c r="G517">
        <v>0.92250917573983504</v>
      </c>
      <c r="H517">
        <v>0.91982708474966002</v>
      </c>
      <c r="I517">
        <v>0.92227143215494101</v>
      </c>
      <c r="J517">
        <v>0.91511140706833904</v>
      </c>
      <c r="K517">
        <v>0.92374517752739604</v>
      </c>
      <c r="L517">
        <v>0.90294233357574705</v>
      </c>
      <c r="M517">
        <v>0.913196259947471</v>
      </c>
      <c r="N517">
        <v>0.898427824118466</v>
      </c>
      <c r="O517">
        <v>0.96415156668312196</v>
      </c>
      <c r="P517">
        <v>0.94844270372547301</v>
      </c>
      <c r="Q517">
        <v>0.93758756654484599</v>
      </c>
      <c r="R517">
        <v>0.89944885344594605</v>
      </c>
      <c r="S517">
        <v>0.93296756703649997</v>
      </c>
      <c r="T517">
        <v>0.928312904378085</v>
      </c>
      <c r="U517">
        <v>0.92653736730247405</v>
      </c>
      <c r="V517">
        <v>0.94846263269752495</v>
      </c>
      <c r="W517">
        <v>0.90315806038827695</v>
      </c>
      <c r="X517">
        <v>0.89852889840720296</v>
      </c>
      <c r="Y517">
        <v>0.93414537421506905</v>
      </c>
      <c r="Z517">
        <v>0.95846010265179904</v>
      </c>
      <c r="AA517">
        <v>0.93666813188910902</v>
      </c>
      <c r="AB517">
        <v>0.96727548676036001</v>
      </c>
      <c r="AC517">
        <v>0.94157445275200402</v>
      </c>
      <c r="AD517">
        <v>0.94280227006576001</v>
      </c>
      <c r="AE517">
        <v>0.92566263477818</v>
      </c>
      <c r="AF517">
        <v>0.93290321483341798</v>
      </c>
      <c r="AG517">
        <v>0.93169066516044097</v>
      </c>
      <c r="AH517">
        <v>0.90663012671939402</v>
      </c>
      <c r="AI517">
        <v>0.93759819212378603</v>
      </c>
      <c r="AJ517">
        <v>0.91161458886448998</v>
      </c>
      <c r="AK517">
        <v>0.91557273634200398</v>
      </c>
      <c r="AL517">
        <v>0.91598984656411797</v>
      </c>
      <c r="AM517">
        <v>0.93615196938336098</v>
      </c>
      <c r="AN517">
        <v>0.93153009029640599</v>
      </c>
      <c r="AO517">
        <v>0.92603147141580799</v>
      </c>
      <c r="AP517">
        <v>0.94441167149631799</v>
      </c>
      <c r="AQ517">
        <v>0.92905384227615395</v>
      </c>
      <c r="AR517">
        <v>0.94523180943295604</v>
      </c>
      <c r="AS517">
        <v>0.93822480373211004</v>
      </c>
      <c r="AT517">
        <v>0.93390523563110905</v>
      </c>
      <c r="AU517">
        <v>0.93525999291043005</v>
      </c>
      <c r="AV517">
        <v>0.92954285948029802</v>
      </c>
      <c r="AW517">
        <v>0.92164604756296598</v>
      </c>
      <c r="AX517">
        <v>0.89621689676098704</v>
      </c>
      <c r="AY517">
        <v>0.92632787340970801</v>
      </c>
      <c r="AZ517">
        <v>0.92992623530236995</v>
      </c>
      <c r="BA517">
        <v>0.92543183126398199</v>
      </c>
      <c r="BB517">
        <v>0.94816832547839103</v>
      </c>
      <c r="BC517">
        <v>0.96836841408730301</v>
      </c>
      <c r="BD517">
        <v>0.95746046238683502</v>
      </c>
      <c r="BE517">
        <v>0.94817157139323904</v>
      </c>
      <c r="BF517">
        <v>0.914489610635001</v>
      </c>
      <c r="BG517">
        <v>0.93323322628701499</v>
      </c>
      <c r="BH517">
        <v>0.94163828494777202</v>
      </c>
      <c r="BI517">
        <v>1.03693581505814</v>
      </c>
      <c r="BJ517">
        <v>0.96801962464057201</v>
      </c>
      <c r="BK517">
        <v>0.91642970256574197</v>
      </c>
      <c r="BL517">
        <v>0.91498615884849999</v>
      </c>
      <c r="BM517">
        <v>0.916847052940304</v>
      </c>
      <c r="BN517">
        <v>0.91351685935314997</v>
      </c>
      <c r="BO517">
        <v>0.918590467546476</v>
      </c>
      <c r="BP517">
        <v>0.93434783312343705</v>
      </c>
      <c r="BQ517">
        <v>0.91011664451137797</v>
      </c>
      <c r="BR517">
        <v>0.90714238001798297</v>
      </c>
      <c r="BS517">
        <v>0.92995703530188001</v>
      </c>
      <c r="BT517">
        <v>0.94889520997318</v>
      </c>
      <c r="BU517">
        <v>0.92954763194882395</v>
      </c>
      <c r="BV517">
        <v>0.904861041300139</v>
      </c>
      <c r="BW517">
        <v>0.94855695385456196</v>
      </c>
      <c r="BX517">
        <v>0.93760138359581402</v>
      </c>
      <c r="BY517">
        <v>0.948440745051503</v>
      </c>
      <c r="BZ517">
        <v>0.96564259365273097</v>
      </c>
      <c r="CA517">
        <v>0.93738029183025895</v>
      </c>
      <c r="CB517">
        <v>0.98160642260972897</v>
      </c>
      <c r="CC517">
        <v>0.93546531894479301</v>
      </c>
      <c r="CD517">
        <v>0.99250777652296496</v>
      </c>
      <c r="CE517">
        <v>0.93620403238381</v>
      </c>
      <c r="CF517">
        <v>0.96235185991065297</v>
      </c>
      <c r="CG517">
        <v>0.94261667623031198</v>
      </c>
      <c r="CH517">
        <v>0.96883844567704702</v>
      </c>
      <c r="CI517">
        <v>0.92514432725801798</v>
      </c>
      <c r="CJ517">
        <v>0.94175006058098598</v>
      </c>
      <c r="CK517">
        <v>0.98088138949968295</v>
      </c>
      <c r="CL517">
        <v>0.93048900013482905</v>
      </c>
      <c r="CM517">
        <v>0.93599450736043199</v>
      </c>
      <c r="CN517">
        <v>0.96689675707866296</v>
      </c>
      <c r="CO517">
        <v>0.924182301291818</v>
      </c>
      <c r="CP517">
        <v>0.95996315637002505</v>
      </c>
      <c r="CQ517">
        <v>0.93651902358021799</v>
      </c>
      <c r="CR517">
        <v>0.96759517378751203</v>
      </c>
      <c r="CS517">
        <v>0.94258800523699404</v>
      </c>
      <c r="CT517">
        <v>0.99787293500922802</v>
      </c>
      <c r="CU517">
        <v>0.96529650486463603</v>
      </c>
      <c r="CV517">
        <v>0.98382746959047696</v>
      </c>
      <c r="CW517">
        <v>0.91930122098367795</v>
      </c>
      <c r="CX517">
        <v>0.95981286099927698</v>
      </c>
      <c r="CY517">
        <v>0.94888302452560502</v>
      </c>
      <c r="CZ517">
        <v>0.94360671777830696</v>
      </c>
      <c r="DA517">
        <v>0.937727448905882</v>
      </c>
      <c r="DB517">
        <v>0.97471503165180196</v>
      </c>
      <c r="DC517">
        <v>0.95277534828690902</v>
      </c>
      <c r="DD517">
        <v>0.96774902972485</v>
      </c>
      <c r="DE517">
        <v>0.97960364365097696</v>
      </c>
      <c r="DF517">
        <v>0.94396428323966697</v>
      </c>
      <c r="DG517">
        <v>0.93651774441715196</v>
      </c>
      <c r="DH517">
        <v>0.96600477892923697</v>
      </c>
      <c r="DI517">
        <v>0.96064686398912102</v>
      </c>
      <c r="DJ517">
        <v>1.02069296078403</v>
      </c>
      <c r="DK517">
        <v>0.94968428324894105</v>
      </c>
      <c r="DL517">
        <v>0.95308378198547905</v>
      </c>
      <c r="DM517">
        <v>0.91301966014196601</v>
      </c>
      <c r="DN517">
        <v>0.94732579049257903</v>
      </c>
      <c r="DO517">
        <v>0.948600533475084</v>
      </c>
      <c r="DP517">
        <v>0.95138817119441998</v>
      </c>
      <c r="DQ517">
        <v>0.95014649620269198</v>
      </c>
      <c r="DR517">
        <v>0.97784078129802399</v>
      </c>
      <c r="DS517">
        <v>0.92631227181325904</v>
      </c>
      <c r="DT517">
        <v>0.95354075826764395</v>
      </c>
      <c r="DU517">
        <v>0.91533922780280597</v>
      </c>
      <c r="DV517">
        <v>0.92916250481098905</v>
      </c>
      <c r="DW517">
        <v>0.93084837239129103</v>
      </c>
      <c r="DX517">
        <v>0.93751568450713896</v>
      </c>
    </row>
    <row r="518" spans="1:128" x14ac:dyDescent="0.45">
      <c r="A518" t="s">
        <v>78</v>
      </c>
      <c r="B518" t="s">
        <v>39</v>
      </c>
      <c r="C518" t="s">
        <v>23</v>
      </c>
      <c r="D518">
        <v>50</v>
      </c>
      <c r="E518" s="1" cm="1">
        <f t="array" ref="E518">SUMPRODUCT($G518:$FZZ518,$G$2:$FZZ$2)/SUMPRODUCT(--($G518:$FZZ518&lt;&gt;""),$G$2:$FZZ$2)</f>
        <v>1.24396221645515</v>
      </c>
      <c r="F518" s="1" cm="1">
        <f t="array" ref="F518">SUMPRODUCT($G518:$FZZ518,$F$2:$FZY$2)/SUMPRODUCT(--($G518:$FZZ518&lt;&gt;""),$F$2:$FZY$2)</f>
        <v>1.2700907829080721</v>
      </c>
      <c r="G518">
        <v>1.2139677896675101</v>
      </c>
      <c r="H518">
        <v>1.2291416680330201</v>
      </c>
      <c r="I518">
        <v>1.2122671386956301</v>
      </c>
      <c r="J518">
        <v>1.22371277471674</v>
      </c>
      <c r="K518">
        <v>1.2345104441934001</v>
      </c>
      <c r="L518">
        <v>1.24656471103941</v>
      </c>
      <c r="M518">
        <v>1.21019248549461</v>
      </c>
      <c r="N518">
        <v>1.2309341203376001</v>
      </c>
      <c r="O518">
        <v>1.25449089521447</v>
      </c>
      <c r="P518">
        <v>1.25726652788102</v>
      </c>
      <c r="Q518">
        <v>1.27520815900488</v>
      </c>
      <c r="R518">
        <v>1.2816209363572499</v>
      </c>
      <c r="S518">
        <v>1.1926223653753101</v>
      </c>
      <c r="T518">
        <v>1.2228123071283099</v>
      </c>
      <c r="U518">
        <v>1.21953679901235</v>
      </c>
      <c r="V518">
        <v>1.2867761872186301</v>
      </c>
      <c r="W518">
        <v>1.18953106165981</v>
      </c>
      <c r="X518">
        <v>1.2186523342932101</v>
      </c>
      <c r="Y518">
        <v>1.18701811273324</v>
      </c>
      <c r="Z518">
        <v>1.2824963219775001</v>
      </c>
      <c r="AA518">
        <v>1.2240979607160101</v>
      </c>
      <c r="AB518">
        <v>1.3025308805998199</v>
      </c>
      <c r="AC518">
        <v>1.28289727652163</v>
      </c>
      <c r="AD518">
        <v>1.31672690148034</v>
      </c>
      <c r="AE518">
        <v>1.20082155909137</v>
      </c>
      <c r="AF518">
        <v>1.25120003880389</v>
      </c>
      <c r="AG518">
        <v>1.1768481972776099</v>
      </c>
      <c r="AH518">
        <v>1.1965271630204899</v>
      </c>
      <c r="AI518">
        <v>1.2537193671465801</v>
      </c>
      <c r="AJ518">
        <v>1.27392477604379</v>
      </c>
      <c r="AK518">
        <v>1.22653884835047</v>
      </c>
      <c r="AL518">
        <v>1.2545917248065199</v>
      </c>
      <c r="AM518">
        <v>1.24509194545552</v>
      </c>
      <c r="AN518">
        <v>1.26361886015777</v>
      </c>
      <c r="AO518">
        <v>1.2377914633846701</v>
      </c>
      <c r="AP518">
        <v>1.2800742407725501</v>
      </c>
      <c r="AQ518">
        <v>1.2684992648820801</v>
      </c>
      <c r="AR518">
        <v>1.3080503534916399</v>
      </c>
      <c r="AS518">
        <v>1.2187207332490999</v>
      </c>
      <c r="AT518">
        <v>1.2474186451604901</v>
      </c>
      <c r="AU518">
        <v>1.2108119647081299</v>
      </c>
      <c r="AV518">
        <v>1.25260434124043</v>
      </c>
      <c r="AW518">
        <v>1.2580918708541</v>
      </c>
      <c r="AX518">
        <v>1.26747589594402</v>
      </c>
      <c r="AY518">
        <v>1.2245241243849601</v>
      </c>
      <c r="AZ518">
        <v>1.2496143648668401</v>
      </c>
      <c r="BA518">
        <v>1.21921573992369</v>
      </c>
      <c r="BB518">
        <v>1.2769534012246999</v>
      </c>
      <c r="BC518">
        <v>1.28819863277292</v>
      </c>
      <c r="BD518">
        <v>1.32995758137464</v>
      </c>
      <c r="BE518">
        <v>1.3421128805829201</v>
      </c>
      <c r="BF518">
        <v>1.31310883886614</v>
      </c>
      <c r="BG518">
        <v>1.2151162518329</v>
      </c>
      <c r="BH518">
        <v>1.2616229385190201</v>
      </c>
      <c r="BI518">
        <v>1.42754222706168</v>
      </c>
      <c r="BJ518">
        <v>1.25701783022048</v>
      </c>
      <c r="BK518">
        <v>1.25676729988818</v>
      </c>
      <c r="BL518">
        <v>1.2884018441894001</v>
      </c>
      <c r="BM518">
        <v>1.21055047975859</v>
      </c>
      <c r="BN518">
        <v>1.2442131041595801</v>
      </c>
      <c r="BO518">
        <v>1.1980470185444401</v>
      </c>
      <c r="BP518">
        <v>1.23951589639524</v>
      </c>
      <c r="BQ518">
        <v>1.2692771138560699</v>
      </c>
      <c r="BR518">
        <v>1.2973478083319601</v>
      </c>
      <c r="BS518">
        <v>1.24333651307583</v>
      </c>
      <c r="BT518">
        <v>1.2877109432293199</v>
      </c>
      <c r="BU518">
        <v>1.2628885897615501</v>
      </c>
      <c r="BV518">
        <v>1.23838338483701</v>
      </c>
      <c r="BW518">
        <v>1.26169857319205</v>
      </c>
      <c r="BX518">
        <v>1.2863500155482801</v>
      </c>
      <c r="BY518">
        <v>1.2585774566189101</v>
      </c>
      <c r="BZ518">
        <v>1.3162748751739199</v>
      </c>
      <c r="CA518">
        <v>1.22081577412594</v>
      </c>
      <c r="CB518">
        <v>1.30389246537689</v>
      </c>
      <c r="CC518">
        <v>1.23481336420042</v>
      </c>
      <c r="CD518">
        <v>1.3045651212428999</v>
      </c>
      <c r="CE518">
        <v>1.2211237302379301</v>
      </c>
      <c r="CF518">
        <v>1.27852015706199</v>
      </c>
      <c r="CG518">
        <v>1.29974711350648</v>
      </c>
      <c r="CH518">
        <v>1.32301619566831</v>
      </c>
      <c r="CI518">
        <v>1.2013660058979301</v>
      </c>
      <c r="CJ518">
        <v>1.2753158875258199</v>
      </c>
      <c r="CK518">
        <v>1.3233720285608099</v>
      </c>
      <c r="CL518">
        <v>1.2975718484779299</v>
      </c>
      <c r="CM518">
        <v>1.21391025735674</v>
      </c>
      <c r="CN518">
        <v>1.2873093448698401</v>
      </c>
      <c r="CO518">
        <v>1.20146742788823</v>
      </c>
      <c r="CP518">
        <v>1.28324065387904</v>
      </c>
      <c r="CQ518">
        <v>1.3176616438981501</v>
      </c>
      <c r="CR518">
        <v>1.3273533598695899</v>
      </c>
      <c r="CS518">
        <v>1.2681882796846899</v>
      </c>
      <c r="CT518">
        <v>1.3474590549369201</v>
      </c>
      <c r="CU518">
        <v>1.2471500316519299</v>
      </c>
      <c r="CV518">
        <v>1.3040933560147501</v>
      </c>
      <c r="CW518">
        <v>1.21626186497344</v>
      </c>
      <c r="CX518">
        <v>1.2753951318366299</v>
      </c>
      <c r="CY518">
        <v>1.2291252970216999</v>
      </c>
      <c r="CZ518">
        <v>1.2503256618451599</v>
      </c>
      <c r="DA518">
        <v>1.1916225988038101</v>
      </c>
      <c r="DB518">
        <v>1.2966565499913301</v>
      </c>
      <c r="DC518">
        <v>1.24756598219421</v>
      </c>
      <c r="DD518">
        <v>1.2911010835260099</v>
      </c>
      <c r="DE518">
        <v>1.2612827438997201</v>
      </c>
      <c r="DF518">
        <v>1.2175300347681901</v>
      </c>
      <c r="DG518">
        <v>1.1884557220968399</v>
      </c>
      <c r="DH518">
        <v>1.2608958760060001</v>
      </c>
      <c r="DI518">
        <v>1.24022405739904</v>
      </c>
      <c r="DJ518">
        <v>1.2820176078704599</v>
      </c>
      <c r="DK518">
        <v>1.2688410141058799</v>
      </c>
      <c r="DL518">
        <v>1.2887295839328501</v>
      </c>
      <c r="DM518">
        <v>1.2129224349322401</v>
      </c>
      <c r="DN518">
        <v>1.26780498171649</v>
      </c>
      <c r="DO518">
        <v>1.18974792846481</v>
      </c>
      <c r="DP518">
        <v>1.2377394312174499</v>
      </c>
      <c r="DQ518">
        <v>1.2469551243744901</v>
      </c>
      <c r="DR518">
        <v>1.2960069503588001</v>
      </c>
      <c r="DS518">
        <v>1.1923469029555001</v>
      </c>
      <c r="DT518">
        <v>1.2607256437029299</v>
      </c>
      <c r="DU518">
        <v>1.2119189630414</v>
      </c>
      <c r="DV518">
        <v>1.2430397174966801</v>
      </c>
      <c r="DW518">
        <v>1.20606124637832</v>
      </c>
      <c r="DX518">
        <v>1.2595797205511801</v>
      </c>
    </row>
    <row r="519" spans="1:128" x14ac:dyDescent="0.45">
      <c r="A519" t="s">
        <v>78</v>
      </c>
      <c r="B519" t="s">
        <v>39</v>
      </c>
      <c r="C519" t="s">
        <v>25</v>
      </c>
      <c r="D519">
        <v>50</v>
      </c>
      <c r="E519" s="1" cm="1">
        <f t="array" ref="E519">SUMPRODUCT($G519:$FZZ519,$G$2:$FZZ$2)/SUMPRODUCT(--($G519:$FZZ519&lt;&gt;""),$G$2:$FZZ$2)</f>
        <v>1.3444291717890529</v>
      </c>
      <c r="F519" s="1" cm="1">
        <f t="array" ref="F519">SUMPRODUCT($G519:$FZZ519,$F$2:$FZY$2)/SUMPRODUCT(--($G519:$FZZ519&lt;&gt;""),$F$2:$FZY$2)</f>
        <v>1.3775683975469606</v>
      </c>
      <c r="G519">
        <v>1.33638493272548</v>
      </c>
      <c r="H519">
        <v>1.34758643235942</v>
      </c>
      <c r="I519">
        <v>1.3412397582582101</v>
      </c>
      <c r="J519">
        <v>1.3440627052335401</v>
      </c>
      <c r="K519">
        <v>1.3579163814177599</v>
      </c>
      <c r="L519">
        <v>1.36770826595963</v>
      </c>
      <c r="M519">
        <v>1.3507824057937801</v>
      </c>
      <c r="N519">
        <v>1.3513651433843099</v>
      </c>
      <c r="O519">
        <v>1.32902890538639</v>
      </c>
      <c r="P519">
        <v>1.3839633519783701</v>
      </c>
      <c r="Q519">
        <v>1.3852205156286901</v>
      </c>
      <c r="R519">
        <v>1.4103915109323399</v>
      </c>
      <c r="S519">
        <v>1.2768697114865699</v>
      </c>
      <c r="T519">
        <v>1.32503875709242</v>
      </c>
      <c r="U519">
        <v>1.30701272684841</v>
      </c>
      <c r="V519">
        <v>1.3766113986706601</v>
      </c>
      <c r="W519">
        <v>1.26937292619242</v>
      </c>
      <c r="X519">
        <v>1.3172018652258299</v>
      </c>
      <c r="Y519">
        <v>1.27522759894245</v>
      </c>
      <c r="Z519">
        <v>1.3635632659783501</v>
      </c>
      <c r="AA519">
        <v>1.37879766880211</v>
      </c>
      <c r="AB519">
        <v>1.39928487600121</v>
      </c>
      <c r="AC519">
        <v>1.4269701828664001</v>
      </c>
      <c r="AD519">
        <v>1.46699108188451</v>
      </c>
      <c r="AE519">
        <v>1.3042047107046699</v>
      </c>
      <c r="AF519">
        <v>1.35424668001495</v>
      </c>
      <c r="AG519">
        <v>1.2590976276083801</v>
      </c>
      <c r="AH519">
        <v>1.3018127858003801</v>
      </c>
      <c r="AI519">
        <v>1.34552040313986</v>
      </c>
      <c r="AJ519">
        <v>1.3843364447431701</v>
      </c>
      <c r="AK519">
        <v>1.33451818876637</v>
      </c>
      <c r="AL519">
        <v>1.3586940175077999</v>
      </c>
      <c r="AM519">
        <v>1.3480085408447</v>
      </c>
      <c r="AN519">
        <v>1.3806807161696399</v>
      </c>
      <c r="AO519">
        <v>1.33376370128791</v>
      </c>
      <c r="AP519">
        <v>1.3797776156868899</v>
      </c>
      <c r="AQ519">
        <v>1.3642244049321399</v>
      </c>
      <c r="AR519">
        <v>1.40691778935196</v>
      </c>
      <c r="AS519">
        <v>1.30903595795993</v>
      </c>
      <c r="AT519">
        <v>1.33941925596219</v>
      </c>
      <c r="AU519">
        <v>1.2894304012661899</v>
      </c>
      <c r="AV519">
        <v>1.3405158018293499</v>
      </c>
      <c r="AW519">
        <v>1.38805859931036</v>
      </c>
      <c r="AX519">
        <v>1.40424219694848</v>
      </c>
      <c r="AY519">
        <v>1.3162575119770099</v>
      </c>
      <c r="AZ519">
        <v>1.3510732472301701</v>
      </c>
      <c r="BA519">
        <v>1.30809205861171</v>
      </c>
      <c r="BB519">
        <v>1.38975573289044</v>
      </c>
      <c r="BC519">
        <v>1.3599596289788201</v>
      </c>
      <c r="BD519">
        <v>1.4270233122459599</v>
      </c>
      <c r="BE519">
        <v>1.42597131669288</v>
      </c>
      <c r="BF519">
        <v>1.4288072337886299</v>
      </c>
      <c r="BG519">
        <v>1.30192449135431</v>
      </c>
      <c r="BH519">
        <v>1.3574645287072999</v>
      </c>
      <c r="BI519">
        <v>1.5698866686739399</v>
      </c>
      <c r="BJ519">
        <v>1.3837192000207801</v>
      </c>
      <c r="BK519">
        <v>1.3793713754486301</v>
      </c>
      <c r="BL519">
        <v>1.41195833649717</v>
      </c>
      <c r="BM519">
        <v>1.31635257442383</v>
      </c>
      <c r="BN519">
        <v>1.3450429398307999</v>
      </c>
      <c r="BO519">
        <v>1.31242953807495</v>
      </c>
      <c r="BP519">
        <v>1.35698099447798</v>
      </c>
      <c r="BQ519">
        <v>1.3363361012441299</v>
      </c>
      <c r="BR519">
        <v>1.40322785805582</v>
      </c>
      <c r="BS519">
        <v>1.3452426006592999</v>
      </c>
      <c r="BT519">
        <v>1.3918543707819899</v>
      </c>
      <c r="BU519">
        <v>1.36546007037714</v>
      </c>
      <c r="BV519">
        <v>1.32803931771032</v>
      </c>
      <c r="BW519">
        <v>1.3600172713896601</v>
      </c>
      <c r="BX519">
        <v>1.38949911623793</v>
      </c>
      <c r="BY519">
        <v>1.3728593796797901</v>
      </c>
      <c r="BZ519">
        <v>1.4139177759158601</v>
      </c>
      <c r="CA519">
        <v>1.3148861337373901</v>
      </c>
      <c r="CB519">
        <v>1.3961239985600999</v>
      </c>
      <c r="CC519">
        <v>1.31002087551916</v>
      </c>
      <c r="CD519">
        <v>1.4049745996896299</v>
      </c>
      <c r="CE519">
        <v>1.32822283025152</v>
      </c>
      <c r="CF519">
        <v>1.3896597285338901</v>
      </c>
      <c r="CG519">
        <v>1.3690099640146001</v>
      </c>
      <c r="CH519">
        <v>1.45620427708545</v>
      </c>
      <c r="CI519">
        <v>1.2811582629588101</v>
      </c>
      <c r="CJ519">
        <v>1.3684814825568901</v>
      </c>
      <c r="CK519">
        <v>1.4986580517700601</v>
      </c>
      <c r="CL519">
        <v>1.4336505133545301</v>
      </c>
      <c r="CM519">
        <v>1.29250963426698</v>
      </c>
      <c r="CN519">
        <v>1.36569475000123</v>
      </c>
      <c r="CO519">
        <v>1.2957372339995099</v>
      </c>
      <c r="CP519">
        <v>1.3885687255348</v>
      </c>
      <c r="CQ519">
        <v>1.4513264942245301</v>
      </c>
      <c r="CR519">
        <v>1.4644271240739799</v>
      </c>
      <c r="CS519">
        <v>1.3495767101560201</v>
      </c>
      <c r="CT519">
        <v>1.4556404007713</v>
      </c>
      <c r="CU519">
        <v>1.32832689201661</v>
      </c>
      <c r="CV519">
        <v>1.3983213936021599</v>
      </c>
      <c r="CW519">
        <v>1.3023900083069599</v>
      </c>
      <c r="CX519">
        <v>1.38464958967473</v>
      </c>
      <c r="CY519">
        <v>1.34403376118684</v>
      </c>
      <c r="CZ519">
        <v>1.3633685155613</v>
      </c>
      <c r="DA519">
        <v>1.27092801828331</v>
      </c>
      <c r="DB519">
        <v>1.3768286930717</v>
      </c>
      <c r="DC519">
        <v>1.3463585656878101</v>
      </c>
      <c r="DD519">
        <v>1.39152062887048</v>
      </c>
      <c r="DE519">
        <v>1.3388000272860201</v>
      </c>
      <c r="DF519">
        <v>1.3221949511188</v>
      </c>
      <c r="DG519">
        <v>1.2819547146597201</v>
      </c>
      <c r="DH519">
        <v>1.3665171236171101</v>
      </c>
      <c r="DI519">
        <v>1.3313005477761299</v>
      </c>
      <c r="DJ519">
        <v>1.3546571202023601</v>
      </c>
      <c r="DK519">
        <v>1.38674971139201</v>
      </c>
      <c r="DL519">
        <v>1.37926291336981</v>
      </c>
      <c r="DM519">
        <v>1.3017820606582</v>
      </c>
      <c r="DN519">
        <v>1.37264564422456</v>
      </c>
      <c r="DO519">
        <v>1.2671114910728101</v>
      </c>
      <c r="DP519">
        <v>1.32253436076081</v>
      </c>
      <c r="DQ519">
        <v>1.36113603584493</v>
      </c>
      <c r="DR519">
        <v>1.40097874934572</v>
      </c>
      <c r="DS519">
        <v>1.26476565199122</v>
      </c>
      <c r="DT519">
        <v>1.3403166451457</v>
      </c>
      <c r="DU519">
        <v>1.2977132718907001</v>
      </c>
      <c r="DV519">
        <v>1.3333713611083899</v>
      </c>
      <c r="DW519">
        <v>1.2897842757903699</v>
      </c>
      <c r="DX519">
        <v>1.3336177727254399</v>
      </c>
    </row>
    <row r="520" spans="1:128" x14ac:dyDescent="0.45">
      <c r="A520" t="s">
        <v>78</v>
      </c>
      <c r="B520" t="s">
        <v>39</v>
      </c>
      <c r="C520" t="s">
        <v>20</v>
      </c>
      <c r="D520">
        <v>50</v>
      </c>
      <c r="E520" s="1" cm="1">
        <f t="array" ref="E520">SUMPRODUCT($G520:$FZZ520,$G$2:$FZZ$2)/SUMPRODUCT(--($G520:$FZZ520&lt;&gt;""),$G$2:$FZZ$2)</f>
        <v>1.1069746306073511</v>
      </c>
      <c r="F520" s="1" cm="1">
        <f t="array" ref="F520">SUMPRODUCT($G520:$FZZ520,$F$2:$FZY$2)/SUMPRODUCT(--($G520:$FZZ520&lt;&gt;""),$F$2:$FZY$2)</f>
        <v>1.1509081539212156</v>
      </c>
      <c r="G520">
        <v>1.08771120844331</v>
      </c>
      <c r="H520">
        <v>1.1078909225678</v>
      </c>
      <c r="I520">
        <v>1.08656281063308</v>
      </c>
      <c r="J520">
        <v>1.1056081312303301</v>
      </c>
      <c r="K520">
        <v>1.1038817071953699</v>
      </c>
      <c r="L520">
        <v>1.12360475695674</v>
      </c>
      <c r="M520">
        <v>1.0778590484222501</v>
      </c>
      <c r="N520">
        <v>1.1155737667707899</v>
      </c>
      <c r="O520">
        <v>1.0964221018781</v>
      </c>
      <c r="P520">
        <v>1.1314015909192601</v>
      </c>
      <c r="Q520">
        <v>1.13095844599049</v>
      </c>
      <c r="R520">
        <v>1.1538807987034401</v>
      </c>
      <c r="S520">
        <v>1.05650352003885</v>
      </c>
      <c r="T520">
        <v>1.1118649353657799</v>
      </c>
      <c r="U520">
        <v>1.07848032050494</v>
      </c>
      <c r="V520">
        <v>1.16675395888002</v>
      </c>
      <c r="W520">
        <v>1.0668737340677401</v>
      </c>
      <c r="X520">
        <v>1.1172830038022099</v>
      </c>
      <c r="Y520">
        <v>1.09401650618137</v>
      </c>
      <c r="Z520">
        <v>1.1875707955618799</v>
      </c>
      <c r="AA520">
        <v>1.09241968674919</v>
      </c>
      <c r="AB520">
        <v>1.18542483752592</v>
      </c>
      <c r="AC520">
        <v>1.14428477914902</v>
      </c>
      <c r="AD520">
        <v>1.1881995616010499</v>
      </c>
      <c r="AE520">
        <v>1.0790536763068499</v>
      </c>
      <c r="AF520">
        <v>1.1400717305119801</v>
      </c>
      <c r="AG520">
        <v>1.0396293182443901</v>
      </c>
      <c r="AH520">
        <v>1.08221138273327</v>
      </c>
      <c r="AI520">
        <v>1.1199881093177599</v>
      </c>
      <c r="AJ520">
        <v>1.1581954570469899</v>
      </c>
      <c r="AK520">
        <v>1.09050050875967</v>
      </c>
      <c r="AL520">
        <v>1.13986498420912</v>
      </c>
      <c r="AM520">
        <v>1.12276298156856</v>
      </c>
      <c r="AN520">
        <v>1.1631770748241601</v>
      </c>
      <c r="AO520">
        <v>1.1221379736106301</v>
      </c>
      <c r="AP520">
        <v>1.17718027034374</v>
      </c>
      <c r="AQ520">
        <v>1.14293689878441</v>
      </c>
      <c r="AR520">
        <v>1.1929885752887199</v>
      </c>
      <c r="AS520">
        <v>1.1018127095394701</v>
      </c>
      <c r="AT520">
        <v>1.1377926974111401</v>
      </c>
      <c r="AU520">
        <v>1.1014243561371699</v>
      </c>
      <c r="AV520">
        <v>1.1461014053608301</v>
      </c>
      <c r="AW520">
        <v>1.1253633601719399</v>
      </c>
      <c r="AX520">
        <v>1.1495357259421499</v>
      </c>
      <c r="AY520">
        <v>1.11450693315217</v>
      </c>
      <c r="AZ520">
        <v>1.14667234559755</v>
      </c>
      <c r="BA520">
        <v>1.08628021165628</v>
      </c>
      <c r="BB520">
        <v>1.152127803543</v>
      </c>
      <c r="BC520">
        <v>1.1215539873753499</v>
      </c>
      <c r="BD520">
        <v>1.1823595001196801</v>
      </c>
      <c r="BE520">
        <v>1.14090881459433</v>
      </c>
      <c r="BF520">
        <v>1.15945919077443</v>
      </c>
      <c r="BG520">
        <v>1.0971981153289301</v>
      </c>
      <c r="BH520">
        <v>1.1480886454385399</v>
      </c>
      <c r="BI520">
        <v>1.2113482248976299</v>
      </c>
      <c r="BJ520">
        <v>1.12790546330698</v>
      </c>
      <c r="BK520">
        <v>1.1108745326898</v>
      </c>
      <c r="BL520">
        <v>1.1581473598924601</v>
      </c>
      <c r="BM520">
        <v>1.0811956257630899</v>
      </c>
      <c r="BN520">
        <v>1.1231859711065999</v>
      </c>
      <c r="BO520">
        <v>1.06994783827586</v>
      </c>
      <c r="BP520">
        <v>1.1228261461922</v>
      </c>
      <c r="BQ520">
        <v>1.1142592253955499</v>
      </c>
      <c r="BR520">
        <v>1.1681757370699499</v>
      </c>
      <c r="BS520">
        <v>1.11118918049615</v>
      </c>
      <c r="BT520">
        <v>1.1687229707962199</v>
      </c>
      <c r="BU520">
        <v>1.1259745318040999</v>
      </c>
      <c r="BV520">
        <v>1.1255954862569399</v>
      </c>
      <c r="BW520">
        <v>1.12161530234355</v>
      </c>
      <c r="BX520">
        <v>1.15824826646671</v>
      </c>
      <c r="BY520">
        <v>1.1421332084756599</v>
      </c>
      <c r="BZ520">
        <v>1.20076613071384</v>
      </c>
      <c r="CA520">
        <v>1.10396093303084</v>
      </c>
      <c r="CB520">
        <v>1.1890198376488299</v>
      </c>
      <c r="CC520">
        <v>1.12068545839183</v>
      </c>
      <c r="CD520">
        <v>1.1974844255339001</v>
      </c>
      <c r="CE520">
        <v>1.11754827620219</v>
      </c>
      <c r="CF520">
        <v>1.1786430312024101</v>
      </c>
      <c r="CG520">
        <v>1.1640513157057499</v>
      </c>
      <c r="CH520">
        <v>1.20066077275254</v>
      </c>
      <c r="CI520">
        <v>1.11316086630207</v>
      </c>
      <c r="CJ520">
        <v>1.1886127817250001</v>
      </c>
      <c r="CK520">
        <v>1.1570504131650501</v>
      </c>
      <c r="CL520">
        <v>1.15718526465226</v>
      </c>
      <c r="CM520">
        <v>1.10186299407917</v>
      </c>
      <c r="CN520">
        <v>1.18004134244835</v>
      </c>
      <c r="CO520">
        <v>1.1017246162497301</v>
      </c>
      <c r="CP520">
        <v>1.18251805993565</v>
      </c>
      <c r="CQ520">
        <v>1.17729358034247</v>
      </c>
      <c r="CR520">
        <v>1.2029655924664799</v>
      </c>
      <c r="CS520">
        <v>1.13070014041404</v>
      </c>
      <c r="CT520">
        <v>1.2277145488986201</v>
      </c>
      <c r="CU520">
        <v>1.1206646601336401</v>
      </c>
      <c r="CV520">
        <v>1.1895812950004701</v>
      </c>
      <c r="CW520">
        <v>1.0871716668701099</v>
      </c>
      <c r="CX520">
        <v>1.1550203137203201</v>
      </c>
      <c r="CY520">
        <v>1.0989974863062699</v>
      </c>
      <c r="CZ520">
        <v>1.1365232861457499</v>
      </c>
      <c r="DA520">
        <v>1.09768261686554</v>
      </c>
      <c r="DB520">
        <v>1.1833727093630699</v>
      </c>
      <c r="DC520">
        <v>1.1221408539245199</v>
      </c>
      <c r="DD520">
        <v>1.17851813965103</v>
      </c>
      <c r="DE520">
        <v>1.1113422440820699</v>
      </c>
      <c r="DF520">
        <v>1.1109145168628101</v>
      </c>
      <c r="DG520">
        <v>1.0802599481447299</v>
      </c>
      <c r="DH520">
        <v>1.1498903223957</v>
      </c>
      <c r="DI520">
        <v>1.1207167559559701</v>
      </c>
      <c r="DJ520">
        <v>1.1863911521213</v>
      </c>
      <c r="DK520">
        <v>1.12386341036977</v>
      </c>
      <c r="DL520">
        <v>1.1615086880840699</v>
      </c>
      <c r="DM520">
        <v>1.10807038072703</v>
      </c>
      <c r="DN520">
        <v>1.1605485910948501</v>
      </c>
      <c r="DO520">
        <v>1.0744908913667901</v>
      </c>
      <c r="DP520">
        <v>1.1298258291401899</v>
      </c>
      <c r="DQ520">
        <v>1.13363866001569</v>
      </c>
      <c r="DR520">
        <v>1.1907653092625401</v>
      </c>
      <c r="DS520">
        <v>1.0677808912217299</v>
      </c>
      <c r="DT520">
        <v>1.1387733884406499</v>
      </c>
      <c r="DU520">
        <v>1.08719397419172</v>
      </c>
      <c r="DV520">
        <v>1.12762798384098</v>
      </c>
      <c r="DW520">
        <v>1.0947508415841301</v>
      </c>
      <c r="DX520">
        <v>1.13732361429208</v>
      </c>
    </row>
    <row r="521" spans="1:128" x14ac:dyDescent="0.45">
      <c r="A521" t="s">
        <v>63</v>
      </c>
      <c r="B521" t="s">
        <v>22</v>
      </c>
      <c r="C521" t="s">
        <v>23</v>
      </c>
      <c r="D521">
        <v>50</v>
      </c>
      <c r="E521" s="1" cm="1">
        <f t="array" ref="E521">SUMPRODUCT($G521:$FZZ521,$G$2:$FZZ$2)/SUMPRODUCT(--($G521:$FZZ521&lt;&gt;""),$G$2:$FZZ$2)</f>
        <v>1.0985868175512998</v>
      </c>
      <c r="F521" s="1" cm="1">
        <f t="array" ref="F521">SUMPRODUCT($G521:$FZZ521,$F$2:$FZY$2)/SUMPRODUCT(--($G521:$FZZ521&lt;&gt;""),$F$2:$FZY$2)</f>
        <v>1.105208474133752</v>
      </c>
      <c r="G521">
        <v>1.13039050989394</v>
      </c>
      <c r="H521">
        <v>1.0772212224025699</v>
      </c>
      <c r="I521">
        <v>1.1278111618471101</v>
      </c>
      <c r="J521">
        <v>1.0779226640014401</v>
      </c>
      <c r="K521">
        <v>1.1447143033724401</v>
      </c>
      <c r="L521">
        <v>1.0923583556982199</v>
      </c>
      <c r="M521">
        <v>1.13086738772856</v>
      </c>
      <c r="N521">
        <v>1.0831902928517401</v>
      </c>
      <c r="O521">
        <v>1.0491743443277299</v>
      </c>
      <c r="P521">
        <v>1.06063687237352</v>
      </c>
      <c r="Q521">
        <v>1.0900476617308299</v>
      </c>
      <c r="R521">
        <v>1.0875597530944601</v>
      </c>
      <c r="S521">
        <v>1.0487376517323499</v>
      </c>
      <c r="T521">
        <v>1.0638610386929199</v>
      </c>
      <c r="U521">
        <v>1.10484646591239</v>
      </c>
      <c r="V521">
        <v>1.1066769301822601</v>
      </c>
      <c r="W521">
        <v>1.0696975184486199</v>
      </c>
      <c r="X521">
        <v>1.0720414163476</v>
      </c>
      <c r="Y521">
        <v>1.10581388536851</v>
      </c>
      <c r="Z521">
        <v>1.1412611671689601</v>
      </c>
      <c r="AA521">
        <v>1.10362321273683</v>
      </c>
      <c r="AB521">
        <v>1.10829385783183</v>
      </c>
      <c r="AC521">
        <v>1.0613509293457</v>
      </c>
      <c r="AD521">
        <v>1.0935598594721101</v>
      </c>
      <c r="AE521">
        <v>1.06296026474839</v>
      </c>
      <c r="AF521">
        <v>1.0748987618344701</v>
      </c>
      <c r="AG521">
        <v>1.0739364919026599</v>
      </c>
      <c r="AH521">
        <v>1.0626268799910701</v>
      </c>
      <c r="AI521">
        <v>1.1265403853346201</v>
      </c>
      <c r="AJ521">
        <v>1.1215178033723501</v>
      </c>
      <c r="AK521">
        <v>1.10943545416114</v>
      </c>
      <c r="AL521">
        <v>1.11576339343383</v>
      </c>
      <c r="AM521">
        <v>1.1330139207283501</v>
      </c>
      <c r="AN521">
        <v>1.12072908188825</v>
      </c>
      <c r="AO521">
        <v>1.09779326055479</v>
      </c>
      <c r="AP521">
        <v>1.1354813841015301</v>
      </c>
      <c r="AQ521">
        <v>1.12019094694782</v>
      </c>
      <c r="AR521">
        <v>1.1491022585833199</v>
      </c>
      <c r="AS521">
        <v>1.09881402005199</v>
      </c>
      <c r="AT521">
        <v>1.1120681578148901</v>
      </c>
      <c r="AU521">
        <v>1.1027027700676999</v>
      </c>
      <c r="AV521">
        <v>1.1124246456898901</v>
      </c>
      <c r="AW521">
        <v>1.13919865670706</v>
      </c>
      <c r="AX521">
        <v>1.10324477510311</v>
      </c>
      <c r="AY521">
        <v>1.0939487195518001</v>
      </c>
      <c r="AZ521">
        <v>1.1150215164866599</v>
      </c>
      <c r="BA521">
        <v>1.0919624914711701</v>
      </c>
      <c r="BB521">
        <v>1.0929659155397999</v>
      </c>
      <c r="BC521">
        <v>1.0880784895709401</v>
      </c>
      <c r="BD521">
        <v>1.0992360631268701</v>
      </c>
      <c r="BE521">
        <v>1.1098691012211099</v>
      </c>
      <c r="BF521">
        <v>1.1087214573091599</v>
      </c>
      <c r="BG521">
        <v>1.0818953132295499</v>
      </c>
      <c r="BH521">
        <v>1.11802608073056</v>
      </c>
      <c r="BI521">
        <v>1.1058620807116799</v>
      </c>
      <c r="BJ521">
        <v>1.0769509512153601</v>
      </c>
      <c r="BK521">
        <v>1.1304556140991699</v>
      </c>
      <c r="BL521">
        <v>1.1069515352278101</v>
      </c>
      <c r="BM521">
        <v>1.1183211499082999</v>
      </c>
      <c r="BN521">
        <v>1.11874037785841</v>
      </c>
      <c r="BO521">
        <v>1.0884883867253601</v>
      </c>
      <c r="BP521">
        <v>1.1101732371678901</v>
      </c>
      <c r="BQ521">
        <v>1.1306758910357699</v>
      </c>
      <c r="BR521">
        <v>1.1205222710386</v>
      </c>
      <c r="BS521">
        <v>1.1137153953035599</v>
      </c>
      <c r="BT521">
        <v>1.11943292717237</v>
      </c>
      <c r="BU521">
        <v>1.0749988643369901</v>
      </c>
      <c r="BV521">
        <v>1.0785470663918499</v>
      </c>
      <c r="BW521">
        <v>1.0656211844430901</v>
      </c>
      <c r="BX521">
        <v>1.08663299777746</v>
      </c>
      <c r="BY521">
        <v>1.1559679565677199</v>
      </c>
      <c r="BZ521">
        <v>1.17532632967732</v>
      </c>
      <c r="CA521">
        <v>1.12113093294712</v>
      </c>
      <c r="CB521">
        <v>1.1494989103106099</v>
      </c>
      <c r="CC521">
        <v>1.1157327398418599</v>
      </c>
      <c r="CD521">
        <v>1.1449437857137399</v>
      </c>
      <c r="CE521">
        <v>1.0962611183886699</v>
      </c>
      <c r="CF521">
        <v>1.1305015801603699</v>
      </c>
      <c r="CG521">
        <v>1.1077102451290299</v>
      </c>
      <c r="CH521">
        <v>1.1452802436982199</v>
      </c>
      <c r="CI521">
        <v>1.1219616812384301</v>
      </c>
      <c r="CJ521">
        <v>1.1386307318945801</v>
      </c>
      <c r="CK521">
        <v>1.16488376729649</v>
      </c>
      <c r="CL521">
        <v>1.1259620242792701</v>
      </c>
      <c r="CM521">
        <v>1.0999338766912199</v>
      </c>
      <c r="CN521">
        <v>1.12335183900069</v>
      </c>
      <c r="CO521">
        <v>1.10280570080257</v>
      </c>
      <c r="CP521">
        <v>1.15152772034041</v>
      </c>
      <c r="CQ521">
        <v>1.1712059071127201</v>
      </c>
      <c r="CR521">
        <v>1.1633881228660099</v>
      </c>
      <c r="CS521">
        <v>1.12788290638942</v>
      </c>
      <c r="CT521">
        <v>1.1860869696757399</v>
      </c>
      <c r="CU521">
        <v>1.1216618948416199</v>
      </c>
      <c r="CV521">
        <v>1.1500336394252899</v>
      </c>
      <c r="CW521">
        <v>1.09818683437593</v>
      </c>
      <c r="CX521">
        <v>1.12931985494675</v>
      </c>
      <c r="CY521">
        <v>1.1001310392766099</v>
      </c>
      <c r="CZ521">
        <v>1.1066677889572101</v>
      </c>
      <c r="DA521">
        <v>1.11349766442868</v>
      </c>
      <c r="DB521">
        <v>1.14724316286627</v>
      </c>
      <c r="DC521">
        <v>1.1264424541581699</v>
      </c>
      <c r="DD521">
        <v>1.1379811701453999</v>
      </c>
      <c r="DE521">
        <v>1.09167915933265</v>
      </c>
      <c r="DF521">
        <v>1.08320907808153</v>
      </c>
      <c r="DG521">
        <v>1.0766739046440501</v>
      </c>
      <c r="DH521">
        <v>1.1262998154658701</v>
      </c>
      <c r="DI521">
        <v>1.1055209740277601</v>
      </c>
      <c r="DJ521">
        <v>1.1968603318058899</v>
      </c>
      <c r="DK521">
        <v>1.1419170978058799</v>
      </c>
      <c r="DL521">
        <v>1.13423526678107</v>
      </c>
      <c r="DM521">
        <v>1.09610348892234</v>
      </c>
      <c r="DN521">
        <v>1.13725721660572</v>
      </c>
      <c r="DO521">
        <v>1.08254016202687</v>
      </c>
      <c r="DP521">
        <v>1.1113333834507899</v>
      </c>
      <c r="DQ521">
        <v>1.10191136749175</v>
      </c>
      <c r="DR521">
        <v>1.13739079600693</v>
      </c>
      <c r="DS521">
        <v>1.0888667384103099</v>
      </c>
      <c r="DT521">
        <v>1.1316702975952999</v>
      </c>
      <c r="DU521">
        <v>1.0832870722327199</v>
      </c>
      <c r="DV521">
        <v>1.1133026547462499</v>
      </c>
      <c r="DW521">
        <v>1.0785851557609301</v>
      </c>
      <c r="DX521">
        <v>1.1019545882325601</v>
      </c>
    </row>
    <row r="522" spans="1:128" x14ac:dyDescent="0.45">
      <c r="A522" t="s">
        <v>50</v>
      </c>
      <c r="B522" t="s">
        <v>49</v>
      </c>
      <c r="C522" t="s">
        <v>23</v>
      </c>
      <c r="D522">
        <v>50</v>
      </c>
      <c r="E522" s="1" cm="1">
        <f t="array" ref="E522">SUMPRODUCT($G522:$FZZ522,$G$2:$FZZ$2)/SUMPRODUCT(--($G522:$FZZ522&lt;&gt;""),$G$2:$FZZ$2)</f>
        <v>0.94532479890514964</v>
      </c>
      <c r="F522" s="1" cm="1">
        <f t="array" ref="F522">SUMPRODUCT($G522:$FZZ522,$F$2:$FZY$2)/SUMPRODUCT(--($G522:$FZZ522&lt;&gt;""),$F$2:$FZY$2)</f>
        <v>0.95234463586042672</v>
      </c>
      <c r="G522">
        <v>0.93110606600659895</v>
      </c>
      <c r="H522">
        <v>0.91040082435217695</v>
      </c>
      <c r="I522">
        <v>0.93175145468981602</v>
      </c>
      <c r="J522">
        <v>0.910881137184124</v>
      </c>
      <c r="K522">
        <v>0.94407354101200203</v>
      </c>
      <c r="L522">
        <v>0.92273576155310799</v>
      </c>
      <c r="M522">
        <v>0.93358037345040801</v>
      </c>
      <c r="N522">
        <v>0.91826526489516702</v>
      </c>
      <c r="O522">
        <v>0.90232079111755203</v>
      </c>
      <c r="P522">
        <v>0.91264122867826603</v>
      </c>
      <c r="Q522">
        <v>0.92934036162340605</v>
      </c>
      <c r="R522">
        <v>0.93194392097041401</v>
      </c>
      <c r="S522">
        <v>0.91439420009235295</v>
      </c>
      <c r="T522">
        <v>0.926274114346891</v>
      </c>
      <c r="U522">
        <v>0.96103527228935404</v>
      </c>
      <c r="V522">
        <v>0.95965017645497397</v>
      </c>
      <c r="W522">
        <v>0.98858727858697404</v>
      </c>
      <c r="X522">
        <v>0.95581856508565499</v>
      </c>
      <c r="Y522">
        <v>0.96986164691155996</v>
      </c>
      <c r="Z522">
        <v>0.99476940312686202</v>
      </c>
      <c r="AA522">
        <v>0.956566125363841</v>
      </c>
      <c r="AB522">
        <v>0.96017509493408504</v>
      </c>
      <c r="AC522">
        <v>0.92016641143440503</v>
      </c>
      <c r="AD522">
        <v>0.94745170104795295</v>
      </c>
      <c r="AE522">
        <v>0.92167503060688705</v>
      </c>
      <c r="AF522">
        <v>0.92180548980625998</v>
      </c>
      <c r="AG522">
        <v>0.93157360684324098</v>
      </c>
      <c r="AH522">
        <v>0.92237298832439196</v>
      </c>
      <c r="AI522">
        <v>0.95158350774686296</v>
      </c>
      <c r="AJ522">
        <v>0.93959775281936397</v>
      </c>
      <c r="AK522">
        <v>0.96796178023954804</v>
      </c>
      <c r="AL522">
        <v>0.95474053420831295</v>
      </c>
      <c r="AM522">
        <v>0.96952513064505397</v>
      </c>
      <c r="AN522">
        <v>0.96144139364089698</v>
      </c>
      <c r="AO522">
        <v>0.95214375618799596</v>
      </c>
      <c r="AP522">
        <v>0.97508701803049902</v>
      </c>
      <c r="AQ522">
        <v>0.95690700987418498</v>
      </c>
      <c r="AR522">
        <v>0.98374061746629504</v>
      </c>
      <c r="AS522">
        <v>0.93692794653013201</v>
      </c>
      <c r="AT522">
        <v>0.95421877784639697</v>
      </c>
      <c r="AU522">
        <v>0.954894903218939</v>
      </c>
      <c r="AV522">
        <v>0.96251995888572495</v>
      </c>
      <c r="AW522">
        <v>0.91934512493407206</v>
      </c>
      <c r="AX522">
        <v>0.92509524987370195</v>
      </c>
      <c r="AY522">
        <v>0.94857804371250898</v>
      </c>
      <c r="AZ522">
        <v>0.97213127931687504</v>
      </c>
      <c r="BA522">
        <v>0.93507329414528095</v>
      </c>
      <c r="BB522">
        <v>0.957165094387745</v>
      </c>
      <c r="BC522">
        <v>0.92759182415256403</v>
      </c>
      <c r="BD522">
        <v>0.94698698302667506</v>
      </c>
      <c r="BE522">
        <v>0.92102822925314598</v>
      </c>
      <c r="BF522">
        <v>0.92097865419631197</v>
      </c>
      <c r="BG522">
        <v>0.93293052373836005</v>
      </c>
      <c r="BH522">
        <v>0.96795418948525602</v>
      </c>
      <c r="BI522">
        <v>0.91239088845007099</v>
      </c>
      <c r="BJ522">
        <v>0.90314709933613802</v>
      </c>
      <c r="BK522">
        <v>0.95578658697152497</v>
      </c>
      <c r="BL522">
        <v>0.950968032957484</v>
      </c>
      <c r="BM522">
        <v>1.0613183102738</v>
      </c>
      <c r="BN522">
        <v>1.0042436353975801</v>
      </c>
      <c r="BO522">
        <v>0.92241672636546701</v>
      </c>
      <c r="BP522">
        <v>0.94735394766784897</v>
      </c>
      <c r="BQ522">
        <v>0.97357768736693795</v>
      </c>
      <c r="BR522">
        <v>0.96456772554098802</v>
      </c>
      <c r="BS522">
        <v>0.95042742580757</v>
      </c>
      <c r="BT522">
        <v>0.96392921349233496</v>
      </c>
      <c r="BU522">
        <v>0.93050863670912598</v>
      </c>
      <c r="BV522">
        <v>0.92833072659430504</v>
      </c>
      <c r="BW522">
        <v>0.91836904167345301</v>
      </c>
      <c r="BX522">
        <v>0.93468843516901801</v>
      </c>
      <c r="BY522">
        <v>1.0135621590267101</v>
      </c>
      <c r="BZ522">
        <v>1.0307309860596601</v>
      </c>
      <c r="CA522">
        <v>0.95037367555998298</v>
      </c>
      <c r="CB522">
        <v>0.99054666409940795</v>
      </c>
      <c r="CC522">
        <v>0.93940036658299497</v>
      </c>
      <c r="CD522">
        <v>1.0064786111233399</v>
      </c>
      <c r="CE522">
        <v>0.96139287871225199</v>
      </c>
      <c r="CF522">
        <v>0.99237575818908297</v>
      </c>
      <c r="CG522">
        <v>0.96179520136975705</v>
      </c>
      <c r="CH522">
        <v>0.99459009297894896</v>
      </c>
      <c r="CI522">
        <v>0.99950183763439304</v>
      </c>
      <c r="CJ522">
        <v>0.99815638444646804</v>
      </c>
      <c r="CK522">
        <v>0.95990282803985705</v>
      </c>
      <c r="CL522">
        <v>0.96889646077262703</v>
      </c>
      <c r="CM522">
        <v>0.93699174627548798</v>
      </c>
      <c r="CN522">
        <v>0.99264763929698097</v>
      </c>
      <c r="CO522">
        <v>0.95682535099419497</v>
      </c>
      <c r="CP522">
        <v>0.98350661841353204</v>
      </c>
      <c r="CQ522">
        <v>1.0156536763256701</v>
      </c>
      <c r="CR522">
        <v>1.01191239610729</v>
      </c>
      <c r="CS522">
        <v>0.98007318062809101</v>
      </c>
      <c r="CT522">
        <v>1.0106396526547501</v>
      </c>
      <c r="CU522">
        <v>0.98035481597505603</v>
      </c>
      <c r="CV522">
        <v>1.01826558857808</v>
      </c>
      <c r="CW522">
        <v>0.93576370622503902</v>
      </c>
      <c r="CX522">
        <v>0.96991702755342002</v>
      </c>
      <c r="CY522">
        <v>0.93005454569164903</v>
      </c>
      <c r="CZ522">
        <v>0.95795500484284102</v>
      </c>
      <c r="DA522">
        <v>0.93762282489601301</v>
      </c>
      <c r="DB522">
        <v>0.98028243044780194</v>
      </c>
      <c r="DC522">
        <v>0.96448960235394798</v>
      </c>
      <c r="DD522">
        <v>0.98351895691372104</v>
      </c>
      <c r="DE522">
        <v>0.92030807961717898</v>
      </c>
      <c r="DF522">
        <v>0.93780455741049196</v>
      </c>
      <c r="DG522">
        <v>0.92262374716661</v>
      </c>
      <c r="DH522">
        <v>0.97354565280816996</v>
      </c>
      <c r="DI522">
        <v>0.95057998904684304</v>
      </c>
      <c r="DJ522">
        <v>1.04040742428851</v>
      </c>
      <c r="DK522">
        <v>0.97284766658989397</v>
      </c>
      <c r="DL522">
        <v>0.99049423401348902</v>
      </c>
      <c r="DM522">
        <v>0.92761144332114398</v>
      </c>
      <c r="DN522">
        <v>0.95996961066896103</v>
      </c>
      <c r="DO522">
        <v>0.93515241128142301</v>
      </c>
      <c r="DP522">
        <v>0.96687869412929695</v>
      </c>
      <c r="DQ522">
        <v>0.96532631471566399</v>
      </c>
      <c r="DR522">
        <v>0.98751408544943597</v>
      </c>
      <c r="DS522">
        <v>0.92856786486244802</v>
      </c>
      <c r="DT522">
        <v>0.959096217795114</v>
      </c>
      <c r="DU522">
        <v>0.93407033922287197</v>
      </c>
      <c r="DV522">
        <v>0.95767866891612297</v>
      </c>
      <c r="DW522">
        <v>0.93278694710329202</v>
      </c>
      <c r="DX522">
        <v>0.95221547057018596</v>
      </c>
    </row>
    <row r="523" spans="1:128" x14ac:dyDescent="0.45">
      <c r="A523" t="s">
        <v>65</v>
      </c>
      <c r="B523" t="s">
        <v>16</v>
      </c>
      <c r="C523" t="s">
        <v>17</v>
      </c>
      <c r="D523">
        <v>50</v>
      </c>
      <c r="E523" s="1" cm="1">
        <f t="array" ref="E523">SUMPRODUCT($G523:$FZZ523,$G$2:$FZZ$2)/SUMPRODUCT(--($G523:$FZZ523&lt;&gt;""),$G$2:$FZZ$2)</f>
        <v>1.1481764167632684</v>
      </c>
      <c r="F523" s="1" cm="1">
        <f t="array" ref="F523">SUMPRODUCT($G523:$FZZ523,$F$2:$FZY$2)/SUMPRODUCT(--($G523:$FZZ523&lt;&gt;""),$F$2:$FZY$2)</f>
        <v>1.15440485549356</v>
      </c>
      <c r="G523">
        <v>1.0849281047467001</v>
      </c>
      <c r="H523">
        <v>1.0745278183915199</v>
      </c>
      <c r="I523">
        <v>1.08387031760631</v>
      </c>
      <c r="J523">
        <v>1.0742001734086599</v>
      </c>
      <c r="K523">
        <v>1.09771610730403</v>
      </c>
      <c r="L523">
        <v>1.0889352162669601</v>
      </c>
      <c r="M523">
        <v>1.09011943775128</v>
      </c>
      <c r="N523">
        <v>1.0769625212921401</v>
      </c>
      <c r="O523">
        <v>1.0668436309325999</v>
      </c>
      <c r="P523">
        <v>1.08223839737818</v>
      </c>
      <c r="Q523">
        <v>1.1276355064920101</v>
      </c>
      <c r="R523">
        <v>1.11788533330234</v>
      </c>
      <c r="S523">
        <v>1.06988576051538</v>
      </c>
      <c r="T523">
        <v>1.08703161034773</v>
      </c>
      <c r="U523">
        <v>1.1253502822745101</v>
      </c>
      <c r="V523">
        <v>1.13788840581259</v>
      </c>
      <c r="W523">
        <v>1.16276614740212</v>
      </c>
      <c r="X523">
        <v>1.1530235093775201</v>
      </c>
      <c r="Y523">
        <v>1.17241386721635</v>
      </c>
      <c r="Z523">
        <v>1.2199875145582599</v>
      </c>
      <c r="AA523">
        <v>1.13186200911142</v>
      </c>
      <c r="AB523">
        <v>1.16541986406439</v>
      </c>
      <c r="AC523">
        <v>1.1485809686815001</v>
      </c>
      <c r="AD523">
        <v>1.1488721736780401</v>
      </c>
      <c r="AE523">
        <v>1.1117183668725601</v>
      </c>
      <c r="AF523">
        <v>1.11730430096452</v>
      </c>
      <c r="AG523">
        <v>1.12184628906669</v>
      </c>
      <c r="AH523">
        <v>1.10359500718336</v>
      </c>
      <c r="AI523">
        <v>1.1749609232340801</v>
      </c>
      <c r="AJ523">
        <v>1.1601768123341201</v>
      </c>
      <c r="AK523">
        <v>1.19789097482266</v>
      </c>
      <c r="AL523">
        <v>1.1861982218203</v>
      </c>
      <c r="AM523">
        <v>1.1928961900893</v>
      </c>
      <c r="AN523">
        <v>1.1801916336363101</v>
      </c>
      <c r="AO523">
        <v>1.1851083486138201</v>
      </c>
      <c r="AP523">
        <v>1.1994398039360801</v>
      </c>
      <c r="AQ523">
        <v>1.1875966359841701</v>
      </c>
      <c r="AR523">
        <v>1.1962131564076299</v>
      </c>
      <c r="AS523">
        <v>1.18721022303432</v>
      </c>
      <c r="AT523">
        <v>1.1777657216649999</v>
      </c>
      <c r="AU523">
        <v>1.19035020601861</v>
      </c>
      <c r="AV523">
        <v>1.1733725273067499</v>
      </c>
      <c r="AW523">
        <v>1.18617538111578</v>
      </c>
      <c r="AX523">
        <v>1.1480699981349101</v>
      </c>
      <c r="AY523">
        <v>1.1904220699777499</v>
      </c>
      <c r="AZ523">
        <v>1.18575220993585</v>
      </c>
      <c r="BA523">
        <v>1.1334820738815601</v>
      </c>
      <c r="BB523">
        <v>1.14287358725057</v>
      </c>
      <c r="BC523">
        <v>1.1343982441660601</v>
      </c>
      <c r="BD523">
        <v>1.1641473587134401</v>
      </c>
      <c r="BE523">
        <v>1.1853562875282999</v>
      </c>
      <c r="BF523">
        <v>1.1748107797548499</v>
      </c>
      <c r="BG523">
        <v>1.14600666872795</v>
      </c>
      <c r="BH523">
        <v>1.1768063968568501</v>
      </c>
      <c r="BI523">
        <v>1.17152513507498</v>
      </c>
      <c r="BJ523">
        <v>1.07592601870745</v>
      </c>
      <c r="BK523">
        <v>1.14267326631459</v>
      </c>
      <c r="BL523">
        <v>1.14627119095476</v>
      </c>
      <c r="BM523">
        <v>1.1735446180028599</v>
      </c>
      <c r="BN523">
        <v>1.17754603000646</v>
      </c>
      <c r="BO523">
        <v>1.13201867160507</v>
      </c>
      <c r="BP523">
        <v>1.1627322266843501</v>
      </c>
      <c r="BQ523">
        <v>1.12425874928583</v>
      </c>
      <c r="BR523">
        <v>1.1333020743223801</v>
      </c>
      <c r="BS523">
        <v>1.16049692558323</v>
      </c>
      <c r="BT523">
        <v>1.1839576814664201</v>
      </c>
      <c r="BU523">
        <v>1.1451948832951599</v>
      </c>
      <c r="BV523">
        <v>1.15196151265314</v>
      </c>
      <c r="BW523">
        <v>1.17075445885895</v>
      </c>
      <c r="BX523">
        <v>1.15063036197225</v>
      </c>
      <c r="BY523">
        <v>1.2033954209586399</v>
      </c>
      <c r="BZ523">
        <v>1.22904040308302</v>
      </c>
      <c r="CA523">
        <v>1.14451597420463</v>
      </c>
      <c r="CB523">
        <v>1.19575040671505</v>
      </c>
      <c r="CC523">
        <v>1.1506416004107001</v>
      </c>
      <c r="CD523">
        <v>1.21653692558814</v>
      </c>
      <c r="CE523">
        <v>1.15053828164674</v>
      </c>
      <c r="CF523">
        <v>1.1906304251308999</v>
      </c>
      <c r="CG523">
        <v>1.16203158422664</v>
      </c>
      <c r="CH523">
        <v>1.20896262471447</v>
      </c>
      <c r="CI523">
        <v>1.19476569576074</v>
      </c>
      <c r="CJ523">
        <v>1.19967238766157</v>
      </c>
      <c r="CK523">
        <v>1.2336708901157301</v>
      </c>
      <c r="CL523">
        <v>1.18882915112187</v>
      </c>
      <c r="CM523">
        <v>1.1456044118298401</v>
      </c>
      <c r="CN523">
        <v>1.18937671337378</v>
      </c>
      <c r="CO523">
        <v>1.1596804782827299</v>
      </c>
      <c r="CP523">
        <v>1.1985784804595701</v>
      </c>
      <c r="CQ523">
        <v>1.1574767918213</v>
      </c>
      <c r="CR523">
        <v>1.2095471501113699</v>
      </c>
      <c r="CS523">
        <v>1.17616934825638</v>
      </c>
      <c r="CT523">
        <v>1.2460100036989901</v>
      </c>
      <c r="CU523">
        <v>1.17057079051447</v>
      </c>
      <c r="CV523">
        <v>1.2222990102114399</v>
      </c>
      <c r="CW523">
        <v>1.1464677027510199</v>
      </c>
      <c r="CX523">
        <v>1.19213355096361</v>
      </c>
      <c r="CY523">
        <v>1.11048298405991</v>
      </c>
      <c r="CZ523">
        <v>1.1430744003550199</v>
      </c>
      <c r="DA523">
        <v>1.1610676574049701</v>
      </c>
      <c r="DB523">
        <v>1.2139845938106</v>
      </c>
      <c r="DC523">
        <v>1.17723161675125</v>
      </c>
      <c r="DD523">
        <v>1.20702690455799</v>
      </c>
      <c r="DE523">
        <v>1.1056104737508901</v>
      </c>
      <c r="DF523">
        <v>1.1344416758560001</v>
      </c>
      <c r="DG523">
        <v>1.1101175457611401</v>
      </c>
      <c r="DH523">
        <v>1.16046274047867</v>
      </c>
      <c r="DI523">
        <v>1.17841465415119</v>
      </c>
      <c r="DJ523">
        <v>1.2100465387350801</v>
      </c>
      <c r="DK523">
        <v>1.18070532709452</v>
      </c>
      <c r="DL523">
        <v>1.1841937598143799</v>
      </c>
      <c r="DM523">
        <v>1.17024375134437</v>
      </c>
      <c r="DN523">
        <v>1.1865491933749099</v>
      </c>
      <c r="DO523">
        <v>1.12820832997229</v>
      </c>
      <c r="DP523">
        <v>1.16911907329619</v>
      </c>
      <c r="DQ523">
        <v>1.16925106157282</v>
      </c>
      <c r="DR523">
        <v>1.22525369807158</v>
      </c>
      <c r="DS523">
        <v>1.13076101831597</v>
      </c>
      <c r="DT523">
        <v>1.18008744530933</v>
      </c>
      <c r="DU523">
        <v>1.1341789829657201</v>
      </c>
      <c r="DV523">
        <v>1.1627140130543401</v>
      </c>
      <c r="DW523">
        <v>1.1168236022359199</v>
      </c>
      <c r="DX523">
        <v>1.14928621112556</v>
      </c>
    </row>
    <row r="524" spans="1:128" x14ac:dyDescent="0.45">
      <c r="A524" t="s">
        <v>88</v>
      </c>
      <c r="B524" t="s">
        <v>89</v>
      </c>
      <c r="C524" t="s">
        <v>17</v>
      </c>
      <c r="D524">
        <v>50</v>
      </c>
      <c r="E524" s="1" cm="1">
        <f t="array" ref="E524">SUMPRODUCT($G524:$FZZ524,$G$2:$FZZ$2)/SUMPRODUCT(--($G524:$FZZ524&lt;&gt;""),$G$2:$FZZ$2)</f>
        <v>1.1149015504435533</v>
      </c>
      <c r="F524" s="1" cm="1">
        <f t="array" ref="F524">SUMPRODUCT($G524:$FZZ524,$F$2:$FZY$2)/SUMPRODUCT(--($G524:$FZZ524&lt;&gt;""),$F$2:$FZY$2)</f>
        <v>1.1624623038884507</v>
      </c>
      <c r="G524">
        <v>1.0055911965993301</v>
      </c>
      <c r="H524">
        <v>1.02131307769626</v>
      </c>
      <c r="I524">
        <v>1.0068188726665801</v>
      </c>
      <c r="J524">
        <v>1.01968702523038</v>
      </c>
      <c r="K524">
        <v>1.0163047955858799</v>
      </c>
      <c r="L524">
        <v>1.03122996440836</v>
      </c>
      <c r="M524">
        <v>1.1190636855063101</v>
      </c>
      <c r="N524">
        <v>1.14231316508779</v>
      </c>
      <c r="O524">
        <v>1.09008307191868</v>
      </c>
      <c r="P524">
        <v>1.13943236824396</v>
      </c>
      <c r="Q524">
        <v>1.0422744807051201</v>
      </c>
      <c r="R524">
        <v>1.0729813809447599</v>
      </c>
      <c r="S524">
        <v>1.1783951517325</v>
      </c>
      <c r="T524">
        <v>1.2364504345840399</v>
      </c>
      <c r="U524">
        <v>1.1375808789078801</v>
      </c>
      <c r="V524">
        <v>1.1957489471490099</v>
      </c>
      <c r="W524">
        <v>1.141958479541</v>
      </c>
      <c r="X524">
        <v>1.1857560432205201</v>
      </c>
      <c r="Y524">
        <v>1.19615763785169</v>
      </c>
      <c r="Z524">
        <v>1.28276737617692</v>
      </c>
      <c r="AA524">
        <v>1.2375064220659799</v>
      </c>
      <c r="AB524">
        <v>1.2965157987510401</v>
      </c>
      <c r="AC524">
        <v>1.1000680419181399</v>
      </c>
      <c r="AD524">
        <v>1.1221428099570601</v>
      </c>
      <c r="AE524">
        <v>1.20256168701193</v>
      </c>
      <c r="AF524">
        <v>1.2586142914871701</v>
      </c>
      <c r="AG524">
        <v>1.08740218293109</v>
      </c>
      <c r="AH524">
        <v>1.1285039869314499</v>
      </c>
      <c r="AI524">
        <v>1.0522520727890901</v>
      </c>
      <c r="AJ524">
        <v>1.0691999888304899</v>
      </c>
      <c r="AK524">
        <v>1.0418992411491299</v>
      </c>
      <c r="AL524">
        <v>1.0825930173562099</v>
      </c>
      <c r="AM524">
        <v>1.2408091909337</v>
      </c>
      <c r="AN524">
        <v>1.30141655552156</v>
      </c>
      <c r="AO524">
        <v>1.25817315970285</v>
      </c>
      <c r="AP524">
        <v>1.3304061482807199</v>
      </c>
      <c r="AQ524">
        <v>1.25526842178978</v>
      </c>
      <c r="AR524">
        <v>1.3257959376541399</v>
      </c>
      <c r="AS524">
        <v>1.230848157169</v>
      </c>
      <c r="AT524">
        <v>1.28711975899646</v>
      </c>
      <c r="AU524">
        <v>1.2402394051194201</v>
      </c>
      <c r="AV524">
        <v>1.29934032032108</v>
      </c>
      <c r="AW524">
        <v>1.0621897836779499</v>
      </c>
      <c r="AX524">
        <v>1.0912292071374901</v>
      </c>
      <c r="AY524">
        <v>1.1553216438904601</v>
      </c>
      <c r="AZ524">
        <v>1.2261816111677699</v>
      </c>
      <c r="BA524">
        <v>1.1391658901453701</v>
      </c>
      <c r="BB524">
        <v>1.1867509427343299</v>
      </c>
      <c r="BC524">
        <v>1.21028360866684</v>
      </c>
      <c r="BD524">
        <v>1.2851714470622699</v>
      </c>
      <c r="BE524">
        <v>1.00448803494262</v>
      </c>
      <c r="BF524">
        <v>1.02925466019798</v>
      </c>
      <c r="BG524">
        <v>1.1546984237410101</v>
      </c>
      <c r="BH524">
        <v>1.2186793872984101</v>
      </c>
      <c r="BI524">
        <v>1.1667969707672099</v>
      </c>
      <c r="BJ524">
        <v>1.1988482154735201</v>
      </c>
      <c r="BK524">
        <v>1.1476096263802</v>
      </c>
      <c r="BL524">
        <v>1.20353011962018</v>
      </c>
      <c r="BM524">
        <v>1.1410205191696701</v>
      </c>
      <c r="BN524">
        <v>1.1756877657273801</v>
      </c>
      <c r="BO524">
        <v>0.93523986367204903</v>
      </c>
      <c r="BP524">
        <v>0.95748963156509204</v>
      </c>
      <c r="BQ524">
        <v>1.06318113298004</v>
      </c>
      <c r="BR524">
        <v>1.0919330551841899</v>
      </c>
      <c r="BS524">
        <v>1.2443466376335499</v>
      </c>
      <c r="BT524">
        <v>1.3109262696153701</v>
      </c>
      <c r="BU524">
        <v>1.14527029516281</v>
      </c>
      <c r="BV524">
        <v>1.1891271976520701</v>
      </c>
      <c r="BW524">
        <v>0.94785820633320195</v>
      </c>
      <c r="BX524">
        <v>0.95634615876485995</v>
      </c>
      <c r="BY524">
        <v>1.23182486816015</v>
      </c>
      <c r="BZ524">
        <v>1.2982770778755399</v>
      </c>
      <c r="CA524">
        <v>0.976439514565003</v>
      </c>
      <c r="CB524">
        <v>1.0252871561757899</v>
      </c>
      <c r="CC524">
        <v>0.98201429945254004</v>
      </c>
      <c r="CD524">
        <v>1.0353098060224599</v>
      </c>
      <c r="CE524">
        <v>1.11166915425464</v>
      </c>
      <c r="CF524">
        <v>1.17429162199246</v>
      </c>
      <c r="CG524">
        <v>1.10518950506116</v>
      </c>
      <c r="CH524">
        <v>1.16815122229965</v>
      </c>
      <c r="CI524">
        <v>1.2624891231874</v>
      </c>
      <c r="CJ524">
        <v>1.38764779452428</v>
      </c>
      <c r="CK524">
        <v>1.1222982189652799</v>
      </c>
      <c r="CL524">
        <v>1.2128799373977099</v>
      </c>
      <c r="CM524">
        <v>1.2644710873556</v>
      </c>
      <c r="CN524">
        <v>1.36372569285513</v>
      </c>
      <c r="CO524">
        <v>1.0969226931798099</v>
      </c>
      <c r="CP524">
        <v>1.15098446996037</v>
      </c>
      <c r="CQ524">
        <v>1.1028175029201399</v>
      </c>
      <c r="CR524">
        <v>1.19518276091428</v>
      </c>
      <c r="CS524">
        <v>1.12689321280911</v>
      </c>
      <c r="CT524">
        <v>1.1893431278601101</v>
      </c>
      <c r="CU524">
        <v>0.96745170676404801</v>
      </c>
      <c r="CV524">
        <v>1.0167593715242</v>
      </c>
      <c r="CW524">
        <v>1.1094951762340799</v>
      </c>
      <c r="CX524">
        <v>1.16690752909328</v>
      </c>
      <c r="CY524">
        <v>1.12997300179922</v>
      </c>
      <c r="CZ524">
        <v>1.2287135270391001</v>
      </c>
      <c r="DA524">
        <v>1.2140325621396499</v>
      </c>
      <c r="DB524">
        <v>1.27564177976913</v>
      </c>
      <c r="DC524">
        <v>1.0876575503751</v>
      </c>
      <c r="DD524">
        <v>1.14891578602461</v>
      </c>
      <c r="DE524">
        <v>1.1985892642388101</v>
      </c>
      <c r="DF524">
        <v>1.2407819030282601</v>
      </c>
      <c r="DG524">
        <v>1.22729522348009</v>
      </c>
      <c r="DH524">
        <v>1.2898163645351799</v>
      </c>
      <c r="DI524">
        <v>1.2060891559645801</v>
      </c>
      <c r="DJ524">
        <v>1.2921393599495401</v>
      </c>
      <c r="DK524">
        <v>1.0921825940584</v>
      </c>
      <c r="DL524">
        <v>1.1379950980387801</v>
      </c>
      <c r="DM524">
        <v>1.0839902430630199</v>
      </c>
      <c r="DN524">
        <v>1.1391601806840099</v>
      </c>
      <c r="DO524">
        <v>1.174787111304</v>
      </c>
      <c r="DP524">
        <v>1.2533018398927001</v>
      </c>
      <c r="DQ524">
        <v>1.08560734801689</v>
      </c>
      <c r="DR524">
        <v>1.1720164114895399</v>
      </c>
      <c r="DS524">
        <v>0.961351746825578</v>
      </c>
      <c r="DT524">
        <v>1.0079245150955001</v>
      </c>
      <c r="DU524">
        <v>0.94767208882920095</v>
      </c>
      <c r="DV524">
        <v>1.00517411100626</v>
      </c>
      <c r="DW524">
        <v>0.93157864414809799</v>
      </c>
      <c r="DX524">
        <v>0.98838290867746903</v>
      </c>
    </row>
    <row r="525" spans="1:128" x14ac:dyDescent="0.45">
      <c r="A525" t="s">
        <v>68</v>
      </c>
      <c r="B525" t="s">
        <v>250</v>
      </c>
      <c r="C525" t="s">
        <v>17</v>
      </c>
      <c r="D525">
        <v>50</v>
      </c>
      <c r="E525" s="1" cm="1">
        <f t="array" ref="E525">SUMPRODUCT($G525:$FZZ525,$G$2:$FZZ$2)/SUMPRODUCT(--($G525:$FZZ525&lt;&gt;""),$G$2:$FZZ$2)</f>
        <v>1.5708945615467265</v>
      </c>
      <c r="F525" s="1" cm="1">
        <f t="array" ref="F525">SUMPRODUCT($G525:$FZZ525,$F$2:$FZY$2)/SUMPRODUCT(--($G525:$FZZ525&lt;&gt;""),$F$2:$FZY$2)</f>
        <v>1.6198727010480769</v>
      </c>
      <c r="G525">
        <v>1.43642104891614</v>
      </c>
      <c r="H525">
        <v>1.4330871268029199</v>
      </c>
      <c r="I525">
        <v>1.4332290607325699</v>
      </c>
      <c r="J525">
        <v>1.4356177817033</v>
      </c>
      <c r="K525">
        <v>1.4559853466753001</v>
      </c>
      <c r="L525">
        <v>1.4548159385744199</v>
      </c>
      <c r="M525">
        <v>1.58597510565996</v>
      </c>
      <c r="N525">
        <v>1.5941286905326899</v>
      </c>
      <c r="O525">
        <v>1.5366796715920299</v>
      </c>
      <c r="P525">
        <v>1.58853626074807</v>
      </c>
      <c r="Q525">
        <v>1.4949823138968601</v>
      </c>
      <c r="R525">
        <v>1.5160215239065</v>
      </c>
      <c r="S525">
        <v>1.68562577934452</v>
      </c>
      <c r="T525">
        <v>1.7506748322185199</v>
      </c>
      <c r="U525">
        <v>1.6624662299383699</v>
      </c>
      <c r="V525">
        <v>1.73623577715901</v>
      </c>
      <c r="W525">
        <v>1.5826911707528699</v>
      </c>
      <c r="X525">
        <v>1.62522004284759</v>
      </c>
      <c r="Y525">
        <v>1.69837157465541</v>
      </c>
      <c r="Z525">
        <v>1.7885271243949601</v>
      </c>
      <c r="AA525">
        <v>1.7516918944564801</v>
      </c>
      <c r="AB525">
        <v>1.83479727747012</v>
      </c>
      <c r="AC525">
        <v>1.5360228808215399</v>
      </c>
      <c r="AD525">
        <v>1.5675970933549499</v>
      </c>
      <c r="AE525">
        <v>1.65178335709756</v>
      </c>
      <c r="AF525">
        <v>1.7085444476256</v>
      </c>
      <c r="AG525">
        <v>1.5946880305951201</v>
      </c>
      <c r="AH525">
        <v>1.6294957998465001</v>
      </c>
      <c r="AI525">
        <v>1.5106122799877399</v>
      </c>
      <c r="AJ525">
        <v>1.5522696405685099</v>
      </c>
      <c r="AK525">
        <v>1.48132108811428</v>
      </c>
      <c r="AL525">
        <v>1.49359555407516</v>
      </c>
      <c r="AM525">
        <v>1.77643143410222</v>
      </c>
      <c r="AN525">
        <v>1.82885375018999</v>
      </c>
      <c r="AO525">
        <v>1.7654645553383601</v>
      </c>
      <c r="AP525">
        <v>1.8655444792090199</v>
      </c>
      <c r="AQ525">
        <v>1.7618412422666201</v>
      </c>
      <c r="AR525">
        <v>1.86936644354964</v>
      </c>
      <c r="AS525">
        <v>1.7257298023785299</v>
      </c>
      <c r="AT525">
        <v>1.8177447662228201</v>
      </c>
      <c r="AU525">
        <v>1.7775474332272401</v>
      </c>
      <c r="AV525">
        <v>1.82694566911652</v>
      </c>
      <c r="AW525">
        <v>1.47421641622553</v>
      </c>
      <c r="AX525">
        <v>1.4919227522587799</v>
      </c>
      <c r="AY525">
        <v>1.6487740338142001</v>
      </c>
      <c r="AZ525">
        <v>1.7128922709415599</v>
      </c>
      <c r="BA525">
        <v>1.5878059669039</v>
      </c>
      <c r="BB525">
        <v>1.6368927446791799</v>
      </c>
      <c r="BC525">
        <v>1.76039783977224</v>
      </c>
      <c r="BD525">
        <v>1.8350382993840799</v>
      </c>
      <c r="BE525">
        <v>1.4656627443338099</v>
      </c>
      <c r="BF525">
        <v>1.4907225076244399</v>
      </c>
      <c r="BG525">
        <v>1.67991423411521</v>
      </c>
      <c r="BH525">
        <v>1.76797808166127</v>
      </c>
      <c r="BI525">
        <v>1.63543834712943</v>
      </c>
      <c r="BJ525">
        <v>1.6508854658826799</v>
      </c>
      <c r="BK525">
        <v>1.6460808686583199</v>
      </c>
      <c r="BL525">
        <v>1.67779997427559</v>
      </c>
      <c r="BM525">
        <v>1.6446637631786101</v>
      </c>
      <c r="BN525">
        <v>1.7048027782342701</v>
      </c>
      <c r="BO525">
        <v>1.2557742364746201</v>
      </c>
      <c r="BP525">
        <v>1.2781142379080599</v>
      </c>
      <c r="BQ525">
        <v>1.5472267675040099</v>
      </c>
      <c r="BR525">
        <v>1.5340048927971399</v>
      </c>
      <c r="BS525">
        <v>1.76789539818198</v>
      </c>
      <c r="BT525">
        <v>1.8692193616675701</v>
      </c>
      <c r="BU525">
        <v>1.53019739136446</v>
      </c>
      <c r="BV525">
        <v>1.56906692325923</v>
      </c>
      <c r="BW525">
        <v>1.23932031091193</v>
      </c>
      <c r="BX525">
        <v>1.2594531579181101</v>
      </c>
      <c r="BY525">
        <v>1.73223451000314</v>
      </c>
      <c r="BZ525">
        <v>1.8053016488036699</v>
      </c>
      <c r="CA525">
        <v>1.2428579162236699</v>
      </c>
      <c r="CB525">
        <v>1.3005277947533</v>
      </c>
      <c r="CC525">
        <v>1.25960205988357</v>
      </c>
      <c r="CD525">
        <v>1.31384368648951</v>
      </c>
      <c r="CE525">
        <v>1.5126033292054299</v>
      </c>
      <c r="CF525">
        <v>1.5968619065183001</v>
      </c>
      <c r="CG525">
        <v>1.5438114051031899</v>
      </c>
      <c r="CH525">
        <v>1.62556444677569</v>
      </c>
      <c r="CI525">
        <v>1.73720978496325</v>
      </c>
      <c r="CJ525">
        <v>1.8297937222442999</v>
      </c>
      <c r="CK525">
        <v>1.62388943065554</v>
      </c>
      <c r="CL525">
        <v>1.68743294405023</v>
      </c>
      <c r="CM525">
        <v>1.74640382220778</v>
      </c>
      <c r="CN525">
        <v>1.85142631446838</v>
      </c>
      <c r="CO525">
        <v>1.5378647048684699</v>
      </c>
      <c r="CP525">
        <v>1.61034256887738</v>
      </c>
      <c r="CQ525">
        <v>1.5980005669472199</v>
      </c>
      <c r="CR525">
        <v>1.62167336072336</v>
      </c>
      <c r="CS525">
        <v>1.5773002717895399</v>
      </c>
      <c r="CT525">
        <v>1.6543246129432301</v>
      </c>
      <c r="CU525">
        <v>1.2548187390549299</v>
      </c>
      <c r="CV525">
        <v>1.30942519105788</v>
      </c>
      <c r="CW525">
        <v>1.5191607911170499</v>
      </c>
      <c r="CX525">
        <v>1.5965460734188901</v>
      </c>
      <c r="CY525">
        <v>1.5828837255620201</v>
      </c>
      <c r="CZ525">
        <v>1.6451911035554001</v>
      </c>
      <c r="DA525">
        <v>1.6528423489697199</v>
      </c>
      <c r="DB525">
        <v>1.77951006077123</v>
      </c>
      <c r="DC525">
        <v>1.5221695759968401</v>
      </c>
      <c r="DD525">
        <v>1.58135703198257</v>
      </c>
      <c r="DE525">
        <v>1.6965831775219</v>
      </c>
      <c r="DF525">
        <v>1.7691994506270601</v>
      </c>
      <c r="DG525">
        <v>1.71958291734161</v>
      </c>
      <c r="DH525">
        <v>1.84546915336064</v>
      </c>
      <c r="DI525">
        <v>1.7501119291759899</v>
      </c>
      <c r="DJ525">
        <v>1.8118210433253701</v>
      </c>
      <c r="DK525">
        <v>1.5021943044767301</v>
      </c>
      <c r="DL525">
        <v>1.5701731097209499</v>
      </c>
      <c r="DM525">
        <v>1.49248939556893</v>
      </c>
      <c r="DN525">
        <v>1.55815426973542</v>
      </c>
      <c r="DO525">
        <v>1.6484139567943099</v>
      </c>
      <c r="DP525">
        <v>1.73385143340152</v>
      </c>
      <c r="DQ525">
        <v>1.5407815803446001</v>
      </c>
      <c r="DR525">
        <v>1.60956310497793</v>
      </c>
      <c r="DS525">
        <v>1.23105701955708</v>
      </c>
      <c r="DT525">
        <v>1.2659689906103699</v>
      </c>
      <c r="DU525">
        <v>1.21670934520246</v>
      </c>
      <c r="DV525">
        <v>1.2529824359008399</v>
      </c>
      <c r="DW525">
        <v>1.21048815652903</v>
      </c>
      <c r="DX525">
        <v>1.2556000845955599</v>
      </c>
    </row>
    <row r="526" spans="1:128" x14ac:dyDescent="0.45">
      <c r="A526" t="s">
        <v>71</v>
      </c>
      <c r="B526" t="s">
        <v>49</v>
      </c>
      <c r="C526" t="s">
        <v>25</v>
      </c>
      <c r="D526">
        <v>50</v>
      </c>
      <c r="E526" s="1" cm="1">
        <f t="array" ref="E526">SUMPRODUCT($G526:$FZZ526,$G$2:$FZZ$2)/SUMPRODUCT(--($G526:$FZZ526&lt;&gt;""),$G$2:$FZZ$2)</f>
        <v>1.2582003623978546</v>
      </c>
      <c r="F526" s="1" cm="1">
        <f t="array" ref="F526">SUMPRODUCT($G526:$FZZ526,$F$2:$FZY$2)/SUMPRODUCT(--($G526:$FZZ526&lt;&gt;""),$F$2:$FZY$2)</f>
        <v>1.2711831104707088</v>
      </c>
      <c r="G526">
        <v>1.2451276704574299</v>
      </c>
      <c r="H526">
        <v>1.22617579619909</v>
      </c>
      <c r="I526">
        <v>1.24684241575557</v>
      </c>
      <c r="J526">
        <v>1.2228724963331501</v>
      </c>
      <c r="K526">
        <v>1.2635345629556001</v>
      </c>
      <c r="L526">
        <v>1.2468529920181499</v>
      </c>
      <c r="M526">
        <v>1.2434003063748</v>
      </c>
      <c r="N526">
        <v>1.2269602262553201</v>
      </c>
      <c r="O526">
        <v>1.2155237022226599</v>
      </c>
      <c r="P526">
        <v>1.21984030631595</v>
      </c>
      <c r="Q526">
        <v>1.2524710110856101</v>
      </c>
      <c r="R526">
        <v>1.27067928808695</v>
      </c>
      <c r="S526">
        <v>1.2441073034569801</v>
      </c>
      <c r="T526">
        <v>1.2425819371668301</v>
      </c>
      <c r="U526">
        <v>1.2642074201053499</v>
      </c>
      <c r="V526">
        <v>1.26748794833013</v>
      </c>
      <c r="W526">
        <v>1.2892770513628999</v>
      </c>
      <c r="X526">
        <v>1.2777238491437199</v>
      </c>
      <c r="Y526">
        <v>1.2985463659270899</v>
      </c>
      <c r="Z526">
        <v>1.34805238285134</v>
      </c>
      <c r="AA526">
        <v>1.2891720175124399</v>
      </c>
      <c r="AB526">
        <v>1.30223414322807</v>
      </c>
      <c r="AC526">
        <v>1.2128545176110199</v>
      </c>
      <c r="AD526">
        <v>1.25799087169324</v>
      </c>
      <c r="AE526">
        <v>1.2291642138636301</v>
      </c>
      <c r="AF526">
        <v>1.2236094614731099</v>
      </c>
      <c r="AG526">
        <v>1.2092441473027999</v>
      </c>
      <c r="AH526">
        <v>1.23056090905283</v>
      </c>
      <c r="AI526">
        <v>1.27535086637296</v>
      </c>
      <c r="AJ526">
        <v>1.26669010503069</v>
      </c>
      <c r="AK526">
        <v>1.2731588150724</v>
      </c>
      <c r="AL526">
        <v>1.25409190321271</v>
      </c>
      <c r="AM526">
        <v>1.2970235986354</v>
      </c>
      <c r="AN526">
        <v>1.27684213469932</v>
      </c>
      <c r="AO526">
        <v>1.26564391962332</v>
      </c>
      <c r="AP526">
        <v>1.2924087495254899</v>
      </c>
      <c r="AQ526">
        <v>1.2769971675534</v>
      </c>
      <c r="AR526">
        <v>1.31011301283307</v>
      </c>
      <c r="AS526">
        <v>1.2416623773662001</v>
      </c>
      <c r="AT526">
        <v>1.2731737846461499</v>
      </c>
      <c r="AU526">
        <v>1.2922269317392201</v>
      </c>
      <c r="AV526">
        <v>1.2857117443927899</v>
      </c>
      <c r="AW526">
        <v>1.22549762113545</v>
      </c>
      <c r="AX526">
        <v>1.25168910846266</v>
      </c>
      <c r="AY526">
        <v>1.2654220560223099</v>
      </c>
      <c r="AZ526">
        <v>1.2996865516701701</v>
      </c>
      <c r="BA526">
        <v>1.22865174885377</v>
      </c>
      <c r="BB526">
        <v>1.28548524068718</v>
      </c>
      <c r="BC526">
        <v>1.2493001348727</v>
      </c>
      <c r="BD526">
        <v>1.28145019082666</v>
      </c>
      <c r="BE526">
        <v>1.22668759835732</v>
      </c>
      <c r="BF526">
        <v>1.22882685313383</v>
      </c>
      <c r="BG526">
        <v>1.21031819927948</v>
      </c>
      <c r="BH526">
        <v>1.25373637326137</v>
      </c>
      <c r="BI526">
        <v>1.2362218577926301</v>
      </c>
      <c r="BJ526">
        <v>1.22085383306869</v>
      </c>
      <c r="BK526">
        <v>1.26556566070063</v>
      </c>
      <c r="BL526">
        <v>1.2710444473637399</v>
      </c>
      <c r="BM526">
        <v>1.4518449306500001</v>
      </c>
      <c r="BN526">
        <v>1.34324674372109</v>
      </c>
      <c r="BO526">
        <v>1.23927867334236</v>
      </c>
      <c r="BP526">
        <v>1.2685204969186099</v>
      </c>
      <c r="BQ526">
        <v>1.30181625196957</v>
      </c>
      <c r="BR526">
        <v>1.3181982160808501</v>
      </c>
      <c r="BS526">
        <v>1.25557470429114</v>
      </c>
      <c r="BT526">
        <v>1.2818035315818399</v>
      </c>
      <c r="BU526">
        <v>1.2253396945838499</v>
      </c>
      <c r="BV526">
        <v>1.21943232483255</v>
      </c>
      <c r="BW526">
        <v>1.2243846983295299</v>
      </c>
      <c r="BX526">
        <v>1.2230557739346</v>
      </c>
      <c r="BY526">
        <v>1.3250875393813399</v>
      </c>
      <c r="BZ526">
        <v>1.34078865058934</v>
      </c>
      <c r="CA526">
        <v>1.28167898671444</v>
      </c>
      <c r="CB526">
        <v>1.3311824176314799</v>
      </c>
      <c r="CC526">
        <v>1.24520259645501</v>
      </c>
      <c r="CD526">
        <v>1.3641442527786201</v>
      </c>
      <c r="CE526">
        <v>1.25199277400265</v>
      </c>
      <c r="CF526">
        <v>1.30712814952562</v>
      </c>
      <c r="CG526">
        <v>1.2815722036342601</v>
      </c>
      <c r="CH526">
        <v>1.3326798590216</v>
      </c>
      <c r="CI526">
        <v>1.2928025774382801</v>
      </c>
      <c r="CJ526">
        <v>1.3059578372393901</v>
      </c>
      <c r="CK526">
        <v>1.22324732063071</v>
      </c>
      <c r="CL526">
        <v>1.27134129559983</v>
      </c>
      <c r="CM526">
        <v>1.2667006265349601</v>
      </c>
      <c r="CN526">
        <v>1.32013647929678</v>
      </c>
      <c r="CO526">
        <v>1.2615535369558799</v>
      </c>
      <c r="CP526">
        <v>1.3399473851414101</v>
      </c>
      <c r="CQ526">
        <v>1.39937967018675</v>
      </c>
      <c r="CR526">
        <v>1.3580310588317299</v>
      </c>
      <c r="CS526">
        <v>1.29506886076867</v>
      </c>
      <c r="CT526">
        <v>1.3411578827275199</v>
      </c>
      <c r="CU526">
        <v>1.2667197372741399</v>
      </c>
      <c r="CV526">
        <v>1.3003804934226</v>
      </c>
      <c r="CW526">
        <v>1.2448623733295501</v>
      </c>
      <c r="CX526">
        <v>1.3035257618590299</v>
      </c>
      <c r="CY526">
        <v>1.2467746397111401</v>
      </c>
      <c r="CZ526">
        <v>1.2801356351354301</v>
      </c>
      <c r="DA526">
        <v>1.2725358857259099</v>
      </c>
      <c r="DB526">
        <v>1.32054997258731</v>
      </c>
      <c r="DC526">
        <v>1.25847832591515</v>
      </c>
      <c r="DD526">
        <v>1.3033047457414999</v>
      </c>
      <c r="DE526">
        <v>1.2484521895691101</v>
      </c>
      <c r="DF526">
        <v>1.2421668835762301</v>
      </c>
      <c r="DG526">
        <v>1.21675031053191</v>
      </c>
      <c r="DH526">
        <v>1.2990274191372699</v>
      </c>
      <c r="DI526">
        <v>1.2725023229697301</v>
      </c>
      <c r="DJ526">
        <v>1.3250152538953199</v>
      </c>
      <c r="DK526">
        <v>1.30476878896385</v>
      </c>
      <c r="DL526">
        <v>1.31272634864555</v>
      </c>
      <c r="DM526">
        <v>1.2387432996343299</v>
      </c>
      <c r="DN526">
        <v>1.2977287158528701</v>
      </c>
      <c r="DO526">
        <v>1.2105052230367099</v>
      </c>
      <c r="DP526">
        <v>1.2424859343591299</v>
      </c>
      <c r="DQ526">
        <v>1.26292327634282</v>
      </c>
      <c r="DR526">
        <v>1.31522521567888</v>
      </c>
      <c r="DS526">
        <v>1.23741764257876</v>
      </c>
      <c r="DT526">
        <v>1.2881782597107301</v>
      </c>
      <c r="DU526">
        <v>1.22262616462115</v>
      </c>
      <c r="DV526">
        <v>1.24422602302767</v>
      </c>
      <c r="DW526">
        <v>1.2383800280844</v>
      </c>
      <c r="DX526">
        <v>1.26780293945656</v>
      </c>
    </row>
    <row r="527" spans="1:128" x14ac:dyDescent="0.45">
      <c r="A527" t="s">
        <v>258</v>
      </c>
      <c r="B527" t="s">
        <v>278</v>
      </c>
      <c r="C527" t="s">
        <v>30</v>
      </c>
      <c r="D527">
        <v>50</v>
      </c>
      <c r="E527" s="1" cm="1">
        <f t="array" ref="E527">SUMPRODUCT($G527:$FZZ527,$G$2:$FZZ$2)/SUMPRODUCT(--($G527:$FZZ527&lt;&gt;""),$G$2:$FZZ$2)</f>
        <v>1.4568664260933208</v>
      </c>
      <c r="F527" s="1" cm="1">
        <f t="array" ref="F527">SUMPRODUCT($G527:$FZZ527,$F$2:$FZY$2)/SUMPRODUCT(--($G527:$FZZ527&lt;&gt;""),$F$2:$FZY$2)</f>
        <v>1.5063455933989989</v>
      </c>
      <c r="G527">
        <v>1.2561659609101401</v>
      </c>
      <c r="H527">
        <v>1.2497943669904701</v>
      </c>
      <c r="I527">
        <v>1.2572009523087899</v>
      </c>
      <c r="J527">
        <v>1.2476328871939</v>
      </c>
      <c r="K527">
        <v>1.2711340871927499</v>
      </c>
      <c r="L527">
        <v>1.2690271170879199</v>
      </c>
      <c r="M527">
        <v>1.4771839545148899</v>
      </c>
      <c r="N527">
        <v>1.4769860265043899</v>
      </c>
      <c r="O527">
        <v>1.23300799150925</v>
      </c>
      <c r="P527">
        <v>1.2554176601641001</v>
      </c>
      <c r="Q527">
        <v>1.2704033083958699</v>
      </c>
      <c r="R527">
        <v>1.29390975174974</v>
      </c>
      <c r="S527">
        <v>1.43245678863661</v>
      </c>
      <c r="T527">
        <v>1.5002964204324301</v>
      </c>
      <c r="U527">
        <v>1.7510458920996901</v>
      </c>
      <c r="V527">
        <v>1.85084065519041</v>
      </c>
      <c r="W527">
        <v>1.4312352778993001</v>
      </c>
      <c r="X527">
        <v>1.5025052832104999</v>
      </c>
      <c r="Y527">
        <v>1.5147158358411199</v>
      </c>
      <c r="Z527">
        <v>1.62967032710604</v>
      </c>
      <c r="AA527">
        <v>1.5242909621568601</v>
      </c>
      <c r="AB527">
        <v>1.540089855235</v>
      </c>
      <c r="AC527">
        <v>1.3309922229228599</v>
      </c>
      <c r="AD527">
        <v>1.32707119478725</v>
      </c>
      <c r="AE527">
        <v>1.4388279585843999</v>
      </c>
      <c r="AF527">
        <v>1.5079524992448601</v>
      </c>
      <c r="AG527">
        <v>1.63401301665163</v>
      </c>
      <c r="AH527">
        <v>1.68020863106104</v>
      </c>
      <c r="AI527">
        <v>1.48705791144827</v>
      </c>
      <c r="AJ527">
        <v>1.51897669773679</v>
      </c>
      <c r="AK527">
        <v>1.46567524541579</v>
      </c>
      <c r="AL527">
        <v>1.47848080257036</v>
      </c>
      <c r="AM527">
        <v>1.6723047319815401</v>
      </c>
      <c r="AN527">
        <v>1.7567303394465901</v>
      </c>
      <c r="AO527">
        <v>1.6483069145338201</v>
      </c>
      <c r="AP527">
        <v>1.7886054977149499</v>
      </c>
      <c r="AQ527">
        <v>1.69298256252519</v>
      </c>
      <c r="AR527">
        <v>1.7865831245624999</v>
      </c>
      <c r="AS527">
        <v>1.61068757453116</v>
      </c>
      <c r="AT527">
        <v>1.7240084340073001</v>
      </c>
      <c r="AU527">
        <v>1.6436604086361599</v>
      </c>
      <c r="AV527">
        <v>1.7447671713755</v>
      </c>
      <c r="AW527">
        <v>1.2910945798243501</v>
      </c>
      <c r="AX527">
        <v>1.3067789952248099</v>
      </c>
      <c r="AY527">
        <v>1.50557398603079</v>
      </c>
      <c r="AZ527">
        <v>1.6043119310951399</v>
      </c>
      <c r="BA527">
        <v>1.4445783203614</v>
      </c>
      <c r="BB527">
        <v>1.52246497295911</v>
      </c>
      <c r="BC527">
        <v>1.68780947048443</v>
      </c>
      <c r="BD527">
        <v>1.7250516200266099</v>
      </c>
      <c r="BE527">
        <v>1.4906936491916201</v>
      </c>
      <c r="BF527">
        <v>1.5012854621310401</v>
      </c>
      <c r="BG527">
        <v>1.7575613661952201</v>
      </c>
      <c r="BH527">
        <v>1.8761789929994299</v>
      </c>
      <c r="BI527">
        <v>1.4917414935708</v>
      </c>
      <c r="BJ527">
        <v>1.4568674693179899</v>
      </c>
      <c r="BK527">
        <v>1.4998001331925399</v>
      </c>
      <c r="BL527">
        <v>1.5464030306585801</v>
      </c>
      <c r="BM527">
        <v>1.46481572874206</v>
      </c>
      <c r="BN527">
        <v>1.5003524337779801</v>
      </c>
      <c r="BO527">
        <v>1.2524765903083399</v>
      </c>
      <c r="BP527">
        <v>1.30790782042732</v>
      </c>
      <c r="BQ527">
        <v>1.27540258510994</v>
      </c>
      <c r="BR527">
        <v>1.3231775893972899</v>
      </c>
      <c r="BS527">
        <v>1.63262986387099</v>
      </c>
      <c r="BT527">
        <v>1.7551802320057199</v>
      </c>
      <c r="BU527">
        <v>1.4871015272472901</v>
      </c>
      <c r="BV527">
        <v>1.5186206765757899</v>
      </c>
      <c r="BW527">
        <v>1.2981715952275501</v>
      </c>
      <c r="BX527">
        <v>1.28436802935193</v>
      </c>
      <c r="BY527">
        <v>1.5888525668487701</v>
      </c>
      <c r="BZ527">
        <v>1.65840561935344</v>
      </c>
      <c r="CA527">
        <v>1.3041794848182899</v>
      </c>
      <c r="CB527">
        <v>1.3408305526022699</v>
      </c>
      <c r="CC527">
        <v>1.3503103318813201</v>
      </c>
      <c r="CD527">
        <v>1.4516457628377999</v>
      </c>
      <c r="CE527">
        <v>1.29619830500842</v>
      </c>
      <c r="CF527">
        <v>1.37042671989797</v>
      </c>
      <c r="CG527">
        <v>1.32537270588249</v>
      </c>
      <c r="CH527">
        <v>1.3864052450797499</v>
      </c>
      <c r="CI527">
        <v>1.71592327898149</v>
      </c>
      <c r="CJ527">
        <v>1.8141389264179499</v>
      </c>
      <c r="CK527">
        <v>1.5518326803446401</v>
      </c>
      <c r="CL527">
        <v>1.57372794952946</v>
      </c>
      <c r="CM527">
        <v>1.6293718408709399</v>
      </c>
      <c r="CN527">
        <v>1.7146622961792599</v>
      </c>
      <c r="CO527">
        <v>1.3071244502549599</v>
      </c>
      <c r="CP527">
        <v>1.41462633825853</v>
      </c>
      <c r="CQ527">
        <v>1.34799401529039</v>
      </c>
      <c r="CR527">
        <v>1.39312978424873</v>
      </c>
      <c r="CS527">
        <v>1.3384088000661101</v>
      </c>
      <c r="CT527">
        <v>1.40899929917052</v>
      </c>
      <c r="CU527">
        <v>1.2957609424733401</v>
      </c>
      <c r="CV527">
        <v>1.33847605638333</v>
      </c>
      <c r="CW527">
        <v>1.29474003731113</v>
      </c>
      <c r="CX527">
        <v>1.33562198008272</v>
      </c>
      <c r="CY527">
        <v>1.27059045523503</v>
      </c>
      <c r="CZ527">
        <v>1.3340810791692901</v>
      </c>
      <c r="DA527">
        <v>1.8636202931408601</v>
      </c>
      <c r="DB527">
        <v>1.99134638080725</v>
      </c>
      <c r="DC527">
        <v>1.32935914777324</v>
      </c>
      <c r="DD527">
        <v>1.3798892677855701</v>
      </c>
      <c r="DE527">
        <v>1.4516450571744199</v>
      </c>
      <c r="DF527">
        <v>1.4707494364200699</v>
      </c>
      <c r="DG527">
        <v>1.49635136648991</v>
      </c>
      <c r="DH527">
        <v>1.6067803322810199</v>
      </c>
      <c r="DI527">
        <v>1.5829082182148799</v>
      </c>
      <c r="DJ527">
        <v>1.67904293995021</v>
      </c>
      <c r="DK527">
        <v>1.2899185457976901</v>
      </c>
      <c r="DL527">
        <v>1.3407158828144501</v>
      </c>
      <c r="DM527">
        <v>1.2691048225424799</v>
      </c>
      <c r="DN527">
        <v>1.3585380942137999</v>
      </c>
      <c r="DO527">
        <v>1.4662800780180101</v>
      </c>
      <c r="DP527">
        <v>1.52543081282427</v>
      </c>
      <c r="DQ527">
        <v>1.31056442115696</v>
      </c>
      <c r="DR527">
        <v>1.3495064187489501</v>
      </c>
      <c r="DS527">
        <v>1.2714695647516301</v>
      </c>
      <c r="DT527">
        <v>1.3160082447580901</v>
      </c>
      <c r="DU527">
        <v>1.25437722040957</v>
      </c>
      <c r="DV527">
        <v>1.29709810607218</v>
      </c>
      <c r="DW527">
        <v>1.2743247678177501</v>
      </c>
      <c r="DX527">
        <v>1.30608611335106</v>
      </c>
    </row>
    <row r="528" spans="1:128" x14ac:dyDescent="0.45">
      <c r="A528" t="s">
        <v>258</v>
      </c>
      <c r="B528" t="s">
        <v>278</v>
      </c>
      <c r="C528" t="s">
        <v>37</v>
      </c>
      <c r="D528">
        <v>50</v>
      </c>
      <c r="E528" s="1" cm="1">
        <f t="array" ref="E528">SUMPRODUCT($G528:$FZZ528,$G$2:$FZZ$2)/SUMPRODUCT(--($G528:$FZZ528&lt;&gt;""),$G$2:$FZZ$2)</f>
        <v>1.3237138027037922</v>
      </c>
      <c r="F528" s="1" cm="1">
        <f t="array" ref="F528">SUMPRODUCT($G528:$FZZ528,$F$2:$FZY$2)/SUMPRODUCT(--($G528:$FZZ528&lt;&gt;""),$F$2:$FZY$2)</f>
        <v>1.3988232055252552</v>
      </c>
      <c r="G528">
        <v>1.18798394275068</v>
      </c>
      <c r="H528">
        <v>1.20834627417221</v>
      </c>
      <c r="I528">
        <v>1.1875817098029999</v>
      </c>
      <c r="J528">
        <v>1.20716036719491</v>
      </c>
      <c r="K528">
        <v>1.2032321869961899</v>
      </c>
      <c r="L528">
        <v>1.2243955730015701</v>
      </c>
      <c r="M528">
        <v>1.32497221996641</v>
      </c>
      <c r="N528">
        <v>1.3676916317913499</v>
      </c>
      <c r="O528">
        <v>1.14048515630831</v>
      </c>
      <c r="P528">
        <v>1.1848750922042599</v>
      </c>
      <c r="Q528">
        <v>1.1857038919573599</v>
      </c>
      <c r="R528">
        <v>1.2393285625233099</v>
      </c>
      <c r="S528">
        <v>1.2931857775308999</v>
      </c>
      <c r="T528">
        <v>1.3767769652566499</v>
      </c>
      <c r="U528">
        <v>1.5069377824749299</v>
      </c>
      <c r="V528">
        <v>1.63705384103553</v>
      </c>
      <c r="W528">
        <v>1.3251194545423099</v>
      </c>
      <c r="X528">
        <v>1.4131107871105999</v>
      </c>
      <c r="Y528">
        <v>1.4487391312731299</v>
      </c>
      <c r="Z528">
        <v>1.5484417576741001</v>
      </c>
      <c r="AA528">
        <v>1.3666112677366999</v>
      </c>
      <c r="AB528">
        <v>1.43113161930146</v>
      </c>
      <c r="AC528">
        <v>1.22786655856829</v>
      </c>
      <c r="AD528">
        <v>1.2660602948683299</v>
      </c>
      <c r="AE528">
        <v>1.3037526705237401</v>
      </c>
      <c r="AF528">
        <v>1.3895186017747101</v>
      </c>
      <c r="AG528">
        <v>1.3936361189973301</v>
      </c>
      <c r="AH528">
        <v>1.4701443466566599</v>
      </c>
      <c r="AI528">
        <v>1.3486677400821701</v>
      </c>
      <c r="AJ528">
        <v>1.4182020664018</v>
      </c>
      <c r="AK528">
        <v>1.33640349417005</v>
      </c>
      <c r="AL528">
        <v>1.3864004683442499</v>
      </c>
      <c r="AM528">
        <v>1.48505163964718</v>
      </c>
      <c r="AN528">
        <v>1.5976171988268499</v>
      </c>
      <c r="AO528">
        <v>1.48658338074445</v>
      </c>
      <c r="AP528">
        <v>1.62343924521635</v>
      </c>
      <c r="AQ528">
        <v>1.4999480855437599</v>
      </c>
      <c r="AR528">
        <v>1.61523614834546</v>
      </c>
      <c r="AS528">
        <v>1.44932937401995</v>
      </c>
      <c r="AT528">
        <v>1.5738825857325101</v>
      </c>
      <c r="AU528">
        <v>1.4681272411817301</v>
      </c>
      <c r="AV528">
        <v>1.59904557153695</v>
      </c>
      <c r="AW528">
        <v>1.2218536772426001</v>
      </c>
      <c r="AX528">
        <v>1.25497880461598</v>
      </c>
      <c r="AY528">
        <v>1.41600271368047</v>
      </c>
      <c r="AZ528">
        <v>1.5075035572398801</v>
      </c>
      <c r="BA528">
        <v>1.3081643946274399</v>
      </c>
      <c r="BB528">
        <v>1.4053744737816001</v>
      </c>
      <c r="BC528">
        <v>1.43000606377096</v>
      </c>
      <c r="BD528">
        <v>1.5196455177389001</v>
      </c>
      <c r="BE528">
        <v>1.28183233272478</v>
      </c>
      <c r="BF528">
        <v>1.34093418368052</v>
      </c>
      <c r="BG528">
        <v>1.55906462130901</v>
      </c>
      <c r="BH528">
        <v>1.6921868875677899</v>
      </c>
      <c r="BI528">
        <v>1.27362510896847</v>
      </c>
      <c r="BJ528">
        <v>1.33733418440519</v>
      </c>
      <c r="BK528">
        <v>1.3441239879109801</v>
      </c>
      <c r="BL528">
        <v>1.4095886531055599</v>
      </c>
      <c r="BM528">
        <v>1.3257445911843699</v>
      </c>
      <c r="BN528">
        <v>1.3822224664340299</v>
      </c>
      <c r="BO528">
        <v>1.1805436405666401</v>
      </c>
      <c r="BP528">
        <v>1.25084143436979</v>
      </c>
      <c r="BQ528">
        <v>1.1840371308728399</v>
      </c>
      <c r="BR528">
        <v>1.2438909912462099</v>
      </c>
      <c r="BS528">
        <v>1.46550319010798</v>
      </c>
      <c r="BT528">
        <v>1.5809997357143</v>
      </c>
      <c r="BU528">
        <v>1.3381384212060901</v>
      </c>
      <c r="BV528">
        <v>1.4145805546430701</v>
      </c>
      <c r="BW528">
        <v>1.20047146316805</v>
      </c>
      <c r="BX528">
        <v>1.2252993382217301</v>
      </c>
      <c r="BY528">
        <v>1.44825952450458</v>
      </c>
      <c r="BZ528">
        <v>1.5355932887738</v>
      </c>
      <c r="CA528">
        <v>1.2686082950337501</v>
      </c>
      <c r="CB528">
        <v>1.3237125898889099</v>
      </c>
      <c r="CC528">
        <v>1.2997299255074199</v>
      </c>
      <c r="CD528">
        <v>1.3749748406978299</v>
      </c>
      <c r="CE528">
        <v>1.26613345269491</v>
      </c>
      <c r="CF528">
        <v>1.33420681309745</v>
      </c>
      <c r="CG528">
        <v>1.26797201222195</v>
      </c>
      <c r="CH528">
        <v>1.3526639707241901</v>
      </c>
      <c r="CI528">
        <v>1.5412316666414601</v>
      </c>
      <c r="CJ528">
        <v>1.65074370436104</v>
      </c>
      <c r="CK528">
        <v>1.33981037330441</v>
      </c>
      <c r="CL528">
        <v>1.39755491416121</v>
      </c>
      <c r="CM528">
        <v>1.51945998887691</v>
      </c>
      <c r="CN528">
        <v>1.6419555470245699</v>
      </c>
      <c r="CO528">
        <v>1.2424599684767099</v>
      </c>
      <c r="CP528">
        <v>1.3450371820231</v>
      </c>
      <c r="CQ528">
        <v>1.24374395708326</v>
      </c>
      <c r="CR528">
        <v>1.3393453230863499</v>
      </c>
      <c r="CS528">
        <v>1.3018168383179001</v>
      </c>
      <c r="CT528">
        <v>1.3891135135497801</v>
      </c>
      <c r="CU528">
        <v>1.27429683525019</v>
      </c>
      <c r="CV528">
        <v>1.3426540840979999</v>
      </c>
      <c r="CW528">
        <v>1.2463371029750601</v>
      </c>
      <c r="CX528">
        <v>1.3241174685032</v>
      </c>
      <c r="CY528">
        <v>1.18800223983902</v>
      </c>
      <c r="CZ528">
        <v>1.2586103197777201</v>
      </c>
      <c r="DA528">
        <v>1.6750093980345999</v>
      </c>
      <c r="DB528">
        <v>1.7956552719116701</v>
      </c>
      <c r="DC528">
        <v>1.27033631908458</v>
      </c>
      <c r="DD528">
        <v>1.32393980382766</v>
      </c>
      <c r="DE528">
        <v>1.3101662191508101</v>
      </c>
      <c r="DF528">
        <v>1.38101561480299</v>
      </c>
      <c r="DG528">
        <v>1.37204493466739</v>
      </c>
      <c r="DH528">
        <v>1.49445263286923</v>
      </c>
      <c r="DI528">
        <v>1.45841130793339</v>
      </c>
      <c r="DJ528">
        <v>1.5753932867270799</v>
      </c>
      <c r="DK528">
        <v>1.2374311078061</v>
      </c>
      <c r="DL528">
        <v>1.3037617587158099</v>
      </c>
      <c r="DM528">
        <v>1.2267181071198101</v>
      </c>
      <c r="DN528">
        <v>1.30418214669821</v>
      </c>
      <c r="DO528">
        <v>1.3705166222612799</v>
      </c>
      <c r="DP528">
        <v>1.44873178025876</v>
      </c>
      <c r="DQ528">
        <v>1.25983865937576</v>
      </c>
      <c r="DR528">
        <v>1.33280846781365</v>
      </c>
      <c r="DS528">
        <v>1.2349021975280601</v>
      </c>
      <c r="DT528">
        <v>1.3061924458332199</v>
      </c>
      <c r="DU528">
        <v>1.2164726165508499</v>
      </c>
      <c r="DV528">
        <v>1.28322081121756</v>
      </c>
      <c r="DW528">
        <v>1.22066557713372</v>
      </c>
      <c r="DX528">
        <v>1.2847512078704</v>
      </c>
    </row>
    <row r="529" spans="1:128" x14ac:dyDescent="0.45">
      <c r="A529" t="s">
        <v>258</v>
      </c>
      <c r="B529" t="s">
        <v>278</v>
      </c>
      <c r="C529" t="s">
        <v>25</v>
      </c>
      <c r="D529">
        <v>50</v>
      </c>
      <c r="E529" s="1" cm="1">
        <f t="array" ref="E529">SUMPRODUCT($G529:$FZZ529,$G$2:$FZZ$2)/SUMPRODUCT(--($G529:$FZZ529&lt;&gt;""),$G$2:$FZZ$2)</f>
        <v>1.289637814164885</v>
      </c>
      <c r="F529" s="1" cm="1">
        <f t="array" ref="F529">SUMPRODUCT($G529:$FZZ529,$F$2:$FZY$2)/SUMPRODUCT(--($G529:$FZZ529&lt;&gt;""),$F$2:$FZY$2)</f>
        <v>1.3450590796611697</v>
      </c>
      <c r="G529">
        <v>1.12735550293241</v>
      </c>
      <c r="H529">
        <v>1.13502834565371</v>
      </c>
      <c r="I529">
        <v>1.12623011835035</v>
      </c>
      <c r="J529">
        <v>1.13056040460546</v>
      </c>
      <c r="K529">
        <v>1.1389061413618899</v>
      </c>
      <c r="L529">
        <v>1.15104452620575</v>
      </c>
      <c r="M529">
        <v>1.2926761592079601</v>
      </c>
      <c r="N529">
        <v>1.31922827243247</v>
      </c>
      <c r="O529">
        <v>1.10415219247295</v>
      </c>
      <c r="P529">
        <v>1.1391132250396401</v>
      </c>
      <c r="Q529">
        <v>1.1306658278716999</v>
      </c>
      <c r="R529">
        <v>1.17139948106653</v>
      </c>
      <c r="S529">
        <v>1.27180948673953</v>
      </c>
      <c r="T529">
        <v>1.34654031758771</v>
      </c>
      <c r="U529">
        <v>1.5163910058735099</v>
      </c>
      <c r="V529">
        <v>1.61742673243867</v>
      </c>
      <c r="W529">
        <v>1.2747793183157801</v>
      </c>
      <c r="X529">
        <v>1.33726974762601</v>
      </c>
      <c r="Y529">
        <v>1.3411541947141801</v>
      </c>
      <c r="Z529">
        <v>1.4548462636339199</v>
      </c>
      <c r="AA529">
        <v>1.3283507816385001</v>
      </c>
      <c r="AB529">
        <v>1.37867534914648</v>
      </c>
      <c r="AC529">
        <v>1.2003799657688401</v>
      </c>
      <c r="AD529">
        <v>1.2018514848512101</v>
      </c>
      <c r="AE529">
        <v>1.26950199673127</v>
      </c>
      <c r="AF529">
        <v>1.34221482680454</v>
      </c>
      <c r="AG529">
        <v>1.40352655066312</v>
      </c>
      <c r="AH529">
        <v>1.4642568332367401</v>
      </c>
      <c r="AI529">
        <v>1.3169040515608801</v>
      </c>
      <c r="AJ529">
        <v>1.3647441711361099</v>
      </c>
      <c r="AK529">
        <v>1.3099787689256901</v>
      </c>
      <c r="AL529">
        <v>1.3172985886531601</v>
      </c>
      <c r="AM529">
        <v>1.4713530417209899</v>
      </c>
      <c r="AN529">
        <v>1.5407891092775801</v>
      </c>
      <c r="AO529">
        <v>1.45455984990061</v>
      </c>
      <c r="AP529">
        <v>1.5777262223673201</v>
      </c>
      <c r="AQ529">
        <v>1.48676964304602</v>
      </c>
      <c r="AR529">
        <v>1.57191958576101</v>
      </c>
      <c r="AS529">
        <v>1.41686159560382</v>
      </c>
      <c r="AT529">
        <v>1.5240015764425101</v>
      </c>
      <c r="AU529">
        <v>1.43761716909908</v>
      </c>
      <c r="AV529">
        <v>1.54793052222304</v>
      </c>
      <c r="AW529">
        <v>1.15456010815628</v>
      </c>
      <c r="AX529">
        <v>1.1799867891855</v>
      </c>
      <c r="AY529">
        <v>1.3381557727765201</v>
      </c>
      <c r="AZ529">
        <v>1.4310379250987699</v>
      </c>
      <c r="BA529">
        <v>1.27792455986576</v>
      </c>
      <c r="BB529">
        <v>1.3546374269372401</v>
      </c>
      <c r="BC529">
        <v>1.4699016605247399</v>
      </c>
      <c r="BD529">
        <v>1.52069666394329</v>
      </c>
      <c r="BE529">
        <v>1.30259010469576</v>
      </c>
      <c r="BF529">
        <v>1.33640494591841</v>
      </c>
      <c r="BG529">
        <v>1.5193235781422501</v>
      </c>
      <c r="BH529">
        <v>1.6549521805124101</v>
      </c>
      <c r="BI529">
        <v>1.3144407123424799</v>
      </c>
      <c r="BJ529">
        <v>1.2994759026743099</v>
      </c>
      <c r="BK529">
        <v>1.3050352991787999</v>
      </c>
      <c r="BL529">
        <v>1.39186213969322</v>
      </c>
      <c r="BM529">
        <v>1.2877656139569</v>
      </c>
      <c r="BN529">
        <v>1.33338672666211</v>
      </c>
      <c r="BO529">
        <v>1.12963871243475</v>
      </c>
      <c r="BP529">
        <v>1.1760871870023999</v>
      </c>
      <c r="BQ529">
        <v>1.1342916008561399</v>
      </c>
      <c r="BR529">
        <v>1.1974309735661901</v>
      </c>
      <c r="BS529">
        <v>1.4402614197736401</v>
      </c>
      <c r="BT529">
        <v>1.54519944332362</v>
      </c>
      <c r="BU529">
        <v>1.32875800498256</v>
      </c>
      <c r="BV529">
        <v>1.35368787418814</v>
      </c>
      <c r="BW529">
        <v>1.16845645873241</v>
      </c>
      <c r="BX529">
        <v>1.1619606729245699</v>
      </c>
      <c r="BY529">
        <v>1.37442307036134</v>
      </c>
      <c r="BZ529">
        <v>1.4443388672578401</v>
      </c>
      <c r="CA529">
        <v>1.2011630794817401</v>
      </c>
      <c r="CB529">
        <v>1.26915902767894</v>
      </c>
      <c r="CC529">
        <v>1.1663488214423301</v>
      </c>
      <c r="CD529">
        <v>1.2360857221580199</v>
      </c>
      <c r="CE529">
        <v>1.2116218611126199</v>
      </c>
      <c r="CF529">
        <v>1.2568085696473099</v>
      </c>
      <c r="CG529">
        <v>1.21889654445213</v>
      </c>
      <c r="CH529">
        <v>1.27590391388596</v>
      </c>
      <c r="CI529">
        <v>1.44572097528496</v>
      </c>
      <c r="CJ529">
        <v>1.48309131491448</v>
      </c>
      <c r="CK529">
        <v>1.31764058261938</v>
      </c>
      <c r="CL529">
        <v>1.33079659241027</v>
      </c>
      <c r="CM529">
        <v>1.5451234121300701</v>
      </c>
      <c r="CN529">
        <v>1.59898250820696</v>
      </c>
      <c r="CO529">
        <v>1.17249431394101</v>
      </c>
      <c r="CP529">
        <v>1.2210909458845101</v>
      </c>
      <c r="CQ529">
        <v>1.1933310258871499</v>
      </c>
      <c r="CR529">
        <v>1.24756513594072</v>
      </c>
      <c r="CS529">
        <v>1.26231551016039</v>
      </c>
      <c r="CT529">
        <v>1.3320504545604599</v>
      </c>
      <c r="CU529">
        <v>1.23834545055198</v>
      </c>
      <c r="CV529">
        <v>1.27937256139588</v>
      </c>
      <c r="CW529">
        <v>1.1780279973944801</v>
      </c>
      <c r="CX529">
        <v>1.23654624625565</v>
      </c>
      <c r="CY529">
        <v>1.11352231678705</v>
      </c>
      <c r="CZ529">
        <v>1.1638599523658699</v>
      </c>
      <c r="DA529">
        <v>1.6369565868053599</v>
      </c>
      <c r="DB529">
        <v>1.71745716925582</v>
      </c>
      <c r="DC529">
        <v>1.1675685576539001</v>
      </c>
      <c r="DD529">
        <v>1.22337907810419</v>
      </c>
      <c r="DE529">
        <v>1.2629016967287301</v>
      </c>
      <c r="DF529">
        <v>1.3011938441011901</v>
      </c>
      <c r="DG529">
        <v>1.2956211086785201</v>
      </c>
      <c r="DH529">
        <v>1.41697608477771</v>
      </c>
      <c r="DI529">
        <v>1.4666051221491201</v>
      </c>
      <c r="DJ529">
        <v>1.5076816508044899</v>
      </c>
      <c r="DK529">
        <v>1.1984882599591999</v>
      </c>
      <c r="DL529">
        <v>1.25799417694474</v>
      </c>
      <c r="DM529">
        <v>1.1425956549795599</v>
      </c>
      <c r="DN529">
        <v>1.19023531942353</v>
      </c>
      <c r="DO529">
        <v>1.2706990571808401</v>
      </c>
      <c r="DP529">
        <v>1.3410776333371599</v>
      </c>
      <c r="DQ529">
        <v>1.2028229433361599</v>
      </c>
      <c r="DR529">
        <v>1.26183869438353</v>
      </c>
      <c r="DS529">
        <v>1.1454706005745801</v>
      </c>
      <c r="DT529">
        <v>1.2315924294870999</v>
      </c>
      <c r="DU529">
        <v>1.1638566540225099</v>
      </c>
      <c r="DV529">
        <v>1.2149049650732699</v>
      </c>
      <c r="DW529">
        <v>1.1558511287415201</v>
      </c>
      <c r="DX529">
        <v>1.2228542756744101</v>
      </c>
    </row>
    <row r="530" spans="1:128" x14ac:dyDescent="0.45">
      <c r="A530" t="s">
        <v>258</v>
      </c>
      <c r="B530" t="s">
        <v>16</v>
      </c>
      <c r="C530" t="s">
        <v>30</v>
      </c>
      <c r="D530">
        <v>50</v>
      </c>
      <c r="E530" s="1" cm="1">
        <f t="array" ref="E530">SUMPRODUCT($G530:$FZZ530,$G$2:$FZZ$2)/SUMPRODUCT(--($G530:$FZZ530&lt;&gt;""),$G$2:$FZZ$2)</f>
        <v>0.93464113936546556</v>
      </c>
      <c r="F530" s="1" cm="1">
        <f t="array" ref="F530">SUMPRODUCT($G530:$FZZ530,$F$2:$FZY$2)/SUMPRODUCT(--($G530:$FZZ530&lt;&gt;""),$F$2:$FZY$2)</f>
        <v>0.95172622510247318</v>
      </c>
      <c r="G530">
        <v>0.924703348709488</v>
      </c>
      <c r="H530">
        <v>0.91381881478055704</v>
      </c>
      <c r="I530">
        <v>0.92365848011540697</v>
      </c>
      <c r="J530">
        <v>0.91215413227094599</v>
      </c>
      <c r="K530">
        <v>0.93719800150292798</v>
      </c>
      <c r="L530">
        <v>0.92370696057858104</v>
      </c>
      <c r="M530">
        <v>0.93002417606917098</v>
      </c>
      <c r="N530">
        <v>0.91417868702708904</v>
      </c>
      <c r="O530">
        <v>0.90309134892652299</v>
      </c>
      <c r="P530">
        <v>0.90573788239928599</v>
      </c>
      <c r="Q530">
        <v>0.94500950545192097</v>
      </c>
      <c r="R530">
        <v>0.95055337501232096</v>
      </c>
      <c r="S530">
        <v>0.888804990171562</v>
      </c>
      <c r="T530">
        <v>0.91086269808983</v>
      </c>
      <c r="U530">
        <v>0.93068469384482999</v>
      </c>
      <c r="V530">
        <v>0.96866732848416104</v>
      </c>
      <c r="W530">
        <v>0.90529145845705505</v>
      </c>
      <c r="X530">
        <v>0.92070494166694195</v>
      </c>
      <c r="Y530">
        <v>0.94538276304078295</v>
      </c>
      <c r="Z530">
        <v>1.0081382580291001</v>
      </c>
      <c r="AA530">
        <v>0.95691234737100495</v>
      </c>
      <c r="AB530">
        <v>0.95753303582329596</v>
      </c>
      <c r="AC530">
        <v>0.98311125123862697</v>
      </c>
      <c r="AD530">
        <v>0.96114872534005902</v>
      </c>
      <c r="AE530">
        <v>0.90155539996201495</v>
      </c>
      <c r="AF530">
        <v>0.924165661135536</v>
      </c>
      <c r="AG530">
        <v>0.88673351705674197</v>
      </c>
      <c r="AH530">
        <v>0.88920048829207798</v>
      </c>
      <c r="AI530">
        <v>0.93715022474224896</v>
      </c>
      <c r="AJ530">
        <v>0.94682534395139595</v>
      </c>
      <c r="AK530">
        <v>0.94275848273997298</v>
      </c>
      <c r="AL530">
        <v>0.938671403901713</v>
      </c>
      <c r="AM530">
        <v>0.94325811453462904</v>
      </c>
      <c r="AN530">
        <v>0.97003040646719096</v>
      </c>
      <c r="AO530">
        <v>0.93402002449111998</v>
      </c>
      <c r="AP530">
        <v>0.98526595526007399</v>
      </c>
      <c r="AQ530">
        <v>0.95437210040874998</v>
      </c>
      <c r="AR530">
        <v>0.98505769412923405</v>
      </c>
      <c r="AS530">
        <v>0.90990156603655403</v>
      </c>
      <c r="AT530">
        <v>0.95521143028468003</v>
      </c>
      <c r="AU530">
        <v>0.91459260254623398</v>
      </c>
      <c r="AV530">
        <v>0.96274498787868601</v>
      </c>
      <c r="AW530">
        <v>0.939102277941393</v>
      </c>
      <c r="AX530">
        <v>0.93649448604707997</v>
      </c>
      <c r="AY530">
        <v>0.94459125560008195</v>
      </c>
      <c r="AZ530">
        <v>0.98390329182615399</v>
      </c>
      <c r="BA530">
        <v>0.91470176358525002</v>
      </c>
      <c r="BB530">
        <v>0.94387831422789803</v>
      </c>
      <c r="BC530">
        <v>0.95910655670202605</v>
      </c>
      <c r="BD530">
        <v>0.96202660902755199</v>
      </c>
      <c r="BE530">
        <v>0.92992239824768896</v>
      </c>
      <c r="BF530">
        <v>0.91827335717061798</v>
      </c>
      <c r="BG530">
        <v>0.92238970169134704</v>
      </c>
      <c r="BH530">
        <v>0.97332713776416002</v>
      </c>
      <c r="BI530">
        <v>0.92725864686565196</v>
      </c>
      <c r="BJ530">
        <v>0.912366899793005</v>
      </c>
      <c r="BK530">
        <v>0.94187201224382699</v>
      </c>
      <c r="BL530">
        <v>0.95990317017288396</v>
      </c>
      <c r="BM530">
        <v>0.91507070604212504</v>
      </c>
      <c r="BN530">
        <v>0.92479952926492104</v>
      </c>
      <c r="BO530">
        <v>0.91683763808753704</v>
      </c>
      <c r="BP530">
        <v>0.94152371157106396</v>
      </c>
      <c r="BQ530">
        <v>0.92783969835962399</v>
      </c>
      <c r="BR530">
        <v>0.95112236351284596</v>
      </c>
      <c r="BS530">
        <v>0.94412681887968697</v>
      </c>
      <c r="BT530">
        <v>0.98632593890367803</v>
      </c>
      <c r="BU530">
        <v>0.92241964071018301</v>
      </c>
      <c r="BV530">
        <v>0.93149277119264096</v>
      </c>
      <c r="BW530">
        <v>0.94671496956977697</v>
      </c>
      <c r="BX530">
        <v>0.92982808034494302</v>
      </c>
      <c r="BY530">
        <v>0.98831362528291999</v>
      </c>
      <c r="BZ530">
        <v>1.03085346157783</v>
      </c>
      <c r="CA530">
        <v>0.95547722814272795</v>
      </c>
      <c r="CB530">
        <v>1.01505861998721</v>
      </c>
      <c r="CC530">
        <v>0.96216136155504295</v>
      </c>
      <c r="CD530">
        <v>1.00950955231749</v>
      </c>
      <c r="CE530">
        <v>0.95478511192564097</v>
      </c>
      <c r="CF530">
        <v>0.99027278052297596</v>
      </c>
      <c r="CG530">
        <v>0.996779729770499</v>
      </c>
      <c r="CH530">
        <v>1.03327640947777</v>
      </c>
      <c r="CI530">
        <v>0.93360992963506695</v>
      </c>
      <c r="CJ530">
        <v>0.97511556550661105</v>
      </c>
      <c r="CK530">
        <v>0.98671436065916995</v>
      </c>
      <c r="CL530">
        <v>0.97988184795439903</v>
      </c>
      <c r="CM530">
        <v>0.94764485852515701</v>
      </c>
      <c r="CN530">
        <v>0.97842736279474896</v>
      </c>
      <c r="CO530">
        <v>0.97882248586849196</v>
      </c>
      <c r="CP530">
        <v>1.00697487665906</v>
      </c>
      <c r="CQ530">
        <v>0.98966265376896401</v>
      </c>
      <c r="CR530">
        <v>1.0191461514557401</v>
      </c>
      <c r="CS530">
        <v>1.00911927971493</v>
      </c>
      <c r="CT530">
        <v>1.0503689394792199</v>
      </c>
      <c r="CU530">
        <v>0.97413706877935902</v>
      </c>
      <c r="CV530">
        <v>1.0238368930667401</v>
      </c>
      <c r="CW530">
        <v>0.95446879162260201</v>
      </c>
      <c r="CX530">
        <v>0.99140910568859697</v>
      </c>
      <c r="CY530">
        <v>0.93311636374701201</v>
      </c>
      <c r="CZ530">
        <v>0.950740435140497</v>
      </c>
      <c r="DA530">
        <v>0.929340352359871</v>
      </c>
      <c r="DB530">
        <v>1.01315256214319</v>
      </c>
      <c r="DC530">
        <v>0.99023196887343501</v>
      </c>
      <c r="DD530">
        <v>1.0113392160261401</v>
      </c>
      <c r="DE530">
        <v>0.92169502067668196</v>
      </c>
      <c r="DF530">
        <v>0.93855756840708104</v>
      </c>
      <c r="DG530">
        <v>0.93082018940204603</v>
      </c>
      <c r="DH530">
        <v>0.98658252393377599</v>
      </c>
      <c r="DI530">
        <v>0.97792867308475095</v>
      </c>
      <c r="DJ530">
        <v>1.00322873827614</v>
      </c>
      <c r="DK530">
        <v>0.96531521356902095</v>
      </c>
      <c r="DL530">
        <v>0.99600139043453095</v>
      </c>
      <c r="DM530">
        <v>0.95103556033555603</v>
      </c>
      <c r="DN530">
        <v>0.99194218111421795</v>
      </c>
      <c r="DO530">
        <v>0.94283133175978995</v>
      </c>
      <c r="DP530">
        <v>0.96666494116619806</v>
      </c>
      <c r="DQ530">
        <v>0.99018282522825096</v>
      </c>
      <c r="DR530">
        <v>1.0194787155613401</v>
      </c>
      <c r="DS530">
        <v>0.92770638623051105</v>
      </c>
      <c r="DT530">
        <v>0.97330269823984705</v>
      </c>
      <c r="DU530">
        <v>0.95020622754939699</v>
      </c>
      <c r="DV530">
        <v>0.97918003965800604</v>
      </c>
      <c r="DW530">
        <v>0.95621204036364305</v>
      </c>
      <c r="DX530">
        <v>0.99594129038421197</v>
      </c>
    </row>
    <row r="531" spans="1:128" x14ac:dyDescent="0.45">
      <c r="A531" t="s">
        <v>258</v>
      </c>
      <c r="B531" t="s">
        <v>16</v>
      </c>
      <c r="C531" t="s">
        <v>37</v>
      </c>
      <c r="D531">
        <v>50</v>
      </c>
      <c r="E531" s="1" cm="1">
        <f t="array" ref="E531">SUMPRODUCT($G531:$FZZ531,$G$2:$FZZ$2)/SUMPRODUCT(--($G531:$FZZ531&lt;&gt;""),$G$2:$FZZ$2)</f>
        <v>0.95095021118797018</v>
      </c>
      <c r="F531" s="1" cm="1">
        <f t="array" ref="F531">SUMPRODUCT($G531:$FZZ531,$F$2:$FZY$2)/SUMPRODUCT(--($G531:$FZZ531&lt;&gt;""),$F$2:$FZY$2)</f>
        <v>0.97767112278741197</v>
      </c>
      <c r="G531">
        <v>0.944592695298062</v>
      </c>
      <c r="H531">
        <v>0.93659640073978101</v>
      </c>
      <c r="I531">
        <v>0.94458132130882899</v>
      </c>
      <c r="J531">
        <v>0.93662041060443102</v>
      </c>
      <c r="K531">
        <v>0.95773419191025</v>
      </c>
      <c r="L531">
        <v>0.94971199127248995</v>
      </c>
      <c r="M531">
        <v>0.94669375987054905</v>
      </c>
      <c r="N531">
        <v>0.93786704826487599</v>
      </c>
      <c r="O531">
        <v>0.91376024857025995</v>
      </c>
      <c r="P531">
        <v>0.92130567829297905</v>
      </c>
      <c r="Q531">
        <v>0.95767276729620399</v>
      </c>
      <c r="R531">
        <v>0.97111361651282602</v>
      </c>
      <c r="S531">
        <v>0.90631589708382698</v>
      </c>
      <c r="T531">
        <v>0.93735621646354494</v>
      </c>
      <c r="U531">
        <v>0.95121027758923804</v>
      </c>
      <c r="V531">
        <v>0.99476207750123302</v>
      </c>
      <c r="W531">
        <v>0.92857224631845103</v>
      </c>
      <c r="X531">
        <v>0.95555240424265897</v>
      </c>
      <c r="Y531">
        <v>0.988446483621362</v>
      </c>
      <c r="Z531">
        <v>1.04480635222332</v>
      </c>
      <c r="AA531">
        <v>0.96332427213413296</v>
      </c>
      <c r="AB531">
        <v>0.985828418531842</v>
      </c>
      <c r="AC531">
        <v>0.98644122151157498</v>
      </c>
      <c r="AD531">
        <v>0.98522715671260797</v>
      </c>
      <c r="AE531">
        <v>0.91864794882673295</v>
      </c>
      <c r="AF531">
        <v>0.95157393575120597</v>
      </c>
      <c r="AG531">
        <v>0.89523970618119397</v>
      </c>
      <c r="AH531">
        <v>0.90935881488974002</v>
      </c>
      <c r="AI531">
        <v>0.95181393368965805</v>
      </c>
      <c r="AJ531">
        <v>0.97298075525620698</v>
      </c>
      <c r="AK531">
        <v>0.95314988464961603</v>
      </c>
      <c r="AL531">
        <v>0.96716112541476595</v>
      </c>
      <c r="AM531">
        <v>0.96668020413232003</v>
      </c>
      <c r="AN531">
        <v>1.0010758152605901</v>
      </c>
      <c r="AO531">
        <v>0.95926775981190404</v>
      </c>
      <c r="AP531">
        <v>1.02021470815354</v>
      </c>
      <c r="AQ531">
        <v>0.977267404174331</v>
      </c>
      <c r="AR531">
        <v>1.0175273745772</v>
      </c>
      <c r="AS531">
        <v>0.937132975756515</v>
      </c>
      <c r="AT531">
        <v>0.98756802245772701</v>
      </c>
      <c r="AU531">
        <v>0.942550912181505</v>
      </c>
      <c r="AV531">
        <v>0.99715975018264102</v>
      </c>
      <c r="AW531">
        <v>0.95998264243704301</v>
      </c>
      <c r="AX531">
        <v>0.96013663276862404</v>
      </c>
      <c r="AY531">
        <v>0.97891976016750903</v>
      </c>
      <c r="AZ531">
        <v>1.02046968963675</v>
      </c>
      <c r="BA531">
        <v>0.930402735223263</v>
      </c>
      <c r="BB531">
        <v>0.96762806578410498</v>
      </c>
      <c r="BC531">
        <v>0.96065523761020499</v>
      </c>
      <c r="BD531">
        <v>0.98298864973588895</v>
      </c>
      <c r="BE531">
        <v>0.927459117037294</v>
      </c>
      <c r="BF531">
        <v>0.93761238055297103</v>
      </c>
      <c r="BG531">
        <v>0.95418265334326502</v>
      </c>
      <c r="BH531">
        <v>1.0073824676713801</v>
      </c>
      <c r="BI531">
        <v>0.92463065521452703</v>
      </c>
      <c r="BJ531">
        <v>0.92610184528289397</v>
      </c>
      <c r="BK531">
        <v>0.96194866229609399</v>
      </c>
      <c r="BL531">
        <v>0.97857599727043898</v>
      </c>
      <c r="BM531">
        <v>0.93483692896023896</v>
      </c>
      <c r="BN531">
        <v>0.95166628774626805</v>
      </c>
      <c r="BO531">
        <v>0.93455703489679698</v>
      </c>
      <c r="BP531">
        <v>0.96359849509478901</v>
      </c>
      <c r="BQ531">
        <v>0.94347594674771995</v>
      </c>
      <c r="BR531">
        <v>0.96830052045187298</v>
      </c>
      <c r="BS531">
        <v>0.96410800778060102</v>
      </c>
      <c r="BT531">
        <v>1.0151243720022101</v>
      </c>
      <c r="BU531">
        <v>0.93349589492262797</v>
      </c>
      <c r="BV531">
        <v>0.962969056851257</v>
      </c>
      <c r="BW531">
        <v>0.94985180326500596</v>
      </c>
      <c r="BX531">
        <v>0.95648834820629203</v>
      </c>
      <c r="BY531">
        <v>1.01073523223147</v>
      </c>
      <c r="BZ531">
        <v>1.04836541341411</v>
      </c>
      <c r="CA531">
        <v>0.98633136045139003</v>
      </c>
      <c r="CB531">
        <v>1.0287420156881699</v>
      </c>
      <c r="CC531">
        <v>0.99598581047926704</v>
      </c>
      <c r="CD531">
        <v>1.05277894231671</v>
      </c>
      <c r="CE531">
        <v>0.98815501676527795</v>
      </c>
      <c r="CF531">
        <v>1.03031033582016</v>
      </c>
      <c r="CG531">
        <v>1.010060348049</v>
      </c>
      <c r="CH531">
        <v>1.06040794002653</v>
      </c>
      <c r="CI531">
        <v>0.96610528955302799</v>
      </c>
      <c r="CJ531">
        <v>1.02676950336436</v>
      </c>
      <c r="CK531">
        <v>0.97416277329781797</v>
      </c>
      <c r="CL531">
        <v>0.983892318185143</v>
      </c>
      <c r="CM531">
        <v>0.97816282034245305</v>
      </c>
      <c r="CN531">
        <v>1.0203210437983801</v>
      </c>
      <c r="CO531">
        <v>0.97095213759965504</v>
      </c>
      <c r="CP531">
        <v>1.0437652073199499</v>
      </c>
      <c r="CQ531">
        <v>0.99403142484043405</v>
      </c>
      <c r="CR531">
        <v>1.04022150536045</v>
      </c>
      <c r="CS531">
        <v>1.0052031471437901</v>
      </c>
      <c r="CT531">
        <v>1.0641467112837999</v>
      </c>
      <c r="CU531">
        <v>1.0005277017293099</v>
      </c>
      <c r="CV531">
        <v>1.0399787329316199</v>
      </c>
      <c r="CW531">
        <v>0.98942850445432695</v>
      </c>
      <c r="CX531">
        <v>1.0278463783677501</v>
      </c>
      <c r="CY531">
        <v>0.94331063461183495</v>
      </c>
      <c r="CZ531">
        <v>0.98339227334571799</v>
      </c>
      <c r="DA531">
        <v>0.97978216719672695</v>
      </c>
      <c r="DB531">
        <v>1.0397436837757901</v>
      </c>
      <c r="DC531">
        <v>1.0040599537534001</v>
      </c>
      <c r="DD531">
        <v>1.0383199724790699</v>
      </c>
      <c r="DE531">
        <v>0.935167145693937</v>
      </c>
      <c r="DF531">
        <v>0.95662671699183399</v>
      </c>
      <c r="DG531">
        <v>0.96556538264232505</v>
      </c>
      <c r="DH531">
        <v>1.01509634447261</v>
      </c>
      <c r="DI531">
        <v>1.0074315892286501</v>
      </c>
      <c r="DJ531">
        <v>1.0592978607799399</v>
      </c>
      <c r="DK531">
        <v>0.98502236251117004</v>
      </c>
      <c r="DL531">
        <v>1.0192698291250599</v>
      </c>
      <c r="DM531">
        <v>0.97448397504839701</v>
      </c>
      <c r="DN531">
        <v>1.02490163045816</v>
      </c>
      <c r="DO531">
        <v>0.96144839433453499</v>
      </c>
      <c r="DP531">
        <v>1.0004997557158899</v>
      </c>
      <c r="DQ531">
        <v>1.0055359321767801</v>
      </c>
      <c r="DR531">
        <v>1.0449604534597099</v>
      </c>
      <c r="DS531">
        <v>0.97343101310271196</v>
      </c>
      <c r="DT531">
        <v>1.01000819653065</v>
      </c>
      <c r="DU531">
        <v>0.96683662485583399</v>
      </c>
      <c r="DV531">
        <v>1.0123955098959301</v>
      </c>
      <c r="DW531">
        <v>0.96924656753867899</v>
      </c>
      <c r="DX531">
        <v>1.00947790585117</v>
      </c>
    </row>
    <row r="532" spans="1:128" x14ac:dyDescent="0.45">
      <c r="A532" t="s">
        <v>258</v>
      </c>
      <c r="B532" t="s">
        <v>16</v>
      </c>
      <c r="C532" t="s">
        <v>25</v>
      </c>
      <c r="D532">
        <v>50</v>
      </c>
      <c r="E532" s="1" cm="1">
        <f t="array" ref="E532">SUMPRODUCT($G532:$FZZ532,$G$2:$FZZ$2)/SUMPRODUCT(--($G532:$FZZ532&lt;&gt;""),$G$2:$FZZ$2)</f>
        <v>0.85728186138128493</v>
      </c>
      <c r="F532" s="1" cm="1">
        <f t="array" ref="F532">SUMPRODUCT($G532:$FZZ532,$F$2:$FZY$2)/SUMPRODUCT(--($G532:$FZZ532&lt;&gt;""),$F$2:$FZY$2)</f>
        <v>0.87968747093034005</v>
      </c>
      <c r="G532">
        <v>0.85163988774064203</v>
      </c>
      <c r="H532">
        <v>0.84058118357025502</v>
      </c>
      <c r="I532">
        <v>0.84927558062069097</v>
      </c>
      <c r="J532">
        <v>0.84158855780518504</v>
      </c>
      <c r="K532">
        <v>0.86352371361673896</v>
      </c>
      <c r="L532">
        <v>0.85349133200417004</v>
      </c>
      <c r="M532">
        <v>0.853545125720099</v>
      </c>
      <c r="N532">
        <v>0.84486121080089704</v>
      </c>
      <c r="O532">
        <v>0.82592910685515197</v>
      </c>
      <c r="P532">
        <v>0.837198514811344</v>
      </c>
      <c r="Q532">
        <v>0.86126175252613602</v>
      </c>
      <c r="R532">
        <v>0.87963063126903895</v>
      </c>
      <c r="S532">
        <v>0.81468930069865997</v>
      </c>
      <c r="T532">
        <v>0.84448016571554696</v>
      </c>
      <c r="U532">
        <v>0.85351754217193698</v>
      </c>
      <c r="V532">
        <v>0.89427326337485902</v>
      </c>
      <c r="W532">
        <v>0.82852195532836803</v>
      </c>
      <c r="X532">
        <v>0.85508301112669904</v>
      </c>
      <c r="Y532">
        <v>0.871599353645654</v>
      </c>
      <c r="Z532">
        <v>0.93235496727391998</v>
      </c>
      <c r="AA532">
        <v>0.86991722203369504</v>
      </c>
      <c r="AB532">
        <v>0.88593524512194199</v>
      </c>
      <c r="AC532">
        <v>0.903223913761523</v>
      </c>
      <c r="AD532">
        <v>0.889389724649431</v>
      </c>
      <c r="AE532">
        <v>0.82759353801757995</v>
      </c>
      <c r="AF532">
        <v>0.85369337804600298</v>
      </c>
      <c r="AG532">
        <v>0.80964252459949604</v>
      </c>
      <c r="AH532">
        <v>0.81651767201571501</v>
      </c>
      <c r="AI532">
        <v>0.85859318365761095</v>
      </c>
      <c r="AJ532">
        <v>0.87420234256114404</v>
      </c>
      <c r="AK532">
        <v>0.86589414354834604</v>
      </c>
      <c r="AL532">
        <v>0.86805125393555504</v>
      </c>
      <c r="AM532">
        <v>0.86475573277593798</v>
      </c>
      <c r="AN532">
        <v>0.90242132658760299</v>
      </c>
      <c r="AO532">
        <v>0.85481302820946703</v>
      </c>
      <c r="AP532">
        <v>0.91773016698090504</v>
      </c>
      <c r="AQ532">
        <v>0.87573142709795404</v>
      </c>
      <c r="AR532">
        <v>0.91566528567560601</v>
      </c>
      <c r="AS532">
        <v>0.83633953158845498</v>
      </c>
      <c r="AT532">
        <v>0.88726293059626105</v>
      </c>
      <c r="AU532">
        <v>0.835626320814156</v>
      </c>
      <c r="AV532">
        <v>0.89034377374726703</v>
      </c>
      <c r="AW532">
        <v>0.86406378962014596</v>
      </c>
      <c r="AX532">
        <v>0.86168725078191899</v>
      </c>
      <c r="AY532">
        <v>0.86840687195294697</v>
      </c>
      <c r="AZ532">
        <v>0.90872462972049495</v>
      </c>
      <c r="BA532">
        <v>0.83601947627249595</v>
      </c>
      <c r="BB532">
        <v>0.87035935573869205</v>
      </c>
      <c r="BC532">
        <v>0.87353336478618504</v>
      </c>
      <c r="BD532">
        <v>0.88523967917236202</v>
      </c>
      <c r="BE532">
        <v>0.84846371090477801</v>
      </c>
      <c r="BF532">
        <v>0.84630097436164098</v>
      </c>
      <c r="BG532">
        <v>0.84591771721969999</v>
      </c>
      <c r="BH532">
        <v>0.89495504210800803</v>
      </c>
      <c r="BI532">
        <v>0.84867749505508105</v>
      </c>
      <c r="BJ532">
        <v>0.84247772944482202</v>
      </c>
      <c r="BK532">
        <v>0.86227696126435605</v>
      </c>
      <c r="BL532">
        <v>0.88047329178809397</v>
      </c>
      <c r="BM532">
        <v>0.84077485524568596</v>
      </c>
      <c r="BN532">
        <v>0.85263523173292799</v>
      </c>
      <c r="BO532">
        <v>0.84406739243233797</v>
      </c>
      <c r="BP532">
        <v>0.86792788847240099</v>
      </c>
      <c r="BQ532">
        <v>0.85387802021737103</v>
      </c>
      <c r="BR532">
        <v>0.880134286626575</v>
      </c>
      <c r="BS532">
        <v>0.85873282737307499</v>
      </c>
      <c r="BT532">
        <v>0.91436276620697998</v>
      </c>
      <c r="BU532">
        <v>0.84766886027423904</v>
      </c>
      <c r="BV532">
        <v>0.86019024165306901</v>
      </c>
      <c r="BW532">
        <v>0.86782187314480597</v>
      </c>
      <c r="BX532">
        <v>0.86441487951085405</v>
      </c>
      <c r="BY532">
        <v>0.92938119628308302</v>
      </c>
      <c r="BZ532">
        <v>0.94595237463367299</v>
      </c>
      <c r="CA532">
        <v>0.90966616158656499</v>
      </c>
      <c r="CB532">
        <v>0.95545293964990397</v>
      </c>
      <c r="CC532">
        <v>0.85883623502698903</v>
      </c>
      <c r="CD532">
        <v>0.921816162651374</v>
      </c>
      <c r="CE532">
        <v>0.87968252954677995</v>
      </c>
      <c r="CF532">
        <v>0.93129699279953404</v>
      </c>
      <c r="CG532">
        <v>0.916314763331876</v>
      </c>
      <c r="CH532">
        <v>0.96358954245945105</v>
      </c>
      <c r="CI532">
        <v>0.85538781398245201</v>
      </c>
      <c r="CJ532">
        <v>0.935002937726225</v>
      </c>
      <c r="CK532">
        <v>0.90876531529205495</v>
      </c>
      <c r="CL532">
        <v>0.89220939851888803</v>
      </c>
      <c r="CM532">
        <v>0.85597186744823495</v>
      </c>
      <c r="CN532">
        <v>0.90073732287959996</v>
      </c>
      <c r="CO532">
        <v>0.86482491175416598</v>
      </c>
      <c r="CP532">
        <v>0.90822718525748602</v>
      </c>
      <c r="CQ532">
        <v>0.91190705374423497</v>
      </c>
      <c r="CR532">
        <v>0.93875927975094697</v>
      </c>
      <c r="CS532">
        <v>0.89980008602595896</v>
      </c>
      <c r="CT532">
        <v>0.94508375858122995</v>
      </c>
      <c r="CU532">
        <v>0.91915916412267895</v>
      </c>
      <c r="CV532">
        <v>0.93951198706116201</v>
      </c>
      <c r="CW532">
        <v>0.895833553880239</v>
      </c>
      <c r="CX532">
        <v>0.94952280851091397</v>
      </c>
      <c r="CY532">
        <v>0.846805601494385</v>
      </c>
      <c r="CZ532">
        <v>0.87835271457977904</v>
      </c>
      <c r="DA532">
        <v>0.90023754712335702</v>
      </c>
      <c r="DB532">
        <v>0.95774162631027004</v>
      </c>
      <c r="DC532">
        <v>0.91392594536340199</v>
      </c>
      <c r="DD532">
        <v>0.93008243289470305</v>
      </c>
      <c r="DE532">
        <v>0.84098586336899595</v>
      </c>
      <c r="DF532">
        <v>0.86327990088942697</v>
      </c>
      <c r="DG532">
        <v>0.87570014549231401</v>
      </c>
      <c r="DH532">
        <v>0.92498069452575704</v>
      </c>
      <c r="DI532">
        <v>0.87174680712151398</v>
      </c>
      <c r="DJ532">
        <v>0.93956958925524403</v>
      </c>
      <c r="DK532">
        <v>0.90817562891759196</v>
      </c>
      <c r="DL532">
        <v>0.94087091439945303</v>
      </c>
      <c r="DM532">
        <v>0.88777440309744005</v>
      </c>
      <c r="DN532">
        <v>0.93257870509787</v>
      </c>
      <c r="DO532">
        <v>0.862819730347822</v>
      </c>
      <c r="DP532">
        <v>0.88801740458228595</v>
      </c>
      <c r="DQ532">
        <v>0.91305128995143503</v>
      </c>
      <c r="DR532">
        <v>0.92947981284773595</v>
      </c>
      <c r="DS532">
        <v>0.87935347063642499</v>
      </c>
      <c r="DT532">
        <v>0.93442839495028795</v>
      </c>
      <c r="DU532">
        <v>0.86493180144176796</v>
      </c>
      <c r="DV532">
        <v>0.90427245503963305</v>
      </c>
      <c r="DW532">
        <v>0.88594526431419995</v>
      </c>
      <c r="DX532">
        <v>0.90993637110432002</v>
      </c>
    </row>
    <row r="533" spans="1:128" x14ac:dyDescent="0.45">
      <c r="A533" t="s">
        <v>258</v>
      </c>
      <c r="B533" t="s">
        <v>39</v>
      </c>
      <c r="C533" t="s">
        <v>30</v>
      </c>
      <c r="D533">
        <v>50</v>
      </c>
      <c r="E533" s="1" cm="1">
        <f t="array" ref="E533">SUMPRODUCT($G533:$FZZ533,$G$2:$FZZ$2)/SUMPRODUCT(--($G533:$FZZ533&lt;&gt;""),$G$2:$FZZ$2)</f>
        <v>0.97933270124256755</v>
      </c>
      <c r="F533" s="1" cm="1">
        <f t="array" ref="F533">SUMPRODUCT($G533:$FZZ533,$F$2:$FZY$2)/SUMPRODUCT(--($G533:$FZZ533&lt;&gt;""),$F$2:$FZY$2)</f>
        <v>1.0241180132058643</v>
      </c>
      <c r="G533">
        <v>0.96286563746333498</v>
      </c>
      <c r="H533">
        <v>0.98725741552177604</v>
      </c>
      <c r="I533">
        <v>0.96142301159354704</v>
      </c>
      <c r="J533">
        <v>0.98507985160146405</v>
      </c>
      <c r="K533">
        <v>0.97749902078610096</v>
      </c>
      <c r="L533">
        <v>0.99972790143100798</v>
      </c>
      <c r="M533">
        <v>0.97446294877427297</v>
      </c>
      <c r="N533">
        <v>0.99390846787881604</v>
      </c>
      <c r="O533">
        <v>0.97632779313868001</v>
      </c>
      <c r="P533">
        <v>1.01163921033781</v>
      </c>
      <c r="Q533">
        <v>0.99366730530952896</v>
      </c>
      <c r="R533">
        <v>1.02418687321883</v>
      </c>
      <c r="S533">
        <v>0.93363129166661196</v>
      </c>
      <c r="T533">
        <v>0.983859152251785</v>
      </c>
      <c r="U533">
        <v>0.97018876273085597</v>
      </c>
      <c r="V533">
        <v>1.0343449209292801</v>
      </c>
      <c r="W533">
        <v>0.952978335405546</v>
      </c>
      <c r="X533">
        <v>0.99274332195930004</v>
      </c>
      <c r="Y533">
        <v>0.98075609752203396</v>
      </c>
      <c r="Z533">
        <v>1.0582161047460501</v>
      </c>
      <c r="AA533">
        <v>1.01124221604128</v>
      </c>
      <c r="AB533">
        <v>1.02804795953145</v>
      </c>
      <c r="AC533">
        <v>1.0172185088430401</v>
      </c>
      <c r="AD533">
        <v>1.05949265831907</v>
      </c>
      <c r="AE533">
        <v>0.94176366853032401</v>
      </c>
      <c r="AF533">
        <v>0.99427932316179901</v>
      </c>
      <c r="AG533">
        <v>0.92794130038038802</v>
      </c>
      <c r="AH533">
        <v>0.95874760914825496</v>
      </c>
      <c r="AI533">
        <v>0.97726280804353605</v>
      </c>
      <c r="AJ533">
        <v>1.0142196992633601</v>
      </c>
      <c r="AK533">
        <v>0.97961140087424703</v>
      </c>
      <c r="AL533">
        <v>1.0001733494776299</v>
      </c>
      <c r="AM533">
        <v>0.99048764879249196</v>
      </c>
      <c r="AN533">
        <v>1.04943824395237</v>
      </c>
      <c r="AO533">
        <v>0.975464599608174</v>
      </c>
      <c r="AP533">
        <v>1.0511985222022799</v>
      </c>
      <c r="AQ533">
        <v>0.99172058324522705</v>
      </c>
      <c r="AR533">
        <v>1.0515729824376601</v>
      </c>
      <c r="AS533">
        <v>0.95181922821297804</v>
      </c>
      <c r="AT533">
        <v>1.01996059691114</v>
      </c>
      <c r="AU533">
        <v>0.96257131655227401</v>
      </c>
      <c r="AV533">
        <v>1.0357001110270301</v>
      </c>
      <c r="AW533">
        <v>0.99371685693590195</v>
      </c>
      <c r="AX533">
        <v>1.0295711243718699</v>
      </c>
      <c r="AY533">
        <v>0.98888812599188203</v>
      </c>
      <c r="AZ533">
        <v>1.0548505735961999</v>
      </c>
      <c r="BA533">
        <v>0.95999916663009899</v>
      </c>
      <c r="BB533">
        <v>1.0155181342150801</v>
      </c>
      <c r="BC533">
        <v>0.99516462064687805</v>
      </c>
      <c r="BD533">
        <v>1.03727615878428</v>
      </c>
      <c r="BE533">
        <v>0.982279429950488</v>
      </c>
      <c r="BF533">
        <v>1.00368663736054</v>
      </c>
      <c r="BG533">
        <v>0.96957358712133601</v>
      </c>
      <c r="BH533">
        <v>1.04535960848062</v>
      </c>
      <c r="BI533">
        <v>0.98301404316546304</v>
      </c>
      <c r="BJ533">
        <v>0.99593810350749101</v>
      </c>
      <c r="BK533">
        <v>0.97794407604835798</v>
      </c>
      <c r="BL533">
        <v>1.0262188734720401</v>
      </c>
      <c r="BM533">
        <v>0.96565204218770295</v>
      </c>
      <c r="BN533">
        <v>1.0007008347002999</v>
      </c>
      <c r="BO533">
        <v>0.95451932308991005</v>
      </c>
      <c r="BP533">
        <v>0.99880171707953702</v>
      </c>
      <c r="BQ533">
        <v>0.97841529368626401</v>
      </c>
      <c r="BR533">
        <v>1.0361175052987901</v>
      </c>
      <c r="BS533">
        <v>0.97207388359805702</v>
      </c>
      <c r="BT533">
        <v>1.0290808821561499</v>
      </c>
      <c r="BU533">
        <v>0.95574040967032503</v>
      </c>
      <c r="BV533">
        <v>0.99797297769173399</v>
      </c>
      <c r="BW533">
        <v>1.01572396469259</v>
      </c>
      <c r="BX533">
        <v>1.0206439717734599</v>
      </c>
      <c r="BY533">
        <v>1.05200214583325</v>
      </c>
      <c r="BZ533">
        <v>1.1044702331982299</v>
      </c>
      <c r="CA533">
        <v>1.01752856772119</v>
      </c>
      <c r="CB533">
        <v>1.0796211620190901</v>
      </c>
      <c r="CC533">
        <v>1.01007394241868</v>
      </c>
      <c r="CD533">
        <v>1.0891526918236101</v>
      </c>
      <c r="CE533">
        <v>1.0100210672576799</v>
      </c>
      <c r="CF533">
        <v>1.0631670945091001</v>
      </c>
      <c r="CG533">
        <v>1.0273316651467299</v>
      </c>
      <c r="CH533">
        <v>1.1033490583368399</v>
      </c>
      <c r="CI533">
        <v>0.96368587698319896</v>
      </c>
      <c r="CJ533">
        <v>1.02926976194582</v>
      </c>
      <c r="CK533">
        <v>1.0140600324665501</v>
      </c>
      <c r="CL533">
        <v>1.0378785209752399</v>
      </c>
      <c r="CM533">
        <v>0.97462046155890503</v>
      </c>
      <c r="CN533">
        <v>1.0378000403581</v>
      </c>
      <c r="CO533">
        <v>1.0081659869086901</v>
      </c>
      <c r="CP533">
        <v>1.0844116858170301</v>
      </c>
      <c r="CQ533">
        <v>1.03223137307129</v>
      </c>
      <c r="CR533">
        <v>1.10183199164873</v>
      </c>
      <c r="CS533">
        <v>1.0285298520142601</v>
      </c>
      <c r="CT533">
        <v>1.1086702966283599</v>
      </c>
      <c r="CU533">
        <v>1.0338193162590299</v>
      </c>
      <c r="CV533">
        <v>1.0829248810094301</v>
      </c>
      <c r="CW533">
        <v>1.00125094925188</v>
      </c>
      <c r="CX533">
        <v>1.0557869527691099</v>
      </c>
      <c r="CY533">
        <v>0.97445808975874304</v>
      </c>
      <c r="CZ533">
        <v>1.0376570564610901</v>
      </c>
      <c r="DA533">
        <v>0.996637309607181</v>
      </c>
      <c r="DB533">
        <v>1.0696464990569201</v>
      </c>
      <c r="DC533">
        <v>1.02466733256772</v>
      </c>
      <c r="DD533">
        <v>1.0738072128738601</v>
      </c>
      <c r="DE533">
        <v>0.97272733742659501</v>
      </c>
      <c r="DF533">
        <v>1.00009614563431</v>
      </c>
      <c r="DG533">
        <v>0.98080391318577498</v>
      </c>
      <c r="DH533">
        <v>1.04850270241466</v>
      </c>
      <c r="DI533">
        <v>1.0155344403273201</v>
      </c>
      <c r="DJ533">
        <v>1.07016141116296</v>
      </c>
      <c r="DK533">
        <v>0.99982264276535704</v>
      </c>
      <c r="DL533">
        <v>1.074250349807</v>
      </c>
      <c r="DM533">
        <v>0.99656175521617496</v>
      </c>
      <c r="DN533">
        <v>1.0551110346310999</v>
      </c>
      <c r="DO533">
        <v>0.98391476048221505</v>
      </c>
      <c r="DP533">
        <v>1.0275400796256999</v>
      </c>
      <c r="DQ533">
        <v>1.0236573439985299</v>
      </c>
      <c r="DR533">
        <v>1.0835237649081699</v>
      </c>
      <c r="DS533">
        <v>0.97412224460743602</v>
      </c>
      <c r="DT533">
        <v>1.0392412159375</v>
      </c>
      <c r="DU533">
        <v>0.98734804091223205</v>
      </c>
      <c r="DV533">
        <v>1.03758176218145</v>
      </c>
      <c r="DW533">
        <v>0.99716984031943101</v>
      </c>
      <c r="DX533">
        <v>1.0575599554492801</v>
      </c>
    </row>
    <row r="534" spans="1:128" x14ac:dyDescent="0.45">
      <c r="A534" t="s">
        <v>258</v>
      </c>
      <c r="B534" t="s">
        <v>39</v>
      </c>
      <c r="C534" t="s">
        <v>37</v>
      </c>
      <c r="D534">
        <v>50</v>
      </c>
      <c r="E534" s="1" cm="1">
        <f t="array" ref="E534">SUMPRODUCT($G534:$FZZ534,$G$2:$FZZ$2)/SUMPRODUCT(--($G534:$FZZ534&lt;&gt;""),$G$2:$FZZ$2)</f>
        <v>0.9764540801777738</v>
      </c>
      <c r="F534" s="1" cm="1">
        <f t="array" ref="F534">SUMPRODUCT($G534:$FZZ534,$F$2:$FZY$2)/SUMPRODUCT(--($G534:$FZZ534&lt;&gt;""),$F$2:$FZY$2)</f>
        <v>1.0313802263613412</v>
      </c>
      <c r="G534">
        <v>0.96728616266203304</v>
      </c>
      <c r="H534">
        <v>0.99105200384521996</v>
      </c>
      <c r="I534">
        <v>0.96627828317572695</v>
      </c>
      <c r="J534">
        <v>0.99021187874514205</v>
      </c>
      <c r="K534">
        <v>0.97960649977174097</v>
      </c>
      <c r="L534">
        <v>1.00378195129023</v>
      </c>
      <c r="M534">
        <v>0.96743872377794304</v>
      </c>
      <c r="N534">
        <v>0.99063438348501498</v>
      </c>
      <c r="O534">
        <v>0.951121439901081</v>
      </c>
      <c r="P534">
        <v>0.99770639853766996</v>
      </c>
      <c r="Q534">
        <v>0.97338953521452298</v>
      </c>
      <c r="R534">
        <v>1.0200408497948701</v>
      </c>
      <c r="S534">
        <v>0.93503400514948298</v>
      </c>
      <c r="T534">
        <v>0.98940299087391403</v>
      </c>
      <c r="U534">
        <v>0.97489396890972002</v>
      </c>
      <c r="V534">
        <v>1.0501913525483</v>
      </c>
      <c r="W534">
        <v>0.95578175291583001</v>
      </c>
      <c r="X534">
        <v>1.0138530140659801</v>
      </c>
      <c r="Y534">
        <v>1.0044062089219901</v>
      </c>
      <c r="Z534">
        <v>1.0981163391152</v>
      </c>
      <c r="AA534">
        <v>0.99370397495702401</v>
      </c>
      <c r="AB534">
        <v>1.04500414540347</v>
      </c>
      <c r="AC534">
        <v>1.01874647929615</v>
      </c>
      <c r="AD534">
        <v>1.0516473590967701</v>
      </c>
      <c r="AE534">
        <v>0.94514319802679603</v>
      </c>
      <c r="AF534">
        <v>1.00035629030982</v>
      </c>
      <c r="AG534">
        <v>0.91722349139332204</v>
      </c>
      <c r="AH534">
        <v>0.95386595175409095</v>
      </c>
      <c r="AI534">
        <v>0.98005421605818099</v>
      </c>
      <c r="AJ534">
        <v>1.02554465063315</v>
      </c>
      <c r="AK534">
        <v>0.98136512248963703</v>
      </c>
      <c r="AL534">
        <v>1.0114951859849599</v>
      </c>
      <c r="AM534">
        <v>0.99384966861533397</v>
      </c>
      <c r="AN534">
        <v>1.06068251815995</v>
      </c>
      <c r="AO534">
        <v>0.98577510915702304</v>
      </c>
      <c r="AP534">
        <v>1.0763154520018301</v>
      </c>
      <c r="AQ534">
        <v>1.00316205861262</v>
      </c>
      <c r="AR534">
        <v>1.06784439049844</v>
      </c>
      <c r="AS534">
        <v>0.96371351486476797</v>
      </c>
      <c r="AT534">
        <v>1.0411723007010201</v>
      </c>
      <c r="AU534">
        <v>0.96769713328741602</v>
      </c>
      <c r="AV534">
        <v>1.0582923585922901</v>
      </c>
      <c r="AW534">
        <v>0.99582596054710903</v>
      </c>
      <c r="AX534">
        <v>1.02425851967665</v>
      </c>
      <c r="AY534">
        <v>1.00976410480269</v>
      </c>
      <c r="AZ534">
        <v>1.07837222340378</v>
      </c>
      <c r="BA534">
        <v>0.95457464148807902</v>
      </c>
      <c r="BB534">
        <v>1.0227336056904099</v>
      </c>
      <c r="BC534">
        <v>0.98309535586922703</v>
      </c>
      <c r="BD534">
        <v>1.03618410322146</v>
      </c>
      <c r="BE534">
        <v>0.95256518549388602</v>
      </c>
      <c r="BF534">
        <v>0.988250524993048</v>
      </c>
      <c r="BG534">
        <v>0.97907824219170803</v>
      </c>
      <c r="BH534">
        <v>1.0646693275992101</v>
      </c>
      <c r="BI534">
        <v>0.957197793125796</v>
      </c>
      <c r="BJ534">
        <v>0.98691117185343702</v>
      </c>
      <c r="BK534">
        <v>0.98350501670857304</v>
      </c>
      <c r="BL534">
        <v>1.03508950471158</v>
      </c>
      <c r="BM534">
        <v>0.965538933188688</v>
      </c>
      <c r="BN534">
        <v>1.00573371255619</v>
      </c>
      <c r="BO534">
        <v>0.95185796210257301</v>
      </c>
      <c r="BP534">
        <v>1.01802900486475</v>
      </c>
      <c r="BQ534">
        <v>0.97005944975929204</v>
      </c>
      <c r="BR534">
        <v>1.0295897094925299</v>
      </c>
      <c r="BS534">
        <v>0.97986843696514303</v>
      </c>
      <c r="BT534">
        <v>1.04747578628663</v>
      </c>
      <c r="BU534">
        <v>0.95307293109270996</v>
      </c>
      <c r="BV534">
        <v>1.00891545112282</v>
      </c>
      <c r="BW534">
        <v>0.99475766880663097</v>
      </c>
      <c r="BX534">
        <v>1.0193772237082399</v>
      </c>
      <c r="BY534">
        <v>1.04398863390795</v>
      </c>
      <c r="BZ534">
        <v>1.1065453601094899</v>
      </c>
      <c r="CA534">
        <v>1.01438693600551</v>
      </c>
      <c r="CB534">
        <v>1.0855882955360401</v>
      </c>
      <c r="CC534">
        <v>1.0118872159779699</v>
      </c>
      <c r="CD534">
        <v>1.11230689092555</v>
      </c>
      <c r="CE534">
        <v>1.0092526203232299</v>
      </c>
      <c r="CF534">
        <v>1.0727598293251699</v>
      </c>
      <c r="CG534">
        <v>1.0343874552049399</v>
      </c>
      <c r="CH534">
        <v>1.1168502279294099</v>
      </c>
      <c r="CI534">
        <v>0.98827920160750005</v>
      </c>
      <c r="CJ534">
        <v>1.06588832197961</v>
      </c>
      <c r="CK534">
        <v>0.991459286280854</v>
      </c>
      <c r="CL534">
        <v>1.0390676883196399</v>
      </c>
      <c r="CM534">
        <v>0.99886652787416097</v>
      </c>
      <c r="CN534">
        <v>1.0921392748337599</v>
      </c>
      <c r="CO534">
        <v>0.98977185209555396</v>
      </c>
      <c r="CP534">
        <v>1.08513364707073</v>
      </c>
      <c r="CQ534">
        <v>1.02006051015525</v>
      </c>
      <c r="CR534">
        <v>1.0944113325286899</v>
      </c>
      <c r="CS534">
        <v>1.03064077745995</v>
      </c>
      <c r="CT534">
        <v>1.12414909310744</v>
      </c>
      <c r="CU534">
        <v>1.0300930034432501</v>
      </c>
      <c r="CV534">
        <v>1.08637474781986</v>
      </c>
      <c r="CW534">
        <v>1.0060630702937901</v>
      </c>
      <c r="CX534">
        <v>1.08502380286239</v>
      </c>
      <c r="CY534">
        <v>0.95894240317971702</v>
      </c>
      <c r="CZ534">
        <v>1.02619809455614</v>
      </c>
      <c r="DA534">
        <v>0.99466534707340803</v>
      </c>
      <c r="DB534">
        <v>1.0760014626582399</v>
      </c>
      <c r="DC534">
        <v>1.02006298225197</v>
      </c>
      <c r="DD534">
        <v>1.0778666838492701</v>
      </c>
      <c r="DE534">
        <v>0.959876573713354</v>
      </c>
      <c r="DF534">
        <v>1.0070391763917801</v>
      </c>
      <c r="DG534">
        <v>0.98341268025403905</v>
      </c>
      <c r="DH534">
        <v>1.0588978143793799</v>
      </c>
      <c r="DI534">
        <v>1.0228210940614999</v>
      </c>
      <c r="DJ534">
        <v>1.10494756536556</v>
      </c>
      <c r="DK534">
        <v>0.99300854538999495</v>
      </c>
      <c r="DL534">
        <v>1.0445825059105001</v>
      </c>
      <c r="DM534">
        <v>0.99504478382447803</v>
      </c>
      <c r="DN534">
        <v>1.06628763174876</v>
      </c>
      <c r="DO534">
        <v>0.99130220346596498</v>
      </c>
      <c r="DP534">
        <v>1.0462647467806501</v>
      </c>
      <c r="DQ534">
        <v>1.02386569666298</v>
      </c>
      <c r="DR534">
        <v>1.0874867756286399</v>
      </c>
      <c r="DS534">
        <v>0.99099747360774704</v>
      </c>
      <c r="DT534">
        <v>1.06084552943378</v>
      </c>
      <c r="DU534">
        <v>0.99289846912732904</v>
      </c>
      <c r="DV534">
        <v>1.0457583911720301</v>
      </c>
      <c r="DW534">
        <v>0.99534731761566397</v>
      </c>
      <c r="DX534">
        <v>1.05289615563227</v>
      </c>
    </row>
    <row r="535" spans="1:128" x14ac:dyDescent="0.45">
      <c r="A535" t="s">
        <v>258</v>
      </c>
      <c r="B535" t="s">
        <v>39</v>
      </c>
      <c r="C535" t="s">
        <v>25</v>
      </c>
      <c r="D535">
        <v>50</v>
      </c>
      <c r="E535" s="1" cm="1">
        <f t="array" ref="E535">SUMPRODUCT($G535:$FZZ535,$G$2:$FZZ$2)/SUMPRODUCT(--($G535:$FZZ535&lt;&gt;""),$G$2:$FZZ$2)</f>
        <v>0.89990265686182591</v>
      </c>
      <c r="F535" s="1" cm="1">
        <f t="array" ref="F535">SUMPRODUCT($G535:$FZZ535,$F$2:$FZY$2)/SUMPRODUCT(--($G535:$FZZ535&lt;&gt;""),$F$2:$FZY$2)</f>
        <v>0.94845439361307637</v>
      </c>
      <c r="G535">
        <v>0.88514940754715199</v>
      </c>
      <c r="H535">
        <v>0.91318226880572195</v>
      </c>
      <c r="I535">
        <v>0.886501593369457</v>
      </c>
      <c r="J535">
        <v>0.91268017410898095</v>
      </c>
      <c r="K535">
        <v>0.89594104961857601</v>
      </c>
      <c r="L535">
        <v>0.92804415172037003</v>
      </c>
      <c r="M535">
        <v>0.89119275837700995</v>
      </c>
      <c r="N535">
        <v>0.92313134823577203</v>
      </c>
      <c r="O535">
        <v>0.88989746899732802</v>
      </c>
      <c r="P535">
        <v>0.93526050328402599</v>
      </c>
      <c r="Q535">
        <v>0.90511699296805403</v>
      </c>
      <c r="R535">
        <v>0.94973269138460503</v>
      </c>
      <c r="S535">
        <v>0.85266303081117001</v>
      </c>
      <c r="T535">
        <v>0.90930769260088895</v>
      </c>
      <c r="U535">
        <v>0.89264210147987</v>
      </c>
      <c r="V535">
        <v>0.96054725982616296</v>
      </c>
      <c r="W535">
        <v>0.87154266837250705</v>
      </c>
      <c r="X535">
        <v>0.91870943110713099</v>
      </c>
      <c r="Y535">
        <v>0.90413622321896603</v>
      </c>
      <c r="Z535">
        <v>0.98102767982886296</v>
      </c>
      <c r="AA535">
        <v>0.93085394288859402</v>
      </c>
      <c r="AB535">
        <v>0.94772434024226304</v>
      </c>
      <c r="AC535">
        <v>0.94278419361619004</v>
      </c>
      <c r="AD535">
        <v>0.97990715551151497</v>
      </c>
      <c r="AE535">
        <v>0.86438737878113503</v>
      </c>
      <c r="AF535">
        <v>0.91897286845510995</v>
      </c>
      <c r="AG535">
        <v>0.84653139539053501</v>
      </c>
      <c r="AH535">
        <v>0.88374456971374304</v>
      </c>
      <c r="AI535">
        <v>0.89881908903038399</v>
      </c>
      <c r="AJ535">
        <v>0.94045828817710397</v>
      </c>
      <c r="AK535">
        <v>0.89950530071651602</v>
      </c>
      <c r="AL535">
        <v>0.92042963774223197</v>
      </c>
      <c r="AM535">
        <v>0.91249465021512199</v>
      </c>
      <c r="AN535">
        <v>0.97200221135374398</v>
      </c>
      <c r="AO535">
        <v>0.90137645053012105</v>
      </c>
      <c r="AP535">
        <v>0.97918933641164896</v>
      </c>
      <c r="AQ535">
        <v>0.91546206961981802</v>
      </c>
      <c r="AR535">
        <v>0.97467654274591298</v>
      </c>
      <c r="AS535">
        <v>0.87619783117552597</v>
      </c>
      <c r="AT535">
        <v>0.94123020127351298</v>
      </c>
      <c r="AU535">
        <v>0.88619623513127699</v>
      </c>
      <c r="AV535">
        <v>0.95986387303741605</v>
      </c>
      <c r="AW535">
        <v>0.91298340193332905</v>
      </c>
      <c r="AX535">
        <v>0.95410697071545103</v>
      </c>
      <c r="AY535">
        <v>0.90833155168971402</v>
      </c>
      <c r="AZ535">
        <v>0.97497897846602199</v>
      </c>
      <c r="BA535">
        <v>0.87636152422125602</v>
      </c>
      <c r="BB535">
        <v>0.94272142963991901</v>
      </c>
      <c r="BC535">
        <v>0.91244654946651704</v>
      </c>
      <c r="BD535">
        <v>0.95584651876847604</v>
      </c>
      <c r="BE535">
        <v>0.89828719166190996</v>
      </c>
      <c r="BF535">
        <v>0.92722803011898602</v>
      </c>
      <c r="BG535">
        <v>0.89307392364185401</v>
      </c>
      <c r="BH535">
        <v>0.96863244229570999</v>
      </c>
      <c r="BI535">
        <v>0.90535419286427898</v>
      </c>
      <c r="BJ535">
        <v>0.92369646836934505</v>
      </c>
      <c r="BK535">
        <v>0.89626993219820095</v>
      </c>
      <c r="BL535">
        <v>0.95710016937183995</v>
      </c>
      <c r="BM535">
        <v>0.88540653201633601</v>
      </c>
      <c r="BN535">
        <v>0.92565109194608397</v>
      </c>
      <c r="BO535">
        <v>0.87940041595944596</v>
      </c>
      <c r="BP535">
        <v>0.93158170610750901</v>
      </c>
      <c r="BQ535">
        <v>0.89475902689806697</v>
      </c>
      <c r="BR535">
        <v>0.96678489268344903</v>
      </c>
      <c r="BS535">
        <v>0.89409982109159603</v>
      </c>
      <c r="BT535">
        <v>0.94984013934896105</v>
      </c>
      <c r="BU535">
        <v>0.88655139863386001</v>
      </c>
      <c r="BV535">
        <v>0.92265266786620803</v>
      </c>
      <c r="BW535">
        <v>0.93299629668020401</v>
      </c>
      <c r="BX535">
        <v>0.94127155390006201</v>
      </c>
      <c r="BY535">
        <v>0.94871458522104701</v>
      </c>
      <c r="BZ535">
        <v>0.99598073299540801</v>
      </c>
      <c r="CA535">
        <v>0.93543745796812605</v>
      </c>
      <c r="CB535">
        <v>0.99528707246085601</v>
      </c>
      <c r="CC535">
        <v>0.89901683685303002</v>
      </c>
      <c r="CD535">
        <v>0.98343497014980596</v>
      </c>
      <c r="CE535">
        <v>0.93865186984656301</v>
      </c>
      <c r="CF535">
        <v>0.99535697811625701</v>
      </c>
      <c r="CG535">
        <v>0.95727932845582397</v>
      </c>
      <c r="CH535">
        <v>1.0317220357452299</v>
      </c>
      <c r="CI535">
        <v>0.90923631562165097</v>
      </c>
      <c r="CJ535">
        <v>0.99043059934565802</v>
      </c>
      <c r="CK535">
        <v>0.92497571014760904</v>
      </c>
      <c r="CL535">
        <v>0.94523124620793197</v>
      </c>
      <c r="CM535">
        <v>0.87888057938488295</v>
      </c>
      <c r="CN535">
        <v>0.94606390361303405</v>
      </c>
      <c r="CO535">
        <v>0.90227508504403897</v>
      </c>
      <c r="CP535">
        <v>0.96905850213206801</v>
      </c>
      <c r="CQ535">
        <v>0.94399119608878301</v>
      </c>
      <c r="CR535">
        <v>1.0173040150005399</v>
      </c>
      <c r="CS535">
        <v>0.93826758996510895</v>
      </c>
      <c r="CT535">
        <v>1.01848887126751</v>
      </c>
      <c r="CU535">
        <v>0.92933303345343299</v>
      </c>
      <c r="CV535">
        <v>0.97607401653443804</v>
      </c>
      <c r="CW535">
        <v>0.95438282693963306</v>
      </c>
      <c r="CX535">
        <v>1.02748981613409</v>
      </c>
      <c r="CY535">
        <v>0.90139606621356105</v>
      </c>
      <c r="CZ535">
        <v>0.97528846621213905</v>
      </c>
      <c r="DA535">
        <v>0.96162586728175703</v>
      </c>
      <c r="DB535">
        <v>1.02828851521928</v>
      </c>
      <c r="DC535">
        <v>0.93930645368132104</v>
      </c>
      <c r="DD535">
        <v>0.98347713224655597</v>
      </c>
      <c r="DE535">
        <v>0.895835067804157</v>
      </c>
      <c r="DF535">
        <v>0.92835256872667105</v>
      </c>
      <c r="DG535">
        <v>0.91998784427802605</v>
      </c>
      <c r="DH535">
        <v>0.98917039835489695</v>
      </c>
      <c r="DI535">
        <v>0.92485172907522895</v>
      </c>
      <c r="DJ535">
        <v>0.98527542372144095</v>
      </c>
      <c r="DK535">
        <v>0.93299986827555803</v>
      </c>
      <c r="DL535">
        <v>0.98869021759936204</v>
      </c>
      <c r="DM535">
        <v>0.93535480318347997</v>
      </c>
      <c r="DN535">
        <v>0.99759821036782104</v>
      </c>
      <c r="DO535">
        <v>0.91287964936672905</v>
      </c>
      <c r="DP535">
        <v>0.95007570335765301</v>
      </c>
      <c r="DQ535">
        <v>0.94845963011849699</v>
      </c>
      <c r="DR535">
        <v>0.98813153960573297</v>
      </c>
      <c r="DS535">
        <v>0.93555348134889105</v>
      </c>
      <c r="DT535">
        <v>1.0033589557607101</v>
      </c>
      <c r="DU535">
        <v>0.91195804257861801</v>
      </c>
      <c r="DV535">
        <v>0.97657390453220705</v>
      </c>
      <c r="DW535">
        <v>0.90324914332266504</v>
      </c>
      <c r="DX535">
        <v>0.94804790582724596</v>
      </c>
    </row>
    <row r="536" spans="1:128" x14ac:dyDescent="0.45">
      <c r="A536" t="s">
        <v>258</v>
      </c>
      <c r="B536" t="s">
        <v>279</v>
      </c>
      <c r="C536" t="s">
        <v>30</v>
      </c>
      <c r="D536">
        <v>50</v>
      </c>
      <c r="E536" s="1" cm="1">
        <f t="array" ref="E536">SUMPRODUCT($G536:$FZZ536,$G$2:$FZZ$2)/SUMPRODUCT(--($G536:$FZZ536&lt;&gt;""),$G$2:$FZZ$2)</f>
        <v>1.1881716443476507</v>
      </c>
      <c r="F536" s="1" cm="1">
        <f t="array" ref="F536">SUMPRODUCT($G536:$FZZ536,$F$2:$FZY$2)/SUMPRODUCT(--($G536:$FZZ536&lt;&gt;""),$F$2:$FZY$2)</f>
        <v>1.2279779061486709</v>
      </c>
      <c r="G536">
        <v>1.32708029987248</v>
      </c>
      <c r="H536">
        <v>1.30883692240177</v>
      </c>
      <c r="I536">
        <v>1.3282146383517699</v>
      </c>
      <c r="J536">
        <v>1.3014079366914399</v>
      </c>
      <c r="K536">
        <v>1.22193411652464</v>
      </c>
      <c r="L536">
        <v>1.2026371017772299</v>
      </c>
      <c r="M536">
        <v>1.05641261029417</v>
      </c>
      <c r="N536">
        <v>1.03351273291471</v>
      </c>
      <c r="O536">
        <v>1.2259597811312</v>
      </c>
      <c r="P536">
        <v>1.2338239695483499</v>
      </c>
      <c r="Q536">
        <v>1.2146797410886001</v>
      </c>
      <c r="R536">
        <v>1.2504712902838799</v>
      </c>
      <c r="S536">
        <v>1.01238110684828</v>
      </c>
      <c r="T536">
        <v>1.0543017997479001</v>
      </c>
      <c r="U536">
        <v>1.06439610044305</v>
      </c>
      <c r="V536">
        <v>1.1096615667527101</v>
      </c>
      <c r="W536">
        <v>1.02218167261216</v>
      </c>
      <c r="X536">
        <v>1.0550896651477699</v>
      </c>
      <c r="Y536">
        <v>1.0800966387437001</v>
      </c>
      <c r="Z536">
        <v>1.16047556932128</v>
      </c>
      <c r="AA536">
        <v>1.0943035685239699</v>
      </c>
      <c r="AB536">
        <v>1.12551405644873</v>
      </c>
      <c r="AC536">
        <v>1.4137841635888599</v>
      </c>
      <c r="AD536">
        <v>1.4264882443023099</v>
      </c>
      <c r="AE536">
        <v>1.02715863202411</v>
      </c>
      <c r="AF536">
        <v>1.05925115411666</v>
      </c>
      <c r="AG536">
        <v>0.99162437779058199</v>
      </c>
      <c r="AH536">
        <v>1.00130382265135</v>
      </c>
      <c r="AI536">
        <v>1.0814483149992999</v>
      </c>
      <c r="AJ536">
        <v>1.1095573777087899</v>
      </c>
      <c r="AK536">
        <v>1.0636467558582801</v>
      </c>
      <c r="AL536">
        <v>1.07668350031682</v>
      </c>
      <c r="AM536">
        <v>1.35729773226442</v>
      </c>
      <c r="AN536">
        <v>1.4225906147771099</v>
      </c>
      <c r="AO536">
        <v>1.3254060116373101</v>
      </c>
      <c r="AP536">
        <v>1.44937077422074</v>
      </c>
      <c r="AQ536">
        <v>1.36280539273759</v>
      </c>
      <c r="AR536">
        <v>1.45183604979755</v>
      </c>
      <c r="AS536">
        <v>1.29195952521729</v>
      </c>
      <c r="AT536">
        <v>1.40344967404639</v>
      </c>
      <c r="AU536">
        <v>1.3115412335226999</v>
      </c>
      <c r="AV536">
        <v>1.4216301606791399</v>
      </c>
      <c r="AW536">
        <v>1.27810122882308</v>
      </c>
      <c r="AX536">
        <v>1.2745358237039901</v>
      </c>
      <c r="AY536">
        <v>1.0993965949859801</v>
      </c>
      <c r="AZ536">
        <v>1.1534769217142999</v>
      </c>
      <c r="BA536">
        <v>1.3295714303098101</v>
      </c>
      <c r="BB536">
        <v>1.4101970796899499</v>
      </c>
      <c r="BC536">
        <v>1.3658362636575001</v>
      </c>
      <c r="BD536">
        <v>1.4221000899258101</v>
      </c>
      <c r="BE536">
        <v>1.0748092874556601</v>
      </c>
      <c r="BF536">
        <v>1.08929103060157</v>
      </c>
      <c r="BG536">
        <v>1.07264275575169</v>
      </c>
      <c r="BH536">
        <v>1.1463369429257999</v>
      </c>
      <c r="BI536">
        <v>1.0871622371382901</v>
      </c>
      <c r="BJ536">
        <v>1.0469564254268999</v>
      </c>
      <c r="BK536">
        <v>1.4762863911395201</v>
      </c>
      <c r="BL536">
        <v>1.5461417009298499</v>
      </c>
      <c r="BM536">
        <v>1.06917261176807</v>
      </c>
      <c r="BN536">
        <v>1.0862251639103699</v>
      </c>
      <c r="BO536">
        <v>1.2044209150248999</v>
      </c>
      <c r="BP536">
        <v>1.28430454942846</v>
      </c>
      <c r="BQ536">
        <v>1.20861505132036</v>
      </c>
      <c r="BR536">
        <v>1.26077287055784</v>
      </c>
      <c r="BS536">
        <v>1.3565870242106799</v>
      </c>
      <c r="BT536">
        <v>1.45748617974899</v>
      </c>
      <c r="BU536">
        <v>1.0189046083442601</v>
      </c>
      <c r="BV536">
        <v>1.03865489318905</v>
      </c>
      <c r="BW536">
        <v>1.2831875204449901</v>
      </c>
      <c r="BX536">
        <v>1.2774786564393401</v>
      </c>
      <c r="BY536">
        <v>1.1390361000428399</v>
      </c>
      <c r="BZ536">
        <v>1.1886689767863301</v>
      </c>
      <c r="CA536">
        <v>1.29414347065373</v>
      </c>
      <c r="CB536">
        <v>1.3377915665575499</v>
      </c>
      <c r="CC536">
        <v>1.2554938972063401</v>
      </c>
      <c r="CD536">
        <v>1.3972267622121299</v>
      </c>
      <c r="CE536">
        <v>1.40089586865769</v>
      </c>
      <c r="CF536">
        <v>1.5023430711265799</v>
      </c>
      <c r="CG536">
        <v>1.27823219616058</v>
      </c>
      <c r="CH536">
        <v>1.3430992545135501</v>
      </c>
      <c r="CI536">
        <v>1.39796750290059</v>
      </c>
      <c r="CJ536">
        <v>1.43777473025571</v>
      </c>
      <c r="CK536">
        <v>1.0873418985654999</v>
      </c>
      <c r="CL536">
        <v>1.0902314676360001</v>
      </c>
      <c r="CM536">
        <v>1.4519553993729699</v>
      </c>
      <c r="CN536">
        <v>1.4935956117944</v>
      </c>
      <c r="CO536">
        <v>1.2206273808544601</v>
      </c>
      <c r="CP536">
        <v>1.3399929196271201</v>
      </c>
      <c r="CQ536">
        <v>1.3120411116939701</v>
      </c>
      <c r="CR536">
        <v>1.3872078758303401</v>
      </c>
      <c r="CS536">
        <v>1.3101487146916899</v>
      </c>
      <c r="CT536">
        <v>1.35830609975346</v>
      </c>
      <c r="CU536">
        <v>1.27975073916143</v>
      </c>
      <c r="CV536">
        <v>1.30540581589518</v>
      </c>
      <c r="CW536">
        <v>1.3638573275764201</v>
      </c>
      <c r="CX536">
        <v>1.3997096342450099</v>
      </c>
      <c r="CY536">
        <v>1.2015361154283699</v>
      </c>
      <c r="CZ536">
        <v>1.2652638429994501</v>
      </c>
      <c r="DA536">
        <v>1.1150525456571101</v>
      </c>
      <c r="DB536">
        <v>1.171126947586</v>
      </c>
      <c r="DC536">
        <v>1.4534841066184301</v>
      </c>
      <c r="DD536">
        <v>1.4821369002945799</v>
      </c>
      <c r="DE536">
        <v>1.0445750497244799</v>
      </c>
      <c r="DF536">
        <v>1.06766450437462</v>
      </c>
      <c r="DG536">
        <v>1.06397423521568</v>
      </c>
      <c r="DH536">
        <v>1.1327473778232899</v>
      </c>
      <c r="DI536">
        <v>1.51507892877323</v>
      </c>
      <c r="DJ536">
        <v>1.60671188097319</v>
      </c>
      <c r="DK536">
        <v>1.2782204960566601</v>
      </c>
      <c r="DL536">
        <v>1.30913565849918</v>
      </c>
      <c r="DM536">
        <v>1.3103492363949201</v>
      </c>
      <c r="DN536">
        <v>1.3866608216820799</v>
      </c>
      <c r="DO536">
        <v>1.3434975812352601</v>
      </c>
      <c r="DP536">
        <v>1.4013563609841999</v>
      </c>
      <c r="DQ536">
        <v>1.4234793313968599</v>
      </c>
      <c r="DR536">
        <v>1.48474602525414</v>
      </c>
      <c r="DS536">
        <v>1.26816432070051</v>
      </c>
      <c r="DT536">
        <v>1.3262887129227501</v>
      </c>
      <c r="DU536">
        <v>1.23992370780338</v>
      </c>
      <c r="DV536">
        <v>1.2976766245534499</v>
      </c>
      <c r="DW536">
        <v>1.2366955345653601</v>
      </c>
      <c r="DX536">
        <v>1.2910269617989101</v>
      </c>
    </row>
    <row r="537" spans="1:128" x14ac:dyDescent="0.45">
      <c r="A537" t="s">
        <v>258</v>
      </c>
      <c r="B537" t="s">
        <v>279</v>
      </c>
      <c r="C537" t="s">
        <v>37</v>
      </c>
      <c r="D537">
        <v>50</v>
      </c>
      <c r="E537" s="1" cm="1">
        <f t="array" ref="E537">SUMPRODUCT($G537:$FZZ537,$G$2:$FZZ$2)/SUMPRODUCT(--($G537:$FZZ537&lt;&gt;""),$G$2:$FZZ$2)</f>
        <v>1.1399580908954456</v>
      </c>
      <c r="F537" s="1" cm="1">
        <f t="array" ref="F537">SUMPRODUCT($G537:$FZZ537,$F$2:$FZY$2)/SUMPRODUCT(--($G537:$FZZ537&lt;&gt;""),$F$2:$FZY$2)</f>
        <v>1.1969790097271711</v>
      </c>
      <c r="G537">
        <v>1.20827623400294</v>
      </c>
      <c r="H537">
        <v>1.2428293674155899</v>
      </c>
      <c r="I537">
        <v>1.2098071787001701</v>
      </c>
      <c r="J537">
        <v>1.2395098775222</v>
      </c>
      <c r="K537">
        <v>1.1464081131478101</v>
      </c>
      <c r="L537">
        <v>1.16928189844296</v>
      </c>
      <c r="M537">
        <v>1.03417607421594</v>
      </c>
      <c r="N537">
        <v>1.0406039931622999</v>
      </c>
      <c r="O537">
        <v>1.1283161874768299</v>
      </c>
      <c r="P537">
        <v>1.1712377762505199</v>
      </c>
      <c r="Q537">
        <v>1.1509878398187401</v>
      </c>
      <c r="R537">
        <v>1.2015407293162901</v>
      </c>
      <c r="S537">
        <v>1.0052249185675799</v>
      </c>
      <c r="T537">
        <v>1.05304756670426</v>
      </c>
      <c r="U537">
        <v>1.05398038018431</v>
      </c>
      <c r="V537">
        <v>1.1226717251613501</v>
      </c>
      <c r="W537">
        <v>1.02900931809629</v>
      </c>
      <c r="X537">
        <v>1.0725923971231099</v>
      </c>
      <c r="Y537">
        <v>1.10664174900332</v>
      </c>
      <c r="Z537">
        <v>1.1822556892213101</v>
      </c>
      <c r="AA537">
        <v>1.0884498372659901</v>
      </c>
      <c r="AB537">
        <v>1.13428277929574</v>
      </c>
      <c r="AC537">
        <v>1.27882274870131</v>
      </c>
      <c r="AD537">
        <v>1.330781310993</v>
      </c>
      <c r="AE537">
        <v>1.01663496527019</v>
      </c>
      <c r="AF537">
        <v>1.06491167231874</v>
      </c>
      <c r="AG537">
        <v>0.98320949318170503</v>
      </c>
      <c r="AH537">
        <v>1.0085698933394101</v>
      </c>
      <c r="AI537">
        <v>1.07187200630417</v>
      </c>
      <c r="AJ537">
        <v>1.1104245092290199</v>
      </c>
      <c r="AK537">
        <v>1.06360706751997</v>
      </c>
      <c r="AL537">
        <v>1.0895481526417801</v>
      </c>
      <c r="AM537">
        <v>1.2740598277535</v>
      </c>
      <c r="AN537">
        <v>1.3585044077867701</v>
      </c>
      <c r="AO537">
        <v>1.27327243546006</v>
      </c>
      <c r="AP537">
        <v>1.39082533509304</v>
      </c>
      <c r="AQ537">
        <v>1.28850708096296</v>
      </c>
      <c r="AR537">
        <v>1.3833553298133801</v>
      </c>
      <c r="AS537">
        <v>1.2415741659586399</v>
      </c>
      <c r="AT537">
        <v>1.3429049521585099</v>
      </c>
      <c r="AU537">
        <v>1.2545485957597799</v>
      </c>
      <c r="AV537">
        <v>1.3586848578000601</v>
      </c>
      <c r="AW537">
        <v>1.1959143125513001</v>
      </c>
      <c r="AX537">
        <v>1.2303168887218701</v>
      </c>
      <c r="AY537">
        <v>1.1079030826807299</v>
      </c>
      <c r="AZ537">
        <v>1.1667686343641099</v>
      </c>
      <c r="BA537">
        <v>1.2328658595270201</v>
      </c>
      <c r="BB537">
        <v>1.3257091049840799</v>
      </c>
      <c r="BC537">
        <v>1.24945362507651</v>
      </c>
      <c r="BD537">
        <v>1.3224933858753301</v>
      </c>
      <c r="BE537">
        <v>1.0331329482762499</v>
      </c>
      <c r="BF537">
        <v>1.06515701950105</v>
      </c>
      <c r="BG537">
        <v>1.0820632806924599</v>
      </c>
      <c r="BH537">
        <v>1.1550693966210499</v>
      </c>
      <c r="BI537">
        <v>1.0315319245503201</v>
      </c>
      <c r="BJ537">
        <v>1.0428653313117899</v>
      </c>
      <c r="BK537">
        <v>1.31395202549018</v>
      </c>
      <c r="BL537">
        <v>1.3969507881112899</v>
      </c>
      <c r="BM537">
        <v>1.0600719058166801</v>
      </c>
      <c r="BN537">
        <v>1.0913379427193299</v>
      </c>
      <c r="BO537">
        <v>1.1571104657365201</v>
      </c>
      <c r="BP537">
        <v>1.22317410019952</v>
      </c>
      <c r="BQ537">
        <v>1.14010410695556</v>
      </c>
      <c r="BR537">
        <v>1.20397617935455</v>
      </c>
      <c r="BS537">
        <v>1.2753282059136299</v>
      </c>
      <c r="BT537">
        <v>1.38763726547361</v>
      </c>
      <c r="BU537">
        <v>1.0180560486372501</v>
      </c>
      <c r="BV537">
        <v>1.0592709088373</v>
      </c>
      <c r="BW537">
        <v>1.18893964706056</v>
      </c>
      <c r="BX537">
        <v>1.2188047303145799</v>
      </c>
      <c r="BY537">
        <v>1.14352818965223</v>
      </c>
      <c r="BZ537">
        <v>1.2064809092873601</v>
      </c>
      <c r="CA537">
        <v>1.2148668793025901</v>
      </c>
      <c r="CB537">
        <v>1.2971629008898899</v>
      </c>
      <c r="CC537">
        <v>1.2273815430908299</v>
      </c>
      <c r="CD537">
        <v>1.3307425703208999</v>
      </c>
      <c r="CE537">
        <v>1.3385714610173201</v>
      </c>
      <c r="CF537">
        <v>1.4158153789347701</v>
      </c>
      <c r="CG537">
        <v>1.2294749274661401</v>
      </c>
      <c r="CH537">
        <v>1.3173344640440201</v>
      </c>
      <c r="CI537">
        <v>1.2961672005777201</v>
      </c>
      <c r="CJ537">
        <v>1.3960733351736201</v>
      </c>
      <c r="CK537">
        <v>1.0629492658987101</v>
      </c>
      <c r="CL537">
        <v>1.0860109320920399</v>
      </c>
      <c r="CM537">
        <v>1.34012646359649</v>
      </c>
      <c r="CN537">
        <v>1.40179236739655</v>
      </c>
      <c r="CO537">
        <v>1.2350908111024299</v>
      </c>
      <c r="CP537">
        <v>1.34352608416651</v>
      </c>
      <c r="CQ537">
        <v>1.2267960680460399</v>
      </c>
      <c r="CR537">
        <v>1.3284514333414801</v>
      </c>
      <c r="CS537">
        <v>1.2442940901452499</v>
      </c>
      <c r="CT537">
        <v>1.34170360978097</v>
      </c>
      <c r="CU537">
        <v>1.25815645133736</v>
      </c>
      <c r="CV537">
        <v>1.32054364971956</v>
      </c>
      <c r="CW537">
        <v>1.2830925681273799</v>
      </c>
      <c r="CX537">
        <v>1.3865831144967899</v>
      </c>
      <c r="CY537">
        <v>1.1640505244139601</v>
      </c>
      <c r="CZ537">
        <v>1.2504078577725899</v>
      </c>
      <c r="DA537">
        <v>1.0871996801286099</v>
      </c>
      <c r="DB537">
        <v>1.1744016370949599</v>
      </c>
      <c r="DC537">
        <v>1.3250120537596399</v>
      </c>
      <c r="DD537">
        <v>1.3891009938258601</v>
      </c>
      <c r="DE537">
        <v>1.0385472824355799</v>
      </c>
      <c r="DF537">
        <v>1.0761842698222399</v>
      </c>
      <c r="DG537">
        <v>1.0851359543288099</v>
      </c>
      <c r="DH537">
        <v>1.1471358343895399</v>
      </c>
      <c r="DI537">
        <v>1.4529678230674801</v>
      </c>
      <c r="DJ537">
        <v>1.54215131321301</v>
      </c>
      <c r="DK537">
        <v>1.19567910078483</v>
      </c>
      <c r="DL537">
        <v>1.26900333805545</v>
      </c>
      <c r="DM537">
        <v>1.26720430200043</v>
      </c>
      <c r="DN537">
        <v>1.3627413207141299</v>
      </c>
      <c r="DO537">
        <v>1.2658614576957901</v>
      </c>
      <c r="DP537">
        <v>1.33793987817761</v>
      </c>
      <c r="DQ537">
        <v>1.3153589792187499</v>
      </c>
      <c r="DR537">
        <v>1.4130423121536899</v>
      </c>
      <c r="DS537">
        <v>1.19799540302881</v>
      </c>
      <c r="DT537">
        <v>1.2538011650981</v>
      </c>
      <c r="DU537">
        <v>1.18365410435386</v>
      </c>
      <c r="DV537">
        <v>1.2378826318901499</v>
      </c>
      <c r="DW537">
        <v>1.2005566446999201</v>
      </c>
      <c r="DX537">
        <v>1.2723719465943499</v>
      </c>
    </row>
    <row r="538" spans="1:128" x14ac:dyDescent="0.45">
      <c r="A538" t="s">
        <v>258</v>
      </c>
      <c r="B538" t="s">
        <v>279</v>
      </c>
      <c r="C538" t="s">
        <v>25</v>
      </c>
      <c r="D538">
        <v>50</v>
      </c>
      <c r="E538" s="1" cm="1">
        <f t="array" ref="E538">SUMPRODUCT($G538:$FZZ538,$G$2:$FZZ$2)/SUMPRODUCT(--($G538:$FZZ538&lt;&gt;""),$G$2:$FZZ$2)</f>
        <v>1.0495964668250906</v>
      </c>
      <c r="F538" s="1" cm="1">
        <f t="array" ref="F538">SUMPRODUCT($G538:$FZZ538,$F$2:$FZY$2)/SUMPRODUCT(--($G538:$FZZ538&lt;&gt;""),$F$2:$FZY$2)</f>
        <v>1.0920288157999882</v>
      </c>
      <c r="G538">
        <v>1.1640552443469201</v>
      </c>
      <c r="H538">
        <v>1.15304430626469</v>
      </c>
      <c r="I538">
        <v>1.1652081281312301</v>
      </c>
      <c r="J538">
        <v>1.1409762443007501</v>
      </c>
      <c r="K538">
        <v>1.0800673574994999</v>
      </c>
      <c r="L538">
        <v>1.0707274608928901</v>
      </c>
      <c r="M538">
        <v>0.94675433875449599</v>
      </c>
      <c r="N538">
        <v>0.92950635523437297</v>
      </c>
      <c r="O538">
        <v>1.073316999033</v>
      </c>
      <c r="P538">
        <v>1.0868325695445</v>
      </c>
      <c r="Q538">
        <v>1.07211498255501</v>
      </c>
      <c r="R538">
        <v>1.1161055670597</v>
      </c>
      <c r="S538">
        <v>0.91078896987172497</v>
      </c>
      <c r="T538">
        <v>0.95449057470634002</v>
      </c>
      <c r="U538">
        <v>0.95393459630914201</v>
      </c>
      <c r="V538">
        <v>1.0022245596642201</v>
      </c>
      <c r="W538">
        <v>0.91694605227113002</v>
      </c>
      <c r="X538">
        <v>0.95187922015631998</v>
      </c>
      <c r="Y538">
        <v>0.95936532788162698</v>
      </c>
      <c r="Z538">
        <v>1.05012967493269</v>
      </c>
      <c r="AA538">
        <v>0.97846702508086902</v>
      </c>
      <c r="AB538">
        <v>1.01436417953252</v>
      </c>
      <c r="AC538">
        <v>1.22448187850944</v>
      </c>
      <c r="AD538">
        <v>1.2556501216106599</v>
      </c>
      <c r="AE538">
        <v>0.91976778136524795</v>
      </c>
      <c r="AF538">
        <v>0.94882837119075303</v>
      </c>
      <c r="AG538">
        <v>0.88697589434449398</v>
      </c>
      <c r="AH538">
        <v>0.89885626881060099</v>
      </c>
      <c r="AI538">
        <v>0.96310757527485602</v>
      </c>
      <c r="AJ538">
        <v>0.99290362852699499</v>
      </c>
      <c r="AK538">
        <v>0.95190057666718197</v>
      </c>
      <c r="AL538">
        <v>0.96759310509696095</v>
      </c>
      <c r="AM538">
        <v>1.18450133324172</v>
      </c>
      <c r="AN538">
        <v>1.26208016469158</v>
      </c>
      <c r="AO538">
        <v>1.15664613457569</v>
      </c>
      <c r="AP538">
        <v>1.2887744335466</v>
      </c>
      <c r="AQ538">
        <v>1.18966717588377</v>
      </c>
      <c r="AR538">
        <v>1.2830833123909999</v>
      </c>
      <c r="AS538">
        <v>1.1209310619377599</v>
      </c>
      <c r="AT538">
        <v>1.24169676486407</v>
      </c>
      <c r="AU538">
        <v>1.1376820646867301</v>
      </c>
      <c r="AV538">
        <v>1.2524882588434401</v>
      </c>
      <c r="AW538">
        <v>1.1212641548336699</v>
      </c>
      <c r="AX538">
        <v>1.12147309760916</v>
      </c>
      <c r="AY538">
        <v>0.98106247735731</v>
      </c>
      <c r="AZ538">
        <v>1.03563291889418</v>
      </c>
      <c r="BA538">
        <v>1.15273193526313</v>
      </c>
      <c r="BB538">
        <v>1.2386218274326899</v>
      </c>
      <c r="BC538">
        <v>1.17086877698428</v>
      </c>
      <c r="BD538">
        <v>1.2401335546355099</v>
      </c>
      <c r="BE538">
        <v>0.95114260740219903</v>
      </c>
      <c r="BF538">
        <v>0.96697469477543796</v>
      </c>
      <c r="BG538">
        <v>0.953219509757533</v>
      </c>
      <c r="BH538">
        <v>1.03302136866252</v>
      </c>
      <c r="BI538">
        <v>0.96974077651557</v>
      </c>
      <c r="BJ538">
        <v>0.93606536264783702</v>
      </c>
      <c r="BK538">
        <v>1.2791509582748299</v>
      </c>
      <c r="BL538">
        <v>1.3429306697400301</v>
      </c>
      <c r="BM538">
        <v>0.95113584119824102</v>
      </c>
      <c r="BN538">
        <v>0.97007337528847504</v>
      </c>
      <c r="BO538">
        <v>1.05979068593014</v>
      </c>
      <c r="BP538">
        <v>1.1311555078625699</v>
      </c>
      <c r="BQ538">
        <v>1.06941063775962</v>
      </c>
      <c r="BR538">
        <v>1.1143938152163699</v>
      </c>
      <c r="BS538">
        <v>1.1903046681298901</v>
      </c>
      <c r="BT538">
        <v>1.28135412091015</v>
      </c>
      <c r="BU538">
        <v>0.91769816582576302</v>
      </c>
      <c r="BV538">
        <v>0.93650993492090295</v>
      </c>
      <c r="BW538">
        <v>1.1380341443123501</v>
      </c>
      <c r="BX538">
        <v>1.1268153973833099</v>
      </c>
      <c r="BY538">
        <v>1.0350067673363199</v>
      </c>
      <c r="BZ538">
        <v>1.06008408936675</v>
      </c>
      <c r="CA538">
        <v>1.1169502537957701</v>
      </c>
      <c r="CB538">
        <v>1.19627048853244</v>
      </c>
      <c r="CC538">
        <v>1.0432009957797499</v>
      </c>
      <c r="CD538">
        <v>1.17531618046393</v>
      </c>
      <c r="CE538">
        <v>1.24251972056281</v>
      </c>
      <c r="CF538">
        <v>1.33602928485159</v>
      </c>
      <c r="CG538">
        <v>1.1160947944991</v>
      </c>
      <c r="CH538">
        <v>1.1948741944955801</v>
      </c>
      <c r="CI538">
        <v>1.1381381626492699</v>
      </c>
      <c r="CJ538">
        <v>1.2081584089419199</v>
      </c>
      <c r="CK538">
        <v>0.99945537211390401</v>
      </c>
      <c r="CL538">
        <v>1.0168391116198201</v>
      </c>
      <c r="CM538">
        <v>1.24463817975105</v>
      </c>
      <c r="CN538">
        <v>1.3330981981582899</v>
      </c>
      <c r="CO538">
        <v>1.1656514393594699</v>
      </c>
      <c r="CP538">
        <v>1.2078880300285999</v>
      </c>
      <c r="CQ538">
        <v>1.1409052046930099</v>
      </c>
      <c r="CR538">
        <v>1.2319451335524401</v>
      </c>
      <c r="CS538">
        <v>1.1441220283012901</v>
      </c>
      <c r="CT538">
        <v>1.2590561161262701</v>
      </c>
      <c r="CU538">
        <v>1.1572891337723099</v>
      </c>
      <c r="CV538">
        <v>1.20118400793369</v>
      </c>
      <c r="CW538">
        <v>1.2427504377631</v>
      </c>
      <c r="CX538">
        <v>1.30656654377252</v>
      </c>
      <c r="CY538">
        <v>1.1021630174440999</v>
      </c>
      <c r="CZ538">
        <v>1.13611744375407</v>
      </c>
      <c r="DA538">
        <v>0.926120019588762</v>
      </c>
      <c r="DB538">
        <v>1.03285560856534</v>
      </c>
      <c r="DC538">
        <v>1.25504068909285</v>
      </c>
      <c r="DD538">
        <v>1.2827455642639201</v>
      </c>
      <c r="DE538">
        <v>0.94410944166242705</v>
      </c>
      <c r="DF538">
        <v>0.95824772432951799</v>
      </c>
      <c r="DG538">
        <v>0.98922041408593497</v>
      </c>
      <c r="DH538">
        <v>1.02800230241192</v>
      </c>
      <c r="DI538">
        <v>1.4731221040304801</v>
      </c>
      <c r="DJ538">
        <v>1.56885981038609</v>
      </c>
      <c r="DK538">
        <v>1.1236349577304801</v>
      </c>
      <c r="DL538">
        <v>1.1688081584949599</v>
      </c>
      <c r="DM538">
        <v>1.1443960593675999</v>
      </c>
      <c r="DN538">
        <v>1.20546853086685</v>
      </c>
      <c r="DO538">
        <v>1.1586918604297001</v>
      </c>
      <c r="DP538">
        <v>1.19497483670042</v>
      </c>
      <c r="DQ538">
        <v>1.2475222125208401</v>
      </c>
      <c r="DR538">
        <v>1.30594006482459</v>
      </c>
      <c r="DS538">
        <v>1.06806714027718</v>
      </c>
      <c r="DT538">
        <v>1.1440272557584299</v>
      </c>
      <c r="DU538">
        <v>1.06588195350356</v>
      </c>
      <c r="DV538">
        <v>1.13488537271656</v>
      </c>
      <c r="DW538">
        <v>1.0719062292410899</v>
      </c>
      <c r="DX538">
        <v>1.12214627559563</v>
      </c>
    </row>
    <row r="539" spans="1:128" x14ac:dyDescent="0.45">
      <c r="A539" t="s">
        <v>258</v>
      </c>
      <c r="B539" t="s">
        <v>288</v>
      </c>
      <c r="C539" t="s">
        <v>30</v>
      </c>
      <c r="D539">
        <v>50</v>
      </c>
      <c r="E539" s="1" cm="1">
        <f t="array" ref="E539">SUMPRODUCT($G539:$FZZ539,$G$2:$FZZ$2)/SUMPRODUCT(--($G539:$FZZ539&lt;&gt;""),$G$2:$FZZ$2)</f>
        <v>1.1822779926822107</v>
      </c>
      <c r="F539" s="1" cm="1">
        <f t="array" ref="F539">SUMPRODUCT($G539:$FZZ539,$F$2:$FZY$2)/SUMPRODUCT(--($G539:$FZZ539&lt;&gt;""),$F$2:$FZY$2)</f>
        <v>1.2217070603203557</v>
      </c>
      <c r="G539">
        <v>1.2561659609101401</v>
      </c>
      <c r="H539">
        <v>1.2497943669904701</v>
      </c>
      <c r="I539">
        <v>1.2572009523087899</v>
      </c>
      <c r="J539">
        <v>1.2476328871939</v>
      </c>
      <c r="K539">
        <v>1.22193411652464</v>
      </c>
      <c r="L539">
        <v>1.2026371017772299</v>
      </c>
      <c r="M539">
        <v>1.05641261029417</v>
      </c>
      <c r="N539">
        <v>1.03351273291471</v>
      </c>
      <c r="O539">
        <v>1.2259597811312</v>
      </c>
      <c r="P539">
        <v>1.2338239695483499</v>
      </c>
      <c r="Q539">
        <v>1.2146797410886001</v>
      </c>
      <c r="R539">
        <v>1.2504712902838799</v>
      </c>
      <c r="S539">
        <v>1.01238110684828</v>
      </c>
      <c r="T539">
        <v>1.0543017997479001</v>
      </c>
      <c r="U539">
        <v>1.06439610044305</v>
      </c>
      <c r="V539">
        <v>1.1096615667527101</v>
      </c>
      <c r="W539">
        <v>1.02218167261216</v>
      </c>
      <c r="X539">
        <v>1.0550896651477699</v>
      </c>
      <c r="Y539">
        <v>1.0800966387437001</v>
      </c>
      <c r="Z539">
        <v>1.16047556932128</v>
      </c>
      <c r="AA539">
        <v>1.0943035685239699</v>
      </c>
      <c r="AB539">
        <v>1.12551405644873</v>
      </c>
      <c r="AC539">
        <v>1.3309922229228599</v>
      </c>
      <c r="AD539">
        <v>1.32707119478725</v>
      </c>
      <c r="AE539">
        <v>1.02715863202411</v>
      </c>
      <c r="AF539">
        <v>1.05925115411666</v>
      </c>
      <c r="AG539">
        <v>0.99162437779058199</v>
      </c>
      <c r="AH539">
        <v>1.00130382265135</v>
      </c>
      <c r="AI539">
        <v>1.0814483149992999</v>
      </c>
      <c r="AJ539">
        <v>1.1095573777087899</v>
      </c>
      <c r="AK539">
        <v>1.0636467558582801</v>
      </c>
      <c r="AL539">
        <v>1.07668350031682</v>
      </c>
      <c r="AM539">
        <v>1.35729773226442</v>
      </c>
      <c r="AN539">
        <v>1.4225906147771099</v>
      </c>
      <c r="AO539">
        <v>1.3254060116373101</v>
      </c>
      <c r="AP539">
        <v>1.44937077422074</v>
      </c>
      <c r="AQ539">
        <v>1.36280539273759</v>
      </c>
      <c r="AR539">
        <v>1.45183604979755</v>
      </c>
      <c r="AS539">
        <v>1.29195952521729</v>
      </c>
      <c r="AT539">
        <v>1.40344967404639</v>
      </c>
      <c r="AU539">
        <v>1.3115412335226999</v>
      </c>
      <c r="AV539">
        <v>1.4216301606791399</v>
      </c>
      <c r="AW539">
        <v>1.27810122882308</v>
      </c>
      <c r="AX539">
        <v>1.2745358237039901</v>
      </c>
      <c r="AY539">
        <v>1.0993965949859801</v>
      </c>
      <c r="AZ539">
        <v>1.1534769217142999</v>
      </c>
      <c r="BA539">
        <v>1.3295714303098101</v>
      </c>
      <c r="BB539">
        <v>1.4101970796899499</v>
      </c>
      <c r="BC539">
        <v>1.3658362636575001</v>
      </c>
      <c r="BD539">
        <v>1.4221000899258101</v>
      </c>
      <c r="BE539">
        <v>1.0748092874556601</v>
      </c>
      <c r="BF539">
        <v>1.08929103060157</v>
      </c>
      <c r="BG539">
        <v>1.07264275575169</v>
      </c>
      <c r="BH539">
        <v>1.1463369429257999</v>
      </c>
      <c r="BI539">
        <v>1.0871622371382901</v>
      </c>
      <c r="BJ539">
        <v>1.0469564254268999</v>
      </c>
      <c r="BK539">
        <v>1.4762863911395201</v>
      </c>
      <c r="BL539">
        <v>1.5461417009298499</v>
      </c>
      <c r="BM539">
        <v>1.06917261176807</v>
      </c>
      <c r="BN539">
        <v>1.0862251639103699</v>
      </c>
      <c r="BO539">
        <v>1.2044209150248999</v>
      </c>
      <c r="BP539">
        <v>1.28430454942846</v>
      </c>
      <c r="BQ539">
        <v>1.20861505132036</v>
      </c>
      <c r="BR539">
        <v>1.26077287055784</v>
      </c>
      <c r="BS539">
        <v>1.3565870242106799</v>
      </c>
      <c r="BT539">
        <v>1.45748617974899</v>
      </c>
      <c r="BU539">
        <v>1.0189046083442601</v>
      </c>
      <c r="BV539">
        <v>1.03865489318905</v>
      </c>
      <c r="BW539">
        <v>1.2831875204449901</v>
      </c>
      <c r="BX539">
        <v>1.2774786564393401</v>
      </c>
      <c r="BY539">
        <v>1.1390361000428399</v>
      </c>
      <c r="BZ539">
        <v>1.1886689767863301</v>
      </c>
      <c r="CA539">
        <v>1.29414347065373</v>
      </c>
      <c r="CB539">
        <v>1.3377915665575499</v>
      </c>
      <c r="CC539">
        <v>1.2554938972063401</v>
      </c>
      <c r="CD539">
        <v>1.3972267622121299</v>
      </c>
      <c r="CE539">
        <v>1.29619830500842</v>
      </c>
      <c r="CF539">
        <v>1.37042671989797</v>
      </c>
      <c r="CG539">
        <v>1.27823219616058</v>
      </c>
      <c r="CH539">
        <v>1.3430992545135501</v>
      </c>
      <c r="CI539">
        <v>1.39796750290059</v>
      </c>
      <c r="CJ539">
        <v>1.43777473025571</v>
      </c>
      <c r="CK539">
        <v>1.0873418985654999</v>
      </c>
      <c r="CL539">
        <v>1.0902314676360001</v>
      </c>
      <c r="CM539">
        <v>1.4519553993729699</v>
      </c>
      <c r="CN539">
        <v>1.4935956117944</v>
      </c>
      <c r="CO539">
        <v>1.2206273808544601</v>
      </c>
      <c r="CP539">
        <v>1.3399929196271201</v>
      </c>
      <c r="CQ539">
        <v>1.3120411116939701</v>
      </c>
      <c r="CR539">
        <v>1.3872078758303401</v>
      </c>
      <c r="CS539">
        <v>1.3101487146916899</v>
      </c>
      <c r="CT539">
        <v>1.35830609975346</v>
      </c>
      <c r="CU539">
        <v>1.27975073916143</v>
      </c>
      <c r="CV539">
        <v>1.30540581589518</v>
      </c>
      <c r="CW539">
        <v>1.29474003731113</v>
      </c>
      <c r="CX539">
        <v>1.33562198008272</v>
      </c>
      <c r="CY539">
        <v>1.2015361154283699</v>
      </c>
      <c r="CZ539">
        <v>1.2652638429994501</v>
      </c>
      <c r="DA539">
        <v>1.1150525456571101</v>
      </c>
      <c r="DB539">
        <v>1.171126947586</v>
      </c>
      <c r="DC539">
        <v>1.32935914777324</v>
      </c>
      <c r="DD539">
        <v>1.3798892677855701</v>
      </c>
      <c r="DE539">
        <v>1.0445750497244799</v>
      </c>
      <c r="DF539">
        <v>1.06766450437462</v>
      </c>
      <c r="DG539">
        <v>1.06397423521568</v>
      </c>
      <c r="DH539">
        <v>1.1327473778232899</v>
      </c>
      <c r="DI539">
        <v>1.51507892877323</v>
      </c>
      <c r="DJ539">
        <v>1.60671188097319</v>
      </c>
      <c r="DK539">
        <v>1.2782204960566601</v>
      </c>
      <c r="DL539">
        <v>1.30913565849918</v>
      </c>
      <c r="DM539">
        <v>1.2691048225424799</v>
      </c>
      <c r="DN539">
        <v>1.3585380942137999</v>
      </c>
      <c r="DO539">
        <v>1.3434975812352601</v>
      </c>
      <c r="DP539">
        <v>1.4013563609841999</v>
      </c>
      <c r="DQ539">
        <v>1.31056442115696</v>
      </c>
      <c r="DR539">
        <v>1.3495064187489501</v>
      </c>
      <c r="DS539">
        <v>1.26816432070051</v>
      </c>
      <c r="DT539">
        <v>1.3160082447580901</v>
      </c>
      <c r="DU539">
        <v>1.23992370780338</v>
      </c>
      <c r="DV539">
        <v>1.29709810607218</v>
      </c>
      <c r="DW539">
        <v>1.2366955345653601</v>
      </c>
      <c r="DX539">
        <v>1.2910269617989101</v>
      </c>
    </row>
    <row r="540" spans="1:128" x14ac:dyDescent="0.45">
      <c r="A540" t="s">
        <v>258</v>
      </c>
      <c r="B540" t="s">
        <v>288</v>
      </c>
      <c r="C540" t="s">
        <v>37</v>
      </c>
      <c r="D540">
        <v>50</v>
      </c>
      <c r="E540" s="1" cm="1">
        <f t="array" ref="E540">SUMPRODUCT($G540:$FZZ540,$G$2:$FZZ$2)/SUMPRODUCT(--($G540:$FZZ540&lt;&gt;""),$G$2:$FZZ$2)</f>
        <v>1.1367480959296914</v>
      </c>
      <c r="F540" s="1" cm="1">
        <f t="array" ref="F540">SUMPRODUCT($G540:$FZZ540,$F$2:$FZY$2)/SUMPRODUCT(--($G540:$FZZ540&lt;&gt;""),$F$2:$FZY$2)</f>
        <v>1.1927092321508352</v>
      </c>
      <c r="G540">
        <v>1.18798394275068</v>
      </c>
      <c r="H540">
        <v>1.20834627417221</v>
      </c>
      <c r="I540">
        <v>1.1875817098029999</v>
      </c>
      <c r="J540">
        <v>1.20716036719491</v>
      </c>
      <c r="K540">
        <v>1.1464081131478101</v>
      </c>
      <c r="L540">
        <v>1.16928189844296</v>
      </c>
      <c r="M540">
        <v>1.03417607421594</v>
      </c>
      <c r="N540">
        <v>1.0406039931622999</v>
      </c>
      <c r="O540">
        <v>1.1283161874768299</v>
      </c>
      <c r="P540">
        <v>1.1712377762505199</v>
      </c>
      <c r="Q540">
        <v>1.1509878398187401</v>
      </c>
      <c r="R540">
        <v>1.2015407293162901</v>
      </c>
      <c r="S540">
        <v>1.0052249185675799</v>
      </c>
      <c r="T540">
        <v>1.05304756670426</v>
      </c>
      <c r="U540">
        <v>1.05398038018431</v>
      </c>
      <c r="V540">
        <v>1.1226717251613501</v>
      </c>
      <c r="W540">
        <v>1.02900931809629</v>
      </c>
      <c r="X540">
        <v>1.0725923971231099</v>
      </c>
      <c r="Y540">
        <v>1.10664174900332</v>
      </c>
      <c r="Z540">
        <v>1.1822556892213101</v>
      </c>
      <c r="AA540">
        <v>1.0884498372659901</v>
      </c>
      <c r="AB540">
        <v>1.13428277929574</v>
      </c>
      <c r="AC540">
        <v>1.22786655856829</v>
      </c>
      <c r="AD540">
        <v>1.2660602948683299</v>
      </c>
      <c r="AE540">
        <v>1.01663496527019</v>
      </c>
      <c r="AF540">
        <v>1.06491167231874</v>
      </c>
      <c r="AG540">
        <v>0.98320949318170503</v>
      </c>
      <c r="AH540">
        <v>1.0085698933394101</v>
      </c>
      <c r="AI540">
        <v>1.07187200630417</v>
      </c>
      <c r="AJ540">
        <v>1.1104245092290199</v>
      </c>
      <c r="AK540">
        <v>1.06360706751997</v>
      </c>
      <c r="AL540">
        <v>1.0895481526417801</v>
      </c>
      <c r="AM540">
        <v>1.2740598277535</v>
      </c>
      <c r="AN540">
        <v>1.3585044077867701</v>
      </c>
      <c r="AO540">
        <v>1.27327243546006</v>
      </c>
      <c r="AP540">
        <v>1.39082533509304</v>
      </c>
      <c r="AQ540">
        <v>1.28850708096296</v>
      </c>
      <c r="AR540">
        <v>1.3833553298133801</v>
      </c>
      <c r="AS540">
        <v>1.2415741659586399</v>
      </c>
      <c r="AT540">
        <v>1.3429049521585099</v>
      </c>
      <c r="AU540">
        <v>1.2545485957597799</v>
      </c>
      <c r="AV540">
        <v>1.3586848578000601</v>
      </c>
      <c r="AW540">
        <v>1.1959143125513001</v>
      </c>
      <c r="AX540">
        <v>1.2303168887218701</v>
      </c>
      <c r="AY540">
        <v>1.1079030826807299</v>
      </c>
      <c r="AZ540">
        <v>1.1667686343641099</v>
      </c>
      <c r="BA540">
        <v>1.2328658595270201</v>
      </c>
      <c r="BB540">
        <v>1.3257091049840799</v>
      </c>
      <c r="BC540">
        <v>1.24945362507651</v>
      </c>
      <c r="BD540">
        <v>1.3224933858753301</v>
      </c>
      <c r="BE540">
        <v>1.0331329482762499</v>
      </c>
      <c r="BF540">
        <v>1.06515701950105</v>
      </c>
      <c r="BG540">
        <v>1.0820632806924599</v>
      </c>
      <c r="BH540">
        <v>1.1550693966210499</v>
      </c>
      <c r="BI540">
        <v>1.0315319245503201</v>
      </c>
      <c r="BJ540">
        <v>1.0428653313117899</v>
      </c>
      <c r="BK540">
        <v>1.31395202549018</v>
      </c>
      <c r="BL540">
        <v>1.3969507881112899</v>
      </c>
      <c r="BM540">
        <v>1.0600719058166801</v>
      </c>
      <c r="BN540">
        <v>1.0913379427193299</v>
      </c>
      <c r="BO540">
        <v>1.1571104657365201</v>
      </c>
      <c r="BP540">
        <v>1.22317410019952</v>
      </c>
      <c r="BQ540">
        <v>1.14010410695556</v>
      </c>
      <c r="BR540">
        <v>1.20397617935455</v>
      </c>
      <c r="BS540">
        <v>1.2753282059136299</v>
      </c>
      <c r="BT540">
        <v>1.38763726547361</v>
      </c>
      <c r="BU540">
        <v>1.0180560486372501</v>
      </c>
      <c r="BV540">
        <v>1.0592709088373</v>
      </c>
      <c r="BW540">
        <v>1.18893964706056</v>
      </c>
      <c r="BX540">
        <v>1.2188047303145799</v>
      </c>
      <c r="BY540">
        <v>1.14352818965223</v>
      </c>
      <c r="BZ540">
        <v>1.2064809092873601</v>
      </c>
      <c r="CA540">
        <v>1.2148668793025901</v>
      </c>
      <c r="CB540">
        <v>1.2971629008898899</v>
      </c>
      <c r="CC540">
        <v>1.2273815430908299</v>
      </c>
      <c r="CD540">
        <v>1.3307425703208999</v>
      </c>
      <c r="CE540">
        <v>1.26613345269491</v>
      </c>
      <c r="CF540">
        <v>1.33420681309745</v>
      </c>
      <c r="CG540">
        <v>1.2294749274661401</v>
      </c>
      <c r="CH540">
        <v>1.3173344640440201</v>
      </c>
      <c r="CI540">
        <v>1.2961672005777201</v>
      </c>
      <c r="CJ540">
        <v>1.3960733351736201</v>
      </c>
      <c r="CK540">
        <v>1.0629492658987101</v>
      </c>
      <c r="CL540">
        <v>1.0860109320920399</v>
      </c>
      <c r="CM540">
        <v>1.34012646359649</v>
      </c>
      <c r="CN540">
        <v>1.40179236739655</v>
      </c>
      <c r="CO540">
        <v>1.2350908111024299</v>
      </c>
      <c r="CP540">
        <v>1.34352608416651</v>
      </c>
      <c r="CQ540">
        <v>1.2267960680460399</v>
      </c>
      <c r="CR540">
        <v>1.3284514333414801</v>
      </c>
      <c r="CS540">
        <v>1.2442940901452499</v>
      </c>
      <c r="CT540">
        <v>1.34170360978097</v>
      </c>
      <c r="CU540">
        <v>1.25815645133736</v>
      </c>
      <c r="CV540">
        <v>1.32054364971956</v>
      </c>
      <c r="CW540">
        <v>1.2463371029750601</v>
      </c>
      <c r="CX540">
        <v>1.3241174685032</v>
      </c>
      <c r="CY540">
        <v>1.1640505244139601</v>
      </c>
      <c r="CZ540">
        <v>1.2504078577725899</v>
      </c>
      <c r="DA540">
        <v>1.0871996801286099</v>
      </c>
      <c r="DB540">
        <v>1.1744016370949599</v>
      </c>
      <c r="DC540">
        <v>1.27033631908458</v>
      </c>
      <c r="DD540">
        <v>1.32393980382766</v>
      </c>
      <c r="DE540">
        <v>1.0385472824355799</v>
      </c>
      <c r="DF540">
        <v>1.0761842698222399</v>
      </c>
      <c r="DG540">
        <v>1.0851359543288099</v>
      </c>
      <c r="DH540">
        <v>1.1471358343895399</v>
      </c>
      <c r="DI540">
        <v>1.4529678230674801</v>
      </c>
      <c r="DJ540">
        <v>1.54215131321301</v>
      </c>
      <c r="DK540">
        <v>1.19567910078483</v>
      </c>
      <c r="DL540">
        <v>1.26900333805545</v>
      </c>
      <c r="DM540">
        <v>1.2267181071198101</v>
      </c>
      <c r="DN540">
        <v>1.30418214669821</v>
      </c>
      <c r="DO540">
        <v>1.2658614576957901</v>
      </c>
      <c r="DP540">
        <v>1.33793987817761</v>
      </c>
      <c r="DQ540">
        <v>1.25983865937576</v>
      </c>
      <c r="DR540">
        <v>1.33280846781365</v>
      </c>
      <c r="DS540">
        <v>1.19799540302881</v>
      </c>
      <c r="DT540">
        <v>1.2538011650981</v>
      </c>
      <c r="DU540">
        <v>1.18365410435386</v>
      </c>
      <c r="DV540">
        <v>1.2378826318901499</v>
      </c>
      <c r="DW540">
        <v>1.2005566446999201</v>
      </c>
      <c r="DX540">
        <v>1.2723719465943499</v>
      </c>
    </row>
    <row r="541" spans="1:128" x14ac:dyDescent="0.45">
      <c r="A541" t="s">
        <v>258</v>
      </c>
      <c r="B541" t="s">
        <v>288</v>
      </c>
      <c r="C541" t="s">
        <v>25</v>
      </c>
      <c r="D541">
        <v>50</v>
      </c>
      <c r="E541" s="1" cm="1">
        <f t="array" ref="E541">SUMPRODUCT($G541:$FZZ541,$G$2:$FZZ$2)/SUMPRODUCT(--($G541:$FZZ541&lt;&gt;""),$G$2:$FZZ$2)</f>
        <v>1.0470392615021529</v>
      </c>
      <c r="F541" s="1" cm="1">
        <f t="array" ref="F541">SUMPRODUCT($G541:$FZZ541,$F$2:$FZY$2)/SUMPRODUCT(--($G541:$FZZ541&lt;&gt;""),$F$2:$FZY$2)</f>
        <v>1.0884381955482689</v>
      </c>
      <c r="G541">
        <v>1.12735550293241</v>
      </c>
      <c r="H541">
        <v>1.13502834565371</v>
      </c>
      <c r="I541">
        <v>1.12623011835035</v>
      </c>
      <c r="J541">
        <v>1.13056040460546</v>
      </c>
      <c r="K541">
        <v>1.0800673574994999</v>
      </c>
      <c r="L541">
        <v>1.0707274608928901</v>
      </c>
      <c r="M541">
        <v>0.94675433875449599</v>
      </c>
      <c r="N541">
        <v>0.92950635523437297</v>
      </c>
      <c r="O541">
        <v>1.073316999033</v>
      </c>
      <c r="P541">
        <v>1.0868325695445</v>
      </c>
      <c r="Q541">
        <v>1.07211498255501</v>
      </c>
      <c r="R541">
        <v>1.1161055670597</v>
      </c>
      <c r="S541">
        <v>0.91078896987172497</v>
      </c>
      <c r="T541">
        <v>0.95449057470634002</v>
      </c>
      <c r="U541">
        <v>0.95393459630914201</v>
      </c>
      <c r="V541">
        <v>1.0022245596642201</v>
      </c>
      <c r="W541">
        <v>0.91694605227113002</v>
      </c>
      <c r="X541">
        <v>0.95187922015631998</v>
      </c>
      <c r="Y541">
        <v>0.95936532788162698</v>
      </c>
      <c r="Z541">
        <v>1.05012967493269</v>
      </c>
      <c r="AA541">
        <v>0.97846702508086902</v>
      </c>
      <c r="AB541">
        <v>1.01436417953252</v>
      </c>
      <c r="AC541">
        <v>1.2003799657688401</v>
      </c>
      <c r="AD541">
        <v>1.2018514848512101</v>
      </c>
      <c r="AE541">
        <v>0.91976778136524795</v>
      </c>
      <c r="AF541">
        <v>0.94882837119075303</v>
      </c>
      <c r="AG541">
        <v>0.88697589434449398</v>
      </c>
      <c r="AH541">
        <v>0.89885626881060099</v>
      </c>
      <c r="AI541">
        <v>0.96310757527485602</v>
      </c>
      <c r="AJ541">
        <v>0.99290362852699499</v>
      </c>
      <c r="AK541">
        <v>0.95190057666718197</v>
      </c>
      <c r="AL541">
        <v>0.96759310509696095</v>
      </c>
      <c r="AM541">
        <v>1.18450133324172</v>
      </c>
      <c r="AN541">
        <v>1.26208016469158</v>
      </c>
      <c r="AO541">
        <v>1.15664613457569</v>
      </c>
      <c r="AP541">
        <v>1.2887744335466</v>
      </c>
      <c r="AQ541">
        <v>1.18966717588377</v>
      </c>
      <c r="AR541">
        <v>1.2830833123909999</v>
      </c>
      <c r="AS541">
        <v>1.1209310619377599</v>
      </c>
      <c r="AT541">
        <v>1.24169676486407</v>
      </c>
      <c r="AU541">
        <v>1.1376820646867301</v>
      </c>
      <c r="AV541">
        <v>1.2524882588434401</v>
      </c>
      <c r="AW541">
        <v>1.1212641548336699</v>
      </c>
      <c r="AX541">
        <v>1.12147309760916</v>
      </c>
      <c r="AY541">
        <v>0.98106247735731</v>
      </c>
      <c r="AZ541">
        <v>1.03563291889418</v>
      </c>
      <c r="BA541">
        <v>1.15273193526313</v>
      </c>
      <c r="BB541">
        <v>1.2386218274326899</v>
      </c>
      <c r="BC541">
        <v>1.17086877698428</v>
      </c>
      <c r="BD541">
        <v>1.2401335546355099</v>
      </c>
      <c r="BE541">
        <v>0.95114260740219903</v>
      </c>
      <c r="BF541">
        <v>0.96697469477543796</v>
      </c>
      <c r="BG541">
        <v>0.953219509757533</v>
      </c>
      <c r="BH541">
        <v>1.03302136866252</v>
      </c>
      <c r="BI541">
        <v>0.96974077651557</v>
      </c>
      <c r="BJ541">
        <v>0.93606536264783702</v>
      </c>
      <c r="BK541">
        <v>1.2791509582748299</v>
      </c>
      <c r="BL541">
        <v>1.3429306697400301</v>
      </c>
      <c r="BM541">
        <v>0.95113584119824102</v>
      </c>
      <c r="BN541">
        <v>0.97007337528847504</v>
      </c>
      <c r="BO541">
        <v>1.05979068593014</v>
      </c>
      <c r="BP541">
        <v>1.1311555078625699</v>
      </c>
      <c r="BQ541">
        <v>1.06941063775962</v>
      </c>
      <c r="BR541">
        <v>1.1143938152163699</v>
      </c>
      <c r="BS541">
        <v>1.1903046681298901</v>
      </c>
      <c r="BT541">
        <v>1.28135412091015</v>
      </c>
      <c r="BU541">
        <v>0.91769816582576302</v>
      </c>
      <c r="BV541">
        <v>0.93650993492090295</v>
      </c>
      <c r="BW541">
        <v>1.1380341443123501</v>
      </c>
      <c r="BX541">
        <v>1.1268153973833099</v>
      </c>
      <c r="BY541">
        <v>1.0350067673363199</v>
      </c>
      <c r="BZ541">
        <v>1.06008408936675</v>
      </c>
      <c r="CA541">
        <v>1.1169502537957701</v>
      </c>
      <c r="CB541">
        <v>1.19627048853244</v>
      </c>
      <c r="CC541">
        <v>1.0432009957797499</v>
      </c>
      <c r="CD541">
        <v>1.17531618046393</v>
      </c>
      <c r="CE541">
        <v>1.2116218611126199</v>
      </c>
      <c r="CF541">
        <v>1.2568085696473099</v>
      </c>
      <c r="CG541">
        <v>1.1160947944991</v>
      </c>
      <c r="CH541">
        <v>1.1948741944955801</v>
      </c>
      <c r="CI541">
        <v>1.1381381626492699</v>
      </c>
      <c r="CJ541">
        <v>1.2081584089419199</v>
      </c>
      <c r="CK541">
        <v>0.99945537211390401</v>
      </c>
      <c r="CL541">
        <v>1.0168391116198201</v>
      </c>
      <c r="CM541">
        <v>1.24463817975105</v>
      </c>
      <c r="CN541">
        <v>1.3330981981582899</v>
      </c>
      <c r="CO541">
        <v>1.1656514393594699</v>
      </c>
      <c r="CP541">
        <v>1.2078880300285999</v>
      </c>
      <c r="CQ541">
        <v>1.1409052046930099</v>
      </c>
      <c r="CR541">
        <v>1.2319451335524401</v>
      </c>
      <c r="CS541">
        <v>1.1441220283012901</v>
      </c>
      <c r="CT541">
        <v>1.2590561161262701</v>
      </c>
      <c r="CU541">
        <v>1.1572891337723099</v>
      </c>
      <c r="CV541">
        <v>1.20118400793369</v>
      </c>
      <c r="CW541">
        <v>1.1780279973944801</v>
      </c>
      <c r="CX541">
        <v>1.23654624625565</v>
      </c>
      <c r="CY541">
        <v>1.1021630174440999</v>
      </c>
      <c r="CZ541">
        <v>1.13611744375407</v>
      </c>
      <c r="DA541">
        <v>0.926120019588762</v>
      </c>
      <c r="DB541">
        <v>1.03285560856534</v>
      </c>
      <c r="DC541">
        <v>1.1675685576539001</v>
      </c>
      <c r="DD541">
        <v>1.22337907810419</v>
      </c>
      <c r="DE541">
        <v>0.94410944166242705</v>
      </c>
      <c r="DF541">
        <v>0.95824772432951799</v>
      </c>
      <c r="DG541">
        <v>0.98922041408593497</v>
      </c>
      <c r="DH541">
        <v>1.02800230241192</v>
      </c>
      <c r="DI541">
        <v>1.4666051221491201</v>
      </c>
      <c r="DJ541">
        <v>1.5076816508044899</v>
      </c>
      <c r="DK541">
        <v>1.1236349577304801</v>
      </c>
      <c r="DL541">
        <v>1.1688081584949599</v>
      </c>
      <c r="DM541">
        <v>1.1425956549795599</v>
      </c>
      <c r="DN541">
        <v>1.19023531942353</v>
      </c>
      <c r="DO541">
        <v>1.1586918604297001</v>
      </c>
      <c r="DP541">
        <v>1.19497483670042</v>
      </c>
      <c r="DQ541">
        <v>1.2028229433361599</v>
      </c>
      <c r="DR541">
        <v>1.26183869438353</v>
      </c>
      <c r="DS541">
        <v>1.06806714027718</v>
      </c>
      <c r="DT541">
        <v>1.1440272557584299</v>
      </c>
      <c r="DU541">
        <v>1.06588195350356</v>
      </c>
      <c r="DV541">
        <v>1.13488537271656</v>
      </c>
      <c r="DW541">
        <v>1.0719062292410899</v>
      </c>
      <c r="DX541">
        <v>1.12214627559563</v>
      </c>
    </row>
    <row r="542" spans="1:128" x14ac:dyDescent="0.45">
      <c r="A542" t="s">
        <v>275</v>
      </c>
      <c r="B542" t="s">
        <v>274</v>
      </c>
      <c r="C542" t="s">
        <v>273</v>
      </c>
      <c r="D542">
        <v>50</v>
      </c>
      <c r="E542" s="1" cm="1">
        <f t="array" ref="E542">SUMPRODUCT($G542:$FZZ542,$G$2:$FZZ$2)/SUMPRODUCT(--($G542:$FZZ542&lt;&gt;""),$G$2:$FZZ$2)</f>
        <v>1.6861453380402127</v>
      </c>
      <c r="F542" s="1" cm="1">
        <f t="array" ref="F542">SUMPRODUCT($G542:$FZZ542,$F$2:$FZY$2)/SUMPRODUCT(--($G542:$FZZ542&lt;&gt;""),$F$2:$FZY$2)</f>
        <v>1.7226677483667299</v>
      </c>
      <c r="G542">
        <v>1.3568463662099199</v>
      </c>
      <c r="H542">
        <v>1.34547280809843</v>
      </c>
      <c r="I542">
        <v>2.1246246744814199</v>
      </c>
      <c r="J542">
        <v>2.1091182128100798</v>
      </c>
      <c r="K542">
        <v>1.3774907362065101</v>
      </c>
      <c r="L542">
        <v>1.36459722312901</v>
      </c>
      <c r="M542">
        <v>1.3571420284796401</v>
      </c>
      <c r="N542">
        <v>1.3481471486815599</v>
      </c>
      <c r="O542">
        <v>1.3659305112775</v>
      </c>
      <c r="P542">
        <v>1.37981386549373</v>
      </c>
      <c r="Q542">
        <v>1.3370184995858601</v>
      </c>
      <c r="R542">
        <v>1.39039975813726</v>
      </c>
      <c r="S542">
        <v>1.35454881772308</v>
      </c>
      <c r="T542">
        <v>1.36695586598144</v>
      </c>
      <c r="U542">
        <v>1.3627871624329899</v>
      </c>
      <c r="V542">
        <v>1.4284290697322199</v>
      </c>
      <c r="W542">
        <v>1.3801818584440499</v>
      </c>
      <c r="X542">
        <v>1.3880182965339101</v>
      </c>
      <c r="Y542">
        <v>1.4588811270745501</v>
      </c>
      <c r="Z542">
        <v>1.50972657177354</v>
      </c>
      <c r="AA542">
        <v>1.4136607023193499</v>
      </c>
      <c r="AB542">
        <v>1.4397792723917799</v>
      </c>
      <c r="AC542">
        <v>2.3979476924000802</v>
      </c>
      <c r="AD542">
        <v>2.3237984565955001</v>
      </c>
      <c r="AE542">
        <v>1.3540165653576299</v>
      </c>
      <c r="AF542">
        <v>1.3855620533181801</v>
      </c>
      <c r="AG542">
        <v>1.3510594968212499</v>
      </c>
      <c r="AH542">
        <v>1.3520928073713701</v>
      </c>
      <c r="AI542">
        <v>1.4136614880195</v>
      </c>
      <c r="AJ542">
        <v>1.4258179516320899</v>
      </c>
      <c r="AK542">
        <v>1.4193753547555199</v>
      </c>
      <c r="AL542">
        <v>1.4301531439587301</v>
      </c>
      <c r="AM542">
        <v>2.2564559789540901</v>
      </c>
      <c r="AN542">
        <v>2.3215633743370501</v>
      </c>
      <c r="AO542">
        <v>2.2426416450038502</v>
      </c>
      <c r="AP542">
        <v>2.3674102164101298</v>
      </c>
      <c r="AQ542">
        <v>2.2543644603611201</v>
      </c>
      <c r="AR542">
        <v>2.35909441742794</v>
      </c>
      <c r="AS542">
        <v>2.2396750790115001</v>
      </c>
      <c r="AT542">
        <v>2.2973360354264898</v>
      </c>
      <c r="AU542">
        <v>2.3401919771686499</v>
      </c>
      <c r="AV542">
        <v>2.3259213801563798</v>
      </c>
      <c r="AW542">
        <v>1.3731133868969401</v>
      </c>
      <c r="AX542">
        <v>1.41307114061062</v>
      </c>
      <c r="AY542">
        <v>1.4257787736374801</v>
      </c>
      <c r="AZ542">
        <v>1.49583658262332</v>
      </c>
      <c r="BA542">
        <v>1.34438033969779</v>
      </c>
      <c r="BB542">
        <v>1.4128151886703899</v>
      </c>
      <c r="BC542">
        <v>3.6093259878782198</v>
      </c>
      <c r="BD542">
        <v>3.6416934081778698</v>
      </c>
      <c r="BE542">
        <v>1.3800414200806801</v>
      </c>
      <c r="BF542">
        <v>1.39535273892862</v>
      </c>
      <c r="BG542">
        <v>1.4130002717149399</v>
      </c>
      <c r="BH542">
        <v>1.4801017603692801</v>
      </c>
      <c r="BI542">
        <v>1.3382750880743499</v>
      </c>
      <c r="BJ542">
        <v>1.3504547461181</v>
      </c>
      <c r="BK542">
        <v>3.56544499129576</v>
      </c>
      <c r="BL542">
        <v>3.6320216004998902</v>
      </c>
      <c r="BM542">
        <v>1.3900236476574599</v>
      </c>
      <c r="BN542">
        <v>1.4167565657410901</v>
      </c>
      <c r="BO542">
        <v>1.3975917685344501</v>
      </c>
      <c r="BP542">
        <v>1.41559646450984</v>
      </c>
      <c r="BQ542">
        <v>1.3807145009280499</v>
      </c>
      <c r="BR542">
        <v>1.4315330543314599</v>
      </c>
      <c r="BS542">
        <v>2.2444083278442402</v>
      </c>
      <c r="BT542">
        <v>2.3469234381420199</v>
      </c>
      <c r="BU542">
        <v>0.84488111995016801</v>
      </c>
      <c r="BV542">
        <v>0.87450484932907402</v>
      </c>
      <c r="BW542">
        <v>2.3806729380343401</v>
      </c>
      <c r="BX542">
        <v>2.3614140933462702</v>
      </c>
      <c r="BY542">
        <v>0.93196008219375404</v>
      </c>
      <c r="BZ542">
        <v>0.96273150166624299</v>
      </c>
      <c r="CA542">
        <v>2.2891234767370099</v>
      </c>
      <c r="CB542">
        <v>2.4140210236103998</v>
      </c>
      <c r="CC542">
        <v>1.4559480849292801</v>
      </c>
      <c r="CD542">
        <v>1.50636614898004</v>
      </c>
      <c r="CE542">
        <v>2.319305407186</v>
      </c>
      <c r="CF542">
        <v>2.4085786702685499</v>
      </c>
      <c r="CG542">
        <v>1.45655391521521</v>
      </c>
      <c r="CH542">
        <v>1.50978956892501</v>
      </c>
      <c r="CI542">
        <v>2.2217953193611399</v>
      </c>
      <c r="CJ542">
        <v>2.3231928367382899</v>
      </c>
      <c r="CK542">
        <v>0.85446671514775896</v>
      </c>
      <c r="CL542">
        <v>0.87821756500124004</v>
      </c>
      <c r="CM542">
        <v>2.23891456386177</v>
      </c>
      <c r="CN542">
        <v>2.3566804966999801</v>
      </c>
      <c r="CO542">
        <v>1.4509599819932599</v>
      </c>
      <c r="CP542">
        <v>1.5311835256422399</v>
      </c>
      <c r="CQ542">
        <v>1.42973483818733</v>
      </c>
      <c r="CR542">
        <v>1.51739728533441</v>
      </c>
      <c r="CS542">
        <v>1.48286169896762</v>
      </c>
      <c r="CT542">
        <v>1.5731867722352999</v>
      </c>
      <c r="CU542">
        <v>2.3523033715966699</v>
      </c>
      <c r="CV542">
        <v>2.43747517948422</v>
      </c>
      <c r="CW542">
        <v>2.26959207284205</v>
      </c>
      <c r="CX542">
        <v>2.3532295088519399</v>
      </c>
      <c r="CY542">
        <v>1.37586794750051</v>
      </c>
      <c r="CZ542">
        <v>1.4296485847481499</v>
      </c>
      <c r="DA542">
        <v>1.4363833188521999</v>
      </c>
      <c r="DB542">
        <v>1.4985166733711801</v>
      </c>
      <c r="DC542">
        <v>2.3723533768220801</v>
      </c>
      <c r="DD542">
        <v>2.4088528417511799</v>
      </c>
      <c r="DE542">
        <v>1.3789150475437399</v>
      </c>
      <c r="DF542">
        <v>1.42297848432584</v>
      </c>
      <c r="DG542">
        <v>1.39102655529314</v>
      </c>
      <c r="DH542">
        <v>1.46565150325937</v>
      </c>
      <c r="DI542">
        <v>3.8389055724200301</v>
      </c>
      <c r="DJ542">
        <v>3.9360520239432701</v>
      </c>
      <c r="DK542">
        <v>0.90567748331882703</v>
      </c>
      <c r="DL542">
        <v>0.93074976077757698</v>
      </c>
      <c r="DM542">
        <v>1.4130994880619401</v>
      </c>
      <c r="DN542">
        <v>1.4885738008173801</v>
      </c>
      <c r="DO542">
        <v>1.41306278718153</v>
      </c>
      <c r="DP542">
        <v>1.4688751896504399</v>
      </c>
      <c r="DQ542">
        <v>2.3565847629268499</v>
      </c>
      <c r="DR542">
        <v>2.4300658729440201</v>
      </c>
      <c r="DS542">
        <v>1.4188162553783701</v>
      </c>
      <c r="DT542">
        <v>1.4989058986638999</v>
      </c>
      <c r="DU542">
        <v>2.2510005709096301</v>
      </c>
      <c r="DV542">
        <v>2.28761586228226</v>
      </c>
      <c r="DW542">
        <v>2.2863274536716802</v>
      </c>
      <c r="DX542">
        <v>2.3412322937858798</v>
      </c>
    </row>
    <row r="543" spans="1:128" x14ac:dyDescent="0.45">
      <c r="A543" t="s">
        <v>24</v>
      </c>
      <c r="B543" t="s">
        <v>16</v>
      </c>
      <c r="C543" t="s">
        <v>25</v>
      </c>
      <c r="D543">
        <v>50</v>
      </c>
      <c r="E543" s="1" cm="1">
        <f t="array" ref="E543">SUMPRODUCT($G543:$FZZ543,$G$2:$FZZ$2)/SUMPRODUCT(--($G543:$FZZ543&lt;&gt;""),$G$2:$FZZ$2)</f>
        <v>1.4485947404908155</v>
      </c>
      <c r="F543" s="1" cm="1">
        <f t="array" ref="F543">SUMPRODUCT($G543:$FZZ543,$F$2:$FZY$2)/SUMPRODUCT(--($G543:$FZZ543&lt;&gt;""),$F$2:$FZY$2)</f>
        <v>1.4265379279565242</v>
      </c>
      <c r="G543">
        <v>1.43133934049714</v>
      </c>
      <c r="H543">
        <v>1.3523708848697999</v>
      </c>
      <c r="I543">
        <v>1.4269271237857499</v>
      </c>
      <c r="J543">
        <v>1.35087830774715</v>
      </c>
      <c r="K543">
        <v>1.45231799534343</v>
      </c>
      <c r="L543">
        <v>1.37550961232594</v>
      </c>
      <c r="M543">
        <v>1.4273705586623999</v>
      </c>
      <c r="N543">
        <v>1.3615195968402101</v>
      </c>
      <c r="O543">
        <v>1.36023928434635</v>
      </c>
      <c r="P543">
        <v>1.3456101251449899</v>
      </c>
      <c r="Q543">
        <v>1.3976396562795399</v>
      </c>
      <c r="R543">
        <v>1.3799398059871999</v>
      </c>
      <c r="S543">
        <v>1.35577671113323</v>
      </c>
      <c r="T543">
        <v>1.3648219005575799</v>
      </c>
      <c r="U543">
        <v>1.3634818815212999</v>
      </c>
      <c r="V543">
        <v>1.44289947989874</v>
      </c>
      <c r="W543">
        <v>1.4921819363694599</v>
      </c>
      <c r="X543">
        <v>1.4237145895547401</v>
      </c>
      <c r="Y543">
        <v>1.44154581706383</v>
      </c>
      <c r="Z543">
        <v>1.4788072337942499</v>
      </c>
      <c r="AA543">
        <v>1.45939939060608</v>
      </c>
      <c r="AB543">
        <v>1.4557310508360599</v>
      </c>
      <c r="AC543">
        <v>1.43029084466864</v>
      </c>
      <c r="AD543">
        <v>1.4112188091162901</v>
      </c>
      <c r="AE543">
        <v>1.36946240541944</v>
      </c>
      <c r="AF543">
        <v>1.3901746143784099</v>
      </c>
      <c r="AG543">
        <v>1.5006397147139601</v>
      </c>
      <c r="AH543">
        <v>1.4064828927214199</v>
      </c>
      <c r="AI543">
        <v>1.4353749555583499</v>
      </c>
      <c r="AJ543">
        <v>1.42208645854015</v>
      </c>
      <c r="AK543">
        <v>1.46334074018313</v>
      </c>
      <c r="AL543">
        <v>1.42863563902352</v>
      </c>
      <c r="AM543">
        <v>1.4699547230760399</v>
      </c>
      <c r="AN543">
        <v>1.4388356744792901</v>
      </c>
      <c r="AO543">
        <v>1.44380382046796</v>
      </c>
      <c r="AP543">
        <v>1.46009449589608</v>
      </c>
      <c r="AQ543">
        <v>1.4446943195452699</v>
      </c>
      <c r="AR543">
        <v>1.4547431570017499</v>
      </c>
      <c r="AS543">
        <v>1.4550206544269699</v>
      </c>
      <c r="AT543">
        <v>1.4396914055974399</v>
      </c>
      <c r="AU543">
        <v>1.4600819772882501</v>
      </c>
      <c r="AV543">
        <v>1.43494074119263</v>
      </c>
      <c r="AW543">
        <v>1.49477274653508</v>
      </c>
      <c r="AX543">
        <v>1.42860543499016</v>
      </c>
      <c r="AY543">
        <v>1.4579085532104801</v>
      </c>
      <c r="AZ543">
        <v>1.43134057192341</v>
      </c>
      <c r="BA543">
        <v>1.4010770261182799</v>
      </c>
      <c r="BB543">
        <v>1.4501689049040101</v>
      </c>
      <c r="BC543">
        <v>1.4646301211867601</v>
      </c>
      <c r="BD543">
        <v>1.4708172611002901</v>
      </c>
      <c r="BE543">
        <v>1.75778206594338</v>
      </c>
      <c r="BF543">
        <v>1.5744694602068501</v>
      </c>
      <c r="BG543">
        <v>1.4238967826764499</v>
      </c>
      <c r="BH543">
        <v>1.42997415975277</v>
      </c>
      <c r="BI543">
        <v>1.6379981424554699</v>
      </c>
      <c r="BJ543">
        <v>1.36806941138483</v>
      </c>
      <c r="BK543">
        <v>1.40490794353033</v>
      </c>
      <c r="BL543">
        <v>1.42177595953995</v>
      </c>
      <c r="BM543">
        <v>1.53174096867176</v>
      </c>
      <c r="BN543">
        <v>1.4504494365596501</v>
      </c>
      <c r="BO543">
        <v>1.40925739315566</v>
      </c>
      <c r="BP543">
        <v>1.4269673438475801</v>
      </c>
      <c r="BQ543">
        <v>1.37234029953696</v>
      </c>
      <c r="BR543">
        <v>1.3918680223871001</v>
      </c>
      <c r="BS543">
        <v>1.4175547761115299</v>
      </c>
      <c r="BT543">
        <v>1.44084816282585</v>
      </c>
      <c r="BU543">
        <v>1.47624529372602</v>
      </c>
      <c r="BV543">
        <v>1.37699238378579</v>
      </c>
      <c r="BW543">
        <v>1.4070505097281101</v>
      </c>
      <c r="BX543">
        <v>1.38966629400132</v>
      </c>
      <c r="BY543">
        <v>1.4637602505241301</v>
      </c>
      <c r="BZ543">
        <v>1.4955055029628399</v>
      </c>
      <c r="CA543">
        <v>1.40290059967797</v>
      </c>
      <c r="CB543">
        <v>1.4587164268233801</v>
      </c>
      <c r="CC543">
        <v>1.3973472663131099</v>
      </c>
      <c r="CD543">
        <v>1.45321958147046</v>
      </c>
      <c r="CE543">
        <v>1.3840127310311701</v>
      </c>
      <c r="CF543">
        <v>1.4414314229582601</v>
      </c>
      <c r="CG543">
        <v>1.43102650827556</v>
      </c>
      <c r="CH543">
        <v>1.4567695826476701</v>
      </c>
      <c r="CI543">
        <v>1.4511582375355301</v>
      </c>
      <c r="CJ543">
        <v>1.4807229362222301</v>
      </c>
      <c r="CK543">
        <v>1.5475392617964601</v>
      </c>
      <c r="CL543">
        <v>1.46149876860892</v>
      </c>
      <c r="CM543">
        <v>1.4227828881637501</v>
      </c>
      <c r="CN543">
        <v>1.4481633863402501</v>
      </c>
      <c r="CO543">
        <v>1.43386307674698</v>
      </c>
      <c r="CP543">
        <v>1.4880533326737999</v>
      </c>
      <c r="CQ543">
        <v>1.40647985067148</v>
      </c>
      <c r="CR543">
        <v>1.45367332927541</v>
      </c>
      <c r="CS543">
        <v>1.4272020061791999</v>
      </c>
      <c r="CT543">
        <v>1.5102268634410001</v>
      </c>
      <c r="CU543">
        <v>1.4363118506915999</v>
      </c>
      <c r="CV543">
        <v>1.4858585920213401</v>
      </c>
      <c r="CW543">
        <v>1.39618938155766</v>
      </c>
      <c r="CX543">
        <v>1.44910171335239</v>
      </c>
      <c r="CY543">
        <v>1.4324658501607701</v>
      </c>
      <c r="CZ543">
        <v>1.4217816836650199</v>
      </c>
      <c r="DA543">
        <v>1.37492359883074</v>
      </c>
      <c r="DB543">
        <v>1.4513339638626499</v>
      </c>
      <c r="DC543">
        <v>1.4010148283169801</v>
      </c>
      <c r="DD543">
        <v>1.4441790434986601</v>
      </c>
      <c r="DE543">
        <v>1.45742279210144</v>
      </c>
      <c r="DF543">
        <v>1.41228201394487</v>
      </c>
      <c r="DG543">
        <v>1.36017930041639</v>
      </c>
      <c r="DH543">
        <v>1.42044904770505</v>
      </c>
      <c r="DI543">
        <v>1.45058078941091</v>
      </c>
      <c r="DJ543">
        <v>1.5088883910392299</v>
      </c>
      <c r="DK543">
        <v>1.4827087021891501</v>
      </c>
      <c r="DL543">
        <v>1.4410582864222301</v>
      </c>
      <c r="DM543">
        <v>1.45473641643364</v>
      </c>
      <c r="DN543">
        <v>1.47348195310819</v>
      </c>
      <c r="DO543">
        <v>1.3795897116467399</v>
      </c>
      <c r="DP543">
        <v>1.4340335686804799</v>
      </c>
      <c r="DQ543">
        <v>1.39067366796866</v>
      </c>
      <c r="DR543">
        <v>1.4332024557382299</v>
      </c>
      <c r="DS543">
        <v>1.3900992695676899</v>
      </c>
      <c r="DT543">
        <v>1.4401973355833699</v>
      </c>
      <c r="DU543">
        <v>1.3958034690402299</v>
      </c>
      <c r="DV543">
        <v>1.38932898561156</v>
      </c>
      <c r="DW543">
        <v>1.38578927053628</v>
      </c>
      <c r="DX543">
        <v>1.3806338372315801</v>
      </c>
    </row>
    <row r="544" spans="1:128" x14ac:dyDescent="0.45">
      <c r="A544" t="s">
        <v>69</v>
      </c>
      <c r="B544" t="s">
        <v>16</v>
      </c>
      <c r="C544" t="s">
        <v>261</v>
      </c>
      <c r="D544">
        <v>50</v>
      </c>
      <c r="E544" s="1" cm="1">
        <f t="array" ref="E544">SUMPRODUCT($G544:$FZZ544,$G$2:$FZZ$2)/SUMPRODUCT(--($G544:$FZZ544&lt;&gt;""),$G$2:$FZZ$2)</f>
        <v>1.0462947039573387</v>
      </c>
      <c r="F544" s="1" cm="1">
        <f t="array" ref="F544">SUMPRODUCT($G544:$FZZ544,$F$2:$FZY$2)/SUMPRODUCT(--($G544:$FZZ544&lt;&gt;""),$F$2:$FZY$2)</f>
        <v>1.0604155780365665</v>
      </c>
      <c r="G544">
        <v>1.05360662373852</v>
      </c>
      <c r="H544">
        <v>1.01223284489742</v>
      </c>
      <c r="I544">
        <v>1.05458287790164</v>
      </c>
      <c r="J544">
        <v>1.01177657550184</v>
      </c>
      <c r="K544">
        <v>1.0651523154051401</v>
      </c>
      <c r="L544">
        <v>1.02586259495525</v>
      </c>
      <c r="M544">
        <v>1.0560379896687999</v>
      </c>
      <c r="N544">
        <v>1.0210521961989101</v>
      </c>
      <c r="O544">
        <v>1.02752610137209</v>
      </c>
      <c r="P544">
        <v>1.0408206267636</v>
      </c>
      <c r="Q544">
        <v>1.0559439582841299</v>
      </c>
      <c r="R544">
        <v>1.0437438448045999</v>
      </c>
      <c r="S544">
        <v>1.00901930490333</v>
      </c>
      <c r="T544">
        <v>1.02536597726041</v>
      </c>
      <c r="U544">
        <v>1.05049526083447</v>
      </c>
      <c r="V544">
        <v>1.0500060236080899</v>
      </c>
      <c r="W544">
        <v>1.02531127630765</v>
      </c>
      <c r="X544">
        <v>1.0292222847213801</v>
      </c>
      <c r="Y544">
        <v>1.0541849257757301</v>
      </c>
      <c r="Z544">
        <v>1.1005214385203701</v>
      </c>
      <c r="AA544">
        <v>1.0542730550819599</v>
      </c>
      <c r="AB544">
        <v>1.0681481264327299</v>
      </c>
      <c r="AC544">
        <v>1.01310026123772</v>
      </c>
      <c r="AD544">
        <v>1.0624995345764601</v>
      </c>
      <c r="AE544">
        <v>1.0151437870144899</v>
      </c>
      <c r="AF544">
        <v>1.0417243291918299</v>
      </c>
      <c r="AG544">
        <v>0.99639140647147295</v>
      </c>
      <c r="AH544">
        <v>1.00120867936157</v>
      </c>
      <c r="AI544">
        <v>1.0705470131586801</v>
      </c>
      <c r="AJ544">
        <v>1.0706451200820299</v>
      </c>
      <c r="AK544">
        <v>1.02195579648454</v>
      </c>
      <c r="AL544">
        <v>1.05085120278898</v>
      </c>
      <c r="AM544">
        <v>1.0682614536561701</v>
      </c>
      <c r="AN544">
        <v>1.0710458798782301</v>
      </c>
      <c r="AO544">
        <v>1.0435358582929399</v>
      </c>
      <c r="AP544">
        <v>1.08700001585738</v>
      </c>
      <c r="AQ544">
        <v>1.0740298098999499</v>
      </c>
      <c r="AR544">
        <v>1.0960679443303001</v>
      </c>
      <c r="AS544">
        <v>1.0386012122739201</v>
      </c>
      <c r="AT544">
        <v>1.06450566327203</v>
      </c>
      <c r="AU544">
        <v>1.04384205999922</v>
      </c>
      <c r="AV544">
        <v>1.0712472546010501</v>
      </c>
      <c r="AW544">
        <v>1.0652390062902199</v>
      </c>
      <c r="AX544">
        <v>1.0189489610345099</v>
      </c>
      <c r="AY544">
        <v>1.0378876516932301</v>
      </c>
      <c r="AZ544">
        <v>1.06109911874231</v>
      </c>
      <c r="BA544">
        <v>1.0383777287179301</v>
      </c>
      <c r="BB544">
        <v>1.041698547982</v>
      </c>
      <c r="BC544">
        <v>1.0451112088330801</v>
      </c>
      <c r="BD544">
        <v>1.0575057403947601</v>
      </c>
      <c r="BE544">
        <v>1.0483457753778</v>
      </c>
      <c r="BF544">
        <v>1.0391357656493301</v>
      </c>
      <c r="BG544">
        <v>1.04876600034042</v>
      </c>
      <c r="BH544">
        <v>1.09442445621875</v>
      </c>
      <c r="BI544">
        <v>1.06170965513975</v>
      </c>
      <c r="BJ544">
        <v>1.03205357503298</v>
      </c>
      <c r="BK544">
        <v>1.0500091181443101</v>
      </c>
      <c r="BL544">
        <v>1.0573556791527301</v>
      </c>
      <c r="BM544">
        <v>1.0685100891966799</v>
      </c>
      <c r="BN544">
        <v>1.0608723016414701</v>
      </c>
      <c r="BO544">
        <v>1.04975592355779</v>
      </c>
      <c r="BP544">
        <v>1.0723394894935001</v>
      </c>
      <c r="BQ544">
        <v>1.0544076152919799</v>
      </c>
      <c r="BR544">
        <v>1.05947806531751</v>
      </c>
      <c r="BS544">
        <v>1.0566936704322201</v>
      </c>
      <c r="BT544">
        <v>1.0827495314682101</v>
      </c>
      <c r="BU544">
        <v>1.03556191740407</v>
      </c>
      <c r="BV544">
        <v>1.0361845618644101</v>
      </c>
      <c r="BW544">
        <v>1.0343272235063199</v>
      </c>
      <c r="BX544">
        <v>1.0708649459444499</v>
      </c>
      <c r="BY544">
        <v>1.10327561825398</v>
      </c>
      <c r="BZ544">
        <v>1.1262354653918001</v>
      </c>
      <c r="CA544">
        <v>1.0639497263916899</v>
      </c>
      <c r="CB544">
        <v>1.1072114834565301</v>
      </c>
      <c r="CC544">
        <v>1.0964951244441501</v>
      </c>
      <c r="CD544">
        <v>1.1476978430567599</v>
      </c>
      <c r="CE544">
        <v>1.0528434797471</v>
      </c>
      <c r="CF544">
        <v>1.10257792584042</v>
      </c>
      <c r="CG544">
        <v>1.06228591945568</v>
      </c>
      <c r="CH544">
        <v>1.1189842750960499</v>
      </c>
      <c r="CI544">
        <v>1.0604707293147799</v>
      </c>
      <c r="CJ544">
        <v>1.0805011114654</v>
      </c>
      <c r="CK544">
        <v>1.10452041369576</v>
      </c>
      <c r="CL544">
        <v>1.0919814889719801</v>
      </c>
      <c r="CM544">
        <v>1.08309273504904</v>
      </c>
      <c r="CN544">
        <v>1.12790270743819</v>
      </c>
      <c r="CO544">
        <v>1.08043944900779</v>
      </c>
      <c r="CP544">
        <v>1.14114370070172</v>
      </c>
      <c r="CQ544">
        <v>1.09464051422075</v>
      </c>
      <c r="CR544">
        <v>1.1337590047392301</v>
      </c>
      <c r="CS544">
        <v>1.08356643528091</v>
      </c>
      <c r="CT544">
        <v>1.1568121178483699</v>
      </c>
      <c r="CU544">
        <v>1.0658121291250999</v>
      </c>
      <c r="CV544">
        <v>1.1030601431140701</v>
      </c>
      <c r="CW544">
        <v>1.0409646019515399</v>
      </c>
      <c r="CX544">
        <v>1.07732867826329</v>
      </c>
      <c r="CY544">
        <v>1.02516045000689</v>
      </c>
      <c r="CZ544">
        <v>1.0693474789363</v>
      </c>
      <c r="DA544">
        <v>1.06235911513862</v>
      </c>
      <c r="DB544">
        <v>1.0977568019864199</v>
      </c>
      <c r="DC544">
        <v>1.0787032254703699</v>
      </c>
      <c r="DD544">
        <v>1.11844132613129</v>
      </c>
      <c r="DE544">
        <v>1.04309929480668</v>
      </c>
      <c r="DF544">
        <v>1.0635982423074</v>
      </c>
      <c r="DG544">
        <v>1.0348291683161199</v>
      </c>
      <c r="DH544">
        <v>1.08620476799049</v>
      </c>
      <c r="DI544">
        <v>1.0339317133546799</v>
      </c>
      <c r="DJ544">
        <v>1.1050524130593999</v>
      </c>
      <c r="DK544">
        <v>1.07879208953424</v>
      </c>
      <c r="DL544">
        <v>1.08975723887095</v>
      </c>
      <c r="DM544">
        <v>1.0409273392127301</v>
      </c>
      <c r="DN544">
        <v>1.1097887717788699</v>
      </c>
      <c r="DO544">
        <v>1.04875012554451</v>
      </c>
      <c r="DP544">
        <v>1.0891540982019901</v>
      </c>
      <c r="DQ544">
        <v>1.0834268348068199</v>
      </c>
      <c r="DR544">
        <v>1.12315806928036</v>
      </c>
      <c r="DS544">
        <v>1.03570943096103</v>
      </c>
      <c r="DT544">
        <v>1.0753573791929301</v>
      </c>
      <c r="DU544">
        <v>1.0302200845156599</v>
      </c>
      <c r="DV544">
        <v>1.0605801848669101</v>
      </c>
      <c r="DW544">
        <v>1.02427815374783</v>
      </c>
      <c r="DX544">
        <v>1.0561631715163999</v>
      </c>
    </row>
    <row r="545" spans="1:128" x14ac:dyDescent="0.45">
      <c r="A545" t="s">
        <v>61</v>
      </c>
      <c r="B545" t="s">
        <v>263</v>
      </c>
      <c r="C545" t="s">
        <v>37</v>
      </c>
      <c r="D545">
        <v>50</v>
      </c>
      <c r="E545" s="1" cm="1">
        <f t="array" ref="E545">SUMPRODUCT($G545:$FZZ545,$G$2:$FZZ$2)/SUMPRODUCT(--($G545:$FZZ545&lt;&gt;""),$G$2:$FZZ$2)</f>
        <v>1.5547205338118359</v>
      </c>
      <c r="F545" s="1" cm="1">
        <f t="array" ref="F545">SUMPRODUCT($G545:$FZZ545,$F$2:$FZY$2)/SUMPRODUCT(--($G545:$FZZ545&lt;&gt;""),$F$2:$FZY$2)</f>
        <v>1.4973707809173025</v>
      </c>
      <c r="G545">
        <v>1.6178280035680701</v>
      </c>
      <c r="H545">
        <v>1.47755383527246</v>
      </c>
      <c r="I545">
        <v>1.6119500646635001</v>
      </c>
      <c r="J545">
        <v>1.47516640802272</v>
      </c>
      <c r="K545">
        <v>1.4230070204687599</v>
      </c>
      <c r="L545">
        <v>1.30316747262361</v>
      </c>
      <c r="M545">
        <v>1.4003591354318801</v>
      </c>
      <c r="N545">
        <v>1.29187148399098</v>
      </c>
      <c r="O545">
        <v>1.54638845005363</v>
      </c>
      <c r="P545">
        <v>1.51901230753658</v>
      </c>
      <c r="Q545">
        <v>1.37416190739443</v>
      </c>
      <c r="R545">
        <v>1.3227404919704799</v>
      </c>
      <c r="S545">
        <v>1.5963814691178</v>
      </c>
      <c r="T545">
        <v>1.56780427524678</v>
      </c>
      <c r="U545">
        <v>1.6179884533779401</v>
      </c>
      <c r="V545">
        <v>1.6035036244083201</v>
      </c>
      <c r="W545">
        <v>1.33351085823019</v>
      </c>
      <c r="X545">
        <v>1.32290553775843</v>
      </c>
      <c r="Y545">
        <v>1.3891831074896299</v>
      </c>
      <c r="Z545">
        <v>1.38822772433726</v>
      </c>
      <c r="AA545">
        <v>1.6190363131435399</v>
      </c>
      <c r="AB545">
        <v>1.60834814321546</v>
      </c>
      <c r="AC545">
        <v>1.7245140678016999</v>
      </c>
      <c r="AD545">
        <v>1.5902943878929801</v>
      </c>
      <c r="AE545">
        <v>1.68557651028885</v>
      </c>
      <c r="AF545">
        <v>1.5957303746623099</v>
      </c>
      <c r="AG545">
        <v>1.63615150543604</v>
      </c>
      <c r="AH545">
        <v>1.5942226156668799</v>
      </c>
      <c r="AI545">
        <v>1.45426056029123</v>
      </c>
      <c r="AJ545">
        <v>1.3928034548060599</v>
      </c>
      <c r="AK545">
        <v>1.36839174817126</v>
      </c>
      <c r="AL545">
        <v>1.3531572209788101</v>
      </c>
      <c r="AM545">
        <v>2.1488290398327301</v>
      </c>
      <c r="AN545">
        <v>1.8998114580849501</v>
      </c>
      <c r="AO545">
        <v>1.99804615770436</v>
      </c>
      <c r="AP545">
        <v>1.92832959580633</v>
      </c>
      <c r="AQ545">
        <v>2.0320451128181198</v>
      </c>
      <c r="AR545">
        <v>1.9326995215324201</v>
      </c>
      <c r="AS545">
        <v>1.9444755537782501</v>
      </c>
      <c r="AT545">
        <v>1.88869295213778</v>
      </c>
      <c r="AU545">
        <v>2.01469010170928</v>
      </c>
      <c r="AV545">
        <v>1.8983440820942701</v>
      </c>
      <c r="AW545">
        <v>1.34611547760074</v>
      </c>
      <c r="AX545">
        <v>1.3242217241788199</v>
      </c>
      <c r="AY545">
        <v>1.3784719489283199</v>
      </c>
      <c r="AZ545">
        <v>1.3566101118090601</v>
      </c>
      <c r="BA545">
        <v>1.5957370548338901</v>
      </c>
      <c r="BB545">
        <v>1.59039850937412</v>
      </c>
      <c r="BC545">
        <v>1.7427572544415699</v>
      </c>
      <c r="BD545">
        <v>1.7070124087803999</v>
      </c>
      <c r="BE545">
        <v>1.5278956803863799</v>
      </c>
      <c r="BF545">
        <v>1.3468906519964801</v>
      </c>
      <c r="BG545">
        <v>1.62216739123984</v>
      </c>
      <c r="BH545">
        <v>1.61046032259122</v>
      </c>
      <c r="BI545">
        <v>1.7928690495536399</v>
      </c>
      <c r="BJ545">
        <v>1.5485491694475799</v>
      </c>
      <c r="BK545">
        <v>1.70249579469353</v>
      </c>
      <c r="BL545">
        <v>1.6359912863869801</v>
      </c>
      <c r="BM545">
        <v>1.3930490455742901</v>
      </c>
      <c r="BN545">
        <v>1.33444472114315</v>
      </c>
      <c r="BO545">
        <v>1.4061680503907401</v>
      </c>
      <c r="BP545">
        <v>1.3938221732081</v>
      </c>
      <c r="BQ545">
        <v>1.5357213749101</v>
      </c>
      <c r="BR545">
        <v>1.38322947351266</v>
      </c>
      <c r="BS545">
        <v>1.9637324052821601</v>
      </c>
      <c r="BT545">
        <v>1.92417282746871</v>
      </c>
      <c r="BU545">
        <v>1.38143290621512</v>
      </c>
      <c r="BV545">
        <v>1.3241723611596701</v>
      </c>
      <c r="BW545">
        <v>1.4109509596188701</v>
      </c>
      <c r="BX545">
        <v>1.3350334086292299</v>
      </c>
      <c r="BY545">
        <v>1.36146333696027</v>
      </c>
      <c r="BZ545">
        <v>1.3729323607577899</v>
      </c>
      <c r="CA545">
        <v>1.3323461668326999</v>
      </c>
      <c r="CB545">
        <v>1.33101297860525</v>
      </c>
      <c r="CC545">
        <v>1.3636474552064199</v>
      </c>
      <c r="CD545">
        <v>1.3415375832248599</v>
      </c>
      <c r="CE545">
        <v>1.5754614975590799</v>
      </c>
      <c r="CF545">
        <v>1.56129941342027</v>
      </c>
      <c r="CG545">
        <v>1.44330761852672</v>
      </c>
      <c r="CH545">
        <v>1.37000189978513</v>
      </c>
      <c r="CI545">
        <v>1.8590856425806099</v>
      </c>
      <c r="CJ545">
        <v>1.8788230415682501</v>
      </c>
      <c r="CK545">
        <v>1.39654638550501</v>
      </c>
      <c r="CL545">
        <v>1.3406485054412101</v>
      </c>
      <c r="CM545">
        <v>1.7929722759509901</v>
      </c>
      <c r="CN545">
        <v>1.8272192281758599</v>
      </c>
      <c r="CO545">
        <v>1.60835352667946</v>
      </c>
      <c r="CP545">
        <v>1.5836744345623399</v>
      </c>
      <c r="CQ545">
        <v>1.4669230685194601</v>
      </c>
      <c r="CR545">
        <v>1.4158787154761601</v>
      </c>
      <c r="CS545">
        <v>1.4637687957955801</v>
      </c>
      <c r="CT545">
        <v>1.4080268171346</v>
      </c>
      <c r="CU545">
        <v>1.3203372049640201</v>
      </c>
      <c r="CV545">
        <v>1.3028489792250799</v>
      </c>
      <c r="CW545">
        <v>1.5203968764076701</v>
      </c>
      <c r="CX545">
        <v>1.52804883502623</v>
      </c>
      <c r="CY545">
        <v>1.5867934657399001</v>
      </c>
      <c r="CZ545">
        <v>1.55440540533064</v>
      </c>
      <c r="DA545">
        <v>1.5850550758206801</v>
      </c>
      <c r="DB545">
        <v>1.61766984800582</v>
      </c>
      <c r="DC545">
        <v>1.59851491372845</v>
      </c>
      <c r="DD545">
        <v>1.55614789376109</v>
      </c>
      <c r="DE545">
        <v>1.64434131915033</v>
      </c>
      <c r="DF545">
        <v>1.5493096850881301</v>
      </c>
      <c r="DG545">
        <v>1.5177363274067699</v>
      </c>
      <c r="DH545">
        <v>1.5685721124312799</v>
      </c>
      <c r="DI545">
        <v>1.85676461800606</v>
      </c>
      <c r="DJ545">
        <v>1.84926068282469</v>
      </c>
      <c r="DK545">
        <v>1.4004400822109699</v>
      </c>
      <c r="DL545">
        <v>1.3574878772210901</v>
      </c>
      <c r="DM545">
        <v>1.5290878898687801</v>
      </c>
      <c r="DN545">
        <v>1.5536889653688899</v>
      </c>
      <c r="DO545">
        <v>1.5860212227036301</v>
      </c>
      <c r="DP545">
        <v>1.5802906662246901</v>
      </c>
      <c r="DQ545">
        <v>1.6691971383222599</v>
      </c>
      <c r="DR545">
        <v>1.597862606569</v>
      </c>
      <c r="DS545">
        <v>1.2892308342343901</v>
      </c>
      <c r="DT545">
        <v>1.2846762221014401</v>
      </c>
      <c r="DU545">
        <v>1.3372860526807899</v>
      </c>
      <c r="DV545">
        <v>1.2831844925559801</v>
      </c>
      <c r="DW545">
        <v>1.3400081429672299</v>
      </c>
      <c r="DX545">
        <v>1.27722588396014</v>
      </c>
    </row>
    <row r="546" spans="1:128" x14ac:dyDescent="0.45">
      <c r="A546" t="s">
        <v>36</v>
      </c>
      <c r="B546" t="s">
        <v>16</v>
      </c>
      <c r="C546" t="s">
        <v>286</v>
      </c>
      <c r="D546">
        <v>50</v>
      </c>
      <c r="E546" s="1" cm="1">
        <f t="array" ref="E546">SUMPRODUCT($G546:$FZZ546,$G$2:$FZZ$2)/SUMPRODUCT(--($G546:$FZZ546&lt;&gt;""),$G$2:$FZZ$2)</f>
        <v>1.2092166127313488</v>
      </c>
      <c r="F546" s="1" cm="1">
        <f t="array" ref="F546">SUMPRODUCT($G546:$FZZ546,$F$2:$FZY$2)/SUMPRODUCT(--($G546:$FZZ546&lt;&gt;""),$F$2:$FZY$2)</f>
        <v>1.211788252632455</v>
      </c>
      <c r="G546">
        <v>1.1854918099511</v>
      </c>
      <c r="H546">
        <v>1.1697640460833101</v>
      </c>
      <c r="I546">
        <v>1.18362633400859</v>
      </c>
      <c r="J546">
        <v>1.1673506317382101</v>
      </c>
      <c r="K546">
        <v>1.20003778948893</v>
      </c>
      <c r="L546">
        <v>1.1858738554698001</v>
      </c>
      <c r="M546">
        <v>1.1818804068923701</v>
      </c>
      <c r="N546">
        <v>1.17855905987221</v>
      </c>
      <c r="O546">
        <v>1.18601929749371</v>
      </c>
      <c r="P546">
        <v>1.1837502085365299</v>
      </c>
      <c r="Q546">
        <v>1.20101670067179</v>
      </c>
      <c r="R546">
        <v>1.1878729974083799</v>
      </c>
      <c r="S546">
        <v>1.1526078541146101</v>
      </c>
      <c r="T546">
        <v>1.17115567787208</v>
      </c>
      <c r="U546">
        <v>1.1679525566820399</v>
      </c>
      <c r="V546">
        <v>1.22227637160117</v>
      </c>
      <c r="W546">
        <v>1.22491495724633</v>
      </c>
      <c r="X546">
        <v>1.17740113544671</v>
      </c>
      <c r="Y546">
        <v>1.23906661067909</v>
      </c>
      <c r="Z546">
        <v>1.26067185333646</v>
      </c>
      <c r="AA546">
        <v>1.2000416102720699</v>
      </c>
      <c r="AB546">
        <v>1.2513215550810799</v>
      </c>
      <c r="AC546">
        <v>1.2064661441912099</v>
      </c>
      <c r="AD546">
        <v>1.20422940876197</v>
      </c>
      <c r="AE546">
        <v>1.15153676968281</v>
      </c>
      <c r="AF546">
        <v>1.1773519428247201</v>
      </c>
      <c r="AG546">
        <v>1.16488992970961</v>
      </c>
      <c r="AH546">
        <v>1.1547187330140301</v>
      </c>
      <c r="AI546">
        <v>1.2222788905870301</v>
      </c>
      <c r="AJ546">
        <v>1.2250863492637201</v>
      </c>
      <c r="AK546">
        <v>1.2193130014240201</v>
      </c>
      <c r="AL546">
        <v>1.2086200556106801</v>
      </c>
      <c r="AM546">
        <v>1.22217762435249</v>
      </c>
      <c r="AN546">
        <v>1.2207220852491301</v>
      </c>
      <c r="AO546">
        <v>1.22365078741416</v>
      </c>
      <c r="AP546">
        <v>1.23484573204352</v>
      </c>
      <c r="AQ546">
        <v>1.22739795790175</v>
      </c>
      <c r="AR546">
        <v>1.23311801499178</v>
      </c>
      <c r="AS546">
        <v>1.2237063223956499</v>
      </c>
      <c r="AT546">
        <v>1.2158946789682801</v>
      </c>
      <c r="AU546">
        <v>1.2162899482996099</v>
      </c>
      <c r="AV546">
        <v>1.21412820260529</v>
      </c>
      <c r="AW546">
        <v>1.1869363592659801</v>
      </c>
      <c r="AX546">
        <v>1.1679025203742801</v>
      </c>
      <c r="AY546">
        <v>1.19742146393981</v>
      </c>
      <c r="AZ546">
        <v>1.2029403260100799</v>
      </c>
      <c r="BA546">
        <v>1.1935876488188999</v>
      </c>
      <c r="BB546">
        <v>1.22113943544474</v>
      </c>
      <c r="BC546">
        <v>1.2164823911915199</v>
      </c>
      <c r="BD546">
        <v>1.2436402236620301</v>
      </c>
      <c r="BE546">
        <v>1.2269277926897899</v>
      </c>
      <c r="BF546">
        <v>1.19537312636899</v>
      </c>
      <c r="BG546">
        <v>1.2151619280517501</v>
      </c>
      <c r="BH546">
        <v>1.2271011841462101</v>
      </c>
      <c r="BI546">
        <v>1.29142839361877</v>
      </c>
      <c r="BJ546">
        <v>1.1773993403393399</v>
      </c>
      <c r="BK546">
        <v>1.18959276012729</v>
      </c>
      <c r="BL546">
        <v>1.1998667565918899</v>
      </c>
      <c r="BM546">
        <v>1.26086652961678</v>
      </c>
      <c r="BN546">
        <v>1.22901667384178</v>
      </c>
      <c r="BO546">
        <v>1.1973695667898201</v>
      </c>
      <c r="BP546">
        <v>1.2039491772464801</v>
      </c>
      <c r="BQ546">
        <v>1.1940125768763199</v>
      </c>
      <c r="BR546">
        <v>1.1986548834644399</v>
      </c>
      <c r="BS546">
        <v>1.22086155072914</v>
      </c>
      <c r="BT546">
        <v>1.2468078474512601</v>
      </c>
      <c r="BU546">
        <v>1.23868093174726</v>
      </c>
      <c r="BV546">
        <v>1.19293892478053</v>
      </c>
      <c r="BW546">
        <v>1.2141282962709601</v>
      </c>
      <c r="BX546">
        <v>1.2219348331486799</v>
      </c>
      <c r="BY546">
        <v>1.2680879336687301</v>
      </c>
      <c r="BZ546">
        <v>1.2805052375771</v>
      </c>
      <c r="CA546">
        <v>1.2006525300048201</v>
      </c>
      <c r="CB546">
        <v>1.25824273424136</v>
      </c>
      <c r="CC546">
        <v>1.2174734253383299</v>
      </c>
      <c r="CD546">
        <v>1.28045240095527</v>
      </c>
      <c r="CE546">
        <v>1.1852424421279599</v>
      </c>
      <c r="CF546">
        <v>1.2425011691757999</v>
      </c>
      <c r="CG546">
        <v>1.2257247038082599</v>
      </c>
      <c r="CH546">
        <v>1.2604457565042999</v>
      </c>
      <c r="CI546">
        <v>1.2117266591262099</v>
      </c>
      <c r="CJ546">
        <v>1.2516170072069599</v>
      </c>
      <c r="CK546">
        <v>1.2893958187208701</v>
      </c>
      <c r="CL546">
        <v>1.2428743192207401</v>
      </c>
      <c r="CM546">
        <v>1.1923112151234601</v>
      </c>
      <c r="CN546">
        <v>1.2239316176217201</v>
      </c>
      <c r="CO546">
        <v>1.2201672428935999</v>
      </c>
      <c r="CP546">
        <v>1.2679560451295599</v>
      </c>
      <c r="CQ546">
        <v>1.21341689016499</v>
      </c>
      <c r="CR546">
        <v>1.2593773153792001</v>
      </c>
      <c r="CS546">
        <v>1.2358228340100099</v>
      </c>
      <c r="CT546">
        <v>1.2960613336064399</v>
      </c>
      <c r="CU546">
        <v>1.2235944146536599</v>
      </c>
      <c r="CV546">
        <v>1.2723134125814901</v>
      </c>
      <c r="CW546">
        <v>1.1854935083593501</v>
      </c>
      <c r="CX546">
        <v>1.23397128101204</v>
      </c>
      <c r="CY546">
        <v>1.1850770527543699</v>
      </c>
      <c r="CZ546">
        <v>1.18528493336795</v>
      </c>
      <c r="DA546">
        <v>1.2088430078821399</v>
      </c>
      <c r="DB546">
        <v>1.2745392818836001</v>
      </c>
      <c r="DC546">
        <v>1.2334042850699101</v>
      </c>
      <c r="DD546">
        <v>1.25675673957681</v>
      </c>
      <c r="DE546">
        <v>1.2453867552137501</v>
      </c>
      <c r="DF546">
        <v>1.1971204919648499</v>
      </c>
      <c r="DG546">
        <v>1.1601653543985599</v>
      </c>
      <c r="DH546">
        <v>1.2201387356184901</v>
      </c>
      <c r="DI546">
        <v>1.2372421096455599</v>
      </c>
      <c r="DJ546">
        <v>1.2784342387121299</v>
      </c>
      <c r="DK546">
        <v>1.2404503110624201</v>
      </c>
      <c r="DL546">
        <v>1.2383549775628699</v>
      </c>
      <c r="DM546">
        <v>1.19941957410195</v>
      </c>
      <c r="DN546">
        <v>1.2296803613680301</v>
      </c>
      <c r="DO546">
        <v>1.2006636675256199</v>
      </c>
      <c r="DP546">
        <v>1.22723876439809</v>
      </c>
      <c r="DQ546">
        <v>1.2179461094986399</v>
      </c>
      <c r="DR546">
        <v>1.2691583286389601</v>
      </c>
      <c r="DS546">
        <v>1.1755326411202001</v>
      </c>
      <c r="DT546">
        <v>1.22416049579514</v>
      </c>
      <c r="DU546">
        <v>1.2163512530595499</v>
      </c>
      <c r="DV546">
        <v>1.2247382344791899</v>
      </c>
      <c r="DW546">
        <v>1.1815536759404499</v>
      </c>
      <c r="DX546">
        <v>1.19790973859492</v>
      </c>
    </row>
    <row r="547" spans="1:128" x14ac:dyDescent="0.45">
      <c r="A547" t="s">
        <v>81</v>
      </c>
      <c r="B547" t="s">
        <v>44</v>
      </c>
      <c r="C547" t="s">
        <v>23</v>
      </c>
      <c r="D547">
        <v>50</v>
      </c>
      <c r="E547" s="1" cm="1">
        <f t="array" ref="E547">SUMPRODUCT($G547:$FZZ547,$G$2:$FZZ$2)/SUMPRODUCT(--($G547:$FZZ547&lt;&gt;""),$G$2:$FZZ$2)</f>
        <v>1.1203334946576</v>
      </c>
      <c r="F547" s="1" cm="1">
        <f t="array" ref="F547">SUMPRODUCT($G547:$FZZ547,$F$2:$FZY$2)/SUMPRODUCT(--($G547:$FZZ547&lt;&gt;""),$F$2:$FZY$2)</f>
        <v>1.0835947293314285</v>
      </c>
      <c r="G547">
        <v>1.2707338635972401</v>
      </c>
      <c r="H547">
        <v>1.0803901755313201</v>
      </c>
      <c r="I547">
        <v>1.2670381761682701</v>
      </c>
      <c r="J547">
        <v>1.0837342792426801</v>
      </c>
      <c r="K547">
        <v>1.2597967316315699</v>
      </c>
      <c r="L547">
        <v>1.06749825593824</v>
      </c>
      <c r="M547">
        <v>1.2296108676802799</v>
      </c>
      <c r="N547">
        <v>1.05286917432645</v>
      </c>
      <c r="O547">
        <v>1.32946849631209</v>
      </c>
      <c r="P547">
        <v>1.1222502556630201</v>
      </c>
      <c r="Q547">
        <v>1.0583320363542501</v>
      </c>
      <c r="R547">
        <v>1.0360579276952799</v>
      </c>
      <c r="S547">
        <v>1.1680477717893101</v>
      </c>
      <c r="T547">
        <v>1.10534749741908</v>
      </c>
      <c r="U547">
        <v>1.07315672025339</v>
      </c>
      <c r="V547">
        <v>1.0905326584220001</v>
      </c>
      <c r="W547">
        <v>1.02829824865785</v>
      </c>
      <c r="X547">
        <v>1.0307849044044199</v>
      </c>
      <c r="Y547">
        <v>1.0783029280608301</v>
      </c>
      <c r="Z547">
        <v>1.0736814232568399</v>
      </c>
      <c r="AA547">
        <v>1.1352884934360099</v>
      </c>
      <c r="AB547">
        <v>1.1124178993936999</v>
      </c>
      <c r="AC547">
        <v>1.10270528180644</v>
      </c>
      <c r="AD547">
        <v>1.09302327117677</v>
      </c>
      <c r="AE547">
        <v>1.09476081272742</v>
      </c>
      <c r="AF547">
        <v>1.0768244051303</v>
      </c>
      <c r="AG547">
        <v>1.1004645597076601</v>
      </c>
      <c r="AH547">
        <v>1.0832430411527201</v>
      </c>
      <c r="AI547">
        <v>1.0667030335091601</v>
      </c>
      <c r="AJ547">
        <v>1.0653323949192799</v>
      </c>
      <c r="AK547">
        <v>1.0881562727773999</v>
      </c>
      <c r="AL547">
        <v>1.0730810456094899</v>
      </c>
      <c r="AM547">
        <v>1.0802344561356301</v>
      </c>
      <c r="AN547">
        <v>1.0834163980290601</v>
      </c>
      <c r="AO547">
        <v>1.0756252315282699</v>
      </c>
      <c r="AP547">
        <v>1.0916957847997399</v>
      </c>
      <c r="AQ547">
        <v>1.0735009937435001</v>
      </c>
      <c r="AR547">
        <v>1.0925990659082201</v>
      </c>
      <c r="AS547">
        <v>1.0677549329613201</v>
      </c>
      <c r="AT547">
        <v>1.0776810586485199</v>
      </c>
      <c r="AU547">
        <v>1.07119298231155</v>
      </c>
      <c r="AV547">
        <v>1.0734006584434701</v>
      </c>
      <c r="AW547">
        <v>1.1061461818156899</v>
      </c>
      <c r="AX547">
        <v>1.0446694215335199</v>
      </c>
      <c r="AY547">
        <v>1.0850484095365101</v>
      </c>
      <c r="AZ547">
        <v>1.06179205251113</v>
      </c>
      <c r="BA547">
        <v>1.08552071422012</v>
      </c>
      <c r="BB547">
        <v>1.0855680983051901</v>
      </c>
      <c r="BC547">
        <v>1.1105006632549801</v>
      </c>
      <c r="BD547">
        <v>1.1112733481084101</v>
      </c>
      <c r="BE547">
        <v>1.15856666418681</v>
      </c>
      <c r="BF547">
        <v>1.0994078644606</v>
      </c>
      <c r="BG547">
        <v>1.0958036242713201</v>
      </c>
      <c r="BH547">
        <v>1.09213996208483</v>
      </c>
      <c r="BI547">
        <v>1.5331974570104401</v>
      </c>
      <c r="BJ547">
        <v>1.1719941475901401</v>
      </c>
      <c r="BK547">
        <v>1.08330301721997</v>
      </c>
      <c r="BL547">
        <v>1.0618581284556501</v>
      </c>
      <c r="BM547">
        <v>1.09930409294522</v>
      </c>
      <c r="BN547">
        <v>1.0806875489613801</v>
      </c>
      <c r="BO547">
        <v>1.11625581010529</v>
      </c>
      <c r="BP547">
        <v>1.1039039217570801</v>
      </c>
      <c r="BQ547">
        <v>1.0854329140093699</v>
      </c>
      <c r="BR547">
        <v>1.04753434385448</v>
      </c>
      <c r="BS547">
        <v>1.0661058767037499</v>
      </c>
      <c r="BT547">
        <v>1.08445589546621</v>
      </c>
      <c r="BU547">
        <v>1.08153419646284</v>
      </c>
      <c r="BV547">
        <v>1.0371882380808399</v>
      </c>
      <c r="BW547">
        <v>1.11417265264583</v>
      </c>
      <c r="BX547">
        <v>1.0876103188139601</v>
      </c>
      <c r="BY547">
        <v>1.1389104778080601</v>
      </c>
      <c r="BZ547">
        <v>1.11283151417728</v>
      </c>
      <c r="CA547">
        <v>1.0637541459821001</v>
      </c>
      <c r="CB547">
        <v>1.10335463599351</v>
      </c>
      <c r="CC547">
        <v>1.05404155472436</v>
      </c>
      <c r="CD547">
        <v>1.1029494092718599</v>
      </c>
      <c r="CE547">
        <v>1.0767493231537599</v>
      </c>
      <c r="CF547">
        <v>1.0903599204625101</v>
      </c>
      <c r="CG547">
        <v>1.0691660690010301</v>
      </c>
      <c r="CH547">
        <v>1.0723738980275299</v>
      </c>
      <c r="CI547">
        <v>1.0615989339352101</v>
      </c>
      <c r="CJ547">
        <v>1.0649980256820499</v>
      </c>
      <c r="CK547">
        <v>1.12454963592563</v>
      </c>
      <c r="CL547">
        <v>1.0855029922372801</v>
      </c>
      <c r="CM547">
        <v>1.06008280793971</v>
      </c>
      <c r="CN547">
        <v>1.0888526732322401</v>
      </c>
      <c r="CO547">
        <v>1.0563767500340699</v>
      </c>
      <c r="CP547">
        <v>1.08950927149232</v>
      </c>
      <c r="CQ547">
        <v>1.09518995352838</v>
      </c>
      <c r="CR547">
        <v>1.09008886509453</v>
      </c>
      <c r="CS547">
        <v>1.0877041937823699</v>
      </c>
      <c r="CT547">
        <v>1.11072071366884</v>
      </c>
      <c r="CU547">
        <v>1.11410598905641</v>
      </c>
      <c r="CV547">
        <v>1.1095805896725901</v>
      </c>
      <c r="CW547">
        <v>1.0560740778348701</v>
      </c>
      <c r="CX547">
        <v>1.08368010508474</v>
      </c>
      <c r="CY547">
        <v>1.1056030750760999</v>
      </c>
      <c r="CZ547">
        <v>1.1046543048733799</v>
      </c>
      <c r="DA547">
        <v>1.0585436877193599</v>
      </c>
      <c r="DB547">
        <v>1.10058279972435</v>
      </c>
      <c r="DC547">
        <v>1.10888594261993</v>
      </c>
      <c r="DD547">
        <v>1.10467191831499</v>
      </c>
      <c r="DE547">
        <v>1.23212658029315</v>
      </c>
      <c r="DF547">
        <v>1.11097870347343</v>
      </c>
      <c r="DG547">
        <v>1.1057655968095399</v>
      </c>
      <c r="DH547">
        <v>1.0968551114265701</v>
      </c>
      <c r="DI547">
        <v>1.09156909706613</v>
      </c>
      <c r="DJ547">
        <v>1.0998426693018799</v>
      </c>
      <c r="DK547">
        <v>1.08230081829923</v>
      </c>
      <c r="DL547">
        <v>1.0786896544618301</v>
      </c>
      <c r="DM547">
        <v>1.08276640998064</v>
      </c>
      <c r="DN547">
        <v>1.08161898042589</v>
      </c>
      <c r="DO547">
        <v>1.1309213375793901</v>
      </c>
      <c r="DP547">
        <v>1.10257561679092</v>
      </c>
      <c r="DQ547">
        <v>1.08847779651341</v>
      </c>
      <c r="DR547">
        <v>1.10156499765579</v>
      </c>
      <c r="DS547">
        <v>1.0796584985176401</v>
      </c>
      <c r="DT547">
        <v>1.0908947235554101</v>
      </c>
      <c r="DU547">
        <v>1.0406707054333</v>
      </c>
      <c r="DV547">
        <v>1.05046667015062</v>
      </c>
      <c r="DW547">
        <v>1.06581888266488</v>
      </c>
      <c r="DX547">
        <v>1.06238462672575</v>
      </c>
    </row>
    <row r="548" spans="1:128" x14ac:dyDescent="0.45">
      <c r="A548" t="s">
        <v>82</v>
      </c>
      <c r="B548" t="s">
        <v>22</v>
      </c>
      <c r="C548" t="s">
        <v>23</v>
      </c>
      <c r="D548">
        <v>50</v>
      </c>
      <c r="E548" s="1" cm="1">
        <f t="array" ref="E548">SUMPRODUCT($G548:$FZZ548,$G$2:$FZZ$2)/SUMPRODUCT(--($G548:$FZZ548&lt;&gt;""),$G$2:$FZZ$2)</f>
        <v>0.98581999818810984</v>
      </c>
      <c r="F548" s="1" cm="1">
        <f t="array" ref="F548">SUMPRODUCT($G548:$FZZ548,$F$2:$FZY$2)/SUMPRODUCT(--($G548:$FZZ548&lt;&gt;""),$F$2:$FZY$2)</f>
        <v>0.96488203905738112</v>
      </c>
      <c r="G548">
        <v>0.96332233154622704</v>
      </c>
      <c r="H548">
        <v>0.93984896966285203</v>
      </c>
      <c r="I548">
        <v>0.96203226624720095</v>
      </c>
      <c r="J548">
        <v>0.93978783046279302</v>
      </c>
      <c r="K548">
        <v>0.97749062425274003</v>
      </c>
      <c r="L548">
        <v>0.94971942093231299</v>
      </c>
      <c r="M548">
        <v>0.96912217111491805</v>
      </c>
      <c r="N548">
        <v>0.93915640499379804</v>
      </c>
      <c r="O548">
        <v>0.98729579340899098</v>
      </c>
      <c r="P548">
        <v>0.94497903868395305</v>
      </c>
      <c r="Q548">
        <v>0.98185685835171799</v>
      </c>
      <c r="R548">
        <v>0.94892946446792803</v>
      </c>
      <c r="S548">
        <v>0.96252979493258395</v>
      </c>
      <c r="T548">
        <v>0.95579179811120296</v>
      </c>
      <c r="U548">
        <v>0.88403852971409103</v>
      </c>
      <c r="V548">
        <v>0.91858503553149395</v>
      </c>
      <c r="W548">
        <v>0.98116791858615404</v>
      </c>
      <c r="X548">
        <v>0.94495783646655296</v>
      </c>
      <c r="Y548">
        <v>0.98104810407596899</v>
      </c>
      <c r="Z548">
        <v>0.99034803875031097</v>
      </c>
      <c r="AA548">
        <v>0.91019868109527202</v>
      </c>
      <c r="AB548">
        <v>0.93292212794385998</v>
      </c>
      <c r="AC548">
        <v>0.98271705251779096</v>
      </c>
      <c r="AD548">
        <v>0.97443293396991204</v>
      </c>
      <c r="AE548">
        <v>0.93782167153447604</v>
      </c>
      <c r="AF548">
        <v>0.95770627404179998</v>
      </c>
      <c r="AG548">
        <v>0.96152182809619202</v>
      </c>
      <c r="AH548">
        <v>0.93907564066468896</v>
      </c>
      <c r="AI548">
        <v>1.00851630538385</v>
      </c>
      <c r="AJ548">
        <v>0.97795118356042798</v>
      </c>
      <c r="AK548">
        <v>0.96059986681993104</v>
      </c>
      <c r="AL548">
        <v>0.94889552438545</v>
      </c>
      <c r="AM548">
        <v>0.94707588975819701</v>
      </c>
      <c r="AN548">
        <v>0.94808607809797296</v>
      </c>
      <c r="AO548">
        <v>0.96099424137740896</v>
      </c>
      <c r="AP548">
        <v>0.97437604289005997</v>
      </c>
      <c r="AQ548">
        <v>0.96864346374480104</v>
      </c>
      <c r="AR548">
        <v>0.97579373979717099</v>
      </c>
      <c r="AS548">
        <v>0.94306580590938605</v>
      </c>
      <c r="AT548">
        <v>0.94925783805701203</v>
      </c>
      <c r="AU548">
        <v>0.96763683074352302</v>
      </c>
      <c r="AV548">
        <v>0.96392902832802396</v>
      </c>
      <c r="AW548">
        <v>0.96478001137165703</v>
      </c>
      <c r="AX548">
        <v>0.94139011077465895</v>
      </c>
      <c r="AY548">
        <v>0.93987687772677497</v>
      </c>
      <c r="AZ548">
        <v>0.96046221138536303</v>
      </c>
      <c r="BA548">
        <v>0.96266232429323595</v>
      </c>
      <c r="BB548">
        <v>0.97063102449308503</v>
      </c>
      <c r="BC548">
        <v>1.0433774851767601</v>
      </c>
      <c r="BD548">
        <v>1.01245129196133</v>
      </c>
      <c r="BE548">
        <v>1.1594469012517099</v>
      </c>
      <c r="BF548">
        <v>0.94445666813043605</v>
      </c>
      <c r="BG548">
        <v>0.92772484021131296</v>
      </c>
      <c r="BH548">
        <v>0.95993893050499901</v>
      </c>
      <c r="BI548">
        <v>1.0808721370994201</v>
      </c>
      <c r="BJ548">
        <v>0.96743313624481098</v>
      </c>
      <c r="BK548">
        <v>0.98162593474541504</v>
      </c>
      <c r="BL548">
        <v>0.95163250384412301</v>
      </c>
      <c r="BM548">
        <v>1.09553822491841</v>
      </c>
      <c r="BN548">
        <v>1.0307089356991399</v>
      </c>
      <c r="BO548">
        <v>0.93575885845983997</v>
      </c>
      <c r="BP548">
        <v>0.93708760349030695</v>
      </c>
      <c r="BQ548">
        <v>1.0135043427838299</v>
      </c>
      <c r="BR548">
        <v>0.98180739775010895</v>
      </c>
      <c r="BS548">
        <v>0.98704282778687902</v>
      </c>
      <c r="BT548">
        <v>0.98320828057876097</v>
      </c>
      <c r="BU548">
        <v>1.03607807543788</v>
      </c>
      <c r="BV548">
        <v>0.97053529547708794</v>
      </c>
      <c r="BW548">
        <v>0.97062357726422799</v>
      </c>
      <c r="BX548">
        <v>0.96176307166886299</v>
      </c>
      <c r="BY548">
        <v>1.03143998301531</v>
      </c>
      <c r="BZ548">
        <v>1.0169973878460901</v>
      </c>
      <c r="CA548">
        <v>0.99189710876523196</v>
      </c>
      <c r="CB548">
        <v>1.00960824201429</v>
      </c>
      <c r="CC548">
        <v>0.96622355229354295</v>
      </c>
      <c r="CD548">
        <v>0.99831028698665403</v>
      </c>
      <c r="CE548">
        <v>0.94164003579815903</v>
      </c>
      <c r="CF548">
        <v>0.96681810203424401</v>
      </c>
      <c r="CG548">
        <v>1.0182430153772</v>
      </c>
      <c r="CH548">
        <v>0.99899798282247698</v>
      </c>
      <c r="CI548">
        <v>0.97437989623825105</v>
      </c>
      <c r="CJ548">
        <v>0.97321235244632698</v>
      </c>
      <c r="CK548">
        <v>1.1016011042357801</v>
      </c>
      <c r="CL548">
        <v>1.02256513391826</v>
      </c>
      <c r="CM548">
        <v>0.97247412405687494</v>
      </c>
      <c r="CN548">
        <v>0.98909553550774898</v>
      </c>
      <c r="CO548">
        <v>0.936120005513986</v>
      </c>
      <c r="CP548">
        <v>0.97435406695812499</v>
      </c>
      <c r="CQ548">
        <v>1.01421820042058</v>
      </c>
      <c r="CR548">
        <v>0.98847625133330097</v>
      </c>
      <c r="CS548">
        <v>1.0310870468001301</v>
      </c>
      <c r="CT548">
        <v>1.0204177752016199</v>
      </c>
      <c r="CU548">
        <v>0.97475781277732398</v>
      </c>
      <c r="CV548">
        <v>0.98638185656348698</v>
      </c>
      <c r="CW548">
        <v>0.95554171901279905</v>
      </c>
      <c r="CX548">
        <v>0.96879179543905303</v>
      </c>
      <c r="CY548">
        <v>0.96391308333916204</v>
      </c>
      <c r="CZ548">
        <v>0.95338038655005897</v>
      </c>
      <c r="DA548">
        <v>0.940987637390026</v>
      </c>
      <c r="DB548">
        <v>0.98998136131995695</v>
      </c>
      <c r="DC548">
        <v>0.975830314991883</v>
      </c>
      <c r="DD548">
        <v>0.98242691308385099</v>
      </c>
      <c r="DE548">
        <v>1.02467209773123</v>
      </c>
      <c r="DF548">
        <v>0.95904874100245996</v>
      </c>
      <c r="DG548">
        <v>0.94897516113981695</v>
      </c>
      <c r="DH548">
        <v>0.97794629851055404</v>
      </c>
      <c r="DI548">
        <v>0.97500964090726205</v>
      </c>
      <c r="DJ548">
        <v>1.02001627035769</v>
      </c>
      <c r="DK548">
        <v>1.0273053531551799</v>
      </c>
      <c r="DL548">
        <v>1.0050579343280299</v>
      </c>
      <c r="DM548">
        <v>0.91705966874596601</v>
      </c>
      <c r="DN548">
        <v>0.96243011400301104</v>
      </c>
      <c r="DO548">
        <v>0.95612589514654001</v>
      </c>
      <c r="DP548">
        <v>0.94965515637437803</v>
      </c>
      <c r="DQ548">
        <v>0.97144953037836401</v>
      </c>
      <c r="DR548">
        <v>0.97574959435223096</v>
      </c>
      <c r="DS548">
        <v>0.93649801360568596</v>
      </c>
      <c r="DT548">
        <v>0.96330182118332597</v>
      </c>
      <c r="DU548">
        <v>0.92671206335026302</v>
      </c>
      <c r="DV548">
        <v>0.938448348454057</v>
      </c>
      <c r="DW548">
        <v>0.933056857753369</v>
      </c>
      <c r="DX548">
        <v>0.94739945027608596</v>
      </c>
    </row>
    <row r="549" spans="1:128" x14ac:dyDescent="0.45">
      <c r="A549" t="s">
        <v>82</v>
      </c>
      <c r="B549" t="s">
        <v>22</v>
      </c>
      <c r="C549" t="s">
        <v>25</v>
      </c>
      <c r="D549">
        <v>50</v>
      </c>
      <c r="E549" s="1" cm="1">
        <f t="array" ref="E549">SUMPRODUCT($G549:$FZZ549,$G$2:$FZZ$2)/SUMPRODUCT(--($G549:$FZZ549&lt;&gt;""),$G$2:$FZZ$2)</f>
        <v>1.0569331821994949</v>
      </c>
      <c r="F549" s="1" cm="1">
        <f t="array" ref="F549">SUMPRODUCT($G549:$FZZ549,$F$2:$FZY$2)/SUMPRODUCT(--($G549:$FZZ549&lt;&gt;""),$F$2:$FZY$2)</f>
        <v>1.0306315340241519</v>
      </c>
      <c r="G549">
        <v>1.01150624727639</v>
      </c>
      <c r="H549">
        <v>1.0085536996670501</v>
      </c>
      <c r="I549">
        <v>1.0130749268517001</v>
      </c>
      <c r="J549">
        <v>1.0100056618925399</v>
      </c>
      <c r="K549">
        <v>1.0242012517755399</v>
      </c>
      <c r="L549">
        <v>1.01863903186036</v>
      </c>
      <c r="M549">
        <v>1.0182055434974999</v>
      </c>
      <c r="N549">
        <v>1.0156629957846901</v>
      </c>
      <c r="O549">
        <v>1.0555192380628999</v>
      </c>
      <c r="P549">
        <v>1.01491081269192</v>
      </c>
      <c r="Q549">
        <v>1.05683637808377</v>
      </c>
      <c r="R549">
        <v>1.02038731095677</v>
      </c>
      <c r="S549">
        <v>1.0461885099692001</v>
      </c>
      <c r="T549">
        <v>1.0319413851563799</v>
      </c>
      <c r="U549">
        <v>0.93372817471981795</v>
      </c>
      <c r="V549">
        <v>0.97420136532147505</v>
      </c>
      <c r="W549">
        <v>1.03072317128114</v>
      </c>
      <c r="X549">
        <v>1.0175153822055101</v>
      </c>
      <c r="Y549">
        <v>1.0524543300693401</v>
      </c>
      <c r="Z549">
        <v>1.0487815272448699</v>
      </c>
      <c r="AA549">
        <v>0.95773370141720904</v>
      </c>
      <c r="AB549">
        <v>0.99166493527256205</v>
      </c>
      <c r="AC549">
        <v>1.07923358256012</v>
      </c>
      <c r="AD549">
        <v>1.0353441431702799</v>
      </c>
      <c r="AE549">
        <v>1.03510574533872</v>
      </c>
      <c r="AF549">
        <v>1.02335855901483</v>
      </c>
      <c r="AG549">
        <v>1.0350715270536801</v>
      </c>
      <c r="AH549">
        <v>1.0064551660814001</v>
      </c>
      <c r="AI549">
        <v>1.09627736775298</v>
      </c>
      <c r="AJ549">
        <v>1.0430097058133501</v>
      </c>
      <c r="AK549">
        <v>1.0232022617760701</v>
      </c>
      <c r="AL549">
        <v>1.01069081379516</v>
      </c>
      <c r="AM549">
        <v>1.0240687917873901</v>
      </c>
      <c r="AN549">
        <v>1.0134434471590199</v>
      </c>
      <c r="AO549">
        <v>1.0514494185201699</v>
      </c>
      <c r="AP549">
        <v>1.0423970098475299</v>
      </c>
      <c r="AQ549">
        <v>1.05403345644914</v>
      </c>
      <c r="AR549">
        <v>1.04751582546569</v>
      </c>
      <c r="AS549">
        <v>1.0239704781835699</v>
      </c>
      <c r="AT549">
        <v>1.01746546000106</v>
      </c>
      <c r="AU549">
        <v>1.0462578804118099</v>
      </c>
      <c r="AV549">
        <v>1.0350777887740501</v>
      </c>
      <c r="AW549">
        <v>1.0175409435840901</v>
      </c>
      <c r="AX549">
        <v>1.0022889853938799</v>
      </c>
      <c r="AY549">
        <v>0.991504909242236</v>
      </c>
      <c r="AZ549">
        <v>1.0196219435973399</v>
      </c>
      <c r="BA549">
        <v>1.0676768265274099</v>
      </c>
      <c r="BB549">
        <v>1.0448494974521301</v>
      </c>
      <c r="BC549">
        <v>1.0999525643705499</v>
      </c>
      <c r="BD549">
        <v>1.0851847132301999</v>
      </c>
      <c r="BE549">
        <v>1.2202124463458</v>
      </c>
      <c r="BF549">
        <v>1.0033420479216699</v>
      </c>
      <c r="BG549">
        <v>0.98915043404119696</v>
      </c>
      <c r="BH549">
        <v>1.01660945427459</v>
      </c>
      <c r="BI549">
        <v>1.2303721209584799</v>
      </c>
      <c r="BJ549">
        <v>1.0580538523418599</v>
      </c>
      <c r="BK549">
        <v>1.03600767649932</v>
      </c>
      <c r="BL549">
        <v>1.0182032981863001</v>
      </c>
      <c r="BM549">
        <v>1.19920271703568</v>
      </c>
      <c r="BN549">
        <v>1.0943141902076201</v>
      </c>
      <c r="BO549">
        <v>1.0065441776081401</v>
      </c>
      <c r="BP549">
        <v>1.00714648318739</v>
      </c>
      <c r="BQ549">
        <v>1.0173511553122001</v>
      </c>
      <c r="BR549">
        <v>1.0684579445893501</v>
      </c>
      <c r="BS549">
        <v>1.07110711743639</v>
      </c>
      <c r="BT549">
        <v>1.05225526287053</v>
      </c>
      <c r="BU549">
        <v>1.1238796580363299</v>
      </c>
      <c r="BV549">
        <v>1.0325667143549</v>
      </c>
      <c r="BW549">
        <v>1.0592746554808701</v>
      </c>
      <c r="BX549">
        <v>1.0166538331581001</v>
      </c>
      <c r="BY549">
        <v>1.1238933035595799</v>
      </c>
      <c r="BZ549">
        <v>1.07609968267448</v>
      </c>
      <c r="CA549">
        <v>1.03085047117555</v>
      </c>
      <c r="CB549">
        <v>1.06683311427925</v>
      </c>
      <c r="CC549">
        <v>1.0342450357947199</v>
      </c>
      <c r="CD549">
        <v>1.05429220826495</v>
      </c>
      <c r="CE549">
        <v>1.00638575190207</v>
      </c>
      <c r="CF549">
        <v>1.0348507662986499</v>
      </c>
      <c r="CG549">
        <v>1.1011672925104501</v>
      </c>
      <c r="CH549">
        <v>1.0679835423644599</v>
      </c>
      <c r="CI549">
        <v>1.0405102745486099</v>
      </c>
      <c r="CJ549">
        <v>1.05014516020476</v>
      </c>
      <c r="CK549">
        <v>1.22032841458219</v>
      </c>
      <c r="CL549">
        <v>1.12307420332511</v>
      </c>
      <c r="CM549">
        <v>1.05115389726401</v>
      </c>
      <c r="CN549">
        <v>1.0431073771661701</v>
      </c>
      <c r="CO549">
        <v>1.01603149414273</v>
      </c>
      <c r="CP549">
        <v>1.05240063081079</v>
      </c>
      <c r="CQ549">
        <v>1.0802064406543901</v>
      </c>
      <c r="CR549">
        <v>1.0574730913192301</v>
      </c>
      <c r="CS549">
        <v>1.0863028524690499</v>
      </c>
      <c r="CT549">
        <v>1.10977509117105</v>
      </c>
      <c r="CU549">
        <v>1.0244435397512801</v>
      </c>
      <c r="CV549">
        <v>1.04192263690201</v>
      </c>
      <c r="CW549">
        <v>1.0069895185308</v>
      </c>
      <c r="CX549">
        <v>1.0148882448319101</v>
      </c>
      <c r="CY549">
        <v>1.03647918486931</v>
      </c>
      <c r="CZ549">
        <v>1.0211658464856599</v>
      </c>
      <c r="DA549">
        <v>0.97436731652920905</v>
      </c>
      <c r="DB549">
        <v>1.0156458542034199</v>
      </c>
      <c r="DC549">
        <v>1.03109878839941</v>
      </c>
      <c r="DD549">
        <v>1.03480943617918</v>
      </c>
      <c r="DE549">
        <v>1.0571666364980601</v>
      </c>
      <c r="DF549">
        <v>1.02490903763591</v>
      </c>
      <c r="DG549">
        <v>1.01206859893169</v>
      </c>
      <c r="DH549">
        <v>1.0212082351498999</v>
      </c>
      <c r="DI549">
        <v>1.02115435327416</v>
      </c>
      <c r="DJ549">
        <v>1.03761182217079</v>
      </c>
      <c r="DK549">
        <v>1.08091147184876</v>
      </c>
      <c r="DL549">
        <v>1.0494008847299201</v>
      </c>
      <c r="DM549">
        <v>0.97590346311034604</v>
      </c>
      <c r="DN549">
        <v>1.0173484190148401</v>
      </c>
      <c r="DO549">
        <v>1.0164960131767899</v>
      </c>
      <c r="DP549">
        <v>1.00379157375066</v>
      </c>
      <c r="DQ549">
        <v>1.02615136491698</v>
      </c>
      <c r="DR549">
        <v>1.04860218324231</v>
      </c>
      <c r="DS549">
        <v>0.99573801745534496</v>
      </c>
      <c r="DT549">
        <v>1.0045725800548799</v>
      </c>
      <c r="DU549">
        <v>0.98839437990897605</v>
      </c>
      <c r="DV549">
        <v>0.99952046219687396</v>
      </c>
      <c r="DW549">
        <v>0.98824246826147799</v>
      </c>
      <c r="DX549">
        <v>1.0116790102687101</v>
      </c>
    </row>
    <row r="550" spans="1:128" x14ac:dyDescent="0.45">
      <c r="A550" t="s">
        <v>82</v>
      </c>
      <c r="B550" t="s">
        <v>22</v>
      </c>
      <c r="C550" t="s">
        <v>20</v>
      </c>
      <c r="D550">
        <v>50</v>
      </c>
      <c r="E550" s="1" cm="1">
        <f t="array" ref="E550">SUMPRODUCT($G550:$FZZ550,$G$2:$FZZ$2)/SUMPRODUCT(--($G550:$FZZ550&lt;&gt;""),$G$2:$FZZ$2)</f>
        <v>0.87685104516245072</v>
      </c>
      <c r="F550" s="1" cm="1">
        <f t="array" ref="F550">SUMPRODUCT($G550:$FZZ550,$F$2:$FZY$2)/SUMPRODUCT(--($G550:$FZZ550&lt;&gt;""),$F$2:$FZY$2)</f>
        <v>0.8791723753317221</v>
      </c>
      <c r="G550">
        <v>0.85315548057788104</v>
      </c>
      <c r="H550">
        <v>0.85002680180346601</v>
      </c>
      <c r="I550">
        <v>0.85211855099421197</v>
      </c>
      <c r="J550">
        <v>0.849544538125103</v>
      </c>
      <c r="K550">
        <v>0.86560814030169597</v>
      </c>
      <c r="L550">
        <v>0.862112943347775</v>
      </c>
      <c r="M550">
        <v>0.85467221577986596</v>
      </c>
      <c r="N550">
        <v>0.850150135760254</v>
      </c>
      <c r="O550">
        <v>0.87015759666326098</v>
      </c>
      <c r="P550">
        <v>0.85759479358235702</v>
      </c>
      <c r="Q550">
        <v>0.88147269614919599</v>
      </c>
      <c r="R550">
        <v>0.87303766792742299</v>
      </c>
      <c r="S550">
        <v>0.85459242318540796</v>
      </c>
      <c r="T550">
        <v>0.87203472189471498</v>
      </c>
      <c r="U550">
        <v>0.80483131225137305</v>
      </c>
      <c r="V550">
        <v>0.85155341170036303</v>
      </c>
      <c r="W550">
        <v>0.87006050415341796</v>
      </c>
      <c r="X550">
        <v>0.86685240577966205</v>
      </c>
      <c r="Y550">
        <v>0.88822811734743101</v>
      </c>
      <c r="Z550">
        <v>0.90382488547745099</v>
      </c>
      <c r="AA550">
        <v>0.82841035068585001</v>
      </c>
      <c r="AB550">
        <v>0.86453771379734401</v>
      </c>
      <c r="AC550">
        <v>0.88502759511155105</v>
      </c>
      <c r="AD550">
        <v>0.89202083896345596</v>
      </c>
      <c r="AE550">
        <v>0.84121805174839503</v>
      </c>
      <c r="AF550">
        <v>0.87167010137832501</v>
      </c>
      <c r="AG550">
        <v>0.85884628022293596</v>
      </c>
      <c r="AH550">
        <v>0.85396301929018004</v>
      </c>
      <c r="AI550">
        <v>0.89355970483492098</v>
      </c>
      <c r="AJ550">
        <v>0.89493038739921804</v>
      </c>
      <c r="AK550">
        <v>0.86199140228137905</v>
      </c>
      <c r="AL550">
        <v>0.86909955087123802</v>
      </c>
      <c r="AM550">
        <v>0.85940900066507897</v>
      </c>
      <c r="AN550">
        <v>0.86982550575795703</v>
      </c>
      <c r="AO550">
        <v>0.86823413067753696</v>
      </c>
      <c r="AP550">
        <v>0.89501955166300196</v>
      </c>
      <c r="AQ550">
        <v>0.87287252434695795</v>
      </c>
      <c r="AR550">
        <v>0.895769946652203</v>
      </c>
      <c r="AS550">
        <v>0.85038303685661998</v>
      </c>
      <c r="AT550">
        <v>0.87011543035803995</v>
      </c>
      <c r="AU550">
        <v>0.87153774200541501</v>
      </c>
      <c r="AV550">
        <v>0.88226645905170797</v>
      </c>
      <c r="AW550">
        <v>0.85891233759751895</v>
      </c>
      <c r="AX550">
        <v>0.86243172261751599</v>
      </c>
      <c r="AY550">
        <v>0.85312190480124495</v>
      </c>
      <c r="AZ550">
        <v>0.88206547293753101</v>
      </c>
      <c r="BA550">
        <v>0.86552642489352105</v>
      </c>
      <c r="BB550">
        <v>0.87964442392568098</v>
      </c>
      <c r="BC550">
        <v>0.91038265631193405</v>
      </c>
      <c r="BD550">
        <v>0.91135476093607004</v>
      </c>
      <c r="BE550">
        <v>0.94805767385230599</v>
      </c>
      <c r="BF550">
        <v>0.85312089137663905</v>
      </c>
      <c r="BG550">
        <v>0.84266953294699798</v>
      </c>
      <c r="BH550">
        <v>0.88221508580102004</v>
      </c>
      <c r="BI550">
        <v>0.96146112579864196</v>
      </c>
      <c r="BJ550">
        <v>0.87929476638098003</v>
      </c>
      <c r="BK550">
        <v>0.86955038724522404</v>
      </c>
      <c r="BL550">
        <v>0.86705448913869398</v>
      </c>
      <c r="BM550">
        <v>0.951987718946255</v>
      </c>
      <c r="BN550">
        <v>0.92658999115796303</v>
      </c>
      <c r="BO550">
        <v>0.831843720264134</v>
      </c>
      <c r="BP550">
        <v>0.84946145571273701</v>
      </c>
      <c r="BQ550">
        <v>0.89966639158105299</v>
      </c>
      <c r="BR550">
        <v>0.88640839412219996</v>
      </c>
      <c r="BS550">
        <v>0.88397982799394403</v>
      </c>
      <c r="BT550">
        <v>0.89892377548871405</v>
      </c>
      <c r="BU550">
        <v>0.91664823016291397</v>
      </c>
      <c r="BV550">
        <v>0.87979329075285795</v>
      </c>
      <c r="BW550">
        <v>0.86236137791496703</v>
      </c>
      <c r="BX550">
        <v>0.87210749656389497</v>
      </c>
      <c r="BY550">
        <v>0.91994178574271901</v>
      </c>
      <c r="BZ550">
        <v>0.93172246717747098</v>
      </c>
      <c r="CA550">
        <v>0.87551477708108305</v>
      </c>
      <c r="CB550">
        <v>0.90256566180841002</v>
      </c>
      <c r="CC550">
        <v>0.85783349560049804</v>
      </c>
      <c r="CD550">
        <v>0.90084556800697801</v>
      </c>
      <c r="CE550">
        <v>0.85475840583719098</v>
      </c>
      <c r="CF550">
        <v>0.88678260441082501</v>
      </c>
      <c r="CG550">
        <v>0.91127928723407103</v>
      </c>
      <c r="CH550">
        <v>0.91670805768775199</v>
      </c>
      <c r="CI550">
        <v>0.86365251897144901</v>
      </c>
      <c r="CJ550">
        <v>0.89692901567639205</v>
      </c>
      <c r="CK550">
        <v>0.94866277616652195</v>
      </c>
      <c r="CL550">
        <v>0.91604846101216397</v>
      </c>
      <c r="CM550">
        <v>0.86537331246523996</v>
      </c>
      <c r="CN550">
        <v>0.89433118746339402</v>
      </c>
      <c r="CO550">
        <v>0.86302812094802905</v>
      </c>
      <c r="CP550">
        <v>0.88962097956853203</v>
      </c>
      <c r="CQ550">
        <v>0.90220529716136699</v>
      </c>
      <c r="CR550">
        <v>0.91565845350966402</v>
      </c>
      <c r="CS550">
        <v>0.91311729516629303</v>
      </c>
      <c r="CT550">
        <v>0.94138333609240799</v>
      </c>
      <c r="CU550">
        <v>0.84754474256179502</v>
      </c>
      <c r="CV550">
        <v>0.90659046167453505</v>
      </c>
      <c r="CW550">
        <v>0.85773579524893295</v>
      </c>
      <c r="CX550">
        <v>0.87516940702948698</v>
      </c>
      <c r="CY550">
        <v>0.84908476020326096</v>
      </c>
      <c r="CZ550">
        <v>0.85795239670283596</v>
      </c>
      <c r="DA550">
        <v>0.84603384371193302</v>
      </c>
      <c r="DB550">
        <v>0.88685208437421303</v>
      </c>
      <c r="DC550">
        <v>0.88699417478459197</v>
      </c>
      <c r="DD550">
        <v>0.89874676142461496</v>
      </c>
      <c r="DE550">
        <v>0.90065784561804096</v>
      </c>
      <c r="DF550">
        <v>0.86924314586366902</v>
      </c>
      <c r="DG550">
        <v>0.852373118056997</v>
      </c>
      <c r="DH550">
        <v>0.88972491523793196</v>
      </c>
      <c r="DI550">
        <v>0.87881249077406398</v>
      </c>
      <c r="DJ550">
        <v>0.90101034481006703</v>
      </c>
      <c r="DK550">
        <v>0.899443066751072</v>
      </c>
      <c r="DL550">
        <v>0.90448929865483796</v>
      </c>
      <c r="DM550">
        <v>0.84099596472359595</v>
      </c>
      <c r="DN550">
        <v>0.88484990320499002</v>
      </c>
      <c r="DO550">
        <v>0.86692886712763795</v>
      </c>
      <c r="DP550">
        <v>0.86823146362685799</v>
      </c>
      <c r="DQ550">
        <v>0.88117769884927899</v>
      </c>
      <c r="DR550">
        <v>0.89798797577387302</v>
      </c>
      <c r="DS550">
        <v>0.84713980344971296</v>
      </c>
      <c r="DT550">
        <v>0.86893356969046298</v>
      </c>
      <c r="DU550">
        <v>0.84531931334393595</v>
      </c>
      <c r="DV550">
        <v>0.86664855663722695</v>
      </c>
      <c r="DW550">
        <v>0.84770600796000795</v>
      </c>
      <c r="DX550">
        <v>0.86905125780682102</v>
      </c>
    </row>
    <row r="551" spans="1:128" x14ac:dyDescent="0.45">
      <c r="A551" t="s">
        <v>21</v>
      </c>
      <c r="B551" t="s">
        <v>49</v>
      </c>
      <c r="C551" t="s">
        <v>264</v>
      </c>
      <c r="D551">
        <v>50</v>
      </c>
      <c r="E551" s="1" cm="1">
        <f t="array" ref="E551">SUMPRODUCT($G551:$FZZ551,$G$2:$FZZ$2)/SUMPRODUCT(--($G551:$FZZ551&lt;&gt;""),$G$2:$FZZ$2)</f>
        <v>1.163216158010866</v>
      </c>
      <c r="F551" s="1" cm="1">
        <f t="array" ref="F551">SUMPRODUCT($G551:$FZZ551,$F$2:$FZY$2)/SUMPRODUCT(--($G551:$FZZ551&lt;&gt;""),$F$2:$FZY$2)</f>
        <v>1.1515758282350392</v>
      </c>
      <c r="G551">
        <v>1.1569424212992101</v>
      </c>
      <c r="H551">
        <v>1.1165542328371501</v>
      </c>
      <c r="I551">
        <v>1.1532141126117901</v>
      </c>
      <c r="J551">
        <v>1.1142331848482601</v>
      </c>
      <c r="K551">
        <v>1.1745463213082501</v>
      </c>
      <c r="L551">
        <v>1.12806255285045</v>
      </c>
      <c r="M551">
        <v>1.1562198272013799</v>
      </c>
      <c r="N551">
        <v>1.12218932389224</v>
      </c>
      <c r="O551">
        <v>1.14362467951701</v>
      </c>
      <c r="P551">
        <v>1.0984663967439301</v>
      </c>
      <c r="Q551">
        <v>1.18762816703606</v>
      </c>
      <c r="R551">
        <v>1.13213159152452</v>
      </c>
      <c r="S551">
        <v>1.1140493044942901</v>
      </c>
      <c r="T551">
        <v>1.1222676114725401</v>
      </c>
      <c r="U551">
        <v>1.1358723899182801</v>
      </c>
      <c r="V551">
        <v>1.17539856021292</v>
      </c>
      <c r="W551">
        <v>1.2001671854420599</v>
      </c>
      <c r="X551">
        <v>1.17573434111813</v>
      </c>
      <c r="Y551">
        <v>1.1942590671436899</v>
      </c>
      <c r="Z551">
        <v>1.19861051255526</v>
      </c>
      <c r="AA551">
        <v>1.1386772535379599</v>
      </c>
      <c r="AB551">
        <v>1.17406104040565</v>
      </c>
      <c r="AC551">
        <v>1.1336666966939899</v>
      </c>
      <c r="AD551">
        <v>1.12452944179203</v>
      </c>
      <c r="AE551">
        <v>1.09727399487045</v>
      </c>
      <c r="AF551">
        <v>1.12609495804486</v>
      </c>
      <c r="AG551">
        <v>1.18052418801907</v>
      </c>
      <c r="AH551">
        <v>1.13502737629112</v>
      </c>
      <c r="AI551">
        <v>1.15557682451503</v>
      </c>
      <c r="AJ551">
        <v>1.1589665044670301</v>
      </c>
      <c r="AK551">
        <v>1.29143606020097</v>
      </c>
      <c r="AL551">
        <v>1.19923868364387</v>
      </c>
      <c r="AM551">
        <v>1.13083570842807</v>
      </c>
      <c r="AN551">
        <v>1.1444325810948801</v>
      </c>
      <c r="AO551">
        <v>1.1344470246687199</v>
      </c>
      <c r="AP551">
        <v>1.1528510977281301</v>
      </c>
      <c r="AQ551">
        <v>1.15562101536079</v>
      </c>
      <c r="AR551">
        <v>1.1714016795721001</v>
      </c>
      <c r="AS551">
        <v>1.13753025601442</v>
      </c>
      <c r="AT551">
        <v>1.14068294168797</v>
      </c>
      <c r="AU551">
        <v>1.3299976311150601</v>
      </c>
      <c r="AV551">
        <v>1.15490818987944</v>
      </c>
      <c r="AW551">
        <v>1.14234983977143</v>
      </c>
      <c r="AX551">
        <v>1.1234932070752499</v>
      </c>
      <c r="AY551">
        <v>1.1502014420241999</v>
      </c>
      <c r="AZ551">
        <v>1.15151683462495</v>
      </c>
      <c r="BA551">
        <v>1.15111092018172</v>
      </c>
      <c r="BB551">
        <v>1.1676418815328999</v>
      </c>
      <c r="BC551">
        <v>1.14095420918311</v>
      </c>
      <c r="BD551">
        <v>1.1474571949787999</v>
      </c>
      <c r="BE551">
        <v>1.1523225990935999</v>
      </c>
      <c r="BF551">
        <v>1.11692372617451</v>
      </c>
      <c r="BG551">
        <v>1.1283419766793601</v>
      </c>
      <c r="BH551">
        <v>1.13011632210401</v>
      </c>
      <c r="BI551">
        <v>1.14741632910628</v>
      </c>
      <c r="BJ551">
        <v>1.1090053487165901</v>
      </c>
      <c r="BK551">
        <v>1.1698797678117101</v>
      </c>
      <c r="BL551">
        <v>1.1490101096037</v>
      </c>
      <c r="BM551">
        <v>1.4167167412913</v>
      </c>
      <c r="BN551">
        <v>1.2965081519136401</v>
      </c>
      <c r="BO551">
        <v>1.15132312690264</v>
      </c>
      <c r="BP551">
        <v>1.14129461350021</v>
      </c>
      <c r="BQ551">
        <v>1.2227403501325</v>
      </c>
      <c r="BR551">
        <v>1.1569773997113899</v>
      </c>
      <c r="BS551">
        <v>1.12810591055797</v>
      </c>
      <c r="BT551">
        <v>1.15692294174028</v>
      </c>
      <c r="BU551">
        <v>1.0913458763067201</v>
      </c>
      <c r="BV551">
        <v>1.1209857516420001</v>
      </c>
      <c r="BW551">
        <v>1.10953113494434</v>
      </c>
      <c r="BX551">
        <v>1.1096612088357301</v>
      </c>
      <c r="BY551">
        <v>1.21730466661864</v>
      </c>
      <c r="BZ551">
        <v>1.210406438258</v>
      </c>
      <c r="CA551">
        <v>1.14235791482842</v>
      </c>
      <c r="CB551">
        <v>1.1805613923467799</v>
      </c>
      <c r="CC551">
        <v>1.15234752260353</v>
      </c>
      <c r="CD551">
        <v>1.1845786617951899</v>
      </c>
      <c r="CE551">
        <v>1.1311009326636701</v>
      </c>
      <c r="CF551">
        <v>1.1746074597860801</v>
      </c>
      <c r="CG551">
        <v>1.18348623716188</v>
      </c>
      <c r="CH551">
        <v>1.19091326196394</v>
      </c>
      <c r="CI551">
        <v>1.2783334963545001</v>
      </c>
      <c r="CJ551">
        <v>1.2433275212160499</v>
      </c>
      <c r="CK551">
        <v>1.1605374570232301</v>
      </c>
      <c r="CL551">
        <v>1.15041541519466</v>
      </c>
      <c r="CM551">
        <v>1.1490291907215699</v>
      </c>
      <c r="CN551">
        <v>1.1366999128855499</v>
      </c>
      <c r="CO551">
        <v>1.1435414268916499</v>
      </c>
      <c r="CP551">
        <v>1.1982745737157301</v>
      </c>
      <c r="CQ551">
        <v>1.2597676520421599</v>
      </c>
      <c r="CR551">
        <v>1.19508314415621</v>
      </c>
      <c r="CS551">
        <v>1.21131692990436</v>
      </c>
      <c r="CT551">
        <v>1.2167794810280601</v>
      </c>
      <c r="CU551">
        <v>1.1446343683811899</v>
      </c>
      <c r="CV551">
        <v>1.1657885658123599</v>
      </c>
      <c r="CW551">
        <v>1.1182873173466501</v>
      </c>
      <c r="CX551">
        <v>1.1678482579675</v>
      </c>
      <c r="CY551">
        <v>1.14746384070745</v>
      </c>
      <c r="CZ551">
        <v>1.1284663069804399</v>
      </c>
      <c r="DA551">
        <v>1.1304525898056601</v>
      </c>
      <c r="DB551">
        <v>1.17510071470157</v>
      </c>
      <c r="DC551">
        <v>1.1350075312562899</v>
      </c>
      <c r="DD551">
        <v>1.15576376661977</v>
      </c>
      <c r="DE551">
        <v>1.1208602993190799</v>
      </c>
      <c r="DF551">
        <v>1.1106975312056999</v>
      </c>
      <c r="DG551">
        <v>1.0918388360896201</v>
      </c>
      <c r="DH551">
        <v>1.1349424775126999</v>
      </c>
      <c r="DI551">
        <v>1.1469009450629399</v>
      </c>
      <c r="DJ551">
        <v>1.1919156825494299</v>
      </c>
      <c r="DK551">
        <v>1.1740122954063099</v>
      </c>
      <c r="DL551">
        <v>1.17963050272637</v>
      </c>
      <c r="DM551">
        <v>1.10408838029683</v>
      </c>
      <c r="DN551">
        <v>1.1368263282426301</v>
      </c>
      <c r="DO551">
        <v>1.1105711201656401</v>
      </c>
      <c r="DP551">
        <v>1.1286559706267001</v>
      </c>
      <c r="DQ551">
        <v>1.13031408928899</v>
      </c>
      <c r="DR551">
        <v>1.1599141519265399</v>
      </c>
      <c r="DS551">
        <v>1.10837260348573</v>
      </c>
      <c r="DT551">
        <v>1.15298895954422</v>
      </c>
      <c r="DU551">
        <v>1.12548672758341</v>
      </c>
      <c r="DV551">
        <v>1.13266051780222</v>
      </c>
      <c r="DW551">
        <v>1.1122471221218599</v>
      </c>
      <c r="DX551">
        <v>1.12493743223013</v>
      </c>
    </row>
    <row r="552" spans="1:128" x14ac:dyDescent="0.45">
      <c r="A552" t="s">
        <v>83</v>
      </c>
      <c r="B552" t="s">
        <v>52</v>
      </c>
      <c r="C552" t="s">
        <v>23</v>
      </c>
      <c r="D552">
        <v>50</v>
      </c>
      <c r="E552" s="1" cm="1">
        <f t="array" ref="E552">SUMPRODUCT($G552:$FZZ552,$G$2:$FZZ$2)/SUMPRODUCT(--($G552:$FZZ552&lt;&gt;""),$G$2:$FZZ$2)</f>
        <v>1.142720855625351</v>
      </c>
      <c r="F552" s="1" cm="1">
        <f t="array" ref="F552">SUMPRODUCT($G552:$FZZ552,$F$2:$FZY$2)/SUMPRODUCT(--($G552:$FZZ552&lt;&gt;""),$F$2:$FZY$2)</f>
        <v>1.1326683741428827</v>
      </c>
      <c r="G552">
        <v>1.16469792449307</v>
      </c>
      <c r="H552">
        <v>1.11190603937826</v>
      </c>
      <c r="I552">
        <v>1.1668660453778401</v>
      </c>
      <c r="J552">
        <v>1.1104475551481101</v>
      </c>
      <c r="K552">
        <v>1.1808067765825401</v>
      </c>
      <c r="L552">
        <v>1.1264231933217299</v>
      </c>
      <c r="M552">
        <v>1.2078469578656399</v>
      </c>
      <c r="N552">
        <v>1.12483396291321</v>
      </c>
      <c r="O552">
        <v>1.2004193849312501</v>
      </c>
      <c r="P552">
        <v>1.1421246103292699</v>
      </c>
      <c r="Q552">
        <v>1.12768242140293</v>
      </c>
      <c r="R552">
        <v>1.09576244340275</v>
      </c>
      <c r="S552">
        <v>1.1429436548590901</v>
      </c>
      <c r="T552">
        <v>1.14392100886143</v>
      </c>
      <c r="U552">
        <v>1.0938371252001899</v>
      </c>
      <c r="V552">
        <v>1.1440656660128601</v>
      </c>
      <c r="W552">
        <v>1.09363396774026</v>
      </c>
      <c r="X552">
        <v>1.0951180927450299</v>
      </c>
      <c r="Y552">
        <v>1.1383435088168701</v>
      </c>
      <c r="Z552">
        <v>1.1612860054115</v>
      </c>
      <c r="AA552">
        <v>1.1094669448032599</v>
      </c>
      <c r="AB552">
        <v>1.1495392162326801</v>
      </c>
      <c r="AC552">
        <v>1.1193732696754</v>
      </c>
      <c r="AD552">
        <v>1.1509175749932401</v>
      </c>
      <c r="AE552">
        <v>1.1026615629465599</v>
      </c>
      <c r="AF552">
        <v>1.10857065285348</v>
      </c>
      <c r="AG552">
        <v>1.1146619502547299</v>
      </c>
      <c r="AH552">
        <v>1.0905322902622501</v>
      </c>
      <c r="AI552">
        <v>1.1321414067723601</v>
      </c>
      <c r="AJ552">
        <v>1.1425326493552499</v>
      </c>
      <c r="AK552">
        <v>1.1256093266939</v>
      </c>
      <c r="AL552">
        <v>1.1283897517275701</v>
      </c>
      <c r="AM552">
        <v>1.1020751115296801</v>
      </c>
      <c r="AN552">
        <v>1.12333458064513</v>
      </c>
      <c r="AO552">
        <v>1.1013291196656501</v>
      </c>
      <c r="AP552">
        <v>1.132648729911</v>
      </c>
      <c r="AQ552">
        <v>1.1055000513515501</v>
      </c>
      <c r="AR552">
        <v>1.13517987092566</v>
      </c>
      <c r="AS552">
        <v>1.10149654390695</v>
      </c>
      <c r="AT552">
        <v>1.1180443062476799</v>
      </c>
      <c r="AU552">
        <v>1.09906099893777</v>
      </c>
      <c r="AV552">
        <v>1.1164731574783799</v>
      </c>
      <c r="AW552">
        <v>1.12298513365566</v>
      </c>
      <c r="AX552">
        <v>1.1000215569998999</v>
      </c>
      <c r="AY552">
        <v>1.1192145658995001</v>
      </c>
      <c r="AZ552">
        <v>1.12233765226075</v>
      </c>
      <c r="BA552">
        <v>1.1074793965270999</v>
      </c>
      <c r="BB552">
        <v>1.13315106132361</v>
      </c>
      <c r="BC552">
        <v>1.12732818843854</v>
      </c>
      <c r="BD552">
        <v>1.15066446731689</v>
      </c>
      <c r="BE552">
        <v>1.15420333498144</v>
      </c>
      <c r="BF552">
        <v>1.1373722849755901</v>
      </c>
      <c r="BG552">
        <v>1.10380115931708</v>
      </c>
      <c r="BH552">
        <v>1.1365273893347201</v>
      </c>
      <c r="BI552">
        <v>1.5986082192404201</v>
      </c>
      <c r="BJ552">
        <v>1.1559378540254499</v>
      </c>
      <c r="BK552">
        <v>1.12099891936808</v>
      </c>
      <c r="BL552">
        <v>1.1092148219033999</v>
      </c>
      <c r="BM552">
        <v>1.1025623252639201</v>
      </c>
      <c r="BN552">
        <v>1.1244096907505401</v>
      </c>
      <c r="BO552">
        <v>1.14908384221813</v>
      </c>
      <c r="BP552">
        <v>1.1405985865834001</v>
      </c>
      <c r="BQ552">
        <v>1.1275939688979499</v>
      </c>
      <c r="BR552">
        <v>1.12505388803983</v>
      </c>
      <c r="BS552">
        <v>1.10841862300439</v>
      </c>
      <c r="BT552">
        <v>1.1425363390119001</v>
      </c>
      <c r="BU552">
        <v>1.1711806467903501</v>
      </c>
      <c r="BV552">
        <v>1.11507030891251</v>
      </c>
      <c r="BW552">
        <v>1.1180999418453501</v>
      </c>
      <c r="BX552">
        <v>1.13110160975274</v>
      </c>
      <c r="BY552">
        <v>1.1494192791365101</v>
      </c>
      <c r="BZ552">
        <v>1.1866313071764001</v>
      </c>
      <c r="CA552">
        <v>1.1075204473725999</v>
      </c>
      <c r="CB552">
        <v>1.1502650693857199</v>
      </c>
      <c r="CC552">
        <v>1.11617101400868</v>
      </c>
      <c r="CD552">
        <v>1.16585137249661</v>
      </c>
      <c r="CE552">
        <v>1.1135509766927001</v>
      </c>
      <c r="CF552">
        <v>1.1518298295540099</v>
      </c>
      <c r="CG552">
        <v>1.1176282885176201</v>
      </c>
      <c r="CH552">
        <v>1.1615310237004099</v>
      </c>
      <c r="CI552">
        <v>1.10013036787343</v>
      </c>
      <c r="CJ552">
        <v>1.13136240515947</v>
      </c>
      <c r="CK552">
        <v>1.1671522844205</v>
      </c>
      <c r="CL552">
        <v>1.1317237933156299</v>
      </c>
      <c r="CM552">
        <v>1.08052598422096</v>
      </c>
      <c r="CN552">
        <v>1.1347104306012801</v>
      </c>
      <c r="CO552">
        <v>1.1184881611295701</v>
      </c>
      <c r="CP552">
        <v>1.15519513971609</v>
      </c>
      <c r="CQ552">
        <v>1.1258454873671699</v>
      </c>
      <c r="CR552">
        <v>1.15596493780599</v>
      </c>
      <c r="CS552">
        <v>1.12463024212871</v>
      </c>
      <c r="CT552">
        <v>1.1981243903128</v>
      </c>
      <c r="CU552">
        <v>1.1339317342450199</v>
      </c>
      <c r="CV552">
        <v>1.15860919695786</v>
      </c>
      <c r="CW552">
        <v>1.10228360567725</v>
      </c>
      <c r="CX552">
        <v>1.1635951774223301</v>
      </c>
      <c r="CY552">
        <v>1.1406403141781201</v>
      </c>
      <c r="CZ552">
        <v>1.13281385902371</v>
      </c>
      <c r="DA552">
        <v>1.11442332054811</v>
      </c>
      <c r="DB552">
        <v>1.14784396066137</v>
      </c>
      <c r="DC552">
        <v>1.1258484280177099</v>
      </c>
      <c r="DD552">
        <v>1.1542764402583201</v>
      </c>
      <c r="DE552">
        <v>1.1859944681347001</v>
      </c>
      <c r="DF552">
        <v>1.1534415840073799</v>
      </c>
      <c r="DG552">
        <v>1.1139106515744801</v>
      </c>
      <c r="DH552">
        <v>1.14091668423841</v>
      </c>
      <c r="DI552">
        <v>1.15636845170822</v>
      </c>
      <c r="DJ552">
        <v>1.1854875758788599</v>
      </c>
      <c r="DK552">
        <v>1.1445684630013699</v>
      </c>
      <c r="DL552">
        <v>1.1485932975441899</v>
      </c>
      <c r="DM552">
        <v>1.1062114003011401</v>
      </c>
      <c r="DN552">
        <v>1.1416046461604601</v>
      </c>
      <c r="DO552">
        <v>1.13876660059684</v>
      </c>
      <c r="DP552">
        <v>1.1420131504978599</v>
      </c>
      <c r="DQ552">
        <v>1.1188210589397101</v>
      </c>
      <c r="DR552">
        <v>1.14984614463815</v>
      </c>
      <c r="DS552">
        <v>1.1121602499632399</v>
      </c>
      <c r="DT552">
        <v>1.1508411313474201</v>
      </c>
      <c r="DU552">
        <v>1.09875614335912</v>
      </c>
      <c r="DV552">
        <v>1.1177965385850399</v>
      </c>
      <c r="DW552">
        <v>1.1000835279957699</v>
      </c>
      <c r="DX552">
        <v>1.10420734085551</v>
      </c>
    </row>
    <row r="553" spans="1:128" x14ac:dyDescent="0.45">
      <c r="A553" t="s">
        <v>29</v>
      </c>
      <c r="B553" t="s">
        <v>16</v>
      </c>
      <c r="C553" t="s">
        <v>23</v>
      </c>
      <c r="D553">
        <v>50</v>
      </c>
      <c r="E553" s="1" cm="1">
        <f t="array" ref="E553">SUMPRODUCT($G553:$FZZ553,$G$2:$FZZ$2)/SUMPRODUCT(--($G553:$FZZ553&lt;&gt;""),$G$2:$FZZ$2)</f>
        <v>1.0204231866478626</v>
      </c>
      <c r="F553" s="1" cm="1">
        <f t="array" ref="F553">SUMPRODUCT($G553:$FZZ553,$F$2:$FZY$2)/SUMPRODUCT(--($G553:$FZZ553&lt;&gt;""),$F$2:$FZY$2)</f>
        <v>1.0299966503117575</v>
      </c>
      <c r="G553">
        <v>0.99311006860366602</v>
      </c>
      <c r="H553">
        <v>0.98933619567845599</v>
      </c>
      <c r="I553">
        <v>0.98667352291969701</v>
      </c>
      <c r="J553">
        <v>0.99207657027966201</v>
      </c>
      <c r="K553">
        <v>1.00556527320004</v>
      </c>
      <c r="L553">
        <v>1.00373503247957</v>
      </c>
      <c r="M553">
        <v>0.99096789520912298</v>
      </c>
      <c r="N553">
        <v>0.99558439960071399</v>
      </c>
      <c r="O553">
        <v>0.95702462790617904</v>
      </c>
      <c r="P553">
        <v>0.98105092030758601</v>
      </c>
      <c r="Q553">
        <v>1.0152834596189899</v>
      </c>
      <c r="R553">
        <v>1.01516431756615</v>
      </c>
      <c r="S553">
        <v>0.99039667203566595</v>
      </c>
      <c r="T553">
        <v>1.00886792312217</v>
      </c>
      <c r="U553">
        <v>1.0115864825335401</v>
      </c>
      <c r="V553">
        <v>1.04081055719154</v>
      </c>
      <c r="W553">
        <v>1.0133995665651601</v>
      </c>
      <c r="X553">
        <v>1.01311550564646</v>
      </c>
      <c r="Y553">
        <v>1.0330734021404</v>
      </c>
      <c r="Z553">
        <v>1.077886877673</v>
      </c>
      <c r="AA553">
        <v>1.00605462410624</v>
      </c>
      <c r="AB553">
        <v>1.04026521037532</v>
      </c>
      <c r="AC553">
        <v>1.0346132780830499</v>
      </c>
      <c r="AD553">
        <v>1.03949698225385</v>
      </c>
      <c r="AE553">
        <v>0.99205269770537297</v>
      </c>
      <c r="AF553">
        <v>1.00048404079574</v>
      </c>
      <c r="AG553">
        <v>0.98501318254498604</v>
      </c>
      <c r="AH553">
        <v>0.98929327000683998</v>
      </c>
      <c r="AI553">
        <v>1.0241322803219499</v>
      </c>
      <c r="AJ553">
        <v>1.02492008199469</v>
      </c>
      <c r="AK553">
        <v>1.03776646058797</v>
      </c>
      <c r="AL553">
        <v>1.04306911778782</v>
      </c>
      <c r="AM553">
        <v>1.0515595385479799</v>
      </c>
      <c r="AN553">
        <v>1.0358888027061099</v>
      </c>
      <c r="AO553">
        <v>1.04129599010532</v>
      </c>
      <c r="AP553">
        <v>1.0535897052026499</v>
      </c>
      <c r="AQ553">
        <v>1.0450936284510199</v>
      </c>
      <c r="AR553">
        <v>1.0509053865815401</v>
      </c>
      <c r="AS553">
        <v>1.02899294667565</v>
      </c>
      <c r="AT553">
        <v>1.0293817745862599</v>
      </c>
      <c r="AU553">
        <v>1.0569437927023599</v>
      </c>
      <c r="AV553">
        <v>1.03231191209416</v>
      </c>
      <c r="AW553">
        <v>1.0266664657918101</v>
      </c>
      <c r="AX553">
        <v>1.00654279850692</v>
      </c>
      <c r="AY553">
        <v>1.0393156181205501</v>
      </c>
      <c r="AZ553">
        <v>1.0521343346263501</v>
      </c>
      <c r="BA553">
        <v>1.0106022965855299</v>
      </c>
      <c r="BB553">
        <v>1.0411485607222399</v>
      </c>
      <c r="BC553">
        <v>1.00385769909319</v>
      </c>
      <c r="BD553">
        <v>1.0375578886114001</v>
      </c>
      <c r="BE553">
        <v>1.02499732812608</v>
      </c>
      <c r="BF553">
        <v>1.0137854429286599</v>
      </c>
      <c r="BG553">
        <v>1.01297233895033</v>
      </c>
      <c r="BH553">
        <v>1.03758059705454</v>
      </c>
      <c r="BI553">
        <v>1.09080899278551</v>
      </c>
      <c r="BJ553">
        <v>0.98495828955117803</v>
      </c>
      <c r="BK553">
        <v>1.0080779282368999</v>
      </c>
      <c r="BL553">
        <v>1.0146855270951101</v>
      </c>
      <c r="BM553">
        <v>1.0423111464098</v>
      </c>
      <c r="BN553">
        <v>1.0414382852096</v>
      </c>
      <c r="BO553">
        <v>1.00961793097662</v>
      </c>
      <c r="BP553">
        <v>1.03368855358475</v>
      </c>
      <c r="BQ553">
        <v>0.99962953453050796</v>
      </c>
      <c r="BR553">
        <v>1.0081716060483401</v>
      </c>
      <c r="BS553">
        <v>1.02679993382396</v>
      </c>
      <c r="BT553">
        <v>1.04179546417054</v>
      </c>
      <c r="BU553">
        <v>1.0165685703710201</v>
      </c>
      <c r="BV553">
        <v>1.01527484358124</v>
      </c>
      <c r="BW553">
        <v>1.03289085774055</v>
      </c>
      <c r="BX553">
        <v>1.01553415440864</v>
      </c>
      <c r="BY553">
        <v>1.0728703742318</v>
      </c>
      <c r="BZ553">
        <v>1.0972156486596101</v>
      </c>
      <c r="CA553">
        <v>1.0323735471970801</v>
      </c>
      <c r="CB553">
        <v>1.0917930231974</v>
      </c>
      <c r="CC553">
        <v>1.0407922666129901</v>
      </c>
      <c r="CD553">
        <v>1.1001120763297501</v>
      </c>
      <c r="CE553">
        <v>1.0284897553103001</v>
      </c>
      <c r="CF553">
        <v>1.08958158747846</v>
      </c>
      <c r="CG553">
        <v>1.02949274541953</v>
      </c>
      <c r="CH553">
        <v>1.07592494295417</v>
      </c>
      <c r="CI553">
        <v>1.0638440498900901</v>
      </c>
      <c r="CJ553">
        <v>1.04555965792048</v>
      </c>
      <c r="CK553">
        <v>1.09745062781581</v>
      </c>
      <c r="CL553">
        <v>1.0399579950055799</v>
      </c>
      <c r="CM553">
        <v>1.03671248788026</v>
      </c>
      <c r="CN553">
        <v>1.08297788671184</v>
      </c>
      <c r="CO553">
        <v>1.0381529141974899</v>
      </c>
      <c r="CP553">
        <v>1.07850523991689</v>
      </c>
      <c r="CQ553">
        <v>1.02785987082721</v>
      </c>
      <c r="CR553">
        <v>1.0786401526324401</v>
      </c>
      <c r="CS553">
        <v>1.0508958668411601</v>
      </c>
      <c r="CT553">
        <v>1.10029988783512</v>
      </c>
      <c r="CU553">
        <v>1.047487886479</v>
      </c>
      <c r="CV553">
        <v>1.09329666737661</v>
      </c>
      <c r="CW553">
        <v>1.01233929152052</v>
      </c>
      <c r="CX553">
        <v>1.05735816853528</v>
      </c>
      <c r="CY553">
        <v>1.00717870777727</v>
      </c>
      <c r="CZ553">
        <v>1.0342733899773899</v>
      </c>
      <c r="DA553">
        <v>1.0226625375882701</v>
      </c>
      <c r="DB553">
        <v>1.0825568764014399</v>
      </c>
      <c r="DC553">
        <v>1.04576617938327</v>
      </c>
      <c r="DD553">
        <v>1.0787082785467399</v>
      </c>
      <c r="DE553">
        <v>1.01227582356255</v>
      </c>
      <c r="DF553">
        <v>1.00335959165498</v>
      </c>
      <c r="DG553">
        <v>1.0088019948608999</v>
      </c>
      <c r="DH553">
        <v>1.06004226716173</v>
      </c>
      <c r="DI553">
        <v>1.0795163100627101</v>
      </c>
      <c r="DJ553">
        <v>1.10641807776072</v>
      </c>
      <c r="DK553">
        <v>1.0480127151836001</v>
      </c>
      <c r="DL553">
        <v>1.06519333959298</v>
      </c>
      <c r="DM553">
        <v>1.0125398150139799</v>
      </c>
      <c r="DN553">
        <v>1.0570458163045799</v>
      </c>
      <c r="DO553">
        <v>1.0057423180726099</v>
      </c>
      <c r="DP553">
        <v>1.0373696215089701</v>
      </c>
      <c r="DQ553">
        <v>1.03594275439963</v>
      </c>
      <c r="DR553">
        <v>1.0979505212298499</v>
      </c>
      <c r="DS553">
        <v>1.00200841675506</v>
      </c>
      <c r="DT553">
        <v>1.0373346529726299</v>
      </c>
      <c r="DU553">
        <v>1.00524249197949</v>
      </c>
      <c r="DV553">
        <v>1.0446573934112999</v>
      </c>
      <c r="DW553">
        <v>1.0120833056471199</v>
      </c>
      <c r="DX553">
        <v>1.05383423502952</v>
      </c>
    </row>
    <row r="554" spans="1:128" x14ac:dyDescent="0.45">
      <c r="A554" t="s">
        <v>29</v>
      </c>
      <c r="B554" t="s">
        <v>16</v>
      </c>
      <c r="C554" t="s">
        <v>30</v>
      </c>
      <c r="D554">
        <v>50</v>
      </c>
      <c r="E554" s="1" cm="1">
        <f t="array" ref="E554">SUMPRODUCT($G554:$FZZ554,$G$2:$FZZ$2)/SUMPRODUCT(--($G554:$FZZ554&lt;&gt;""),$G$2:$FZZ$2)</f>
        <v>1.1994946169835816</v>
      </c>
      <c r="F554" s="1" cm="1">
        <f t="array" ref="F554">SUMPRODUCT($G554:$FZZ554,$F$2:$FZY$2)/SUMPRODUCT(--($G554:$FZZ554&lt;&gt;""),$F$2:$FZY$2)</f>
        <v>1.1927392867486537</v>
      </c>
      <c r="G554">
        <v>1.18454704700741</v>
      </c>
      <c r="H554">
        <v>1.1552818206743301</v>
      </c>
      <c r="I554">
        <v>1.1841526777069</v>
      </c>
      <c r="J554">
        <v>1.15217068226358</v>
      </c>
      <c r="K554">
        <v>1.1983685077685899</v>
      </c>
      <c r="L554">
        <v>1.1686154172463801</v>
      </c>
      <c r="M554">
        <v>1.17922371262305</v>
      </c>
      <c r="N554">
        <v>1.1554006251579401</v>
      </c>
      <c r="O554">
        <v>1.1412045262388799</v>
      </c>
      <c r="P554">
        <v>1.14175197218724</v>
      </c>
      <c r="Q554">
        <v>1.21759888503986</v>
      </c>
      <c r="R554">
        <v>1.1841850489925301</v>
      </c>
      <c r="S554">
        <v>1.1745226567212399</v>
      </c>
      <c r="T554">
        <v>1.17510559889016</v>
      </c>
      <c r="U554">
        <v>1.1882140369442</v>
      </c>
      <c r="V554">
        <v>1.2042744680964701</v>
      </c>
      <c r="W554">
        <v>1.2052798392206301</v>
      </c>
      <c r="X554">
        <v>1.17437532688985</v>
      </c>
      <c r="Y554">
        <v>1.19062274057533</v>
      </c>
      <c r="Z554">
        <v>1.23516352846001</v>
      </c>
      <c r="AA554">
        <v>1.1818186518214999</v>
      </c>
      <c r="AB554">
        <v>1.2075130516435999</v>
      </c>
      <c r="AC554">
        <v>1.2139395249677201</v>
      </c>
      <c r="AD554">
        <v>1.20659303966609</v>
      </c>
      <c r="AE554">
        <v>1.16698103491122</v>
      </c>
      <c r="AF554">
        <v>1.15935417971809</v>
      </c>
      <c r="AG554">
        <v>1.1860280183868499</v>
      </c>
      <c r="AH554">
        <v>1.15937856756966</v>
      </c>
      <c r="AI554">
        <v>1.1894195794770499</v>
      </c>
      <c r="AJ554">
        <v>1.1755496087486199</v>
      </c>
      <c r="AK554">
        <v>1.2258078941198201</v>
      </c>
      <c r="AL554">
        <v>1.20644107837041</v>
      </c>
      <c r="AM554">
        <v>1.22489524291411</v>
      </c>
      <c r="AN554">
        <v>1.1990013203393699</v>
      </c>
      <c r="AO554">
        <v>1.2023654962885</v>
      </c>
      <c r="AP554">
        <v>1.2154180347238199</v>
      </c>
      <c r="AQ554">
        <v>1.2075920683307799</v>
      </c>
      <c r="AR554">
        <v>1.21218786657068</v>
      </c>
      <c r="AS554">
        <v>1.20005101310552</v>
      </c>
      <c r="AT554">
        <v>1.1959759450980101</v>
      </c>
      <c r="AU554">
        <v>1.2258665952952501</v>
      </c>
      <c r="AV554">
        <v>1.1894676782887399</v>
      </c>
      <c r="AW554">
        <v>1.2035980637475501</v>
      </c>
      <c r="AX554">
        <v>1.1536356310493701</v>
      </c>
      <c r="AY554">
        <v>1.18965042756655</v>
      </c>
      <c r="AZ554">
        <v>1.20117947598651</v>
      </c>
      <c r="BA554">
        <v>1.20922064795616</v>
      </c>
      <c r="BB554">
        <v>1.2120081350668901</v>
      </c>
      <c r="BC554">
        <v>1.19732997541913</v>
      </c>
      <c r="BD554">
        <v>1.2180047961149101</v>
      </c>
      <c r="BE554">
        <v>1.21381794432714</v>
      </c>
      <c r="BF554">
        <v>1.18557102499228</v>
      </c>
      <c r="BG554">
        <v>1.17005275798474</v>
      </c>
      <c r="BH554">
        <v>1.18760833462163</v>
      </c>
      <c r="BI554">
        <v>1.3274108994450999</v>
      </c>
      <c r="BJ554">
        <v>1.1491278169794299</v>
      </c>
      <c r="BK554">
        <v>1.17267710632736</v>
      </c>
      <c r="BL554">
        <v>1.17940007001229</v>
      </c>
      <c r="BM554">
        <v>1.2401640540483301</v>
      </c>
      <c r="BN554">
        <v>1.2222935253510301</v>
      </c>
      <c r="BO554">
        <v>1.1983172699796101</v>
      </c>
      <c r="BP554">
        <v>1.2072237035451601</v>
      </c>
      <c r="BQ554">
        <v>1.1723135331699199</v>
      </c>
      <c r="BR554">
        <v>1.1692639201689501</v>
      </c>
      <c r="BS554">
        <v>1.2001095670309001</v>
      </c>
      <c r="BT554">
        <v>1.2059315823638199</v>
      </c>
      <c r="BU554">
        <v>1.1991642161013201</v>
      </c>
      <c r="BV554">
        <v>1.17940675527593</v>
      </c>
      <c r="BW554">
        <v>1.2080307250348901</v>
      </c>
      <c r="BX554">
        <v>1.1777497586986201</v>
      </c>
      <c r="BY554">
        <v>1.2318197500066299</v>
      </c>
      <c r="BZ554">
        <v>1.25381454086371</v>
      </c>
      <c r="CA554">
        <v>1.1858279769728099</v>
      </c>
      <c r="CB554">
        <v>1.2536410694303699</v>
      </c>
      <c r="CC554">
        <v>1.21394521056826</v>
      </c>
      <c r="CD554">
        <v>1.24779371020702</v>
      </c>
      <c r="CE554">
        <v>1.1956815947219199</v>
      </c>
      <c r="CF554">
        <v>1.25003268843794</v>
      </c>
      <c r="CG554">
        <v>1.1774450100321201</v>
      </c>
      <c r="CH554">
        <v>1.2286056413462501</v>
      </c>
      <c r="CI554">
        <v>1.2383319013785701</v>
      </c>
      <c r="CJ554">
        <v>1.22745611909439</v>
      </c>
      <c r="CK554">
        <v>1.3274153320022499</v>
      </c>
      <c r="CL554">
        <v>1.21665692203867</v>
      </c>
      <c r="CM554">
        <v>1.21071630713501</v>
      </c>
      <c r="CN554">
        <v>1.22630757797234</v>
      </c>
      <c r="CO554">
        <v>1.2057791842022301</v>
      </c>
      <c r="CP554">
        <v>1.2610933989950199</v>
      </c>
      <c r="CQ554">
        <v>1.1911965908145801</v>
      </c>
      <c r="CR554">
        <v>1.2283094534124701</v>
      </c>
      <c r="CS554">
        <v>1.21193332950457</v>
      </c>
      <c r="CT554">
        <v>1.2803326421783201</v>
      </c>
      <c r="CU554">
        <v>1.1952418054396901</v>
      </c>
      <c r="CV554">
        <v>1.2564618849319</v>
      </c>
      <c r="CW554">
        <v>1.15570085845857</v>
      </c>
      <c r="CX554">
        <v>1.2142442334635699</v>
      </c>
      <c r="CY554">
        <v>1.17105446705227</v>
      </c>
      <c r="CZ554">
        <v>1.19603384891519</v>
      </c>
      <c r="DA554">
        <v>1.16754404498394</v>
      </c>
      <c r="DB554">
        <v>1.2384735089487</v>
      </c>
      <c r="DC554">
        <v>1.20951266409563</v>
      </c>
      <c r="DD554">
        <v>1.2197310466306699</v>
      </c>
      <c r="DE554">
        <v>1.2006897106446099</v>
      </c>
      <c r="DF554">
        <v>1.15906811783909</v>
      </c>
      <c r="DG554">
        <v>1.1716235996166799</v>
      </c>
      <c r="DH554">
        <v>1.21462481782684</v>
      </c>
      <c r="DI554">
        <v>1.18686510684756</v>
      </c>
      <c r="DJ554">
        <v>1.2346724885845399</v>
      </c>
      <c r="DK554">
        <v>1.2099160880665301</v>
      </c>
      <c r="DL554">
        <v>1.21621430172145</v>
      </c>
      <c r="DM554">
        <v>1.1704030114002999</v>
      </c>
      <c r="DN554">
        <v>1.2057970316197</v>
      </c>
      <c r="DO554">
        <v>1.1557783456542701</v>
      </c>
      <c r="DP554">
        <v>1.1856204491996201</v>
      </c>
      <c r="DQ554">
        <v>1.2002592833157599</v>
      </c>
      <c r="DR554">
        <v>1.2391958227078801</v>
      </c>
      <c r="DS554">
        <v>1.14744801092756</v>
      </c>
      <c r="DT554">
        <v>1.2039421023194099</v>
      </c>
      <c r="DU554">
        <v>1.1637956846856501</v>
      </c>
      <c r="DV554">
        <v>1.19878592137486</v>
      </c>
      <c r="DW554">
        <v>1.17527626544085</v>
      </c>
      <c r="DX554">
        <v>1.1965435091955301</v>
      </c>
    </row>
    <row r="555" spans="1:128" x14ac:dyDescent="0.45">
      <c r="A555" t="s">
        <v>29</v>
      </c>
      <c r="B555" t="s">
        <v>16</v>
      </c>
      <c r="C555" t="s">
        <v>31</v>
      </c>
      <c r="D555">
        <v>50</v>
      </c>
      <c r="E555" s="1" cm="1">
        <f t="array" ref="E555">SUMPRODUCT($G555:$FZZ555,$G$2:$FZZ$2)/SUMPRODUCT(--($G555:$FZZ555&lt;&gt;""),$G$2:$FZZ$2)</f>
        <v>1.3966911208055204</v>
      </c>
      <c r="F555" s="1" cm="1">
        <f t="array" ref="F555">SUMPRODUCT($G555:$FZZ555,$F$2:$FZY$2)/SUMPRODUCT(--($G555:$FZZ555&lt;&gt;""),$F$2:$FZY$2)</f>
        <v>1.3760214539908684</v>
      </c>
      <c r="G555">
        <v>1.36766096052977</v>
      </c>
      <c r="H555">
        <v>1.3253550893283601</v>
      </c>
      <c r="I555">
        <v>1.3651971504792499</v>
      </c>
      <c r="J555">
        <v>1.32567292453201</v>
      </c>
      <c r="K555">
        <v>1.38378554093546</v>
      </c>
      <c r="L555">
        <v>1.3454149101161199</v>
      </c>
      <c r="M555">
        <v>1.36955111601839</v>
      </c>
      <c r="N555">
        <v>1.3340998588174</v>
      </c>
      <c r="O555">
        <v>1.3415176903144801</v>
      </c>
      <c r="P555">
        <v>1.3175374429717699</v>
      </c>
      <c r="Q555">
        <v>1.39716270620262</v>
      </c>
      <c r="R555">
        <v>1.35237042224347</v>
      </c>
      <c r="S555">
        <v>1.3601480662869001</v>
      </c>
      <c r="T555">
        <v>1.3507501078189801</v>
      </c>
      <c r="U555">
        <v>1.3852657981091401</v>
      </c>
      <c r="V555">
        <v>1.38204272241254</v>
      </c>
      <c r="W555">
        <v>1.38848534303218</v>
      </c>
      <c r="X555">
        <v>1.35132984596004</v>
      </c>
      <c r="Y555">
        <v>1.38618689623045</v>
      </c>
      <c r="Z555">
        <v>1.42785886955783</v>
      </c>
      <c r="AA555">
        <v>1.3895824218303201</v>
      </c>
      <c r="AB555">
        <v>1.40643588873467</v>
      </c>
      <c r="AC555">
        <v>1.41464522715671</v>
      </c>
      <c r="AD555">
        <v>1.3788646668468301</v>
      </c>
      <c r="AE555">
        <v>1.35815963708279</v>
      </c>
      <c r="AF555">
        <v>1.3396053278503901</v>
      </c>
      <c r="AG555">
        <v>1.3831730296859699</v>
      </c>
      <c r="AH555">
        <v>1.34478237211561</v>
      </c>
      <c r="AI555">
        <v>1.4029483527073601</v>
      </c>
      <c r="AJ555">
        <v>1.3714122317917801</v>
      </c>
      <c r="AK555">
        <v>1.4235037072789301</v>
      </c>
      <c r="AL555">
        <v>1.3930187994255701</v>
      </c>
      <c r="AM555">
        <v>1.4181373089771401</v>
      </c>
      <c r="AN555">
        <v>1.3777860875832399</v>
      </c>
      <c r="AO555">
        <v>1.4043149484097699</v>
      </c>
      <c r="AP555">
        <v>1.3951695015752399</v>
      </c>
      <c r="AQ555">
        <v>1.4086362627568401</v>
      </c>
      <c r="AR555">
        <v>1.3933382571470101</v>
      </c>
      <c r="AS555">
        <v>1.4001042190369899</v>
      </c>
      <c r="AT555">
        <v>1.372188049577</v>
      </c>
      <c r="AU555">
        <v>1.4130888078579</v>
      </c>
      <c r="AV555">
        <v>1.37063028922406</v>
      </c>
      <c r="AW555">
        <v>1.3943528151889999</v>
      </c>
      <c r="AX555">
        <v>1.3392701730936101</v>
      </c>
      <c r="AY555">
        <v>1.3912154456500001</v>
      </c>
      <c r="AZ555">
        <v>1.3930406302199101</v>
      </c>
      <c r="BA555">
        <v>1.3952921115147201</v>
      </c>
      <c r="BB555">
        <v>1.3843132620248899</v>
      </c>
      <c r="BC555">
        <v>1.3822988090035999</v>
      </c>
      <c r="BD555">
        <v>1.4053700849622199</v>
      </c>
      <c r="BE555">
        <v>1.45771317877941</v>
      </c>
      <c r="BF555">
        <v>1.3827537835819399</v>
      </c>
      <c r="BG555">
        <v>1.3605310816909399</v>
      </c>
      <c r="BH555">
        <v>1.3712598203870501</v>
      </c>
      <c r="BI555">
        <v>1.4954432860512299</v>
      </c>
      <c r="BJ555">
        <v>1.33198327455998</v>
      </c>
      <c r="BK555">
        <v>1.36743971950462</v>
      </c>
      <c r="BL555">
        <v>1.34755051822371</v>
      </c>
      <c r="BM555">
        <v>1.47030381518228</v>
      </c>
      <c r="BN555">
        <v>1.4181757528585299</v>
      </c>
      <c r="BO555">
        <v>1.3955193036031599</v>
      </c>
      <c r="BP555">
        <v>1.38917785420545</v>
      </c>
      <c r="BQ555">
        <v>1.38415421596336</v>
      </c>
      <c r="BR555">
        <v>1.3506150105786301</v>
      </c>
      <c r="BS555">
        <v>1.3996776567620799</v>
      </c>
      <c r="BT555">
        <v>1.39663349415173</v>
      </c>
      <c r="BU555">
        <v>1.4003780716640799</v>
      </c>
      <c r="BV555">
        <v>1.36364377842801</v>
      </c>
      <c r="BW555">
        <v>1.4084305045318799</v>
      </c>
      <c r="BX555">
        <v>1.35928705709251</v>
      </c>
      <c r="BY555">
        <v>1.4329797889804201</v>
      </c>
      <c r="BZ555">
        <v>1.44226438485481</v>
      </c>
      <c r="CA555">
        <v>1.3887019441398101</v>
      </c>
      <c r="CB555">
        <v>1.43409441370246</v>
      </c>
      <c r="CC555">
        <v>1.3875380070184899</v>
      </c>
      <c r="CD555">
        <v>1.4464889639538401</v>
      </c>
      <c r="CE555">
        <v>1.3821122540473301</v>
      </c>
      <c r="CF555">
        <v>1.41969380514513</v>
      </c>
      <c r="CG555">
        <v>1.3915622954781199</v>
      </c>
      <c r="CH555">
        <v>1.4168610561072801</v>
      </c>
      <c r="CI555">
        <v>1.4210438073788201</v>
      </c>
      <c r="CJ555">
        <v>1.4137832681939899</v>
      </c>
      <c r="CK555">
        <v>1.52430063244159</v>
      </c>
      <c r="CL555">
        <v>1.4022786382693599</v>
      </c>
      <c r="CM555">
        <v>1.3830599317849599</v>
      </c>
      <c r="CN555">
        <v>1.4182049502660099</v>
      </c>
      <c r="CO555">
        <v>1.3821705551200201</v>
      </c>
      <c r="CP555">
        <v>1.4333410118855501</v>
      </c>
      <c r="CQ555">
        <v>1.3885524652574299</v>
      </c>
      <c r="CR555">
        <v>1.4215922338459599</v>
      </c>
      <c r="CS555">
        <v>1.3975396861586999</v>
      </c>
      <c r="CT555">
        <v>1.44932142146234</v>
      </c>
      <c r="CU555">
        <v>1.3865394136848701</v>
      </c>
      <c r="CV555">
        <v>1.4199326213126899</v>
      </c>
      <c r="CW555">
        <v>1.35528194536414</v>
      </c>
      <c r="CX555">
        <v>1.3998599158068901</v>
      </c>
      <c r="CY555">
        <v>1.3490390189599899</v>
      </c>
      <c r="CZ555">
        <v>1.37143667811482</v>
      </c>
      <c r="DA555">
        <v>1.3659114329572299</v>
      </c>
      <c r="DB555">
        <v>1.4287724913437001</v>
      </c>
      <c r="DC555">
        <v>1.40467605572242</v>
      </c>
      <c r="DD555">
        <v>1.4179608992628501</v>
      </c>
      <c r="DE555">
        <v>1.38546651312011</v>
      </c>
      <c r="DF555">
        <v>1.34817382378707</v>
      </c>
      <c r="DG555">
        <v>1.3500042471164</v>
      </c>
      <c r="DH555">
        <v>1.40008715821484</v>
      </c>
      <c r="DI555">
        <v>1.41365098182749</v>
      </c>
      <c r="DJ555">
        <v>1.4252590447926099</v>
      </c>
      <c r="DK555">
        <v>1.4030624911232501</v>
      </c>
      <c r="DL555">
        <v>1.40146634262868</v>
      </c>
      <c r="DM555">
        <v>1.3668704667670399</v>
      </c>
      <c r="DN555">
        <v>1.39640438804043</v>
      </c>
      <c r="DO555">
        <v>1.35168579272154</v>
      </c>
      <c r="DP555">
        <v>1.3773335859462199</v>
      </c>
      <c r="DQ555">
        <v>1.38990217964742</v>
      </c>
      <c r="DR555">
        <v>1.4174503355569501</v>
      </c>
      <c r="DS555">
        <v>1.34518768049279</v>
      </c>
      <c r="DT555">
        <v>1.3834276862630099</v>
      </c>
      <c r="DU555">
        <v>1.35414287465657</v>
      </c>
      <c r="DV555">
        <v>1.3721505873598501</v>
      </c>
      <c r="DW555">
        <v>1.3651238038406299</v>
      </c>
      <c r="DX555">
        <v>1.3751572131983001</v>
      </c>
    </row>
    <row r="556" spans="1:128" x14ac:dyDescent="0.45">
      <c r="A556" t="s">
        <v>29</v>
      </c>
      <c r="B556" t="s">
        <v>16</v>
      </c>
      <c r="C556" t="s">
        <v>17</v>
      </c>
      <c r="D556">
        <v>50</v>
      </c>
      <c r="E556" s="1" cm="1">
        <f t="array" ref="E556">SUMPRODUCT($G556:$FZZ556,$G$2:$FZZ$2)/SUMPRODUCT(--($G556:$FZZ556&lt;&gt;""),$G$2:$FZZ$2)</f>
        <v>1.134907336708614</v>
      </c>
      <c r="F556" s="1" cm="1">
        <f t="array" ref="F556">SUMPRODUCT($G556:$FZZ556,$F$2:$FZY$2)/SUMPRODUCT(--($G556:$FZZ556&lt;&gt;""),$F$2:$FZY$2)</f>
        <v>1.1517451676734307</v>
      </c>
      <c r="G556">
        <v>1.105712386707</v>
      </c>
      <c r="H556">
        <v>1.11141042850354</v>
      </c>
      <c r="I556">
        <v>1.10584609774658</v>
      </c>
      <c r="J556">
        <v>1.1086661770493</v>
      </c>
      <c r="K556">
        <v>1.11902167460766</v>
      </c>
      <c r="L556">
        <v>1.12365091244619</v>
      </c>
      <c r="M556">
        <v>1.1029760322495501</v>
      </c>
      <c r="N556">
        <v>1.1166469360754001</v>
      </c>
      <c r="O556">
        <v>1.07266770602892</v>
      </c>
      <c r="P556">
        <v>1.0999605060284601</v>
      </c>
      <c r="Q556">
        <v>1.12771548004946</v>
      </c>
      <c r="R556">
        <v>1.1363563338048199</v>
      </c>
      <c r="S556">
        <v>1.1144102655621</v>
      </c>
      <c r="T556">
        <v>1.13004571092633</v>
      </c>
      <c r="U556">
        <v>1.1356021069489901</v>
      </c>
      <c r="V556">
        <v>1.1609328820860301</v>
      </c>
      <c r="W556">
        <v>1.12578104893052</v>
      </c>
      <c r="X556">
        <v>1.1304245056716899</v>
      </c>
      <c r="Y556">
        <v>1.15934185780572</v>
      </c>
      <c r="Z556">
        <v>1.2138532890591001</v>
      </c>
      <c r="AA556">
        <v>1.1169887798276299</v>
      </c>
      <c r="AB556">
        <v>1.1530254116385901</v>
      </c>
      <c r="AC556">
        <v>1.1591754496591899</v>
      </c>
      <c r="AD556">
        <v>1.16441960183767</v>
      </c>
      <c r="AE556">
        <v>1.1069841656800301</v>
      </c>
      <c r="AF556">
        <v>1.11621577611412</v>
      </c>
      <c r="AG556">
        <v>1.0972307568809001</v>
      </c>
      <c r="AH556">
        <v>1.11000998761582</v>
      </c>
      <c r="AI556">
        <v>1.1354629703531001</v>
      </c>
      <c r="AJ556">
        <v>1.14302085332795</v>
      </c>
      <c r="AK556">
        <v>1.15401939819468</v>
      </c>
      <c r="AL556">
        <v>1.1682273313031</v>
      </c>
      <c r="AM556">
        <v>1.1671275066483899</v>
      </c>
      <c r="AN556">
        <v>1.1664482281553801</v>
      </c>
      <c r="AO556">
        <v>1.1614920936936799</v>
      </c>
      <c r="AP556">
        <v>1.18612502057191</v>
      </c>
      <c r="AQ556">
        <v>1.1636819052610501</v>
      </c>
      <c r="AR556">
        <v>1.1828021862715199</v>
      </c>
      <c r="AS556">
        <v>1.1425969797211399</v>
      </c>
      <c r="AT556">
        <v>1.15756281748631</v>
      </c>
      <c r="AU556">
        <v>1.1655791270382601</v>
      </c>
      <c r="AV556">
        <v>1.15996536221878</v>
      </c>
      <c r="AW556">
        <v>1.14111318338766</v>
      </c>
      <c r="AX556">
        <v>1.12820433977767</v>
      </c>
      <c r="AY556">
        <v>1.15489721265344</v>
      </c>
      <c r="AZ556">
        <v>1.1776236353679701</v>
      </c>
      <c r="BA556">
        <v>1.12906392279012</v>
      </c>
      <c r="BB556">
        <v>1.1555264285809901</v>
      </c>
      <c r="BC556">
        <v>1.12740114168085</v>
      </c>
      <c r="BD556">
        <v>1.16798909995245</v>
      </c>
      <c r="BE556">
        <v>1.1166558804159199</v>
      </c>
      <c r="BF556">
        <v>1.1178627773838501</v>
      </c>
      <c r="BG556">
        <v>1.1282459395012601</v>
      </c>
      <c r="BH556">
        <v>1.1668609857943</v>
      </c>
      <c r="BI556">
        <v>1.18091662577742</v>
      </c>
      <c r="BJ556">
        <v>1.0980818052958501</v>
      </c>
      <c r="BK556">
        <v>1.1225904623413601</v>
      </c>
      <c r="BL556">
        <v>1.13626784834155</v>
      </c>
      <c r="BM556">
        <v>1.1525482480770799</v>
      </c>
      <c r="BN556">
        <v>1.15940139314999</v>
      </c>
      <c r="BO556">
        <v>1.1210000729927201</v>
      </c>
      <c r="BP556">
        <v>1.14977902360835</v>
      </c>
      <c r="BQ556">
        <v>1.1154273049158201</v>
      </c>
      <c r="BR556">
        <v>1.12937724849326</v>
      </c>
      <c r="BS556">
        <v>1.1455148853003501</v>
      </c>
      <c r="BT556">
        <v>1.1679259702256199</v>
      </c>
      <c r="BU556">
        <v>1.1423724804219</v>
      </c>
      <c r="BV556">
        <v>1.1436261626770401</v>
      </c>
      <c r="BW556">
        <v>1.1413181314591001</v>
      </c>
      <c r="BX556">
        <v>1.1374853267227301</v>
      </c>
      <c r="BY556">
        <v>1.1862809411336499</v>
      </c>
      <c r="BZ556">
        <v>1.2229229585201999</v>
      </c>
      <c r="CA556">
        <v>1.1476783895479099</v>
      </c>
      <c r="CB556">
        <v>1.22396240641368</v>
      </c>
      <c r="CC556">
        <v>1.1711405254690299</v>
      </c>
      <c r="CD556">
        <v>1.21884970242501</v>
      </c>
      <c r="CE556">
        <v>1.15922149989872</v>
      </c>
      <c r="CF556">
        <v>1.2153194155979501</v>
      </c>
      <c r="CG556">
        <v>1.14064661995067</v>
      </c>
      <c r="CH556">
        <v>1.19687319561484</v>
      </c>
      <c r="CI556">
        <v>1.17611946369737</v>
      </c>
      <c r="CJ556">
        <v>1.1970784108633901</v>
      </c>
      <c r="CK556">
        <v>1.21270281735393</v>
      </c>
      <c r="CL556">
        <v>1.16092540437965</v>
      </c>
      <c r="CM556">
        <v>1.16938695055147</v>
      </c>
      <c r="CN556">
        <v>1.2043407109916699</v>
      </c>
      <c r="CO556">
        <v>1.1468228096905799</v>
      </c>
      <c r="CP556">
        <v>1.21610580642341</v>
      </c>
      <c r="CQ556">
        <v>1.1413695987588499</v>
      </c>
      <c r="CR556">
        <v>1.2024587310346899</v>
      </c>
      <c r="CS556">
        <v>1.1698771093745199</v>
      </c>
      <c r="CT556">
        <v>1.2385079937499199</v>
      </c>
      <c r="CU556">
        <v>1.1580000081348401</v>
      </c>
      <c r="CV556">
        <v>1.2039350639842299</v>
      </c>
      <c r="CW556">
        <v>1.1256920761907601</v>
      </c>
      <c r="CX556">
        <v>1.19565272342121</v>
      </c>
      <c r="CY556">
        <v>1.11736305980662</v>
      </c>
      <c r="CZ556">
        <v>1.15812757677316</v>
      </c>
      <c r="DA556">
        <v>1.1482445072615799</v>
      </c>
      <c r="DB556">
        <v>1.2189649884692499</v>
      </c>
      <c r="DC556">
        <v>1.17386575292455</v>
      </c>
      <c r="DD556">
        <v>1.19935211836467</v>
      </c>
      <c r="DE556">
        <v>1.1213050400186</v>
      </c>
      <c r="DF556">
        <v>1.1262590109675801</v>
      </c>
      <c r="DG556">
        <v>1.1224127982587999</v>
      </c>
      <c r="DH556">
        <v>1.1909984346342399</v>
      </c>
      <c r="DI556">
        <v>1.1766499557607399</v>
      </c>
      <c r="DJ556">
        <v>1.2178387093788201</v>
      </c>
      <c r="DK556">
        <v>1.16330724188648</v>
      </c>
      <c r="DL556">
        <v>1.17771976553227</v>
      </c>
      <c r="DM556">
        <v>1.12220255538825</v>
      </c>
      <c r="DN556">
        <v>1.1779232695203199</v>
      </c>
      <c r="DO556">
        <v>1.1191836031398501</v>
      </c>
      <c r="DP556">
        <v>1.1623889213740599</v>
      </c>
      <c r="DQ556">
        <v>1.1591429459259901</v>
      </c>
      <c r="DR556">
        <v>1.2134131686036</v>
      </c>
      <c r="DS556">
        <v>1.11301076005376</v>
      </c>
      <c r="DT556">
        <v>1.17477943949046</v>
      </c>
      <c r="DU556">
        <v>1.12270744611444</v>
      </c>
      <c r="DV556">
        <v>1.1637799739885999</v>
      </c>
      <c r="DW556">
        <v>1.1280613203718299</v>
      </c>
      <c r="DX556">
        <v>1.1718470528403799</v>
      </c>
    </row>
    <row r="557" spans="1:128" x14ac:dyDescent="0.45">
      <c r="A557" t="s">
        <v>29</v>
      </c>
      <c r="B557" t="s">
        <v>16</v>
      </c>
      <c r="C557" t="s">
        <v>25</v>
      </c>
      <c r="D557">
        <v>50</v>
      </c>
      <c r="E557" s="1" cm="1">
        <f t="array" ref="E557">SUMPRODUCT($G557:$FZZ557,$G$2:$FZZ$2)/SUMPRODUCT(--($G557:$FZZ557&lt;&gt;""),$G$2:$FZZ$2)</f>
        <v>1.0951905811032847</v>
      </c>
      <c r="F557" s="1" cm="1">
        <f t="array" ref="F557">SUMPRODUCT($G557:$FZZ557,$F$2:$FZY$2)/SUMPRODUCT(--($G557:$FZZ557&lt;&gt;""),$F$2:$FZY$2)</f>
        <v>1.0988941465641917</v>
      </c>
      <c r="G557">
        <v>1.0726443261152701</v>
      </c>
      <c r="H557">
        <v>1.0600906439456901</v>
      </c>
      <c r="I557">
        <v>1.0747725004887601</v>
      </c>
      <c r="J557">
        <v>1.0592845529142401</v>
      </c>
      <c r="K557">
        <v>1.08335055470807</v>
      </c>
      <c r="L557">
        <v>1.0780105121544401</v>
      </c>
      <c r="M557">
        <v>1.06948877172151</v>
      </c>
      <c r="N557">
        <v>1.06162572337795</v>
      </c>
      <c r="O557">
        <v>1.0378228435111501</v>
      </c>
      <c r="P557">
        <v>1.0510725735010999</v>
      </c>
      <c r="Q557">
        <v>1.0968334126249799</v>
      </c>
      <c r="R557">
        <v>1.08664523964491</v>
      </c>
      <c r="S557">
        <v>1.07188319220201</v>
      </c>
      <c r="T557">
        <v>1.07831455700519</v>
      </c>
      <c r="U557">
        <v>1.0866489343224</v>
      </c>
      <c r="V557">
        <v>1.1089787612700399</v>
      </c>
      <c r="W557">
        <v>1.1018873574168799</v>
      </c>
      <c r="X557">
        <v>1.08944111219811</v>
      </c>
      <c r="Y557">
        <v>1.0942469083916599</v>
      </c>
      <c r="Z557">
        <v>1.14731526772036</v>
      </c>
      <c r="AA557">
        <v>1.0725587925476201</v>
      </c>
      <c r="AB557">
        <v>1.10910316739731</v>
      </c>
      <c r="AC557">
        <v>1.1075847821517499</v>
      </c>
      <c r="AD557">
        <v>1.1148378224183999</v>
      </c>
      <c r="AE557">
        <v>1.0645829730901899</v>
      </c>
      <c r="AF557">
        <v>1.06311762210234</v>
      </c>
      <c r="AG557">
        <v>1.0811447380172601</v>
      </c>
      <c r="AH557">
        <v>1.06643144537234</v>
      </c>
      <c r="AI557">
        <v>1.0839113220710399</v>
      </c>
      <c r="AJ557">
        <v>1.0857290045797101</v>
      </c>
      <c r="AK557">
        <v>1.11634915176016</v>
      </c>
      <c r="AL557">
        <v>1.1088391450782</v>
      </c>
      <c r="AM557">
        <v>1.1283767424853199</v>
      </c>
      <c r="AN557">
        <v>1.1045415453982299</v>
      </c>
      <c r="AO557">
        <v>1.0994273582927301</v>
      </c>
      <c r="AP557">
        <v>1.1221664984976301</v>
      </c>
      <c r="AQ557">
        <v>1.1050938443987799</v>
      </c>
      <c r="AR557">
        <v>1.1150221195498</v>
      </c>
      <c r="AS557">
        <v>1.0930007387829901</v>
      </c>
      <c r="AT557">
        <v>1.10277416404491</v>
      </c>
      <c r="AU557">
        <v>1.1271069080684699</v>
      </c>
      <c r="AV557">
        <v>1.0977929369439401</v>
      </c>
      <c r="AW557">
        <v>1.1065415924345501</v>
      </c>
      <c r="AX557">
        <v>1.0642274696935199</v>
      </c>
      <c r="AY557">
        <v>1.09643357744176</v>
      </c>
      <c r="AZ557">
        <v>1.1095443811612</v>
      </c>
      <c r="BA557">
        <v>1.10252311956166</v>
      </c>
      <c r="BB557">
        <v>1.11761731678737</v>
      </c>
      <c r="BC557">
        <v>1.08697308238984</v>
      </c>
      <c r="BD557">
        <v>1.11581022800184</v>
      </c>
      <c r="BE557">
        <v>1.0800327186596801</v>
      </c>
      <c r="BF557">
        <v>1.08292684639654</v>
      </c>
      <c r="BG557">
        <v>1.07271536922781</v>
      </c>
      <c r="BH557">
        <v>1.0961257977722401</v>
      </c>
      <c r="BI557">
        <v>1.2209312821614999</v>
      </c>
      <c r="BJ557">
        <v>1.0485484497878601</v>
      </c>
      <c r="BK557">
        <v>1.0749059835997401</v>
      </c>
      <c r="BL557">
        <v>1.0837522704026701</v>
      </c>
      <c r="BM557">
        <v>1.12276000072591</v>
      </c>
      <c r="BN557">
        <v>1.12645674308592</v>
      </c>
      <c r="BO557">
        <v>1.0899426924539</v>
      </c>
      <c r="BP557">
        <v>1.1161146467994301</v>
      </c>
      <c r="BQ557">
        <v>1.0711599619680701</v>
      </c>
      <c r="BR557">
        <v>1.0796293497715099</v>
      </c>
      <c r="BS557">
        <v>1.0935087742607501</v>
      </c>
      <c r="BT557">
        <v>1.10588368652439</v>
      </c>
      <c r="BU557">
        <v>1.1004250935584401</v>
      </c>
      <c r="BV557">
        <v>1.08392322136432</v>
      </c>
      <c r="BW557">
        <v>1.1088774000568</v>
      </c>
      <c r="BX557">
        <v>1.0804759425561301</v>
      </c>
      <c r="BY557">
        <v>1.1325668866840799</v>
      </c>
      <c r="BZ557">
        <v>1.1611674318622101</v>
      </c>
      <c r="CA557">
        <v>1.0977870347891301</v>
      </c>
      <c r="CB557">
        <v>1.1748489084967799</v>
      </c>
      <c r="CC557">
        <v>1.1012859766747101</v>
      </c>
      <c r="CD557">
        <v>1.15394792228632</v>
      </c>
      <c r="CE557">
        <v>1.0980975165779101</v>
      </c>
      <c r="CF557">
        <v>1.1412849392120501</v>
      </c>
      <c r="CG557">
        <v>1.08063981537434</v>
      </c>
      <c r="CH557">
        <v>1.1251319170773599</v>
      </c>
      <c r="CI557">
        <v>1.1512186245018501</v>
      </c>
      <c r="CJ557">
        <v>1.15953856489899</v>
      </c>
      <c r="CK557">
        <v>1.1829558164043901</v>
      </c>
      <c r="CL557">
        <v>1.11699757164228</v>
      </c>
      <c r="CM557">
        <v>1.10163366653378</v>
      </c>
      <c r="CN557">
        <v>1.1217170896885</v>
      </c>
      <c r="CO557">
        <v>1.1065589407010601</v>
      </c>
      <c r="CP557">
        <v>1.14903159173032</v>
      </c>
      <c r="CQ557">
        <v>1.0959201080546599</v>
      </c>
      <c r="CR557">
        <v>1.148646421384</v>
      </c>
      <c r="CS557">
        <v>1.1281608519869299</v>
      </c>
      <c r="CT557">
        <v>1.17314728295721</v>
      </c>
      <c r="CU557">
        <v>1.1234077893341801</v>
      </c>
      <c r="CV557">
        <v>1.1595452585696799</v>
      </c>
      <c r="CW557">
        <v>1.06467307386935</v>
      </c>
      <c r="CX557">
        <v>1.1383266593139001</v>
      </c>
      <c r="CY557">
        <v>1.05916249463059</v>
      </c>
      <c r="CZ557">
        <v>1.0913129574371301</v>
      </c>
      <c r="DA557">
        <v>1.0944587030486701</v>
      </c>
      <c r="DB557">
        <v>1.1585516411777901</v>
      </c>
      <c r="DC557">
        <v>1.1043444499994299</v>
      </c>
      <c r="DD557">
        <v>1.13537476438623</v>
      </c>
      <c r="DE557">
        <v>1.08902870887155</v>
      </c>
      <c r="DF557">
        <v>1.06850295876104</v>
      </c>
      <c r="DG557">
        <v>1.05754811068389</v>
      </c>
      <c r="DH557">
        <v>1.1296072199923599</v>
      </c>
      <c r="DI557">
        <v>1.1234727226527601</v>
      </c>
      <c r="DJ557">
        <v>1.19746359752794</v>
      </c>
      <c r="DK557">
        <v>1.11906004262968</v>
      </c>
      <c r="DL557">
        <v>1.1326927451453499</v>
      </c>
      <c r="DM557">
        <v>1.06289485050548</v>
      </c>
      <c r="DN557">
        <v>1.10994691331469</v>
      </c>
      <c r="DO557">
        <v>1.06124235221624</v>
      </c>
      <c r="DP557">
        <v>1.09445829691031</v>
      </c>
      <c r="DQ557">
        <v>1.1061305560004699</v>
      </c>
      <c r="DR557">
        <v>1.1551064188995199</v>
      </c>
      <c r="DS557">
        <v>1.054675340777</v>
      </c>
      <c r="DT557">
        <v>1.1243879543222099</v>
      </c>
      <c r="DU557">
        <v>1.0692293837364</v>
      </c>
      <c r="DV557">
        <v>1.0901387274269601</v>
      </c>
      <c r="DW557">
        <v>1.0801287118926499</v>
      </c>
      <c r="DX557">
        <v>1.1093185989310601</v>
      </c>
    </row>
    <row r="558" spans="1:128" x14ac:dyDescent="0.45">
      <c r="A558" t="s">
        <v>29</v>
      </c>
      <c r="B558" t="s">
        <v>16</v>
      </c>
      <c r="C558" t="s">
        <v>20</v>
      </c>
      <c r="D558">
        <v>50</v>
      </c>
      <c r="E558" s="1" cm="1">
        <f t="array" ref="E558">SUMPRODUCT($G558:$FZZ558,$G$2:$FZZ$2)/SUMPRODUCT(--($G558:$FZZ558&lt;&gt;""),$G$2:$FZZ$2)</f>
        <v>0.91795590221436196</v>
      </c>
      <c r="F558" s="1" cm="1">
        <f t="array" ref="F558">SUMPRODUCT($G558:$FZZ558,$F$2:$FZY$2)/SUMPRODUCT(--($G558:$FZZ558&lt;&gt;""),$F$2:$FZY$2)</f>
        <v>0.94420593840775124</v>
      </c>
      <c r="G558">
        <v>0.88646237161041097</v>
      </c>
      <c r="H558">
        <v>0.90638600922227397</v>
      </c>
      <c r="I558">
        <v>0.88527196554204501</v>
      </c>
      <c r="J558">
        <v>0.90637406142836396</v>
      </c>
      <c r="K558">
        <v>0.89809738116195503</v>
      </c>
      <c r="L558">
        <v>0.91772364179330201</v>
      </c>
      <c r="M558">
        <v>0.88782490533603597</v>
      </c>
      <c r="N558">
        <v>0.90596603648150098</v>
      </c>
      <c r="O558">
        <v>0.863161968011949</v>
      </c>
      <c r="P558">
        <v>0.90389857936574802</v>
      </c>
      <c r="Q558">
        <v>0.90296872646583004</v>
      </c>
      <c r="R558">
        <v>0.93126267282212105</v>
      </c>
      <c r="S558">
        <v>0.88879998393452997</v>
      </c>
      <c r="T558">
        <v>0.92206659967790505</v>
      </c>
      <c r="U558">
        <v>0.91929450744923202</v>
      </c>
      <c r="V558">
        <v>0.95293992157952601</v>
      </c>
      <c r="W558">
        <v>0.90847286484513001</v>
      </c>
      <c r="X558">
        <v>0.92887142426221803</v>
      </c>
      <c r="Y558">
        <v>0.94400505361948195</v>
      </c>
      <c r="Z558">
        <v>0.99377905435121805</v>
      </c>
      <c r="AA558">
        <v>0.90293955210325805</v>
      </c>
      <c r="AB558">
        <v>0.94685429695087697</v>
      </c>
      <c r="AC558">
        <v>0.92884202624388201</v>
      </c>
      <c r="AD558">
        <v>0.95162279674503802</v>
      </c>
      <c r="AE558">
        <v>0.89351770222986904</v>
      </c>
      <c r="AF558">
        <v>0.913615600173735</v>
      </c>
      <c r="AG558">
        <v>0.87588037913094596</v>
      </c>
      <c r="AH558">
        <v>0.90979896193714405</v>
      </c>
      <c r="AI558">
        <v>0.92234183996434504</v>
      </c>
      <c r="AJ558">
        <v>0.94377378328835804</v>
      </c>
      <c r="AK558">
        <v>0.92571676947640902</v>
      </c>
      <c r="AL558">
        <v>0.95314884597409599</v>
      </c>
      <c r="AM558">
        <v>0.94800675661594902</v>
      </c>
      <c r="AN558">
        <v>0.95753199504133701</v>
      </c>
      <c r="AO558">
        <v>0.93724497255767802</v>
      </c>
      <c r="AP558">
        <v>0.97312018106412201</v>
      </c>
      <c r="AQ558">
        <v>0.93836907140875603</v>
      </c>
      <c r="AR558">
        <v>0.96988506103569005</v>
      </c>
      <c r="AS558">
        <v>0.92165635905571297</v>
      </c>
      <c r="AT558">
        <v>0.94824332713095805</v>
      </c>
      <c r="AU558">
        <v>0.95077724451344803</v>
      </c>
      <c r="AV558">
        <v>0.95599894229338001</v>
      </c>
      <c r="AW558">
        <v>0.92581119583392102</v>
      </c>
      <c r="AX558">
        <v>0.92815533948611295</v>
      </c>
      <c r="AY558">
        <v>0.94386524745494704</v>
      </c>
      <c r="AZ558">
        <v>0.97168303080745499</v>
      </c>
      <c r="BA558">
        <v>0.91211161797536999</v>
      </c>
      <c r="BB558">
        <v>0.94722574478747401</v>
      </c>
      <c r="BC558">
        <v>0.90247283720072702</v>
      </c>
      <c r="BD558">
        <v>0.95005779114458699</v>
      </c>
      <c r="BE558">
        <v>0.90600936812760502</v>
      </c>
      <c r="BF558">
        <v>0.91411390236895895</v>
      </c>
      <c r="BG558">
        <v>0.92177632277549004</v>
      </c>
      <c r="BH558">
        <v>0.96073845953243098</v>
      </c>
      <c r="BI558">
        <v>0.97338115803391401</v>
      </c>
      <c r="BJ558">
        <v>0.90562012426261396</v>
      </c>
      <c r="BK558">
        <v>0.904588744905786</v>
      </c>
      <c r="BL558">
        <v>0.93033908969065104</v>
      </c>
      <c r="BM558">
        <v>0.93581098963253595</v>
      </c>
      <c r="BN558">
        <v>0.95287771978307201</v>
      </c>
      <c r="BO558">
        <v>0.90150018215152805</v>
      </c>
      <c r="BP558">
        <v>0.93660135964638402</v>
      </c>
      <c r="BQ558">
        <v>0.90139827027682495</v>
      </c>
      <c r="BR558">
        <v>0.92719785035279501</v>
      </c>
      <c r="BS558">
        <v>0.91854020284871496</v>
      </c>
      <c r="BT558">
        <v>0.95003753172100802</v>
      </c>
      <c r="BU558">
        <v>0.91483949862192304</v>
      </c>
      <c r="BV558">
        <v>0.92977072806025596</v>
      </c>
      <c r="BW558">
        <v>0.92954210288255801</v>
      </c>
      <c r="BX558">
        <v>0.93549664331955296</v>
      </c>
      <c r="BY558">
        <v>0.96554004102105195</v>
      </c>
      <c r="BZ558">
        <v>1.0054337729890299</v>
      </c>
      <c r="CA558">
        <v>0.92967184304007999</v>
      </c>
      <c r="CB558">
        <v>1.0013980393962401</v>
      </c>
      <c r="CC558">
        <v>0.970927922163069</v>
      </c>
      <c r="CD558">
        <v>1.00922961202138</v>
      </c>
      <c r="CE558">
        <v>0.93133275450942699</v>
      </c>
      <c r="CF558">
        <v>0.99726144390620197</v>
      </c>
      <c r="CG558">
        <v>0.94005446050732</v>
      </c>
      <c r="CH558">
        <v>0.99204390295921396</v>
      </c>
      <c r="CI558">
        <v>0.96183230621075799</v>
      </c>
      <c r="CJ558">
        <v>0.98000539776251105</v>
      </c>
      <c r="CK558">
        <v>0.96750238281703804</v>
      </c>
      <c r="CL558">
        <v>0.94889435675773304</v>
      </c>
      <c r="CM558">
        <v>0.93964721110733695</v>
      </c>
      <c r="CN558">
        <v>0.97554168450790102</v>
      </c>
      <c r="CO558">
        <v>0.93122905054174498</v>
      </c>
      <c r="CP558">
        <v>0.99701288980635205</v>
      </c>
      <c r="CQ558">
        <v>0.92791463004861896</v>
      </c>
      <c r="CR558">
        <v>0.99161915215687801</v>
      </c>
      <c r="CS558">
        <v>0.96046964845390803</v>
      </c>
      <c r="CT558">
        <v>1.02510409956951</v>
      </c>
      <c r="CU558">
        <v>0.960153596931832</v>
      </c>
      <c r="CV558">
        <v>0.99254920008608105</v>
      </c>
      <c r="CW558">
        <v>0.92255811365961304</v>
      </c>
      <c r="CX558">
        <v>0.98020537327878898</v>
      </c>
      <c r="CY558">
        <v>0.90337331295822698</v>
      </c>
      <c r="CZ558">
        <v>0.95217370686640201</v>
      </c>
      <c r="DA558">
        <v>0.94481670373048998</v>
      </c>
      <c r="DB558">
        <v>1.0047877255544799</v>
      </c>
      <c r="DC558">
        <v>0.95316163505514095</v>
      </c>
      <c r="DD558">
        <v>0.99062971357280205</v>
      </c>
      <c r="DE558">
        <v>0.908175897095166</v>
      </c>
      <c r="DF558">
        <v>0.92441825177157699</v>
      </c>
      <c r="DG558">
        <v>0.91266222797571095</v>
      </c>
      <c r="DH558">
        <v>0.97870013968880099</v>
      </c>
      <c r="DI558">
        <v>0.97710534204045896</v>
      </c>
      <c r="DJ558">
        <v>1.0066600034617399</v>
      </c>
      <c r="DK558">
        <v>0.94140385212718902</v>
      </c>
      <c r="DL558">
        <v>0.97189284203343795</v>
      </c>
      <c r="DM558">
        <v>0.91544796730479605</v>
      </c>
      <c r="DN558">
        <v>0.96897146052914596</v>
      </c>
      <c r="DO558">
        <v>0.91335852825386099</v>
      </c>
      <c r="DP558">
        <v>0.961750135219821</v>
      </c>
      <c r="DQ558">
        <v>0.94130647095945896</v>
      </c>
      <c r="DR558">
        <v>0.99131280435346003</v>
      </c>
      <c r="DS558">
        <v>0.90546813798766501</v>
      </c>
      <c r="DT558">
        <v>0.95948489680928495</v>
      </c>
      <c r="DU558">
        <v>0.90775820842836097</v>
      </c>
      <c r="DV558">
        <v>0.95909144841780403</v>
      </c>
      <c r="DW558">
        <v>0.91216878471551799</v>
      </c>
      <c r="DX558">
        <v>0.95557867801577301</v>
      </c>
    </row>
    <row r="559" spans="1:128" x14ac:dyDescent="0.45">
      <c r="A559" t="s">
        <v>29</v>
      </c>
      <c r="B559" t="s">
        <v>22</v>
      </c>
      <c r="C559" t="s">
        <v>30</v>
      </c>
      <c r="D559">
        <v>50</v>
      </c>
      <c r="E559" s="1" cm="1">
        <f t="array" ref="E559">SUMPRODUCT($G559:$FZZ559,$G$2:$FZZ$2)/SUMPRODUCT(--($G559:$FZZ559&lt;&gt;""),$G$2:$FZZ$2)</f>
        <v>1.2280349708374239</v>
      </c>
      <c r="F559" s="1" cm="1">
        <f t="array" ref="F559">SUMPRODUCT($G559:$FZZ559,$F$2:$FZY$2)/SUMPRODUCT(--($G559:$FZZ559&lt;&gt;""),$F$2:$FZY$2)</f>
        <v>1.2234571227676654</v>
      </c>
      <c r="G559">
        <v>1.1980032568427299</v>
      </c>
      <c r="H559">
        <v>1.1702983223493899</v>
      </c>
      <c r="I559">
        <v>1.19755054474208</v>
      </c>
      <c r="J559">
        <v>1.17117676102516</v>
      </c>
      <c r="K559">
        <v>1.21281532862988</v>
      </c>
      <c r="L559">
        <v>1.1941275968760201</v>
      </c>
      <c r="M559">
        <v>1.19902569381989</v>
      </c>
      <c r="N559">
        <v>1.1780781109476199</v>
      </c>
      <c r="O559">
        <v>1.15717865295325</v>
      </c>
      <c r="P559">
        <v>1.16203602213565</v>
      </c>
      <c r="Q559">
        <v>1.2335596650471701</v>
      </c>
      <c r="R559">
        <v>1.2103049801978101</v>
      </c>
      <c r="S559">
        <v>1.20368165498004</v>
      </c>
      <c r="T559">
        <v>1.20244374909581</v>
      </c>
      <c r="U559">
        <v>1.20544289218699</v>
      </c>
      <c r="V559">
        <v>1.23201919582493</v>
      </c>
      <c r="W559">
        <v>1.20879173287217</v>
      </c>
      <c r="X559">
        <v>1.1884719843891001</v>
      </c>
      <c r="Y559">
        <v>1.2141434288147399</v>
      </c>
      <c r="Z559">
        <v>1.26182116244301</v>
      </c>
      <c r="AA559">
        <v>1.2108594856222701</v>
      </c>
      <c r="AB559">
        <v>1.24250084780077</v>
      </c>
      <c r="AC559">
        <v>1.24130408671891</v>
      </c>
      <c r="AD559">
        <v>1.23373221631684</v>
      </c>
      <c r="AE559">
        <v>1.1956334909111599</v>
      </c>
      <c r="AF559">
        <v>1.1944905398182399</v>
      </c>
      <c r="AG559">
        <v>1.1990631835994301</v>
      </c>
      <c r="AH559">
        <v>1.18405688072092</v>
      </c>
      <c r="AI559">
        <v>1.2357316320511</v>
      </c>
      <c r="AJ559">
        <v>1.2208010423695701</v>
      </c>
      <c r="AK559">
        <v>1.2412735539491</v>
      </c>
      <c r="AL559">
        <v>1.2313426679649</v>
      </c>
      <c r="AM559">
        <v>1.2577131437098401</v>
      </c>
      <c r="AN559">
        <v>1.23179005585736</v>
      </c>
      <c r="AO559">
        <v>1.2382240397176001</v>
      </c>
      <c r="AP559">
        <v>1.24386440160251</v>
      </c>
      <c r="AQ559">
        <v>1.2423997773384099</v>
      </c>
      <c r="AR559">
        <v>1.24157098824706</v>
      </c>
      <c r="AS559">
        <v>1.23783539771284</v>
      </c>
      <c r="AT559">
        <v>1.2289073068548899</v>
      </c>
      <c r="AU559">
        <v>1.26276501837368</v>
      </c>
      <c r="AV559">
        <v>1.22502195766379</v>
      </c>
      <c r="AW559">
        <v>1.23879117301569</v>
      </c>
      <c r="AX559">
        <v>1.1887472378164301</v>
      </c>
      <c r="AY559">
        <v>1.2336000402660701</v>
      </c>
      <c r="AZ559">
        <v>1.2378319323008899</v>
      </c>
      <c r="BA559">
        <v>1.21145089576816</v>
      </c>
      <c r="BB559">
        <v>1.22564307455477</v>
      </c>
      <c r="BC559">
        <v>1.2211600505481499</v>
      </c>
      <c r="BD559">
        <v>1.2437745943484599</v>
      </c>
      <c r="BE559">
        <v>1.2650819327117899</v>
      </c>
      <c r="BF559">
        <v>1.2385222990097899</v>
      </c>
      <c r="BG559">
        <v>1.1898541796472999</v>
      </c>
      <c r="BH559">
        <v>1.2109068173903801</v>
      </c>
      <c r="BI559">
        <v>1.3881416802985</v>
      </c>
      <c r="BJ559">
        <v>1.18811466221674</v>
      </c>
      <c r="BK559">
        <v>1.20669328585015</v>
      </c>
      <c r="BL559">
        <v>1.21105621237218</v>
      </c>
      <c r="BM559">
        <v>1.2627976373515</v>
      </c>
      <c r="BN559">
        <v>1.26125355773486</v>
      </c>
      <c r="BO559">
        <v>1.23071784876898</v>
      </c>
      <c r="BP559">
        <v>1.24429357079419</v>
      </c>
      <c r="BQ559">
        <v>1.2235304317012301</v>
      </c>
      <c r="BR559">
        <v>1.2257272871978999</v>
      </c>
      <c r="BS559">
        <v>1.2317663041684099</v>
      </c>
      <c r="BT559">
        <v>1.2449943101275101</v>
      </c>
      <c r="BU559">
        <v>1.22869600322867</v>
      </c>
      <c r="BV559">
        <v>1.2084027144940599</v>
      </c>
      <c r="BW559">
        <v>1.2315245434120301</v>
      </c>
      <c r="BX559">
        <v>1.19748102570246</v>
      </c>
      <c r="BY559">
        <v>1.26327603528872</v>
      </c>
      <c r="BZ559">
        <v>1.2942178134489899</v>
      </c>
      <c r="CA559">
        <v>1.1969119235180301</v>
      </c>
      <c r="CB559">
        <v>1.26112909121858</v>
      </c>
      <c r="CC559">
        <v>1.24411164602238</v>
      </c>
      <c r="CD559">
        <v>1.2797693356095301</v>
      </c>
      <c r="CE559">
        <v>1.1987739510398401</v>
      </c>
      <c r="CF559">
        <v>1.2479089930504801</v>
      </c>
      <c r="CG559">
        <v>1.2294885186963</v>
      </c>
      <c r="CH559">
        <v>1.2761548289043301</v>
      </c>
      <c r="CI559">
        <v>1.26415833508062</v>
      </c>
      <c r="CJ559">
        <v>1.2509174925105</v>
      </c>
      <c r="CK559">
        <v>1.35044196863359</v>
      </c>
      <c r="CL559">
        <v>1.2489207622791201</v>
      </c>
      <c r="CM559">
        <v>1.2557913879742599</v>
      </c>
      <c r="CN559">
        <v>1.2662486649834299</v>
      </c>
      <c r="CO559">
        <v>1.2242582767795001</v>
      </c>
      <c r="CP559">
        <v>1.2840987392795</v>
      </c>
      <c r="CQ559">
        <v>1.22325880484265</v>
      </c>
      <c r="CR559">
        <v>1.2620816498732701</v>
      </c>
      <c r="CS559">
        <v>1.2370416575157901</v>
      </c>
      <c r="CT559">
        <v>1.3120597321188801</v>
      </c>
      <c r="CU559">
        <v>1.22037151458947</v>
      </c>
      <c r="CV559">
        <v>1.2606307609480101</v>
      </c>
      <c r="CW559">
        <v>1.20103529218594</v>
      </c>
      <c r="CX559">
        <v>1.24709164345072</v>
      </c>
      <c r="CY559">
        <v>1.1985604647863499</v>
      </c>
      <c r="CZ559">
        <v>1.2376152471864601</v>
      </c>
      <c r="DA559">
        <v>1.20845351389231</v>
      </c>
      <c r="DB559">
        <v>1.26558038959213</v>
      </c>
      <c r="DC559">
        <v>1.23692067907617</v>
      </c>
      <c r="DD559">
        <v>1.2529933885323401</v>
      </c>
      <c r="DE559">
        <v>1.2214399796106801</v>
      </c>
      <c r="DF559">
        <v>1.18930726264785</v>
      </c>
      <c r="DG559">
        <v>1.1792241793348801</v>
      </c>
      <c r="DH559">
        <v>1.2296763873166101</v>
      </c>
      <c r="DI559">
        <v>1.22464552745071</v>
      </c>
      <c r="DJ559">
        <v>1.2468845480389299</v>
      </c>
      <c r="DK559">
        <v>1.2543127985617</v>
      </c>
      <c r="DL559">
        <v>1.2547445891498601</v>
      </c>
      <c r="DM559">
        <v>1.2105514820391401</v>
      </c>
      <c r="DN559">
        <v>1.25123630888363</v>
      </c>
      <c r="DO559">
        <v>1.1827710631135</v>
      </c>
      <c r="DP559">
        <v>1.2110917205059399</v>
      </c>
      <c r="DQ559">
        <v>1.2202359749201299</v>
      </c>
      <c r="DR559">
        <v>1.25481013275283</v>
      </c>
      <c r="DS559">
        <v>1.1955347366664399</v>
      </c>
      <c r="DT559">
        <v>1.2337714988213</v>
      </c>
      <c r="DU559">
        <v>1.19336071859019</v>
      </c>
      <c r="DV559">
        <v>1.22143990839151</v>
      </c>
      <c r="DW559">
        <v>1.1903421353090899</v>
      </c>
      <c r="DX559">
        <v>1.21277012002225</v>
      </c>
    </row>
    <row r="560" spans="1:128" x14ac:dyDescent="0.45">
      <c r="A560" t="s">
        <v>29</v>
      </c>
      <c r="B560" t="s">
        <v>22</v>
      </c>
      <c r="C560" t="s">
        <v>31</v>
      </c>
      <c r="D560">
        <v>50</v>
      </c>
      <c r="E560" s="1" cm="1">
        <f t="array" ref="E560">SUMPRODUCT($G560:$FZZ560,$G$2:$FZZ$2)/SUMPRODUCT(--($G560:$FZZ560&lt;&gt;""),$G$2:$FZZ$2)</f>
        <v>1.4167157310156546</v>
      </c>
      <c r="F560" s="1" cm="1">
        <f t="array" ref="F560">SUMPRODUCT($G560:$FZZ560,$F$2:$FZY$2)/SUMPRODUCT(--($G560:$FZZ560&lt;&gt;""),$F$2:$FZY$2)</f>
        <v>1.4029965823788724</v>
      </c>
      <c r="G560">
        <v>1.3821229230613501</v>
      </c>
      <c r="H560">
        <v>1.3447436964727499</v>
      </c>
      <c r="I560">
        <v>1.3825233768142899</v>
      </c>
      <c r="J560">
        <v>1.3461054440198601</v>
      </c>
      <c r="K560">
        <v>1.4003583640438599</v>
      </c>
      <c r="L560">
        <v>1.36985457255106</v>
      </c>
      <c r="M560">
        <v>1.3845752340811399</v>
      </c>
      <c r="N560">
        <v>1.35130789356476</v>
      </c>
      <c r="O560">
        <v>1.34748225570993</v>
      </c>
      <c r="P560">
        <v>1.33968261688968</v>
      </c>
      <c r="Q560">
        <v>1.4146452204425199</v>
      </c>
      <c r="R560">
        <v>1.37055916954934</v>
      </c>
      <c r="S560">
        <v>1.3831055315335099</v>
      </c>
      <c r="T560">
        <v>1.37329171405762</v>
      </c>
      <c r="U560">
        <v>1.40374051587916</v>
      </c>
      <c r="V560">
        <v>1.4074433090518399</v>
      </c>
      <c r="W560">
        <v>1.3903532760206201</v>
      </c>
      <c r="X560">
        <v>1.36351834273888</v>
      </c>
      <c r="Y560">
        <v>1.41193250099511</v>
      </c>
      <c r="Z560">
        <v>1.4616718677059</v>
      </c>
      <c r="AA560">
        <v>1.41261516185367</v>
      </c>
      <c r="AB560">
        <v>1.43484319421219</v>
      </c>
      <c r="AC560">
        <v>1.4343185298621699</v>
      </c>
      <c r="AD560">
        <v>1.40940035432243</v>
      </c>
      <c r="AE560">
        <v>1.38419232621477</v>
      </c>
      <c r="AF560">
        <v>1.3680157634524599</v>
      </c>
      <c r="AG560">
        <v>1.39896001289828</v>
      </c>
      <c r="AH560">
        <v>1.3584427716027501</v>
      </c>
      <c r="AI560">
        <v>1.43301660759803</v>
      </c>
      <c r="AJ560">
        <v>1.4098112200284101</v>
      </c>
      <c r="AK560">
        <v>1.4353148692906099</v>
      </c>
      <c r="AL560">
        <v>1.41322218630591</v>
      </c>
      <c r="AM560">
        <v>1.4392400525689499</v>
      </c>
      <c r="AN560">
        <v>1.4037187626377601</v>
      </c>
      <c r="AO560">
        <v>1.42713608488482</v>
      </c>
      <c r="AP560">
        <v>1.4229056089916601</v>
      </c>
      <c r="AQ560">
        <v>1.4250854439284699</v>
      </c>
      <c r="AR560">
        <v>1.42022150202108</v>
      </c>
      <c r="AS560">
        <v>1.4234288103042001</v>
      </c>
      <c r="AT560">
        <v>1.4037600585923</v>
      </c>
      <c r="AU560">
        <v>1.43466998277055</v>
      </c>
      <c r="AV560">
        <v>1.3997004370627799</v>
      </c>
      <c r="AW560">
        <v>1.42173757322516</v>
      </c>
      <c r="AX560">
        <v>1.37382616331545</v>
      </c>
      <c r="AY560">
        <v>1.41686278701906</v>
      </c>
      <c r="AZ560">
        <v>1.4299407954708401</v>
      </c>
      <c r="BA560">
        <v>1.40253290366846</v>
      </c>
      <c r="BB560">
        <v>1.40534356042908</v>
      </c>
      <c r="BC560">
        <v>1.3976271076731099</v>
      </c>
      <c r="BD560">
        <v>1.4281568112319301</v>
      </c>
      <c r="BE560">
        <v>1.48765012694418</v>
      </c>
      <c r="BF560">
        <v>1.42880383222431</v>
      </c>
      <c r="BG560">
        <v>1.3825055397055099</v>
      </c>
      <c r="BH560">
        <v>1.3925324457311801</v>
      </c>
      <c r="BI560">
        <v>1.5190958277625299</v>
      </c>
      <c r="BJ560">
        <v>1.36447906335123</v>
      </c>
      <c r="BK560">
        <v>1.3928016721983201</v>
      </c>
      <c r="BL560">
        <v>1.3790296039707699</v>
      </c>
      <c r="BM560">
        <v>1.49137964496755</v>
      </c>
      <c r="BN560">
        <v>1.44469782820639</v>
      </c>
      <c r="BO560">
        <v>1.41598025431193</v>
      </c>
      <c r="BP560">
        <v>1.4162723573248099</v>
      </c>
      <c r="BQ560">
        <v>1.4127639092729101</v>
      </c>
      <c r="BR560">
        <v>1.3921003923523001</v>
      </c>
      <c r="BS560">
        <v>1.4220040518010799</v>
      </c>
      <c r="BT560">
        <v>1.4260465878059001</v>
      </c>
      <c r="BU560">
        <v>1.42292679673259</v>
      </c>
      <c r="BV560">
        <v>1.3934831716527201</v>
      </c>
      <c r="BW560">
        <v>1.42035472984342</v>
      </c>
      <c r="BX560">
        <v>1.3787782006254301</v>
      </c>
      <c r="BY560">
        <v>1.45707935412693</v>
      </c>
      <c r="BZ560">
        <v>1.47705778205764</v>
      </c>
      <c r="CA560">
        <v>1.40271191737894</v>
      </c>
      <c r="CB560">
        <v>1.4485094556017799</v>
      </c>
      <c r="CC560">
        <v>1.4055114817860599</v>
      </c>
      <c r="CD560">
        <v>1.46181971614444</v>
      </c>
      <c r="CE560">
        <v>1.3852998087247099</v>
      </c>
      <c r="CF560">
        <v>1.4343711329964699</v>
      </c>
      <c r="CG560">
        <v>1.4267077828760599</v>
      </c>
      <c r="CH560">
        <v>1.46891766313284</v>
      </c>
      <c r="CI560">
        <v>1.43779105467382</v>
      </c>
      <c r="CJ560">
        <v>1.43267294817786</v>
      </c>
      <c r="CK560">
        <v>1.5482564377297601</v>
      </c>
      <c r="CL560">
        <v>1.4354637806431301</v>
      </c>
      <c r="CM560">
        <v>1.4019125804085999</v>
      </c>
      <c r="CN560">
        <v>1.4344716533534101</v>
      </c>
      <c r="CO560">
        <v>1.3932350756648899</v>
      </c>
      <c r="CP560">
        <v>1.4430620494122901</v>
      </c>
      <c r="CQ560">
        <v>1.40727646899355</v>
      </c>
      <c r="CR560">
        <v>1.44419544991064</v>
      </c>
      <c r="CS560">
        <v>1.4137741230365699</v>
      </c>
      <c r="CT560">
        <v>1.47707210864863</v>
      </c>
      <c r="CU560">
        <v>1.40907762063972</v>
      </c>
      <c r="CV560">
        <v>1.4577969421124499</v>
      </c>
      <c r="CW560">
        <v>1.3744660694436399</v>
      </c>
      <c r="CX560">
        <v>1.42619146640107</v>
      </c>
      <c r="CY560">
        <v>1.3715070188603999</v>
      </c>
      <c r="CZ560">
        <v>1.39347407805214</v>
      </c>
      <c r="DA560">
        <v>1.3978677127210799</v>
      </c>
      <c r="DB560">
        <v>1.45881834950838</v>
      </c>
      <c r="DC560">
        <v>1.4247130484255399</v>
      </c>
      <c r="DD560">
        <v>1.4401138918354801</v>
      </c>
      <c r="DE560">
        <v>1.4034730059046301</v>
      </c>
      <c r="DF560">
        <v>1.3695711958422101</v>
      </c>
      <c r="DG560">
        <v>1.3599922690171</v>
      </c>
      <c r="DH560">
        <v>1.41006111099289</v>
      </c>
      <c r="DI560">
        <v>1.43609771429243</v>
      </c>
      <c r="DJ560">
        <v>1.45414032163917</v>
      </c>
      <c r="DK560">
        <v>1.42408888299894</v>
      </c>
      <c r="DL560">
        <v>1.4275056800058901</v>
      </c>
      <c r="DM560">
        <v>1.3952485953968501</v>
      </c>
      <c r="DN560">
        <v>1.4262040008604</v>
      </c>
      <c r="DO560">
        <v>1.3642194930128599</v>
      </c>
      <c r="DP560">
        <v>1.3959367866427099</v>
      </c>
      <c r="DQ560">
        <v>1.39676859509887</v>
      </c>
      <c r="DR560">
        <v>1.43889291143581</v>
      </c>
      <c r="DS560">
        <v>1.3631685341995401</v>
      </c>
      <c r="DT560">
        <v>1.4091682068504701</v>
      </c>
      <c r="DU560">
        <v>1.38153965159721</v>
      </c>
      <c r="DV560">
        <v>1.4012592550960301</v>
      </c>
      <c r="DW560">
        <v>1.3771973725309901</v>
      </c>
      <c r="DX560">
        <v>1.3864438001814401</v>
      </c>
    </row>
    <row r="561" spans="1:128" x14ac:dyDescent="0.45">
      <c r="A561" t="s">
        <v>29</v>
      </c>
      <c r="B561" t="s">
        <v>22</v>
      </c>
      <c r="C561" t="s">
        <v>17</v>
      </c>
      <c r="D561">
        <v>50</v>
      </c>
      <c r="E561" s="1" cm="1">
        <f t="array" ref="E561">SUMPRODUCT($G561:$FZZ561,$G$2:$FZZ$2)/SUMPRODUCT(--($G561:$FZZ561&lt;&gt;""),$G$2:$FZZ$2)</f>
        <v>1.1554956718111993</v>
      </c>
      <c r="F561" s="1" cm="1">
        <f t="array" ref="F561">SUMPRODUCT($G561:$FZZ561,$F$2:$FZY$2)/SUMPRODUCT(--($G561:$FZZ561&lt;&gt;""),$F$2:$FZY$2)</f>
        <v>1.17590559337943</v>
      </c>
      <c r="G561">
        <v>1.1181865257697701</v>
      </c>
      <c r="H561">
        <v>1.12841098264044</v>
      </c>
      <c r="I561">
        <v>1.11731376956771</v>
      </c>
      <c r="J561">
        <v>1.1274101907827301</v>
      </c>
      <c r="K561">
        <v>1.1330591517455599</v>
      </c>
      <c r="L561">
        <v>1.1421496967553799</v>
      </c>
      <c r="M561">
        <v>1.1185732537922299</v>
      </c>
      <c r="N561">
        <v>1.1300065219397899</v>
      </c>
      <c r="O561">
        <v>1.0844438018857001</v>
      </c>
      <c r="P561">
        <v>1.1123188459781701</v>
      </c>
      <c r="Q561">
        <v>1.14278220369046</v>
      </c>
      <c r="R561">
        <v>1.15944687101819</v>
      </c>
      <c r="S561">
        <v>1.13191844179962</v>
      </c>
      <c r="T561">
        <v>1.1559884863374901</v>
      </c>
      <c r="U561">
        <v>1.1512276914950601</v>
      </c>
      <c r="V561">
        <v>1.1771347177165701</v>
      </c>
      <c r="W561">
        <v>1.1339730849907601</v>
      </c>
      <c r="X561">
        <v>1.1390454477862</v>
      </c>
      <c r="Y561">
        <v>1.17915724619249</v>
      </c>
      <c r="Z561">
        <v>1.23692875818735</v>
      </c>
      <c r="AA561">
        <v>1.14223173887702</v>
      </c>
      <c r="AB561">
        <v>1.17584583928242</v>
      </c>
      <c r="AC561">
        <v>1.17938942437618</v>
      </c>
      <c r="AD561">
        <v>1.1897660871392901</v>
      </c>
      <c r="AE561">
        <v>1.13187314779906</v>
      </c>
      <c r="AF561">
        <v>1.1495122268490801</v>
      </c>
      <c r="AG561">
        <v>1.1109314877932299</v>
      </c>
      <c r="AH561">
        <v>1.1259498900992899</v>
      </c>
      <c r="AI561">
        <v>1.16746236174718</v>
      </c>
      <c r="AJ561">
        <v>1.17813442495425</v>
      </c>
      <c r="AK561">
        <v>1.17055899384486</v>
      </c>
      <c r="AL561">
        <v>1.1851438021657601</v>
      </c>
      <c r="AM561">
        <v>1.18753058632814</v>
      </c>
      <c r="AN561">
        <v>1.1924695091402</v>
      </c>
      <c r="AO561">
        <v>1.1804840452485601</v>
      </c>
      <c r="AP561">
        <v>1.2072940651150701</v>
      </c>
      <c r="AQ561">
        <v>1.18337388494579</v>
      </c>
      <c r="AR561">
        <v>1.2075898167427299</v>
      </c>
      <c r="AS561">
        <v>1.1682470629089801</v>
      </c>
      <c r="AT561">
        <v>1.1873909318274301</v>
      </c>
      <c r="AU561">
        <v>1.18602219193917</v>
      </c>
      <c r="AV561">
        <v>1.18563947179393</v>
      </c>
      <c r="AW561">
        <v>1.1694455932318</v>
      </c>
      <c r="AX561">
        <v>1.1585585056030701</v>
      </c>
      <c r="AY561">
        <v>1.1869872657603799</v>
      </c>
      <c r="AZ561">
        <v>1.21321826985751</v>
      </c>
      <c r="BA561">
        <v>1.1312882706382199</v>
      </c>
      <c r="BB561">
        <v>1.1655632505015201</v>
      </c>
      <c r="BC561">
        <v>1.1417300984249199</v>
      </c>
      <c r="BD561">
        <v>1.18443562335661</v>
      </c>
      <c r="BE561">
        <v>1.15026169002444</v>
      </c>
      <c r="BF561">
        <v>1.15760171719745</v>
      </c>
      <c r="BG561">
        <v>1.1477086934727501</v>
      </c>
      <c r="BH561">
        <v>1.1828692317181899</v>
      </c>
      <c r="BI561">
        <v>1.22000353798422</v>
      </c>
      <c r="BJ561">
        <v>1.1360302843773</v>
      </c>
      <c r="BK561">
        <v>1.14708205056715</v>
      </c>
      <c r="BL561">
        <v>1.1655564603345101</v>
      </c>
      <c r="BM561">
        <v>1.1711326552422501</v>
      </c>
      <c r="BN561">
        <v>1.1839231090695801</v>
      </c>
      <c r="BO561">
        <v>1.1420523638578299</v>
      </c>
      <c r="BP561">
        <v>1.1789522670516399</v>
      </c>
      <c r="BQ561">
        <v>1.1488131840228</v>
      </c>
      <c r="BR561">
        <v>1.1745616000697301</v>
      </c>
      <c r="BS561">
        <v>1.1666683376413201</v>
      </c>
      <c r="BT561">
        <v>1.1921992545170701</v>
      </c>
      <c r="BU561">
        <v>1.1597602017937001</v>
      </c>
      <c r="BV561">
        <v>1.1663929862990601</v>
      </c>
      <c r="BW561">
        <v>1.1542821906799099</v>
      </c>
      <c r="BX561">
        <v>1.1471665766974799</v>
      </c>
      <c r="BY561">
        <v>1.21463393828644</v>
      </c>
      <c r="BZ561">
        <v>1.2570873156990801</v>
      </c>
      <c r="CA561">
        <v>1.1570845995217001</v>
      </c>
      <c r="CB561">
        <v>1.2292977712294</v>
      </c>
      <c r="CC561">
        <v>1.1797901394776</v>
      </c>
      <c r="CD561">
        <v>1.24824528742532</v>
      </c>
      <c r="CE561">
        <v>1.1566075424162601</v>
      </c>
      <c r="CF561">
        <v>1.2167234065738299</v>
      </c>
      <c r="CG561">
        <v>1.1839784487895799</v>
      </c>
      <c r="CH561">
        <v>1.2451391936128899</v>
      </c>
      <c r="CI561">
        <v>1.18806412070863</v>
      </c>
      <c r="CJ561">
        <v>1.21857298627263</v>
      </c>
      <c r="CK561">
        <v>1.2346286785746501</v>
      </c>
      <c r="CL561">
        <v>1.1802623725399</v>
      </c>
      <c r="CM561">
        <v>1.1833055256150899</v>
      </c>
      <c r="CN561">
        <v>1.23456056422598</v>
      </c>
      <c r="CO561">
        <v>1.1625556695035999</v>
      </c>
      <c r="CP561">
        <v>1.22721262610895</v>
      </c>
      <c r="CQ561">
        <v>1.16395093386842</v>
      </c>
      <c r="CR561">
        <v>1.22371546321729</v>
      </c>
      <c r="CS561">
        <v>1.1798753094082799</v>
      </c>
      <c r="CT561">
        <v>1.2573124497016399</v>
      </c>
      <c r="CU561">
        <v>1.17908348789535</v>
      </c>
      <c r="CV561">
        <v>1.24593650717936</v>
      </c>
      <c r="CW561">
        <v>1.15897494839202</v>
      </c>
      <c r="CX561">
        <v>1.2217955146700601</v>
      </c>
      <c r="CY561">
        <v>1.1381602891715901</v>
      </c>
      <c r="CZ561">
        <v>1.1743770003149501</v>
      </c>
      <c r="DA561">
        <v>1.1774914827479099</v>
      </c>
      <c r="DB561">
        <v>1.23316345913281</v>
      </c>
      <c r="DC561">
        <v>1.20400899492653</v>
      </c>
      <c r="DD561">
        <v>1.23207606624377</v>
      </c>
      <c r="DE561">
        <v>1.1383528963738001</v>
      </c>
      <c r="DF561">
        <v>1.14184690392258</v>
      </c>
      <c r="DG561">
        <v>1.1272900354911199</v>
      </c>
      <c r="DH561">
        <v>1.1996361021425299</v>
      </c>
      <c r="DI561">
        <v>1.1959453416757699</v>
      </c>
      <c r="DJ561">
        <v>1.25868657749775</v>
      </c>
      <c r="DK561">
        <v>1.18907933319897</v>
      </c>
      <c r="DL561">
        <v>1.2141209667383701</v>
      </c>
      <c r="DM561">
        <v>1.1553781028178101</v>
      </c>
      <c r="DN561">
        <v>1.2130631619703101</v>
      </c>
      <c r="DO561">
        <v>1.13162815335152</v>
      </c>
      <c r="DP561">
        <v>1.1745762147279399</v>
      </c>
      <c r="DQ561">
        <v>1.16622659773273</v>
      </c>
      <c r="DR561">
        <v>1.2298629408366799</v>
      </c>
      <c r="DS561">
        <v>1.14143454010762</v>
      </c>
      <c r="DT561">
        <v>1.20264730228297</v>
      </c>
      <c r="DU561">
        <v>1.1515579884128599</v>
      </c>
      <c r="DV561">
        <v>1.19258652304854</v>
      </c>
      <c r="DW561">
        <v>1.1404250098796</v>
      </c>
      <c r="DX561">
        <v>1.1806647967046699</v>
      </c>
    </row>
    <row r="562" spans="1:128" x14ac:dyDescent="0.45">
      <c r="A562" t="s">
        <v>29</v>
      </c>
      <c r="B562" t="s">
        <v>22</v>
      </c>
      <c r="C562" t="s">
        <v>25</v>
      </c>
      <c r="D562">
        <v>50</v>
      </c>
      <c r="E562" s="1" cm="1">
        <f t="array" ref="E562">SUMPRODUCT($G562:$FZZ562,$G$2:$FZZ$2)/SUMPRODUCT(--($G562:$FZZ562&lt;&gt;""),$G$2:$FZZ$2)</f>
        <v>1.1182808026820459</v>
      </c>
      <c r="F562" s="1" cm="1">
        <f t="array" ref="F562">SUMPRODUCT($G562:$FZZ562,$F$2:$FZY$2)/SUMPRODUCT(--($G562:$FZZ562&lt;&gt;""),$F$2:$FZY$2)</f>
        <v>1.1239888585790512</v>
      </c>
      <c r="G562">
        <v>1.0884462531199399</v>
      </c>
      <c r="H562">
        <v>1.0796408010282399</v>
      </c>
      <c r="I562">
        <v>1.0879025168405301</v>
      </c>
      <c r="J562">
        <v>1.07522805795274</v>
      </c>
      <c r="K562">
        <v>1.1023097743739501</v>
      </c>
      <c r="L562">
        <v>1.0913517894564599</v>
      </c>
      <c r="M562">
        <v>1.0899935385886399</v>
      </c>
      <c r="N562">
        <v>1.07749633172411</v>
      </c>
      <c r="O562">
        <v>1.0521808751800601</v>
      </c>
      <c r="P562">
        <v>1.06872407652381</v>
      </c>
      <c r="Q562">
        <v>1.11485839416042</v>
      </c>
      <c r="R562">
        <v>1.11385015999348</v>
      </c>
      <c r="S562">
        <v>1.09793200881575</v>
      </c>
      <c r="T562">
        <v>1.0996754877511301</v>
      </c>
      <c r="U562">
        <v>1.10433223238256</v>
      </c>
      <c r="V562">
        <v>1.1342020912720201</v>
      </c>
      <c r="W562">
        <v>1.1064900171657299</v>
      </c>
      <c r="X562">
        <v>1.09970981004477</v>
      </c>
      <c r="Y562">
        <v>1.11049333460897</v>
      </c>
      <c r="Z562">
        <v>1.16162309760051</v>
      </c>
      <c r="AA562">
        <v>1.09512151375488</v>
      </c>
      <c r="AB562">
        <v>1.13393882983211</v>
      </c>
      <c r="AC562">
        <v>1.13458451190583</v>
      </c>
      <c r="AD562">
        <v>1.1357295739122599</v>
      </c>
      <c r="AE562">
        <v>1.09194293181695</v>
      </c>
      <c r="AF562">
        <v>1.1004811116055999</v>
      </c>
      <c r="AG562">
        <v>1.0958778076381499</v>
      </c>
      <c r="AH562">
        <v>1.08373960360331</v>
      </c>
      <c r="AI562">
        <v>1.12046734250947</v>
      </c>
      <c r="AJ562">
        <v>1.1231817073463</v>
      </c>
      <c r="AK562">
        <v>1.1286573473418899</v>
      </c>
      <c r="AL562">
        <v>1.12891411886394</v>
      </c>
      <c r="AM562">
        <v>1.15760317648425</v>
      </c>
      <c r="AN562">
        <v>1.13237258737178</v>
      </c>
      <c r="AO562">
        <v>1.12969113876021</v>
      </c>
      <c r="AP562">
        <v>1.1474299378422199</v>
      </c>
      <c r="AQ562">
        <v>1.1340980852136999</v>
      </c>
      <c r="AR562">
        <v>1.1441865301508301</v>
      </c>
      <c r="AS562">
        <v>1.1255643038236101</v>
      </c>
      <c r="AT562">
        <v>1.1317133864847699</v>
      </c>
      <c r="AU562">
        <v>1.15602851064073</v>
      </c>
      <c r="AV562">
        <v>1.1245927945093299</v>
      </c>
      <c r="AW562">
        <v>1.13482592403563</v>
      </c>
      <c r="AX562">
        <v>1.0954647439320999</v>
      </c>
      <c r="AY562">
        <v>1.1318190665080501</v>
      </c>
      <c r="AZ562">
        <v>1.13909640617827</v>
      </c>
      <c r="BA562">
        <v>1.10481433366729</v>
      </c>
      <c r="BB562">
        <v>1.12256941461172</v>
      </c>
      <c r="BC562">
        <v>1.10112697271495</v>
      </c>
      <c r="BD562">
        <v>1.1415865418251101</v>
      </c>
      <c r="BE562">
        <v>1.12007379419482</v>
      </c>
      <c r="BF562">
        <v>1.1351128781689099</v>
      </c>
      <c r="BG562">
        <v>1.0934567645308899</v>
      </c>
      <c r="BH562">
        <v>1.11519815671081</v>
      </c>
      <c r="BI562">
        <v>1.2692917979560101</v>
      </c>
      <c r="BJ562">
        <v>1.0951074859757099</v>
      </c>
      <c r="BK562">
        <v>1.0995744589088701</v>
      </c>
      <c r="BL562">
        <v>1.1111789229122699</v>
      </c>
      <c r="BM562">
        <v>1.14875301581988</v>
      </c>
      <c r="BN562">
        <v>1.14902876232667</v>
      </c>
      <c r="BO562">
        <v>1.1175643285544501</v>
      </c>
      <c r="BP562">
        <v>1.1398738117626599</v>
      </c>
      <c r="BQ562">
        <v>1.10963416298017</v>
      </c>
      <c r="BR562">
        <v>1.12566975135229</v>
      </c>
      <c r="BS562">
        <v>1.1222212132976801</v>
      </c>
      <c r="BT562">
        <v>1.1396189802832299</v>
      </c>
      <c r="BU562">
        <v>1.1204303179286099</v>
      </c>
      <c r="BV562">
        <v>1.10477425037752</v>
      </c>
      <c r="BW562">
        <v>1.1217839104149301</v>
      </c>
      <c r="BX562">
        <v>1.0968624763915</v>
      </c>
      <c r="BY562">
        <v>1.1504413743948201</v>
      </c>
      <c r="BZ562">
        <v>1.17878695970307</v>
      </c>
      <c r="CA562">
        <v>1.1019617757611699</v>
      </c>
      <c r="CB562">
        <v>1.1781003965297301</v>
      </c>
      <c r="CC562">
        <v>1.11675098696867</v>
      </c>
      <c r="CD562">
        <v>1.1600632924616401</v>
      </c>
      <c r="CE562">
        <v>1.10529232558691</v>
      </c>
      <c r="CF562">
        <v>1.1442651963239601</v>
      </c>
      <c r="CG562">
        <v>1.1252318350221799</v>
      </c>
      <c r="CH562">
        <v>1.1871454145131</v>
      </c>
      <c r="CI562">
        <v>1.1694012430910501</v>
      </c>
      <c r="CJ562">
        <v>1.1725615433907699</v>
      </c>
      <c r="CK562">
        <v>1.2108473487439999</v>
      </c>
      <c r="CL562">
        <v>1.1461698905517801</v>
      </c>
      <c r="CM562">
        <v>1.12902451508753</v>
      </c>
      <c r="CN562">
        <v>1.1484431615160799</v>
      </c>
      <c r="CO562">
        <v>1.12297465004111</v>
      </c>
      <c r="CP562">
        <v>1.17214283564236</v>
      </c>
      <c r="CQ562">
        <v>1.1170387976172</v>
      </c>
      <c r="CR562">
        <v>1.15795703616053</v>
      </c>
      <c r="CS562">
        <v>1.1470539463996701</v>
      </c>
      <c r="CT562">
        <v>1.19696722661888</v>
      </c>
      <c r="CU562">
        <v>1.1448865485191599</v>
      </c>
      <c r="CV562">
        <v>1.1899730616517501</v>
      </c>
      <c r="CW562">
        <v>1.0817206763534399</v>
      </c>
      <c r="CX562">
        <v>1.14551731662289</v>
      </c>
      <c r="CY562">
        <v>1.0893025161833101</v>
      </c>
      <c r="CZ562">
        <v>1.11778004606923</v>
      </c>
      <c r="DA562">
        <v>1.1053307358814699</v>
      </c>
      <c r="DB562">
        <v>1.1869798392870801</v>
      </c>
      <c r="DC562">
        <v>1.12026107732907</v>
      </c>
      <c r="DD562">
        <v>1.14799467779098</v>
      </c>
      <c r="DE562">
        <v>1.10492879314669</v>
      </c>
      <c r="DF562">
        <v>1.0826473109570001</v>
      </c>
      <c r="DG562">
        <v>1.0738336477489101</v>
      </c>
      <c r="DH562">
        <v>1.1284335913668999</v>
      </c>
      <c r="DI562">
        <v>1.1264385587294199</v>
      </c>
      <c r="DJ562">
        <v>1.1907565465779499</v>
      </c>
      <c r="DK562">
        <v>1.1485943412139099</v>
      </c>
      <c r="DL562">
        <v>1.1659054243378899</v>
      </c>
      <c r="DM562">
        <v>1.10760963648096</v>
      </c>
      <c r="DN562">
        <v>1.14487186061518</v>
      </c>
      <c r="DO562">
        <v>1.0729085789666299</v>
      </c>
      <c r="DP562">
        <v>1.10929210286135</v>
      </c>
      <c r="DQ562">
        <v>1.12165279185982</v>
      </c>
      <c r="DR562">
        <v>1.16180720621662</v>
      </c>
      <c r="DS562">
        <v>1.0709164002954199</v>
      </c>
      <c r="DT562">
        <v>1.1401246956709801</v>
      </c>
      <c r="DU562">
        <v>1.0910301780140199</v>
      </c>
      <c r="DV562">
        <v>1.1399489500948701</v>
      </c>
      <c r="DW562">
        <v>1.09290626807848</v>
      </c>
      <c r="DX562">
        <v>1.1328016905860101</v>
      </c>
    </row>
    <row r="563" spans="1:128" x14ac:dyDescent="0.45">
      <c r="A563" t="s">
        <v>84</v>
      </c>
      <c r="B563" t="s">
        <v>22</v>
      </c>
      <c r="C563" t="s">
        <v>25</v>
      </c>
      <c r="D563">
        <v>50</v>
      </c>
      <c r="E563" s="1" cm="1">
        <f t="array" ref="E563">SUMPRODUCT($G563:$FZZ563,$G$2:$FZZ$2)/SUMPRODUCT(--($G563:$FZZ563&lt;&gt;""),$G$2:$FZZ$2)</f>
        <v>1.168976884861562</v>
      </c>
      <c r="F563" s="1" cm="1">
        <f t="array" ref="F563">SUMPRODUCT($G563:$FZZ563,$F$2:$FZY$2)/SUMPRODUCT(--($G563:$FZZ563&lt;&gt;""),$F$2:$FZY$2)</f>
        <v>1.1402648026556312</v>
      </c>
      <c r="G563">
        <v>1.1411974616396801</v>
      </c>
      <c r="H563">
        <v>1.10439736115994</v>
      </c>
      <c r="I563">
        <v>1.1406463613309701</v>
      </c>
      <c r="J563">
        <v>1.0996441268606001</v>
      </c>
      <c r="K563">
        <v>1.1563398381362</v>
      </c>
      <c r="L563">
        <v>1.11804864361127</v>
      </c>
      <c r="M563">
        <v>1.1587358432797501</v>
      </c>
      <c r="N563">
        <v>1.11451008025567</v>
      </c>
      <c r="O563">
        <v>1.16247974654261</v>
      </c>
      <c r="P563">
        <v>1.1245595739668901</v>
      </c>
      <c r="Q563">
        <v>1.1487169399214701</v>
      </c>
      <c r="R563">
        <v>1.1237264579204</v>
      </c>
      <c r="S563">
        <v>1.12654635124111</v>
      </c>
      <c r="T563">
        <v>1.1164402946784799</v>
      </c>
      <c r="U563">
        <v>1.15004412487774</v>
      </c>
      <c r="V563">
        <v>1.1759839970213699</v>
      </c>
      <c r="W563">
        <v>1.1574759476429699</v>
      </c>
      <c r="X563">
        <v>1.12668111280785</v>
      </c>
      <c r="Y563">
        <v>1.14021632507737</v>
      </c>
      <c r="Z563">
        <v>1.1451477798057299</v>
      </c>
      <c r="AA563">
        <v>1.2455191833069399</v>
      </c>
      <c r="AB563">
        <v>1.17138551809134</v>
      </c>
      <c r="AC563">
        <v>1.1928224484280601</v>
      </c>
      <c r="AD563">
        <v>1.1526859442092301</v>
      </c>
      <c r="AE563">
        <v>1.1351651795514801</v>
      </c>
      <c r="AF563">
        <v>1.13243435543171</v>
      </c>
      <c r="AG563">
        <v>1.14063120915653</v>
      </c>
      <c r="AH563">
        <v>1.10414633290646</v>
      </c>
      <c r="AI563">
        <v>1.15104864691819</v>
      </c>
      <c r="AJ563">
        <v>1.13138126500764</v>
      </c>
      <c r="AK563">
        <v>1.1495131317832601</v>
      </c>
      <c r="AL563">
        <v>1.13557886234088</v>
      </c>
      <c r="AM563">
        <v>1.1580252152092201</v>
      </c>
      <c r="AN563">
        <v>1.14191679836538</v>
      </c>
      <c r="AO563">
        <v>1.1381008684376199</v>
      </c>
      <c r="AP563">
        <v>1.14914715648743</v>
      </c>
      <c r="AQ563">
        <v>1.1397748504062799</v>
      </c>
      <c r="AR563">
        <v>1.15616641139287</v>
      </c>
      <c r="AS563">
        <v>1.14198607834608</v>
      </c>
      <c r="AT563">
        <v>1.1475195749585601</v>
      </c>
      <c r="AU563">
        <v>1.1540828490620201</v>
      </c>
      <c r="AV563">
        <v>1.14517184164672</v>
      </c>
      <c r="AW563">
        <v>1.14231625086189</v>
      </c>
      <c r="AX563">
        <v>1.0943705934365799</v>
      </c>
      <c r="AY563">
        <v>1.15047859692448</v>
      </c>
      <c r="AZ563">
        <v>1.1103562617376801</v>
      </c>
      <c r="BA563">
        <v>1.1771033955152601</v>
      </c>
      <c r="BB563">
        <v>1.14454819367073</v>
      </c>
      <c r="BC563">
        <v>1.1745940921118501</v>
      </c>
      <c r="BD563">
        <v>1.15996616593113</v>
      </c>
      <c r="BE563">
        <v>1.2077378126888001</v>
      </c>
      <c r="BF563">
        <v>1.1718278272979701</v>
      </c>
      <c r="BG563">
        <v>1.0992915110942401</v>
      </c>
      <c r="BH563">
        <v>1.1101007687658899</v>
      </c>
      <c r="BI563">
        <v>1.30412929091106</v>
      </c>
      <c r="BJ563">
        <v>1.12099063009908</v>
      </c>
      <c r="BK563">
        <v>1.1317425125557301</v>
      </c>
      <c r="BL563">
        <v>1.11402357711218</v>
      </c>
      <c r="BM563">
        <v>1.29336309160732</v>
      </c>
      <c r="BN563">
        <v>1.18584570999936</v>
      </c>
      <c r="BO563">
        <v>1.1856215561718599</v>
      </c>
      <c r="BP563">
        <v>1.1683098485021099</v>
      </c>
      <c r="BQ563">
        <v>1.1778943680721301</v>
      </c>
      <c r="BR563">
        <v>1.1508315575941099</v>
      </c>
      <c r="BS563">
        <v>1.1685884641289399</v>
      </c>
      <c r="BT563">
        <v>1.1707852388109401</v>
      </c>
      <c r="BU563">
        <v>1.2020002020807301</v>
      </c>
      <c r="BV563">
        <v>1.12459296332311</v>
      </c>
      <c r="BW563">
        <v>1.17710250226493</v>
      </c>
      <c r="BX563">
        <v>1.1512656711274301</v>
      </c>
      <c r="BY563">
        <v>1.20444767541049</v>
      </c>
      <c r="BZ563">
        <v>1.1691083418319901</v>
      </c>
      <c r="CA563">
        <v>1.13554128681015</v>
      </c>
      <c r="CB563">
        <v>1.15492676338532</v>
      </c>
      <c r="CC563">
        <v>1.1231400592860099</v>
      </c>
      <c r="CD563">
        <v>1.1809298677656599</v>
      </c>
      <c r="CE563">
        <v>1.0930826244906799</v>
      </c>
      <c r="CF563">
        <v>1.1247955242569501</v>
      </c>
      <c r="CG563">
        <v>1.1562860933039401</v>
      </c>
      <c r="CH563">
        <v>1.15537718352073</v>
      </c>
      <c r="CI563">
        <v>1.1485303942601199</v>
      </c>
      <c r="CJ563">
        <v>1.16677092439158</v>
      </c>
      <c r="CK563">
        <v>1.2959434108743899</v>
      </c>
      <c r="CL563">
        <v>1.21497120000745</v>
      </c>
      <c r="CM563">
        <v>1.1310935569762901</v>
      </c>
      <c r="CN563">
        <v>1.1629013047479799</v>
      </c>
      <c r="CO563">
        <v>1.12722967997213</v>
      </c>
      <c r="CP563">
        <v>1.1565250822161</v>
      </c>
      <c r="CQ563">
        <v>1.18734871592893</v>
      </c>
      <c r="CR563">
        <v>1.14323312676827</v>
      </c>
      <c r="CS563">
        <v>1.15404854334451</v>
      </c>
      <c r="CT563">
        <v>1.1742762371879401</v>
      </c>
      <c r="CU563">
        <v>1.1579713513009799</v>
      </c>
      <c r="CV563">
        <v>1.14296612466425</v>
      </c>
      <c r="CW563">
        <v>1.1158376587532599</v>
      </c>
      <c r="CX563">
        <v>1.14521344799611</v>
      </c>
      <c r="CY563">
        <v>1.14340650351565</v>
      </c>
      <c r="CZ563">
        <v>1.1033580197736499</v>
      </c>
      <c r="DA563">
        <v>1.1095627803964301</v>
      </c>
      <c r="DB563">
        <v>1.1461432512915699</v>
      </c>
      <c r="DC563">
        <v>1.1296012223166401</v>
      </c>
      <c r="DD563">
        <v>1.1326009634028</v>
      </c>
      <c r="DE563">
        <v>1.17872117175209</v>
      </c>
      <c r="DF563">
        <v>1.1243680035923</v>
      </c>
      <c r="DG563">
        <v>1.1071090045726399</v>
      </c>
      <c r="DH563">
        <v>1.12794688765506</v>
      </c>
      <c r="DI563">
        <v>1.1617446015965101</v>
      </c>
      <c r="DJ563">
        <v>1.19077519854074</v>
      </c>
      <c r="DK563">
        <v>1.17934589177402</v>
      </c>
      <c r="DL563">
        <v>1.1464838411948599</v>
      </c>
      <c r="DM563">
        <v>1.15247951817595</v>
      </c>
      <c r="DN563">
        <v>1.1418539040653899</v>
      </c>
      <c r="DO563">
        <v>1.1115833173163201</v>
      </c>
      <c r="DP563">
        <v>1.0910191509129099</v>
      </c>
      <c r="DQ563">
        <v>1.1485133839766399</v>
      </c>
      <c r="DR563">
        <v>1.1543645742500499</v>
      </c>
      <c r="DS563">
        <v>1.1189964040682601</v>
      </c>
      <c r="DT563">
        <v>1.1392380363408601</v>
      </c>
      <c r="DU563">
        <v>1.11242417041439</v>
      </c>
      <c r="DV563">
        <v>1.10513983013383</v>
      </c>
      <c r="DW563">
        <v>1.11518194028282</v>
      </c>
      <c r="DX563">
        <v>1.12094890600965</v>
      </c>
    </row>
    <row r="564" spans="1:128" x14ac:dyDescent="0.45">
      <c r="A564" t="s">
        <v>85</v>
      </c>
      <c r="B564" t="s">
        <v>22</v>
      </c>
      <c r="C564" t="s">
        <v>23</v>
      </c>
      <c r="D564">
        <v>50</v>
      </c>
      <c r="E564" s="1" cm="1">
        <f t="array" ref="E564">SUMPRODUCT($G564:$FZZ564,$G$2:$FZZ$2)/SUMPRODUCT(--($G564:$FZZ564&lt;&gt;""),$G$2:$FZZ$2)</f>
        <v>0.97673583012610976</v>
      </c>
      <c r="F564" s="1" cm="1">
        <f t="array" ref="F564">SUMPRODUCT($G564:$FZZ564,$F$2:$FZY$2)/SUMPRODUCT(--($G564:$FZZ564&lt;&gt;""),$F$2:$FZY$2)</f>
        <v>0.98828514915870913</v>
      </c>
      <c r="G564">
        <v>0.94799947326574696</v>
      </c>
      <c r="H564">
        <v>0.94034317269497303</v>
      </c>
      <c r="I564">
        <v>0.94723391846935101</v>
      </c>
      <c r="J564">
        <v>0.94016651417691799</v>
      </c>
      <c r="K564">
        <v>0.96147075103225199</v>
      </c>
      <c r="L564">
        <v>0.95274598954850398</v>
      </c>
      <c r="M564">
        <v>0.94716835330855997</v>
      </c>
      <c r="N564">
        <v>0.94006660146408205</v>
      </c>
      <c r="O564">
        <v>0.90856782708705797</v>
      </c>
      <c r="P564">
        <v>0.92394500220540399</v>
      </c>
      <c r="Q564">
        <v>0.98081349255381201</v>
      </c>
      <c r="R564">
        <v>0.97904845541111296</v>
      </c>
      <c r="S564">
        <v>0.91549295534271502</v>
      </c>
      <c r="T564">
        <v>0.93632430585536797</v>
      </c>
      <c r="U564">
        <v>0.94050211728154198</v>
      </c>
      <c r="V564">
        <v>0.98660114628927897</v>
      </c>
      <c r="W564">
        <v>0.95990420992702696</v>
      </c>
      <c r="X564">
        <v>0.97464773694655904</v>
      </c>
      <c r="Y564">
        <v>1.00041376601623</v>
      </c>
      <c r="Z564">
        <v>1.0351970694214301</v>
      </c>
      <c r="AA564">
        <v>0.96431464660556099</v>
      </c>
      <c r="AB564">
        <v>0.98578524020472602</v>
      </c>
      <c r="AC564">
        <v>0.96837293937483104</v>
      </c>
      <c r="AD564">
        <v>0.99107257604419996</v>
      </c>
      <c r="AE564">
        <v>0.94688162512728502</v>
      </c>
      <c r="AF564">
        <v>0.96393858275702304</v>
      </c>
      <c r="AG564">
        <v>0.95446373150427499</v>
      </c>
      <c r="AH564">
        <v>0.95421605767996298</v>
      </c>
      <c r="AI564">
        <v>0.98664391430353604</v>
      </c>
      <c r="AJ564">
        <v>0.99971570539691401</v>
      </c>
      <c r="AK564">
        <v>1.00556642611488</v>
      </c>
      <c r="AL564">
        <v>0.99753052161683298</v>
      </c>
      <c r="AM564">
        <v>0.96913973521540597</v>
      </c>
      <c r="AN564">
        <v>0.99939557232533205</v>
      </c>
      <c r="AO564">
        <v>0.981985940870444</v>
      </c>
      <c r="AP564">
        <v>1.0232497561300999</v>
      </c>
      <c r="AQ564">
        <v>0.95796627970567405</v>
      </c>
      <c r="AR564">
        <v>1.0135072255251401</v>
      </c>
      <c r="AS564">
        <v>0.93667726665441298</v>
      </c>
      <c r="AT564">
        <v>0.98602787121652802</v>
      </c>
      <c r="AU564">
        <v>0.98950615131174602</v>
      </c>
      <c r="AV564">
        <v>0.99926083151780698</v>
      </c>
      <c r="AW564">
        <v>1.0429850365112601</v>
      </c>
      <c r="AX564">
        <v>0.99614867752107095</v>
      </c>
      <c r="AY564">
        <v>1.0010119084501199</v>
      </c>
      <c r="AZ564">
        <v>1.0198168079607699</v>
      </c>
      <c r="BA564">
        <v>0.96316713995439496</v>
      </c>
      <c r="BB564">
        <v>0.98514026488133699</v>
      </c>
      <c r="BC564">
        <v>0.95978033276718899</v>
      </c>
      <c r="BD564">
        <v>0.98064004667298499</v>
      </c>
      <c r="BE564">
        <v>1.0552951712929</v>
      </c>
      <c r="BF564">
        <v>1.0439051977439</v>
      </c>
      <c r="BG564">
        <v>0.96426535657901502</v>
      </c>
      <c r="BH564">
        <v>1.0113556155202299</v>
      </c>
      <c r="BI564">
        <v>1.05867865404991</v>
      </c>
      <c r="BJ564">
        <v>0.95277455891884899</v>
      </c>
      <c r="BK564">
        <v>0.94780656202254598</v>
      </c>
      <c r="BL564">
        <v>0.97268993292955097</v>
      </c>
      <c r="BM564">
        <v>0.96809733902100303</v>
      </c>
      <c r="BN564">
        <v>0.97411442270175097</v>
      </c>
      <c r="BO564">
        <v>0.93299578326643395</v>
      </c>
      <c r="BP564">
        <v>0.96620859603282805</v>
      </c>
      <c r="BQ564">
        <v>0.96106552406651702</v>
      </c>
      <c r="BR564">
        <v>0.97605317363839705</v>
      </c>
      <c r="BS564">
        <v>0.96327912283992201</v>
      </c>
      <c r="BT564">
        <v>1.0027536575529501</v>
      </c>
      <c r="BU564">
        <v>1.02779577646128</v>
      </c>
      <c r="BV564">
        <v>0.977219272915549</v>
      </c>
      <c r="BW564">
        <v>0.93696254073853702</v>
      </c>
      <c r="BX564">
        <v>0.95319014211540198</v>
      </c>
      <c r="BY564">
        <v>1.0468572073079601</v>
      </c>
      <c r="BZ564">
        <v>1.0666969332782299</v>
      </c>
      <c r="CA564">
        <v>0.98913235052000903</v>
      </c>
      <c r="CB564">
        <v>1.02184412837406</v>
      </c>
      <c r="CC564">
        <v>0.99655676442129704</v>
      </c>
      <c r="CD564">
        <v>1.0380451238504</v>
      </c>
      <c r="CE564">
        <v>0.98979964278522004</v>
      </c>
      <c r="CF564">
        <v>1.02268776174283</v>
      </c>
      <c r="CG564">
        <v>0.99093933920334998</v>
      </c>
      <c r="CH564">
        <v>1.04021062523541</v>
      </c>
      <c r="CI564">
        <v>0.974067430818922</v>
      </c>
      <c r="CJ564">
        <v>1.04840711814208</v>
      </c>
      <c r="CK564">
        <v>1.07230951000388</v>
      </c>
      <c r="CL564">
        <v>1.0432443416611801</v>
      </c>
      <c r="CM564">
        <v>1.00828982532815</v>
      </c>
      <c r="CN564">
        <v>1.03485882046057</v>
      </c>
      <c r="CO564">
        <v>0.99185253843733701</v>
      </c>
      <c r="CP564">
        <v>1.04306745124023</v>
      </c>
      <c r="CQ564">
        <v>0.99058746354516003</v>
      </c>
      <c r="CR564">
        <v>1.0334624530704</v>
      </c>
      <c r="CS564">
        <v>1.0216386632986501</v>
      </c>
      <c r="CT564">
        <v>1.0721057105661</v>
      </c>
      <c r="CU564">
        <v>0.97072027287961604</v>
      </c>
      <c r="CV564">
        <v>1.02209388736791</v>
      </c>
      <c r="CW564">
        <v>0.99143248186024202</v>
      </c>
      <c r="CX564">
        <v>1.02878682638223</v>
      </c>
      <c r="CY564">
        <v>0.94978919510823501</v>
      </c>
      <c r="CZ564">
        <v>0.97212129510748502</v>
      </c>
      <c r="DA564">
        <v>1.0036157067496601</v>
      </c>
      <c r="DB564">
        <v>1.0375542942906</v>
      </c>
      <c r="DC564">
        <v>1.01598334724887</v>
      </c>
      <c r="DD564">
        <v>1.0330554393446301</v>
      </c>
      <c r="DE564">
        <v>1.01566536001705</v>
      </c>
      <c r="DF564">
        <v>0.97550434830716504</v>
      </c>
      <c r="DG564">
        <v>0.98216045799214902</v>
      </c>
      <c r="DH564">
        <v>1.0211340205279</v>
      </c>
      <c r="DI564">
        <v>0.97527925920528302</v>
      </c>
      <c r="DJ564">
        <v>1.0494597507694099</v>
      </c>
      <c r="DK564">
        <v>1.02703699680352</v>
      </c>
      <c r="DL564">
        <v>1.0229942422296101</v>
      </c>
      <c r="DM564">
        <v>1.01051691116369</v>
      </c>
      <c r="DN564">
        <v>1.01969015272101</v>
      </c>
      <c r="DO564">
        <v>0.97598614417056195</v>
      </c>
      <c r="DP564">
        <v>1.00147687811403</v>
      </c>
      <c r="DQ564">
        <v>0.99800474562247599</v>
      </c>
      <c r="DR564">
        <v>1.0253621092140599</v>
      </c>
      <c r="DS564">
        <v>0.98398123483156297</v>
      </c>
      <c r="DT564">
        <v>1.0135988573938099</v>
      </c>
      <c r="DU564">
        <v>0.95598474024597402</v>
      </c>
      <c r="DV564">
        <v>0.97757733492017895</v>
      </c>
      <c r="DW564">
        <v>0.96164901712876105</v>
      </c>
      <c r="DX564">
        <v>0.98373228780382604</v>
      </c>
    </row>
    <row r="565" spans="1:128" x14ac:dyDescent="0.45">
      <c r="A565" t="s">
        <v>85</v>
      </c>
      <c r="B565" t="s">
        <v>22</v>
      </c>
      <c r="C565" t="s">
        <v>17</v>
      </c>
      <c r="D565">
        <v>50</v>
      </c>
      <c r="E565" s="1" cm="1">
        <f t="array" ref="E565">SUMPRODUCT($G565:$FZZ565,$G$2:$FZZ$2)/SUMPRODUCT(--($G565:$FZZ565&lt;&gt;""),$G$2:$FZZ$2)</f>
        <v>1.0872319055077775</v>
      </c>
      <c r="F565" s="1" cm="1">
        <f t="array" ref="F565">SUMPRODUCT($G565:$FZZ565,$F$2:$FZY$2)/SUMPRODUCT(--($G565:$FZZ565&lt;&gt;""),$F$2:$FZY$2)</f>
        <v>1.1087521986538493</v>
      </c>
      <c r="G565">
        <v>1.05840952904296</v>
      </c>
      <c r="H565">
        <v>1.05462630402049</v>
      </c>
      <c r="I565">
        <v>1.0590098600646201</v>
      </c>
      <c r="J565">
        <v>1.05205520058464</v>
      </c>
      <c r="K565">
        <v>1.0740103527729701</v>
      </c>
      <c r="L565">
        <v>1.06743795356228</v>
      </c>
      <c r="M565">
        <v>1.0612009650251499</v>
      </c>
      <c r="N565">
        <v>1.05349342434121</v>
      </c>
      <c r="O565">
        <v>1.0153790976677599</v>
      </c>
      <c r="P565">
        <v>1.03773738618927</v>
      </c>
      <c r="Q565">
        <v>1.0704655961229499</v>
      </c>
      <c r="R565">
        <v>1.0953763227754501</v>
      </c>
      <c r="S565">
        <v>1.02178378710794</v>
      </c>
      <c r="T565">
        <v>1.0547994083310399</v>
      </c>
      <c r="U565">
        <v>1.05576430345267</v>
      </c>
      <c r="V565">
        <v>1.1141505465561401</v>
      </c>
      <c r="W565">
        <v>1.0747678572072299</v>
      </c>
      <c r="X565">
        <v>1.0865822234284901</v>
      </c>
      <c r="Y565">
        <v>1.1198146392111401</v>
      </c>
      <c r="Z565">
        <v>1.1624258699924801</v>
      </c>
      <c r="AA565">
        <v>1.07893821993824</v>
      </c>
      <c r="AB565">
        <v>1.1056443561409699</v>
      </c>
      <c r="AC565">
        <v>1.0870907125484099</v>
      </c>
      <c r="AD565">
        <v>1.1106722517490899</v>
      </c>
      <c r="AE565">
        <v>1.0559918788990901</v>
      </c>
      <c r="AF565">
        <v>1.0811593545576701</v>
      </c>
      <c r="AG565">
        <v>1.05354055004094</v>
      </c>
      <c r="AH565">
        <v>1.06110828035258</v>
      </c>
      <c r="AI565">
        <v>1.10680207269015</v>
      </c>
      <c r="AJ565">
        <v>1.1224839213042599</v>
      </c>
      <c r="AK565">
        <v>1.11885498378654</v>
      </c>
      <c r="AL565">
        <v>1.1253744220249</v>
      </c>
      <c r="AM565">
        <v>1.08694358011332</v>
      </c>
      <c r="AN565">
        <v>1.1250730935851201</v>
      </c>
      <c r="AO565">
        <v>1.1034389389060999</v>
      </c>
      <c r="AP565">
        <v>1.1493599173829301</v>
      </c>
      <c r="AQ565">
        <v>1.07720802877406</v>
      </c>
      <c r="AR565">
        <v>1.14061776309537</v>
      </c>
      <c r="AS565">
        <v>1.0529312301873099</v>
      </c>
      <c r="AT565">
        <v>1.10989875523238</v>
      </c>
      <c r="AU565">
        <v>1.10736084007071</v>
      </c>
      <c r="AV565">
        <v>1.1253657726177999</v>
      </c>
      <c r="AW565">
        <v>1.14425247037991</v>
      </c>
      <c r="AX565">
        <v>1.1112177778524099</v>
      </c>
      <c r="AY565">
        <v>1.1196989124623999</v>
      </c>
      <c r="AZ565">
        <v>1.15143831205501</v>
      </c>
      <c r="BA565">
        <v>1.0802901503913001</v>
      </c>
      <c r="BB565">
        <v>1.10623395102267</v>
      </c>
      <c r="BC565">
        <v>1.07944971251829</v>
      </c>
      <c r="BD565">
        <v>1.1048996059777201</v>
      </c>
      <c r="BE565">
        <v>1.13722832199515</v>
      </c>
      <c r="BF565">
        <v>1.1349049438335801</v>
      </c>
      <c r="BG565">
        <v>1.08172090424859</v>
      </c>
      <c r="BH565">
        <v>1.12869596737546</v>
      </c>
      <c r="BI565">
        <v>1.1495866857196</v>
      </c>
      <c r="BJ565">
        <v>1.0627505572393601</v>
      </c>
      <c r="BK565">
        <v>1.0626886365374399</v>
      </c>
      <c r="BL565">
        <v>1.10218623043063</v>
      </c>
      <c r="BM565">
        <v>1.0797667345866699</v>
      </c>
      <c r="BN565">
        <v>1.09174633236981</v>
      </c>
      <c r="BO565">
        <v>1.04525654630793</v>
      </c>
      <c r="BP565">
        <v>1.0881962837124799</v>
      </c>
      <c r="BQ565">
        <v>1.07000589333815</v>
      </c>
      <c r="BR565">
        <v>1.0964823308815601</v>
      </c>
      <c r="BS565">
        <v>1.0795952611376001</v>
      </c>
      <c r="BT565">
        <v>1.1277246838033601</v>
      </c>
      <c r="BU565">
        <v>1.12637856514089</v>
      </c>
      <c r="BV565">
        <v>1.1006512650901401</v>
      </c>
      <c r="BW565">
        <v>1.04348338217694</v>
      </c>
      <c r="BX565">
        <v>1.07244686658221</v>
      </c>
      <c r="BY565">
        <v>1.1662879548995799</v>
      </c>
      <c r="BZ565">
        <v>1.1925051276315799</v>
      </c>
      <c r="CA565">
        <v>1.1060457250969</v>
      </c>
      <c r="CB565">
        <v>1.1531649546962599</v>
      </c>
      <c r="CC565">
        <v>1.12038820659183</v>
      </c>
      <c r="CD565">
        <v>1.1918124904078899</v>
      </c>
      <c r="CE565">
        <v>1.1234795621054201</v>
      </c>
      <c r="CF565">
        <v>1.1591668257460901</v>
      </c>
      <c r="CG565">
        <v>1.1059368434950401</v>
      </c>
      <c r="CH565">
        <v>1.1614174249129301</v>
      </c>
      <c r="CI565">
        <v>1.088024339975</v>
      </c>
      <c r="CJ565">
        <v>1.15734603497948</v>
      </c>
      <c r="CK565">
        <v>1.17464486792488</v>
      </c>
      <c r="CL565">
        <v>1.1508827001387001</v>
      </c>
      <c r="CM565">
        <v>1.1215954493776401</v>
      </c>
      <c r="CN565">
        <v>1.15447325291242</v>
      </c>
      <c r="CO565">
        <v>1.10566634495354</v>
      </c>
      <c r="CP565">
        <v>1.1591049463488701</v>
      </c>
      <c r="CQ565">
        <v>1.1085709627159199</v>
      </c>
      <c r="CR565">
        <v>1.16750104779147</v>
      </c>
      <c r="CS565">
        <v>1.1410633760628901</v>
      </c>
      <c r="CT565">
        <v>1.20932261416082</v>
      </c>
      <c r="CU565">
        <v>1.1249650340406201</v>
      </c>
      <c r="CV565">
        <v>1.1792081451226399</v>
      </c>
      <c r="CW565">
        <v>1.0939815864037901</v>
      </c>
      <c r="CX565">
        <v>1.1337286614116999</v>
      </c>
      <c r="CY565">
        <v>1.0764986431744299</v>
      </c>
      <c r="CZ565">
        <v>1.1095837685173</v>
      </c>
      <c r="DA565">
        <v>1.1002388424892899</v>
      </c>
      <c r="DB565">
        <v>1.15944190683878</v>
      </c>
      <c r="DC565">
        <v>1.1439846271898899</v>
      </c>
      <c r="DD565">
        <v>1.1795811363380599</v>
      </c>
      <c r="DE565">
        <v>1.1167101918132201</v>
      </c>
      <c r="DF565">
        <v>1.09090905428683</v>
      </c>
      <c r="DG565">
        <v>1.09084444808678</v>
      </c>
      <c r="DH565">
        <v>1.1525245897487799</v>
      </c>
      <c r="DI565">
        <v>1.12320588822978</v>
      </c>
      <c r="DJ565">
        <v>1.2138373761810599</v>
      </c>
      <c r="DK565">
        <v>1.1468899841548701</v>
      </c>
      <c r="DL565">
        <v>1.1653350699405201</v>
      </c>
      <c r="DM565">
        <v>1.11786476231447</v>
      </c>
      <c r="DN565">
        <v>1.13200688320068</v>
      </c>
      <c r="DO565">
        <v>1.08391507832528</v>
      </c>
      <c r="DP565">
        <v>1.1252641510419299</v>
      </c>
      <c r="DQ565">
        <v>1.1244691665347599</v>
      </c>
      <c r="DR565">
        <v>1.1600450169740599</v>
      </c>
      <c r="DS565">
        <v>1.07692127126675</v>
      </c>
      <c r="DT565">
        <v>1.1171194177539701</v>
      </c>
      <c r="DU565">
        <v>1.0646641444095699</v>
      </c>
      <c r="DV565">
        <v>1.1101607454101201</v>
      </c>
      <c r="DW565">
        <v>1.06771226979873</v>
      </c>
      <c r="DX565">
        <v>1.10853798581938</v>
      </c>
    </row>
    <row r="566" spans="1:128" x14ac:dyDescent="0.45">
      <c r="A566" t="s">
        <v>85</v>
      </c>
      <c r="B566" t="s">
        <v>22</v>
      </c>
      <c r="C566" t="s">
        <v>20</v>
      </c>
      <c r="D566">
        <v>50</v>
      </c>
      <c r="E566" s="1" cm="1">
        <f t="array" ref="E566">SUMPRODUCT($G566:$FZZ566,$G$2:$FZZ$2)/SUMPRODUCT(--($G566:$FZZ566&lt;&gt;""),$G$2:$FZZ$2)</f>
        <v>0.88036081061653304</v>
      </c>
      <c r="F566" s="1" cm="1">
        <f t="array" ref="F566">SUMPRODUCT($G566:$FZZ566,$F$2:$FZY$2)/SUMPRODUCT(--($G566:$FZZ566&lt;&gt;""),$F$2:$FZY$2)</f>
        <v>0.90750240608311317</v>
      </c>
      <c r="G566">
        <v>0.85530802163069697</v>
      </c>
      <c r="H566">
        <v>0.86212223120727405</v>
      </c>
      <c r="I566">
        <v>0.85449459383341697</v>
      </c>
      <c r="J566">
        <v>0.86208622880223895</v>
      </c>
      <c r="K566">
        <v>0.86808562652412902</v>
      </c>
      <c r="L566">
        <v>0.87327504035806403</v>
      </c>
      <c r="M566">
        <v>0.85619798652132395</v>
      </c>
      <c r="N566">
        <v>0.86243811597148901</v>
      </c>
      <c r="O566">
        <v>0.81998881364617904</v>
      </c>
      <c r="P566">
        <v>0.852856670527947</v>
      </c>
      <c r="Q566">
        <v>0.868578678405868</v>
      </c>
      <c r="R566">
        <v>0.89906016886422102</v>
      </c>
      <c r="S566">
        <v>0.82886861375533005</v>
      </c>
      <c r="T566">
        <v>0.86259665664148699</v>
      </c>
      <c r="U566">
        <v>0.85648915171564799</v>
      </c>
      <c r="V566">
        <v>0.91165872129377701</v>
      </c>
      <c r="W566">
        <v>0.86222185227326797</v>
      </c>
      <c r="X566">
        <v>0.88642718220740002</v>
      </c>
      <c r="Y566">
        <v>0.90970238936671599</v>
      </c>
      <c r="Z566">
        <v>0.95444377209684295</v>
      </c>
      <c r="AA566">
        <v>0.87194069479495995</v>
      </c>
      <c r="AB566">
        <v>0.90767996428470499</v>
      </c>
      <c r="AC566">
        <v>0.87972326817403801</v>
      </c>
      <c r="AD566">
        <v>0.910564213434225</v>
      </c>
      <c r="AE566">
        <v>0.85071807678824696</v>
      </c>
      <c r="AF566">
        <v>0.88335486130599605</v>
      </c>
      <c r="AG566">
        <v>0.84240816315820499</v>
      </c>
      <c r="AH566">
        <v>0.87043690012471597</v>
      </c>
      <c r="AI566">
        <v>0.89552659253899203</v>
      </c>
      <c r="AJ566">
        <v>0.92193736328079001</v>
      </c>
      <c r="AK566">
        <v>0.89845115439764001</v>
      </c>
      <c r="AL566">
        <v>0.91756606399979601</v>
      </c>
      <c r="AM566">
        <v>0.88058672626851797</v>
      </c>
      <c r="AN566">
        <v>0.92127218780040998</v>
      </c>
      <c r="AO566">
        <v>0.89183764652628605</v>
      </c>
      <c r="AP566">
        <v>0.94114742247434102</v>
      </c>
      <c r="AQ566">
        <v>0.87617273835528497</v>
      </c>
      <c r="AR566">
        <v>0.93856102952430598</v>
      </c>
      <c r="AS566">
        <v>0.85711396594900102</v>
      </c>
      <c r="AT566">
        <v>0.909695410495024</v>
      </c>
      <c r="AU566">
        <v>0.89784779215803601</v>
      </c>
      <c r="AV566">
        <v>0.92101458226065902</v>
      </c>
      <c r="AW566">
        <v>0.92728466226248496</v>
      </c>
      <c r="AX566">
        <v>0.90885595885984205</v>
      </c>
      <c r="AY566">
        <v>0.91105886196978803</v>
      </c>
      <c r="AZ566">
        <v>0.93915096261786002</v>
      </c>
      <c r="BA566">
        <v>0.864674248857773</v>
      </c>
      <c r="BB566">
        <v>0.90582041271968206</v>
      </c>
      <c r="BC566">
        <v>0.869663424929351</v>
      </c>
      <c r="BD566">
        <v>0.89831962941034604</v>
      </c>
      <c r="BE566">
        <v>0.92584534908499005</v>
      </c>
      <c r="BF566">
        <v>0.94372807499768996</v>
      </c>
      <c r="BG566">
        <v>0.87730991861044305</v>
      </c>
      <c r="BH566">
        <v>0.92725003201239198</v>
      </c>
      <c r="BI566">
        <v>0.937866293942336</v>
      </c>
      <c r="BJ566">
        <v>0.86300427498430599</v>
      </c>
      <c r="BK566">
        <v>0.85559353185950104</v>
      </c>
      <c r="BL566">
        <v>0.892777031085082</v>
      </c>
      <c r="BM566">
        <v>0.86516436911518102</v>
      </c>
      <c r="BN566">
        <v>0.88931071439013598</v>
      </c>
      <c r="BO566">
        <v>0.84560638293304502</v>
      </c>
      <c r="BP566">
        <v>0.88637019730164701</v>
      </c>
      <c r="BQ566">
        <v>0.86588184757098696</v>
      </c>
      <c r="BR566">
        <v>0.894677259199813</v>
      </c>
      <c r="BS566">
        <v>0.87293169677803695</v>
      </c>
      <c r="BT566">
        <v>0.918105545660577</v>
      </c>
      <c r="BU566">
        <v>0.92591030677765596</v>
      </c>
      <c r="BV566">
        <v>0.900464535823296</v>
      </c>
      <c r="BW566">
        <v>0.854047502379359</v>
      </c>
      <c r="BX566">
        <v>0.88234614597622396</v>
      </c>
      <c r="BY566">
        <v>0.940004814855535</v>
      </c>
      <c r="BZ566">
        <v>0.97491725651806305</v>
      </c>
      <c r="CA566">
        <v>0.88336366604438499</v>
      </c>
      <c r="CB566">
        <v>0.94761856127514599</v>
      </c>
      <c r="CC566">
        <v>0.918158925818928</v>
      </c>
      <c r="CD566">
        <v>0.98075188746750797</v>
      </c>
      <c r="CE566">
        <v>0.91340007947008395</v>
      </c>
      <c r="CF566">
        <v>0.93867931008165395</v>
      </c>
      <c r="CG566">
        <v>0.90395948379611701</v>
      </c>
      <c r="CH566">
        <v>0.95997741167417905</v>
      </c>
      <c r="CI566">
        <v>0.882856163009751</v>
      </c>
      <c r="CJ566">
        <v>0.95942121641802902</v>
      </c>
      <c r="CK566">
        <v>0.95445134965338796</v>
      </c>
      <c r="CL566">
        <v>0.93444270140810304</v>
      </c>
      <c r="CM566">
        <v>0.91246258262337498</v>
      </c>
      <c r="CN566">
        <v>0.95989122998705501</v>
      </c>
      <c r="CO566">
        <v>0.88061399467428603</v>
      </c>
      <c r="CP566">
        <v>0.94568124096140405</v>
      </c>
      <c r="CQ566">
        <v>0.904641803081634</v>
      </c>
      <c r="CR566">
        <v>0.96978761075694198</v>
      </c>
      <c r="CS566">
        <v>0.92901524337352004</v>
      </c>
      <c r="CT566">
        <v>0.99211681489075298</v>
      </c>
      <c r="CU566">
        <v>0.91254063723924095</v>
      </c>
      <c r="CV566">
        <v>0.97875613441127396</v>
      </c>
      <c r="CW566">
        <v>0.87961543821139798</v>
      </c>
      <c r="CX566">
        <v>0.93034862254504203</v>
      </c>
      <c r="CY566">
        <v>0.86982763355949</v>
      </c>
      <c r="CZ566">
        <v>0.90192769208457102</v>
      </c>
      <c r="DA566">
        <v>0.88735241394094899</v>
      </c>
      <c r="DB566">
        <v>0.95183787447515</v>
      </c>
      <c r="DC566">
        <v>0.93176121291727798</v>
      </c>
      <c r="DD566">
        <v>0.95802143930185901</v>
      </c>
      <c r="DE566">
        <v>0.91112026314898897</v>
      </c>
      <c r="DF566">
        <v>0.90101328904546696</v>
      </c>
      <c r="DG566">
        <v>0.89067060648997998</v>
      </c>
      <c r="DH566">
        <v>0.94189030269893204</v>
      </c>
      <c r="DI566">
        <v>0.91746910124890901</v>
      </c>
      <c r="DJ566">
        <v>1.01155071513922</v>
      </c>
      <c r="DK566">
        <v>0.927693695995088</v>
      </c>
      <c r="DL566">
        <v>0.95736122901124598</v>
      </c>
      <c r="DM566">
        <v>0.90470483975048299</v>
      </c>
      <c r="DN566">
        <v>0.923467240266724</v>
      </c>
      <c r="DO566">
        <v>0.88348569054409698</v>
      </c>
      <c r="DP566">
        <v>0.91690121828127402</v>
      </c>
      <c r="DQ566">
        <v>0.90901815077317205</v>
      </c>
      <c r="DR566">
        <v>0.94456727485443004</v>
      </c>
      <c r="DS566">
        <v>0.86998629359114898</v>
      </c>
      <c r="DT566">
        <v>0.91374496946200101</v>
      </c>
      <c r="DU566">
        <v>0.88083446151257205</v>
      </c>
      <c r="DV566">
        <v>0.90928863738626498</v>
      </c>
      <c r="DW566">
        <v>0.87561691167659905</v>
      </c>
      <c r="DX566">
        <v>0.90222619226642597</v>
      </c>
    </row>
    <row r="567" spans="1:128" x14ac:dyDescent="0.45">
      <c r="A567" t="s">
        <v>40</v>
      </c>
      <c r="B567" t="s">
        <v>39</v>
      </c>
      <c r="C567" t="s">
        <v>41</v>
      </c>
      <c r="D567">
        <v>50</v>
      </c>
      <c r="E567" s="1" cm="1">
        <f t="array" ref="E567">SUMPRODUCT($G567:$FZZ567,$G$2:$FZZ$2)/SUMPRODUCT(--($G567:$FZZ567&lt;&gt;""),$G$2:$FZZ$2)</f>
        <v>1.0832735156625679</v>
      </c>
      <c r="F567" s="1" cm="1">
        <f t="array" ref="F567">SUMPRODUCT($G567:$FZZ567,$F$2:$FZY$2)/SUMPRODUCT(--($G567:$FZZ567&lt;&gt;""),$F$2:$FZY$2)</f>
        <v>1.1334572764766859</v>
      </c>
      <c r="G567">
        <v>1.0513624220765401</v>
      </c>
      <c r="H567">
        <v>1.1025998981224701</v>
      </c>
      <c r="I567">
        <v>1.05085510475406</v>
      </c>
      <c r="J567">
        <v>1.0966023814964401</v>
      </c>
      <c r="K567">
        <v>1.0630272291434799</v>
      </c>
      <c r="L567">
        <v>1.1144746210199199</v>
      </c>
      <c r="M567">
        <v>1.06475822165415</v>
      </c>
      <c r="N567">
        <v>1.1061257306918</v>
      </c>
      <c r="O567">
        <v>1.0373412448805499</v>
      </c>
      <c r="P567">
        <v>1.0952350718002499</v>
      </c>
      <c r="Q567">
        <v>1.08485118072011</v>
      </c>
      <c r="R567">
        <v>1.12893608601663</v>
      </c>
      <c r="S567">
        <v>1.04009802439664</v>
      </c>
      <c r="T567">
        <v>1.09768101429548</v>
      </c>
      <c r="U567">
        <v>1.1048623878339501</v>
      </c>
      <c r="V567">
        <v>1.1237817503157601</v>
      </c>
      <c r="W567">
        <v>1.12350862483206</v>
      </c>
      <c r="X567">
        <v>1.14802439141482</v>
      </c>
      <c r="Y567">
        <v>1.1255891744366999</v>
      </c>
      <c r="Z567">
        <v>1.18686372114553</v>
      </c>
      <c r="AA567">
        <v>1.0850313636573501</v>
      </c>
      <c r="AB567">
        <v>1.1393891277994901</v>
      </c>
      <c r="AC567">
        <v>1.04473885235564</v>
      </c>
      <c r="AD567">
        <v>1.1331158754466499</v>
      </c>
      <c r="AE567">
        <v>1.0458959368983101</v>
      </c>
      <c r="AF567">
        <v>1.0896683054383001</v>
      </c>
      <c r="AG567">
        <v>1.07481119790844</v>
      </c>
      <c r="AH567">
        <v>1.1058801954528801</v>
      </c>
      <c r="AI567">
        <v>1.0905840879892801</v>
      </c>
      <c r="AJ567">
        <v>1.12174787751981</v>
      </c>
      <c r="AK567">
        <v>1.09971716865581</v>
      </c>
      <c r="AL567">
        <v>1.1311407658438799</v>
      </c>
      <c r="AM567">
        <v>1.0963046250892801</v>
      </c>
      <c r="AN567">
        <v>1.1530196865725599</v>
      </c>
      <c r="AO567">
        <v>1.0895778886199601</v>
      </c>
      <c r="AP567">
        <v>1.1676693164446299</v>
      </c>
      <c r="AQ567">
        <v>1.1002401369825201</v>
      </c>
      <c r="AR567">
        <v>1.17031805165173</v>
      </c>
      <c r="AS567">
        <v>1.06844128748386</v>
      </c>
      <c r="AT567">
        <v>1.1390739058097501</v>
      </c>
      <c r="AU567">
        <v>1.1225327591056999</v>
      </c>
      <c r="AV567">
        <v>1.16617783079488</v>
      </c>
      <c r="AW567">
        <v>1.0576585739211</v>
      </c>
      <c r="AX567">
        <v>1.1203055125369099</v>
      </c>
      <c r="AY567">
        <v>1.0849631418406001</v>
      </c>
      <c r="AZ567">
        <v>1.1430727742340201</v>
      </c>
      <c r="BA567">
        <v>1.0759225791987099</v>
      </c>
      <c r="BB567">
        <v>1.13818004305252</v>
      </c>
      <c r="BC567">
        <v>1.06003410964626</v>
      </c>
      <c r="BD567">
        <v>1.1297547649522299</v>
      </c>
      <c r="BE567">
        <v>1.04505694547862</v>
      </c>
      <c r="BF567">
        <v>1.0868208694529999</v>
      </c>
      <c r="BG567">
        <v>1.0812177826499001</v>
      </c>
      <c r="BH567">
        <v>1.1567376521955</v>
      </c>
      <c r="BI567">
        <v>1.0520492858610999</v>
      </c>
      <c r="BJ567">
        <v>1.0833596922981801</v>
      </c>
      <c r="BK567">
        <v>1.0555214377430899</v>
      </c>
      <c r="BL567">
        <v>1.125748627451</v>
      </c>
      <c r="BM567">
        <v>1.2485879333933501</v>
      </c>
      <c r="BN567">
        <v>1.2068553757461999</v>
      </c>
      <c r="BO567">
        <v>1.0606300031806299</v>
      </c>
      <c r="BP567">
        <v>1.1286740194451199</v>
      </c>
      <c r="BQ567">
        <v>1.1035418535969701</v>
      </c>
      <c r="BR567">
        <v>1.1522270801730801</v>
      </c>
      <c r="BS567">
        <v>1.0883652289790899</v>
      </c>
      <c r="BT567">
        <v>1.1420087457454999</v>
      </c>
      <c r="BU567">
        <v>1.0547622786634401</v>
      </c>
      <c r="BV567">
        <v>1.0926144230931201</v>
      </c>
      <c r="BW567">
        <v>1.05212538719278</v>
      </c>
      <c r="BX567">
        <v>1.10189951632031</v>
      </c>
      <c r="BY567">
        <v>1.1654714956761001</v>
      </c>
      <c r="BZ567">
        <v>1.1938868395212401</v>
      </c>
      <c r="CA567">
        <v>1.10381689869655</v>
      </c>
      <c r="CB567">
        <v>1.17733334449532</v>
      </c>
      <c r="CC567">
        <v>1.09991323203673</v>
      </c>
      <c r="CD567">
        <v>1.18202222115664</v>
      </c>
      <c r="CE567">
        <v>1.1158230315968201</v>
      </c>
      <c r="CF567">
        <v>1.1904290076158099</v>
      </c>
      <c r="CG567">
        <v>1.1121499026061401</v>
      </c>
      <c r="CH567">
        <v>1.21156990059284</v>
      </c>
      <c r="CI567">
        <v>1.13854547026166</v>
      </c>
      <c r="CJ567">
        <v>1.18114644782669</v>
      </c>
      <c r="CK567">
        <v>1.08788986580203</v>
      </c>
      <c r="CL567">
        <v>1.14554758354741</v>
      </c>
      <c r="CM567">
        <v>1.0991470659165901</v>
      </c>
      <c r="CN567">
        <v>1.1631000930205</v>
      </c>
      <c r="CO567">
        <v>1.1218829727289601</v>
      </c>
      <c r="CP567">
        <v>1.21185298132012</v>
      </c>
      <c r="CQ567">
        <v>1.14366874090543</v>
      </c>
      <c r="CR567">
        <v>1.2114247128748199</v>
      </c>
      <c r="CS567">
        <v>1.12000250053763</v>
      </c>
      <c r="CT567">
        <v>1.22804281890793</v>
      </c>
      <c r="CU567">
        <v>1.13965108363506</v>
      </c>
      <c r="CV567">
        <v>1.18548792049743</v>
      </c>
      <c r="CW567">
        <v>1.0892785253567701</v>
      </c>
      <c r="CX567">
        <v>1.15678296780159</v>
      </c>
      <c r="CY567">
        <v>1.07888102099987</v>
      </c>
      <c r="CZ567">
        <v>1.1514945234987399</v>
      </c>
      <c r="DA567">
        <v>1.1013766424123701</v>
      </c>
      <c r="DB567">
        <v>1.17017898729882</v>
      </c>
      <c r="DC567">
        <v>1.09007908434651</v>
      </c>
      <c r="DD567">
        <v>1.13234324041525</v>
      </c>
      <c r="DE567">
        <v>1.0689311828222601</v>
      </c>
      <c r="DF567">
        <v>1.1000717600935399</v>
      </c>
      <c r="DG567">
        <v>1.07323611452336</v>
      </c>
      <c r="DH567">
        <v>1.1563029229833299</v>
      </c>
      <c r="DI567">
        <v>1.0861032020061101</v>
      </c>
      <c r="DJ567">
        <v>1.1931289648905301</v>
      </c>
      <c r="DK567">
        <v>1.1159136449023399</v>
      </c>
      <c r="DL567">
        <v>1.1602714953548701</v>
      </c>
      <c r="DM567">
        <v>1.0824402667240201</v>
      </c>
      <c r="DN567">
        <v>1.1547434717143401</v>
      </c>
      <c r="DO567">
        <v>1.0798724645591999</v>
      </c>
      <c r="DP567">
        <v>1.1335130887564999</v>
      </c>
      <c r="DQ567">
        <v>1.12044063859432</v>
      </c>
      <c r="DR567">
        <v>1.1534800635485001</v>
      </c>
      <c r="DS567">
        <v>1.08270514960215</v>
      </c>
      <c r="DT567">
        <v>1.1365574229817399</v>
      </c>
      <c r="DU567">
        <v>1.0630250388412401</v>
      </c>
      <c r="DV567">
        <v>1.1223786061062</v>
      </c>
      <c r="DW567">
        <v>1.0610542160746601</v>
      </c>
      <c r="DX567">
        <v>1.12316560060181</v>
      </c>
    </row>
    <row r="568" spans="1:128" x14ac:dyDescent="0.45">
      <c r="A568" t="s">
        <v>33</v>
      </c>
      <c r="B568" t="s">
        <v>16</v>
      </c>
      <c r="C568" t="s">
        <v>17</v>
      </c>
      <c r="D568">
        <v>50</v>
      </c>
      <c r="E568" s="1" cm="1">
        <f t="array" ref="E568">SUMPRODUCT($G568:$FZZ568,$G$2:$FZZ$2)/SUMPRODUCT(--($G568:$FZZ568&lt;&gt;""),$G$2:$FZZ$2)</f>
        <v>1.289006803577903</v>
      </c>
      <c r="F568" s="1" cm="1">
        <f t="array" ref="F568">SUMPRODUCT($G568:$FZZ568,$F$2:$FZY$2)/SUMPRODUCT(--($G568:$FZZ568&lt;&gt;""),$F$2:$FZY$2)</f>
        <v>1.2614245564214781</v>
      </c>
      <c r="G568">
        <v>1.21757920761288</v>
      </c>
      <c r="H568">
        <v>1.1817735970886201</v>
      </c>
      <c r="I568">
        <v>1.2189875042927001</v>
      </c>
      <c r="J568">
        <v>1.1796949057959401</v>
      </c>
      <c r="K568">
        <v>1.23291210045795</v>
      </c>
      <c r="L568">
        <v>1.19786044116811</v>
      </c>
      <c r="M568">
        <v>1.2321808045138001</v>
      </c>
      <c r="N568">
        <v>1.1896910981322399</v>
      </c>
      <c r="O568">
        <v>1.1684058128858501</v>
      </c>
      <c r="P568">
        <v>1.1724728220002301</v>
      </c>
      <c r="Q568">
        <v>1.2330545114714799</v>
      </c>
      <c r="R568">
        <v>1.2241353322794899</v>
      </c>
      <c r="S568">
        <v>1.1962288471552001</v>
      </c>
      <c r="T568">
        <v>1.1900855116485101</v>
      </c>
      <c r="U568">
        <v>1.2636075088227401</v>
      </c>
      <c r="V568">
        <v>1.2657529599186199</v>
      </c>
      <c r="W568">
        <v>1.2833557316200499</v>
      </c>
      <c r="X568">
        <v>1.26094458383241</v>
      </c>
      <c r="Y568">
        <v>1.2897998018491801</v>
      </c>
      <c r="Z568">
        <v>1.2922982411689601</v>
      </c>
      <c r="AA568">
        <v>1.3120647120406099</v>
      </c>
      <c r="AB568">
        <v>1.2875177194480201</v>
      </c>
      <c r="AC568">
        <v>1.2672478155121101</v>
      </c>
      <c r="AD568">
        <v>1.2448749962465799</v>
      </c>
      <c r="AE568">
        <v>1.1938129205001999</v>
      </c>
      <c r="AF568">
        <v>1.2194316804196801</v>
      </c>
      <c r="AG568">
        <v>1.3140714981899899</v>
      </c>
      <c r="AH568">
        <v>1.2385647046772601</v>
      </c>
      <c r="AI568">
        <v>1.37303981289765</v>
      </c>
      <c r="AJ568">
        <v>1.3138392545984501</v>
      </c>
      <c r="AK568">
        <v>1.3165010498549401</v>
      </c>
      <c r="AL568">
        <v>1.30831021870297</v>
      </c>
      <c r="AM568">
        <v>1.3170746766239201</v>
      </c>
      <c r="AN568">
        <v>1.3056921448713401</v>
      </c>
      <c r="AO568">
        <v>1.3053015894895099</v>
      </c>
      <c r="AP568">
        <v>1.3161700826343401</v>
      </c>
      <c r="AQ568">
        <v>1.3171146329018499</v>
      </c>
      <c r="AR568">
        <v>1.31717051322339</v>
      </c>
      <c r="AS568">
        <v>1.29540086652507</v>
      </c>
      <c r="AT568">
        <v>1.2935021782735601</v>
      </c>
      <c r="AU568">
        <v>1.2996497728754901</v>
      </c>
      <c r="AV568">
        <v>1.2973585777202801</v>
      </c>
      <c r="AW568">
        <v>1.38357921361859</v>
      </c>
      <c r="AX568">
        <v>1.2725674971401</v>
      </c>
      <c r="AY568">
        <v>1.3091001890309899</v>
      </c>
      <c r="AZ568">
        <v>1.2905805850898999</v>
      </c>
      <c r="BA568">
        <v>1.2598753411377499</v>
      </c>
      <c r="BB568">
        <v>1.2502931851852399</v>
      </c>
      <c r="BC568">
        <v>1.2752186167274799</v>
      </c>
      <c r="BD568">
        <v>1.27365348662557</v>
      </c>
      <c r="BE568">
        <v>1.6189089230054801</v>
      </c>
      <c r="BF568">
        <v>1.35553655068649</v>
      </c>
      <c r="BG568">
        <v>1.28532577294312</v>
      </c>
      <c r="BH568">
        <v>1.27882745242255</v>
      </c>
      <c r="BI568">
        <v>1.2843738778877201</v>
      </c>
      <c r="BJ568">
        <v>1.19746125986096</v>
      </c>
      <c r="BK568">
        <v>1.2497294521045501</v>
      </c>
      <c r="BL568">
        <v>1.23337578860674</v>
      </c>
      <c r="BM568">
        <v>1.3352713305298201</v>
      </c>
      <c r="BN568">
        <v>1.2671158805790701</v>
      </c>
      <c r="BO568">
        <v>1.3113532091532201</v>
      </c>
      <c r="BP568">
        <v>1.2972926304761401</v>
      </c>
      <c r="BQ568">
        <v>1.2231214747747099</v>
      </c>
      <c r="BR568">
        <v>1.2217389800734999</v>
      </c>
      <c r="BS568">
        <v>1.2741376025078399</v>
      </c>
      <c r="BT568">
        <v>1.28829483339798</v>
      </c>
      <c r="BU568">
        <v>1.25167310871104</v>
      </c>
      <c r="BV568">
        <v>1.2224347679335901</v>
      </c>
      <c r="BW568">
        <v>1.3025393351524599</v>
      </c>
      <c r="BX568">
        <v>1.27182784611097</v>
      </c>
      <c r="BY568">
        <v>1.3532078121978799</v>
      </c>
      <c r="BZ568">
        <v>1.3067789564274499</v>
      </c>
      <c r="CA568">
        <v>1.2606697752812099</v>
      </c>
      <c r="CB568">
        <v>1.2896807279850599</v>
      </c>
      <c r="CC568">
        <v>1.2719531790710401</v>
      </c>
      <c r="CD568">
        <v>1.2970594443974199</v>
      </c>
      <c r="CE568">
        <v>1.2641954603019401</v>
      </c>
      <c r="CF568">
        <v>1.29448939387632</v>
      </c>
      <c r="CG568">
        <v>1.26667367635606</v>
      </c>
      <c r="CH568">
        <v>1.2778718045300299</v>
      </c>
      <c r="CI568">
        <v>1.2920170785526901</v>
      </c>
      <c r="CJ568">
        <v>1.3042851463718199</v>
      </c>
      <c r="CK568">
        <v>1.34848602815776</v>
      </c>
      <c r="CL568">
        <v>1.2942573750787001</v>
      </c>
      <c r="CM568">
        <v>1.27202223633115</v>
      </c>
      <c r="CN568">
        <v>1.26625833616332</v>
      </c>
      <c r="CO568">
        <v>1.2923317337787401</v>
      </c>
      <c r="CP568">
        <v>1.28344891423737</v>
      </c>
      <c r="CQ568">
        <v>1.2999450166014199</v>
      </c>
      <c r="CR568">
        <v>1.2845102603366301</v>
      </c>
      <c r="CS568">
        <v>1.2522670452703499</v>
      </c>
      <c r="CT568">
        <v>1.3122065563199501</v>
      </c>
      <c r="CU568">
        <v>1.29049222179575</v>
      </c>
      <c r="CV568">
        <v>1.2889721385319399</v>
      </c>
      <c r="CW568">
        <v>1.21697978566081</v>
      </c>
      <c r="CX568">
        <v>1.2526238240348899</v>
      </c>
      <c r="CY568">
        <v>1.29760209188635</v>
      </c>
      <c r="CZ568">
        <v>1.23380216625786</v>
      </c>
      <c r="DA568">
        <v>1.2555955497946401</v>
      </c>
      <c r="DB568">
        <v>1.2813547635490701</v>
      </c>
      <c r="DC568">
        <v>1.2790951993634101</v>
      </c>
      <c r="DD568">
        <v>1.2779485372494499</v>
      </c>
      <c r="DE568">
        <v>1.26020626192756</v>
      </c>
      <c r="DF568">
        <v>1.20117480296859</v>
      </c>
      <c r="DG568">
        <v>1.1976406608900001</v>
      </c>
      <c r="DH568">
        <v>1.2618993561793601</v>
      </c>
      <c r="DI568">
        <v>1.2993413142854999</v>
      </c>
      <c r="DJ568">
        <v>1.3287309615135501</v>
      </c>
      <c r="DK568">
        <v>1.30815627439577</v>
      </c>
      <c r="DL568">
        <v>1.2892894572215701</v>
      </c>
      <c r="DM568">
        <v>1.3044726177672601</v>
      </c>
      <c r="DN568">
        <v>1.30083751344375</v>
      </c>
      <c r="DO568">
        <v>1.24541629341692</v>
      </c>
      <c r="DP568">
        <v>1.23740436581675</v>
      </c>
      <c r="DQ568">
        <v>1.2832315253579401</v>
      </c>
      <c r="DR568">
        <v>1.28604421104261</v>
      </c>
      <c r="DS568">
        <v>1.2305231033972801</v>
      </c>
      <c r="DT568">
        <v>1.2417718334258401</v>
      </c>
      <c r="DU568">
        <v>1.2383767957606</v>
      </c>
      <c r="DV568">
        <v>1.24440360649239</v>
      </c>
      <c r="DW568">
        <v>1.25008940882315</v>
      </c>
      <c r="DX568">
        <v>1.2562577433194599</v>
      </c>
    </row>
    <row r="569" spans="1:128" x14ac:dyDescent="0.45">
      <c r="A569" t="s">
        <v>42</v>
      </c>
      <c r="B569" t="s">
        <v>22</v>
      </c>
      <c r="C569" t="s">
        <v>27</v>
      </c>
      <c r="D569">
        <v>50</v>
      </c>
      <c r="E569" s="1" cm="1">
        <f t="array" ref="E569">SUMPRODUCT($G569:$FZZ569,$G$2:$FZZ$2)/SUMPRODUCT(--($G569:$FZZ569&lt;&gt;""),$G$2:$FZZ$2)</f>
        <v>1.2164809244738759</v>
      </c>
      <c r="F569" s="1" cm="1">
        <f t="array" ref="F569">SUMPRODUCT($G569:$FZZ569,$F$2:$FZY$2)/SUMPRODUCT(--($G569:$FZZ569&lt;&gt;""),$F$2:$FZY$2)</f>
        <v>1.2127728115357992</v>
      </c>
      <c r="G569">
        <v>1.21106220366484</v>
      </c>
      <c r="H569">
        <v>1.1772011254494801</v>
      </c>
      <c r="I569">
        <v>1.2100560121863</v>
      </c>
      <c r="J569">
        <v>1.1741731770381301</v>
      </c>
      <c r="K569">
        <v>1.2271374228046801</v>
      </c>
      <c r="L569">
        <v>1.19484186198063</v>
      </c>
      <c r="M569">
        <v>1.21753024782866</v>
      </c>
      <c r="N569">
        <v>1.18232493787007</v>
      </c>
      <c r="O569">
        <v>1.1916539534080699</v>
      </c>
      <c r="P569">
        <v>1.1892402887342399</v>
      </c>
      <c r="Q569">
        <v>1.21806874332792</v>
      </c>
      <c r="R569">
        <v>1.20634743470085</v>
      </c>
      <c r="S569">
        <v>1.17864057112517</v>
      </c>
      <c r="T569">
        <v>1.1923653406149799</v>
      </c>
      <c r="U569">
        <v>1.2074315735935699</v>
      </c>
      <c r="V569">
        <v>1.25032344882627</v>
      </c>
      <c r="W569">
        <v>1.2204348149767801</v>
      </c>
      <c r="X569">
        <v>1.19523498719701</v>
      </c>
      <c r="Y569">
        <v>1.2290835383638701</v>
      </c>
      <c r="Z569">
        <v>1.2227518989452899</v>
      </c>
      <c r="AA569">
        <v>1.19887863611936</v>
      </c>
      <c r="AB569">
        <v>1.2356681616026099</v>
      </c>
      <c r="AC569">
        <v>1.2178274629913199</v>
      </c>
      <c r="AD569">
        <v>1.2347658168933699</v>
      </c>
      <c r="AE569">
        <v>1.15591965703908</v>
      </c>
      <c r="AF569">
        <v>1.19167146203438</v>
      </c>
      <c r="AG569">
        <v>1.18248210863964</v>
      </c>
      <c r="AH569">
        <v>1.1671579163833301</v>
      </c>
      <c r="AI569">
        <v>1.2089987487079701</v>
      </c>
      <c r="AJ569">
        <v>1.2062672338486899</v>
      </c>
      <c r="AK569">
        <v>1.2419795799672699</v>
      </c>
      <c r="AL569">
        <v>1.22118966942074</v>
      </c>
      <c r="AM569">
        <v>1.2225293232899599</v>
      </c>
      <c r="AN569">
        <v>1.22541698854015</v>
      </c>
      <c r="AO569">
        <v>1.2274662722093901</v>
      </c>
      <c r="AP569">
        <v>1.23150474187395</v>
      </c>
      <c r="AQ569">
        <v>1.22987531882358</v>
      </c>
      <c r="AR569">
        <v>1.2312203356472999</v>
      </c>
      <c r="AS569">
        <v>1.2238648039075299</v>
      </c>
      <c r="AT569">
        <v>1.2245483675606801</v>
      </c>
      <c r="AU569">
        <v>1.22103425094039</v>
      </c>
      <c r="AV569">
        <v>1.2234064525129</v>
      </c>
      <c r="AW569">
        <v>1.2108120641648601</v>
      </c>
      <c r="AX569">
        <v>1.17128726161598</v>
      </c>
      <c r="AY569">
        <v>1.2230740153371999</v>
      </c>
      <c r="AZ569">
        <v>1.1977958882084201</v>
      </c>
      <c r="BA569">
        <v>1.19284394607777</v>
      </c>
      <c r="BB569">
        <v>1.22691230428867</v>
      </c>
      <c r="BC569">
        <v>1.22786170842394</v>
      </c>
      <c r="BD569">
        <v>1.2387215942985801</v>
      </c>
      <c r="BE569">
        <v>1.2328820664481299</v>
      </c>
      <c r="BF569">
        <v>1.2068954317430001</v>
      </c>
      <c r="BG569">
        <v>1.1989421856187801</v>
      </c>
      <c r="BH569">
        <v>1.1882685902210699</v>
      </c>
      <c r="BI569">
        <v>1.2837849220872399</v>
      </c>
      <c r="BJ569">
        <v>1.1843537205618899</v>
      </c>
      <c r="BK569">
        <v>1.2165896553470199</v>
      </c>
      <c r="BL569">
        <v>1.1956464891465599</v>
      </c>
      <c r="BM569">
        <v>1.2768314709941799</v>
      </c>
      <c r="BN569">
        <v>1.24563329949095</v>
      </c>
      <c r="BO569">
        <v>1.2162239377163899</v>
      </c>
      <c r="BP569">
        <v>1.21978743593732</v>
      </c>
      <c r="BQ569">
        <v>1.2047378364626999</v>
      </c>
      <c r="BR569">
        <v>1.1938029464795801</v>
      </c>
      <c r="BS569">
        <v>1.22095936387978</v>
      </c>
      <c r="BT569">
        <v>1.2562515848786999</v>
      </c>
      <c r="BU569">
        <v>1.23355471874224</v>
      </c>
      <c r="BV569">
        <v>1.2084079683370099</v>
      </c>
      <c r="BW569">
        <v>1.2148550610017901</v>
      </c>
      <c r="BX569">
        <v>1.22647454657553</v>
      </c>
      <c r="BY569">
        <v>1.2575943920202299</v>
      </c>
      <c r="BZ569">
        <v>1.2419274207918301</v>
      </c>
      <c r="CA569">
        <v>1.2046372492388899</v>
      </c>
      <c r="CB569">
        <v>1.2511813014323601</v>
      </c>
      <c r="CC569">
        <v>1.19525469882066</v>
      </c>
      <c r="CD569">
        <v>1.23236066732114</v>
      </c>
      <c r="CE569">
        <v>1.1854807389063799</v>
      </c>
      <c r="CF569">
        <v>1.2196868659979601</v>
      </c>
      <c r="CG569">
        <v>1.2273935276471</v>
      </c>
      <c r="CH569">
        <v>1.25083087222541</v>
      </c>
      <c r="CI569">
        <v>1.2155097493572899</v>
      </c>
      <c r="CJ569">
        <v>1.2390840021103899</v>
      </c>
      <c r="CK569">
        <v>1.29854348739706</v>
      </c>
      <c r="CL569">
        <v>1.2692632559213599</v>
      </c>
      <c r="CM569">
        <v>1.2053709008224101</v>
      </c>
      <c r="CN569">
        <v>1.20462740118416</v>
      </c>
      <c r="CO569">
        <v>1.1989327387583899</v>
      </c>
      <c r="CP569">
        <v>1.2369804922594201</v>
      </c>
      <c r="CQ569">
        <v>1.23906332714667</v>
      </c>
      <c r="CR569">
        <v>1.23959652150279</v>
      </c>
      <c r="CS569">
        <v>1.2390024435033</v>
      </c>
      <c r="CT569">
        <v>1.2670068173398701</v>
      </c>
      <c r="CU569">
        <v>1.2198127987706</v>
      </c>
      <c r="CV569">
        <v>1.24910678497686</v>
      </c>
      <c r="CW569">
        <v>1.17990526385151</v>
      </c>
      <c r="CX569">
        <v>1.2298879045595399</v>
      </c>
      <c r="CY569">
        <v>1.1965474549098001</v>
      </c>
      <c r="CZ569">
        <v>1.1798112971189101</v>
      </c>
      <c r="DA569">
        <v>1.1785411712610301</v>
      </c>
      <c r="DB569">
        <v>1.2341481804021199</v>
      </c>
      <c r="DC569">
        <v>1.2056154226199101</v>
      </c>
      <c r="DD569">
        <v>1.21665607263993</v>
      </c>
      <c r="DE569">
        <v>1.2399981683988099</v>
      </c>
      <c r="DF569">
        <v>1.1718130139292999</v>
      </c>
      <c r="DG569">
        <v>1.16076856803238</v>
      </c>
      <c r="DH569">
        <v>1.2013908207064401</v>
      </c>
      <c r="DI569">
        <v>1.21345946514383</v>
      </c>
      <c r="DJ569">
        <v>1.2493987351881299</v>
      </c>
      <c r="DK569">
        <v>1.2606903977323101</v>
      </c>
      <c r="DL569">
        <v>1.2408224792422899</v>
      </c>
      <c r="DM569">
        <v>1.2133403312540301</v>
      </c>
      <c r="DN569">
        <v>1.2189766401376601</v>
      </c>
      <c r="DO569">
        <v>1.18826106699805</v>
      </c>
      <c r="DP569">
        <v>1.18555352013087</v>
      </c>
      <c r="DQ569">
        <v>1.2211493764382999</v>
      </c>
      <c r="DR569">
        <v>1.2422847874134599</v>
      </c>
      <c r="DS569">
        <v>1.1833075017781101</v>
      </c>
      <c r="DT569">
        <v>1.2140727453298801</v>
      </c>
      <c r="DU569">
        <v>1.2005345581103499</v>
      </c>
      <c r="DV569">
        <v>1.20201820008657</v>
      </c>
      <c r="DW569">
        <v>1.2021908520831099</v>
      </c>
      <c r="DX569">
        <v>1.20777450901533</v>
      </c>
    </row>
    <row r="570" spans="1:128" x14ac:dyDescent="0.45">
      <c r="A570" t="s">
        <v>59</v>
      </c>
      <c r="B570" t="s">
        <v>250</v>
      </c>
      <c r="C570" t="s">
        <v>17</v>
      </c>
      <c r="D570">
        <v>50</v>
      </c>
      <c r="E570" s="1" cm="1">
        <f t="array" ref="E570">SUMPRODUCT($G570:$FZZ570,$G$2:$FZZ$2)/SUMPRODUCT(--($G570:$FZZ570&lt;&gt;""),$G$2:$FZZ$2)</f>
        <v>1.3216622001993068</v>
      </c>
      <c r="F570" s="1" cm="1">
        <f t="array" ref="F570">SUMPRODUCT($G570:$FZZ570,$F$2:$FZY$2)/SUMPRODUCT(--($G570:$FZZ570&lt;&gt;""),$F$2:$FZY$2)</f>
        <v>1.36108461576875</v>
      </c>
      <c r="G570">
        <v>1.21216303601658</v>
      </c>
      <c r="H570">
        <v>1.22090523575153</v>
      </c>
      <c r="I570">
        <v>1.20995710263641</v>
      </c>
      <c r="J570">
        <v>1.2207133904110801</v>
      </c>
      <c r="K570">
        <v>1.22677769496025</v>
      </c>
      <c r="L570">
        <v>1.2381250245852999</v>
      </c>
      <c r="M570">
        <v>1.3210838727510501</v>
      </c>
      <c r="N570">
        <v>1.35103238826575</v>
      </c>
      <c r="O570">
        <v>1.2689753825717101</v>
      </c>
      <c r="P570">
        <v>1.3200167627084201</v>
      </c>
      <c r="Q570">
        <v>1.2245460559589001</v>
      </c>
      <c r="R570">
        <v>1.26495665089507</v>
      </c>
      <c r="S570">
        <v>1.38166072014833</v>
      </c>
      <c r="T570">
        <v>1.42874762210852</v>
      </c>
      <c r="U570">
        <v>1.3558692545244899</v>
      </c>
      <c r="V570">
        <v>1.4096278412279299</v>
      </c>
      <c r="W570">
        <v>1.32567644417715</v>
      </c>
      <c r="X570">
        <v>1.3596428182208</v>
      </c>
      <c r="Y570">
        <v>1.46814106068285</v>
      </c>
      <c r="Z570">
        <v>1.50794193716921</v>
      </c>
      <c r="AA570">
        <v>1.40720838309493</v>
      </c>
      <c r="AB570">
        <v>1.4891452810377801</v>
      </c>
      <c r="AC570">
        <v>1.30830207488814</v>
      </c>
      <c r="AD570">
        <v>1.31409692820466</v>
      </c>
      <c r="AE570">
        <v>1.41550278603777</v>
      </c>
      <c r="AF570">
        <v>1.47636171907554</v>
      </c>
      <c r="AG570">
        <v>1.30572260162377</v>
      </c>
      <c r="AH570">
        <v>1.3339761255456</v>
      </c>
      <c r="AI570">
        <v>1.28885993906465</v>
      </c>
      <c r="AJ570">
        <v>1.30500927970125</v>
      </c>
      <c r="AK570">
        <v>1.25304502762248</v>
      </c>
      <c r="AL570">
        <v>1.2726787283134799</v>
      </c>
      <c r="AM570">
        <v>1.5521362188416301</v>
      </c>
      <c r="AN570">
        <v>1.5650335285143</v>
      </c>
      <c r="AO570">
        <v>1.54843872916127</v>
      </c>
      <c r="AP570">
        <v>1.5971909304723</v>
      </c>
      <c r="AQ570">
        <v>1.5627460019855901</v>
      </c>
      <c r="AR570">
        <v>1.5980182545454</v>
      </c>
      <c r="AS570">
        <v>1.5438981827054601</v>
      </c>
      <c r="AT570">
        <v>1.5557252891440301</v>
      </c>
      <c r="AU570">
        <v>1.5409923125311999</v>
      </c>
      <c r="AV570">
        <v>1.56064280099688</v>
      </c>
      <c r="AW570">
        <v>1.2274817130821301</v>
      </c>
      <c r="AX570">
        <v>1.23192635730375</v>
      </c>
      <c r="AY570">
        <v>1.42334438789702</v>
      </c>
      <c r="AZ570">
        <v>1.46562548902163</v>
      </c>
      <c r="BA570">
        <v>1.3692797238030201</v>
      </c>
      <c r="BB570">
        <v>1.42648804771792</v>
      </c>
      <c r="BC570">
        <v>1.4748778620662399</v>
      </c>
      <c r="BD570">
        <v>1.52643753936724</v>
      </c>
      <c r="BE570">
        <v>1.23327225879452</v>
      </c>
      <c r="BF570">
        <v>1.2599849628911199</v>
      </c>
      <c r="BG570">
        <v>1.3791094933140899</v>
      </c>
      <c r="BH570">
        <v>1.4513957208019601</v>
      </c>
      <c r="BI570">
        <v>1.3944401420978301</v>
      </c>
      <c r="BJ570">
        <v>1.43648896806211</v>
      </c>
      <c r="BK570">
        <v>1.3785259996294399</v>
      </c>
      <c r="BL570">
        <v>1.41912400952599</v>
      </c>
      <c r="BM570">
        <v>1.3366578767216499</v>
      </c>
      <c r="BN570">
        <v>1.38145030059897</v>
      </c>
      <c r="BO570">
        <v>1.07965818266611</v>
      </c>
      <c r="BP570">
        <v>1.0889900746408401</v>
      </c>
      <c r="BQ570">
        <v>1.29848372083768</v>
      </c>
      <c r="BR570">
        <v>1.2978980585145901</v>
      </c>
      <c r="BS570">
        <v>1.48301174407178</v>
      </c>
      <c r="BT570">
        <v>1.56520196092543</v>
      </c>
      <c r="BU570">
        <v>1.33020127408254</v>
      </c>
      <c r="BV570">
        <v>1.37766039069498</v>
      </c>
      <c r="BW570">
        <v>1.07197074229282</v>
      </c>
      <c r="BX570">
        <v>1.07871607477717</v>
      </c>
      <c r="BY570">
        <v>1.40216327288857</v>
      </c>
      <c r="BZ570">
        <v>1.5059323190543099</v>
      </c>
      <c r="CA570">
        <v>1.05985769577434</v>
      </c>
      <c r="CB570">
        <v>1.08748009677446</v>
      </c>
      <c r="CC570">
        <v>1.0843949343783701</v>
      </c>
      <c r="CD570">
        <v>1.1157355708113901</v>
      </c>
      <c r="CE570">
        <v>1.2680853715229801</v>
      </c>
      <c r="CF570">
        <v>1.3380170685483299</v>
      </c>
      <c r="CG570">
        <v>1.28459154768863</v>
      </c>
      <c r="CH570">
        <v>1.34708754873053</v>
      </c>
      <c r="CI570">
        <v>1.4810378101622701</v>
      </c>
      <c r="CJ570">
        <v>1.56483096800989</v>
      </c>
      <c r="CK570">
        <v>1.3827040831694499</v>
      </c>
      <c r="CL570">
        <v>1.3741895463718701</v>
      </c>
      <c r="CM570">
        <v>1.4789101835309399</v>
      </c>
      <c r="CN570">
        <v>1.54681109454132</v>
      </c>
      <c r="CO570">
        <v>1.3079559578950699</v>
      </c>
      <c r="CP570">
        <v>1.34145841110144</v>
      </c>
      <c r="CQ570">
        <v>1.3403886310219899</v>
      </c>
      <c r="CR570">
        <v>1.3558112312006101</v>
      </c>
      <c r="CS570">
        <v>1.3211752201325699</v>
      </c>
      <c r="CT570">
        <v>1.3841725694951801</v>
      </c>
      <c r="CU570">
        <v>1.05895695225882</v>
      </c>
      <c r="CV570">
        <v>1.0955940441485299</v>
      </c>
      <c r="CW570">
        <v>1.2651360171281201</v>
      </c>
      <c r="CX570">
        <v>1.32643181751895</v>
      </c>
      <c r="CY570">
        <v>1.3516707310181699</v>
      </c>
      <c r="CZ570">
        <v>1.4289487338468201</v>
      </c>
      <c r="DA570">
        <v>1.3826278430021699</v>
      </c>
      <c r="DB570">
        <v>1.4658232729157801</v>
      </c>
      <c r="DC570">
        <v>1.2725941108519101</v>
      </c>
      <c r="DD570">
        <v>1.3185439550779501</v>
      </c>
      <c r="DE570">
        <v>1.3748150270792301</v>
      </c>
      <c r="DF570">
        <v>1.44016021944838</v>
      </c>
      <c r="DG570">
        <v>1.4472927578663499</v>
      </c>
      <c r="DH570">
        <v>1.5500963646969801</v>
      </c>
      <c r="DI570">
        <v>1.47386244080002</v>
      </c>
      <c r="DJ570">
        <v>1.53801649320689</v>
      </c>
      <c r="DK570">
        <v>1.2597898440011299</v>
      </c>
      <c r="DL570">
        <v>1.30396494122451</v>
      </c>
      <c r="DM570">
        <v>1.2608338997633901</v>
      </c>
      <c r="DN570">
        <v>1.31524112712411</v>
      </c>
      <c r="DO570">
        <v>1.35691985592663</v>
      </c>
      <c r="DP570">
        <v>1.4224419580404299</v>
      </c>
      <c r="DQ570">
        <v>1.28573262311487</v>
      </c>
      <c r="DR570">
        <v>1.3382402424795801</v>
      </c>
      <c r="DS570">
        <v>1.0569823195221399</v>
      </c>
      <c r="DT570">
        <v>1.0682825846236801</v>
      </c>
      <c r="DU570">
        <v>1.04463826448728</v>
      </c>
      <c r="DV570">
        <v>1.0539570414325199</v>
      </c>
      <c r="DW570">
        <v>1.05242929708559</v>
      </c>
      <c r="DX570">
        <v>1.0569407659874199</v>
      </c>
    </row>
    <row r="571" spans="1:128" x14ac:dyDescent="0.45">
      <c r="A571" t="s">
        <v>48</v>
      </c>
      <c r="B571" t="s">
        <v>49</v>
      </c>
      <c r="C571" t="s">
        <v>25</v>
      </c>
      <c r="D571">
        <v>50</v>
      </c>
      <c r="E571" s="1" cm="1">
        <f t="array" ref="E571">SUMPRODUCT($G571:$FZZ571,$G$2:$FZZ$2)/SUMPRODUCT(--($G571:$FZZ571&lt;&gt;""),$G$2:$FZZ$2)</f>
        <v>1.0738310042151213</v>
      </c>
      <c r="F571" s="1" cm="1">
        <f t="array" ref="F571">SUMPRODUCT($G571:$FZZ571,$F$2:$FZY$2)/SUMPRODUCT(--($G571:$FZZ571&lt;&gt;""),$F$2:$FZY$2)</f>
        <v>1.0803018239915945</v>
      </c>
      <c r="G571">
        <v>1.09445296440616</v>
      </c>
      <c r="H571">
        <v>1.05845292076304</v>
      </c>
      <c r="I571">
        <v>1.09640048728297</v>
      </c>
      <c r="J571">
        <v>1.0568574453786299</v>
      </c>
      <c r="K571">
        <v>1.1082858670517299</v>
      </c>
      <c r="L571">
        <v>1.07379367132416</v>
      </c>
      <c r="M571">
        <v>1.1084814977158</v>
      </c>
      <c r="N571">
        <v>1.06491589824966</v>
      </c>
      <c r="O571">
        <v>1.04925826361007</v>
      </c>
      <c r="P571">
        <v>1.0431939659632801</v>
      </c>
      <c r="Q571">
        <v>1.0520390556813899</v>
      </c>
      <c r="R571">
        <v>1.0527409245696</v>
      </c>
      <c r="S571">
        <v>1.0360884267575801</v>
      </c>
      <c r="T571">
        <v>1.0529525619787701</v>
      </c>
      <c r="U571">
        <v>1.0585087194232301</v>
      </c>
      <c r="V571">
        <v>1.1130858933111001</v>
      </c>
      <c r="W571">
        <v>1.07885343879745</v>
      </c>
      <c r="X571">
        <v>1.0909920304182299</v>
      </c>
      <c r="Y571">
        <v>1.11279649700213</v>
      </c>
      <c r="Z571">
        <v>1.11857018479952</v>
      </c>
      <c r="AA571">
        <v>1.09429737584285</v>
      </c>
      <c r="AB571">
        <v>1.10997781258935</v>
      </c>
      <c r="AC571">
        <v>1.04246362189592</v>
      </c>
      <c r="AD571">
        <v>1.0462662222622501</v>
      </c>
      <c r="AE571">
        <v>1.0261899204992599</v>
      </c>
      <c r="AF571">
        <v>1.04475796227896</v>
      </c>
      <c r="AG571">
        <v>1.0278822318497101</v>
      </c>
      <c r="AH571">
        <v>1.067765152152</v>
      </c>
      <c r="AI571">
        <v>1.0552378037505299</v>
      </c>
      <c r="AJ571">
        <v>1.0778140053679499</v>
      </c>
      <c r="AK571">
        <v>1.0946786083737901</v>
      </c>
      <c r="AL571">
        <v>1.0865690672480599</v>
      </c>
      <c r="AM571">
        <v>1.0790999369232701</v>
      </c>
      <c r="AN571">
        <v>1.0772178177887199</v>
      </c>
      <c r="AO571">
        <v>1.0568008509045299</v>
      </c>
      <c r="AP571">
        <v>1.0914335398708901</v>
      </c>
      <c r="AQ571">
        <v>1.0880338687967901</v>
      </c>
      <c r="AR571">
        <v>1.1077986157134301</v>
      </c>
      <c r="AS571">
        <v>1.07536314194481</v>
      </c>
      <c r="AT571">
        <v>1.0765111860038601</v>
      </c>
      <c r="AU571">
        <v>1.1354243374433799</v>
      </c>
      <c r="AV571">
        <v>1.0958965224427399</v>
      </c>
      <c r="AW571">
        <v>1.06713361013723</v>
      </c>
      <c r="AX571">
        <v>1.0469750778935401</v>
      </c>
      <c r="AY571">
        <v>1.0593898107847901</v>
      </c>
      <c r="AZ571">
        <v>1.07897547025622</v>
      </c>
      <c r="BA571">
        <v>1.04737566532848</v>
      </c>
      <c r="BB571">
        <v>1.0781105439361001</v>
      </c>
      <c r="BC571">
        <v>1.0596254433137799</v>
      </c>
      <c r="BD571">
        <v>1.0766074200176601</v>
      </c>
      <c r="BE571">
        <v>1.05032362044072</v>
      </c>
      <c r="BF571">
        <v>1.06008025058336</v>
      </c>
      <c r="BG571">
        <v>1.0466607951253699</v>
      </c>
      <c r="BH571">
        <v>1.07133268761994</v>
      </c>
      <c r="BI571">
        <v>1.0758356157398199</v>
      </c>
      <c r="BJ571">
        <v>1.02718476865579</v>
      </c>
      <c r="BK571">
        <v>1.0760424076695201</v>
      </c>
      <c r="BL571">
        <v>1.07918819712544</v>
      </c>
      <c r="BM571">
        <v>1.3361099124567799</v>
      </c>
      <c r="BN571">
        <v>1.2030404833175801</v>
      </c>
      <c r="BO571">
        <v>1.06565698902037</v>
      </c>
      <c r="BP571">
        <v>1.0699713148499801</v>
      </c>
      <c r="BQ571">
        <v>1.1086529269140699</v>
      </c>
      <c r="BR571">
        <v>1.0930052258370699</v>
      </c>
      <c r="BS571">
        <v>1.04784918798918</v>
      </c>
      <c r="BT571">
        <v>1.0930434825372399</v>
      </c>
      <c r="BU571">
        <v>1.0418596092435</v>
      </c>
      <c r="BV571">
        <v>1.0595767209394999</v>
      </c>
      <c r="BW571">
        <v>1.0498491782291599</v>
      </c>
      <c r="BX571">
        <v>1.03888359581448</v>
      </c>
      <c r="BY571">
        <v>1.1351107985456801</v>
      </c>
      <c r="BZ571">
        <v>1.1297701190823699</v>
      </c>
      <c r="CA571">
        <v>1.0711279359524899</v>
      </c>
      <c r="CB571">
        <v>1.0987156454839899</v>
      </c>
      <c r="CC571">
        <v>1.0525842818459099</v>
      </c>
      <c r="CD571">
        <v>1.13471481639759</v>
      </c>
      <c r="CE571">
        <v>1.04025690524661</v>
      </c>
      <c r="CF571">
        <v>1.09444765583453</v>
      </c>
      <c r="CG571">
        <v>1.0844855659642101</v>
      </c>
      <c r="CH571">
        <v>1.1170667914869301</v>
      </c>
      <c r="CI571">
        <v>1.11495767626992</v>
      </c>
      <c r="CJ571">
        <v>1.13411250762196</v>
      </c>
      <c r="CK571">
        <v>1.0303038208265001</v>
      </c>
      <c r="CL571">
        <v>1.08058260504117</v>
      </c>
      <c r="CM571">
        <v>1.05907314168155</v>
      </c>
      <c r="CN571">
        <v>1.11795239220202</v>
      </c>
      <c r="CO571">
        <v>1.06621308567174</v>
      </c>
      <c r="CP571">
        <v>1.1355359370623199</v>
      </c>
      <c r="CQ571">
        <v>1.16083550264216</v>
      </c>
      <c r="CR571">
        <v>1.14993054612274</v>
      </c>
      <c r="CS571">
        <v>1.1004831203088701</v>
      </c>
      <c r="CT571">
        <v>1.15118154075958</v>
      </c>
      <c r="CU571">
        <v>1.07937043986576</v>
      </c>
      <c r="CV571">
        <v>1.1006972022795301</v>
      </c>
      <c r="CW571">
        <v>1.0505458941007499</v>
      </c>
      <c r="CX571">
        <v>1.09215828822473</v>
      </c>
      <c r="CY571">
        <v>1.08048376255019</v>
      </c>
      <c r="CZ571">
        <v>1.08298548253949</v>
      </c>
      <c r="DA571">
        <v>1.07010750343592</v>
      </c>
      <c r="DB571">
        <v>1.1068724202931</v>
      </c>
      <c r="DC571">
        <v>1.07582512834693</v>
      </c>
      <c r="DD571">
        <v>1.10230569460947</v>
      </c>
      <c r="DE571">
        <v>1.0376821060083501</v>
      </c>
      <c r="DF571">
        <v>1.03963912622417</v>
      </c>
      <c r="DG571">
        <v>1.0478300928333399</v>
      </c>
      <c r="DH571">
        <v>1.10420529593432</v>
      </c>
      <c r="DI571">
        <v>1.09691055291168</v>
      </c>
      <c r="DJ571">
        <v>1.1289941908183401</v>
      </c>
      <c r="DK571">
        <v>1.09920471479348</v>
      </c>
      <c r="DL571">
        <v>1.1023355018865499</v>
      </c>
      <c r="DM571">
        <v>1.03510363519036</v>
      </c>
      <c r="DN571">
        <v>1.08805757797375</v>
      </c>
      <c r="DO571">
        <v>1.03425601962214</v>
      </c>
      <c r="DP571">
        <v>1.05916308447962</v>
      </c>
      <c r="DQ571">
        <v>1.0762593337570601</v>
      </c>
      <c r="DR571">
        <v>1.11592926699951</v>
      </c>
      <c r="DS571">
        <v>1.04603061503428</v>
      </c>
      <c r="DT571">
        <v>1.0805445816792401</v>
      </c>
      <c r="DU571">
        <v>1.02321020485368</v>
      </c>
      <c r="DV571">
        <v>1.05294258397581</v>
      </c>
      <c r="DW571">
        <v>1.0359041537415701</v>
      </c>
      <c r="DX571">
        <v>1.04802167678494</v>
      </c>
    </row>
    <row r="572" spans="1:128" x14ac:dyDescent="0.45">
      <c r="A572" t="s">
        <v>86</v>
      </c>
      <c r="B572" t="s">
        <v>16</v>
      </c>
      <c r="C572" t="s">
        <v>261</v>
      </c>
      <c r="D572">
        <v>50</v>
      </c>
      <c r="E572" s="1" cm="1">
        <f t="array" ref="E572">SUMPRODUCT($G572:$FZZ572,$G$2:$FZZ$2)/SUMPRODUCT(--($G572:$FZZ572&lt;&gt;""),$G$2:$FZZ$2)</f>
        <v>0.89875583405596426</v>
      </c>
      <c r="F572" s="1" cm="1">
        <f t="array" ref="F572">SUMPRODUCT($G572:$FZZ572,$F$2:$FZY$2)/SUMPRODUCT(--($G572:$FZZ572&lt;&gt;""),$F$2:$FZY$2)</f>
        <v>0.89790792777737471</v>
      </c>
      <c r="G572">
        <v>0.90015766328698898</v>
      </c>
      <c r="H572">
        <v>0.87261171444708396</v>
      </c>
      <c r="I572">
        <v>0.89932637867385301</v>
      </c>
      <c r="J572">
        <v>0.87169554815461203</v>
      </c>
      <c r="K572">
        <v>0.91220625427746105</v>
      </c>
      <c r="L572">
        <v>0.882258007964697</v>
      </c>
      <c r="M572">
        <v>0.90636406143838699</v>
      </c>
      <c r="N572">
        <v>0.87456453567874304</v>
      </c>
      <c r="O572">
        <v>0.88181266803382297</v>
      </c>
      <c r="P572">
        <v>0.87970026685466596</v>
      </c>
      <c r="Q572">
        <v>0.91242006258340003</v>
      </c>
      <c r="R572">
        <v>0.89296881320386301</v>
      </c>
      <c r="S572">
        <v>0.88380273537377996</v>
      </c>
      <c r="T572">
        <v>0.878051365471061</v>
      </c>
      <c r="U572">
        <v>0.89191409110100395</v>
      </c>
      <c r="V572">
        <v>0.88524597921376402</v>
      </c>
      <c r="W572">
        <v>0.90906919669583497</v>
      </c>
      <c r="X572">
        <v>0.87895412197946499</v>
      </c>
      <c r="Y572">
        <v>0.885982653759394</v>
      </c>
      <c r="Z572">
        <v>0.91995279456633905</v>
      </c>
      <c r="AA572">
        <v>0.90647273234669701</v>
      </c>
      <c r="AB572">
        <v>0.91429692928804596</v>
      </c>
      <c r="AC572">
        <v>0.87743704771341902</v>
      </c>
      <c r="AD572">
        <v>0.89518481818454798</v>
      </c>
      <c r="AE572">
        <v>0.85743133962573703</v>
      </c>
      <c r="AF572">
        <v>0.87040078565288903</v>
      </c>
      <c r="AG572">
        <v>0.87369548491152704</v>
      </c>
      <c r="AH572">
        <v>0.85410068064868006</v>
      </c>
      <c r="AI572">
        <v>0.91946828773955802</v>
      </c>
      <c r="AJ572">
        <v>0.89186748133670801</v>
      </c>
      <c r="AK572">
        <v>0.89729412453511703</v>
      </c>
      <c r="AL572">
        <v>0.90059858870236997</v>
      </c>
      <c r="AM572">
        <v>0.92215386726587401</v>
      </c>
      <c r="AN572">
        <v>0.89784546607037197</v>
      </c>
      <c r="AO572">
        <v>0.87557698868534195</v>
      </c>
      <c r="AP572">
        <v>0.91230277047095898</v>
      </c>
      <c r="AQ572">
        <v>0.91732910689787805</v>
      </c>
      <c r="AR572">
        <v>0.92214044352088298</v>
      </c>
      <c r="AS572">
        <v>0.89128846067206502</v>
      </c>
      <c r="AT572">
        <v>0.89167120847435499</v>
      </c>
      <c r="AU572">
        <v>0.88978664859466405</v>
      </c>
      <c r="AV572">
        <v>0.89364916723694399</v>
      </c>
      <c r="AW572">
        <v>0.91775673174641303</v>
      </c>
      <c r="AX572">
        <v>0.87899685898416602</v>
      </c>
      <c r="AY572">
        <v>0.90371058218159095</v>
      </c>
      <c r="AZ572">
        <v>0.91168476314187696</v>
      </c>
      <c r="BA572">
        <v>0.89733460526721698</v>
      </c>
      <c r="BB572">
        <v>0.90707673628255303</v>
      </c>
      <c r="BC572">
        <v>0.865861204480461</v>
      </c>
      <c r="BD572">
        <v>0.88960865979553205</v>
      </c>
      <c r="BE572">
        <v>0.89257822555531596</v>
      </c>
      <c r="BF572">
        <v>0.88821742009121896</v>
      </c>
      <c r="BG572">
        <v>0.87106247569790896</v>
      </c>
      <c r="BH572">
        <v>0.90112802692788696</v>
      </c>
      <c r="BI572">
        <v>0.98635079682436799</v>
      </c>
      <c r="BJ572">
        <v>0.86758939835694104</v>
      </c>
      <c r="BK572">
        <v>0.90187705269500795</v>
      </c>
      <c r="BL572">
        <v>0.89591990463355098</v>
      </c>
      <c r="BM572">
        <v>0.911189586561718</v>
      </c>
      <c r="BN572">
        <v>0.90833117407519004</v>
      </c>
      <c r="BO572">
        <v>0.88874699895861498</v>
      </c>
      <c r="BP572">
        <v>0.90463238254529199</v>
      </c>
      <c r="BQ572">
        <v>0.91372820909791097</v>
      </c>
      <c r="BR572">
        <v>0.90511725563728096</v>
      </c>
      <c r="BS572">
        <v>0.89097557396417104</v>
      </c>
      <c r="BT572">
        <v>0.90535335992383803</v>
      </c>
      <c r="BU572">
        <v>0.89001835833681997</v>
      </c>
      <c r="BV572">
        <v>0.88995954092432905</v>
      </c>
      <c r="BW572">
        <v>0.88811196989420405</v>
      </c>
      <c r="BX572">
        <v>0.89472874293091298</v>
      </c>
      <c r="BY572">
        <v>0.94947112413607404</v>
      </c>
      <c r="BZ572">
        <v>0.946915459477493</v>
      </c>
      <c r="CA572">
        <v>0.89547650261330103</v>
      </c>
      <c r="CB572">
        <v>0.92520829670804905</v>
      </c>
      <c r="CC572">
        <v>0.91123322193343004</v>
      </c>
      <c r="CD572">
        <v>0.97330085083912199</v>
      </c>
      <c r="CE572">
        <v>0.90688928193529705</v>
      </c>
      <c r="CF572">
        <v>0.95278933342356198</v>
      </c>
      <c r="CG572">
        <v>0.90248396906934703</v>
      </c>
      <c r="CH572">
        <v>0.95405193403205202</v>
      </c>
      <c r="CI572">
        <v>0.93811319431797802</v>
      </c>
      <c r="CJ572">
        <v>0.91966044675115299</v>
      </c>
      <c r="CK572">
        <v>0.97319026032052003</v>
      </c>
      <c r="CL572">
        <v>0.92224571272226996</v>
      </c>
      <c r="CM572">
        <v>0.92085509964022205</v>
      </c>
      <c r="CN572">
        <v>0.94524352670771306</v>
      </c>
      <c r="CO572">
        <v>0.89118465777334999</v>
      </c>
      <c r="CP572">
        <v>0.94830647182124705</v>
      </c>
      <c r="CQ572">
        <v>0.97185247197011704</v>
      </c>
      <c r="CR572">
        <v>0.95968653463704601</v>
      </c>
      <c r="CS572">
        <v>0.921427751405822</v>
      </c>
      <c r="CT572">
        <v>0.96260177566361804</v>
      </c>
      <c r="CU572">
        <v>0.89616875695159304</v>
      </c>
      <c r="CV572">
        <v>0.913544689500431</v>
      </c>
      <c r="CW572">
        <v>0.87698987500661596</v>
      </c>
      <c r="CX572">
        <v>0.90662818168168002</v>
      </c>
      <c r="CY572">
        <v>0.90288069063547305</v>
      </c>
      <c r="CZ572">
        <v>0.91250243525193597</v>
      </c>
      <c r="DA572">
        <v>0.89611918975877503</v>
      </c>
      <c r="DB572">
        <v>0.92539877044572605</v>
      </c>
      <c r="DC572">
        <v>0.900467446577355</v>
      </c>
      <c r="DD572">
        <v>0.90752801041731901</v>
      </c>
      <c r="DE572">
        <v>0.88857486387872897</v>
      </c>
      <c r="DF572">
        <v>0.88823190864123602</v>
      </c>
      <c r="DG572">
        <v>0.86630622746851904</v>
      </c>
      <c r="DH572">
        <v>0.90471352540382299</v>
      </c>
      <c r="DI572">
        <v>0.94000620525747303</v>
      </c>
      <c r="DJ572">
        <v>0.98022641394927401</v>
      </c>
      <c r="DK572">
        <v>0.93050012386361003</v>
      </c>
      <c r="DL572">
        <v>0.91607294443031595</v>
      </c>
      <c r="DM572">
        <v>0.88890457302645698</v>
      </c>
      <c r="DN572">
        <v>0.92737724241772401</v>
      </c>
      <c r="DO572">
        <v>0.85461031998913695</v>
      </c>
      <c r="DP572">
        <v>0.89324445283687004</v>
      </c>
      <c r="DQ572">
        <v>0.87416534242581601</v>
      </c>
      <c r="DR572">
        <v>0.90641963355904498</v>
      </c>
      <c r="DS572">
        <v>0.87643233893049</v>
      </c>
      <c r="DT572">
        <v>0.90794054111613198</v>
      </c>
      <c r="DU572">
        <v>0.880257208432634</v>
      </c>
      <c r="DV572">
        <v>0.90638450846389096</v>
      </c>
      <c r="DW572">
        <v>0.87235985362537805</v>
      </c>
      <c r="DX572">
        <v>0.89847372742668796</v>
      </c>
    </row>
    <row r="573" spans="1:128" x14ac:dyDescent="0.45">
      <c r="A573" t="s">
        <v>271</v>
      </c>
      <c r="B573" t="s">
        <v>270</v>
      </c>
      <c r="C573" t="s">
        <v>269</v>
      </c>
      <c r="D573">
        <v>50</v>
      </c>
      <c r="E573" s="1" cm="1">
        <f t="array" ref="E573">SUMPRODUCT($G573:$FZZ573,$G$2:$FZZ$2)/SUMPRODUCT(--($G573:$FZZ573&lt;&gt;""),$G$2:$FZZ$2)</f>
        <v>2.1883356711920401</v>
      </c>
      <c r="F573" s="1" cm="1">
        <f t="array" ref="F573">SUMPRODUCT($G573:$FZZ573,$F$2:$FZY$2)/SUMPRODUCT(--($G573:$FZZ573&lt;&gt;""),$F$2:$FZY$2)</f>
        <v>2.2082102854979615</v>
      </c>
      <c r="G573">
        <v>1.7220009646738601</v>
      </c>
      <c r="H573">
        <v>1.7540009252542601</v>
      </c>
      <c r="I573">
        <v>2.5868754875672302</v>
      </c>
      <c r="J573">
        <v>2.6209481169603901</v>
      </c>
      <c r="K573">
        <v>1.74350213910592</v>
      </c>
      <c r="L573">
        <v>1.7764781244607399</v>
      </c>
      <c r="M573">
        <v>1.7255357902164801</v>
      </c>
      <c r="N573">
        <v>1.75754484527164</v>
      </c>
      <c r="O573">
        <v>1.78085455110946</v>
      </c>
      <c r="P573">
        <v>1.76166241310617</v>
      </c>
      <c r="Q573">
        <v>1.7345558704491599</v>
      </c>
      <c r="R573">
        <v>1.85052102008945</v>
      </c>
      <c r="S573">
        <v>1.65623985063664</v>
      </c>
      <c r="T573">
        <v>1.7226214727860101</v>
      </c>
      <c r="U573">
        <v>1.7897226891167901</v>
      </c>
      <c r="V573">
        <v>1.8944499633016401</v>
      </c>
      <c r="W573">
        <v>1.7369227771126201</v>
      </c>
      <c r="X573">
        <v>1.7909794244638599</v>
      </c>
      <c r="Y573">
        <v>1.8219016705756801</v>
      </c>
      <c r="Z573">
        <v>1.95966966512954</v>
      </c>
      <c r="AA573">
        <v>1.7833037135690599</v>
      </c>
      <c r="AB573">
        <v>1.9069208211177</v>
      </c>
      <c r="AC573">
        <v>3.4836116866348301</v>
      </c>
      <c r="AD573">
        <v>3.07325406119568</v>
      </c>
      <c r="AE573">
        <v>1.8770745516685501</v>
      </c>
      <c r="AF573">
        <v>1.8022532086443199</v>
      </c>
      <c r="AG573">
        <v>1.6660317463711101</v>
      </c>
      <c r="AH573">
        <v>1.7337434958288001</v>
      </c>
      <c r="AI573">
        <v>1.6971874183037701</v>
      </c>
      <c r="AJ573">
        <v>1.73437253674557</v>
      </c>
      <c r="AK573">
        <v>1.78891429270543</v>
      </c>
      <c r="AL573">
        <v>1.85805591540195</v>
      </c>
      <c r="AM573">
        <v>2.8244775154025201</v>
      </c>
      <c r="AN573">
        <v>2.9305622269306202</v>
      </c>
      <c r="AO573">
        <v>2.8265261450986099</v>
      </c>
      <c r="AP573">
        <v>3.0006321380782</v>
      </c>
      <c r="AQ573">
        <v>2.8524175633488098</v>
      </c>
      <c r="AR573">
        <v>3.0002139520369702</v>
      </c>
      <c r="AS573">
        <v>2.7645498985518899</v>
      </c>
      <c r="AT573">
        <v>2.9021098573905602</v>
      </c>
      <c r="AU573">
        <v>2.78621702945849</v>
      </c>
      <c r="AV573">
        <v>2.91995028256264</v>
      </c>
      <c r="AW573">
        <v>1.78065141326777</v>
      </c>
      <c r="AX573">
        <v>1.8327035206981099</v>
      </c>
      <c r="AY573">
        <v>1.7347251272782001</v>
      </c>
      <c r="AZ573">
        <v>1.80295742606737</v>
      </c>
      <c r="BA573">
        <v>1.7050913492639701</v>
      </c>
      <c r="BB573">
        <v>1.7853121750794601</v>
      </c>
      <c r="BC573">
        <v>5.4297000446798496</v>
      </c>
      <c r="BD573">
        <v>5.01868211836989</v>
      </c>
      <c r="BE573">
        <v>1.77906258154153</v>
      </c>
      <c r="BF573">
        <v>1.8225696865315799</v>
      </c>
      <c r="BG573">
        <v>1.73191778046369</v>
      </c>
      <c r="BH573">
        <v>1.8160741641251901</v>
      </c>
      <c r="BI573">
        <v>1.6262386971445</v>
      </c>
      <c r="BJ573">
        <v>1.63990914741639</v>
      </c>
      <c r="BK573">
        <v>5.1785922958368404</v>
      </c>
      <c r="BL573">
        <v>4.7403703978906604</v>
      </c>
      <c r="BM573">
        <v>1.71990052961477</v>
      </c>
      <c r="BN573">
        <v>1.78925947191771</v>
      </c>
      <c r="BO573">
        <v>1.73493679523625</v>
      </c>
      <c r="BP573">
        <v>1.8624079870555099</v>
      </c>
      <c r="BQ573">
        <v>1.70630141866482</v>
      </c>
      <c r="BR573">
        <v>1.78912674372222</v>
      </c>
      <c r="BS573">
        <v>2.8231514870030598</v>
      </c>
      <c r="BT573">
        <v>2.9799537110132701</v>
      </c>
      <c r="BU573">
        <v>1.07258318579325</v>
      </c>
      <c r="BV573">
        <v>1.1092350833948199</v>
      </c>
      <c r="BW573">
        <v>2.9460271596977501</v>
      </c>
      <c r="BX573">
        <v>2.7991157667729598</v>
      </c>
      <c r="BY573">
        <v>1.18447948378682</v>
      </c>
      <c r="BZ573">
        <v>1.2663847259134</v>
      </c>
      <c r="CA573">
        <v>2.9516079685454999</v>
      </c>
      <c r="CB573">
        <v>3.1293115562885201</v>
      </c>
      <c r="CC573">
        <v>1.86289143602657</v>
      </c>
      <c r="CD573">
        <v>2.0147456434009499</v>
      </c>
      <c r="CE573">
        <v>3.0715263254239602</v>
      </c>
      <c r="CF573">
        <v>3.1435041596284399</v>
      </c>
      <c r="CG573">
        <v>1.9589126657420599</v>
      </c>
      <c r="CH573">
        <v>1.99854872545625</v>
      </c>
      <c r="CI573">
        <v>2.8556419664393999</v>
      </c>
      <c r="CJ573">
        <v>3.0694088834539501</v>
      </c>
      <c r="CK573">
        <v>1.08489124116618</v>
      </c>
      <c r="CL573">
        <v>1.1314465599939101</v>
      </c>
      <c r="CM573">
        <v>2.7659284086602498</v>
      </c>
      <c r="CN573">
        <v>2.96767192798539</v>
      </c>
      <c r="CO573">
        <v>1.8273974817416201</v>
      </c>
      <c r="CP573">
        <v>1.94289189422885</v>
      </c>
      <c r="CQ573">
        <v>1.8178867998733701</v>
      </c>
      <c r="CR573">
        <v>1.8959816020635401</v>
      </c>
      <c r="CS573">
        <v>1.8048784584062301</v>
      </c>
      <c r="CT573">
        <v>1.9647313419861001</v>
      </c>
      <c r="CU573">
        <v>3.0077641993687299</v>
      </c>
      <c r="CV573">
        <v>3.1220083652071202</v>
      </c>
      <c r="CW573">
        <v>3.0364849756246102</v>
      </c>
      <c r="CX573">
        <v>3.0419016796492202</v>
      </c>
      <c r="CY573">
        <v>1.76009427240599</v>
      </c>
      <c r="CZ573">
        <v>1.8206662691229001</v>
      </c>
      <c r="DA573">
        <v>1.8514385480831199</v>
      </c>
      <c r="DB573">
        <v>2.02241703700648</v>
      </c>
      <c r="DC573">
        <v>3.1080400994760802</v>
      </c>
      <c r="DD573">
        <v>3.0221289502283701</v>
      </c>
      <c r="DE573">
        <v>1.73867603164534</v>
      </c>
      <c r="DF573">
        <v>1.8228284380524</v>
      </c>
      <c r="DG573">
        <v>1.7801324994798799</v>
      </c>
      <c r="DH573">
        <v>1.9421882163711399</v>
      </c>
      <c r="DI573">
        <v>5.0561062176387503</v>
      </c>
      <c r="DJ573">
        <v>5.0111859579115601</v>
      </c>
      <c r="DK573">
        <v>1.13874514127335</v>
      </c>
      <c r="DL573">
        <v>1.2084480666840101</v>
      </c>
      <c r="DM573">
        <v>1.77779926865992</v>
      </c>
      <c r="DN573">
        <v>1.9158184555818401</v>
      </c>
      <c r="DO573">
        <v>1.79179030400261</v>
      </c>
      <c r="DP573">
        <v>1.90082993865502</v>
      </c>
      <c r="DQ573">
        <v>2.9140331636460499</v>
      </c>
      <c r="DR573">
        <v>2.9355117448227501</v>
      </c>
      <c r="DS573">
        <v>1.79327999720024</v>
      </c>
      <c r="DT573">
        <v>1.92388182228871</v>
      </c>
      <c r="DU573">
        <v>3.0635767209540199</v>
      </c>
      <c r="DV573">
        <v>2.9928708603710099</v>
      </c>
      <c r="DW573">
        <v>2.8764140904992099</v>
      </c>
      <c r="DX573">
        <v>2.8121551456135099</v>
      </c>
    </row>
    <row r="574" spans="1:128" x14ac:dyDescent="0.45">
      <c r="A574" t="s">
        <v>35</v>
      </c>
      <c r="B574" t="s">
        <v>272</v>
      </c>
      <c r="C574" t="s">
        <v>23</v>
      </c>
      <c r="D574">
        <v>50</v>
      </c>
      <c r="E574" s="1" cm="1">
        <f t="array" ref="E574">SUMPRODUCT($G574:$FZZ574,$G$2:$FZZ$2)/SUMPRODUCT(--($G574:$FZZ574&lt;&gt;""),$G$2:$FZZ$2)</f>
        <v>1.1901138914052996</v>
      </c>
      <c r="F574" s="1" cm="1">
        <f t="array" ref="F574">SUMPRODUCT($G574:$FZZ574,$F$2:$FZY$2)/SUMPRODUCT(--($G574:$FZZ574&lt;&gt;""),$F$2:$FZY$2)</f>
        <v>1.1980794764928597</v>
      </c>
      <c r="G574">
        <v>1.1810350328054899</v>
      </c>
      <c r="H574">
        <v>1.16858397230532</v>
      </c>
      <c r="I574">
        <v>1.1803109019957201</v>
      </c>
      <c r="J574">
        <v>1.1686992428237399</v>
      </c>
      <c r="K574">
        <v>1.20262193712909</v>
      </c>
      <c r="L574">
        <v>1.18459351135239</v>
      </c>
      <c r="M574">
        <v>1.1849090988878399</v>
      </c>
      <c r="N574">
        <v>1.1707720251656999</v>
      </c>
      <c r="O574">
        <v>1.15492975076501</v>
      </c>
      <c r="P574">
        <v>1.13702533636564</v>
      </c>
      <c r="Q574">
        <v>1.18942784483973</v>
      </c>
      <c r="R574">
        <v>1.17502082121933</v>
      </c>
      <c r="S574">
        <v>1.1296883907581901</v>
      </c>
      <c r="T574">
        <v>1.1642713055065801</v>
      </c>
      <c r="U574">
        <v>1.1736613449592299</v>
      </c>
      <c r="V574">
        <v>1.2266474401112999</v>
      </c>
      <c r="W574">
        <v>1.2104855986933301</v>
      </c>
      <c r="X574">
        <v>1.18767742343147</v>
      </c>
      <c r="Y574">
        <v>1.1742721298191101</v>
      </c>
      <c r="Z574">
        <v>1.2192482133082301</v>
      </c>
      <c r="AA574">
        <v>1.1779902681732</v>
      </c>
      <c r="AB574">
        <v>1.2254050709422699</v>
      </c>
      <c r="AC574">
        <v>1.15765462570939</v>
      </c>
      <c r="AD574">
        <v>1.1986133981923499</v>
      </c>
      <c r="AE574">
        <v>1.1278846617210501</v>
      </c>
      <c r="AF574">
        <v>1.1831564637934699</v>
      </c>
      <c r="AG574">
        <v>1.18877672649355</v>
      </c>
      <c r="AH574">
        <v>1.16202105339268</v>
      </c>
      <c r="AI574">
        <v>1.1853232306508701</v>
      </c>
      <c r="AJ574">
        <v>1.20982036670705</v>
      </c>
      <c r="AK574">
        <v>1.2046214281930501</v>
      </c>
      <c r="AL574">
        <v>1.19753853581847</v>
      </c>
      <c r="AM574">
        <v>1.17473520375069</v>
      </c>
      <c r="AN574">
        <v>1.2076605821270301</v>
      </c>
      <c r="AO574">
        <v>1.17338196182456</v>
      </c>
      <c r="AP574">
        <v>1.2186783577398499</v>
      </c>
      <c r="AQ574">
        <v>1.17747073280952</v>
      </c>
      <c r="AR574">
        <v>1.2160113701102599</v>
      </c>
      <c r="AS574">
        <v>1.1792155783139799</v>
      </c>
      <c r="AT574">
        <v>1.2066081607413099</v>
      </c>
      <c r="AU574">
        <v>1.1755455294759301</v>
      </c>
      <c r="AV574">
        <v>1.2013927073520501</v>
      </c>
      <c r="AW574">
        <v>1.1857660574436999</v>
      </c>
      <c r="AX574">
        <v>1.1816969421702199</v>
      </c>
      <c r="AY574">
        <v>1.16468811188759</v>
      </c>
      <c r="AZ574">
        <v>1.17643272522999</v>
      </c>
      <c r="BA574">
        <v>1.17561033590092</v>
      </c>
      <c r="BB574">
        <v>1.22088665886642</v>
      </c>
      <c r="BC574">
        <v>1.20809340920328</v>
      </c>
      <c r="BD574">
        <v>1.2211400765272</v>
      </c>
      <c r="BE574">
        <v>1.2626567270762501</v>
      </c>
      <c r="BF574">
        <v>1.22341134327336</v>
      </c>
      <c r="BG574">
        <v>1.1511740349825099</v>
      </c>
      <c r="BH574">
        <v>1.17979692040782</v>
      </c>
      <c r="BI574">
        <v>1.32945466448813</v>
      </c>
      <c r="BJ574">
        <v>1.17653835316772</v>
      </c>
      <c r="BK574">
        <v>1.17830938500239</v>
      </c>
      <c r="BL574">
        <v>1.1740456501925101</v>
      </c>
      <c r="BM574">
        <v>1.2931170243977601</v>
      </c>
      <c r="BN574">
        <v>1.2498593541583201</v>
      </c>
      <c r="BO574">
        <v>1.2177844230882899</v>
      </c>
      <c r="BP574">
        <v>1.2208670016405101</v>
      </c>
      <c r="BQ574">
        <v>1.21287054837416</v>
      </c>
      <c r="BR574">
        <v>1.19240008091496</v>
      </c>
      <c r="BS574">
        <v>1.17631168182186</v>
      </c>
      <c r="BT574">
        <v>1.22288832072127</v>
      </c>
      <c r="BU574">
        <v>1.20076458791963</v>
      </c>
      <c r="BV574">
        <v>1.18520437096667</v>
      </c>
      <c r="BW574">
        <v>1.1734571520111099</v>
      </c>
      <c r="BX574">
        <v>1.1975584306054901</v>
      </c>
      <c r="BY574">
        <v>1.22203871219674</v>
      </c>
      <c r="BZ574">
        <v>1.24831972915489</v>
      </c>
      <c r="CA574">
        <v>1.1565760592031999</v>
      </c>
      <c r="CB574">
        <v>1.2086114762012301</v>
      </c>
      <c r="CC574">
        <v>1.14481839631138</v>
      </c>
      <c r="CD574">
        <v>1.22285522366738</v>
      </c>
      <c r="CE574">
        <v>1.13902070718196</v>
      </c>
      <c r="CF574">
        <v>1.1919659874503501</v>
      </c>
      <c r="CG574">
        <v>1.17612376323539</v>
      </c>
      <c r="CH574">
        <v>1.2261216274706499</v>
      </c>
      <c r="CI574">
        <v>1.1803724295564499</v>
      </c>
      <c r="CJ574">
        <v>1.21970287685755</v>
      </c>
      <c r="CK574">
        <v>1.26977128542311</v>
      </c>
      <c r="CL574">
        <v>1.2400068257219401</v>
      </c>
      <c r="CM574">
        <v>1.1415191873255801</v>
      </c>
      <c r="CN574">
        <v>1.19298654893912</v>
      </c>
      <c r="CO574">
        <v>1.15618141667658</v>
      </c>
      <c r="CP574">
        <v>1.2075334841435399</v>
      </c>
      <c r="CQ574">
        <v>1.1900092569385501</v>
      </c>
      <c r="CR574">
        <v>1.2345055684031101</v>
      </c>
      <c r="CS574">
        <v>1.1775533192106</v>
      </c>
      <c r="CT574">
        <v>1.25361075669512</v>
      </c>
      <c r="CU574">
        <v>1.1707993056541499</v>
      </c>
      <c r="CV574">
        <v>1.21245594242897</v>
      </c>
      <c r="CW574">
        <v>1.14465507724182</v>
      </c>
      <c r="CX574">
        <v>1.21535330534097</v>
      </c>
      <c r="CY574">
        <v>1.1455658260947501</v>
      </c>
      <c r="CZ574">
        <v>1.16295901782189</v>
      </c>
      <c r="DA574">
        <v>1.1486157865495099</v>
      </c>
      <c r="DB574">
        <v>1.2153247007140999</v>
      </c>
      <c r="DC574">
        <v>1.1519953624989201</v>
      </c>
      <c r="DD574">
        <v>1.19722248806303</v>
      </c>
      <c r="DE574">
        <v>1.2317577624171501</v>
      </c>
      <c r="DF574">
        <v>1.1730708700750201</v>
      </c>
      <c r="DG574">
        <v>1.11905520213724</v>
      </c>
      <c r="DH574">
        <v>1.1902439075862601</v>
      </c>
      <c r="DI574">
        <v>1.1809514602851301</v>
      </c>
      <c r="DJ574">
        <v>1.2364855916023201</v>
      </c>
      <c r="DK574">
        <v>1.2264285862112401</v>
      </c>
      <c r="DL574">
        <v>1.21336797014056</v>
      </c>
      <c r="DM574">
        <v>1.14632555818455</v>
      </c>
      <c r="DN574">
        <v>1.1832953323295301</v>
      </c>
      <c r="DO574">
        <v>1.1346787467008199</v>
      </c>
      <c r="DP574">
        <v>1.1728125917605501</v>
      </c>
      <c r="DQ574">
        <v>1.1720609052292701</v>
      </c>
      <c r="DR574">
        <v>1.2126985208466501</v>
      </c>
      <c r="DS574">
        <v>1.1438189174903199</v>
      </c>
      <c r="DT574">
        <v>1.1877255192932099</v>
      </c>
      <c r="DU574">
        <v>1.1504611483993601</v>
      </c>
      <c r="DV574">
        <v>1.1721126581874901</v>
      </c>
      <c r="DW574">
        <v>1.13674839758957</v>
      </c>
      <c r="DX574">
        <v>1.16556108339013</v>
      </c>
    </row>
    <row r="575" spans="1:128" x14ac:dyDescent="0.45">
      <c r="A575" t="s">
        <v>276</v>
      </c>
      <c r="B575" t="s">
        <v>22</v>
      </c>
      <c r="C575" t="s">
        <v>23</v>
      </c>
      <c r="D575">
        <v>50</v>
      </c>
      <c r="E575" s="1" cm="1">
        <f t="array" ref="E575">SUMPRODUCT($G575:$FZZ575,$G$2:$FZZ$2)/SUMPRODUCT(--($G575:$FZZ575&lt;&gt;""),$G$2:$FZZ$2)</f>
        <v>0.95852232655917513</v>
      </c>
      <c r="F575" s="1" cm="1">
        <f t="array" ref="F575">SUMPRODUCT($G575:$FZZ575,$F$2:$FZY$2)/SUMPRODUCT(--($G575:$FZZ575&lt;&gt;""),$F$2:$FZY$2)</f>
        <v>0.96393729850793608</v>
      </c>
      <c r="G575">
        <v>0.95246746287204798</v>
      </c>
      <c r="H575">
        <v>0.93357441632228499</v>
      </c>
      <c r="I575">
        <v>0.95226804226406003</v>
      </c>
      <c r="J575">
        <v>0.93426514581410802</v>
      </c>
      <c r="K575">
        <v>0.96916380756224296</v>
      </c>
      <c r="L575">
        <v>0.94369717276508502</v>
      </c>
      <c r="M575">
        <v>0.95519588769754304</v>
      </c>
      <c r="N575">
        <v>0.93946328420273095</v>
      </c>
      <c r="O575">
        <v>0.92368593867057702</v>
      </c>
      <c r="P575">
        <v>0.91846511151964205</v>
      </c>
      <c r="Q575">
        <v>0.93030904542939896</v>
      </c>
      <c r="R575">
        <v>0.92716170953352905</v>
      </c>
      <c r="S575">
        <v>0.922083325060716</v>
      </c>
      <c r="T575">
        <v>0.93336220642615297</v>
      </c>
      <c r="U575">
        <v>0.95733498431412301</v>
      </c>
      <c r="V575">
        <v>0.98705776027776704</v>
      </c>
      <c r="W575">
        <v>0.97756095845480895</v>
      </c>
      <c r="X575">
        <v>0.96400655307223804</v>
      </c>
      <c r="Y575">
        <v>0.96820461779577005</v>
      </c>
      <c r="Z575">
        <v>0.99550801660910004</v>
      </c>
      <c r="AA575">
        <v>0.94770485318147202</v>
      </c>
      <c r="AB575">
        <v>0.99472667636020096</v>
      </c>
      <c r="AC575">
        <v>0.94228255712698505</v>
      </c>
      <c r="AD575">
        <v>0.95075692880521201</v>
      </c>
      <c r="AE575">
        <v>0.93884644712859</v>
      </c>
      <c r="AF575">
        <v>0.95607468363959103</v>
      </c>
      <c r="AG575">
        <v>0.93531053205118897</v>
      </c>
      <c r="AH575">
        <v>0.92402924932138697</v>
      </c>
      <c r="AI575">
        <v>0.95486342755511699</v>
      </c>
      <c r="AJ575">
        <v>0.95538135823340697</v>
      </c>
      <c r="AK575">
        <v>0.97734375354482195</v>
      </c>
      <c r="AL575">
        <v>0.97122584539577195</v>
      </c>
      <c r="AM575">
        <v>0.96859031789678396</v>
      </c>
      <c r="AN575">
        <v>0.96398428292265104</v>
      </c>
      <c r="AO575">
        <v>0.96833369480192799</v>
      </c>
      <c r="AP575">
        <v>0.98878177538221801</v>
      </c>
      <c r="AQ575">
        <v>0.97187286530903005</v>
      </c>
      <c r="AR575">
        <v>0.97334984566131499</v>
      </c>
      <c r="AS575">
        <v>0.96914145680990005</v>
      </c>
      <c r="AT575">
        <v>0.96371790051666895</v>
      </c>
      <c r="AU575">
        <v>0.97168850841557097</v>
      </c>
      <c r="AV575">
        <v>0.95779007860335996</v>
      </c>
      <c r="AW575">
        <v>0.93926252503063201</v>
      </c>
      <c r="AX575">
        <v>0.92494607559900299</v>
      </c>
      <c r="AY575">
        <v>0.95256748335721497</v>
      </c>
      <c r="AZ575">
        <v>0.97325376131483199</v>
      </c>
      <c r="BA575">
        <v>0.94662917239608402</v>
      </c>
      <c r="BB575">
        <v>0.98805404809429298</v>
      </c>
      <c r="BC575">
        <v>0.99004273692793698</v>
      </c>
      <c r="BD575">
        <v>0.98071294650882401</v>
      </c>
      <c r="BE575">
        <v>0.95942739163438995</v>
      </c>
      <c r="BF575">
        <v>0.93625687911520705</v>
      </c>
      <c r="BG575">
        <v>0.94052985585053706</v>
      </c>
      <c r="BH575">
        <v>0.96363616666432395</v>
      </c>
      <c r="BI575">
        <v>0.94949722859044905</v>
      </c>
      <c r="BJ575">
        <v>0.93033515786489696</v>
      </c>
      <c r="BK575">
        <v>0.92666165571361903</v>
      </c>
      <c r="BL575">
        <v>0.94410903879941999</v>
      </c>
      <c r="BM575">
        <v>1.1315074537255001</v>
      </c>
      <c r="BN575">
        <v>1.04790641859227</v>
      </c>
      <c r="BO575">
        <v>0.97058195018725402</v>
      </c>
      <c r="BP575">
        <v>0.971495647354641</v>
      </c>
      <c r="BQ575">
        <v>0.95360488483829797</v>
      </c>
      <c r="BR575">
        <v>0.95589032990376399</v>
      </c>
      <c r="BS575">
        <v>0.97241374354103705</v>
      </c>
      <c r="BT575">
        <v>0.98571786715055898</v>
      </c>
      <c r="BU575">
        <v>0.939219059814553</v>
      </c>
      <c r="BV575">
        <v>0.95141066644164796</v>
      </c>
      <c r="BW575">
        <v>0.94085541841052001</v>
      </c>
      <c r="BX575">
        <v>0.93544986383467899</v>
      </c>
      <c r="BY575">
        <v>1.00457259626867</v>
      </c>
      <c r="BZ575">
        <v>1.0314081177706</v>
      </c>
      <c r="CA575">
        <v>0.95544981429237097</v>
      </c>
      <c r="CB575">
        <v>0.99635159156041797</v>
      </c>
      <c r="CC575">
        <v>0.962912896278738</v>
      </c>
      <c r="CD575">
        <v>0.99348205593725203</v>
      </c>
      <c r="CE575">
        <v>0.96067059533120203</v>
      </c>
      <c r="CF575">
        <v>0.99792535661172999</v>
      </c>
      <c r="CG575">
        <v>0.97172904643032998</v>
      </c>
      <c r="CH575">
        <v>0.99343507738189296</v>
      </c>
      <c r="CI575">
        <v>0.98652553092159201</v>
      </c>
      <c r="CJ575">
        <v>1.01155929369862</v>
      </c>
      <c r="CK575">
        <v>0.99122051151856205</v>
      </c>
      <c r="CL575">
        <v>0.987461904510893</v>
      </c>
      <c r="CM575">
        <v>0.94968589582687302</v>
      </c>
      <c r="CN575">
        <v>0.97517792017954397</v>
      </c>
      <c r="CO575">
        <v>0.96024376862959504</v>
      </c>
      <c r="CP575">
        <v>0.98361875307597402</v>
      </c>
      <c r="CQ575">
        <v>0.97134717346368704</v>
      </c>
      <c r="CR575">
        <v>1.00682647910046</v>
      </c>
      <c r="CS575">
        <v>0.97730579457114497</v>
      </c>
      <c r="CT575">
        <v>1.0122246234786001</v>
      </c>
      <c r="CU575">
        <v>0.979605439769621</v>
      </c>
      <c r="CV575">
        <v>1.0115670536633401</v>
      </c>
      <c r="CW575">
        <v>0.94238832314856702</v>
      </c>
      <c r="CX575">
        <v>0.97261578712560504</v>
      </c>
      <c r="CY575">
        <v>0.92511743545545</v>
      </c>
      <c r="CZ575">
        <v>0.94434195639743101</v>
      </c>
      <c r="DA575">
        <v>0.93992702889784496</v>
      </c>
      <c r="DB575">
        <v>0.98679823163539104</v>
      </c>
      <c r="DC575">
        <v>0.96941837948387899</v>
      </c>
      <c r="DD575">
        <v>0.99251463980022103</v>
      </c>
      <c r="DE575">
        <v>0.92946691811346105</v>
      </c>
      <c r="DF575">
        <v>0.93491470969121104</v>
      </c>
      <c r="DG575">
        <v>0.92009028507735602</v>
      </c>
      <c r="DH575">
        <v>0.96942973097551199</v>
      </c>
      <c r="DI575">
        <v>0.93567195540287795</v>
      </c>
      <c r="DJ575">
        <v>1.0150975807360301</v>
      </c>
      <c r="DK575">
        <v>0.97037576817422</v>
      </c>
      <c r="DL575">
        <v>0.99631029446497099</v>
      </c>
      <c r="DM575">
        <v>0.94011856313185604</v>
      </c>
      <c r="DN575">
        <v>0.96798399655839895</v>
      </c>
      <c r="DO575">
        <v>0.97526098591306898</v>
      </c>
      <c r="DP575">
        <v>0.98144332760800401</v>
      </c>
      <c r="DQ575">
        <v>0.95934657442434301</v>
      </c>
      <c r="DR575">
        <v>0.99435070665808101</v>
      </c>
      <c r="DS575">
        <v>0.94218547974244804</v>
      </c>
      <c r="DT575">
        <v>0.96846277599272201</v>
      </c>
      <c r="DU575">
        <v>0.93647323774787405</v>
      </c>
      <c r="DV575">
        <v>0.95794060699165395</v>
      </c>
      <c r="DW575">
        <v>0.95164082446438902</v>
      </c>
      <c r="DX575">
        <v>0.95931958367055303</v>
      </c>
    </row>
    <row r="576" spans="1:128" x14ac:dyDescent="0.45">
      <c r="A576" t="s">
        <v>276</v>
      </c>
      <c r="B576" t="s">
        <v>22</v>
      </c>
      <c r="C576" t="s">
        <v>25</v>
      </c>
      <c r="D576">
        <v>50</v>
      </c>
      <c r="E576" s="1" cm="1">
        <f t="array" ref="E576">SUMPRODUCT($G576:$FZZ576,$G$2:$FZZ$2)/SUMPRODUCT(--($G576:$FZZ576&lt;&gt;""),$G$2:$FZZ$2)</f>
        <v>1.0289418165375621</v>
      </c>
      <c r="F576" s="1" cm="1">
        <f t="array" ref="F576">SUMPRODUCT($G576:$FZZ576,$F$2:$FZY$2)/SUMPRODUCT(--($G576:$FZZ576&lt;&gt;""),$F$2:$FZY$2)</f>
        <v>1.0312486061635331</v>
      </c>
      <c r="G576">
        <v>1.0501509232405499</v>
      </c>
      <c r="H576">
        <v>1.0130352146183099</v>
      </c>
      <c r="I576">
        <v>1.05053810115599</v>
      </c>
      <c r="J576">
        <v>1.01347292962339</v>
      </c>
      <c r="K576">
        <v>1.0626994081258101</v>
      </c>
      <c r="L576">
        <v>1.02825611584407</v>
      </c>
      <c r="M576">
        <v>1.0589873389628099</v>
      </c>
      <c r="N576">
        <v>1.0164327662658801</v>
      </c>
      <c r="O576">
        <v>0.99798555271397404</v>
      </c>
      <c r="P576">
        <v>0.98004686887112202</v>
      </c>
      <c r="Q576">
        <v>1.0008870191296599</v>
      </c>
      <c r="R576">
        <v>0.98611122248856398</v>
      </c>
      <c r="S576">
        <v>0.99334392342095701</v>
      </c>
      <c r="T576">
        <v>0.99593516308642005</v>
      </c>
      <c r="U576">
        <v>1.00504903061106</v>
      </c>
      <c r="V576">
        <v>1.0677971565006801</v>
      </c>
      <c r="W576">
        <v>1.0337713707454099</v>
      </c>
      <c r="X576">
        <v>1.02797737556933</v>
      </c>
      <c r="Y576">
        <v>1.0249820596999599</v>
      </c>
      <c r="Z576">
        <v>1.0631528773932299</v>
      </c>
      <c r="AA576">
        <v>1.04721345541209</v>
      </c>
      <c r="AB576">
        <v>1.0600690637342201</v>
      </c>
      <c r="AC576">
        <v>0.998084617001471</v>
      </c>
      <c r="AD576">
        <v>1.00452950184668</v>
      </c>
      <c r="AE576">
        <v>1.00516186295232</v>
      </c>
      <c r="AF576">
        <v>1.0271384111631701</v>
      </c>
      <c r="AG576">
        <v>1.00198245962022</v>
      </c>
      <c r="AH576">
        <v>1.00154362455894</v>
      </c>
      <c r="AI576">
        <v>1.0010664675505001</v>
      </c>
      <c r="AJ576">
        <v>1.01669712994374</v>
      </c>
      <c r="AK576">
        <v>1.05078888225776</v>
      </c>
      <c r="AL576">
        <v>1.03410441870606</v>
      </c>
      <c r="AM576">
        <v>1.0584110577052299</v>
      </c>
      <c r="AN576">
        <v>1.0321590783643</v>
      </c>
      <c r="AO576">
        <v>1.0468604901043801</v>
      </c>
      <c r="AP576">
        <v>1.06532140845831</v>
      </c>
      <c r="AQ576">
        <v>1.0377270464287101</v>
      </c>
      <c r="AR576">
        <v>1.03689293540199</v>
      </c>
      <c r="AS576">
        <v>1.04843155133664</v>
      </c>
      <c r="AT576">
        <v>1.03300781164342</v>
      </c>
      <c r="AU576">
        <v>1.0500413625198901</v>
      </c>
      <c r="AV576">
        <v>1.02560958585318</v>
      </c>
      <c r="AW576">
        <v>0.99132529364671895</v>
      </c>
      <c r="AX576">
        <v>0.97574860150146503</v>
      </c>
      <c r="AY576">
        <v>1.0043079956630201</v>
      </c>
      <c r="AZ576">
        <v>1.02710219526404</v>
      </c>
      <c r="BA576">
        <v>1.03150617597158</v>
      </c>
      <c r="BB576">
        <v>1.0576640961261401</v>
      </c>
      <c r="BC576">
        <v>1.0338534340522401</v>
      </c>
      <c r="BD576">
        <v>1.0587672653781499</v>
      </c>
      <c r="BE576">
        <v>1.03040109710324</v>
      </c>
      <c r="BF576">
        <v>1.0134073645403801</v>
      </c>
      <c r="BG576">
        <v>1.0097312793869799</v>
      </c>
      <c r="BH576">
        <v>1.0258327321249801</v>
      </c>
      <c r="BI576">
        <v>1.05446144813765</v>
      </c>
      <c r="BJ576">
        <v>0.99861729380669695</v>
      </c>
      <c r="BK576">
        <v>0.99980234555256198</v>
      </c>
      <c r="BL576">
        <v>1.0047403331014</v>
      </c>
      <c r="BM576">
        <v>1.27032672684359</v>
      </c>
      <c r="BN576">
        <v>1.1316122449596799</v>
      </c>
      <c r="BO576">
        <v>1.03657979211275</v>
      </c>
      <c r="BP576">
        <v>1.0519926848738901</v>
      </c>
      <c r="BQ576">
        <v>1.0308636938155</v>
      </c>
      <c r="BR576">
        <v>1.0362508989235599</v>
      </c>
      <c r="BS576">
        <v>1.0354413181278399</v>
      </c>
      <c r="BT576">
        <v>1.05648323630676</v>
      </c>
      <c r="BU576">
        <v>1.0006273216619801</v>
      </c>
      <c r="BV576">
        <v>1.00662951687133</v>
      </c>
      <c r="BW576">
        <v>1.0048149215114199</v>
      </c>
      <c r="BX576">
        <v>0.994262109155721</v>
      </c>
      <c r="BY576">
        <v>1.0819122558925101</v>
      </c>
      <c r="BZ576">
        <v>1.0807080870616801</v>
      </c>
      <c r="CA576">
        <v>1.0169408888851601</v>
      </c>
      <c r="CB576">
        <v>1.05953962367346</v>
      </c>
      <c r="CC576">
        <v>1.0355127840320399</v>
      </c>
      <c r="CD576">
        <v>1.08656769096154</v>
      </c>
      <c r="CE576">
        <v>1.01227125250076</v>
      </c>
      <c r="CF576">
        <v>1.0664279434986299</v>
      </c>
      <c r="CG576">
        <v>1.0358270054457499</v>
      </c>
      <c r="CH576">
        <v>1.06080410198261</v>
      </c>
      <c r="CI576">
        <v>1.05620438278512</v>
      </c>
      <c r="CJ576">
        <v>1.0795853651324001</v>
      </c>
      <c r="CK576">
        <v>1.0319399008360799</v>
      </c>
      <c r="CL576">
        <v>1.06742780548467</v>
      </c>
      <c r="CM576">
        <v>1.0459949503152299</v>
      </c>
      <c r="CN576">
        <v>1.07029545085416</v>
      </c>
      <c r="CO576">
        <v>1.0251271274909901</v>
      </c>
      <c r="CP576">
        <v>1.08550197312909</v>
      </c>
      <c r="CQ576">
        <v>1.0298824067585499</v>
      </c>
      <c r="CR576">
        <v>1.0683590559274001</v>
      </c>
      <c r="CS576">
        <v>1.0311779682226401</v>
      </c>
      <c r="CT576">
        <v>1.1047254582980599</v>
      </c>
      <c r="CU576">
        <v>1.0159141566977801</v>
      </c>
      <c r="CV576">
        <v>1.04007177520026</v>
      </c>
      <c r="CW576">
        <v>1.0063873336581199</v>
      </c>
      <c r="CX576">
        <v>1.04021366944321</v>
      </c>
      <c r="CY576">
        <v>0.99867557860202905</v>
      </c>
      <c r="CZ576">
        <v>1.0113051804378399</v>
      </c>
      <c r="DA576">
        <v>0.99166146862400395</v>
      </c>
      <c r="DB576">
        <v>1.03365663545011</v>
      </c>
      <c r="DC576">
        <v>1.0152995083083101</v>
      </c>
      <c r="DD576">
        <v>1.0382667059733699</v>
      </c>
      <c r="DE576">
        <v>1.00122693109043</v>
      </c>
      <c r="DF576">
        <v>0.99345457709617602</v>
      </c>
      <c r="DG576">
        <v>0.98672472759100904</v>
      </c>
      <c r="DH576">
        <v>1.03404446300005</v>
      </c>
      <c r="DI576">
        <v>1.0663558539776801</v>
      </c>
      <c r="DJ576">
        <v>1.08386458368784</v>
      </c>
      <c r="DK576">
        <v>1.03072687998446</v>
      </c>
      <c r="DL576">
        <v>1.04840027194035</v>
      </c>
      <c r="DM576">
        <v>1.0047256614325599</v>
      </c>
      <c r="DN576">
        <v>1.03890952893095</v>
      </c>
      <c r="DO576">
        <v>1.05443667406046</v>
      </c>
      <c r="DP576">
        <v>1.03362649432272</v>
      </c>
      <c r="DQ576">
        <v>0.99341150102943498</v>
      </c>
      <c r="DR576">
        <v>1.04646909990707</v>
      </c>
      <c r="DS576">
        <v>1.0132313899169201</v>
      </c>
      <c r="DT576">
        <v>1.0422451025142501</v>
      </c>
      <c r="DU576">
        <v>1.0016366405007899</v>
      </c>
      <c r="DV576">
        <v>1.0252694565314899</v>
      </c>
      <c r="DW576">
        <v>0.99777257450842605</v>
      </c>
      <c r="DX576">
        <v>1.0141069913006</v>
      </c>
    </row>
    <row r="577" spans="1:128" x14ac:dyDescent="0.45">
      <c r="A577" t="s">
        <v>276</v>
      </c>
      <c r="B577" t="s">
        <v>22</v>
      </c>
      <c r="C577" t="s">
        <v>20</v>
      </c>
      <c r="D577">
        <v>50</v>
      </c>
      <c r="E577" s="1" cm="1">
        <f t="array" ref="E577">SUMPRODUCT($G577:$FZZ577,$G$2:$FZZ$2)/SUMPRODUCT(--($G577:$FZZ577&lt;&gt;""),$G$2:$FZZ$2)</f>
        <v>0.85476392009219437</v>
      </c>
      <c r="F577" s="1" cm="1">
        <f t="array" ref="F577">SUMPRODUCT($G577:$FZZ577,$F$2:$FZY$2)/SUMPRODUCT(--($G577:$FZZ577&lt;&gt;""),$F$2:$FZY$2)</f>
        <v>0.87891972284401043</v>
      </c>
      <c r="G577">
        <v>0.84527105922607704</v>
      </c>
      <c r="H577">
        <v>0.85032229790884495</v>
      </c>
      <c r="I577">
        <v>0.84531482165139005</v>
      </c>
      <c r="J577">
        <v>0.84816614349250097</v>
      </c>
      <c r="K577">
        <v>0.85483716908180596</v>
      </c>
      <c r="L577">
        <v>0.86174629472432496</v>
      </c>
      <c r="M577">
        <v>0.85255533434651198</v>
      </c>
      <c r="N577">
        <v>0.85345872136689305</v>
      </c>
      <c r="O577">
        <v>0.82507083272873105</v>
      </c>
      <c r="P577">
        <v>0.842252897245933</v>
      </c>
      <c r="Q577">
        <v>0.82870465912525804</v>
      </c>
      <c r="R577">
        <v>0.84935436626983696</v>
      </c>
      <c r="S577">
        <v>0.82155012099449098</v>
      </c>
      <c r="T577">
        <v>0.85140822887696499</v>
      </c>
      <c r="U577">
        <v>0.85225341953884703</v>
      </c>
      <c r="V577">
        <v>0.90134860902530201</v>
      </c>
      <c r="W577">
        <v>0.87600895864000905</v>
      </c>
      <c r="X577">
        <v>0.87981370512022405</v>
      </c>
      <c r="Y577">
        <v>0.87917381402734296</v>
      </c>
      <c r="Z577">
        <v>0.91429007073323298</v>
      </c>
      <c r="AA577">
        <v>0.84216355688969002</v>
      </c>
      <c r="AB577">
        <v>0.90554059180328705</v>
      </c>
      <c r="AC577">
        <v>0.85443773834189096</v>
      </c>
      <c r="AD577">
        <v>0.87267645557457296</v>
      </c>
      <c r="AE577">
        <v>0.83307880875821505</v>
      </c>
      <c r="AF577">
        <v>0.86456527196270505</v>
      </c>
      <c r="AG577">
        <v>0.82202461227651602</v>
      </c>
      <c r="AH577">
        <v>0.84471886226895998</v>
      </c>
      <c r="AI577">
        <v>0.85448984289919805</v>
      </c>
      <c r="AJ577">
        <v>0.87348595534090101</v>
      </c>
      <c r="AK577">
        <v>0.86834268441970797</v>
      </c>
      <c r="AL577">
        <v>0.89074779006749505</v>
      </c>
      <c r="AM577">
        <v>0.87443143981417404</v>
      </c>
      <c r="AN577">
        <v>0.88072140122750298</v>
      </c>
      <c r="AO577">
        <v>0.870131434397866</v>
      </c>
      <c r="AP577">
        <v>0.90208517639631602</v>
      </c>
      <c r="AQ577">
        <v>0.87392882617602097</v>
      </c>
      <c r="AR577">
        <v>0.89035938057379904</v>
      </c>
      <c r="AS577">
        <v>0.87079281422896804</v>
      </c>
      <c r="AT577">
        <v>0.87656360451147997</v>
      </c>
      <c r="AU577">
        <v>0.87633757323869499</v>
      </c>
      <c r="AV577">
        <v>0.87866759318175203</v>
      </c>
      <c r="AW577">
        <v>0.84535270886528602</v>
      </c>
      <c r="AX577">
        <v>0.84822851226692897</v>
      </c>
      <c r="AY577">
        <v>0.86064448794818105</v>
      </c>
      <c r="AZ577">
        <v>0.89023005252266696</v>
      </c>
      <c r="BA577">
        <v>0.84017292794189702</v>
      </c>
      <c r="BB577">
        <v>0.88962329099248805</v>
      </c>
      <c r="BC577">
        <v>0.86153752322780996</v>
      </c>
      <c r="BD577">
        <v>0.885804676933028</v>
      </c>
      <c r="BE577">
        <v>0.84000237451135396</v>
      </c>
      <c r="BF577">
        <v>0.84812975409762303</v>
      </c>
      <c r="BG577">
        <v>0.85405114877642296</v>
      </c>
      <c r="BH577">
        <v>0.88538782623360901</v>
      </c>
      <c r="BI577">
        <v>0.84923828131827095</v>
      </c>
      <c r="BJ577">
        <v>0.84439942649289401</v>
      </c>
      <c r="BK577">
        <v>0.834550546687721</v>
      </c>
      <c r="BL577">
        <v>0.86174321457740699</v>
      </c>
      <c r="BM577">
        <v>0.95190945634080804</v>
      </c>
      <c r="BN577">
        <v>0.94692194811126196</v>
      </c>
      <c r="BO577">
        <v>0.85454756235675899</v>
      </c>
      <c r="BP577">
        <v>0.872614219577309</v>
      </c>
      <c r="BQ577">
        <v>0.84554953483370199</v>
      </c>
      <c r="BR577">
        <v>0.86823880384185004</v>
      </c>
      <c r="BS577">
        <v>0.86352438116404495</v>
      </c>
      <c r="BT577">
        <v>0.89399742974210405</v>
      </c>
      <c r="BU577">
        <v>0.83595029172603597</v>
      </c>
      <c r="BV577">
        <v>0.85791904379033201</v>
      </c>
      <c r="BW577">
        <v>0.84926917992534101</v>
      </c>
      <c r="BX577">
        <v>0.85580501435692602</v>
      </c>
      <c r="BY577">
        <v>0.90821046605526801</v>
      </c>
      <c r="BZ577">
        <v>0.94359809983811405</v>
      </c>
      <c r="CA577">
        <v>0.87147826620790803</v>
      </c>
      <c r="CB577">
        <v>0.90961566473843203</v>
      </c>
      <c r="CC577">
        <v>0.89433569095473098</v>
      </c>
      <c r="CD577">
        <v>0.91758649376006696</v>
      </c>
      <c r="CE577">
        <v>0.86964891130437405</v>
      </c>
      <c r="CF577">
        <v>0.91816453642929297</v>
      </c>
      <c r="CG577">
        <v>0.87873545999742497</v>
      </c>
      <c r="CH577">
        <v>0.91838331869164502</v>
      </c>
      <c r="CI577">
        <v>0.88683273773738402</v>
      </c>
      <c r="CJ577">
        <v>0.92950594416219401</v>
      </c>
      <c r="CK577">
        <v>0.86824500953126804</v>
      </c>
      <c r="CL577">
        <v>0.88898412387636405</v>
      </c>
      <c r="CM577">
        <v>0.86454934270428796</v>
      </c>
      <c r="CN577">
        <v>0.89184726918363399</v>
      </c>
      <c r="CO577">
        <v>0.86784919246746395</v>
      </c>
      <c r="CP577">
        <v>0.91478822533799498</v>
      </c>
      <c r="CQ577">
        <v>0.87417691456304802</v>
      </c>
      <c r="CR577">
        <v>0.92041921889221201</v>
      </c>
      <c r="CS577">
        <v>0.87778395986101099</v>
      </c>
      <c r="CT577">
        <v>0.93302269440394703</v>
      </c>
      <c r="CU577">
        <v>0.88151275081200497</v>
      </c>
      <c r="CV577">
        <v>0.90072630283210797</v>
      </c>
      <c r="CW577">
        <v>0.854560956824297</v>
      </c>
      <c r="CX577">
        <v>0.91117335634942798</v>
      </c>
      <c r="CY577">
        <v>0.83178030451219997</v>
      </c>
      <c r="CZ577">
        <v>0.86031260533822995</v>
      </c>
      <c r="DA577">
        <v>0.87279917658936801</v>
      </c>
      <c r="DB577">
        <v>0.91435924635521304</v>
      </c>
      <c r="DC577">
        <v>0.87464270203893002</v>
      </c>
      <c r="DD577">
        <v>0.91851899867401798</v>
      </c>
      <c r="DE577">
        <v>0.83411574752693496</v>
      </c>
      <c r="DF577">
        <v>0.85017421696363504</v>
      </c>
      <c r="DG577">
        <v>0.83966493680941501</v>
      </c>
      <c r="DH577">
        <v>0.88561785695254702</v>
      </c>
      <c r="DI577">
        <v>0.88033916784824695</v>
      </c>
      <c r="DJ577">
        <v>0.95195640646552204</v>
      </c>
      <c r="DK577">
        <v>0.86292210999639196</v>
      </c>
      <c r="DL577">
        <v>0.913818107110002</v>
      </c>
      <c r="DM577">
        <v>0.84217309528930895</v>
      </c>
      <c r="DN577">
        <v>0.89184512798451199</v>
      </c>
      <c r="DO577">
        <v>0.87292279929345795</v>
      </c>
      <c r="DP577">
        <v>0.89485434897457705</v>
      </c>
      <c r="DQ577">
        <v>0.86954458097681797</v>
      </c>
      <c r="DR577">
        <v>0.91527522408263096</v>
      </c>
      <c r="DS577">
        <v>0.84064465574891301</v>
      </c>
      <c r="DT577">
        <v>0.90126477525479898</v>
      </c>
      <c r="DU577">
        <v>0.83878129690818004</v>
      </c>
      <c r="DV577">
        <v>0.87750081922410805</v>
      </c>
      <c r="DW577">
        <v>0.85027976724807997</v>
      </c>
      <c r="DX577">
        <v>0.87893373513158402</v>
      </c>
    </row>
    <row r="578" spans="1:128" x14ac:dyDescent="0.45">
      <c r="A578" t="s">
        <v>60</v>
      </c>
      <c r="B578" t="s">
        <v>91</v>
      </c>
      <c r="C578" t="s">
        <v>23</v>
      </c>
      <c r="D578">
        <v>50</v>
      </c>
      <c r="E578" s="1" cm="1">
        <f t="array" ref="E578">SUMPRODUCT($G578:$FZZ578,$G$2:$FZZ$2)/SUMPRODUCT(--($G578:$FZZ578&lt;&gt;""),$G$2:$FZZ$2)</f>
        <v>1.3889626250122777</v>
      </c>
      <c r="F578" s="1" cm="1">
        <f t="array" ref="F578">SUMPRODUCT($G578:$FZZ578,$F$2:$FZY$2)/SUMPRODUCT(--($G578:$FZZ578&lt;&gt;""),$F$2:$FZY$2)</f>
        <v>1.4131112614895338</v>
      </c>
      <c r="G578">
        <v>1.34828738713313</v>
      </c>
      <c r="H578">
        <v>1.3606469881445</v>
      </c>
      <c r="I578">
        <v>1.34497553070306</v>
      </c>
      <c r="J578">
        <v>1.3574507618098</v>
      </c>
      <c r="K578">
        <v>1.3710989896832999</v>
      </c>
      <c r="L578">
        <v>1.38482869570744</v>
      </c>
      <c r="M578">
        <v>1.35673800111876</v>
      </c>
      <c r="N578">
        <v>1.3677123123429</v>
      </c>
      <c r="O578">
        <v>1.35615530873332</v>
      </c>
      <c r="P578">
        <v>1.3583903685656999</v>
      </c>
      <c r="Q578">
        <v>1.40431657549081</v>
      </c>
      <c r="R578">
        <v>1.3809732978329201</v>
      </c>
      <c r="S578">
        <v>1.3264450545858999</v>
      </c>
      <c r="T578">
        <v>1.36704330446232</v>
      </c>
      <c r="U578">
        <v>1.35877734339509</v>
      </c>
      <c r="V578">
        <v>1.40973155640234</v>
      </c>
      <c r="W578">
        <v>1.3720434593597699</v>
      </c>
      <c r="X578">
        <v>1.3803665518046799</v>
      </c>
      <c r="Y578">
        <v>1.3779164885327599</v>
      </c>
      <c r="Z578">
        <v>1.4516625128357701</v>
      </c>
      <c r="AA578">
        <v>1.38318612080398</v>
      </c>
      <c r="AB578">
        <v>1.4583332268078499</v>
      </c>
      <c r="AC578">
        <v>1.38375497702909</v>
      </c>
      <c r="AD578">
        <v>1.4058321472540001</v>
      </c>
      <c r="AE578">
        <v>1.34128069862129</v>
      </c>
      <c r="AF578">
        <v>1.3867218236318799</v>
      </c>
      <c r="AG578">
        <v>1.36270084685302</v>
      </c>
      <c r="AH578">
        <v>1.3646593019864499</v>
      </c>
      <c r="AI578">
        <v>1.3916381327671099</v>
      </c>
      <c r="AJ578">
        <v>1.41824428184171</v>
      </c>
      <c r="AK578">
        <v>1.40915500630394</v>
      </c>
      <c r="AL578">
        <v>1.4172235470801799</v>
      </c>
      <c r="AM578">
        <v>1.4110409629555201</v>
      </c>
      <c r="AN578">
        <v>1.43491047213407</v>
      </c>
      <c r="AO578">
        <v>1.39819354855595</v>
      </c>
      <c r="AP578">
        <v>1.4482698567182599</v>
      </c>
      <c r="AQ578">
        <v>1.3987744094532299</v>
      </c>
      <c r="AR578">
        <v>1.44433856863375</v>
      </c>
      <c r="AS578">
        <v>1.40683988263995</v>
      </c>
      <c r="AT578">
        <v>1.4290362649555699</v>
      </c>
      <c r="AU578">
        <v>1.40271596627439</v>
      </c>
      <c r="AV578">
        <v>1.4166578139182</v>
      </c>
      <c r="AW578">
        <v>1.3885731353020101</v>
      </c>
      <c r="AX578">
        <v>1.37868725238727</v>
      </c>
      <c r="AY578">
        <v>1.37883213865522</v>
      </c>
      <c r="AZ578">
        <v>1.4168046858994801</v>
      </c>
      <c r="BA578">
        <v>1.3741888625152301</v>
      </c>
      <c r="BB578">
        <v>1.43238340227072</v>
      </c>
      <c r="BC578">
        <v>1.3846872532954699</v>
      </c>
      <c r="BD578">
        <v>1.45246391297906</v>
      </c>
      <c r="BE578">
        <v>1.4755059936660599</v>
      </c>
      <c r="BF578">
        <v>1.4301710416270199</v>
      </c>
      <c r="BG578">
        <v>1.3495343368047199</v>
      </c>
      <c r="BH578">
        <v>1.4087907396736601</v>
      </c>
      <c r="BI578">
        <v>1.58624844065161</v>
      </c>
      <c r="BJ578">
        <v>1.40048041740811</v>
      </c>
      <c r="BK578">
        <v>1.3340090101201101</v>
      </c>
      <c r="BL578">
        <v>1.38471731879326</v>
      </c>
      <c r="BM578">
        <v>1.47861030061914</v>
      </c>
      <c r="BN578">
        <v>1.4781039881917899</v>
      </c>
      <c r="BO578">
        <v>1.38584225182225</v>
      </c>
      <c r="BP578">
        <v>1.43067577060995</v>
      </c>
      <c r="BQ578">
        <v>1.3564387088094001</v>
      </c>
      <c r="BR578">
        <v>1.41929217882017</v>
      </c>
      <c r="BS578">
        <v>1.3893662487626901</v>
      </c>
      <c r="BT578">
        <v>1.4383270288682199</v>
      </c>
      <c r="BU578">
        <v>1.4148800877622401</v>
      </c>
      <c r="BV578">
        <v>1.39234225480715</v>
      </c>
      <c r="BW578">
        <v>1.3946714464755099</v>
      </c>
      <c r="BX578">
        <v>1.4035535749622701</v>
      </c>
      <c r="BY578">
        <v>1.4017982348057101</v>
      </c>
      <c r="BZ578">
        <v>1.4672610675330799</v>
      </c>
      <c r="CA578">
        <v>1.3575088668067401</v>
      </c>
      <c r="CB578">
        <v>1.4378347969494201</v>
      </c>
      <c r="CC578">
        <v>1.3573251236219199</v>
      </c>
      <c r="CD578">
        <v>1.46412482681606</v>
      </c>
      <c r="CE578">
        <v>1.3622378728989899</v>
      </c>
      <c r="CF578">
        <v>1.4346714969733101</v>
      </c>
      <c r="CG578">
        <v>1.3910543419201</v>
      </c>
      <c r="CH578">
        <v>1.45695711175306</v>
      </c>
      <c r="CI578">
        <v>1.38509931200606</v>
      </c>
      <c r="CJ578">
        <v>1.4332128849970101</v>
      </c>
      <c r="CK578">
        <v>1.51099724299641</v>
      </c>
      <c r="CL578">
        <v>1.4558021505237499</v>
      </c>
      <c r="CM578">
        <v>1.3521722995752501</v>
      </c>
      <c r="CN578">
        <v>1.4317970184219899</v>
      </c>
      <c r="CO578">
        <v>1.3623365719376801</v>
      </c>
      <c r="CP578">
        <v>1.4510751363110701</v>
      </c>
      <c r="CQ578">
        <v>1.3864417266593101</v>
      </c>
      <c r="CR578">
        <v>1.4596523081502799</v>
      </c>
      <c r="CS578">
        <v>1.3792462959495799</v>
      </c>
      <c r="CT578">
        <v>1.4939449806679801</v>
      </c>
      <c r="CU578">
        <v>1.38606865585767</v>
      </c>
      <c r="CV578">
        <v>1.45197579163116</v>
      </c>
      <c r="CW578">
        <v>1.3534142281380399</v>
      </c>
      <c r="CX578">
        <v>1.4205069302139099</v>
      </c>
      <c r="CY578">
        <v>1.3378714969419501</v>
      </c>
      <c r="CZ578">
        <v>1.3747580061006699</v>
      </c>
      <c r="DA578">
        <v>1.3419977840842401</v>
      </c>
      <c r="DB578">
        <v>1.4327089890570699</v>
      </c>
      <c r="DC578">
        <v>1.36047000562259</v>
      </c>
      <c r="DD578">
        <v>1.4149515026167401</v>
      </c>
      <c r="DE578">
        <v>1.39868801493641</v>
      </c>
      <c r="DF578">
        <v>1.3707226606666001</v>
      </c>
      <c r="DG578">
        <v>1.3235539447973299</v>
      </c>
      <c r="DH578">
        <v>1.40289966376555</v>
      </c>
      <c r="DI578">
        <v>1.39148235847945</v>
      </c>
      <c r="DJ578">
        <v>1.4384937607444499</v>
      </c>
      <c r="DK578">
        <v>1.39756821403063</v>
      </c>
      <c r="DL578">
        <v>1.41837001706555</v>
      </c>
      <c r="DM578">
        <v>1.35790423747042</v>
      </c>
      <c r="DN578">
        <v>1.41671877823187</v>
      </c>
      <c r="DO578">
        <v>1.33569236364388</v>
      </c>
      <c r="DP578">
        <v>1.3838050388151399</v>
      </c>
      <c r="DQ578">
        <v>1.37479915236037</v>
      </c>
      <c r="DR578">
        <v>1.4528732434712801</v>
      </c>
      <c r="DS578">
        <v>1.33922034583341</v>
      </c>
      <c r="DT578">
        <v>1.41511802171899</v>
      </c>
      <c r="DU578">
        <v>1.3315708922196801</v>
      </c>
      <c r="DV578">
        <v>1.3740066188706499</v>
      </c>
      <c r="DW578">
        <v>1.36360907204593</v>
      </c>
      <c r="DX578">
        <v>1.39325488426182</v>
      </c>
    </row>
    <row r="579" spans="1:128" x14ac:dyDescent="0.45">
      <c r="A579" t="s">
        <v>18</v>
      </c>
      <c r="B579" t="s">
        <v>19</v>
      </c>
      <c r="C579" t="s">
        <v>20</v>
      </c>
      <c r="D579">
        <v>50</v>
      </c>
      <c r="E579" s="1" cm="1">
        <f t="array" ref="E579">SUMPRODUCT($G579:$FZZ579,$G$2:$FZZ$2)/SUMPRODUCT(--($G579:$FZZ579&lt;&gt;""),$G$2:$FZZ$2)</f>
        <v>1.3400905314185281</v>
      </c>
      <c r="F579" s="1" cm="1">
        <f t="array" ref="F579">SUMPRODUCT($G579:$FZZ579,$F$2:$FZY$2)/SUMPRODUCT(--($G579:$FZZ579&lt;&gt;""),$F$2:$FZY$2)</f>
        <v>1.4078136976924343</v>
      </c>
      <c r="G579">
        <v>1.2558555818972901</v>
      </c>
      <c r="H579">
        <v>1.2913843502306099</v>
      </c>
      <c r="I579">
        <v>1.2570885596666499</v>
      </c>
      <c r="J579">
        <v>1.29227565719258</v>
      </c>
      <c r="K579">
        <v>1.2703848110884299</v>
      </c>
      <c r="L579">
        <v>1.31160578509953</v>
      </c>
      <c r="M579">
        <v>1.3214538024220399</v>
      </c>
      <c r="N579">
        <v>1.36951313442005</v>
      </c>
      <c r="O579">
        <v>1.2372005911647199</v>
      </c>
      <c r="P579">
        <v>1.2892801960539</v>
      </c>
      <c r="Q579">
        <v>1.2983389012058699</v>
      </c>
      <c r="R579">
        <v>1.3515076243003701</v>
      </c>
      <c r="S579">
        <v>1.32794282968332</v>
      </c>
      <c r="T579">
        <v>1.40695740653711</v>
      </c>
      <c r="U579">
        <v>1.38987575111386</v>
      </c>
      <c r="V579">
        <v>1.45259030735766</v>
      </c>
      <c r="W579">
        <v>1.3308644300764501</v>
      </c>
      <c r="X579">
        <v>1.3983684618629399</v>
      </c>
      <c r="Y579">
        <v>1.44823018310712</v>
      </c>
      <c r="Z579">
        <v>1.5407064578816501</v>
      </c>
      <c r="AA579">
        <v>1.3848371804938699</v>
      </c>
      <c r="AB579">
        <v>1.4454713121774301</v>
      </c>
      <c r="AC579">
        <v>1.3510676515629201</v>
      </c>
      <c r="AD579">
        <v>1.40762736089841</v>
      </c>
      <c r="AE579">
        <v>1.33334265634709</v>
      </c>
      <c r="AF579">
        <v>1.39128317110974</v>
      </c>
      <c r="AG579">
        <v>1.28455147033312</v>
      </c>
      <c r="AH579">
        <v>1.34324720257833</v>
      </c>
      <c r="AI579">
        <v>1.35402668235673</v>
      </c>
      <c r="AJ579">
        <v>1.42081955559894</v>
      </c>
      <c r="AK579">
        <v>1.3521281122066899</v>
      </c>
      <c r="AL579">
        <v>1.4333474538536899</v>
      </c>
      <c r="AM579">
        <v>1.4236223995509201</v>
      </c>
      <c r="AN579">
        <v>1.4993197173737201</v>
      </c>
      <c r="AO579">
        <v>1.4366761771093599</v>
      </c>
      <c r="AP579">
        <v>1.53542677990208</v>
      </c>
      <c r="AQ579">
        <v>1.45106027537024</v>
      </c>
      <c r="AR579">
        <v>1.53063313683622</v>
      </c>
      <c r="AS579">
        <v>1.4095924772514199</v>
      </c>
      <c r="AT579">
        <v>1.4824893877191301</v>
      </c>
      <c r="AU579">
        <v>1.41478421387945</v>
      </c>
      <c r="AV579">
        <v>1.4930342018943199</v>
      </c>
      <c r="AW579">
        <v>1.2865545200484401</v>
      </c>
      <c r="AX579">
        <v>1.3441883962419401</v>
      </c>
      <c r="AY579">
        <v>1.39713794536206</v>
      </c>
      <c r="AZ579">
        <v>1.47766218957767</v>
      </c>
      <c r="BA579">
        <v>1.34577414471111</v>
      </c>
      <c r="BB579">
        <v>1.40180192272448</v>
      </c>
      <c r="BC579">
        <v>1.3878478483760299</v>
      </c>
      <c r="BD579">
        <v>1.4806961768762501</v>
      </c>
      <c r="BE579">
        <v>1.3301696590557199</v>
      </c>
      <c r="BF579">
        <v>1.3627738725624701</v>
      </c>
      <c r="BG579">
        <v>1.3890412405504799</v>
      </c>
      <c r="BH579">
        <v>1.4923089250550801</v>
      </c>
      <c r="BI579">
        <v>1.28098455480033</v>
      </c>
      <c r="BJ579">
        <v>1.3278795692651499</v>
      </c>
      <c r="BK579">
        <v>1.35102638162179</v>
      </c>
      <c r="BL579">
        <v>1.42058552337054</v>
      </c>
      <c r="BM579">
        <v>1.3608193452053801</v>
      </c>
      <c r="BN579">
        <v>1.41091100445328</v>
      </c>
      <c r="BO579">
        <v>1.20876097656999</v>
      </c>
      <c r="BP579">
        <v>1.2732031816901199</v>
      </c>
      <c r="BQ579">
        <v>1.30036186707016</v>
      </c>
      <c r="BR579">
        <v>1.37559099190945</v>
      </c>
      <c r="BS579">
        <v>1.43977371253644</v>
      </c>
      <c r="BT579">
        <v>1.5056519563024</v>
      </c>
      <c r="BU579">
        <v>1.3477161768963699</v>
      </c>
      <c r="BV579">
        <v>1.420424621994</v>
      </c>
      <c r="BW579">
        <v>1.23046746167111</v>
      </c>
      <c r="BX579">
        <v>1.2690084566539199</v>
      </c>
      <c r="BY579">
        <v>1.4727790057133701</v>
      </c>
      <c r="BZ579">
        <v>1.5474177967675999</v>
      </c>
      <c r="CA579">
        <v>1.2569617394846999</v>
      </c>
      <c r="CB579">
        <v>1.33852633811345</v>
      </c>
      <c r="CC579">
        <v>1.2790934103196701</v>
      </c>
      <c r="CD579">
        <v>1.38590037883382</v>
      </c>
      <c r="CE579">
        <v>1.3586559594044001</v>
      </c>
      <c r="CF579">
        <v>1.4510340266308099</v>
      </c>
      <c r="CG579">
        <v>1.3789230488444899</v>
      </c>
      <c r="CH579">
        <v>1.4671004111123001</v>
      </c>
      <c r="CI579">
        <v>1.4398998483568599</v>
      </c>
      <c r="CJ579">
        <v>1.5687471423905299</v>
      </c>
      <c r="CK579">
        <v>1.3748731046833</v>
      </c>
      <c r="CL579">
        <v>1.4295046537546301</v>
      </c>
      <c r="CM579">
        <v>1.4507650813806401</v>
      </c>
      <c r="CN579">
        <v>1.53259500150112</v>
      </c>
      <c r="CO579">
        <v>1.37252788483973</v>
      </c>
      <c r="CP579">
        <v>1.45157613548148</v>
      </c>
      <c r="CQ579">
        <v>1.3742749999699999</v>
      </c>
      <c r="CR579">
        <v>1.4886366800964499</v>
      </c>
      <c r="CS579">
        <v>1.3968543014180499</v>
      </c>
      <c r="CT579">
        <v>1.5032203553927801</v>
      </c>
      <c r="CU579">
        <v>1.30040032210281</v>
      </c>
      <c r="CV579">
        <v>1.36272403635387</v>
      </c>
      <c r="CW579">
        <v>1.37615652096887</v>
      </c>
      <c r="CX579">
        <v>1.4693131575223399</v>
      </c>
      <c r="CY579">
        <v>1.3156049758569199</v>
      </c>
      <c r="CZ579">
        <v>1.37811576901205</v>
      </c>
      <c r="DA579">
        <v>1.42562464159147</v>
      </c>
      <c r="DB579">
        <v>1.52172176149784</v>
      </c>
      <c r="DC579">
        <v>1.4100717435461301</v>
      </c>
      <c r="DD579">
        <v>1.47503418993545</v>
      </c>
      <c r="DE579">
        <v>1.35081218890307</v>
      </c>
      <c r="DF579">
        <v>1.42160908044489</v>
      </c>
      <c r="DG579">
        <v>1.3940818235552599</v>
      </c>
      <c r="DH579">
        <v>1.5043412036591599</v>
      </c>
      <c r="DI579">
        <v>1.5035300579512301</v>
      </c>
      <c r="DJ579">
        <v>1.5871181332503099</v>
      </c>
      <c r="DK579">
        <v>1.3453386068705799</v>
      </c>
      <c r="DL579">
        <v>1.4405724248604399</v>
      </c>
      <c r="DM579">
        <v>1.3443432996343201</v>
      </c>
      <c r="DN579">
        <v>1.4381443579264299</v>
      </c>
      <c r="DO579">
        <v>1.3893788580565001</v>
      </c>
      <c r="DP579">
        <v>1.4783616150421099</v>
      </c>
      <c r="DQ579">
        <v>1.37013069753724</v>
      </c>
      <c r="DR579">
        <v>1.4687207504008399</v>
      </c>
      <c r="DS579">
        <v>1.2404926752976699</v>
      </c>
      <c r="DT579">
        <v>1.31334882159667</v>
      </c>
      <c r="DU579">
        <v>1.2310570242427801</v>
      </c>
      <c r="DV579">
        <v>1.2921831393982499</v>
      </c>
      <c r="DW579">
        <v>1.2309728176930601</v>
      </c>
      <c r="DX579">
        <v>1.28744558394039</v>
      </c>
    </row>
    <row r="580" spans="1:128" x14ac:dyDescent="0.45">
      <c r="A580" t="s">
        <v>79</v>
      </c>
      <c r="B580" t="s">
        <v>39</v>
      </c>
      <c r="C580" t="s">
        <v>25</v>
      </c>
      <c r="D580">
        <v>50</v>
      </c>
      <c r="E580" s="1" cm="1">
        <f t="array" ref="E580">SUMPRODUCT($G580:$FZZ580,$G$2:$FZZ$2)/SUMPRODUCT(--($G580:$FZZ580&lt;&gt;""),$G$2:$FZZ$2)</f>
        <v>1.2874341859428626</v>
      </c>
      <c r="F580" s="1" cm="1">
        <f t="array" ref="F580">SUMPRODUCT($G580:$FZZ580,$F$2:$FZY$2)/SUMPRODUCT(--($G580:$FZZ580&lt;&gt;""),$F$2:$FZY$2)</f>
        <v>1.3383969632063637</v>
      </c>
      <c r="G580">
        <v>1.29108754684282</v>
      </c>
      <c r="H580">
        <v>1.29946421030312</v>
      </c>
      <c r="I580">
        <v>1.29196011258583</v>
      </c>
      <c r="J580">
        <v>1.3012994179228301</v>
      </c>
      <c r="K580">
        <v>1.3078816935573701</v>
      </c>
      <c r="L580">
        <v>1.3220825214352001</v>
      </c>
      <c r="M580">
        <v>1.29516957800073</v>
      </c>
      <c r="N580">
        <v>1.2999556629150799</v>
      </c>
      <c r="O580">
        <v>1.24995377470229</v>
      </c>
      <c r="P580">
        <v>1.3026332630753601</v>
      </c>
      <c r="Q580">
        <v>1.2355086522824399</v>
      </c>
      <c r="R580">
        <v>1.3258098181889</v>
      </c>
      <c r="S580">
        <v>1.2431602713221099</v>
      </c>
      <c r="T580">
        <v>1.30357371937185</v>
      </c>
      <c r="U580">
        <v>1.28239493090554</v>
      </c>
      <c r="V580">
        <v>1.3261282741260501</v>
      </c>
      <c r="W580">
        <v>1.31796644513794</v>
      </c>
      <c r="X580">
        <v>1.3502908193041701</v>
      </c>
      <c r="Y580">
        <v>1.32007091868459</v>
      </c>
      <c r="Z580">
        <v>1.37702103943083</v>
      </c>
      <c r="AA580">
        <v>1.2702416162602299</v>
      </c>
      <c r="AB580">
        <v>1.3460976990326201</v>
      </c>
      <c r="AC580">
        <v>1.35089499444494</v>
      </c>
      <c r="AD580">
        <v>1.41215650241719</v>
      </c>
      <c r="AE580">
        <v>1.2444466492112101</v>
      </c>
      <c r="AF580">
        <v>1.2961143505434201</v>
      </c>
      <c r="AG580">
        <v>1.2904585177686101</v>
      </c>
      <c r="AH580">
        <v>1.3023052665163699</v>
      </c>
      <c r="AI580">
        <v>1.27773533513672</v>
      </c>
      <c r="AJ580">
        <v>1.3332040925230499</v>
      </c>
      <c r="AK580">
        <v>1.2974543101672</v>
      </c>
      <c r="AL580">
        <v>1.3476812143013299</v>
      </c>
      <c r="AM580">
        <v>1.29083066979836</v>
      </c>
      <c r="AN580">
        <v>1.35269880191158</v>
      </c>
      <c r="AO580">
        <v>1.2396989501829401</v>
      </c>
      <c r="AP580">
        <v>1.35504572074194</v>
      </c>
      <c r="AQ580">
        <v>1.2371431380065301</v>
      </c>
      <c r="AR580">
        <v>1.34566128961854</v>
      </c>
      <c r="AS580">
        <v>1.2499551467419101</v>
      </c>
      <c r="AT580">
        <v>1.3371278525176999</v>
      </c>
      <c r="AU580">
        <v>1.28162926217123</v>
      </c>
      <c r="AV580">
        <v>1.37023249344285</v>
      </c>
      <c r="AW580">
        <v>1.3125829612106099</v>
      </c>
      <c r="AX580">
        <v>1.32076449510661</v>
      </c>
      <c r="AY580">
        <v>1.29125337651702</v>
      </c>
      <c r="AZ580">
        <v>1.3566673290845499</v>
      </c>
      <c r="BA580">
        <v>1.2614675938951501</v>
      </c>
      <c r="BB580">
        <v>1.3402259047010701</v>
      </c>
      <c r="BC580">
        <v>1.3339748162844001</v>
      </c>
      <c r="BD580">
        <v>1.3850178393642201</v>
      </c>
      <c r="BE580">
        <v>1.2913023975322599</v>
      </c>
      <c r="BF580">
        <v>1.3263475077616</v>
      </c>
      <c r="BG580">
        <v>1.25226009444436</v>
      </c>
      <c r="BH580">
        <v>1.3302984023473601</v>
      </c>
      <c r="BI580">
        <v>1.30310901905652</v>
      </c>
      <c r="BJ580">
        <v>1.29846111394139</v>
      </c>
      <c r="BK580">
        <v>1.27419722143518</v>
      </c>
      <c r="BL580">
        <v>1.3335063551439901</v>
      </c>
      <c r="BM580">
        <v>1.3229709316803999</v>
      </c>
      <c r="BN580">
        <v>1.35095334187626</v>
      </c>
      <c r="BO580">
        <v>1.2801783796870101</v>
      </c>
      <c r="BP580">
        <v>1.33602263633207</v>
      </c>
      <c r="BQ580">
        <v>1.2600466255901599</v>
      </c>
      <c r="BR580">
        <v>1.3249260490284001</v>
      </c>
      <c r="BS580">
        <v>1.2917136747158999</v>
      </c>
      <c r="BT580">
        <v>1.33077820930585</v>
      </c>
      <c r="BU580">
        <v>1.25838200986787</v>
      </c>
      <c r="BV580">
        <v>1.29847446981516</v>
      </c>
      <c r="BW580">
        <v>1.3520369100231899</v>
      </c>
      <c r="BX580">
        <v>1.36645592901364</v>
      </c>
      <c r="BY580">
        <v>1.31852885311657</v>
      </c>
      <c r="BZ580">
        <v>1.3797950463856301</v>
      </c>
      <c r="CA580">
        <v>1.29287312443666</v>
      </c>
      <c r="CB580">
        <v>1.38021168716287</v>
      </c>
      <c r="CC580">
        <v>1.3167237595555801</v>
      </c>
      <c r="CD580">
        <v>1.4028188790292599</v>
      </c>
      <c r="CE580">
        <v>1.3127090394444201</v>
      </c>
      <c r="CF580">
        <v>1.37505597008477</v>
      </c>
      <c r="CG580">
        <v>1.2905102147802601</v>
      </c>
      <c r="CH580">
        <v>1.37647677676957</v>
      </c>
      <c r="CI580">
        <v>1.2731317339060899</v>
      </c>
      <c r="CJ580">
        <v>1.32271613696829</v>
      </c>
      <c r="CK580">
        <v>1.37201157270944</v>
      </c>
      <c r="CL580">
        <v>1.3787338196144701</v>
      </c>
      <c r="CM580">
        <v>1.26380409585541</v>
      </c>
      <c r="CN580">
        <v>1.3468374503521401</v>
      </c>
      <c r="CO580">
        <v>1.3139896127689801</v>
      </c>
      <c r="CP580">
        <v>1.4114630335706999</v>
      </c>
      <c r="CQ580">
        <v>1.3048574962541799</v>
      </c>
      <c r="CR580">
        <v>1.3943378624068701</v>
      </c>
      <c r="CS580">
        <v>1.30815864724169</v>
      </c>
      <c r="CT580">
        <v>1.40067389449625</v>
      </c>
      <c r="CU580">
        <v>1.3122627491480501</v>
      </c>
      <c r="CV580">
        <v>1.3874976843429401</v>
      </c>
      <c r="CW580">
        <v>1.2638569170891201</v>
      </c>
      <c r="CX580">
        <v>1.3579393105325599</v>
      </c>
      <c r="CY580">
        <v>1.25222069290376</v>
      </c>
      <c r="CZ580">
        <v>1.3272194184717101</v>
      </c>
      <c r="DA580">
        <v>1.2752844488755</v>
      </c>
      <c r="DB580">
        <v>1.3609154320127099</v>
      </c>
      <c r="DC580">
        <v>1.3338085907222601</v>
      </c>
      <c r="DD580">
        <v>1.37177586168912</v>
      </c>
      <c r="DE580">
        <v>1.28220959318579</v>
      </c>
      <c r="DF580">
        <v>1.29587221009808</v>
      </c>
      <c r="DG580">
        <v>1.2691069677154001</v>
      </c>
      <c r="DH580">
        <v>1.3555123086357499</v>
      </c>
      <c r="DI580">
        <v>1.2544443695117999</v>
      </c>
      <c r="DJ580">
        <v>1.33476960406546</v>
      </c>
      <c r="DK580">
        <v>1.3218168007019799</v>
      </c>
      <c r="DL580">
        <v>1.3555880208389299</v>
      </c>
      <c r="DM580">
        <v>1.26820271026027</v>
      </c>
      <c r="DN580">
        <v>1.3588940417294</v>
      </c>
      <c r="DO580">
        <v>1.2567166225889199</v>
      </c>
      <c r="DP580">
        <v>1.3040676785623</v>
      </c>
      <c r="DQ580">
        <v>1.3276415475916401</v>
      </c>
      <c r="DR580">
        <v>1.38562596236063</v>
      </c>
      <c r="DS580">
        <v>1.2444379998928701</v>
      </c>
      <c r="DT580">
        <v>1.32819570267911</v>
      </c>
      <c r="DU580">
        <v>1.2783806511262199</v>
      </c>
      <c r="DV580">
        <v>1.34087298887465</v>
      </c>
      <c r="DW580">
        <v>1.2760336129318499</v>
      </c>
      <c r="DX580">
        <v>1.3333703914422199</v>
      </c>
    </row>
    <row r="581" spans="1:128" x14ac:dyDescent="0.45">
      <c r="A581" t="s">
        <v>62</v>
      </c>
      <c r="B581" t="s">
        <v>22</v>
      </c>
      <c r="C581" t="s">
        <v>23</v>
      </c>
      <c r="D581">
        <v>50</v>
      </c>
      <c r="E581" s="1" cm="1">
        <f t="array" ref="E581">SUMPRODUCT($G581:$FZZ581,$G$2:$FZZ$2)/SUMPRODUCT(--($G581:$FZZ581&lt;&gt;""),$G$2:$FZZ$2)</f>
        <v>1.1290653782769142</v>
      </c>
      <c r="F581" s="1" cm="1">
        <f t="array" ref="F581">SUMPRODUCT($G581:$FZZ581,$F$2:$FZY$2)/SUMPRODUCT(--($G581:$FZZ581&lt;&gt;""),$F$2:$FZY$2)</f>
        <v>1.1398624730914702</v>
      </c>
      <c r="G581">
        <v>1.10627768579034</v>
      </c>
      <c r="H581">
        <v>1.0904881276884999</v>
      </c>
      <c r="I581">
        <v>1.10254812331958</v>
      </c>
      <c r="J581">
        <v>1.0896990885731399</v>
      </c>
      <c r="K581">
        <v>1.11858770105308</v>
      </c>
      <c r="L581">
        <v>1.10539425362629</v>
      </c>
      <c r="M581">
        <v>1.10130958331715</v>
      </c>
      <c r="N581">
        <v>1.09420934468376</v>
      </c>
      <c r="O581">
        <v>1.0834596007720301</v>
      </c>
      <c r="P581">
        <v>1.0929277241095401</v>
      </c>
      <c r="Q581">
        <v>1.08823074542501</v>
      </c>
      <c r="R581">
        <v>1.1040274323485599</v>
      </c>
      <c r="S581">
        <v>1.0901287643986901</v>
      </c>
      <c r="T581">
        <v>1.1021446434998801</v>
      </c>
      <c r="U581">
        <v>1.12265580323978</v>
      </c>
      <c r="V581">
        <v>1.1303955272538699</v>
      </c>
      <c r="W581">
        <v>1.16752421522873</v>
      </c>
      <c r="X581">
        <v>1.1183090007209999</v>
      </c>
      <c r="Y581">
        <v>1.13903201350284</v>
      </c>
      <c r="Z581">
        <v>1.1902008318796999</v>
      </c>
      <c r="AA581">
        <v>1.1368157563169701</v>
      </c>
      <c r="AB581">
        <v>1.1590587874628</v>
      </c>
      <c r="AC581">
        <v>1.09961186679878</v>
      </c>
      <c r="AD581">
        <v>1.1315321142239401</v>
      </c>
      <c r="AE581">
        <v>1.0976191983531001</v>
      </c>
      <c r="AF581">
        <v>1.1038857124499</v>
      </c>
      <c r="AG581">
        <v>1.0628715411065099</v>
      </c>
      <c r="AH581">
        <v>1.0864692150231501</v>
      </c>
      <c r="AI581">
        <v>1.1335812171195001</v>
      </c>
      <c r="AJ581">
        <v>1.12398630724617</v>
      </c>
      <c r="AK581">
        <v>1.1572391283063199</v>
      </c>
      <c r="AL581">
        <v>1.14754894170717</v>
      </c>
      <c r="AM581">
        <v>1.1742303114166399</v>
      </c>
      <c r="AN581">
        <v>1.15205561772043</v>
      </c>
      <c r="AO581">
        <v>1.17012654631597</v>
      </c>
      <c r="AP581">
        <v>1.1822876564726701</v>
      </c>
      <c r="AQ581">
        <v>1.1626174158390901</v>
      </c>
      <c r="AR581">
        <v>1.1701205259730101</v>
      </c>
      <c r="AS581">
        <v>1.1366664819376899</v>
      </c>
      <c r="AT581">
        <v>1.15098334289538</v>
      </c>
      <c r="AU581">
        <v>1.1721989392983501</v>
      </c>
      <c r="AV581">
        <v>1.1475049470699401</v>
      </c>
      <c r="AW581">
        <v>1.1070716468317101</v>
      </c>
      <c r="AX581">
        <v>1.10625472832849</v>
      </c>
      <c r="AY581">
        <v>1.1341979096249799</v>
      </c>
      <c r="AZ581">
        <v>1.16495842862568</v>
      </c>
      <c r="BA581">
        <v>1.1234913454289901</v>
      </c>
      <c r="BB581">
        <v>1.1578645965659899</v>
      </c>
      <c r="BC581">
        <v>1.13594147761398</v>
      </c>
      <c r="BD581">
        <v>1.1702593023127801</v>
      </c>
      <c r="BE581">
        <v>1.08441113544875</v>
      </c>
      <c r="BF581">
        <v>1.09321291356712</v>
      </c>
      <c r="BG581">
        <v>1.12470144539856</v>
      </c>
      <c r="BH581">
        <v>1.1574632989629501</v>
      </c>
      <c r="BI581">
        <v>1.10293066681818</v>
      </c>
      <c r="BJ581">
        <v>1.0902325110866999</v>
      </c>
      <c r="BK581">
        <v>1.11421526412111</v>
      </c>
      <c r="BL581">
        <v>1.11553430537142</v>
      </c>
      <c r="BM581">
        <v>1.29556477875249</v>
      </c>
      <c r="BN581">
        <v>1.22899808489766</v>
      </c>
      <c r="BO581">
        <v>1.1452408710377</v>
      </c>
      <c r="BP581">
        <v>1.1543433346577701</v>
      </c>
      <c r="BQ581">
        <v>1.13772136733025</v>
      </c>
      <c r="BR581">
        <v>1.1294450763623101</v>
      </c>
      <c r="BS581">
        <v>1.1436458933542599</v>
      </c>
      <c r="BT581">
        <v>1.15524340843291</v>
      </c>
      <c r="BU581">
        <v>1.1232500298091499</v>
      </c>
      <c r="BV581">
        <v>1.1172388646240301</v>
      </c>
      <c r="BW581">
        <v>1.1147778411974401</v>
      </c>
      <c r="BX581">
        <v>1.12735782065485</v>
      </c>
      <c r="BY581">
        <v>1.18446033810143</v>
      </c>
      <c r="BZ581">
        <v>1.2096713387194</v>
      </c>
      <c r="CA581">
        <v>1.1413450757480601</v>
      </c>
      <c r="CB581">
        <v>1.1836589341972701</v>
      </c>
      <c r="CC581">
        <v>1.1657467268355399</v>
      </c>
      <c r="CD581">
        <v>1.1983470194425401</v>
      </c>
      <c r="CE581">
        <v>1.1387220797112301</v>
      </c>
      <c r="CF581">
        <v>1.1884955542091</v>
      </c>
      <c r="CG581">
        <v>1.14251330820399</v>
      </c>
      <c r="CH581">
        <v>1.2083192069173601</v>
      </c>
      <c r="CI581">
        <v>1.1688889774986599</v>
      </c>
      <c r="CJ581">
        <v>1.19001488867215</v>
      </c>
      <c r="CK581">
        <v>1.1559336357664201</v>
      </c>
      <c r="CL581">
        <v>1.1588424565283799</v>
      </c>
      <c r="CM581">
        <v>1.1534705016709199</v>
      </c>
      <c r="CN581">
        <v>1.1817726559077799</v>
      </c>
      <c r="CO581">
        <v>1.12248390811274</v>
      </c>
      <c r="CP581">
        <v>1.20064277438649</v>
      </c>
      <c r="CQ581">
        <v>1.15163170355265</v>
      </c>
      <c r="CR581">
        <v>1.19199210403791</v>
      </c>
      <c r="CS581">
        <v>1.1537485820575799</v>
      </c>
      <c r="CT581">
        <v>1.21216369024405</v>
      </c>
      <c r="CU581">
        <v>1.16540779968762</v>
      </c>
      <c r="CV581">
        <v>1.19083507770254</v>
      </c>
      <c r="CW581">
        <v>1.1279957741412401</v>
      </c>
      <c r="CX581">
        <v>1.18231210213788</v>
      </c>
      <c r="CY581">
        <v>1.08806548723414</v>
      </c>
      <c r="CZ581">
        <v>1.1230393999065</v>
      </c>
      <c r="DA581">
        <v>1.1369950719947099</v>
      </c>
      <c r="DB581">
        <v>1.1975366295665899</v>
      </c>
      <c r="DC581">
        <v>1.15416898996872</v>
      </c>
      <c r="DD581">
        <v>1.20033183584717</v>
      </c>
      <c r="DE581">
        <v>1.1148394206768899</v>
      </c>
      <c r="DF581">
        <v>1.1238385311954899</v>
      </c>
      <c r="DG581">
        <v>1.1034436639794001</v>
      </c>
      <c r="DH581">
        <v>1.1581872357532901</v>
      </c>
      <c r="DI581">
        <v>1.11968418190368</v>
      </c>
      <c r="DJ581">
        <v>1.1907258543555901</v>
      </c>
      <c r="DK581">
        <v>1.15892727096534</v>
      </c>
      <c r="DL581">
        <v>1.1773638963645701</v>
      </c>
      <c r="DM581">
        <v>1.1327548289954801</v>
      </c>
      <c r="DN581">
        <v>1.1751010539900999</v>
      </c>
      <c r="DO581">
        <v>1.1634777089026</v>
      </c>
      <c r="DP581">
        <v>1.16331206645838</v>
      </c>
      <c r="DQ581">
        <v>1.1416257944739301</v>
      </c>
      <c r="DR581">
        <v>1.1896660466277</v>
      </c>
      <c r="DS581">
        <v>1.1023402684817201</v>
      </c>
      <c r="DT581">
        <v>1.1628239427467699</v>
      </c>
      <c r="DU581">
        <v>1.1065880408727899</v>
      </c>
      <c r="DV581">
        <v>1.13407955857542</v>
      </c>
      <c r="DW581">
        <v>1.11389699330506</v>
      </c>
      <c r="DX581">
        <v>1.15158490598682</v>
      </c>
    </row>
    <row r="582" spans="1:128" x14ac:dyDescent="0.45">
      <c r="A582" t="s">
        <v>62</v>
      </c>
      <c r="B582" t="s">
        <v>22</v>
      </c>
      <c r="C582" t="s">
        <v>25</v>
      </c>
      <c r="D582">
        <v>50</v>
      </c>
      <c r="E582" s="1" cm="1">
        <f t="array" ref="E582">SUMPRODUCT($G582:$FZZ582,$G$2:$FZZ$2)/SUMPRODUCT(--($G582:$FZZ582&lt;&gt;""),$G$2:$FZZ$2)</f>
        <v>1.2087094950453172</v>
      </c>
      <c r="F582" s="1" cm="1">
        <f t="array" ref="F582">SUMPRODUCT($G582:$FZZ582,$F$2:$FZY$2)/SUMPRODUCT(--($G582:$FZZ582&lt;&gt;""),$F$2:$FZY$2)</f>
        <v>1.2169029450022144</v>
      </c>
      <c r="G582">
        <v>1.1923638919144901</v>
      </c>
      <c r="H582">
        <v>1.1636888030306001</v>
      </c>
      <c r="I582">
        <v>1.1938544669233</v>
      </c>
      <c r="J582">
        <v>1.16157378073855</v>
      </c>
      <c r="K582">
        <v>1.2098494694943001</v>
      </c>
      <c r="L582">
        <v>1.18009749850986</v>
      </c>
      <c r="M582">
        <v>1.1888157055170101</v>
      </c>
      <c r="N582">
        <v>1.1734682142444599</v>
      </c>
      <c r="O582">
        <v>1.16849588432635</v>
      </c>
      <c r="P582">
        <v>1.1846394837723999</v>
      </c>
      <c r="Q582">
        <v>1.16093478287315</v>
      </c>
      <c r="R582">
        <v>1.17783304281547</v>
      </c>
      <c r="S582">
        <v>1.18157377091334</v>
      </c>
      <c r="T582">
        <v>1.17986254807338</v>
      </c>
      <c r="U582">
        <v>1.18858853612739</v>
      </c>
      <c r="V582">
        <v>1.2096315823227899</v>
      </c>
      <c r="W582">
        <v>1.2502625397146001</v>
      </c>
      <c r="X582">
        <v>1.2032325259682299</v>
      </c>
      <c r="Y582">
        <v>1.212674135743</v>
      </c>
      <c r="Z582">
        <v>1.2669004504019299</v>
      </c>
      <c r="AA582">
        <v>1.22805048205477</v>
      </c>
      <c r="AB582">
        <v>1.23505213186456</v>
      </c>
      <c r="AC582">
        <v>1.1621862294688099</v>
      </c>
      <c r="AD582">
        <v>1.2006479896705999</v>
      </c>
      <c r="AE582">
        <v>1.18296723181138</v>
      </c>
      <c r="AF582">
        <v>1.18186239168689</v>
      </c>
      <c r="AG582">
        <v>1.1526227622983301</v>
      </c>
      <c r="AH582">
        <v>1.1611665130994999</v>
      </c>
      <c r="AI582">
        <v>1.2060568162654299</v>
      </c>
      <c r="AJ582">
        <v>1.19316092283831</v>
      </c>
      <c r="AK582">
        <v>1.2435335478799601</v>
      </c>
      <c r="AL582">
        <v>1.2323972516208299</v>
      </c>
      <c r="AM582">
        <v>1.2753227145550901</v>
      </c>
      <c r="AN582">
        <v>1.2389123377833999</v>
      </c>
      <c r="AO582">
        <v>1.25598338898702</v>
      </c>
      <c r="AP582">
        <v>1.27042618338433</v>
      </c>
      <c r="AQ582">
        <v>1.2426779508071999</v>
      </c>
      <c r="AR582">
        <v>1.2506745681031901</v>
      </c>
      <c r="AS582">
        <v>1.2132883059781601</v>
      </c>
      <c r="AT582">
        <v>1.23147022202163</v>
      </c>
      <c r="AU582">
        <v>1.26651312298934</v>
      </c>
      <c r="AV582">
        <v>1.23499961657632</v>
      </c>
      <c r="AW582">
        <v>1.17527067577469</v>
      </c>
      <c r="AX582">
        <v>1.1749215322322</v>
      </c>
      <c r="AY582">
        <v>1.19655362207682</v>
      </c>
      <c r="AZ582">
        <v>1.2288371905219899</v>
      </c>
      <c r="BA582">
        <v>1.1670424820754699</v>
      </c>
      <c r="BB582">
        <v>1.250637411204</v>
      </c>
      <c r="BC582">
        <v>1.23157260380375</v>
      </c>
      <c r="BD582">
        <v>1.2541802047625501</v>
      </c>
      <c r="BE582">
        <v>1.17256838076979</v>
      </c>
      <c r="BF582">
        <v>1.17298754127688</v>
      </c>
      <c r="BG582">
        <v>1.1872861611207099</v>
      </c>
      <c r="BH582">
        <v>1.22785445136224</v>
      </c>
      <c r="BI582">
        <v>1.19803568538917</v>
      </c>
      <c r="BJ582">
        <v>1.16660286826204</v>
      </c>
      <c r="BK582">
        <v>1.17679158736288</v>
      </c>
      <c r="BL582">
        <v>1.19190287085159</v>
      </c>
      <c r="BM582">
        <v>1.42638677303995</v>
      </c>
      <c r="BN582">
        <v>1.3089706211505101</v>
      </c>
      <c r="BO582">
        <v>1.23342239766898</v>
      </c>
      <c r="BP582">
        <v>1.2473028527604599</v>
      </c>
      <c r="BQ582">
        <v>1.2340969880493999</v>
      </c>
      <c r="BR582">
        <v>1.2175109599982501</v>
      </c>
      <c r="BS582">
        <v>1.2155928181998299</v>
      </c>
      <c r="BT582">
        <v>1.2399314606951299</v>
      </c>
      <c r="BU582">
        <v>1.2055375760934199</v>
      </c>
      <c r="BV582">
        <v>1.19593214162079</v>
      </c>
      <c r="BW582">
        <v>1.2002692007910101</v>
      </c>
      <c r="BX582">
        <v>1.2002893933744001</v>
      </c>
      <c r="BY582">
        <v>1.26881048425314</v>
      </c>
      <c r="BZ582">
        <v>1.2687697854545801</v>
      </c>
      <c r="CA582">
        <v>1.1897302983879201</v>
      </c>
      <c r="CB582">
        <v>1.2550906772259101</v>
      </c>
      <c r="CC582">
        <v>1.23518908145661</v>
      </c>
      <c r="CD582">
        <v>1.27831015871617</v>
      </c>
      <c r="CE582">
        <v>1.19401128216613</v>
      </c>
      <c r="CF582">
        <v>1.2625221905278301</v>
      </c>
      <c r="CG582">
        <v>1.22435545457885</v>
      </c>
      <c r="CH582">
        <v>1.2736019179466</v>
      </c>
      <c r="CI582">
        <v>1.2238773517030299</v>
      </c>
      <c r="CJ582">
        <v>1.2451451247459799</v>
      </c>
      <c r="CK582">
        <v>1.25310088944159</v>
      </c>
      <c r="CL582">
        <v>1.25304598065919</v>
      </c>
      <c r="CM582">
        <v>1.2327616755503701</v>
      </c>
      <c r="CN582">
        <v>1.24519704106191</v>
      </c>
      <c r="CO582">
        <v>1.20789354209792</v>
      </c>
      <c r="CP582">
        <v>1.2822700503678499</v>
      </c>
      <c r="CQ582">
        <v>1.2340296655232299</v>
      </c>
      <c r="CR582">
        <v>1.2777954277834001</v>
      </c>
      <c r="CS582">
        <v>1.22991810302496</v>
      </c>
      <c r="CT582">
        <v>1.3169916435867499</v>
      </c>
      <c r="CU582">
        <v>1.2188051875155299</v>
      </c>
      <c r="CV582">
        <v>1.2526105451232299</v>
      </c>
      <c r="CW582">
        <v>1.17980920982274</v>
      </c>
      <c r="CX582">
        <v>1.22639375022279</v>
      </c>
      <c r="CY582">
        <v>1.16480473132403</v>
      </c>
      <c r="CZ582">
        <v>1.20427673709039</v>
      </c>
      <c r="DA582">
        <v>1.1933896901515599</v>
      </c>
      <c r="DB582">
        <v>1.24494165128032</v>
      </c>
      <c r="DC582">
        <v>1.2239115017722</v>
      </c>
      <c r="DD582">
        <v>1.2566892633053901</v>
      </c>
      <c r="DE582">
        <v>1.19678030292857</v>
      </c>
      <c r="DF582">
        <v>1.1869302095491401</v>
      </c>
      <c r="DG582">
        <v>1.18165505993358</v>
      </c>
      <c r="DH582">
        <v>1.2342626750924199</v>
      </c>
      <c r="DI582">
        <v>1.20713589298116</v>
      </c>
      <c r="DJ582">
        <v>1.2418229760306201</v>
      </c>
      <c r="DK582">
        <v>1.2229138618968201</v>
      </c>
      <c r="DL582">
        <v>1.23584919319001</v>
      </c>
      <c r="DM582">
        <v>1.1867954398795399</v>
      </c>
      <c r="DN582">
        <v>1.24516962787696</v>
      </c>
      <c r="DO582">
        <v>1.2343266087868301</v>
      </c>
      <c r="DP582">
        <v>1.24096504828211</v>
      </c>
      <c r="DQ582">
        <v>1.19905537381422</v>
      </c>
      <c r="DR582">
        <v>1.2401306805979999</v>
      </c>
      <c r="DS582">
        <v>1.1755113869037701</v>
      </c>
      <c r="DT582">
        <v>1.21861190761073</v>
      </c>
      <c r="DU582">
        <v>1.1575672149962799</v>
      </c>
      <c r="DV582">
        <v>1.19332259221242</v>
      </c>
      <c r="DW582">
        <v>1.17182894099643</v>
      </c>
      <c r="DX582">
        <v>1.20006777216404</v>
      </c>
    </row>
    <row r="583" spans="1:128" x14ac:dyDescent="0.45">
      <c r="A583" t="s">
        <v>62</v>
      </c>
      <c r="B583" t="s">
        <v>22</v>
      </c>
      <c r="C583" t="s">
        <v>20</v>
      </c>
      <c r="D583">
        <v>50</v>
      </c>
      <c r="E583" s="1" cm="1">
        <f t="array" ref="E583">SUMPRODUCT($G583:$FZZ583,$G$2:$FZZ$2)/SUMPRODUCT(--($G583:$FZZ583&lt;&gt;""),$G$2:$FZZ$2)</f>
        <v>1.0135895822488927</v>
      </c>
      <c r="F583" s="1" cm="1">
        <f t="array" ref="F583">SUMPRODUCT($G583:$FZZ583,$F$2:$FZY$2)/SUMPRODUCT(--($G583:$FZZ583&lt;&gt;""),$F$2:$FZY$2)</f>
        <v>1.0430338735389977</v>
      </c>
      <c r="G583">
        <v>0.98501331441997297</v>
      </c>
      <c r="H583">
        <v>0.99808417762408097</v>
      </c>
      <c r="I583">
        <v>0.98541733138814502</v>
      </c>
      <c r="J583">
        <v>0.99617568187468897</v>
      </c>
      <c r="K583">
        <v>0.99709276393370305</v>
      </c>
      <c r="L583">
        <v>1.01244091448527</v>
      </c>
      <c r="M583">
        <v>0.98791529447844395</v>
      </c>
      <c r="N583">
        <v>0.99983425294533901</v>
      </c>
      <c r="O583">
        <v>0.96790962210512699</v>
      </c>
      <c r="P583">
        <v>1.00202266618481</v>
      </c>
      <c r="Q583">
        <v>0.98602753938002097</v>
      </c>
      <c r="R583">
        <v>1.0124134126675299</v>
      </c>
      <c r="S583">
        <v>0.97938204034082599</v>
      </c>
      <c r="T583">
        <v>1.0135617823409799</v>
      </c>
      <c r="U583">
        <v>0.99976562486082199</v>
      </c>
      <c r="V583">
        <v>1.0357458273431199</v>
      </c>
      <c r="W583">
        <v>1.04652311902304</v>
      </c>
      <c r="X583">
        <v>1.02597130206731</v>
      </c>
      <c r="Y583">
        <v>1.04335424106482</v>
      </c>
      <c r="Z583">
        <v>1.0958799024794299</v>
      </c>
      <c r="AA583">
        <v>1.0200820126872601</v>
      </c>
      <c r="AB583">
        <v>1.0548572123969699</v>
      </c>
      <c r="AC583">
        <v>0.99742581749391901</v>
      </c>
      <c r="AD583">
        <v>1.04131495661051</v>
      </c>
      <c r="AE583">
        <v>0.98739604130976999</v>
      </c>
      <c r="AF583">
        <v>1.01618821652951</v>
      </c>
      <c r="AG583">
        <v>0.95121452498862202</v>
      </c>
      <c r="AH583">
        <v>0.99229465692194596</v>
      </c>
      <c r="AI583">
        <v>1.0317404260549199</v>
      </c>
      <c r="AJ583">
        <v>1.0388210107123801</v>
      </c>
      <c r="AK583">
        <v>1.0320446158149701</v>
      </c>
      <c r="AL583">
        <v>1.05391004752924</v>
      </c>
      <c r="AM583">
        <v>1.0549373621164799</v>
      </c>
      <c r="AN583">
        <v>1.06053215046502</v>
      </c>
      <c r="AO583">
        <v>1.04793850590547</v>
      </c>
      <c r="AP583">
        <v>1.0802150801017101</v>
      </c>
      <c r="AQ583">
        <v>1.0467756670674999</v>
      </c>
      <c r="AR583">
        <v>1.0759283080037301</v>
      </c>
      <c r="AS583">
        <v>1.0182876700586301</v>
      </c>
      <c r="AT583">
        <v>1.05624638432902</v>
      </c>
      <c r="AU583">
        <v>1.0551769281662999</v>
      </c>
      <c r="AV583">
        <v>1.05908131687489</v>
      </c>
      <c r="AW583">
        <v>1.01332524729731</v>
      </c>
      <c r="AX583">
        <v>1.0233642561231699</v>
      </c>
      <c r="AY583">
        <v>1.0301446192222801</v>
      </c>
      <c r="AZ583">
        <v>1.06816977844912</v>
      </c>
      <c r="BA583">
        <v>0.99685267654935195</v>
      </c>
      <c r="BB583">
        <v>1.05038225005694</v>
      </c>
      <c r="BC583">
        <v>1.0151445804018899</v>
      </c>
      <c r="BD583">
        <v>1.0587396435502401</v>
      </c>
      <c r="BE583">
        <v>0.96807884255519305</v>
      </c>
      <c r="BF583">
        <v>0.994902810723574</v>
      </c>
      <c r="BG583">
        <v>1.01791942480757</v>
      </c>
      <c r="BH583">
        <v>1.0617827467257499</v>
      </c>
      <c r="BI583">
        <v>0.98515403699283899</v>
      </c>
      <c r="BJ583">
        <v>0.995754350394363</v>
      </c>
      <c r="BK583">
        <v>0.99444572184924895</v>
      </c>
      <c r="BL583">
        <v>1.02278301903665</v>
      </c>
      <c r="BM583">
        <v>1.1156457282480301</v>
      </c>
      <c r="BN583">
        <v>1.1091085322119301</v>
      </c>
      <c r="BO583">
        <v>1.0083595496117601</v>
      </c>
      <c r="BP583">
        <v>1.04584848097515</v>
      </c>
      <c r="BQ583">
        <v>1.0174074239006099</v>
      </c>
      <c r="BR583">
        <v>1.03591849854419</v>
      </c>
      <c r="BS583">
        <v>1.03241685399922</v>
      </c>
      <c r="BT583">
        <v>1.05790329306175</v>
      </c>
      <c r="BU583">
        <v>1.0018791458507099</v>
      </c>
      <c r="BV583">
        <v>1.0135082709263199</v>
      </c>
      <c r="BW583">
        <v>1.0046936818752701</v>
      </c>
      <c r="BX583">
        <v>1.03402643814944</v>
      </c>
      <c r="BY583">
        <v>1.07588714661045</v>
      </c>
      <c r="BZ583">
        <v>1.10508896109065</v>
      </c>
      <c r="CA583">
        <v>1.03236024210358</v>
      </c>
      <c r="CB583">
        <v>1.08951579840327</v>
      </c>
      <c r="CC583">
        <v>1.0528566060824101</v>
      </c>
      <c r="CD583">
        <v>1.0875337279955299</v>
      </c>
      <c r="CE583">
        <v>1.0375304187298999</v>
      </c>
      <c r="CF583">
        <v>1.08311490751463</v>
      </c>
      <c r="CG583">
        <v>1.04959062019919</v>
      </c>
      <c r="CH583">
        <v>1.0997278169467399</v>
      </c>
      <c r="CI583">
        <v>1.0641265426073301</v>
      </c>
      <c r="CJ583">
        <v>1.08044499293299</v>
      </c>
      <c r="CK583">
        <v>1.03178073260238</v>
      </c>
      <c r="CL583">
        <v>1.05429131632622</v>
      </c>
      <c r="CM583">
        <v>1.02627140333003</v>
      </c>
      <c r="CN583">
        <v>1.0622002057278901</v>
      </c>
      <c r="CO583">
        <v>1.0341448968686999</v>
      </c>
      <c r="CP583">
        <v>1.0971086176746201</v>
      </c>
      <c r="CQ583">
        <v>1.0380265108767901</v>
      </c>
      <c r="CR583">
        <v>1.0978421905103</v>
      </c>
      <c r="CS583">
        <v>1.0504832860717199</v>
      </c>
      <c r="CT583">
        <v>1.12416451798633</v>
      </c>
      <c r="CU583">
        <v>1.0628133301237599</v>
      </c>
      <c r="CV583">
        <v>1.0972349714319001</v>
      </c>
      <c r="CW583">
        <v>1.01642521731521</v>
      </c>
      <c r="CX583">
        <v>1.08150497607831</v>
      </c>
      <c r="CY583">
        <v>0.97285311548251097</v>
      </c>
      <c r="CZ583">
        <v>1.02754857759552</v>
      </c>
      <c r="DA583">
        <v>1.03629369986618</v>
      </c>
      <c r="DB583">
        <v>1.1001118479960099</v>
      </c>
      <c r="DC583">
        <v>1.0532116621204799</v>
      </c>
      <c r="DD583">
        <v>1.09493180784927</v>
      </c>
      <c r="DE583">
        <v>1.0054644559258199</v>
      </c>
      <c r="DF583">
        <v>1.0239062896969999</v>
      </c>
      <c r="DG583">
        <v>1.0079058620934001</v>
      </c>
      <c r="DH583">
        <v>1.0742338615292299</v>
      </c>
      <c r="DI583">
        <v>1.01992395010154</v>
      </c>
      <c r="DJ583">
        <v>1.1138530424378701</v>
      </c>
      <c r="DK583">
        <v>1.04481293486053</v>
      </c>
      <c r="DL583">
        <v>1.0806064538225799</v>
      </c>
      <c r="DM583">
        <v>1.02256461174446</v>
      </c>
      <c r="DN583">
        <v>1.0773898214669799</v>
      </c>
      <c r="DO583">
        <v>1.0441877053456901</v>
      </c>
      <c r="DP583">
        <v>1.0665002886561099</v>
      </c>
      <c r="DQ583">
        <v>1.0380909701234999</v>
      </c>
      <c r="DR583">
        <v>1.08180185341646</v>
      </c>
      <c r="DS583">
        <v>1.0072284395073201</v>
      </c>
      <c r="DT583">
        <v>1.0664630231049901</v>
      </c>
      <c r="DU583">
        <v>1.00332808766963</v>
      </c>
      <c r="DV583">
        <v>1.0490643754028299</v>
      </c>
      <c r="DW583">
        <v>1.0069613718911901</v>
      </c>
      <c r="DX583">
        <v>1.0513560046744701</v>
      </c>
    </row>
  </sheetData>
  <autoFilter ref="A1:DX583" xr:uid="{B11F53C9-17C3-420D-9315-8ED89EB10083}">
    <filterColumn colId="3">
      <customFilters>
        <customFilter operator="notEqual" val=" "/>
      </customFilters>
    </filterColumn>
    <sortState xmlns:xlrd2="http://schemas.microsoft.com/office/spreadsheetml/2017/richdata2" ref="A9:DX583">
      <sortCondition ref="D1:D583"/>
    </sortState>
  </autoFilter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9A392EC-2D3E-4F8A-91F4-EB2C4DE2F3A0}">
  <sheetPr filterMode="1"/>
  <dimension ref="A1:DX590"/>
  <sheetViews>
    <sheetView workbookViewId="0">
      <selection activeCell="E9" sqref="E9:F583"/>
    </sheetView>
    <sheetView workbookViewId="1">
      <selection activeCell="G1" sqref="G1:DX1048576"/>
    </sheetView>
  </sheetViews>
  <sheetFormatPr defaultRowHeight="14.25" x14ac:dyDescent="0.45"/>
  <cols>
    <col min="1" max="1" width="21.86328125" bestFit="1" customWidth="1"/>
    <col min="2" max="2" width="11.33203125" customWidth="1"/>
    <col min="3" max="3" width="12.53125" customWidth="1"/>
    <col min="5" max="5" width="9.3984375" style="1" customWidth="1"/>
    <col min="6" max="6" width="9.3984375" style="1" bestFit="1" customWidth="1"/>
  </cols>
  <sheetData>
    <row r="1" spans="1:128" x14ac:dyDescent="0.45">
      <c r="A1" t="s">
        <v>0</v>
      </c>
      <c r="B1" t="s">
        <v>1</v>
      </c>
      <c r="C1" t="s">
        <v>2</v>
      </c>
      <c r="D1" t="s">
        <v>3</v>
      </c>
      <c r="E1" s="1" t="s">
        <v>93</v>
      </c>
      <c r="F1" s="1" t="s">
        <v>94</v>
      </c>
      <c r="G1" t="s">
        <v>183</v>
      </c>
      <c r="H1" t="s">
        <v>183</v>
      </c>
      <c r="I1" t="s">
        <v>184</v>
      </c>
      <c r="J1" t="s">
        <v>184</v>
      </c>
      <c r="K1" t="s">
        <v>185</v>
      </c>
      <c r="L1" t="s">
        <v>185</v>
      </c>
      <c r="M1" t="s">
        <v>186</v>
      </c>
      <c r="N1" t="s">
        <v>186</v>
      </c>
      <c r="O1" t="s">
        <v>187</v>
      </c>
      <c r="P1" t="s">
        <v>187</v>
      </c>
      <c r="Q1" t="s">
        <v>188</v>
      </c>
      <c r="R1" t="s">
        <v>188</v>
      </c>
      <c r="S1" t="s">
        <v>189</v>
      </c>
      <c r="T1" t="s">
        <v>189</v>
      </c>
      <c r="U1" t="s">
        <v>190</v>
      </c>
      <c r="V1" t="s">
        <v>190</v>
      </c>
      <c r="W1" t="s">
        <v>191</v>
      </c>
      <c r="X1" t="s">
        <v>191</v>
      </c>
      <c r="Y1" t="s">
        <v>192</v>
      </c>
      <c r="Z1" t="s">
        <v>192</v>
      </c>
      <c r="AA1" t="s">
        <v>193</v>
      </c>
      <c r="AB1" t="s">
        <v>193</v>
      </c>
      <c r="AC1" t="s">
        <v>194</v>
      </c>
      <c r="AD1" t="s">
        <v>194</v>
      </c>
      <c r="AE1" t="s">
        <v>57</v>
      </c>
      <c r="AF1" t="s">
        <v>57</v>
      </c>
      <c r="AG1" t="s">
        <v>195</v>
      </c>
      <c r="AH1" t="s">
        <v>195</v>
      </c>
      <c r="AI1" t="s">
        <v>196</v>
      </c>
      <c r="AJ1" t="s">
        <v>196</v>
      </c>
      <c r="AK1" t="s">
        <v>197</v>
      </c>
      <c r="AL1" t="s">
        <v>197</v>
      </c>
      <c r="AM1" t="s">
        <v>198</v>
      </c>
      <c r="AN1" t="s">
        <v>198</v>
      </c>
      <c r="AO1" t="s">
        <v>199</v>
      </c>
      <c r="AP1" t="s">
        <v>199</v>
      </c>
      <c r="AQ1" t="s">
        <v>200</v>
      </c>
      <c r="AR1" t="s">
        <v>200</v>
      </c>
      <c r="AS1" t="s">
        <v>201</v>
      </c>
      <c r="AT1" t="s">
        <v>201</v>
      </c>
      <c r="AU1" t="s">
        <v>202</v>
      </c>
      <c r="AV1" t="s">
        <v>202</v>
      </c>
      <c r="AW1" t="s">
        <v>203</v>
      </c>
      <c r="AX1" t="s">
        <v>203</v>
      </c>
      <c r="AY1" t="s">
        <v>204</v>
      </c>
      <c r="AZ1" t="s">
        <v>204</v>
      </c>
      <c r="BA1" t="s">
        <v>205</v>
      </c>
      <c r="BB1" t="s">
        <v>205</v>
      </c>
      <c r="BC1" t="s">
        <v>206</v>
      </c>
      <c r="BD1" t="s">
        <v>206</v>
      </c>
      <c r="BE1" t="s">
        <v>208</v>
      </c>
      <c r="BF1" t="s">
        <v>208</v>
      </c>
      <c r="BG1" t="s">
        <v>209</v>
      </c>
      <c r="BH1" t="s">
        <v>209</v>
      </c>
      <c r="BI1" t="s">
        <v>210</v>
      </c>
      <c r="BJ1" t="s">
        <v>210</v>
      </c>
      <c r="BK1" t="s">
        <v>211</v>
      </c>
      <c r="BL1" t="s">
        <v>211</v>
      </c>
      <c r="BM1" t="s">
        <v>212</v>
      </c>
      <c r="BN1" t="s">
        <v>212</v>
      </c>
      <c r="BO1" t="s">
        <v>213</v>
      </c>
      <c r="BP1" t="s">
        <v>213</v>
      </c>
      <c r="BQ1" t="s">
        <v>207</v>
      </c>
      <c r="BR1" t="s">
        <v>207</v>
      </c>
      <c r="BS1" t="s">
        <v>214</v>
      </c>
      <c r="BT1" t="s">
        <v>214</v>
      </c>
      <c r="BU1" t="s">
        <v>215</v>
      </c>
      <c r="BV1" t="s">
        <v>215</v>
      </c>
      <c r="BW1" t="s">
        <v>216</v>
      </c>
      <c r="BX1" t="s">
        <v>216</v>
      </c>
      <c r="BY1" t="s">
        <v>238</v>
      </c>
      <c r="BZ1" t="s">
        <v>238</v>
      </c>
      <c r="CA1" t="s">
        <v>217</v>
      </c>
      <c r="CB1" t="s">
        <v>217</v>
      </c>
      <c r="CC1" t="s">
        <v>218</v>
      </c>
      <c r="CD1" t="s">
        <v>218</v>
      </c>
      <c r="CE1" t="s">
        <v>219</v>
      </c>
      <c r="CF1" t="s">
        <v>219</v>
      </c>
      <c r="CG1" t="s">
        <v>220</v>
      </c>
      <c r="CH1" t="s">
        <v>220</v>
      </c>
      <c r="CI1" t="s">
        <v>221</v>
      </c>
      <c r="CJ1" t="s">
        <v>221</v>
      </c>
      <c r="CK1" t="s">
        <v>222</v>
      </c>
      <c r="CL1" t="s">
        <v>222</v>
      </c>
      <c r="CM1" t="s">
        <v>223</v>
      </c>
      <c r="CN1" t="s">
        <v>223</v>
      </c>
      <c r="CO1" t="s">
        <v>224</v>
      </c>
      <c r="CP1" t="s">
        <v>224</v>
      </c>
      <c r="CQ1" t="s">
        <v>225</v>
      </c>
      <c r="CR1" t="s">
        <v>225</v>
      </c>
      <c r="CS1" t="s">
        <v>226</v>
      </c>
      <c r="CT1" t="s">
        <v>226</v>
      </c>
      <c r="CU1" t="s">
        <v>227</v>
      </c>
      <c r="CV1" t="s">
        <v>227</v>
      </c>
      <c r="CW1" t="s">
        <v>228</v>
      </c>
      <c r="CX1" t="s">
        <v>228</v>
      </c>
      <c r="CY1" t="s">
        <v>229</v>
      </c>
      <c r="CZ1" t="s">
        <v>229</v>
      </c>
      <c r="DA1" t="s">
        <v>230</v>
      </c>
      <c r="DB1" t="s">
        <v>230</v>
      </c>
      <c r="DC1" t="s">
        <v>231</v>
      </c>
      <c r="DD1" t="s">
        <v>231</v>
      </c>
      <c r="DE1" t="s">
        <v>232</v>
      </c>
      <c r="DF1" t="s">
        <v>232</v>
      </c>
      <c r="DG1" t="s">
        <v>233</v>
      </c>
      <c r="DH1" t="s">
        <v>233</v>
      </c>
      <c r="DI1" t="s">
        <v>234</v>
      </c>
      <c r="DJ1" t="s">
        <v>234</v>
      </c>
      <c r="DK1" t="s">
        <v>235</v>
      </c>
      <c r="DL1" t="s">
        <v>235</v>
      </c>
      <c r="DM1" t="s">
        <v>236</v>
      </c>
      <c r="DN1" t="s">
        <v>236</v>
      </c>
      <c r="DO1" t="s">
        <v>237</v>
      </c>
      <c r="DP1" t="s">
        <v>237</v>
      </c>
      <c r="DQ1" t="s">
        <v>239</v>
      </c>
      <c r="DR1" t="s">
        <v>239</v>
      </c>
      <c r="DS1" t="s">
        <v>240</v>
      </c>
      <c r="DT1" t="s">
        <v>240</v>
      </c>
      <c r="DU1" t="s">
        <v>241</v>
      </c>
      <c r="DV1" t="s">
        <v>241</v>
      </c>
      <c r="DW1" t="s">
        <v>242</v>
      </c>
      <c r="DX1" t="s">
        <v>242</v>
      </c>
    </row>
    <row r="2" spans="1:128" hidden="1" x14ac:dyDescent="0.45">
      <c r="A2" t="s">
        <v>4</v>
      </c>
      <c r="G2">
        <v>0.69444444444444398</v>
      </c>
      <c r="H2">
        <v>0</v>
      </c>
      <c r="I2">
        <v>0.69444444444444398</v>
      </c>
      <c r="J2">
        <v>0</v>
      </c>
      <c r="K2">
        <v>0.69444444444444398</v>
      </c>
      <c r="L2">
        <v>0</v>
      </c>
      <c r="M2">
        <v>0.69444444444444398</v>
      </c>
      <c r="N2">
        <v>0</v>
      </c>
      <c r="O2">
        <v>2.7777777777777701</v>
      </c>
      <c r="P2">
        <v>0</v>
      </c>
      <c r="Q2">
        <v>2.7777777777777701</v>
      </c>
      <c r="R2">
        <v>0</v>
      </c>
      <c r="S2">
        <v>2.7777777777777701</v>
      </c>
      <c r="T2">
        <v>0</v>
      </c>
      <c r="U2">
        <v>2.7777777777777701</v>
      </c>
      <c r="V2">
        <v>0</v>
      </c>
      <c r="W2">
        <v>2.7777777777777701</v>
      </c>
      <c r="X2">
        <v>0</v>
      </c>
      <c r="Y2">
        <v>2.7777777777777701</v>
      </c>
      <c r="Z2">
        <v>0</v>
      </c>
      <c r="AA2">
        <v>2.7777777777777701</v>
      </c>
      <c r="AB2">
        <v>0</v>
      </c>
      <c r="AC2">
        <v>2.7777777777777701</v>
      </c>
      <c r="AD2">
        <v>0</v>
      </c>
      <c r="AE2">
        <v>2.7777777777777701</v>
      </c>
      <c r="AF2">
        <v>0</v>
      </c>
      <c r="AG2">
        <v>2.7777777777777701</v>
      </c>
      <c r="AH2">
        <v>0</v>
      </c>
      <c r="AI2">
        <v>2.7777777777777701</v>
      </c>
      <c r="AJ2">
        <v>0</v>
      </c>
      <c r="AK2">
        <v>2.7777777777777701</v>
      </c>
      <c r="AL2">
        <v>0</v>
      </c>
      <c r="AM2">
        <v>0.55555555555555503</v>
      </c>
      <c r="AN2">
        <v>0</v>
      </c>
      <c r="AO2">
        <v>0.55555555555555503</v>
      </c>
      <c r="AP2">
        <v>0</v>
      </c>
      <c r="AQ2">
        <v>0.55555555555555503</v>
      </c>
      <c r="AR2">
        <v>0</v>
      </c>
      <c r="AS2">
        <v>0.55555555555555503</v>
      </c>
      <c r="AT2">
        <v>0</v>
      </c>
      <c r="AU2">
        <v>0.55555555555555503</v>
      </c>
      <c r="AV2">
        <v>0</v>
      </c>
      <c r="AW2">
        <v>2.7777777777777701</v>
      </c>
      <c r="AX2">
        <v>0</v>
      </c>
      <c r="AY2">
        <v>2.7777777777777701</v>
      </c>
      <c r="AZ2">
        <v>0</v>
      </c>
      <c r="BA2">
        <v>2.7777777777777701</v>
      </c>
      <c r="BB2">
        <v>0</v>
      </c>
      <c r="BC2">
        <v>2.7777777777777701</v>
      </c>
      <c r="BD2">
        <v>0</v>
      </c>
      <c r="BE2">
        <v>3.5</v>
      </c>
      <c r="BF2">
        <v>0</v>
      </c>
      <c r="BG2">
        <v>3.5</v>
      </c>
      <c r="BH2">
        <v>0</v>
      </c>
      <c r="BI2">
        <v>3.5</v>
      </c>
      <c r="BJ2">
        <v>0</v>
      </c>
      <c r="BK2">
        <v>3.5</v>
      </c>
      <c r="BL2">
        <v>0</v>
      </c>
      <c r="BM2">
        <v>3.5</v>
      </c>
      <c r="BN2">
        <v>0</v>
      </c>
      <c r="BO2">
        <v>3.5</v>
      </c>
      <c r="BP2">
        <v>0</v>
      </c>
      <c r="BQ2">
        <v>3.5</v>
      </c>
      <c r="BR2">
        <v>0</v>
      </c>
      <c r="BS2">
        <v>3.5</v>
      </c>
      <c r="BT2">
        <v>0</v>
      </c>
      <c r="BU2">
        <v>3.5</v>
      </c>
      <c r="BV2">
        <v>0</v>
      </c>
      <c r="BW2">
        <v>3.5</v>
      </c>
      <c r="BX2">
        <v>0</v>
      </c>
      <c r="BY2">
        <v>0.57692307692307598</v>
      </c>
      <c r="BZ2">
        <v>0</v>
      </c>
      <c r="CA2">
        <v>0.57692307692307598</v>
      </c>
      <c r="CB2">
        <v>0</v>
      </c>
      <c r="CC2">
        <v>0.57692307692307598</v>
      </c>
      <c r="CD2">
        <v>0</v>
      </c>
      <c r="CE2">
        <v>0.57692307692307598</v>
      </c>
      <c r="CF2">
        <v>0</v>
      </c>
      <c r="CG2">
        <v>0.57692307692307598</v>
      </c>
      <c r="CH2">
        <v>0</v>
      </c>
      <c r="CI2">
        <v>0.57692307692307598</v>
      </c>
      <c r="CJ2">
        <v>0</v>
      </c>
      <c r="CK2">
        <v>0.57692307692307598</v>
      </c>
      <c r="CL2">
        <v>0</v>
      </c>
      <c r="CM2">
        <v>0.57692307692307598</v>
      </c>
      <c r="CN2">
        <v>0</v>
      </c>
      <c r="CO2">
        <v>0.57692307692307598</v>
      </c>
      <c r="CP2">
        <v>0</v>
      </c>
      <c r="CQ2">
        <v>0.57692307692307598</v>
      </c>
      <c r="CR2">
        <v>0</v>
      </c>
      <c r="CS2">
        <v>0.57692307692307598</v>
      </c>
      <c r="CT2">
        <v>0</v>
      </c>
      <c r="CU2">
        <v>0.57692307692307598</v>
      </c>
      <c r="CV2">
        <v>0</v>
      </c>
      <c r="CW2">
        <v>0.57692307692307598</v>
      </c>
      <c r="CX2">
        <v>0</v>
      </c>
      <c r="CY2">
        <v>0.57692307692307598</v>
      </c>
      <c r="CZ2">
        <v>0</v>
      </c>
      <c r="DA2">
        <v>0.57692307692307598</v>
      </c>
      <c r="DB2">
        <v>0</v>
      </c>
      <c r="DC2">
        <v>0.57692307692307598</v>
      </c>
      <c r="DD2">
        <v>0</v>
      </c>
      <c r="DE2">
        <v>0.57692307692307598</v>
      </c>
      <c r="DF2">
        <v>0</v>
      </c>
      <c r="DG2">
        <v>0.57692307692307598</v>
      </c>
      <c r="DH2">
        <v>0</v>
      </c>
      <c r="DI2">
        <v>0.57692307692307598</v>
      </c>
      <c r="DJ2">
        <v>0</v>
      </c>
      <c r="DK2">
        <v>0.57692307692307598</v>
      </c>
      <c r="DL2">
        <v>0</v>
      </c>
      <c r="DM2">
        <v>0.57692307692307598</v>
      </c>
      <c r="DN2">
        <v>0</v>
      </c>
      <c r="DO2">
        <v>0.57692307692307598</v>
      </c>
      <c r="DP2">
        <v>0</v>
      </c>
      <c r="DQ2">
        <v>0.57692307692307598</v>
      </c>
      <c r="DR2">
        <v>0</v>
      </c>
      <c r="DS2">
        <v>0.57692307692307598</v>
      </c>
      <c r="DT2">
        <v>0</v>
      </c>
      <c r="DU2">
        <v>0.57692307692307598</v>
      </c>
      <c r="DV2">
        <v>0</v>
      </c>
      <c r="DW2">
        <v>0.57692307692307598</v>
      </c>
      <c r="DX2">
        <v>0</v>
      </c>
    </row>
    <row r="3" spans="1:128" hidden="1" x14ac:dyDescent="0.45">
      <c r="A3" t="s">
        <v>243</v>
      </c>
      <c r="G3" t="s">
        <v>244</v>
      </c>
      <c r="H3" t="s">
        <v>244</v>
      </c>
      <c r="I3" t="s">
        <v>244</v>
      </c>
      <c r="J3" t="s">
        <v>244</v>
      </c>
      <c r="K3" t="s">
        <v>244</v>
      </c>
      <c r="L3" t="s">
        <v>244</v>
      </c>
      <c r="M3" t="s">
        <v>244</v>
      </c>
      <c r="N3" t="s">
        <v>244</v>
      </c>
      <c r="O3" t="s">
        <v>244</v>
      </c>
      <c r="P3" t="s">
        <v>244</v>
      </c>
      <c r="Q3" t="s">
        <v>244</v>
      </c>
      <c r="R3" t="s">
        <v>244</v>
      </c>
      <c r="S3" t="s">
        <v>244</v>
      </c>
      <c r="T3" t="s">
        <v>244</v>
      </c>
      <c r="U3" t="s">
        <v>244</v>
      </c>
      <c r="V3" t="s">
        <v>244</v>
      </c>
      <c r="W3" t="s">
        <v>244</v>
      </c>
      <c r="X3" t="s">
        <v>244</v>
      </c>
      <c r="Y3" t="s">
        <v>244</v>
      </c>
      <c r="Z3" t="s">
        <v>244</v>
      </c>
      <c r="AA3" t="s">
        <v>244</v>
      </c>
      <c r="AB3" t="s">
        <v>244</v>
      </c>
      <c r="AC3" t="s">
        <v>244</v>
      </c>
      <c r="AD3" t="s">
        <v>244</v>
      </c>
      <c r="AE3" t="s">
        <v>244</v>
      </c>
      <c r="AF3" t="s">
        <v>244</v>
      </c>
      <c r="AG3" t="s">
        <v>244</v>
      </c>
      <c r="AH3" t="s">
        <v>244</v>
      </c>
      <c r="AI3" t="s">
        <v>244</v>
      </c>
      <c r="AJ3" t="s">
        <v>244</v>
      </c>
      <c r="AK3" t="s">
        <v>244</v>
      </c>
      <c r="AL3" t="s">
        <v>244</v>
      </c>
      <c r="AM3" t="s">
        <v>244</v>
      </c>
      <c r="AN3" t="s">
        <v>244</v>
      </c>
      <c r="AO3" t="s">
        <v>244</v>
      </c>
      <c r="AP3" t="s">
        <v>244</v>
      </c>
      <c r="AQ3" t="s">
        <v>244</v>
      </c>
      <c r="AR3" t="s">
        <v>244</v>
      </c>
      <c r="AS3" t="s">
        <v>244</v>
      </c>
      <c r="AT3" t="s">
        <v>244</v>
      </c>
      <c r="AU3" t="s">
        <v>244</v>
      </c>
      <c r="AV3" t="s">
        <v>244</v>
      </c>
      <c r="AW3" t="s">
        <v>244</v>
      </c>
      <c r="AX3" t="s">
        <v>244</v>
      </c>
      <c r="AY3" t="s">
        <v>244</v>
      </c>
      <c r="AZ3" t="s">
        <v>244</v>
      </c>
      <c r="BA3" t="s">
        <v>245</v>
      </c>
      <c r="BB3" t="s">
        <v>245</v>
      </c>
      <c r="BC3" t="s">
        <v>245</v>
      </c>
      <c r="BD3" t="s">
        <v>245</v>
      </c>
      <c r="BE3" t="s">
        <v>246</v>
      </c>
      <c r="BF3" t="s">
        <v>246</v>
      </c>
      <c r="BG3" t="s">
        <v>246</v>
      </c>
      <c r="BH3" t="s">
        <v>246</v>
      </c>
      <c r="BI3" t="s">
        <v>246</v>
      </c>
      <c r="BJ3" t="s">
        <v>246</v>
      </c>
      <c r="BK3" t="s">
        <v>246</v>
      </c>
      <c r="BL3" t="s">
        <v>246</v>
      </c>
      <c r="BM3" t="s">
        <v>246</v>
      </c>
      <c r="BN3" t="s">
        <v>246</v>
      </c>
      <c r="BO3" t="s">
        <v>246</v>
      </c>
      <c r="BP3" t="s">
        <v>246</v>
      </c>
      <c r="BQ3" t="s">
        <v>246</v>
      </c>
      <c r="BR3" t="s">
        <v>246</v>
      </c>
      <c r="BS3" t="s">
        <v>246</v>
      </c>
      <c r="BT3" t="s">
        <v>246</v>
      </c>
      <c r="BU3" t="s">
        <v>246</v>
      </c>
      <c r="BV3" t="s">
        <v>246</v>
      </c>
      <c r="BW3" t="s">
        <v>246</v>
      </c>
      <c r="BX3" t="s">
        <v>246</v>
      </c>
      <c r="BY3" t="s">
        <v>247</v>
      </c>
      <c r="BZ3" t="s">
        <v>247</v>
      </c>
      <c r="CA3" t="s">
        <v>247</v>
      </c>
      <c r="CB3" t="s">
        <v>247</v>
      </c>
      <c r="CC3" t="s">
        <v>247</v>
      </c>
      <c r="CD3" t="s">
        <v>247</v>
      </c>
      <c r="CE3" t="s">
        <v>247</v>
      </c>
      <c r="CF3" t="s">
        <v>247</v>
      </c>
      <c r="CG3" t="s">
        <v>247</v>
      </c>
      <c r="CH3" t="s">
        <v>247</v>
      </c>
      <c r="CI3" t="s">
        <v>247</v>
      </c>
      <c r="CJ3" t="s">
        <v>247</v>
      </c>
      <c r="CK3" t="s">
        <v>247</v>
      </c>
      <c r="CL3" t="s">
        <v>247</v>
      </c>
      <c r="CM3" t="s">
        <v>247</v>
      </c>
      <c r="CN3" t="s">
        <v>247</v>
      </c>
      <c r="CO3" t="s">
        <v>247</v>
      </c>
      <c r="CP3" t="s">
        <v>247</v>
      </c>
      <c r="CQ3" t="s">
        <v>247</v>
      </c>
      <c r="CR3" t="s">
        <v>247</v>
      </c>
      <c r="CS3" t="s">
        <v>247</v>
      </c>
      <c r="CT3" t="s">
        <v>247</v>
      </c>
      <c r="CU3" t="s">
        <v>247</v>
      </c>
      <c r="CV3" t="s">
        <v>247</v>
      </c>
      <c r="CW3" t="s">
        <v>247</v>
      </c>
      <c r="CX3" t="s">
        <v>247</v>
      </c>
      <c r="CY3" t="s">
        <v>247</v>
      </c>
      <c r="CZ3" t="s">
        <v>247</v>
      </c>
      <c r="DA3" t="s">
        <v>247</v>
      </c>
      <c r="DB3" t="s">
        <v>247</v>
      </c>
      <c r="DC3" t="s">
        <v>247</v>
      </c>
      <c r="DD3" t="s">
        <v>247</v>
      </c>
      <c r="DE3" t="s">
        <v>247</v>
      </c>
      <c r="DF3" t="s">
        <v>247</v>
      </c>
      <c r="DG3" t="s">
        <v>247</v>
      </c>
      <c r="DH3" t="s">
        <v>247</v>
      </c>
      <c r="DI3" t="s">
        <v>247</v>
      </c>
      <c r="DJ3" t="s">
        <v>247</v>
      </c>
      <c r="DK3" t="s">
        <v>247</v>
      </c>
      <c r="DL3" t="s">
        <v>247</v>
      </c>
      <c r="DM3" t="s">
        <v>247</v>
      </c>
      <c r="DN3" t="s">
        <v>247</v>
      </c>
      <c r="DO3" t="s">
        <v>247</v>
      </c>
      <c r="DP3" t="s">
        <v>247</v>
      </c>
      <c r="DQ3" t="s">
        <v>247</v>
      </c>
      <c r="DR3" t="s">
        <v>247</v>
      </c>
      <c r="DS3" t="s">
        <v>247</v>
      </c>
      <c r="DT3" t="s">
        <v>247</v>
      </c>
      <c r="DU3" t="s">
        <v>247</v>
      </c>
      <c r="DV3" t="s">
        <v>247</v>
      </c>
      <c r="DW3" t="s">
        <v>247</v>
      </c>
      <c r="DX3" t="s">
        <v>247</v>
      </c>
    </row>
    <row r="4" spans="1:128" hidden="1" x14ac:dyDescent="0.45">
      <c r="A4" t="s">
        <v>248</v>
      </c>
      <c r="G4" t="s">
        <v>249</v>
      </c>
      <c r="H4" t="s">
        <v>249</v>
      </c>
      <c r="I4" t="s">
        <v>249</v>
      </c>
      <c r="J4" t="s">
        <v>249</v>
      </c>
      <c r="K4" t="s">
        <v>249</v>
      </c>
      <c r="L4" t="s">
        <v>249</v>
      </c>
      <c r="M4" t="s">
        <v>249</v>
      </c>
      <c r="N4" t="s">
        <v>249</v>
      </c>
      <c r="O4" t="s">
        <v>249</v>
      </c>
      <c r="P4" t="s">
        <v>249</v>
      </c>
      <c r="Q4" t="s">
        <v>249</v>
      </c>
      <c r="R4" t="s">
        <v>249</v>
      </c>
      <c r="S4" t="s">
        <v>249</v>
      </c>
      <c r="T4" t="s">
        <v>249</v>
      </c>
      <c r="U4" t="s">
        <v>249</v>
      </c>
      <c r="V4" t="s">
        <v>249</v>
      </c>
      <c r="W4" t="s">
        <v>249</v>
      </c>
      <c r="X4" t="s">
        <v>249</v>
      </c>
      <c r="Y4" t="s">
        <v>249</v>
      </c>
      <c r="Z4" t="s">
        <v>249</v>
      </c>
      <c r="AA4" t="s">
        <v>249</v>
      </c>
      <c r="AB4" t="s">
        <v>249</v>
      </c>
      <c r="AC4" t="s">
        <v>249</v>
      </c>
      <c r="AD4" t="s">
        <v>249</v>
      </c>
      <c r="AE4" t="s">
        <v>249</v>
      </c>
      <c r="AF4" t="s">
        <v>249</v>
      </c>
      <c r="AG4" t="s">
        <v>249</v>
      </c>
      <c r="AH4" t="s">
        <v>249</v>
      </c>
      <c r="AI4" t="s">
        <v>249</v>
      </c>
      <c r="AJ4" t="s">
        <v>249</v>
      </c>
      <c r="AK4" t="s">
        <v>249</v>
      </c>
      <c r="AL4" t="s">
        <v>249</v>
      </c>
      <c r="AM4" t="s">
        <v>249</v>
      </c>
      <c r="AN4" t="s">
        <v>249</v>
      </c>
      <c r="AO4" t="s">
        <v>249</v>
      </c>
      <c r="AP4" t="s">
        <v>249</v>
      </c>
      <c r="AQ4" t="s">
        <v>249</v>
      </c>
      <c r="AR4" t="s">
        <v>249</v>
      </c>
      <c r="AS4" t="s">
        <v>249</v>
      </c>
      <c r="AT4" t="s">
        <v>249</v>
      </c>
      <c r="AU4" t="s">
        <v>249</v>
      </c>
      <c r="AV4" t="s">
        <v>249</v>
      </c>
      <c r="AW4" t="s">
        <v>249</v>
      </c>
      <c r="AX4" t="s">
        <v>249</v>
      </c>
      <c r="AY4" t="s">
        <v>249</v>
      </c>
      <c r="AZ4" t="s">
        <v>249</v>
      </c>
      <c r="BA4" t="s">
        <v>249</v>
      </c>
      <c r="BB4" t="s">
        <v>249</v>
      </c>
      <c r="BC4" t="s">
        <v>249</v>
      </c>
      <c r="BD4" t="s">
        <v>249</v>
      </c>
      <c r="BE4" t="s">
        <v>249</v>
      </c>
      <c r="BF4" t="s">
        <v>249</v>
      </c>
      <c r="BG4" t="s">
        <v>249</v>
      </c>
      <c r="BH4" t="s">
        <v>249</v>
      </c>
      <c r="BI4" t="s">
        <v>249</v>
      </c>
      <c r="BJ4" t="s">
        <v>249</v>
      </c>
      <c r="BK4" t="s">
        <v>249</v>
      </c>
      <c r="BL4" t="s">
        <v>249</v>
      </c>
      <c r="BM4" t="s">
        <v>249</v>
      </c>
      <c r="BN4" t="s">
        <v>249</v>
      </c>
      <c r="BO4" t="s">
        <v>249</v>
      </c>
      <c r="BP4" t="s">
        <v>249</v>
      </c>
      <c r="BQ4" t="s">
        <v>249</v>
      </c>
      <c r="BR4" t="s">
        <v>249</v>
      </c>
      <c r="BS4" t="s">
        <v>249</v>
      </c>
      <c r="BT4" t="s">
        <v>249</v>
      </c>
      <c r="BU4" t="s">
        <v>249</v>
      </c>
      <c r="BV4" t="s">
        <v>249</v>
      </c>
      <c r="BW4" t="s">
        <v>249</v>
      </c>
      <c r="BX4" t="s">
        <v>249</v>
      </c>
      <c r="BY4" t="s">
        <v>249</v>
      </c>
      <c r="BZ4" t="s">
        <v>249</v>
      </c>
      <c r="CA4" t="s">
        <v>249</v>
      </c>
      <c r="CB4" t="s">
        <v>249</v>
      </c>
      <c r="CC4" t="s">
        <v>249</v>
      </c>
      <c r="CD4" t="s">
        <v>249</v>
      </c>
      <c r="CE4" t="s">
        <v>249</v>
      </c>
      <c r="CF4" t="s">
        <v>249</v>
      </c>
      <c r="CG4" t="s">
        <v>249</v>
      </c>
      <c r="CH4" t="s">
        <v>249</v>
      </c>
      <c r="CI4" t="s">
        <v>249</v>
      </c>
      <c r="CJ4" t="s">
        <v>249</v>
      </c>
      <c r="CK4" t="s">
        <v>249</v>
      </c>
      <c r="CL4" t="s">
        <v>249</v>
      </c>
      <c r="CM4" t="s">
        <v>249</v>
      </c>
      <c r="CN4" t="s">
        <v>249</v>
      </c>
      <c r="CO4" t="s">
        <v>249</v>
      </c>
      <c r="CP4" t="s">
        <v>249</v>
      </c>
      <c r="CQ4" t="s">
        <v>249</v>
      </c>
      <c r="CR4" t="s">
        <v>249</v>
      </c>
      <c r="CS4" t="s">
        <v>249</v>
      </c>
      <c r="CT4" t="s">
        <v>249</v>
      </c>
      <c r="CU4" t="s">
        <v>249</v>
      </c>
      <c r="CV4" t="s">
        <v>249</v>
      </c>
      <c r="CW4" t="s">
        <v>249</v>
      </c>
      <c r="CX4" t="s">
        <v>249</v>
      </c>
      <c r="CY4" t="s">
        <v>249</v>
      </c>
      <c r="CZ4" t="s">
        <v>249</v>
      </c>
      <c r="DA4" t="s">
        <v>249</v>
      </c>
      <c r="DB4" t="s">
        <v>249</v>
      </c>
      <c r="DC4" t="s">
        <v>249</v>
      </c>
      <c r="DD4" t="s">
        <v>249</v>
      </c>
      <c r="DE4" t="s">
        <v>249</v>
      </c>
      <c r="DF4" t="s">
        <v>249</v>
      </c>
      <c r="DG4" t="s">
        <v>249</v>
      </c>
      <c r="DH4" t="s">
        <v>249</v>
      </c>
      <c r="DI4" t="s">
        <v>249</v>
      </c>
      <c r="DJ4" t="s">
        <v>249</v>
      </c>
      <c r="DK4" t="s">
        <v>249</v>
      </c>
      <c r="DL4" t="s">
        <v>249</v>
      </c>
      <c r="DM4" t="s">
        <v>249</v>
      </c>
      <c r="DN4" t="s">
        <v>249</v>
      </c>
      <c r="DO4" t="s">
        <v>249</v>
      </c>
      <c r="DP4" t="s">
        <v>249</v>
      </c>
      <c r="DQ4" t="s">
        <v>249</v>
      </c>
      <c r="DR4" t="s">
        <v>249</v>
      </c>
      <c r="DS4" t="s">
        <v>249</v>
      </c>
      <c r="DT4" t="s">
        <v>249</v>
      </c>
      <c r="DU4" t="s">
        <v>249</v>
      </c>
      <c r="DV4" t="s">
        <v>249</v>
      </c>
      <c r="DW4" t="s">
        <v>249</v>
      </c>
      <c r="DX4" t="s">
        <v>249</v>
      </c>
    </row>
    <row r="5" spans="1:128" hidden="1" x14ac:dyDescent="0.45">
      <c r="A5" t="s">
        <v>5</v>
      </c>
      <c r="G5" t="s">
        <v>6</v>
      </c>
      <c r="H5" t="s">
        <v>6</v>
      </c>
      <c r="I5" t="s">
        <v>6</v>
      </c>
      <c r="J5" t="s">
        <v>6</v>
      </c>
      <c r="K5" t="s">
        <v>6</v>
      </c>
      <c r="L5" t="s">
        <v>6</v>
      </c>
      <c r="M5" t="s">
        <v>6</v>
      </c>
      <c r="N5" t="s">
        <v>6</v>
      </c>
      <c r="O5" t="s">
        <v>6</v>
      </c>
      <c r="P5" t="s">
        <v>6</v>
      </c>
      <c r="Q5" t="s">
        <v>6</v>
      </c>
      <c r="R5" t="s">
        <v>6</v>
      </c>
      <c r="S5" t="s">
        <v>6</v>
      </c>
      <c r="T5" t="s">
        <v>6</v>
      </c>
      <c r="U5" t="s">
        <v>6</v>
      </c>
      <c r="V5" t="s">
        <v>6</v>
      </c>
      <c r="W5" t="s">
        <v>6</v>
      </c>
      <c r="X5" t="s">
        <v>6</v>
      </c>
      <c r="Y5" t="s">
        <v>6</v>
      </c>
      <c r="Z5" t="s">
        <v>6</v>
      </c>
      <c r="AA5" t="s">
        <v>6</v>
      </c>
      <c r="AB5" t="s">
        <v>6</v>
      </c>
      <c r="AC5" t="s">
        <v>6</v>
      </c>
      <c r="AD5" t="s">
        <v>6</v>
      </c>
      <c r="AE5" t="s">
        <v>6</v>
      </c>
      <c r="AF5" t="s">
        <v>6</v>
      </c>
      <c r="AG5" t="s">
        <v>6</v>
      </c>
      <c r="AH5" t="s">
        <v>6</v>
      </c>
      <c r="AI5" t="s">
        <v>6</v>
      </c>
      <c r="AJ5" t="s">
        <v>6</v>
      </c>
      <c r="AK5" t="s">
        <v>6</v>
      </c>
      <c r="AL5" t="s">
        <v>6</v>
      </c>
      <c r="AM5" t="s">
        <v>6</v>
      </c>
      <c r="AN5" t="s">
        <v>6</v>
      </c>
      <c r="AO5" t="s">
        <v>6</v>
      </c>
      <c r="AP5" t="s">
        <v>6</v>
      </c>
      <c r="AQ5" t="s">
        <v>6</v>
      </c>
      <c r="AR5" t="s">
        <v>6</v>
      </c>
      <c r="AS5" t="s">
        <v>6</v>
      </c>
      <c r="AT5" t="s">
        <v>6</v>
      </c>
      <c r="AU5" t="s">
        <v>6</v>
      </c>
      <c r="AV5" t="s">
        <v>6</v>
      </c>
      <c r="AW5" t="s">
        <v>6</v>
      </c>
      <c r="AX5" t="s">
        <v>6</v>
      </c>
      <c r="AY5" t="s">
        <v>6</v>
      </c>
      <c r="AZ5" t="s">
        <v>6</v>
      </c>
      <c r="BA5" t="s">
        <v>6</v>
      </c>
      <c r="BB5" t="s">
        <v>6</v>
      </c>
      <c r="BC5" t="s">
        <v>6</v>
      </c>
      <c r="BD5" t="s">
        <v>6</v>
      </c>
      <c r="BE5" t="s">
        <v>6</v>
      </c>
      <c r="BF5" t="s">
        <v>6</v>
      </c>
      <c r="BG5" t="s">
        <v>6</v>
      </c>
      <c r="BH5" t="s">
        <v>6</v>
      </c>
      <c r="BI5" t="s">
        <v>6</v>
      </c>
      <c r="BJ5" t="s">
        <v>6</v>
      </c>
      <c r="BK5" t="s">
        <v>6</v>
      </c>
      <c r="BL5" t="s">
        <v>6</v>
      </c>
      <c r="BM5" t="s">
        <v>6</v>
      </c>
      <c r="BN5" t="s">
        <v>6</v>
      </c>
      <c r="BO5" t="s">
        <v>6</v>
      </c>
      <c r="BP5" t="s">
        <v>6</v>
      </c>
      <c r="BQ5" t="s">
        <v>6</v>
      </c>
      <c r="BR5" t="s">
        <v>6</v>
      </c>
      <c r="BS5" t="s">
        <v>6</v>
      </c>
      <c r="BT5" t="s">
        <v>6</v>
      </c>
      <c r="BU5" t="s">
        <v>6</v>
      </c>
      <c r="BV5" t="s">
        <v>6</v>
      </c>
      <c r="BW5" t="s">
        <v>6</v>
      </c>
      <c r="BX5" t="s">
        <v>6</v>
      </c>
      <c r="BY5" t="s">
        <v>6</v>
      </c>
      <c r="BZ5" t="s">
        <v>6</v>
      </c>
      <c r="CA5" t="s">
        <v>6</v>
      </c>
      <c r="CB5" t="s">
        <v>6</v>
      </c>
      <c r="CC5" t="s">
        <v>6</v>
      </c>
      <c r="CD5" t="s">
        <v>6</v>
      </c>
      <c r="CE5" t="s">
        <v>6</v>
      </c>
      <c r="CF5" t="s">
        <v>6</v>
      </c>
      <c r="CG5" t="s">
        <v>6</v>
      </c>
      <c r="CH5" t="s">
        <v>6</v>
      </c>
      <c r="CI5" t="s">
        <v>6</v>
      </c>
      <c r="CJ5" t="s">
        <v>6</v>
      </c>
      <c r="CK5" t="s">
        <v>6</v>
      </c>
      <c r="CL5" t="s">
        <v>6</v>
      </c>
      <c r="CM5" t="s">
        <v>6</v>
      </c>
      <c r="CN5" t="s">
        <v>6</v>
      </c>
      <c r="CO5" t="s">
        <v>6</v>
      </c>
      <c r="CP5" t="s">
        <v>6</v>
      </c>
      <c r="CQ5" t="s">
        <v>6</v>
      </c>
      <c r="CR5" t="s">
        <v>6</v>
      </c>
      <c r="CS5" t="s">
        <v>6</v>
      </c>
      <c r="CT5" t="s">
        <v>6</v>
      </c>
      <c r="CU5" t="s">
        <v>6</v>
      </c>
      <c r="CV5" t="s">
        <v>6</v>
      </c>
      <c r="CW5" t="s">
        <v>6</v>
      </c>
      <c r="CX5" t="s">
        <v>6</v>
      </c>
      <c r="CY5" t="s">
        <v>6</v>
      </c>
      <c r="CZ5" t="s">
        <v>6</v>
      </c>
      <c r="DA5" t="s">
        <v>6</v>
      </c>
      <c r="DB5" t="s">
        <v>6</v>
      </c>
      <c r="DC5" t="s">
        <v>6</v>
      </c>
      <c r="DD5" t="s">
        <v>6</v>
      </c>
      <c r="DE5" t="s">
        <v>6</v>
      </c>
      <c r="DF5" t="s">
        <v>6</v>
      </c>
      <c r="DG5" t="s">
        <v>6</v>
      </c>
      <c r="DH5" t="s">
        <v>6</v>
      </c>
      <c r="DI5" t="s">
        <v>6</v>
      </c>
      <c r="DJ5" t="s">
        <v>6</v>
      </c>
      <c r="DK5" t="s">
        <v>6</v>
      </c>
      <c r="DL5" t="s">
        <v>6</v>
      </c>
      <c r="DM5" t="s">
        <v>6</v>
      </c>
      <c r="DN5" t="s">
        <v>6</v>
      </c>
      <c r="DO5" t="s">
        <v>6</v>
      </c>
      <c r="DP5" t="s">
        <v>6</v>
      </c>
      <c r="DQ5" t="s">
        <v>6</v>
      </c>
      <c r="DR5" t="s">
        <v>6</v>
      </c>
      <c r="DS5" t="s">
        <v>6</v>
      </c>
      <c r="DT5" t="s">
        <v>6</v>
      </c>
      <c r="DU5" t="s">
        <v>6</v>
      </c>
      <c r="DV5" t="s">
        <v>6</v>
      </c>
      <c r="DW5" t="s">
        <v>6</v>
      </c>
      <c r="DX5" t="s">
        <v>6</v>
      </c>
    </row>
    <row r="6" spans="1:128" hidden="1" x14ac:dyDescent="0.45">
      <c r="A6" t="s">
        <v>7</v>
      </c>
      <c r="G6" t="s">
        <v>8</v>
      </c>
      <c r="H6" t="s">
        <v>8</v>
      </c>
      <c r="I6" t="s">
        <v>8</v>
      </c>
      <c r="J6" t="s">
        <v>8</v>
      </c>
      <c r="K6" t="s">
        <v>8</v>
      </c>
      <c r="L6" t="s">
        <v>8</v>
      </c>
      <c r="M6" t="s">
        <v>8</v>
      </c>
      <c r="N6" t="s">
        <v>8</v>
      </c>
      <c r="O6" t="s">
        <v>8</v>
      </c>
      <c r="P6" t="s">
        <v>8</v>
      </c>
      <c r="Q6" t="s">
        <v>8</v>
      </c>
      <c r="R6" t="s">
        <v>8</v>
      </c>
      <c r="S6" t="s">
        <v>8</v>
      </c>
      <c r="T6" t="s">
        <v>8</v>
      </c>
      <c r="U6" t="s">
        <v>8</v>
      </c>
      <c r="V6" t="s">
        <v>8</v>
      </c>
      <c r="W6" t="s">
        <v>8</v>
      </c>
      <c r="X6" t="s">
        <v>8</v>
      </c>
      <c r="Y6" t="s">
        <v>8</v>
      </c>
      <c r="Z6" t="s">
        <v>8</v>
      </c>
      <c r="AA6" t="s">
        <v>8</v>
      </c>
      <c r="AB6" t="s">
        <v>8</v>
      </c>
      <c r="AC6" t="s">
        <v>8</v>
      </c>
      <c r="AD6" t="s">
        <v>8</v>
      </c>
      <c r="AE6" t="s">
        <v>8</v>
      </c>
      <c r="AF6" t="s">
        <v>8</v>
      </c>
      <c r="AG6" t="s">
        <v>8</v>
      </c>
      <c r="AH6" t="s">
        <v>8</v>
      </c>
      <c r="AI6" t="s">
        <v>8</v>
      </c>
      <c r="AJ6" t="s">
        <v>8</v>
      </c>
      <c r="AK6" t="s">
        <v>8</v>
      </c>
      <c r="AL6" t="s">
        <v>8</v>
      </c>
      <c r="AM6" t="s">
        <v>8</v>
      </c>
      <c r="AN6" t="s">
        <v>8</v>
      </c>
      <c r="AO6" t="s">
        <v>8</v>
      </c>
      <c r="AP6" t="s">
        <v>8</v>
      </c>
      <c r="AQ6" t="s">
        <v>8</v>
      </c>
      <c r="AR6" t="s">
        <v>8</v>
      </c>
      <c r="AS6" t="s">
        <v>8</v>
      </c>
      <c r="AT6" t="s">
        <v>8</v>
      </c>
      <c r="AU6" t="s">
        <v>8</v>
      </c>
      <c r="AV6" t="s">
        <v>8</v>
      </c>
      <c r="AW6" t="s">
        <v>8</v>
      </c>
      <c r="AX6" t="s">
        <v>8</v>
      </c>
      <c r="AY6" t="s">
        <v>8</v>
      </c>
      <c r="AZ6" t="s">
        <v>8</v>
      </c>
      <c r="BA6" t="s">
        <v>8</v>
      </c>
      <c r="BB6" t="s">
        <v>8</v>
      </c>
      <c r="BC6" t="s">
        <v>8</v>
      </c>
      <c r="BD6" t="s">
        <v>8</v>
      </c>
      <c r="BE6" t="s">
        <v>8</v>
      </c>
      <c r="BF6" t="s">
        <v>8</v>
      </c>
      <c r="BG6" t="s">
        <v>8</v>
      </c>
      <c r="BH6" t="s">
        <v>8</v>
      </c>
      <c r="BI6" t="s">
        <v>8</v>
      </c>
      <c r="BJ6" t="s">
        <v>8</v>
      </c>
      <c r="BK6" t="s">
        <v>8</v>
      </c>
      <c r="BL6" t="s">
        <v>8</v>
      </c>
      <c r="BM6" t="s">
        <v>8</v>
      </c>
      <c r="BN6" t="s">
        <v>8</v>
      </c>
      <c r="BO6" t="s">
        <v>8</v>
      </c>
      <c r="BP6" t="s">
        <v>8</v>
      </c>
      <c r="BQ6" t="s">
        <v>8</v>
      </c>
      <c r="BR6" t="s">
        <v>8</v>
      </c>
      <c r="BS6" t="s">
        <v>8</v>
      </c>
      <c r="BT6" t="s">
        <v>8</v>
      </c>
      <c r="BU6" t="s">
        <v>8</v>
      </c>
      <c r="BV6" t="s">
        <v>8</v>
      </c>
      <c r="BW6" t="s">
        <v>8</v>
      </c>
      <c r="BX6" t="s">
        <v>8</v>
      </c>
      <c r="BY6" t="s">
        <v>9</v>
      </c>
      <c r="BZ6" t="s">
        <v>9</v>
      </c>
      <c r="CA6" t="s">
        <v>9</v>
      </c>
      <c r="CB6" t="s">
        <v>9</v>
      </c>
      <c r="CC6" t="s">
        <v>9</v>
      </c>
      <c r="CD6" t="s">
        <v>9</v>
      </c>
      <c r="CE6" t="s">
        <v>9</v>
      </c>
      <c r="CF6" t="s">
        <v>9</v>
      </c>
      <c r="CG6" t="s">
        <v>9</v>
      </c>
      <c r="CH6" t="s">
        <v>9</v>
      </c>
      <c r="CI6" t="s">
        <v>9</v>
      </c>
      <c r="CJ6" t="s">
        <v>9</v>
      </c>
      <c r="CK6" t="s">
        <v>9</v>
      </c>
      <c r="CL6" t="s">
        <v>9</v>
      </c>
      <c r="CM6" t="s">
        <v>9</v>
      </c>
      <c r="CN6" t="s">
        <v>9</v>
      </c>
      <c r="CO6" t="s">
        <v>9</v>
      </c>
      <c r="CP6" t="s">
        <v>9</v>
      </c>
      <c r="CQ6" t="s">
        <v>9</v>
      </c>
      <c r="CR6" t="s">
        <v>9</v>
      </c>
      <c r="CS6" t="s">
        <v>9</v>
      </c>
      <c r="CT6" t="s">
        <v>9</v>
      </c>
      <c r="CU6" t="s">
        <v>9</v>
      </c>
      <c r="CV6" t="s">
        <v>9</v>
      </c>
      <c r="CW6" t="s">
        <v>9</v>
      </c>
      <c r="CX6" t="s">
        <v>9</v>
      </c>
      <c r="CY6" t="s">
        <v>9</v>
      </c>
      <c r="CZ6" t="s">
        <v>9</v>
      </c>
      <c r="DA6" t="s">
        <v>9</v>
      </c>
      <c r="DB6" t="s">
        <v>9</v>
      </c>
      <c r="DC6" t="s">
        <v>9</v>
      </c>
      <c r="DD6" t="s">
        <v>9</v>
      </c>
      <c r="DE6" t="s">
        <v>9</v>
      </c>
      <c r="DF6" t="s">
        <v>9</v>
      </c>
      <c r="DG6" t="s">
        <v>9</v>
      </c>
      <c r="DH6" t="s">
        <v>9</v>
      </c>
      <c r="DI6" t="s">
        <v>9</v>
      </c>
      <c r="DJ6" t="s">
        <v>9</v>
      </c>
      <c r="DK6" t="s">
        <v>9</v>
      </c>
      <c r="DL6" t="s">
        <v>9</v>
      </c>
      <c r="DM6" t="s">
        <v>9</v>
      </c>
      <c r="DN6" t="s">
        <v>9</v>
      </c>
      <c r="DO6" t="s">
        <v>9</v>
      </c>
      <c r="DP6" t="s">
        <v>9</v>
      </c>
      <c r="DQ6" t="s">
        <v>9</v>
      </c>
      <c r="DR6" t="s">
        <v>9</v>
      </c>
      <c r="DS6" t="s">
        <v>9</v>
      </c>
      <c r="DT6" t="s">
        <v>9</v>
      </c>
      <c r="DU6" t="s">
        <v>9</v>
      </c>
      <c r="DV6" t="s">
        <v>9</v>
      </c>
      <c r="DW6" t="s">
        <v>9</v>
      </c>
      <c r="DX6" t="s">
        <v>9</v>
      </c>
    </row>
    <row r="7" spans="1:128" hidden="1" x14ac:dyDescent="0.45">
      <c r="A7" t="s">
        <v>10</v>
      </c>
      <c r="G7" t="s">
        <v>11</v>
      </c>
      <c r="H7" t="s">
        <v>12</v>
      </c>
      <c r="I7" t="s">
        <v>11</v>
      </c>
      <c r="J7" t="s">
        <v>12</v>
      </c>
      <c r="K7" t="s">
        <v>11</v>
      </c>
      <c r="L7" t="s">
        <v>12</v>
      </c>
      <c r="M7" t="s">
        <v>11</v>
      </c>
      <c r="N7" t="s">
        <v>12</v>
      </c>
      <c r="O7" t="s">
        <v>11</v>
      </c>
      <c r="P7" t="s">
        <v>12</v>
      </c>
      <c r="Q7" t="s">
        <v>11</v>
      </c>
      <c r="R7" t="s">
        <v>12</v>
      </c>
      <c r="S7" t="s">
        <v>11</v>
      </c>
      <c r="T7" t="s">
        <v>12</v>
      </c>
      <c r="U7" t="s">
        <v>11</v>
      </c>
      <c r="V7" t="s">
        <v>12</v>
      </c>
      <c r="W7" t="s">
        <v>11</v>
      </c>
      <c r="X7" t="s">
        <v>12</v>
      </c>
      <c r="Y7" t="s">
        <v>11</v>
      </c>
      <c r="Z7" t="s">
        <v>12</v>
      </c>
      <c r="AA7" t="s">
        <v>11</v>
      </c>
      <c r="AB7" t="s">
        <v>12</v>
      </c>
      <c r="AC7" t="s">
        <v>11</v>
      </c>
      <c r="AD7" t="s">
        <v>12</v>
      </c>
      <c r="AE7" t="s">
        <v>11</v>
      </c>
      <c r="AF7" t="s">
        <v>12</v>
      </c>
      <c r="AG7" t="s">
        <v>11</v>
      </c>
      <c r="AH7" t="s">
        <v>12</v>
      </c>
      <c r="AI7" t="s">
        <v>11</v>
      </c>
      <c r="AJ7" t="s">
        <v>12</v>
      </c>
      <c r="AK7" t="s">
        <v>11</v>
      </c>
      <c r="AL7" t="s">
        <v>12</v>
      </c>
      <c r="AM7" t="s">
        <v>11</v>
      </c>
      <c r="AN7" t="s">
        <v>12</v>
      </c>
      <c r="AO7" t="s">
        <v>11</v>
      </c>
      <c r="AP7" t="s">
        <v>12</v>
      </c>
      <c r="AQ7" t="s">
        <v>11</v>
      </c>
      <c r="AR7" t="s">
        <v>12</v>
      </c>
      <c r="AS7" t="s">
        <v>11</v>
      </c>
      <c r="AT7" t="s">
        <v>12</v>
      </c>
      <c r="AU7" t="s">
        <v>11</v>
      </c>
      <c r="AV7" t="s">
        <v>12</v>
      </c>
      <c r="AW7" t="s">
        <v>11</v>
      </c>
      <c r="AX7" t="s">
        <v>12</v>
      </c>
      <c r="AY7" t="s">
        <v>11</v>
      </c>
      <c r="AZ7" t="s">
        <v>12</v>
      </c>
      <c r="BA7" t="s">
        <v>11</v>
      </c>
      <c r="BB7" t="s">
        <v>12</v>
      </c>
      <c r="BC7" t="s">
        <v>11</v>
      </c>
      <c r="BD7" t="s">
        <v>12</v>
      </c>
      <c r="BE7" t="s">
        <v>11</v>
      </c>
      <c r="BF7" t="s">
        <v>12</v>
      </c>
      <c r="BG7" t="s">
        <v>11</v>
      </c>
      <c r="BH7" t="s">
        <v>12</v>
      </c>
      <c r="BI7" t="s">
        <v>11</v>
      </c>
      <c r="BJ7" t="s">
        <v>12</v>
      </c>
      <c r="BK7" t="s">
        <v>11</v>
      </c>
      <c r="BL7" t="s">
        <v>12</v>
      </c>
      <c r="BM7" t="s">
        <v>11</v>
      </c>
      <c r="BN7" t="s">
        <v>12</v>
      </c>
      <c r="BO7" t="s">
        <v>11</v>
      </c>
      <c r="BP7" t="s">
        <v>12</v>
      </c>
      <c r="BQ7" t="s">
        <v>11</v>
      </c>
      <c r="BR7" t="s">
        <v>12</v>
      </c>
      <c r="BS7" t="s">
        <v>11</v>
      </c>
      <c r="BT7" t="s">
        <v>12</v>
      </c>
      <c r="BU7" t="s">
        <v>11</v>
      </c>
      <c r="BV7" t="s">
        <v>12</v>
      </c>
      <c r="BW7" t="s">
        <v>11</v>
      </c>
      <c r="BX7" t="s">
        <v>12</v>
      </c>
      <c r="BY7" t="s">
        <v>11</v>
      </c>
      <c r="BZ7" t="s">
        <v>12</v>
      </c>
      <c r="CA7" t="s">
        <v>11</v>
      </c>
      <c r="CB7" t="s">
        <v>12</v>
      </c>
      <c r="CC7" t="s">
        <v>11</v>
      </c>
      <c r="CD7" t="s">
        <v>12</v>
      </c>
      <c r="CE7" t="s">
        <v>11</v>
      </c>
      <c r="CF7" t="s">
        <v>12</v>
      </c>
      <c r="CG7" t="s">
        <v>11</v>
      </c>
      <c r="CH7" t="s">
        <v>12</v>
      </c>
      <c r="CI7" t="s">
        <v>11</v>
      </c>
      <c r="CJ7" t="s">
        <v>12</v>
      </c>
      <c r="CK7" t="s">
        <v>11</v>
      </c>
      <c r="CL7" t="s">
        <v>12</v>
      </c>
      <c r="CM7" t="s">
        <v>11</v>
      </c>
      <c r="CN7" t="s">
        <v>12</v>
      </c>
      <c r="CO7" t="s">
        <v>11</v>
      </c>
      <c r="CP7" t="s">
        <v>12</v>
      </c>
      <c r="CQ7" t="s">
        <v>11</v>
      </c>
      <c r="CR7" t="s">
        <v>12</v>
      </c>
      <c r="CS7" t="s">
        <v>11</v>
      </c>
      <c r="CT7" t="s">
        <v>12</v>
      </c>
      <c r="CU7" t="s">
        <v>11</v>
      </c>
      <c r="CV7" t="s">
        <v>12</v>
      </c>
      <c r="CW7" t="s">
        <v>11</v>
      </c>
      <c r="CX7" t="s">
        <v>12</v>
      </c>
      <c r="CY7" t="s">
        <v>11</v>
      </c>
      <c r="CZ7" t="s">
        <v>12</v>
      </c>
      <c r="DA7" t="s">
        <v>11</v>
      </c>
      <c r="DB7" t="s">
        <v>12</v>
      </c>
      <c r="DC7" t="s">
        <v>11</v>
      </c>
      <c r="DD7" t="s">
        <v>12</v>
      </c>
      <c r="DE7" t="s">
        <v>11</v>
      </c>
      <c r="DF7" t="s">
        <v>12</v>
      </c>
      <c r="DG7" t="s">
        <v>11</v>
      </c>
      <c r="DH7" t="s">
        <v>12</v>
      </c>
      <c r="DI7" t="s">
        <v>11</v>
      </c>
      <c r="DJ7" t="s">
        <v>12</v>
      </c>
      <c r="DK7" t="s">
        <v>11</v>
      </c>
      <c r="DL7" t="s">
        <v>12</v>
      </c>
      <c r="DM7" t="s">
        <v>11</v>
      </c>
      <c r="DN7" t="s">
        <v>12</v>
      </c>
      <c r="DO7" t="s">
        <v>11</v>
      </c>
      <c r="DP7" t="s">
        <v>12</v>
      </c>
      <c r="DQ7" t="s">
        <v>11</v>
      </c>
      <c r="DR7" t="s">
        <v>12</v>
      </c>
      <c r="DS7" t="s">
        <v>11</v>
      </c>
      <c r="DT7" t="s">
        <v>12</v>
      </c>
      <c r="DU7" t="s">
        <v>11</v>
      </c>
      <c r="DV7" t="s">
        <v>12</v>
      </c>
      <c r="DW7" t="s">
        <v>11</v>
      </c>
      <c r="DX7" t="s">
        <v>12</v>
      </c>
    </row>
    <row r="8" spans="1:128" hidden="1" x14ac:dyDescent="0.45">
      <c r="A8" t="s">
        <v>13</v>
      </c>
      <c r="G8" t="s">
        <v>14</v>
      </c>
      <c r="H8" t="s">
        <v>14</v>
      </c>
      <c r="I8" t="s">
        <v>14</v>
      </c>
      <c r="J8" t="s">
        <v>14</v>
      </c>
      <c r="K8" t="s">
        <v>14</v>
      </c>
      <c r="L8" t="s">
        <v>14</v>
      </c>
      <c r="M8" t="s">
        <v>14</v>
      </c>
      <c r="N8" t="s">
        <v>14</v>
      </c>
      <c r="O8" t="s">
        <v>14</v>
      </c>
      <c r="P8" t="s">
        <v>14</v>
      </c>
      <c r="Q8" t="s">
        <v>14</v>
      </c>
      <c r="R8" t="s">
        <v>14</v>
      </c>
      <c r="S8" t="s">
        <v>14</v>
      </c>
      <c r="T8" t="s">
        <v>14</v>
      </c>
      <c r="U8" t="s">
        <v>14</v>
      </c>
      <c r="V8" t="s">
        <v>14</v>
      </c>
      <c r="W8" t="s">
        <v>14</v>
      </c>
      <c r="X8" t="s">
        <v>14</v>
      </c>
      <c r="Y8" t="s">
        <v>14</v>
      </c>
      <c r="Z8" t="s">
        <v>14</v>
      </c>
      <c r="AA8" t="s">
        <v>14</v>
      </c>
      <c r="AB8" t="s">
        <v>14</v>
      </c>
      <c r="AC8" t="s">
        <v>14</v>
      </c>
      <c r="AD8" t="s">
        <v>14</v>
      </c>
      <c r="AE8" t="s">
        <v>14</v>
      </c>
      <c r="AF8" t="s">
        <v>14</v>
      </c>
      <c r="AG8" t="s">
        <v>14</v>
      </c>
      <c r="AH8" t="s">
        <v>14</v>
      </c>
      <c r="AI8" t="s">
        <v>14</v>
      </c>
      <c r="AJ8" t="s">
        <v>14</v>
      </c>
      <c r="AK8" t="s">
        <v>14</v>
      </c>
      <c r="AL8" t="s">
        <v>14</v>
      </c>
      <c r="AM8" t="s">
        <v>14</v>
      </c>
      <c r="AN8" t="s">
        <v>14</v>
      </c>
      <c r="AO8" t="s">
        <v>14</v>
      </c>
      <c r="AP8" t="s">
        <v>14</v>
      </c>
      <c r="AQ8" t="s">
        <v>14</v>
      </c>
      <c r="AR8" t="s">
        <v>14</v>
      </c>
      <c r="AS8" t="s">
        <v>14</v>
      </c>
      <c r="AT8" t="s">
        <v>14</v>
      </c>
      <c r="AU8" t="s">
        <v>14</v>
      </c>
      <c r="AV8" t="s">
        <v>14</v>
      </c>
      <c r="AW8" t="s">
        <v>14</v>
      </c>
      <c r="AX8" t="s">
        <v>14</v>
      </c>
      <c r="AY8" t="s">
        <v>14</v>
      </c>
      <c r="AZ8" t="s">
        <v>14</v>
      </c>
      <c r="BA8" t="s">
        <v>14</v>
      </c>
      <c r="BB8" t="s">
        <v>14</v>
      </c>
      <c r="BC8" t="s">
        <v>14</v>
      </c>
      <c r="BD8" t="s">
        <v>14</v>
      </c>
      <c r="BE8" t="s">
        <v>14</v>
      </c>
      <c r="BF8" t="s">
        <v>14</v>
      </c>
      <c r="BG8" t="s">
        <v>14</v>
      </c>
      <c r="BH8" t="s">
        <v>14</v>
      </c>
      <c r="BI8" t="s">
        <v>14</v>
      </c>
      <c r="BJ8" t="s">
        <v>14</v>
      </c>
      <c r="BK8" t="s">
        <v>14</v>
      </c>
      <c r="BL8" t="s">
        <v>14</v>
      </c>
      <c r="BM8" t="s">
        <v>14</v>
      </c>
      <c r="BN8" t="s">
        <v>14</v>
      </c>
      <c r="BO8" t="s">
        <v>14</v>
      </c>
      <c r="BP8" t="s">
        <v>14</v>
      </c>
      <c r="BQ8" t="s">
        <v>14</v>
      </c>
      <c r="BR8" t="s">
        <v>14</v>
      </c>
      <c r="BS8" t="s">
        <v>14</v>
      </c>
      <c r="BT8" t="s">
        <v>14</v>
      </c>
      <c r="BU8" t="s">
        <v>14</v>
      </c>
      <c r="BV8" t="s">
        <v>14</v>
      </c>
      <c r="BW8" t="s">
        <v>14</v>
      </c>
      <c r="BX8" t="s">
        <v>14</v>
      </c>
      <c r="BY8" t="s">
        <v>14</v>
      </c>
      <c r="BZ8" t="s">
        <v>14</v>
      </c>
      <c r="CA8" t="s">
        <v>14</v>
      </c>
      <c r="CB8" t="s">
        <v>14</v>
      </c>
      <c r="CC8" t="s">
        <v>14</v>
      </c>
      <c r="CD8" t="s">
        <v>14</v>
      </c>
      <c r="CE8" t="s">
        <v>14</v>
      </c>
      <c r="CF8" t="s">
        <v>14</v>
      </c>
      <c r="CG8" t="s">
        <v>14</v>
      </c>
      <c r="CH8" t="s">
        <v>14</v>
      </c>
      <c r="CI8" t="s">
        <v>14</v>
      </c>
      <c r="CJ8" t="s">
        <v>14</v>
      </c>
      <c r="CK8" t="s">
        <v>14</v>
      </c>
      <c r="CL8" t="s">
        <v>14</v>
      </c>
      <c r="CM8" t="s">
        <v>14</v>
      </c>
      <c r="CN8" t="s">
        <v>14</v>
      </c>
      <c r="CO8" t="s">
        <v>14</v>
      </c>
      <c r="CP8" t="s">
        <v>14</v>
      </c>
      <c r="CQ8" t="s">
        <v>14</v>
      </c>
      <c r="CR8" t="s">
        <v>14</v>
      </c>
      <c r="CS8" t="s">
        <v>14</v>
      </c>
      <c r="CT8" t="s">
        <v>14</v>
      </c>
      <c r="CU8" t="s">
        <v>14</v>
      </c>
      <c r="CV8" t="s">
        <v>14</v>
      </c>
      <c r="CW8" t="s">
        <v>14</v>
      </c>
      <c r="CX8" t="s">
        <v>14</v>
      </c>
      <c r="CY8" t="s">
        <v>14</v>
      </c>
      <c r="CZ8" t="s">
        <v>14</v>
      </c>
      <c r="DA8" t="s">
        <v>14</v>
      </c>
      <c r="DB8" t="s">
        <v>14</v>
      </c>
      <c r="DC8" t="s">
        <v>14</v>
      </c>
      <c r="DD8" t="s">
        <v>14</v>
      </c>
      <c r="DE8" t="s">
        <v>14</v>
      </c>
      <c r="DF8" t="s">
        <v>14</v>
      </c>
      <c r="DG8" t="s">
        <v>14</v>
      </c>
      <c r="DH8" t="s">
        <v>14</v>
      </c>
      <c r="DI8" t="s">
        <v>14</v>
      </c>
      <c r="DJ8" t="s">
        <v>14</v>
      </c>
      <c r="DK8" t="s">
        <v>14</v>
      </c>
      <c r="DL8" t="s">
        <v>14</v>
      </c>
      <c r="DM8" t="s">
        <v>14</v>
      </c>
      <c r="DN8" t="s">
        <v>14</v>
      </c>
      <c r="DO8" t="s">
        <v>14</v>
      </c>
      <c r="DP8" t="s">
        <v>14</v>
      </c>
      <c r="DQ8" t="s">
        <v>14</v>
      </c>
      <c r="DR8" t="s">
        <v>14</v>
      </c>
      <c r="DS8" t="s">
        <v>14</v>
      </c>
      <c r="DT8" t="s">
        <v>14</v>
      </c>
      <c r="DU8" t="s">
        <v>14</v>
      </c>
      <c r="DV8" t="s">
        <v>14</v>
      </c>
      <c r="DW8" t="s">
        <v>14</v>
      </c>
      <c r="DX8" t="s">
        <v>14</v>
      </c>
    </row>
    <row r="9" spans="1:128" x14ac:dyDescent="0.45">
      <c r="A9" t="s">
        <v>70</v>
      </c>
      <c r="B9" t="s">
        <v>16</v>
      </c>
      <c r="C9" t="s">
        <v>17</v>
      </c>
      <c r="D9">
        <v>30</v>
      </c>
      <c r="E9" s="1" cm="1">
        <f t="array" ref="E9">SUMPRODUCT($G9:$FZZ9,$G$2:$FZZ$2)/SUMPRODUCT(--($G9:$FZZ9&lt;&gt;""),$G$2:$FZZ$2)</f>
        <v>1.6482781257849415</v>
      </c>
      <c r="F9" s="1" cm="1">
        <f t="array" ref="F9">SUMPRODUCT($G9:$FZZ9,$F$2:$FZY$2)/SUMPRODUCT(--($G9:$FZZ9&lt;&gt;""),$F$2:$FZY$2)</f>
        <v>1.6867430346161119</v>
      </c>
      <c r="G9">
        <v>1.6210609113694701</v>
      </c>
      <c r="H9">
        <v>1.6554687485675601</v>
      </c>
      <c r="I9">
        <v>1.6211791233569799</v>
      </c>
      <c r="J9">
        <v>1.6506938715650099</v>
      </c>
      <c r="K9">
        <v>1.6391081909312799</v>
      </c>
      <c r="L9">
        <v>1.6766719101290299</v>
      </c>
      <c r="M9">
        <v>1.62360611370251</v>
      </c>
      <c r="N9">
        <v>1.6544945421250099</v>
      </c>
      <c r="O9">
        <v>1.55846219277741</v>
      </c>
      <c r="P9">
        <v>1.6003132736753201</v>
      </c>
      <c r="Q9">
        <v>1.6006422196618899</v>
      </c>
      <c r="R9">
        <v>1.6667150817593499</v>
      </c>
      <c r="S9">
        <v>1.60912706128438</v>
      </c>
      <c r="T9">
        <v>1.6831808199496101</v>
      </c>
      <c r="U9">
        <v>1.5703739521626201</v>
      </c>
      <c r="V9">
        <v>1.65945138543579</v>
      </c>
      <c r="W9">
        <v>1.64891685442404</v>
      </c>
      <c r="X9">
        <v>1.67694263394942</v>
      </c>
      <c r="Y9">
        <v>1.6684010152284201</v>
      </c>
      <c r="Z9">
        <v>1.75422588832487</v>
      </c>
      <c r="AA9">
        <v>1.59397919102875</v>
      </c>
      <c r="AB9">
        <v>1.68588648016551</v>
      </c>
      <c r="AC9">
        <v>1.66065741429264</v>
      </c>
      <c r="AD9">
        <v>1.70186817970684</v>
      </c>
      <c r="AE9">
        <v>1.5984459826275701</v>
      </c>
      <c r="AF9">
        <v>1.65054515019905</v>
      </c>
      <c r="AG9">
        <v>1.64221155414613</v>
      </c>
      <c r="AH9">
        <v>1.63058795053084</v>
      </c>
      <c r="AI9">
        <v>1.6876137522125001</v>
      </c>
      <c r="AJ9">
        <v>1.70657870871302</v>
      </c>
      <c r="AK9">
        <v>1.6595735602713599</v>
      </c>
      <c r="AL9">
        <v>1.7257892470782601</v>
      </c>
      <c r="AM9">
        <v>1.64853946550652</v>
      </c>
      <c r="AN9">
        <v>1.7251610260466601</v>
      </c>
      <c r="AO9">
        <v>1.6519967052942499</v>
      </c>
      <c r="AP9">
        <v>1.74215022154055</v>
      </c>
      <c r="AQ9">
        <v>1.6560901844131899</v>
      </c>
      <c r="AR9">
        <v>1.74331062374946</v>
      </c>
      <c r="AS9">
        <v>1.6396505617227299</v>
      </c>
      <c r="AT9">
        <v>1.7182706600461699</v>
      </c>
      <c r="AU9">
        <v>1.64900301137003</v>
      </c>
      <c r="AV9">
        <v>1.7237841945288701</v>
      </c>
      <c r="AW9">
        <v>1.7831424458493099</v>
      </c>
      <c r="AX9">
        <v>1.7099037435034501</v>
      </c>
      <c r="AY9">
        <v>1.66621839960548</v>
      </c>
      <c r="AZ9">
        <v>1.7273281769102899</v>
      </c>
      <c r="BA9">
        <v>1.60063718910553</v>
      </c>
      <c r="BB9">
        <v>1.6737820891070401</v>
      </c>
      <c r="BC9">
        <v>1.6314534452117899</v>
      </c>
      <c r="BD9">
        <v>1.6825748543405299</v>
      </c>
      <c r="BE9">
        <v>1.8835950168083799</v>
      </c>
      <c r="BF9">
        <v>1.7340557642871199</v>
      </c>
      <c r="BG9">
        <v>1.61848716733256</v>
      </c>
      <c r="BH9">
        <v>1.70159815805512</v>
      </c>
      <c r="BI9">
        <v>1.65274465354373</v>
      </c>
      <c r="BJ9">
        <v>1.6197586534158801</v>
      </c>
      <c r="BK9">
        <v>1.6557663249273</v>
      </c>
      <c r="BL9">
        <v>1.70071217438941</v>
      </c>
      <c r="BM9">
        <v>1.6781400979874199</v>
      </c>
      <c r="BN9">
        <v>1.68893186450438</v>
      </c>
      <c r="BO9">
        <v>1.59129480716081</v>
      </c>
      <c r="BP9">
        <v>1.66906471489613</v>
      </c>
      <c r="BQ9">
        <v>1.6563600716340801</v>
      </c>
      <c r="BR9">
        <v>1.72528241994211</v>
      </c>
      <c r="BS9">
        <v>1.6321528080517</v>
      </c>
      <c r="BT9">
        <v>1.71667867093766</v>
      </c>
      <c r="BU9">
        <v>1.6141748228147099</v>
      </c>
      <c r="BV9">
        <v>1.6449926875914</v>
      </c>
      <c r="BW9">
        <v>1.6699169819472399</v>
      </c>
      <c r="BX9">
        <v>1.6616181769631599</v>
      </c>
      <c r="BY9">
        <v>1.7331629761892</v>
      </c>
      <c r="BZ9">
        <v>1.7277421976071501</v>
      </c>
      <c r="CA9">
        <v>1.6230231239367401</v>
      </c>
      <c r="CB9">
        <v>1.69603679667317</v>
      </c>
      <c r="CC9">
        <v>1.64442849301186</v>
      </c>
      <c r="CD9">
        <v>1.7182930090500901</v>
      </c>
      <c r="CE9">
        <v>1.61374852431731</v>
      </c>
      <c r="CF9">
        <v>1.6763368233631999</v>
      </c>
      <c r="CG9">
        <v>1.65290993582651</v>
      </c>
      <c r="CH9">
        <v>1.71736429094251</v>
      </c>
      <c r="CI9">
        <v>1.62091021280438</v>
      </c>
      <c r="CJ9">
        <v>1.6746982512115101</v>
      </c>
      <c r="CK9">
        <v>1.7830233483512301</v>
      </c>
      <c r="CL9">
        <v>1.6920045695508701</v>
      </c>
      <c r="CM9">
        <v>1.6885647819242999</v>
      </c>
      <c r="CN9">
        <v>1.7052948305403399</v>
      </c>
      <c r="CO9">
        <v>1.6493693204936899</v>
      </c>
      <c r="CP9">
        <v>1.7274650752746501</v>
      </c>
      <c r="CQ9">
        <v>1.6774337786839799</v>
      </c>
      <c r="CR9">
        <v>1.7589383126755</v>
      </c>
      <c r="CS9">
        <v>1.65059566463633</v>
      </c>
      <c r="CT9">
        <v>1.7245051056968801</v>
      </c>
      <c r="CU9">
        <v>1.67466039707419</v>
      </c>
      <c r="CV9">
        <v>1.7319879832810801</v>
      </c>
      <c r="CW9">
        <v>1.59692434669676</v>
      </c>
      <c r="CX9">
        <v>1.6567624318780401</v>
      </c>
      <c r="CY9">
        <v>1.58927742622004</v>
      </c>
      <c r="CZ9">
        <v>1.6274041454882999</v>
      </c>
      <c r="DA9">
        <v>1.6169061833954399</v>
      </c>
      <c r="DB9">
        <v>1.7006767957522599</v>
      </c>
      <c r="DC9">
        <v>1.6923599290137901</v>
      </c>
      <c r="DD9">
        <v>1.6856868639310401</v>
      </c>
      <c r="DE9">
        <v>1.64245304020081</v>
      </c>
      <c r="DF9">
        <v>1.63963583606481</v>
      </c>
      <c r="DG9">
        <v>1.62173593417991</v>
      </c>
      <c r="DH9">
        <v>1.70448434557557</v>
      </c>
      <c r="DI9">
        <v>1.6693710777892901</v>
      </c>
      <c r="DJ9">
        <v>1.7229184180172401</v>
      </c>
      <c r="DK9">
        <v>1.71195159622675</v>
      </c>
      <c r="DL9">
        <v>1.7331154823144901</v>
      </c>
      <c r="DM9">
        <v>1.6194499036891401</v>
      </c>
      <c r="DN9">
        <v>1.68996704897675</v>
      </c>
      <c r="DO9">
        <v>1.5964952332968501</v>
      </c>
      <c r="DP9">
        <v>1.6495154573437101</v>
      </c>
      <c r="DQ9">
        <v>1.6443961173288</v>
      </c>
      <c r="DR9">
        <v>1.7010873601018399</v>
      </c>
      <c r="DS9">
        <v>1.5920227504739599</v>
      </c>
      <c r="DT9">
        <v>1.65634874337659</v>
      </c>
      <c r="DU9">
        <v>1.6355863154050001</v>
      </c>
      <c r="DV9">
        <v>1.68875319591297</v>
      </c>
      <c r="DW9">
        <v>1.6137129151676299</v>
      </c>
      <c r="DX9">
        <v>1.6495646279785099</v>
      </c>
    </row>
    <row r="10" spans="1:128" x14ac:dyDescent="0.45">
      <c r="A10" t="s">
        <v>45</v>
      </c>
      <c r="B10" t="s">
        <v>22</v>
      </c>
      <c r="C10" t="s">
        <v>23</v>
      </c>
      <c r="D10">
        <v>30</v>
      </c>
      <c r="E10" s="1" cm="1">
        <f t="array" ref="E10">SUMPRODUCT($G10:$FZZ10,$G$2:$FZZ$2)/SUMPRODUCT(--($G10:$FZZ10&lt;&gt;""),$G$2:$FZZ$2)</f>
        <v>1.2544101974815323</v>
      </c>
      <c r="F10" s="1" cm="1">
        <f t="array" ref="F10">SUMPRODUCT($G10:$FZZ10,$F$2:$FZY$2)/SUMPRODUCT(--($G10:$FZZ10&lt;&gt;""),$F$2:$FZY$2)</f>
        <v>1.2191179531337963</v>
      </c>
      <c r="G10">
        <v>1.3163482147932</v>
      </c>
      <c r="H10">
        <v>1.24844379986028</v>
      </c>
      <c r="I10">
        <v>1.3196850538048299</v>
      </c>
      <c r="J10">
        <v>1.2504390547947699</v>
      </c>
      <c r="K10">
        <v>1.33722573847489</v>
      </c>
      <c r="L10">
        <v>1.26286626944965</v>
      </c>
      <c r="M10">
        <v>1.2921052486426501</v>
      </c>
      <c r="N10">
        <v>1.2558775347356901</v>
      </c>
      <c r="O10">
        <v>1.23526645551237</v>
      </c>
      <c r="P10">
        <v>1.21013021949903</v>
      </c>
      <c r="Q10">
        <v>1.35797072718814</v>
      </c>
      <c r="R10">
        <v>1.22624896218323</v>
      </c>
      <c r="S10">
        <v>1.2236574148930199</v>
      </c>
      <c r="T10">
        <v>1.21568551201311</v>
      </c>
      <c r="U10">
        <v>1.1309184947945801</v>
      </c>
      <c r="V10">
        <v>1.1881330582168801</v>
      </c>
      <c r="W10">
        <v>1.2231013343114101</v>
      </c>
      <c r="X10">
        <v>1.21333719099766</v>
      </c>
      <c r="Y10">
        <v>1.2155922165820601</v>
      </c>
      <c r="Z10">
        <v>1.22805837563451</v>
      </c>
      <c r="AA10">
        <v>1.1311524891807301</v>
      </c>
      <c r="AB10">
        <v>1.1689364636742501</v>
      </c>
      <c r="AC10">
        <v>1.1887009391930301</v>
      </c>
      <c r="AD10">
        <v>1.19220859291845</v>
      </c>
      <c r="AE10">
        <v>1.2472923452768701</v>
      </c>
      <c r="AF10">
        <v>1.2307749728555899</v>
      </c>
      <c r="AG10">
        <v>1.27608821099638</v>
      </c>
      <c r="AH10">
        <v>1.2246282884870701</v>
      </c>
      <c r="AI10">
        <v>1.26770938225121</v>
      </c>
      <c r="AJ10">
        <v>1.2596724561721699</v>
      </c>
      <c r="AK10">
        <v>1.40105077790146</v>
      </c>
      <c r="AL10">
        <v>1.2490467749380301</v>
      </c>
      <c r="AM10">
        <v>1.1959609299960401</v>
      </c>
      <c r="AN10">
        <v>1.21320766709983</v>
      </c>
      <c r="AO10">
        <v>1.20533685526016</v>
      </c>
      <c r="AP10">
        <v>1.2311655021586001</v>
      </c>
      <c r="AQ10">
        <v>1.1996986271185801</v>
      </c>
      <c r="AR10">
        <v>1.2290114045468901</v>
      </c>
      <c r="AS10">
        <v>1.1947563174040901</v>
      </c>
      <c r="AT10">
        <v>1.2162799441967</v>
      </c>
      <c r="AU10">
        <v>1.3208762523922</v>
      </c>
      <c r="AV10">
        <v>1.2184685635483501</v>
      </c>
      <c r="AW10">
        <v>1.3028499127936299</v>
      </c>
      <c r="AX10">
        <v>1.20138885838008</v>
      </c>
      <c r="AY10">
        <v>1.15603587001661</v>
      </c>
      <c r="AZ10">
        <v>1.1849515287582999</v>
      </c>
      <c r="BA10">
        <v>1.2256228696420799</v>
      </c>
      <c r="BB10">
        <v>1.21204477615166</v>
      </c>
      <c r="BC10">
        <v>1.2527575941631199</v>
      </c>
      <c r="BD10">
        <v>1.25988497214286</v>
      </c>
      <c r="BE10">
        <v>1.37707336365434</v>
      </c>
      <c r="BF10">
        <v>1.21955309472018</v>
      </c>
      <c r="BG10">
        <v>1.16345906412947</v>
      </c>
      <c r="BH10">
        <v>1.20042662693844</v>
      </c>
      <c r="BI10">
        <v>1.36239359949645</v>
      </c>
      <c r="BJ10">
        <v>1.2571978619092301</v>
      </c>
      <c r="BK10">
        <v>1.2146516485964201</v>
      </c>
      <c r="BL10">
        <v>1.2143145246250999</v>
      </c>
      <c r="BM10">
        <v>1.36336966107958</v>
      </c>
      <c r="BN10">
        <v>1.2858729881630599</v>
      </c>
      <c r="BO10">
        <v>1.1898485711243501</v>
      </c>
      <c r="BP10">
        <v>1.1866866658333599</v>
      </c>
      <c r="BQ10">
        <v>1.58575720796801</v>
      </c>
      <c r="BR10">
        <v>1.2616171989713201</v>
      </c>
      <c r="BS10">
        <v>1.21233344073996</v>
      </c>
      <c r="BT10">
        <v>1.2284396974923699</v>
      </c>
      <c r="BU10">
        <v>1.2116953538080699</v>
      </c>
      <c r="BV10">
        <v>1.1989222634717001</v>
      </c>
      <c r="BW10">
        <v>1.2430895796892201</v>
      </c>
      <c r="BX10">
        <v>1.19883228673181</v>
      </c>
      <c r="BY10">
        <v>1.3104491654994701</v>
      </c>
      <c r="BZ10">
        <v>1.2518256369682099</v>
      </c>
      <c r="CA10">
        <v>1.20940079390082</v>
      </c>
      <c r="CB10">
        <v>1.23054627937748</v>
      </c>
      <c r="CC10">
        <v>1.1672929949752899</v>
      </c>
      <c r="CD10">
        <v>1.1926979971568901</v>
      </c>
      <c r="CE10">
        <v>1.1657506144645899</v>
      </c>
      <c r="CF10">
        <v>1.185577983782</v>
      </c>
      <c r="CG10">
        <v>1.2242752821420599</v>
      </c>
      <c r="CH10">
        <v>1.2354928762319699</v>
      </c>
      <c r="CI10">
        <v>1.22165367365981</v>
      </c>
      <c r="CJ10">
        <v>1.20160732022996</v>
      </c>
      <c r="CK10">
        <v>1.43851001835521</v>
      </c>
      <c r="CL10">
        <v>1.2944664792637299</v>
      </c>
      <c r="CM10">
        <v>1.21480212294705</v>
      </c>
      <c r="CN10">
        <v>1.2011366960591701</v>
      </c>
      <c r="CO10">
        <v>1.17356571273565</v>
      </c>
      <c r="CP10">
        <v>1.1996066729960599</v>
      </c>
      <c r="CQ10">
        <v>1.22665486219169</v>
      </c>
      <c r="CR10">
        <v>1.23067017223802</v>
      </c>
      <c r="CS10">
        <v>1.22053027588677</v>
      </c>
      <c r="CT10">
        <v>1.2430244536008599</v>
      </c>
      <c r="CU10">
        <v>1.1894853709508799</v>
      </c>
      <c r="CV10">
        <v>1.21035788923719</v>
      </c>
      <c r="CW10">
        <v>1.1404677808930801</v>
      </c>
      <c r="CX10">
        <v>1.16618723373265</v>
      </c>
      <c r="CY10">
        <v>1.2055197708774299</v>
      </c>
      <c r="CZ10">
        <v>1.2015689914758201</v>
      </c>
      <c r="DA10">
        <v>1.1532574690580899</v>
      </c>
      <c r="DB10">
        <v>1.18845583377996</v>
      </c>
      <c r="DC10">
        <v>1.2286045416681699</v>
      </c>
      <c r="DD10">
        <v>1.1947502806852299</v>
      </c>
      <c r="DE10">
        <v>1.22611325621205</v>
      </c>
      <c r="DF10">
        <v>1.1936962178842501</v>
      </c>
      <c r="DG10">
        <v>1.16206281910554</v>
      </c>
      <c r="DH10">
        <v>1.18875942840454</v>
      </c>
      <c r="DI10">
        <v>1.20468808038943</v>
      </c>
      <c r="DJ10">
        <v>1.21845125217493</v>
      </c>
      <c r="DK10">
        <v>1.24831186734915</v>
      </c>
      <c r="DL10">
        <v>1.24628227875569</v>
      </c>
      <c r="DM10">
        <v>1.1379054100300099</v>
      </c>
      <c r="DN10">
        <v>1.1785221906074901</v>
      </c>
      <c r="DO10">
        <v>1.1592259913246701</v>
      </c>
      <c r="DP10">
        <v>1.16778322718792</v>
      </c>
      <c r="DQ10">
        <v>1.16903410597782</v>
      </c>
      <c r="DR10">
        <v>1.192584734525</v>
      </c>
      <c r="DS10">
        <v>1.15924116474648</v>
      </c>
      <c r="DT10">
        <v>1.17591512323173</v>
      </c>
      <c r="DU10">
        <v>1.17164745216666</v>
      </c>
      <c r="DV10">
        <v>1.17938320050198</v>
      </c>
      <c r="DW10">
        <v>1.1654726523801999</v>
      </c>
      <c r="DX10">
        <v>1.1738151102768599</v>
      </c>
    </row>
    <row r="11" spans="1:128" x14ac:dyDescent="0.45">
      <c r="A11" t="s">
        <v>45</v>
      </c>
      <c r="B11" t="s">
        <v>22</v>
      </c>
      <c r="C11" t="s">
        <v>30</v>
      </c>
      <c r="D11">
        <v>30</v>
      </c>
      <c r="E11" s="1" cm="1">
        <f t="array" ref="E11">SUMPRODUCT($G11:$FZZ11,$G$2:$FZZ$2)/SUMPRODUCT(--($G11:$FZZ11&lt;&gt;""),$G$2:$FZZ$2)</f>
        <v>1.4859346193328755</v>
      </c>
      <c r="F11" s="1" cm="1">
        <f t="array" ref="F11">SUMPRODUCT($G11:$FZZ11,$F$2:$FZY$2)/SUMPRODUCT(--($G11:$FZZ11&lt;&gt;""),$F$2:$FZY$2)</f>
        <v>1.4185351578090872</v>
      </c>
      <c r="G11">
        <v>1.6095885764366999</v>
      </c>
      <c r="H11">
        <v>1.4761816578321501</v>
      </c>
      <c r="I11">
        <v>1.6195677280976699</v>
      </c>
      <c r="J11">
        <v>1.4799299712185301</v>
      </c>
      <c r="K11">
        <v>1.63325196073339</v>
      </c>
      <c r="L11">
        <v>1.4967982726254101</v>
      </c>
      <c r="M11">
        <v>1.62766389712682</v>
      </c>
      <c r="N11">
        <v>1.49042182929362</v>
      </c>
      <c r="O11">
        <v>1.5329577045960601</v>
      </c>
      <c r="P11">
        <v>1.4204921093760801</v>
      </c>
      <c r="Q11">
        <v>1.6459293048050601</v>
      </c>
      <c r="R11">
        <v>1.4563940308116201</v>
      </c>
      <c r="S11">
        <v>1.4376666782646399</v>
      </c>
      <c r="T11">
        <v>1.4082739960416699</v>
      </c>
      <c r="U11">
        <v>1.29483921740594</v>
      </c>
      <c r="V11">
        <v>1.3635785236896401</v>
      </c>
      <c r="W11">
        <v>1.47189562436069</v>
      </c>
      <c r="X11">
        <v>1.4199401758274799</v>
      </c>
      <c r="Y11">
        <v>1.43215736040609</v>
      </c>
      <c r="Z11">
        <v>1.42221658206429</v>
      </c>
      <c r="AA11">
        <v>1.29829390423075</v>
      </c>
      <c r="AB11">
        <v>1.34154498115998</v>
      </c>
      <c r="AC11">
        <v>1.3745899232023699</v>
      </c>
      <c r="AD11">
        <v>1.3830861937166301</v>
      </c>
      <c r="AE11">
        <v>1.4893096272167901</v>
      </c>
      <c r="AF11">
        <v>1.4363169562070199</v>
      </c>
      <c r="AG11">
        <v>1.5351593400136401</v>
      </c>
      <c r="AH11">
        <v>1.43967460224193</v>
      </c>
      <c r="AI11">
        <v>1.5034758923489699</v>
      </c>
      <c r="AJ11">
        <v>1.47383151850994</v>
      </c>
      <c r="AK11">
        <v>1.6183279094213101</v>
      </c>
      <c r="AL11">
        <v>1.4434523232315299</v>
      </c>
      <c r="AM11">
        <v>1.3908483530142901</v>
      </c>
      <c r="AN11">
        <v>1.3986100909655901</v>
      </c>
      <c r="AO11">
        <v>1.3869788116337101</v>
      </c>
      <c r="AP11">
        <v>1.43274255850942</v>
      </c>
      <c r="AQ11">
        <v>1.38740275571382</v>
      </c>
      <c r="AR11">
        <v>1.4239300018835801</v>
      </c>
      <c r="AS11">
        <v>1.37651060719468</v>
      </c>
      <c r="AT11">
        <v>1.4087310372455299</v>
      </c>
      <c r="AU11">
        <v>1.5617541934031201</v>
      </c>
      <c r="AV11">
        <v>1.4159912191827</v>
      </c>
      <c r="AW11">
        <v>1.5737285517007</v>
      </c>
      <c r="AX11">
        <v>1.3792781275307</v>
      </c>
      <c r="AY11">
        <v>1.3171832822881999</v>
      </c>
      <c r="AZ11">
        <v>1.3491356935215899</v>
      </c>
      <c r="BA11">
        <v>1.4788817633797799</v>
      </c>
      <c r="BB11">
        <v>1.44306905547738</v>
      </c>
      <c r="BC11">
        <v>1.64416724780479</v>
      </c>
      <c r="BD11">
        <v>1.50065612369618</v>
      </c>
      <c r="BE11">
        <v>1.5064346450464701</v>
      </c>
      <c r="BF11">
        <v>1.41637729879375</v>
      </c>
      <c r="BG11">
        <v>1.35183178709284</v>
      </c>
      <c r="BH11">
        <v>1.38913117085393</v>
      </c>
      <c r="BI11">
        <v>1.8058286085199</v>
      </c>
      <c r="BJ11">
        <v>1.4905192295398699</v>
      </c>
      <c r="BK11">
        <v>1.3903594584344201</v>
      </c>
      <c r="BL11">
        <v>1.40244776083462</v>
      </c>
      <c r="BM11">
        <v>1.7097264196500801</v>
      </c>
      <c r="BN11">
        <v>1.51612983674052</v>
      </c>
      <c r="BO11">
        <v>1.4650176613011401</v>
      </c>
      <c r="BP11">
        <v>1.39729363128388</v>
      </c>
      <c r="BQ11">
        <v>1.73679564763497</v>
      </c>
      <c r="BR11">
        <v>1.4682951256567101</v>
      </c>
      <c r="BS11">
        <v>1.4121192592732901</v>
      </c>
      <c r="BT11">
        <v>1.41458329384559</v>
      </c>
      <c r="BU11">
        <v>1.41741703228709</v>
      </c>
      <c r="BV11">
        <v>1.3871796602542401</v>
      </c>
      <c r="BW11">
        <v>1.4664612467409299</v>
      </c>
      <c r="BX11">
        <v>1.38807864362843</v>
      </c>
      <c r="BY11">
        <v>1.49529023083749</v>
      </c>
      <c r="BZ11">
        <v>1.44713404398635</v>
      </c>
      <c r="CA11">
        <v>1.46462100686787</v>
      </c>
      <c r="CB11">
        <v>1.4440929998109699</v>
      </c>
      <c r="CC11">
        <v>1.36673281819589</v>
      </c>
      <c r="CD11">
        <v>1.41029430393108</v>
      </c>
      <c r="CE11">
        <v>1.3535251882100201</v>
      </c>
      <c r="CF11">
        <v>1.3518124286350099</v>
      </c>
      <c r="CG11">
        <v>1.36430796466202</v>
      </c>
      <c r="CH11">
        <v>1.4130934345583599</v>
      </c>
      <c r="CI11">
        <v>1.5159227041507299</v>
      </c>
      <c r="CJ11">
        <v>1.4262107576076799</v>
      </c>
      <c r="CK11">
        <v>1.83163258757236</v>
      </c>
      <c r="CL11">
        <v>1.5109553698640601</v>
      </c>
      <c r="CM11">
        <v>1.4908827503587001</v>
      </c>
      <c r="CN11">
        <v>1.3831334364160599</v>
      </c>
      <c r="CO11">
        <v>1.3633663366336599</v>
      </c>
      <c r="CP11">
        <v>1.39603960396039</v>
      </c>
      <c r="CQ11">
        <v>1.3746489957253401</v>
      </c>
      <c r="CR11">
        <v>1.4053764017814001</v>
      </c>
      <c r="CS11">
        <v>1.3876298817628001</v>
      </c>
      <c r="CT11">
        <v>1.43396184163382</v>
      </c>
      <c r="CU11">
        <v>1.3837904911180701</v>
      </c>
      <c r="CV11">
        <v>1.38461337513061</v>
      </c>
      <c r="CW11">
        <v>1.35162461008144</v>
      </c>
      <c r="CX11">
        <v>1.33460777530981</v>
      </c>
      <c r="CY11">
        <v>1.4008286448487</v>
      </c>
      <c r="CZ11">
        <v>1.40536807906086</v>
      </c>
      <c r="DA11">
        <v>1.3336615522678199</v>
      </c>
      <c r="DB11">
        <v>1.3693210853660001</v>
      </c>
      <c r="DC11">
        <v>1.3894552895585</v>
      </c>
      <c r="DD11">
        <v>1.3705859983339901</v>
      </c>
      <c r="DE11">
        <v>1.37336782553292</v>
      </c>
      <c r="DF11">
        <v>1.3619378065724499</v>
      </c>
      <c r="DG11">
        <v>1.3380026384427099</v>
      </c>
      <c r="DH11">
        <v>1.3693920504325201</v>
      </c>
      <c r="DI11">
        <v>1.35817481574162</v>
      </c>
      <c r="DJ11">
        <v>1.35129322984887</v>
      </c>
      <c r="DK11">
        <v>1.5125413257425799</v>
      </c>
      <c r="DL11">
        <v>1.43425537075094</v>
      </c>
      <c r="DM11">
        <v>1.30652273816158</v>
      </c>
      <c r="DN11">
        <v>1.34903640256959</v>
      </c>
      <c r="DO11">
        <v>1.33113432577326</v>
      </c>
      <c r="DP11">
        <v>1.3353853905075199</v>
      </c>
      <c r="DQ11">
        <v>1.36140667267808</v>
      </c>
      <c r="DR11">
        <v>1.3758659099347501</v>
      </c>
      <c r="DS11">
        <v>1.30628068640318</v>
      </c>
      <c r="DT11">
        <v>1.3504691069952801</v>
      </c>
      <c r="DU11">
        <v>1.36017119791715</v>
      </c>
      <c r="DV11">
        <v>1.3700422375605199</v>
      </c>
      <c r="DW11">
        <v>1.34108139110485</v>
      </c>
      <c r="DX11">
        <v>1.34727566609312</v>
      </c>
    </row>
    <row r="12" spans="1:128" x14ac:dyDescent="0.45">
      <c r="A12" t="s">
        <v>45</v>
      </c>
      <c r="B12" t="s">
        <v>22</v>
      </c>
      <c r="C12" t="s">
        <v>25</v>
      </c>
      <c r="D12">
        <v>30</v>
      </c>
      <c r="E12" s="1" cm="1">
        <f t="array" ref="E12">SUMPRODUCT($G12:$FZZ12,$G$2:$FZZ$2)/SUMPRODUCT(--($G12:$FZZ12&lt;&gt;""),$G$2:$FZZ$2)</f>
        <v>1.3553308138834865</v>
      </c>
      <c r="F12" s="1" cm="1">
        <f t="array" ref="F12">SUMPRODUCT($G12:$FZZ12,$F$2:$FZY$2)/SUMPRODUCT(--($G12:$FZZ12&lt;&gt;""),$F$2:$FZY$2)</f>
        <v>1.3103941693282386</v>
      </c>
      <c r="G12">
        <v>1.4282992818101901</v>
      </c>
      <c r="H12">
        <v>1.3536603477454101</v>
      </c>
      <c r="I12">
        <v>1.4410529982217799</v>
      </c>
      <c r="J12">
        <v>1.3572641111660999</v>
      </c>
      <c r="K12">
        <v>1.4421129174673999</v>
      </c>
      <c r="L12">
        <v>1.38055293794659</v>
      </c>
      <c r="M12">
        <v>1.44455067448928</v>
      </c>
      <c r="N12">
        <v>1.36535862752416</v>
      </c>
      <c r="O12">
        <v>1.3866734208378799</v>
      </c>
      <c r="P12">
        <v>1.3267140150205301</v>
      </c>
      <c r="Q12">
        <v>1.4569220170251</v>
      </c>
      <c r="R12">
        <v>1.34434907543529</v>
      </c>
      <c r="S12">
        <v>1.3073982124107799</v>
      </c>
      <c r="T12">
        <v>1.3074862205812201</v>
      </c>
      <c r="U12">
        <v>1.18979706899184</v>
      </c>
      <c r="V12">
        <v>1.25474047304889</v>
      </c>
      <c r="W12">
        <v>1.3170316639822399</v>
      </c>
      <c r="X12">
        <v>1.3122316056616501</v>
      </c>
      <c r="Y12">
        <v>1.3272377326565099</v>
      </c>
      <c r="Z12">
        <v>1.32112521150592</v>
      </c>
      <c r="AA12">
        <v>1.19497266448782</v>
      </c>
      <c r="AB12">
        <v>1.2341738878394399</v>
      </c>
      <c r="AC12">
        <v>1.26687745915895</v>
      </c>
      <c r="AD12">
        <v>1.26968108262357</v>
      </c>
      <c r="AE12">
        <v>1.3659812703583001</v>
      </c>
      <c r="AF12">
        <v>1.3276578899746601</v>
      </c>
      <c r="AG12">
        <v>1.3579638435242301</v>
      </c>
      <c r="AH12">
        <v>1.3163191746487199</v>
      </c>
      <c r="AI12">
        <v>1.3342907803636299</v>
      </c>
      <c r="AJ12">
        <v>1.36204006579646</v>
      </c>
      <c r="AK12">
        <v>1.5209437994794499</v>
      </c>
      <c r="AL12">
        <v>1.3374862786016</v>
      </c>
      <c r="AM12">
        <v>1.28186973840329</v>
      </c>
      <c r="AN12">
        <v>1.2869830216396401</v>
      </c>
      <c r="AO12">
        <v>1.2748878095887299</v>
      </c>
      <c r="AP12">
        <v>1.31772963531015</v>
      </c>
      <c r="AQ12">
        <v>1.2768507955462201</v>
      </c>
      <c r="AR12">
        <v>1.3108440928427401</v>
      </c>
      <c r="AS12">
        <v>1.2656279100821901</v>
      </c>
      <c r="AT12">
        <v>1.3118659315249901</v>
      </c>
      <c r="AU12">
        <v>1.4652144545761501</v>
      </c>
      <c r="AV12">
        <v>1.3172633119441599</v>
      </c>
      <c r="AW12">
        <v>1.47464718398858</v>
      </c>
      <c r="AX12">
        <v>1.2797252157460499</v>
      </c>
      <c r="AY12">
        <v>1.2138801650747499</v>
      </c>
      <c r="AZ12">
        <v>1.24237891922757</v>
      </c>
      <c r="BA12">
        <v>1.3345177961211001</v>
      </c>
      <c r="BB12">
        <v>1.3295810935531001</v>
      </c>
      <c r="BC12">
        <v>1.4328466770146699</v>
      </c>
      <c r="BD12">
        <v>1.38108039202453</v>
      </c>
      <c r="BE12">
        <v>1.4033063080877901</v>
      </c>
      <c r="BF12">
        <v>1.29479928811548</v>
      </c>
      <c r="BG12">
        <v>1.2470610144240499</v>
      </c>
      <c r="BH12">
        <v>1.2775749983070299</v>
      </c>
      <c r="BI12">
        <v>1.63744904331748</v>
      </c>
      <c r="BJ12">
        <v>1.39242423497361</v>
      </c>
      <c r="BK12">
        <v>1.26313127968647</v>
      </c>
      <c r="BL12">
        <v>1.2921179211491101</v>
      </c>
      <c r="BM12">
        <v>1.5252166855220199</v>
      </c>
      <c r="BN12">
        <v>1.3731661365249099</v>
      </c>
      <c r="BO12">
        <v>1.3343101444847201</v>
      </c>
      <c r="BP12">
        <v>1.2927424320282901</v>
      </c>
      <c r="BQ12">
        <v>1.63933000059412</v>
      </c>
      <c r="BR12">
        <v>1.3819480398231201</v>
      </c>
      <c r="BS12">
        <v>1.2585767357228099</v>
      </c>
      <c r="BT12">
        <v>1.3169364468621401</v>
      </c>
      <c r="BU12">
        <v>1.3048531893351301</v>
      </c>
      <c r="BV12">
        <v>1.2732815839802001</v>
      </c>
      <c r="BW12">
        <v>1.3705989480979599</v>
      </c>
      <c r="BX12">
        <v>1.29107623439473</v>
      </c>
      <c r="BY12">
        <v>1.3689230078371399</v>
      </c>
      <c r="BZ12">
        <v>1.34357258176608</v>
      </c>
      <c r="CA12">
        <v>1.3393106924579401</v>
      </c>
      <c r="CB12">
        <v>1.33266964904542</v>
      </c>
      <c r="CC12">
        <v>1.2546693127278301</v>
      </c>
      <c r="CD12">
        <v>1.2737406578558399</v>
      </c>
      <c r="CE12">
        <v>1.2495306845232299</v>
      </c>
      <c r="CF12">
        <v>1.2582880145536099</v>
      </c>
      <c r="CG12">
        <v>1.24820841915331</v>
      </c>
      <c r="CH12">
        <v>1.30505387509149</v>
      </c>
      <c r="CI12">
        <v>1.41013755530806</v>
      </c>
      <c r="CJ12">
        <v>1.3039912109081</v>
      </c>
      <c r="CK12">
        <v>1.65995353434222</v>
      </c>
      <c r="CL12">
        <v>1.4055861475862199</v>
      </c>
      <c r="CM12">
        <v>1.3633248359730801</v>
      </c>
      <c r="CN12">
        <v>1.28583169654672</v>
      </c>
      <c r="CO12">
        <v>1.2425606944256</v>
      </c>
      <c r="CP12">
        <v>1.27737691577376</v>
      </c>
      <c r="CQ12">
        <v>1.27536620700756</v>
      </c>
      <c r="CR12">
        <v>1.30402782994401</v>
      </c>
      <c r="CS12">
        <v>1.2838364385524901</v>
      </c>
      <c r="CT12">
        <v>1.3216365102113901</v>
      </c>
      <c r="CU12">
        <v>1.2749738766980101</v>
      </c>
      <c r="CV12">
        <v>1.2982366771159799</v>
      </c>
      <c r="CW12">
        <v>1.2202235735353</v>
      </c>
      <c r="CX12">
        <v>1.2428600905460601</v>
      </c>
      <c r="CY12">
        <v>1.27444898513646</v>
      </c>
      <c r="CZ12">
        <v>1.3020591598084601</v>
      </c>
      <c r="DA12">
        <v>1.21637521656217</v>
      </c>
      <c r="DB12">
        <v>1.2769253779711001</v>
      </c>
      <c r="DC12">
        <v>1.2489406396001499</v>
      </c>
      <c r="DD12">
        <v>1.2608109086957999</v>
      </c>
      <c r="DE12">
        <v>1.23845675553269</v>
      </c>
      <c r="DF12">
        <v>1.25500687029346</v>
      </c>
      <c r="DG12">
        <v>1.2252746699429</v>
      </c>
      <c r="DH12">
        <v>1.25571746508091</v>
      </c>
      <c r="DI12">
        <v>1.27403178823483</v>
      </c>
      <c r="DJ12">
        <v>1.26030771636918</v>
      </c>
      <c r="DK12">
        <v>1.3858898916276201</v>
      </c>
      <c r="DL12">
        <v>1.33128247022631</v>
      </c>
      <c r="DM12">
        <v>1.2021256832203999</v>
      </c>
      <c r="DN12">
        <v>1.24155935584171</v>
      </c>
      <c r="DO12">
        <v>1.21634770560589</v>
      </c>
      <c r="DP12">
        <v>1.2338557944374</v>
      </c>
      <c r="DQ12">
        <v>1.24708004031188</v>
      </c>
      <c r="DR12">
        <v>1.27136264785445</v>
      </c>
      <c r="DS12">
        <v>1.1960405425113001</v>
      </c>
      <c r="DT12">
        <v>1.27273832093724</v>
      </c>
      <c r="DU12">
        <v>1.2558603444562</v>
      </c>
      <c r="DV12">
        <v>1.2589883589162401</v>
      </c>
      <c r="DW12">
        <v>1.2352364565409999</v>
      </c>
      <c r="DX12">
        <v>1.24050263308827</v>
      </c>
    </row>
    <row r="13" spans="1:128" x14ac:dyDescent="0.45">
      <c r="A13" t="s">
        <v>45</v>
      </c>
      <c r="B13" t="s">
        <v>22</v>
      </c>
      <c r="C13" t="s">
        <v>20</v>
      </c>
      <c r="D13">
        <v>30</v>
      </c>
      <c r="E13" s="1" cm="1">
        <f t="array" ref="E13">SUMPRODUCT($G13:$FZZ13,$G$2:$FZZ$2)/SUMPRODUCT(--($G13:$FZZ13&lt;&gt;""),$G$2:$FZZ$2)</f>
        <v>1.0915893073457543</v>
      </c>
      <c r="F13" s="1" cm="1">
        <f t="array" ref="F13">SUMPRODUCT($G13:$FZZ13,$F$2:$FZY$2)/SUMPRODUCT(--($G13:$FZZ13&lt;&gt;""),$F$2:$FZY$2)</f>
        <v>1.1071354424361928</v>
      </c>
      <c r="G13">
        <v>1.11571895071314</v>
      </c>
      <c r="H13">
        <v>1.11505338293616</v>
      </c>
      <c r="I13">
        <v>1.11601495902766</v>
      </c>
      <c r="J13">
        <v>1.11722121395442</v>
      </c>
      <c r="K13">
        <v>1.1297682735900101</v>
      </c>
      <c r="L13">
        <v>1.1298981234835299</v>
      </c>
      <c r="M13">
        <v>1.1083374854980601</v>
      </c>
      <c r="N13">
        <v>1.1191741758029601</v>
      </c>
      <c r="O13">
        <v>1.0956262707293101</v>
      </c>
      <c r="P13">
        <v>1.09375388998769</v>
      </c>
      <c r="Q13">
        <v>1.1486703187348699</v>
      </c>
      <c r="R13">
        <v>1.12947438874309</v>
      </c>
      <c r="S13">
        <v>1.0600154321303501</v>
      </c>
      <c r="T13">
        <v>1.10329293826533</v>
      </c>
      <c r="U13">
        <v>1.0325343471400501</v>
      </c>
      <c r="V13">
        <v>1.0891048405094601</v>
      </c>
      <c r="W13">
        <v>1.0844669019234401</v>
      </c>
      <c r="X13">
        <v>1.10706841051319</v>
      </c>
      <c r="Y13">
        <v>1.0866835871404299</v>
      </c>
      <c r="Z13">
        <v>1.12765228426395</v>
      </c>
      <c r="AA13">
        <v>1.01968756559023</v>
      </c>
      <c r="AB13">
        <v>1.07802464693712</v>
      </c>
      <c r="AC13">
        <v>1.0604820316063699</v>
      </c>
      <c r="AD13">
        <v>1.08602916518257</v>
      </c>
      <c r="AE13">
        <v>1.09373868982989</v>
      </c>
      <c r="AF13">
        <v>1.11240951863916</v>
      </c>
      <c r="AG13">
        <v>1.0778327162258601</v>
      </c>
      <c r="AH13">
        <v>1.0924380802374101</v>
      </c>
      <c r="AI13">
        <v>1.11145371418564</v>
      </c>
      <c r="AJ13">
        <v>1.15430428990474</v>
      </c>
      <c r="AK13">
        <v>1.1534178403391599</v>
      </c>
      <c r="AL13">
        <v>1.1411296735179901</v>
      </c>
      <c r="AM13">
        <v>1.06066020679134</v>
      </c>
      <c r="AN13">
        <v>1.1029754505904199</v>
      </c>
      <c r="AO13">
        <v>1.06684560327198</v>
      </c>
      <c r="AP13">
        <v>1.1218260054533</v>
      </c>
      <c r="AQ13">
        <v>1.0626734759879</v>
      </c>
      <c r="AR13">
        <v>1.1242843282547701</v>
      </c>
      <c r="AS13">
        <v>1.05449958006964</v>
      </c>
      <c r="AT13">
        <v>1.10762516208608</v>
      </c>
      <c r="AU13">
        <v>1.1476908139142099</v>
      </c>
      <c r="AV13">
        <v>1.1170283125070299</v>
      </c>
      <c r="AW13">
        <v>1.1686941597362801</v>
      </c>
      <c r="AX13">
        <v>1.10752815718526</v>
      </c>
      <c r="AY13">
        <v>1.0496294902408601</v>
      </c>
      <c r="AZ13">
        <v>1.09119666216777</v>
      </c>
      <c r="BA13">
        <v>1.05879949941317</v>
      </c>
      <c r="BB13">
        <v>1.08815385912241</v>
      </c>
      <c r="BC13">
        <v>1.08447123928643</v>
      </c>
      <c r="BD13">
        <v>1.13351179897869</v>
      </c>
      <c r="BE13">
        <v>1.1147241447498499</v>
      </c>
      <c r="BF13">
        <v>1.0947557840616899</v>
      </c>
      <c r="BG13">
        <v>1.03637841132254</v>
      </c>
      <c r="BH13">
        <v>1.09401029322137</v>
      </c>
      <c r="BI13">
        <v>1.19315348718276</v>
      </c>
      <c r="BJ13">
        <v>1.12948529447922</v>
      </c>
      <c r="BK13">
        <v>1.04647494747488</v>
      </c>
      <c r="BL13">
        <v>1.10232314536665</v>
      </c>
      <c r="BM13">
        <v>1.14308386064111</v>
      </c>
      <c r="BN13">
        <v>1.1476272850318601</v>
      </c>
      <c r="BO13">
        <v>1.02878120819039</v>
      </c>
      <c r="BP13">
        <v>1.07314972987236</v>
      </c>
      <c r="BQ13">
        <v>1.24379779496015</v>
      </c>
      <c r="BR13">
        <v>1.1356209843745999</v>
      </c>
      <c r="BS13">
        <v>1.06468090752288</v>
      </c>
      <c r="BT13">
        <v>1.11457760761197</v>
      </c>
      <c r="BU13">
        <v>1.0756800539993201</v>
      </c>
      <c r="BV13">
        <v>1.08341545730678</v>
      </c>
      <c r="BW13">
        <v>1.10096279339095</v>
      </c>
      <c r="BX13">
        <v>1.0976744744240099</v>
      </c>
      <c r="BY13">
        <v>1.13703771022891</v>
      </c>
      <c r="BZ13">
        <v>1.14374151332741</v>
      </c>
      <c r="CA13">
        <v>1.08338478986831</v>
      </c>
      <c r="CB13">
        <v>1.10960872030747</v>
      </c>
      <c r="CC13">
        <v>1.05283677462033</v>
      </c>
      <c r="CD13">
        <v>1.10699657982519</v>
      </c>
      <c r="CE13">
        <v>1.0480153277466999</v>
      </c>
      <c r="CF13">
        <v>1.0823092256778399</v>
      </c>
      <c r="CG13">
        <v>1.08233611929119</v>
      </c>
      <c r="CH13">
        <v>1.1232318246038</v>
      </c>
      <c r="CI13">
        <v>1.1138969990669101</v>
      </c>
      <c r="CJ13">
        <v>1.1248984137495099</v>
      </c>
      <c r="CK13">
        <v>1.19252442014196</v>
      </c>
      <c r="CL13">
        <v>1.1332871243919</v>
      </c>
      <c r="CM13">
        <v>1.10501901458481</v>
      </c>
      <c r="CN13">
        <v>1.0944460696226299</v>
      </c>
      <c r="CO13">
        <v>1.0543605045436</v>
      </c>
      <c r="CP13">
        <v>1.09262172792621</v>
      </c>
      <c r="CQ13">
        <v>1.0766396594587799</v>
      </c>
      <c r="CR13">
        <v>1.1178301228738501</v>
      </c>
      <c r="CS13">
        <v>1.07500671802221</v>
      </c>
      <c r="CT13">
        <v>1.1296802221426001</v>
      </c>
      <c r="CU13">
        <v>1.06826018808777</v>
      </c>
      <c r="CV13">
        <v>1.11473354231974</v>
      </c>
      <c r="CW13">
        <v>1.03691026714731</v>
      </c>
      <c r="CX13">
        <v>1.07366274624039</v>
      </c>
      <c r="CY13">
        <v>1.0553335521921701</v>
      </c>
      <c r="CZ13">
        <v>1.0730497979329101</v>
      </c>
      <c r="DA13">
        <v>1.04526928493973</v>
      </c>
      <c r="DB13">
        <v>1.0890927446996701</v>
      </c>
      <c r="DC13">
        <v>1.1054199413277299</v>
      </c>
      <c r="DD13">
        <v>1.0904983521060401</v>
      </c>
      <c r="DE13">
        <v>1.0610266291039401</v>
      </c>
      <c r="DF13">
        <v>1.070053964428</v>
      </c>
      <c r="DG13">
        <v>1.0409361436440701</v>
      </c>
      <c r="DH13">
        <v>1.0833324941339899</v>
      </c>
      <c r="DI13">
        <v>1.08412347754687</v>
      </c>
      <c r="DJ13">
        <v>1.1160681120603699</v>
      </c>
      <c r="DK13">
        <v>1.1265493164498701</v>
      </c>
      <c r="DL13">
        <v>1.1419052603362201</v>
      </c>
      <c r="DM13">
        <v>1.03203191458156</v>
      </c>
      <c r="DN13">
        <v>1.0746238010031901</v>
      </c>
      <c r="DO13">
        <v>1.0278444740094601</v>
      </c>
      <c r="DP13">
        <v>1.05957001267447</v>
      </c>
      <c r="DQ13">
        <v>1.0548984246538999</v>
      </c>
      <c r="DR13">
        <v>1.1024770593539399</v>
      </c>
      <c r="DS13">
        <v>1.0481260026250501</v>
      </c>
      <c r="DT13">
        <v>1.0802707695299201</v>
      </c>
      <c r="DU13">
        <v>1.05194938984987</v>
      </c>
      <c r="DV13">
        <v>1.0804012099983999</v>
      </c>
      <c r="DW13">
        <v>1.0418895667135899</v>
      </c>
      <c r="DX13">
        <v>1.06846029511444</v>
      </c>
    </row>
    <row r="14" spans="1:128" x14ac:dyDescent="0.45">
      <c r="A14" t="s">
        <v>43</v>
      </c>
      <c r="B14" t="s">
        <v>44</v>
      </c>
      <c r="C14" t="s">
        <v>90</v>
      </c>
      <c r="D14">
        <v>30</v>
      </c>
      <c r="E14" s="1" cm="1">
        <f t="array" ref="E14">SUMPRODUCT($G14:$FZZ14,$G$2:$FZZ$2)/SUMPRODUCT(--($G14:$FZZ14&lt;&gt;""),$G$2:$FZZ$2)</f>
        <v>1.5131075048717328</v>
      </c>
      <c r="F14" s="1" cm="1">
        <f t="array" ref="F14">SUMPRODUCT($G14:$FZZ14,$F$2:$FZY$2)/SUMPRODUCT(--($G14:$FZZ14&lt;&gt;""),$F$2:$FZY$2)</f>
        <v>1.5265475145208545</v>
      </c>
      <c r="G14">
        <v>1.6510426311746</v>
      </c>
      <c r="H14">
        <v>1.55470398735604</v>
      </c>
      <c r="I14">
        <v>1.65052154943262</v>
      </c>
      <c r="J14">
        <v>1.5511008451117301</v>
      </c>
      <c r="K14">
        <v>1.63486395441155</v>
      </c>
      <c r="L14">
        <v>1.53286500805069</v>
      </c>
      <c r="M14">
        <v>1.6227070398037799</v>
      </c>
      <c r="N14">
        <v>1.5313673829227401</v>
      </c>
      <c r="O14">
        <v>1.6264851108559999</v>
      </c>
      <c r="P14">
        <v>1.5670011479785799</v>
      </c>
      <c r="Q14">
        <v>1.44514929840642</v>
      </c>
      <c r="R14">
        <v>1.5008214209306201</v>
      </c>
      <c r="S14">
        <v>1.5554952915628799</v>
      </c>
      <c r="T14">
        <v>1.5789893796651999</v>
      </c>
      <c r="U14">
        <v>1.4898005927793601</v>
      </c>
      <c r="V14">
        <v>1.53918060194121</v>
      </c>
      <c r="W14">
        <v>1.4964016648707199</v>
      </c>
      <c r="X14">
        <v>1.50253443990586</v>
      </c>
      <c r="Y14">
        <v>1.4882910321489</v>
      </c>
      <c r="Z14">
        <v>1.52419627749577</v>
      </c>
      <c r="AA14">
        <v>1.5330075060218</v>
      </c>
      <c r="AB14">
        <v>1.5651384766073899</v>
      </c>
      <c r="AC14">
        <v>1.4982243023747399</v>
      </c>
      <c r="AD14">
        <v>1.51604793237976</v>
      </c>
      <c r="AE14">
        <v>1.5343602967788601</v>
      </c>
      <c r="AF14">
        <v>1.5537165218964799</v>
      </c>
      <c r="AG14">
        <v>1.49302531163781</v>
      </c>
      <c r="AH14">
        <v>1.54466413977089</v>
      </c>
      <c r="AI14">
        <v>1.4936283124956999</v>
      </c>
      <c r="AJ14">
        <v>1.52407794254692</v>
      </c>
      <c r="AK14">
        <v>1.4828070393198001</v>
      </c>
      <c r="AL14">
        <v>1.48327637902478</v>
      </c>
      <c r="AM14">
        <v>1.5622422170744099</v>
      </c>
      <c r="AN14">
        <v>1.53924303632973</v>
      </c>
      <c r="AO14">
        <v>1.48242941945012</v>
      </c>
      <c r="AP14">
        <v>1.54666553056123</v>
      </c>
      <c r="AQ14">
        <v>1.4946566730281901</v>
      </c>
      <c r="AR14">
        <v>1.5419629752042601</v>
      </c>
      <c r="AS14">
        <v>1.48199921987834</v>
      </c>
      <c r="AT14">
        <v>1.5283778037818301</v>
      </c>
      <c r="AU14">
        <v>1.49425869638635</v>
      </c>
      <c r="AV14">
        <v>1.52187816616008</v>
      </c>
      <c r="AW14">
        <v>1.5728308606557899</v>
      </c>
      <c r="AX14">
        <v>1.4720434406315701</v>
      </c>
      <c r="AY14">
        <v>1.5209896049626199</v>
      </c>
      <c r="AZ14">
        <v>1.5351740941652801</v>
      </c>
      <c r="BA14">
        <v>1.4713405395357599</v>
      </c>
      <c r="BB14">
        <v>1.5160842697721999</v>
      </c>
      <c r="BC14">
        <v>1.5079672163108599</v>
      </c>
      <c r="BD14">
        <v>1.55661035250714</v>
      </c>
      <c r="BE14">
        <v>1.4796321929998</v>
      </c>
      <c r="BF14">
        <v>1.5440577417441099</v>
      </c>
      <c r="BG14">
        <v>1.4821358434346801</v>
      </c>
      <c r="BH14">
        <v>1.5110008803413</v>
      </c>
      <c r="BI14">
        <v>1.7103742642322199</v>
      </c>
      <c r="BJ14">
        <v>1.5631248186704301</v>
      </c>
      <c r="BK14">
        <v>1.49416354124651</v>
      </c>
      <c r="BL14">
        <v>1.5154204116524399</v>
      </c>
      <c r="BM14">
        <v>1.5076823321098101</v>
      </c>
      <c r="BN14">
        <v>1.5165742035970999</v>
      </c>
      <c r="BO14">
        <v>1.48692415593794</v>
      </c>
      <c r="BP14">
        <v>1.53921827331268</v>
      </c>
      <c r="BQ14">
        <v>1.4866195330204199</v>
      </c>
      <c r="BR14">
        <v>1.51206915575321</v>
      </c>
      <c r="BS14">
        <v>1.4781032620026899</v>
      </c>
      <c r="BT14">
        <v>1.53320286586174</v>
      </c>
      <c r="BU14">
        <v>1.48638317021037</v>
      </c>
      <c r="BV14">
        <v>1.47817527280909</v>
      </c>
      <c r="BW14">
        <v>1.4986243665635499</v>
      </c>
      <c r="BX14">
        <v>1.52297172825764</v>
      </c>
      <c r="BY14">
        <v>1.5766981364068899</v>
      </c>
      <c r="BZ14">
        <v>1.53806840659046</v>
      </c>
      <c r="CA14">
        <v>1.47912544893201</v>
      </c>
      <c r="CB14">
        <v>1.51778715896918</v>
      </c>
      <c r="CC14">
        <v>1.4743909133133399</v>
      </c>
      <c r="CD14">
        <v>1.5359962842545201</v>
      </c>
      <c r="CE14">
        <v>1.4590969789630499</v>
      </c>
      <c r="CF14">
        <v>1.4955390838187701</v>
      </c>
      <c r="CG14">
        <v>1.51354962806611</v>
      </c>
      <c r="CH14">
        <v>1.5278312084021299</v>
      </c>
      <c r="CI14">
        <v>1.4592902507299099</v>
      </c>
      <c r="CJ14">
        <v>1.5021822231586499</v>
      </c>
      <c r="CK14">
        <v>1.5042165659055</v>
      </c>
      <c r="CL14">
        <v>1.4827165723234099</v>
      </c>
      <c r="CM14">
        <v>1.4697090002368101</v>
      </c>
      <c r="CN14">
        <v>1.52184935991196</v>
      </c>
      <c r="CO14">
        <v>1.4806049098060401</v>
      </c>
      <c r="CP14">
        <v>1.521700800217</v>
      </c>
      <c r="CQ14">
        <v>1.46275330435871</v>
      </c>
      <c r="CR14">
        <v>1.5113483929817</v>
      </c>
      <c r="CS14">
        <v>1.4783567717663899</v>
      </c>
      <c r="CT14">
        <v>1.5341275528484399</v>
      </c>
      <c r="CU14">
        <v>1.5286703239289401</v>
      </c>
      <c r="CV14">
        <v>1.5490987460815</v>
      </c>
      <c r="CW14">
        <v>1.4670283654371301</v>
      </c>
      <c r="CX14">
        <v>1.51423126873733</v>
      </c>
      <c r="CY14">
        <v>1.5001754644146801</v>
      </c>
      <c r="CZ14">
        <v>1.5086090766043601</v>
      </c>
      <c r="DA14">
        <v>1.46666500479864</v>
      </c>
      <c r="DB14">
        <v>1.5154242125861499</v>
      </c>
      <c r="DC14">
        <v>1.55996704212089</v>
      </c>
      <c r="DD14">
        <v>1.5285574589837301</v>
      </c>
      <c r="DE14">
        <v>1.5768359803793599</v>
      </c>
      <c r="DF14">
        <v>1.5127695342785401</v>
      </c>
      <c r="DG14">
        <v>1.4978197601232599</v>
      </c>
      <c r="DH14">
        <v>1.5434386360661001</v>
      </c>
      <c r="DI14">
        <v>1.51768293874997</v>
      </c>
      <c r="DJ14">
        <v>1.5422963382924999</v>
      </c>
      <c r="DK14">
        <v>1.5109202078094399</v>
      </c>
      <c r="DL14">
        <v>1.51468579670925</v>
      </c>
      <c r="DM14">
        <v>1.46919519325726</v>
      </c>
      <c r="DN14">
        <v>1.50955775229043</v>
      </c>
      <c r="DO14">
        <v>1.5239279838144599</v>
      </c>
      <c r="DP14">
        <v>1.5103481936911001</v>
      </c>
      <c r="DQ14">
        <v>1.50718718506338</v>
      </c>
      <c r="DR14">
        <v>1.5301755688749801</v>
      </c>
      <c r="DS14">
        <v>1.4776870351465601</v>
      </c>
      <c r="DT14">
        <v>1.52294492246366</v>
      </c>
      <c r="DU14">
        <v>1.4695393202656</v>
      </c>
      <c r="DV14">
        <v>1.4983844835498199</v>
      </c>
      <c r="DW14">
        <v>1.47143229574013</v>
      </c>
      <c r="DX14">
        <v>1.4961051149694899</v>
      </c>
    </row>
    <row r="15" spans="1:128" x14ac:dyDescent="0.45">
      <c r="A15" t="s">
        <v>38</v>
      </c>
      <c r="B15" t="s">
        <v>22</v>
      </c>
      <c r="C15" t="s">
        <v>23</v>
      </c>
      <c r="D15">
        <v>30</v>
      </c>
      <c r="E15" s="1" cm="1">
        <f t="array" ref="E15">SUMPRODUCT($G15:$FZZ15,$G$2:$FZZ$2)/SUMPRODUCT(--($G15:$FZZ15&lt;&gt;""),$G$2:$FZZ$2)</f>
        <v>1.3663184833413471</v>
      </c>
      <c r="F15" s="1" cm="1">
        <f t="array" ref="F15">SUMPRODUCT($G15:$FZZ15,$F$2:$FZY$2)/SUMPRODUCT(--($G15:$FZZ15&lt;&gt;""),$F$2:$FZY$2)</f>
        <v>1.3675368391175293</v>
      </c>
      <c r="G15">
        <v>1.35132444320579</v>
      </c>
      <c r="H15">
        <v>1.3621000405207899</v>
      </c>
      <c r="I15">
        <v>1.3511870061779301</v>
      </c>
      <c r="J15">
        <v>1.3601734220608901</v>
      </c>
      <c r="K15">
        <v>1.3664716444932501</v>
      </c>
      <c r="L15">
        <v>1.3806178628933501</v>
      </c>
      <c r="M15">
        <v>1.3639465850819901</v>
      </c>
      <c r="N15">
        <v>1.3721761449402701</v>
      </c>
      <c r="O15">
        <v>1.3334255404489499</v>
      </c>
      <c r="P15">
        <v>1.3239858369870401</v>
      </c>
      <c r="Q15">
        <v>1.35319529797853</v>
      </c>
      <c r="R15">
        <v>1.3699966436564099</v>
      </c>
      <c r="S15">
        <v>1.3450882230740999</v>
      </c>
      <c r="T15">
        <v>1.36507221786729</v>
      </c>
      <c r="U15">
        <v>1.2830306138829299</v>
      </c>
      <c r="V15">
        <v>1.3336400333585201</v>
      </c>
      <c r="W15">
        <v>1.3368743350654799</v>
      </c>
      <c r="X15">
        <v>1.3545231494032299</v>
      </c>
      <c r="Y15">
        <v>1.36197969543147</v>
      </c>
      <c r="Z15">
        <v>1.40153553299492</v>
      </c>
      <c r="AA15">
        <v>1.3020559103675</v>
      </c>
      <c r="AB15">
        <v>1.3521353682548201</v>
      </c>
      <c r="AC15">
        <v>1.3458850681013801</v>
      </c>
      <c r="AD15">
        <v>1.3581847683677899</v>
      </c>
      <c r="AE15">
        <v>1.3200981722765099</v>
      </c>
      <c r="AF15">
        <v>1.35726791530944</v>
      </c>
      <c r="AG15">
        <v>1.3588338159692499</v>
      </c>
      <c r="AH15">
        <v>1.33565150587669</v>
      </c>
      <c r="AI15">
        <v>1.4018681944122999</v>
      </c>
      <c r="AJ15">
        <v>1.3975761006210601</v>
      </c>
      <c r="AK15">
        <v>1.3181832286692801</v>
      </c>
      <c r="AL15">
        <v>1.35065106338413</v>
      </c>
      <c r="AM15">
        <v>1.3258517430363199</v>
      </c>
      <c r="AN15">
        <v>1.3710485055652799</v>
      </c>
      <c r="AO15">
        <v>1.3404304419450099</v>
      </c>
      <c r="AP15">
        <v>1.3930037207452799</v>
      </c>
      <c r="AQ15">
        <v>1.34665344606384</v>
      </c>
      <c r="AR15">
        <v>1.3896132973676001</v>
      </c>
      <c r="AS15">
        <v>1.3572746344497499</v>
      </c>
      <c r="AT15">
        <v>1.3695105966525001</v>
      </c>
      <c r="AU15">
        <v>1.3407597377012199</v>
      </c>
      <c r="AV15">
        <v>1.37399386468535</v>
      </c>
      <c r="AW15">
        <v>1.4002193705032999</v>
      </c>
      <c r="AX15">
        <v>1.3413788710180501</v>
      </c>
      <c r="AY15">
        <v>1.30731383669019</v>
      </c>
      <c r="AZ15">
        <v>1.34152272373338</v>
      </c>
      <c r="BA15">
        <v>1.3544115835273201</v>
      </c>
      <c r="BB15">
        <v>1.36535705717194</v>
      </c>
      <c r="BC15">
        <v>1.3817402649989801</v>
      </c>
      <c r="BD15">
        <v>1.4071866165763001</v>
      </c>
      <c r="BE15">
        <v>1.5389914969349401</v>
      </c>
      <c r="BF15">
        <v>1.3615621910223401</v>
      </c>
      <c r="BG15">
        <v>1.32546556511139</v>
      </c>
      <c r="BH15">
        <v>1.3761292070156399</v>
      </c>
      <c r="BI15">
        <v>1.4230277489562699</v>
      </c>
      <c r="BJ15">
        <v>1.37180552618767</v>
      </c>
      <c r="BK15">
        <v>1.3549313410911901</v>
      </c>
      <c r="BL15">
        <v>1.37382232362697</v>
      </c>
      <c r="BM15">
        <v>1.4794559680055801</v>
      </c>
      <c r="BN15">
        <v>1.4312217594660299</v>
      </c>
      <c r="BO15">
        <v>1.29287205625691</v>
      </c>
      <c r="BP15">
        <v>1.32962052507071</v>
      </c>
      <c r="BQ15">
        <v>1.5845774522368601</v>
      </c>
      <c r="BR15">
        <v>1.4093922136121699</v>
      </c>
      <c r="BS15">
        <v>1.3765566064557699</v>
      </c>
      <c r="BT15">
        <v>1.4054474118159901</v>
      </c>
      <c r="BU15">
        <v>1.3712116098548699</v>
      </c>
      <c r="BV15">
        <v>1.3517336033299501</v>
      </c>
      <c r="BW15">
        <v>1.3329993009321901</v>
      </c>
      <c r="BX15">
        <v>1.35525245948857</v>
      </c>
      <c r="BY15">
        <v>1.43374782153128</v>
      </c>
      <c r="BZ15">
        <v>1.4040778795881399</v>
      </c>
      <c r="CA15">
        <v>1.3391468716527</v>
      </c>
      <c r="CB15">
        <v>1.3904605884947301</v>
      </c>
      <c r="CC15">
        <v>1.33838618418274</v>
      </c>
      <c r="CD15">
        <v>1.3822854649608001</v>
      </c>
      <c r="CE15">
        <v>1.2991232993361801</v>
      </c>
      <c r="CF15">
        <v>1.3321108552185901</v>
      </c>
      <c r="CG15">
        <v>1.3876453265698601</v>
      </c>
      <c r="CH15">
        <v>1.40194392905169</v>
      </c>
      <c r="CI15">
        <v>1.32388706618908</v>
      </c>
      <c r="CJ15">
        <v>1.3672004334346599</v>
      </c>
      <c r="CK15">
        <v>1.42494255971863</v>
      </c>
      <c r="CL15">
        <v>1.4143915180920801</v>
      </c>
      <c r="CM15">
        <v>1.31916642288993</v>
      </c>
      <c r="CN15">
        <v>1.33731734157995</v>
      </c>
      <c r="CO15">
        <v>1.3251322392513201</v>
      </c>
      <c r="CP15">
        <v>1.3781093177810899</v>
      </c>
      <c r="CQ15">
        <v>1.3659834379639</v>
      </c>
      <c r="CR15">
        <v>1.3982937167999101</v>
      </c>
      <c r="CS15">
        <v>1.39178385883195</v>
      </c>
      <c r="CT15">
        <v>1.4072689000358201</v>
      </c>
      <c r="CU15">
        <v>1.35248171368861</v>
      </c>
      <c r="CV15">
        <v>1.37618861024033</v>
      </c>
      <c r="CW15">
        <v>1.27905424267802</v>
      </c>
      <c r="CX15">
        <v>1.33969340567308</v>
      </c>
      <c r="CY15">
        <v>1.3061797434823399</v>
      </c>
      <c r="CZ15">
        <v>1.3366426299285601</v>
      </c>
      <c r="DA15">
        <v>1.3178821153917999</v>
      </c>
      <c r="DB15">
        <v>1.3761513629395099</v>
      </c>
      <c r="DC15">
        <v>1.36747129767121</v>
      </c>
      <c r="DD15">
        <v>1.36111513527217</v>
      </c>
      <c r="DE15">
        <v>1.3764076425298</v>
      </c>
      <c r="DF15">
        <v>1.3363296512654299</v>
      </c>
      <c r="DG15">
        <v>1.3067441415494301</v>
      </c>
      <c r="DH15">
        <v>1.3403893213562801</v>
      </c>
      <c r="DI15">
        <v>1.3816934175284901</v>
      </c>
      <c r="DJ15">
        <v>1.39324744384274</v>
      </c>
      <c r="DK15">
        <v>1.38504742089072</v>
      </c>
      <c r="DL15">
        <v>1.3948379520302201</v>
      </c>
      <c r="DM15">
        <v>1.2881601204619</v>
      </c>
      <c r="DN15">
        <v>1.34937862387922</v>
      </c>
      <c r="DO15">
        <v>1.3106741086540601</v>
      </c>
      <c r="DP15">
        <v>1.33741645476945</v>
      </c>
      <c r="DQ15">
        <v>1.3395533867289</v>
      </c>
      <c r="DR15">
        <v>1.3761735532806401</v>
      </c>
      <c r="DS15">
        <v>1.2957197024938001</v>
      </c>
      <c r="DT15">
        <v>1.34845170385494</v>
      </c>
      <c r="DU15">
        <v>1.3132416157037501</v>
      </c>
      <c r="DV15">
        <v>1.3405602330089801</v>
      </c>
      <c r="DW15">
        <v>1.2992648208978499</v>
      </c>
      <c r="DX15">
        <v>1.3244486156733899</v>
      </c>
    </row>
    <row r="16" spans="1:128" x14ac:dyDescent="0.45">
      <c r="A16" t="s">
        <v>38</v>
      </c>
      <c r="B16" t="s">
        <v>22</v>
      </c>
      <c r="C16" t="s">
        <v>31</v>
      </c>
      <c r="D16">
        <v>30</v>
      </c>
      <c r="E16" s="1" cm="1">
        <f t="array" ref="E16">SUMPRODUCT($G16:$FZZ16,$G$2:$FZZ$2)/SUMPRODUCT(--($G16:$FZZ16&lt;&gt;""),$G$2:$FZZ$2)</f>
        <v>1.8065431225616517</v>
      </c>
      <c r="F16" s="1" cm="1">
        <f t="array" ref="F16">SUMPRODUCT($G16:$FZZ16,$F$2:$FZY$2)/SUMPRODUCT(--($G16:$FZZ16&lt;&gt;""),$F$2:$FZY$2)</f>
        <v>1.7952660594785583</v>
      </c>
      <c r="G16">
        <v>1.8481918742058501</v>
      </c>
      <c r="H16">
        <v>1.8013912750115</v>
      </c>
      <c r="I16">
        <v>1.84889182203156</v>
      </c>
      <c r="J16">
        <v>1.79685787090505</v>
      </c>
      <c r="K16">
        <v>1.8694062520868699</v>
      </c>
      <c r="L16">
        <v>1.826709752098</v>
      </c>
      <c r="M16">
        <v>1.84684671433535</v>
      </c>
      <c r="N16">
        <v>1.8111613865227101</v>
      </c>
      <c r="O16">
        <v>1.7805804898963999</v>
      </c>
      <c r="P16">
        <v>1.7579787969737599</v>
      </c>
      <c r="Q16">
        <v>1.81147751740489</v>
      </c>
      <c r="R16">
        <v>1.8037814804419301</v>
      </c>
      <c r="S16">
        <v>1.77800655353864</v>
      </c>
      <c r="T16">
        <v>1.7810315785595701</v>
      </c>
      <c r="U16">
        <v>1.69651379954347</v>
      </c>
      <c r="V16">
        <v>1.73800835529175</v>
      </c>
      <c r="W16">
        <v>1.78390169334757</v>
      </c>
      <c r="X16">
        <v>1.79892152462792</v>
      </c>
      <c r="Y16">
        <v>1.8201522842639499</v>
      </c>
      <c r="Z16">
        <v>1.8373054145515999</v>
      </c>
      <c r="AA16">
        <v>1.7113070072861301</v>
      </c>
      <c r="AB16">
        <v>1.75765044526401</v>
      </c>
      <c r="AC16">
        <v>1.7866829968360201</v>
      </c>
      <c r="AD16">
        <v>1.7818485168498599</v>
      </c>
      <c r="AE16">
        <v>1.76990816141874</v>
      </c>
      <c r="AF16">
        <v>1.7860477741585199</v>
      </c>
      <c r="AG16">
        <v>1.8023408573087301</v>
      </c>
      <c r="AH16">
        <v>1.7750980911471499</v>
      </c>
      <c r="AI16">
        <v>1.8717797569533401</v>
      </c>
      <c r="AJ16">
        <v>1.8560905514519599</v>
      </c>
      <c r="AK16">
        <v>1.7668215616987699</v>
      </c>
      <c r="AL16">
        <v>1.7805410206780901</v>
      </c>
      <c r="AM16">
        <v>1.7631045539296</v>
      </c>
      <c r="AN16">
        <v>1.7944198824792299</v>
      </c>
      <c r="AO16">
        <v>1.7862879175187401</v>
      </c>
      <c r="AP16">
        <v>1.8250646159963599</v>
      </c>
      <c r="AQ16">
        <v>1.7949491610958801</v>
      </c>
      <c r="AR16">
        <v>1.8212873028904</v>
      </c>
      <c r="AS16">
        <v>1.7901051055799699</v>
      </c>
      <c r="AT16">
        <v>1.8030122535325099</v>
      </c>
      <c r="AU16">
        <v>1.7802966340200299</v>
      </c>
      <c r="AV16">
        <v>1.80570330969267</v>
      </c>
      <c r="AW16">
        <v>1.84022710265455</v>
      </c>
      <c r="AX16">
        <v>1.7546550332936399</v>
      </c>
      <c r="AY16">
        <v>1.72053117213455</v>
      </c>
      <c r="AZ16">
        <v>1.7595190510797301</v>
      </c>
      <c r="BA16">
        <v>1.8022206515842101</v>
      </c>
      <c r="BB16">
        <v>1.79764706899495</v>
      </c>
      <c r="BC16">
        <v>1.8694463815715401</v>
      </c>
      <c r="BD16">
        <v>1.84995763315561</v>
      </c>
      <c r="BE16">
        <v>1.89445125568518</v>
      </c>
      <c r="BF16">
        <v>1.77839430492386</v>
      </c>
      <c r="BG16">
        <v>1.74763323627006</v>
      </c>
      <c r="BH16">
        <v>1.79323491569039</v>
      </c>
      <c r="BI16">
        <v>1.8641146937189801</v>
      </c>
      <c r="BJ16">
        <v>1.80096774669426</v>
      </c>
      <c r="BK16">
        <v>1.8053169266333899</v>
      </c>
      <c r="BL16">
        <v>1.80093431500623</v>
      </c>
      <c r="BM16">
        <v>1.9589142031890101</v>
      </c>
      <c r="BN16">
        <v>1.87665645680912</v>
      </c>
      <c r="BO16">
        <v>1.71708123272641</v>
      </c>
      <c r="BP16">
        <v>1.74350605761796</v>
      </c>
      <c r="BQ16">
        <v>2.0720542178389199</v>
      </c>
      <c r="BR16">
        <v>1.88323813242121</v>
      </c>
      <c r="BS16">
        <v>1.8336444966735499</v>
      </c>
      <c r="BT16">
        <v>1.83397145510718</v>
      </c>
      <c r="BU16">
        <v>1.7854044324445899</v>
      </c>
      <c r="BV16">
        <v>1.7718843514456</v>
      </c>
      <c r="BW16">
        <v>1.7534930888296101</v>
      </c>
      <c r="BX16">
        <v>1.76808650439092</v>
      </c>
      <c r="BY16">
        <v>1.87241390370901</v>
      </c>
      <c r="BZ16">
        <v>1.8486779501544901</v>
      </c>
      <c r="CA16">
        <v>1.7699703862390499</v>
      </c>
      <c r="CB16">
        <v>1.79676138869636</v>
      </c>
      <c r="CC16">
        <v>1.7541837323537199</v>
      </c>
      <c r="CD16">
        <v>1.79808301313178</v>
      </c>
      <c r="CE16">
        <v>1.72978072806796</v>
      </c>
      <c r="CF16">
        <v>1.7665808674111201</v>
      </c>
      <c r="CG16">
        <v>1.8307573152671599</v>
      </c>
      <c r="CH16">
        <v>1.8462134236641801</v>
      </c>
      <c r="CI16">
        <v>1.74403274839719</v>
      </c>
      <c r="CJ16">
        <v>1.7688047437016501</v>
      </c>
      <c r="CK16">
        <v>1.89686420989128</v>
      </c>
      <c r="CL16">
        <v>1.8434030318199901</v>
      </c>
      <c r="CM16">
        <v>1.7498293562901299</v>
      </c>
      <c r="CN16">
        <v>1.7579506038697801</v>
      </c>
      <c r="CO16">
        <v>1.7701885257018799</v>
      </c>
      <c r="CP16">
        <v>1.80707988607079</v>
      </c>
      <c r="CQ16">
        <v>1.8010498828495201</v>
      </c>
      <c r="CR16">
        <v>1.8399152224070301</v>
      </c>
      <c r="CS16">
        <v>1.83208303475456</v>
      </c>
      <c r="CT16">
        <v>1.8597276961662399</v>
      </c>
      <c r="CU16">
        <v>1.75291274817136</v>
      </c>
      <c r="CV16">
        <v>1.7811781609195401</v>
      </c>
      <c r="CW16">
        <v>1.7291264610566901</v>
      </c>
      <c r="CX16">
        <v>1.7508526623699701</v>
      </c>
      <c r="CY16">
        <v>1.73584115376342</v>
      </c>
      <c r="CZ16">
        <v>1.7516782322243201</v>
      </c>
      <c r="DA16">
        <v>1.72997968366342</v>
      </c>
      <c r="DB16">
        <v>1.77821540302376</v>
      </c>
      <c r="DC16">
        <v>1.8063634058889499</v>
      </c>
      <c r="DD16">
        <v>1.79183115425011</v>
      </c>
      <c r="DE16">
        <v>1.7859001619700401</v>
      </c>
      <c r="DF16">
        <v>1.7533833316701299</v>
      </c>
      <c r="DG16">
        <v>1.7331648221065199</v>
      </c>
      <c r="DH16">
        <v>1.76740415504375</v>
      </c>
      <c r="DI16">
        <v>1.76700357764266</v>
      </c>
      <c r="DJ16">
        <v>1.7907763289085199</v>
      </c>
      <c r="DK16">
        <v>1.8451513256149299</v>
      </c>
      <c r="DL16">
        <v>1.82278755696251</v>
      </c>
      <c r="DM16">
        <v>1.7048781203250101</v>
      </c>
      <c r="DN16">
        <v>1.7464042318109301</v>
      </c>
      <c r="DO16">
        <v>1.74356632841836</v>
      </c>
      <c r="DP16">
        <v>1.7596101616191799</v>
      </c>
      <c r="DQ16">
        <v>1.77093300800933</v>
      </c>
      <c r="DR16">
        <v>1.7920437065718899</v>
      </c>
      <c r="DS16">
        <v>1.72729813815565</v>
      </c>
      <c r="DT16">
        <v>1.7617762870059701</v>
      </c>
      <c r="DU16">
        <v>1.74226659299287</v>
      </c>
      <c r="DV16">
        <v>1.7602479934817401</v>
      </c>
      <c r="DW16">
        <v>1.71812920381667</v>
      </c>
      <c r="DX16">
        <v>1.72382293133114</v>
      </c>
    </row>
    <row r="17" spans="1:128" x14ac:dyDescent="0.45">
      <c r="A17" t="s">
        <v>38</v>
      </c>
      <c r="B17" t="s">
        <v>22</v>
      </c>
      <c r="C17" t="s">
        <v>25</v>
      </c>
      <c r="D17">
        <v>30</v>
      </c>
      <c r="E17" s="1" cm="1">
        <f t="array" ref="E17">SUMPRODUCT($G17:$FZZ17,$G$2:$FZZ$2)/SUMPRODUCT(--($G17:$FZZ17&lt;&gt;""),$G$2:$FZZ$2)</f>
        <v>1.466684871053149</v>
      </c>
      <c r="F17" s="1" cm="1">
        <f t="array" ref="F17">SUMPRODUCT($G17:$FZZ17,$F$2:$FZY$2)/SUMPRODUCT(--($G17:$FZZ17&lt;&gt;""),$F$2:$FZY$2)</f>
        <v>1.4588786580320716</v>
      </c>
      <c r="G17">
        <v>1.45236239890428</v>
      </c>
      <c r="H17">
        <v>1.46043722119035</v>
      </c>
      <c r="I17">
        <v>1.4508423619131401</v>
      </c>
      <c r="J17">
        <v>1.4565198262112899</v>
      </c>
      <c r="K17">
        <v>1.47410793123149</v>
      </c>
      <c r="L17">
        <v>1.47742466851177</v>
      </c>
      <c r="M17">
        <v>1.4527232378427299</v>
      </c>
      <c r="N17">
        <v>1.4698497682448499</v>
      </c>
      <c r="O17">
        <v>1.38026617889102</v>
      </c>
      <c r="P17">
        <v>1.4107723268004499</v>
      </c>
      <c r="Q17">
        <v>1.44119627151445</v>
      </c>
      <c r="R17">
        <v>1.4723199792731001</v>
      </c>
      <c r="S17">
        <v>1.46586204002939</v>
      </c>
      <c r="T17">
        <v>1.4578717168347299</v>
      </c>
      <c r="U17">
        <v>1.3317528493737401</v>
      </c>
      <c r="V17">
        <v>1.4052101156193799</v>
      </c>
      <c r="W17">
        <v>1.4494968709634</v>
      </c>
      <c r="X17">
        <v>1.4559189708237501</v>
      </c>
      <c r="Y17">
        <v>1.483730964467</v>
      </c>
      <c r="Z17">
        <v>1.4969966159052399</v>
      </c>
      <c r="AA17">
        <v>1.3713451870508599</v>
      </c>
      <c r="AB17">
        <v>1.43878344477426</v>
      </c>
      <c r="AC17">
        <v>1.4615230799032599</v>
      </c>
      <c r="AD17">
        <v>1.4553159492015</v>
      </c>
      <c r="AE17">
        <v>1.4503483532392301</v>
      </c>
      <c r="AF17">
        <v>1.4404768367716201</v>
      </c>
      <c r="AG17">
        <v>1.4294191004554999</v>
      </c>
      <c r="AH17">
        <v>1.4404165343875901</v>
      </c>
      <c r="AI17">
        <v>1.5107810516177</v>
      </c>
      <c r="AJ17">
        <v>1.5015901855685501</v>
      </c>
      <c r="AK17">
        <v>1.4054590801717499</v>
      </c>
      <c r="AL17">
        <v>1.43184877176514</v>
      </c>
      <c r="AM17">
        <v>1.43156039889259</v>
      </c>
      <c r="AN17">
        <v>1.4565512175829101</v>
      </c>
      <c r="AO17">
        <v>1.4686860940695201</v>
      </c>
      <c r="AP17">
        <v>1.4868637809588701</v>
      </c>
      <c r="AQ17">
        <v>1.4658272294663</v>
      </c>
      <c r="AR17">
        <v>1.4755543235280499</v>
      </c>
      <c r="AS17">
        <v>1.45808251719254</v>
      </c>
      <c r="AT17">
        <v>1.45880289980356</v>
      </c>
      <c r="AU17">
        <v>1.4584916413373801</v>
      </c>
      <c r="AV17">
        <v>1.46384245187436</v>
      </c>
      <c r="AW17">
        <v>1.5611125511266499</v>
      </c>
      <c r="AX17">
        <v>1.4294551030001601</v>
      </c>
      <c r="AY17">
        <v>1.36852905678986</v>
      </c>
      <c r="AZ17">
        <v>1.4175242680647799</v>
      </c>
      <c r="BA17">
        <v>1.4521384092318901</v>
      </c>
      <c r="BB17">
        <v>1.44431836111849</v>
      </c>
      <c r="BC17">
        <v>1.41294925726797</v>
      </c>
      <c r="BD17">
        <v>1.50677494582292</v>
      </c>
      <c r="BE17">
        <v>1.60729286138026</v>
      </c>
      <c r="BF17">
        <v>1.4689618350800799</v>
      </c>
      <c r="BG17">
        <v>1.4211857520146201</v>
      </c>
      <c r="BH17">
        <v>1.4653585697839699</v>
      </c>
      <c r="BI17">
        <v>1.5896026239310701</v>
      </c>
      <c r="BJ17">
        <v>1.4814515216931601</v>
      </c>
      <c r="BK17">
        <v>1.4588618453925299</v>
      </c>
      <c r="BL17">
        <v>1.4632504770906201</v>
      </c>
      <c r="BM17">
        <v>1.6428310703119799</v>
      </c>
      <c r="BN17">
        <v>1.5273296952686199</v>
      </c>
      <c r="BO17">
        <v>1.3555916651620901</v>
      </c>
      <c r="BP17">
        <v>1.4123161534936</v>
      </c>
      <c r="BQ17">
        <v>1.7560282122881301</v>
      </c>
      <c r="BR17">
        <v>1.53204012866976</v>
      </c>
      <c r="BS17">
        <v>1.5365909133986599</v>
      </c>
      <c r="BT17">
        <v>1.4876608730264</v>
      </c>
      <c r="BU17">
        <v>1.49986950163122</v>
      </c>
      <c r="BV17">
        <v>1.4529283383957701</v>
      </c>
      <c r="BW17">
        <v>1.4159783498999401</v>
      </c>
      <c r="BX17">
        <v>1.4328849898440099</v>
      </c>
      <c r="BY17">
        <v>1.5014915160003801</v>
      </c>
      <c r="BZ17">
        <v>1.4982946465802001</v>
      </c>
      <c r="CA17">
        <v>1.4122613571923599</v>
      </c>
      <c r="CB17">
        <v>1.4622267027912501</v>
      </c>
      <c r="CC17">
        <v>1.3885346732536701</v>
      </c>
      <c r="CD17">
        <v>1.44479162268293</v>
      </c>
      <c r="CE17">
        <v>1.37300419964777</v>
      </c>
      <c r="CF17">
        <v>1.4163650790578799</v>
      </c>
      <c r="CG17">
        <v>1.45702759289836</v>
      </c>
      <c r="CH17">
        <v>1.4917187260625999</v>
      </c>
      <c r="CI17">
        <v>1.4139000090298799</v>
      </c>
      <c r="CJ17">
        <v>1.43861180507479</v>
      </c>
      <c r="CK17">
        <v>1.56896042717599</v>
      </c>
      <c r="CL17">
        <v>1.5044732822467799</v>
      </c>
      <c r="CM17">
        <v>1.4195745747837301</v>
      </c>
      <c r="CN17">
        <v>1.43994037917728</v>
      </c>
      <c r="CO17">
        <v>1.4131967991319601</v>
      </c>
      <c r="CP17">
        <v>1.46453275464532</v>
      </c>
      <c r="CQ17">
        <v>1.46410366475291</v>
      </c>
      <c r="CR17">
        <v>1.47682924648101</v>
      </c>
      <c r="CS17">
        <v>1.4699032604801101</v>
      </c>
      <c r="CT17">
        <v>1.5218783590111</v>
      </c>
      <c r="CU17">
        <v>1.4268939393939299</v>
      </c>
      <c r="CV17">
        <v>1.4635971786833799</v>
      </c>
      <c r="CW17">
        <v>1.34970687834541</v>
      </c>
      <c r="CX17">
        <v>1.4236245129811</v>
      </c>
      <c r="CY17">
        <v>1.3753014025832799</v>
      </c>
      <c r="CZ17">
        <v>1.4241257910049001</v>
      </c>
      <c r="DA17">
        <v>1.3928780645884999</v>
      </c>
      <c r="DB17">
        <v>1.46484525931373</v>
      </c>
      <c r="DC17">
        <v>1.4497935605374599</v>
      </c>
      <c r="DD17">
        <v>1.43939915251168</v>
      </c>
      <c r="DE17">
        <v>1.37503358383677</v>
      </c>
      <c r="DF17">
        <v>1.4245611072303099</v>
      </c>
      <c r="DG17">
        <v>1.3845580608453001</v>
      </c>
      <c r="DH17">
        <v>1.42943172777716</v>
      </c>
      <c r="DI17">
        <v>1.4532071709252901</v>
      </c>
      <c r="DJ17">
        <v>1.4600301069382799</v>
      </c>
      <c r="DK17">
        <v>1.4602187870974299</v>
      </c>
      <c r="DL17">
        <v>1.48819902732924</v>
      </c>
      <c r="DM17">
        <v>1.3635563638496899</v>
      </c>
      <c r="DN17">
        <v>1.41101757061981</v>
      </c>
      <c r="DO17">
        <v>1.3938217859195201</v>
      </c>
      <c r="DP17">
        <v>1.4157226416431099</v>
      </c>
      <c r="DQ17">
        <v>1.40101840555879</v>
      </c>
      <c r="DR17">
        <v>1.44183949504057</v>
      </c>
      <c r="DS17">
        <v>1.3809124495649201</v>
      </c>
      <c r="DT17">
        <v>1.43392397063827</v>
      </c>
      <c r="DU17">
        <v>1.3920975490976499</v>
      </c>
      <c r="DV17">
        <v>1.4108750011706599</v>
      </c>
      <c r="DW17">
        <v>1.3671932843213901</v>
      </c>
      <c r="DX17">
        <v>1.3955993534595099</v>
      </c>
    </row>
    <row r="18" spans="1:128" x14ac:dyDescent="0.45">
      <c r="A18" t="s">
        <v>38</v>
      </c>
      <c r="B18" t="s">
        <v>22</v>
      </c>
      <c r="C18" t="s">
        <v>20</v>
      </c>
      <c r="D18">
        <v>30</v>
      </c>
      <c r="E18" s="1" cm="1">
        <f t="array" ref="E18">SUMPRODUCT($G18:$FZZ18,$G$2:$FZZ$2)/SUMPRODUCT(--($G18:$FZZ18&lt;&gt;""),$G$2:$FZZ$2)</f>
        <v>1.2102435674220733</v>
      </c>
      <c r="F18" s="1" cm="1">
        <f t="array" ref="F18">SUMPRODUCT($G18:$FZZ18,$F$2:$FZY$2)/SUMPRODUCT(--($G18:$FZZ18&lt;&gt;""),$F$2:$FZY$2)</f>
        <v>1.2471388429167511</v>
      </c>
      <c r="G18">
        <v>1.1840377411766401</v>
      </c>
      <c r="H18">
        <v>1.2322886547280001</v>
      </c>
      <c r="I18">
        <v>1.18454050486718</v>
      </c>
      <c r="J18">
        <v>1.23493739573594</v>
      </c>
      <c r="K18">
        <v>1.1994457264545</v>
      </c>
      <c r="L18">
        <v>1.24821363646481</v>
      </c>
      <c r="M18">
        <v>1.19592088885129</v>
      </c>
      <c r="N18">
        <v>1.2439910055838099</v>
      </c>
      <c r="O18">
        <v>1.1797364490117701</v>
      </c>
      <c r="P18">
        <v>1.2164873238267699</v>
      </c>
      <c r="Q18">
        <v>1.19786528696737</v>
      </c>
      <c r="R18">
        <v>1.26130606909357</v>
      </c>
      <c r="S18">
        <v>1.19375919736548</v>
      </c>
      <c r="T18">
        <v>1.2393269626333601</v>
      </c>
      <c r="U18">
        <v>1.1723504054313301</v>
      </c>
      <c r="V18">
        <v>1.23552408508772</v>
      </c>
      <c r="W18">
        <v>1.1979164056288401</v>
      </c>
      <c r="X18">
        <v>1.25223429387656</v>
      </c>
      <c r="Y18">
        <v>1.2285659898477099</v>
      </c>
      <c r="Z18">
        <v>1.2827749576988099</v>
      </c>
      <c r="AA18">
        <v>1.17387584580172</v>
      </c>
      <c r="AB18">
        <v>1.2417318821024801</v>
      </c>
      <c r="AC18">
        <v>1.20476032768651</v>
      </c>
      <c r="AD18">
        <v>1.23932446421839</v>
      </c>
      <c r="AE18">
        <v>1.1721453130655</v>
      </c>
      <c r="AF18">
        <v>1.2301099348534199</v>
      </c>
      <c r="AG18">
        <v>1.1852883450002001</v>
      </c>
      <c r="AH18">
        <v>1.2137711726912801</v>
      </c>
      <c r="AI18">
        <v>1.23856536178676</v>
      </c>
      <c r="AJ18">
        <v>1.2821430135032801</v>
      </c>
      <c r="AK18">
        <v>1.1843399571000199</v>
      </c>
      <c r="AL18">
        <v>1.24818179349828</v>
      </c>
      <c r="AM18">
        <v>1.1921436239335499</v>
      </c>
      <c r="AN18">
        <v>1.2537784620600001</v>
      </c>
      <c r="AO18">
        <v>1.2018326800727099</v>
      </c>
      <c r="AP18">
        <v>1.2718629288798</v>
      </c>
      <c r="AQ18">
        <v>1.2110854043834101</v>
      </c>
      <c r="AR18">
        <v>1.2732080219206099</v>
      </c>
      <c r="AS18">
        <v>1.2057131612145999</v>
      </c>
      <c r="AT18">
        <v>1.2524220669007</v>
      </c>
      <c r="AU18">
        <v>1.1988524428684</v>
      </c>
      <c r="AV18">
        <v>1.2578168974445501</v>
      </c>
      <c r="AW18">
        <v>1.2559166333510501</v>
      </c>
      <c r="AX18">
        <v>1.2295233450926399</v>
      </c>
      <c r="AY18">
        <v>1.1943018713662701</v>
      </c>
      <c r="AZ18">
        <v>1.2438226744186001</v>
      </c>
      <c r="BA18">
        <v>1.18191662505916</v>
      </c>
      <c r="BB18">
        <v>1.23187155927609</v>
      </c>
      <c r="BC18">
        <v>1.2092434706319</v>
      </c>
      <c r="BD18">
        <v>1.2662549959132801</v>
      </c>
      <c r="BE18">
        <v>1.2725331224045799</v>
      </c>
      <c r="BF18">
        <v>1.2280324302946399</v>
      </c>
      <c r="BG18">
        <v>1.1942032911220899</v>
      </c>
      <c r="BH18">
        <v>1.2593451615087601</v>
      </c>
      <c r="BI18">
        <v>1.26944467665556</v>
      </c>
      <c r="BJ18">
        <v>1.2382363209889899</v>
      </c>
      <c r="BK18">
        <v>1.1992763874758401</v>
      </c>
      <c r="BL18">
        <v>1.2464316029642799</v>
      </c>
      <c r="BM18">
        <v>1.2882557920725799</v>
      </c>
      <c r="BN18">
        <v>1.29236845267379</v>
      </c>
      <c r="BO18">
        <v>1.1471281289205499</v>
      </c>
      <c r="BP18">
        <v>1.2079218921433801</v>
      </c>
      <c r="BQ18">
        <v>1.2936700588180301</v>
      </c>
      <c r="BR18">
        <v>1.2801962298741301</v>
      </c>
      <c r="BS18">
        <v>1.22318466991413</v>
      </c>
      <c r="BT18">
        <v>1.2772417976079899</v>
      </c>
      <c r="BU18">
        <v>1.22798515018562</v>
      </c>
      <c r="BV18">
        <v>1.2288626392169999</v>
      </c>
      <c r="BW18">
        <v>1.1916075859358299</v>
      </c>
      <c r="BX18">
        <v>1.2371400025802499</v>
      </c>
      <c r="BY18">
        <v>1.24525013632135</v>
      </c>
      <c r="BZ18">
        <v>1.2843075409765901</v>
      </c>
      <c r="CA18">
        <v>1.1977569151282199</v>
      </c>
      <c r="CB18">
        <v>1.25206981286623</v>
      </c>
      <c r="CC18">
        <v>1.2003406100015399</v>
      </c>
      <c r="CD18">
        <v>1.2644372193838</v>
      </c>
      <c r="CE18">
        <v>1.18117512724739</v>
      </c>
      <c r="CF18">
        <v>1.22617135337036</v>
      </c>
      <c r="CG18">
        <v>1.24811479735135</v>
      </c>
      <c r="CH18">
        <v>1.28519754200214</v>
      </c>
      <c r="CI18">
        <v>1.1787316016013001</v>
      </c>
      <c r="CJ18">
        <v>1.2452517834030601</v>
      </c>
      <c r="CK18">
        <v>1.2544315658413201</v>
      </c>
      <c r="CL18">
        <v>1.25730678886364</v>
      </c>
      <c r="CM18">
        <v>1.19077270257846</v>
      </c>
      <c r="CN18">
        <v>1.23589229247635</v>
      </c>
      <c r="CO18">
        <v>1.201600434016</v>
      </c>
      <c r="CP18">
        <v>1.25532347755323</v>
      </c>
      <c r="CQ18">
        <v>1.2204127989125499</v>
      </c>
      <c r="CR18">
        <v>1.2815098996619601</v>
      </c>
      <c r="CS18">
        <v>1.2447935327839399</v>
      </c>
      <c r="CT18">
        <v>1.3011017556431299</v>
      </c>
      <c r="CU18">
        <v>1.21683646812957</v>
      </c>
      <c r="CV18">
        <v>1.2594174503657201</v>
      </c>
      <c r="CW18">
        <v>1.18810763572807</v>
      </c>
      <c r="CX18">
        <v>1.2288533663474399</v>
      </c>
      <c r="CY18">
        <v>1.1638950836002999</v>
      </c>
      <c r="CZ18">
        <v>1.20849700578466</v>
      </c>
      <c r="DA18">
        <v>1.20034649948274</v>
      </c>
      <c r="DB18">
        <v>1.24499258391394</v>
      </c>
      <c r="DC18">
        <v>1.2195863967259399</v>
      </c>
      <c r="DD18">
        <v>1.2442052080692401</v>
      </c>
      <c r="DE18">
        <v>1.20577872281628</v>
      </c>
      <c r="DF18">
        <v>1.2160956774723399</v>
      </c>
      <c r="DG18">
        <v>1.1774805893193401</v>
      </c>
      <c r="DH18">
        <v>1.23192112868954</v>
      </c>
      <c r="DI18">
        <v>1.2241011905925501</v>
      </c>
      <c r="DJ18">
        <v>1.26623135422572</v>
      </c>
      <c r="DK18">
        <v>1.2226292745816301</v>
      </c>
      <c r="DL18">
        <v>1.2704714006714199</v>
      </c>
      <c r="DM18">
        <v>1.17335953770789</v>
      </c>
      <c r="DN18">
        <v>1.23552648304048</v>
      </c>
      <c r="DO18">
        <v>1.18466152865138</v>
      </c>
      <c r="DP18">
        <v>1.21733174836845</v>
      </c>
      <c r="DQ18">
        <v>1.21029013950034</v>
      </c>
      <c r="DR18">
        <v>1.2583885853710199</v>
      </c>
      <c r="DS18">
        <v>1.1835836857712301</v>
      </c>
      <c r="DT18">
        <v>1.2297044382869</v>
      </c>
      <c r="DU18">
        <v>1.1836725137435899</v>
      </c>
      <c r="DV18">
        <v>1.2220234694737599</v>
      </c>
      <c r="DW18">
        <v>1.1695604567495601</v>
      </c>
      <c r="DX18">
        <v>1.21159601647635</v>
      </c>
    </row>
    <row r="19" spans="1:128" x14ac:dyDescent="0.45">
      <c r="A19" t="s">
        <v>38</v>
      </c>
      <c r="B19" t="s">
        <v>266</v>
      </c>
      <c r="C19" t="s">
        <v>31</v>
      </c>
      <c r="D19">
        <v>30</v>
      </c>
      <c r="E19" s="1" cm="1">
        <f t="array" ref="E19">SUMPRODUCT($G19:$FZZ19,$G$2:$FZZ$2)/SUMPRODUCT(--($G19:$FZZ19&lt;&gt;""),$G$2:$FZZ$2)</f>
        <v>2.1193295994334789</v>
      </c>
      <c r="F19" s="1" cm="1">
        <f t="array" ref="F19">SUMPRODUCT($G19:$FZZ19,$F$2:$FZY$2)/SUMPRODUCT(--($G19:$FZZ19&lt;&gt;""),$F$2:$FZY$2)</f>
        <v>2.123637320418565</v>
      </c>
      <c r="G19">
        <v>2.1689295359910798</v>
      </c>
      <c r="H19">
        <v>2.1704788604306202</v>
      </c>
      <c r="I19">
        <v>2.1679022530202201</v>
      </c>
      <c r="J19">
        <v>2.15975361601495</v>
      </c>
      <c r="K19">
        <v>2.1911297682735902</v>
      </c>
      <c r="L19">
        <v>2.1926749820065101</v>
      </c>
      <c r="M19">
        <v>2.1944169165626302</v>
      </c>
      <c r="N19">
        <v>2.17139584440321</v>
      </c>
      <c r="O19">
        <v>1.9642933707694199</v>
      </c>
      <c r="P19">
        <v>1.9544888729063199</v>
      </c>
      <c r="Q19">
        <v>2.1186045461771998</v>
      </c>
      <c r="R19">
        <v>2.15270970768406</v>
      </c>
      <c r="S19">
        <v>1.9519373054354201</v>
      </c>
      <c r="T19">
        <v>1.9452261707645</v>
      </c>
      <c r="U19">
        <v>1.98295661434494</v>
      </c>
      <c r="V19">
        <v>2.0488788482696201</v>
      </c>
      <c r="W19">
        <v>2.0882281246511498</v>
      </c>
      <c r="X19">
        <v>2.1689748105150199</v>
      </c>
      <c r="Y19">
        <v>2.15251692047377</v>
      </c>
      <c r="Z19">
        <v>2.1803003384094701</v>
      </c>
      <c r="AA19">
        <v>1.84582371343188</v>
      </c>
      <c r="AB19">
        <v>1.9131220453159801</v>
      </c>
      <c r="AC19">
        <v>2.0853417983599001</v>
      </c>
      <c r="AD19">
        <v>2.1218555571524602</v>
      </c>
      <c r="AE19">
        <v>1.9217788635541</v>
      </c>
      <c r="AF19">
        <v>1.94929198335142</v>
      </c>
      <c r="AG19">
        <v>2.1420914067419301</v>
      </c>
      <c r="AH19">
        <v>2.1312114892489902</v>
      </c>
      <c r="AI19">
        <v>2.2026493711183499</v>
      </c>
      <c r="AJ19">
        <v>2.1878576744826002</v>
      </c>
      <c r="AK19">
        <v>2.0677439499784702</v>
      </c>
      <c r="AL19">
        <v>2.1136170575891402</v>
      </c>
      <c r="AM19">
        <v>2.15349384145996</v>
      </c>
      <c r="AN19">
        <v>2.2547424995762402</v>
      </c>
      <c r="AO19">
        <v>2.1748998807089199</v>
      </c>
      <c r="AP19">
        <v>2.2777884287661898</v>
      </c>
      <c r="AQ19">
        <v>2.1972073253512101</v>
      </c>
      <c r="AR19">
        <v>2.2723017709210702</v>
      </c>
      <c r="AS19">
        <v>2.1950409563869799</v>
      </c>
      <c r="AT19">
        <v>2.2623809172403302</v>
      </c>
      <c r="AU19">
        <v>2.1862616796127399</v>
      </c>
      <c r="AV19">
        <v>2.2729124451198901</v>
      </c>
      <c r="AW19">
        <v>2.2322003095789298</v>
      </c>
      <c r="AX19">
        <v>2.1018813436955801</v>
      </c>
      <c r="AY19">
        <v>2.0482992888289</v>
      </c>
      <c r="AZ19">
        <v>2.1156950789036499</v>
      </c>
      <c r="BA19">
        <v>2.1006404312482001</v>
      </c>
      <c r="BB19">
        <v>2.1154505389521798</v>
      </c>
      <c r="BC19">
        <v>2.24638382111443</v>
      </c>
      <c r="BD19">
        <v>2.3292991099213398</v>
      </c>
      <c r="BE19">
        <v>2.3323235119636099</v>
      </c>
      <c r="BF19">
        <v>2.11599367213763</v>
      </c>
      <c r="BG19">
        <v>2.0295896255163499</v>
      </c>
      <c r="BH19">
        <v>2.10434414573034</v>
      </c>
      <c r="BI19">
        <v>2.0619225114206801</v>
      </c>
      <c r="BJ19">
        <v>1.9639774979223901</v>
      </c>
      <c r="BK19">
        <v>2.2176978044801299</v>
      </c>
      <c r="BL19">
        <v>2.26002492309359</v>
      </c>
      <c r="BM19">
        <v>2.34984141091011</v>
      </c>
      <c r="BN19">
        <v>2.2314199108092199</v>
      </c>
      <c r="BO19">
        <v>1.99187533852756</v>
      </c>
      <c r="BP19">
        <v>2.0921628265488899</v>
      </c>
      <c r="BQ19">
        <v>2.50701487850213</v>
      </c>
      <c r="BR19">
        <v>2.2901562539784899</v>
      </c>
      <c r="BS19">
        <v>2.26010728027445</v>
      </c>
      <c r="BT19">
        <v>2.28370514983225</v>
      </c>
      <c r="BU19">
        <v>2.1329373382832699</v>
      </c>
      <c r="BV19">
        <v>2.0602474969062801</v>
      </c>
      <c r="BW19">
        <v>2.0617219870327399</v>
      </c>
      <c r="BX19">
        <v>2.1073204100797698</v>
      </c>
      <c r="BY19">
        <v>2.1774315987554602</v>
      </c>
      <c r="BZ19">
        <v>2.17383913010937</v>
      </c>
      <c r="CA19">
        <v>2.05703484342511</v>
      </c>
      <c r="CB19">
        <v>2.13358956587486</v>
      </c>
      <c r="CC19">
        <v>2.0426888485411401</v>
      </c>
      <c r="CD19">
        <v>2.0963841855620702</v>
      </c>
      <c r="CE19">
        <v>2.0484604517040501</v>
      </c>
      <c r="CF19">
        <v>2.0955661783205199</v>
      </c>
      <c r="CG19">
        <v>2.1471138951776201</v>
      </c>
      <c r="CH19">
        <v>2.1889798628014998</v>
      </c>
      <c r="CI19">
        <v>2.1664660024681601</v>
      </c>
      <c r="CJ19">
        <v>2.2495108810161599</v>
      </c>
      <c r="CK19">
        <v>2.2368208248296</v>
      </c>
      <c r="CL19">
        <v>2.2252557536549902</v>
      </c>
      <c r="CM19">
        <v>2.1548330477662998</v>
      </c>
      <c r="CN19">
        <v>2.2238845473414401</v>
      </c>
      <c r="CO19">
        <v>2.0353044893530399</v>
      </c>
      <c r="CP19">
        <v>2.1106605181066</v>
      </c>
      <c r="CQ19">
        <v>2.10625816029046</v>
      </c>
      <c r="CR19">
        <v>2.1768972116399201</v>
      </c>
      <c r="CS19">
        <v>2.1511554998208502</v>
      </c>
      <c r="CT19">
        <v>2.2285919025438901</v>
      </c>
      <c r="CU19">
        <v>2.05182863113897</v>
      </c>
      <c r="CV19">
        <v>2.0821447230929899</v>
      </c>
      <c r="CW19">
        <v>2.0168469091747601</v>
      </c>
      <c r="CX19">
        <v>2.0936775540424</v>
      </c>
      <c r="CY19">
        <v>1.86996388829142</v>
      </c>
      <c r="CZ19">
        <v>1.92339563263411</v>
      </c>
      <c r="DA19">
        <v>2.0072291258989599</v>
      </c>
      <c r="DB19">
        <v>2.0829355236753799</v>
      </c>
      <c r="DC19">
        <v>2.1094762956792499</v>
      </c>
      <c r="DD19">
        <v>2.1129531708377001</v>
      </c>
      <c r="DE19">
        <v>1.9115229022575999</v>
      </c>
      <c r="DF19">
        <v>1.8891464715861499</v>
      </c>
      <c r="DG19">
        <v>1.88479471505825</v>
      </c>
      <c r="DH19">
        <v>1.9350761825157801</v>
      </c>
      <c r="DI19">
        <v>2.1596254227678799</v>
      </c>
      <c r="DJ19">
        <v>2.1972395456589302</v>
      </c>
      <c r="DK19">
        <v>2.15061079128425</v>
      </c>
      <c r="DL19">
        <v>2.1550656744233501</v>
      </c>
      <c r="DM19">
        <v>1.99801511640413</v>
      </c>
      <c r="DN19">
        <v>2.0628220546967402</v>
      </c>
      <c r="DO19">
        <v>1.9897580829272501</v>
      </c>
      <c r="DP19">
        <v>2.0395900084234002</v>
      </c>
      <c r="DQ19">
        <v>2.0555349281281399</v>
      </c>
      <c r="DR19">
        <v>2.1048533389911399</v>
      </c>
      <c r="DS19">
        <v>2.02791551212872</v>
      </c>
      <c r="DT19">
        <v>2.0886442078654399</v>
      </c>
      <c r="DU19">
        <v>2.0172415407812498</v>
      </c>
      <c r="DV19">
        <v>2.0609588207198102</v>
      </c>
      <c r="DW19">
        <v>2.0229521872881699</v>
      </c>
      <c r="DX19">
        <v>2.0498461859325299</v>
      </c>
    </row>
    <row r="20" spans="1:128" x14ac:dyDescent="0.45">
      <c r="A20" t="s">
        <v>38</v>
      </c>
      <c r="B20" t="s">
        <v>266</v>
      </c>
      <c r="C20" t="s">
        <v>25</v>
      </c>
      <c r="D20">
        <v>30</v>
      </c>
      <c r="E20" s="1" cm="1">
        <f t="array" ref="E20">SUMPRODUCT($G20:$FZZ20,$G$2:$FZZ$2)/SUMPRODUCT(--($G20:$FZZ20&lt;&gt;""),$G$2:$FZZ$2)</f>
        <v>1.7765743305803183</v>
      </c>
      <c r="F20" s="1" cm="1">
        <f t="array" ref="F20">SUMPRODUCT($G20:$FZZ20,$F$2:$FZY$2)/SUMPRODUCT(--($G20:$FZZ20&lt;&gt;""),$F$2:$FZY$2)</f>
        <v>1.7710377072176968</v>
      </c>
      <c r="G20">
        <v>1.7848804269901399</v>
      </c>
      <c r="H20">
        <v>1.8452435739706099</v>
      </c>
      <c r="I20">
        <v>1.77746979779647</v>
      </c>
      <c r="J20">
        <v>1.85617151551815</v>
      </c>
      <c r="K20">
        <v>1.8033145112821001</v>
      </c>
      <c r="L20">
        <v>1.8707028960236201</v>
      </c>
      <c r="M20">
        <v>1.8063203608062599</v>
      </c>
      <c r="N20">
        <v>1.8632709007102499</v>
      </c>
      <c r="O20">
        <v>1.5303228862671301</v>
      </c>
      <c r="P20">
        <v>1.58449744816807</v>
      </c>
      <c r="Q20">
        <v>1.7110168543405699</v>
      </c>
      <c r="R20">
        <v>1.8047216492012399</v>
      </c>
      <c r="S20">
        <v>1.5822825226007</v>
      </c>
      <c r="T20">
        <v>1.57614241768677</v>
      </c>
      <c r="U20">
        <v>1.5969863786035601</v>
      </c>
      <c r="V20">
        <v>1.6859365639939301</v>
      </c>
      <c r="W20">
        <v>1.71517223939692</v>
      </c>
      <c r="X20">
        <v>1.79430371816572</v>
      </c>
      <c r="Y20">
        <v>1.77692893401015</v>
      </c>
      <c r="Z20">
        <v>1.8198307952622601</v>
      </c>
      <c r="AA20">
        <v>1.4450861043646801</v>
      </c>
      <c r="AB20">
        <v>1.5228828720777901</v>
      </c>
      <c r="AC20">
        <v>1.77253157200792</v>
      </c>
      <c r="AD20">
        <v>1.78210263428127</v>
      </c>
      <c r="AE20">
        <v>1.54022801302931</v>
      </c>
      <c r="AF20">
        <v>1.5686504705030699</v>
      </c>
      <c r="AG20">
        <v>1.80993733041237</v>
      </c>
      <c r="AH20">
        <v>1.7972858964487199</v>
      </c>
      <c r="AI20">
        <v>1.7618036488269799</v>
      </c>
      <c r="AJ20">
        <v>1.8124269014991801</v>
      </c>
      <c r="AK20">
        <v>1.70715917597911</v>
      </c>
      <c r="AL20">
        <v>1.7427669321086501</v>
      </c>
      <c r="AM20">
        <v>1.8290263574213199</v>
      </c>
      <c r="AN20">
        <v>1.9210619244025</v>
      </c>
      <c r="AO20">
        <v>1.85657023971824</v>
      </c>
      <c r="AP20">
        <v>1.96565766303112</v>
      </c>
      <c r="AQ20">
        <v>1.8790954548846901</v>
      </c>
      <c r="AR20">
        <v>1.96353672448903</v>
      </c>
      <c r="AS20">
        <v>1.9044913220250801</v>
      </c>
      <c r="AT20">
        <v>1.9421163786893201</v>
      </c>
      <c r="AU20">
        <v>1.91058412135539</v>
      </c>
      <c r="AV20">
        <v>1.9703964032421399</v>
      </c>
      <c r="AW20">
        <v>1.86333569105369</v>
      </c>
      <c r="AX20">
        <v>1.7206233168292899</v>
      </c>
      <c r="AY20">
        <v>1.6618903784260699</v>
      </c>
      <c r="AZ20">
        <v>1.7023366123338799</v>
      </c>
      <c r="BA20">
        <v>1.69017003957575</v>
      </c>
      <c r="BB20">
        <v>1.7834853898244201</v>
      </c>
      <c r="BC20">
        <v>2.0288132034583302</v>
      </c>
      <c r="BD20">
        <v>2.0666059283587899</v>
      </c>
      <c r="BE20">
        <v>2.3057188056159701</v>
      </c>
      <c r="BF20">
        <v>1.7613130314415599</v>
      </c>
      <c r="BG20">
        <v>1.67673528814248</v>
      </c>
      <c r="BH20">
        <v>1.74777544524954</v>
      </c>
      <c r="BI20">
        <v>1.6689253979415699</v>
      </c>
      <c r="BJ20">
        <v>1.5725588737159399</v>
      </c>
      <c r="BK20">
        <v>1.91040328455069</v>
      </c>
      <c r="BL20">
        <v>1.94457922714329</v>
      </c>
      <c r="BM20">
        <v>2.0332980409316201</v>
      </c>
      <c r="BN20">
        <v>1.8893775916676601</v>
      </c>
      <c r="BO20">
        <v>1.7058178131466699</v>
      </c>
      <c r="BP20">
        <v>1.7700558773013999</v>
      </c>
      <c r="BQ20">
        <v>2.22516359562387</v>
      </c>
      <c r="BR20">
        <v>1.99899423702056</v>
      </c>
      <c r="BS20">
        <v>1.97555867245398</v>
      </c>
      <c r="BT20">
        <v>1.9804820030705601</v>
      </c>
      <c r="BU20">
        <v>1.78871864101698</v>
      </c>
      <c r="BV20">
        <v>1.7485813927325899</v>
      </c>
      <c r="BW20">
        <v>1.7533640763153999</v>
      </c>
      <c r="BX20">
        <v>1.7638470931680299</v>
      </c>
      <c r="BY20">
        <v>1.80040415272268</v>
      </c>
      <c r="BZ20">
        <v>1.7672165852302399</v>
      </c>
      <c r="CA20">
        <v>1.7243273895784701</v>
      </c>
      <c r="CB20">
        <v>1.7580114674563601</v>
      </c>
      <c r="CC20">
        <v>1.6375459190136299</v>
      </c>
      <c r="CD20">
        <v>1.6918886965333699</v>
      </c>
      <c r="CE20">
        <v>1.63854967002767</v>
      </c>
      <c r="CF20">
        <v>1.6797816957287399</v>
      </c>
      <c r="CG20">
        <v>1.8042112788738101</v>
      </c>
      <c r="CH20">
        <v>1.7983045942771501</v>
      </c>
      <c r="CI20">
        <v>1.76003070162237</v>
      </c>
      <c r="CJ20">
        <v>1.8030280227553199</v>
      </c>
      <c r="CK20">
        <v>1.8290654241595701</v>
      </c>
      <c r="CL20">
        <v>1.86541645808463</v>
      </c>
      <c r="CM20">
        <v>1.8497638848259399</v>
      </c>
      <c r="CN20">
        <v>1.91580648306796</v>
      </c>
      <c r="CO20">
        <v>1.6703377187033699</v>
      </c>
      <c r="CP20">
        <v>1.72518649125186</v>
      </c>
      <c r="CQ20">
        <v>1.75041583945914</v>
      </c>
      <c r="CR20">
        <v>1.8276725510185801</v>
      </c>
      <c r="CS20">
        <v>1.8053676997491901</v>
      </c>
      <c r="CT20">
        <v>1.8362817986384801</v>
      </c>
      <c r="CU20">
        <v>1.6439132706374</v>
      </c>
      <c r="CV20">
        <v>1.6773380355276899</v>
      </c>
      <c r="CW20">
        <v>1.6750172959982501</v>
      </c>
      <c r="CX20">
        <v>1.70874752697568</v>
      </c>
      <c r="CY20">
        <v>1.52666493088966</v>
      </c>
      <c r="CZ20">
        <v>1.53509854307934</v>
      </c>
      <c r="DA20">
        <v>1.58962246513193</v>
      </c>
      <c r="DB20">
        <v>1.6683202253492999</v>
      </c>
      <c r="DC20">
        <v>1.7288580638151401</v>
      </c>
      <c r="DD20">
        <v>1.74010358190576</v>
      </c>
      <c r="DE20">
        <v>1.50856291883842</v>
      </c>
      <c r="DF20">
        <v>1.5025063137613099</v>
      </c>
      <c r="DG20">
        <v>1.4650003524637201</v>
      </c>
      <c r="DH20">
        <v>1.5154530165859299</v>
      </c>
      <c r="DI20">
        <v>1.82829270199996</v>
      </c>
      <c r="DJ20">
        <v>1.8450079177337599</v>
      </c>
      <c r="DK20">
        <v>1.68817094497134</v>
      </c>
      <c r="DL20">
        <v>1.7344430119605301</v>
      </c>
      <c r="DM20">
        <v>1.6046072766028101</v>
      </c>
      <c r="DN20">
        <v>1.6764444183704399</v>
      </c>
      <c r="DO20">
        <v>1.61343651349713</v>
      </c>
      <c r="DP20">
        <v>1.63851779542931</v>
      </c>
      <c r="DQ20">
        <v>1.69604837426404</v>
      </c>
      <c r="DR20">
        <v>1.70919217100726</v>
      </c>
      <c r="DS20">
        <v>1.6747119731661</v>
      </c>
      <c r="DT20">
        <v>1.7296558261630399</v>
      </c>
      <c r="DU20">
        <v>1.6400161083379301</v>
      </c>
      <c r="DV20">
        <v>1.66143457860775</v>
      </c>
      <c r="DW20">
        <v>1.6570311277960199</v>
      </c>
      <c r="DX20">
        <v>1.65918973877678</v>
      </c>
    </row>
    <row r="21" spans="1:128" x14ac:dyDescent="0.45">
      <c r="A21" t="s">
        <v>38</v>
      </c>
      <c r="B21" t="s">
        <v>39</v>
      </c>
      <c r="C21" t="s">
        <v>31</v>
      </c>
      <c r="D21">
        <v>30</v>
      </c>
      <c r="E21" s="1" cm="1">
        <f t="array" ref="E21">SUMPRODUCT($G21:$FZZ21,$G$2:$FZZ$2)/SUMPRODUCT(--($G21:$FZZ21&lt;&gt;""),$G$2:$FZZ$2)</f>
        <v>1.8389497219351769</v>
      </c>
      <c r="F21" s="1" cm="1">
        <f t="array" ref="F21">SUMPRODUCT($G21:$FZZ21,$F$2:$FZY$2)/SUMPRODUCT(--($G21:$FZZ21&lt;&gt;""),$F$2:$FZY$2)</f>
        <v>1.8775903363995872</v>
      </c>
      <c r="G21">
        <v>1.82968065581345</v>
      </c>
      <c r="H21">
        <v>1.8934963210420199</v>
      </c>
      <c r="I21">
        <v>1.83018387138169</v>
      </c>
      <c r="J21">
        <v>1.8866652000953199</v>
      </c>
      <c r="K21">
        <v>1.8573598919648799</v>
      </c>
      <c r="L21">
        <v>1.91339383101705</v>
      </c>
      <c r="M21">
        <v>1.8409006918640201</v>
      </c>
      <c r="N21">
        <v>1.9002193446137301</v>
      </c>
      <c r="O21">
        <v>1.8457386481514699</v>
      </c>
      <c r="P21">
        <v>1.8772337173759699</v>
      </c>
      <c r="Q21">
        <v>1.8213640101828701</v>
      </c>
      <c r="R21">
        <v>1.9204703591680099</v>
      </c>
      <c r="S21">
        <v>1.8276533951710101</v>
      </c>
      <c r="T21">
        <v>1.8883503789467999</v>
      </c>
      <c r="U21">
        <v>1.71654065863504</v>
      </c>
      <c r="V21">
        <v>1.8052989933713599</v>
      </c>
      <c r="W21">
        <v>1.84273259323891</v>
      </c>
      <c r="X21">
        <v>1.89897323859274</v>
      </c>
      <c r="Y21">
        <v>1.83991962774957</v>
      </c>
      <c r="Z21">
        <v>1.8929610829103201</v>
      </c>
      <c r="AA21">
        <v>1.71769162343957</v>
      </c>
      <c r="AB21">
        <v>1.80511328995632</v>
      </c>
      <c r="AC21">
        <v>1.7882118672840399</v>
      </c>
      <c r="AD21">
        <v>1.859489723866</v>
      </c>
      <c r="AE21">
        <v>1.8149882374230899</v>
      </c>
      <c r="AF21">
        <v>1.85586319218241</v>
      </c>
      <c r="AG21">
        <v>1.89506132779544</v>
      </c>
      <c r="AH21">
        <v>1.8872175439765799</v>
      </c>
      <c r="AI21">
        <v>1.8865745807976799</v>
      </c>
      <c r="AJ21">
        <v>1.9162189546367101</v>
      </c>
      <c r="AK21">
        <v>1.80026492480867</v>
      </c>
      <c r="AL21">
        <v>1.84377969737286</v>
      </c>
      <c r="AM21">
        <v>1.7809939827108801</v>
      </c>
      <c r="AN21">
        <v>1.87201607435448</v>
      </c>
      <c r="AO21">
        <v>1.8086869461485999</v>
      </c>
      <c r="AP21">
        <v>1.9022878323108301</v>
      </c>
      <c r="AQ21">
        <v>1.81618031196357</v>
      </c>
      <c r="AR21">
        <v>1.8964883662249099</v>
      </c>
      <c r="AS21">
        <v>1.8062838448049801</v>
      </c>
      <c r="AT21">
        <v>1.86917148971609</v>
      </c>
      <c r="AU21">
        <v>1.8049117696724</v>
      </c>
      <c r="AV21">
        <v>1.8829681695373099</v>
      </c>
      <c r="AW21">
        <v>1.8767468730916701</v>
      </c>
      <c r="AX21">
        <v>1.8469634465478399</v>
      </c>
      <c r="AY21">
        <v>1.7396795836793999</v>
      </c>
      <c r="AZ21">
        <v>1.82363962572674</v>
      </c>
      <c r="BA21">
        <v>1.81350979235156</v>
      </c>
      <c r="BB21">
        <v>1.90496199128079</v>
      </c>
      <c r="BC21">
        <v>1.91033226103974</v>
      </c>
      <c r="BD21">
        <v>1.9439407913976501</v>
      </c>
      <c r="BE21">
        <v>1.94006327862368</v>
      </c>
      <c r="BF21">
        <v>1.8659205062289801</v>
      </c>
      <c r="BG21">
        <v>1.7602525902349799</v>
      </c>
      <c r="BH21">
        <v>1.8497291257533599</v>
      </c>
      <c r="BI21">
        <v>1.94176308892156</v>
      </c>
      <c r="BJ21">
        <v>1.9054897988286701</v>
      </c>
      <c r="BK21">
        <v>1.7917838072132399</v>
      </c>
      <c r="BL21">
        <v>1.8760045993341801</v>
      </c>
      <c r="BM21">
        <v>2.0357828678439298</v>
      </c>
      <c r="BN21">
        <v>1.9941234750395</v>
      </c>
      <c r="BO21">
        <v>1.7476632918072801</v>
      </c>
      <c r="BP21">
        <v>1.81176247285992</v>
      </c>
      <c r="BQ21">
        <v>2.1454791590633202</v>
      </c>
      <c r="BR21">
        <v>2.0624039857071299</v>
      </c>
      <c r="BS21">
        <v>1.8850196175060101</v>
      </c>
      <c r="BT21">
        <v>1.8952643150931501</v>
      </c>
      <c r="BU21">
        <v>1.8453414332320801</v>
      </c>
      <c r="BV21">
        <v>1.84914388570142</v>
      </c>
      <c r="BW21">
        <v>1.7878314196477001</v>
      </c>
      <c r="BX21">
        <v>1.83941542329605</v>
      </c>
      <c r="BY21">
        <v>1.88019758577553</v>
      </c>
      <c r="BZ21">
        <v>1.91893423430166</v>
      </c>
      <c r="CA21">
        <v>1.8068930754205701</v>
      </c>
      <c r="CB21">
        <v>1.8773234200743401</v>
      </c>
      <c r="CC21">
        <v>1.7419105124632199</v>
      </c>
      <c r="CD21">
        <v>1.83699981702768</v>
      </c>
      <c r="CE21">
        <v>1.7591105262139299</v>
      </c>
      <c r="CF21">
        <v>1.83617503048131</v>
      </c>
      <c r="CG21">
        <v>1.8461964015183701</v>
      </c>
      <c r="CH21">
        <v>1.9200810254140599</v>
      </c>
      <c r="CI21">
        <v>1.7533937332570799</v>
      </c>
      <c r="CJ21">
        <v>1.81354784336152</v>
      </c>
      <c r="CK21">
        <v>1.98096448329418</v>
      </c>
      <c r="CL21">
        <v>1.9428677782484201</v>
      </c>
      <c r="CM21">
        <v>1.7568361959686201</v>
      </c>
      <c r="CN21">
        <v>1.8429242063326201</v>
      </c>
      <c r="CO21">
        <v>1.7657262986572599</v>
      </c>
      <c r="CP21">
        <v>1.8599891495998899</v>
      </c>
      <c r="CQ21">
        <v>1.8208581495591201</v>
      </c>
      <c r="CR21">
        <v>1.9032122480370499</v>
      </c>
      <c r="CS21">
        <v>1.8506471694733</v>
      </c>
      <c r="CT21">
        <v>1.9304908634897799</v>
      </c>
      <c r="CU21">
        <v>1.76443312434691</v>
      </c>
      <c r="CV21">
        <v>1.8279519331243399</v>
      </c>
      <c r="CW21">
        <v>1.73622692349706</v>
      </c>
      <c r="CX21">
        <v>1.81030234618699</v>
      </c>
      <c r="CY21">
        <v>1.7595797910275399</v>
      </c>
      <c r="CZ21">
        <v>1.8277279056341</v>
      </c>
      <c r="DA21">
        <v>1.7253430718799401</v>
      </c>
      <c r="DB21">
        <v>1.8164674502374301</v>
      </c>
      <c r="DC21">
        <v>1.8234127702727101</v>
      </c>
      <c r="DD21">
        <v>1.8444732171960401</v>
      </c>
      <c r="DE21">
        <v>1.78708231302438</v>
      </c>
      <c r="DF21">
        <v>1.80976579591774</v>
      </c>
      <c r="DG21">
        <v>1.7519058216936301</v>
      </c>
      <c r="DH21">
        <v>1.84308315122707</v>
      </c>
      <c r="DI21">
        <v>1.7803366503098601</v>
      </c>
      <c r="DJ21">
        <v>1.83321929190045</v>
      </c>
      <c r="DK21">
        <v>1.85367815064908</v>
      </c>
      <c r="DL21">
        <v>1.8928530399152399</v>
      </c>
      <c r="DM21">
        <v>1.7071758919753901</v>
      </c>
      <c r="DN21">
        <v>1.7953614345917299</v>
      </c>
      <c r="DO21">
        <v>1.7340880285293601</v>
      </c>
      <c r="DP21">
        <v>1.7798105914490601</v>
      </c>
      <c r="DQ21">
        <v>1.7670715535988899</v>
      </c>
      <c r="DR21">
        <v>1.82987322972471</v>
      </c>
      <c r="DS21">
        <v>1.7502916727431801</v>
      </c>
      <c r="DT21">
        <v>1.80883282290603</v>
      </c>
      <c r="DU21">
        <v>1.7330979518061</v>
      </c>
      <c r="DV21">
        <v>1.78355825692799</v>
      </c>
      <c r="DW21">
        <v>1.7408102612232099</v>
      </c>
      <c r="DX21">
        <v>1.7874550289379001</v>
      </c>
    </row>
    <row r="22" spans="1:128" x14ac:dyDescent="0.45">
      <c r="A22" t="s">
        <v>38</v>
      </c>
      <c r="B22" t="s">
        <v>39</v>
      </c>
      <c r="C22" t="s">
        <v>25</v>
      </c>
      <c r="D22">
        <v>30</v>
      </c>
      <c r="E22" s="1" cm="1">
        <f t="array" ref="E22">SUMPRODUCT($G22:$FZZ22,$G$2:$FZZ$2)/SUMPRODUCT(--($G22:$FZZ22&lt;&gt;""),$G$2:$FZZ$2)</f>
        <v>1.5091466461796197</v>
      </c>
      <c r="F22" s="1" cm="1">
        <f t="array" ref="F22">SUMPRODUCT($G22:$FZZ22,$F$2:$FZY$2)/SUMPRODUCT(--($G22:$FZZ22&lt;&gt;""),$F$2:$FZY$2)</f>
        <v>1.5553342528166165</v>
      </c>
      <c r="G22">
        <v>1.4874889759607099</v>
      </c>
      <c r="H22">
        <v>1.54653015498744</v>
      </c>
      <c r="I22">
        <v>1.4911987387486401</v>
      </c>
      <c r="J22">
        <v>1.54347100771783</v>
      </c>
      <c r="K22">
        <v>1.5043128714634399</v>
      </c>
      <c r="L22">
        <v>1.5629679233663001</v>
      </c>
      <c r="M22">
        <v>1.4753361414837101</v>
      </c>
      <c r="N22">
        <v>1.5439341929386801</v>
      </c>
      <c r="O22">
        <v>1.48693482801067</v>
      </c>
      <c r="P22">
        <v>1.5497883846696401</v>
      </c>
      <c r="Q22">
        <v>1.46932871165475</v>
      </c>
      <c r="R22">
        <v>1.5821509255460899</v>
      </c>
      <c r="S22">
        <v>1.5099418532064599</v>
      </c>
      <c r="T22">
        <v>1.5486429344789401</v>
      </c>
      <c r="U22">
        <v>1.4156855528626799</v>
      </c>
      <c r="V22">
        <v>1.49046032411014</v>
      </c>
      <c r="W22">
        <v>1.4921848124970001</v>
      </c>
      <c r="X22">
        <v>1.5703822504915099</v>
      </c>
      <c r="Y22">
        <v>1.5012648054145501</v>
      </c>
      <c r="Z22">
        <v>1.5649746192893399</v>
      </c>
      <c r="AA22">
        <v>1.40837356201213</v>
      </c>
      <c r="AB22">
        <v>1.51002968426733</v>
      </c>
      <c r="AC22">
        <v>1.4715378062167099</v>
      </c>
      <c r="AD22">
        <v>1.5580043866500799</v>
      </c>
      <c r="AE22">
        <v>1.4769204668838201</v>
      </c>
      <c r="AF22">
        <v>1.5490861382555099</v>
      </c>
      <c r="AG22">
        <v>1.5303323961251101</v>
      </c>
      <c r="AH22">
        <v>1.5665642928930601</v>
      </c>
      <c r="AI22">
        <v>1.5190103010250899</v>
      </c>
      <c r="AJ22">
        <v>1.5760380768918001</v>
      </c>
      <c r="AK22">
        <v>1.44573114204701</v>
      </c>
      <c r="AL22">
        <v>1.51659755865776</v>
      </c>
      <c r="AM22">
        <v>1.45503630148595</v>
      </c>
      <c r="AN22">
        <v>1.5568323069099901</v>
      </c>
      <c r="AO22">
        <v>1.50150533969552</v>
      </c>
      <c r="AP22">
        <v>1.5782102079072899</v>
      </c>
      <c r="AQ22">
        <v>1.4918846111472399</v>
      </c>
      <c r="AR22">
        <v>1.5676081015285399</v>
      </c>
      <c r="AS22">
        <v>1.4791387738033701</v>
      </c>
      <c r="AT22">
        <v>1.5598286543604201</v>
      </c>
      <c r="AU22">
        <v>1.47808313632781</v>
      </c>
      <c r="AV22">
        <v>1.57485857818304</v>
      </c>
      <c r="AW22">
        <v>1.6085027304159101</v>
      </c>
      <c r="AX22">
        <v>1.54178510184326</v>
      </c>
      <c r="AY22">
        <v>1.42095845878322</v>
      </c>
      <c r="AZ22">
        <v>1.4885505346760699</v>
      </c>
      <c r="BA22">
        <v>1.4623943872026099</v>
      </c>
      <c r="BB22">
        <v>1.5826822030143199</v>
      </c>
      <c r="BC22">
        <v>1.46799991001732</v>
      </c>
      <c r="BD22">
        <v>1.5797134051695001</v>
      </c>
      <c r="BE22">
        <v>1.60580581372355</v>
      </c>
      <c r="BF22">
        <v>1.56350009887284</v>
      </c>
      <c r="BG22">
        <v>1.4634929234103</v>
      </c>
      <c r="BH22">
        <v>1.5384404415250199</v>
      </c>
      <c r="BI22">
        <v>1.6025403350724501</v>
      </c>
      <c r="BJ22">
        <v>1.59860394671492</v>
      </c>
      <c r="BK22">
        <v>1.48033543835146</v>
      </c>
      <c r="BL22">
        <v>1.5641950262174</v>
      </c>
      <c r="BM22">
        <v>1.6995127834822401</v>
      </c>
      <c r="BN22">
        <v>1.62856825452245</v>
      </c>
      <c r="BO22">
        <v>1.4076543107000099</v>
      </c>
      <c r="BP22">
        <v>1.5235615182700699</v>
      </c>
      <c r="BQ22">
        <v>1.79439573590446</v>
      </c>
      <c r="BR22">
        <v>1.6621951944050699</v>
      </c>
      <c r="BS22">
        <v>1.5797446881100801</v>
      </c>
      <c r="BT22">
        <v>1.5800100456794099</v>
      </c>
      <c r="BU22">
        <v>1.6078704016199701</v>
      </c>
      <c r="BV22">
        <v>1.5677826527168399</v>
      </c>
      <c r="BW22">
        <v>1.47182876739043</v>
      </c>
      <c r="BX22">
        <v>1.54053243164586</v>
      </c>
      <c r="BY22">
        <v>1.5427942135594299</v>
      </c>
      <c r="BZ22">
        <v>1.59195543628179</v>
      </c>
      <c r="CA22">
        <v>1.47879780732153</v>
      </c>
      <c r="CB22">
        <v>1.5555163505765199</v>
      </c>
      <c r="CC22">
        <v>1.43029458542695</v>
      </c>
      <c r="CD22">
        <v>1.5249053470140299</v>
      </c>
      <c r="CE22">
        <v>1.4302219813821999</v>
      </c>
      <c r="CF22">
        <v>1.4879332701128201</v>
      </c>
      <c r="CG22">
        <v>1.47782014400735</v>
      </c>
      <c r="CH22">
        <v>1.5869065654416299</v>
      </c>
      <c r="CI22">
        <v>1.4464076091864</v>
      </c>
      <c r="CJ22">
        <v>1.5384372272221001</v>
      </c>
      <c r="CK22">
        <v>1.6823520351187899</v>
      </c>
      <c r="CL22">
        <v>1.6480675677410199</v>
      </c>
      <c r="CM22">
        <v>1.4476019334976999</v>
      </c>
      <c r="CN22">
        <v>1.53526404502207</v>
      </c>
      <c r="CO22">
        <v>1.44345585243455</v>
      </c>
      <c r="CP22">
        <v>1.55456394954563</v>
      </c>
      <c r="CQ22">
        <v>1.48798984099729</v>
      </c>
      <c r="CR22">
        <v>1.5788664126915899</v>
      </c>
      <c r="CS22">
        <v>1.5314963274811799</v>
      </c>
      <c r="CT22">
        <v>1.5876365997850199</v>
      </c>
      <c r="CU22">
        <v>1.43561912225705</v>
      </c>
      <c r="CV22">
        <v>1.49047805642633</v>
      </c>
      <c r="CW22">
        <v>1.40697180448846</v>
      </c>
      <c r="CX22">
        <v>1.4918010899513201</v>
      </c>
      <c r="CY22">
        <v>1.3979872533592901</v>
      </c>
      <c r="CZ22">
        <v>1.5068770730271499</v>
      </c>
      <c r="DA22">
        <v>1.4097792623798699</v>
      </c>
      <c r="DB22">
        <v>1.50359586693422</v>
      </c>
      <c r="DC22">
        <v>1.4994657926188799</v>
      </c>
      <c r="DD22">
        <v>1.49724747383289</v>
      </c>
      <c r="DE22">
        <v>1.43530025869149</v>
      </c>
      <c r="DF22">
        <v>1.49717895771123</v>
      </c>
      <c r="DG22">
        <v>1.44539329916113</v>
      </c>
      <c r="DH22">
        <v>1.52488897392775</v>
      </c>
      <c r="DI22">
        <v>1.4779769701472101</v>
      </c>
      <c r="DJ22">
        <v>1.51435944556313</v>
      </c>
      <c r="DK22">
        <v>1.5065163835028901</v>
      </c>
      <c r="DL22">
        <v>1.5618896873922901</v>
      </c>
      <c r="DM22">
        <v>1.39922560206506</v>
      </c>
      <c r="DN22">
        <v>1.46080588229542</v>
      </c>
      <c r="DO22">
        <v>1.3906649767372199</v>
      </c>
      <c r="DP22">
        <v>1.45609988427657</v>
      </c>
      <c r="DQ22">
        <v>1.4392828727523399</v>
      </c>
      <c r="DR22">
        <v>1.5065506815891301</v>
      </c>
      <c r="DS22">
        <v>1.4224758154683701</v>
      </c>
      <c r="DT22">
        <v>1.49744786349715</v>
      </c>
      <c r="DU22">
        <v>1.4132631559230899</v>
      </c>
      <c r="DV22">
        <v>1.45669011116626</v>
      </c>
      <c r="DW22">
        <v>1.42718598467073</v>
      </c>
      <c r="DX22">
        <v>1.4843005370457201</v>
      </c>
    </row>
    <row r="23" spans="1:128" x14ac:dyDescent="0.45">
      <c r="A23" t="s">
        <v>32</v>
      </c>
      <c r="B23" t="s">
        <v>49</v>
      </c>
      <c r="C23" t="s">
        <v>23</v>
      </c>
      <c r="D23">
        <v>30</v>
      </c>
      <c r="E23" s="1" cm="1">
        <f t="array" ref="E23">SUMPRODUCT($G23:$FZZ23,$G$2:$FZZ$2)/SUMPRODUCT(--($G23:$FZZ23&lt;&gt;""),$G$2:$FZZ$2)</f>
        <v>1.6121357823457192</v>
      </c>
      <c r="F23" s="1" cm="1">
        <f t="array" ref="F23">SUMPRODUCT($G23:$FZZ23,$F$2:$FZY$2)/SUMPRODUCT(--($G23:$FZZ23&lt;&gt;""),$F$2:$FZY$2)</f>
        <v>1.6290469648869585</v>
      </c>
      <c r="G23">
        <v>1.60321526075405</v>
      </c>
      <c r="H23">
        <v>1.61418154415391</v>
      </c>
      <c r="I23">
        <v>1.59736383801719</v>
      </c>
      <c r="J23">
        <v>1.6145190562613401</v>
      </c>
      <c r="K23">
        <v>1.62434240303922</v>
      </c>
      <c r="L23">
        <v>1.64353050730498</v>
      </c>
      <c r="M23">
        <v>1.6053488461884899</v>
      </c>
      <c r="N23">
        <v>1.6221131729954199</v>
      </c>
      <c r="O23">
        <v>1.5834929669022499</v>
      </c>
      <c r="P23">
        <v>1.5755020677445599</v>
      </c>
      <c r="Q23">
        <v>1.61865459691491</v>
      </c>
      <c r="R23">
        <v>1.6398761097033601</v>
      </c>
      <c r="S23">
        <v>1.5735369665016301</v>
      </c>
      <c r="T23">
        <v>1.6130362614129199</v>
      </c>
      <c r="U23">
        <v>1.5930044987020699</v>
      </c>
      <c r="V23">
        <v>1.6345519112631901</v>
      </c>
      <c r="W23">
        <v>1.7834893485179499</v>
      </c>
      <c r="X23">
        <v>1.7093925773374301</v>
      </c>
      <c r="Y23">
        <v>1.63848138747884</v>
      </c>
      <c r="Z23">
        <v>1.6868527918781699</v>
      </c>
      <c r="AA23">
        <v>1.6156796897644199</v>
      </c>
      <c r="AB23">
        <v>1.6620830959591399</v>
      </c>
      <c r="AC23">
        <v>1.54233034016326</v>
      </c>
      <c r="AD23">
        <v>1.59498472171016</v>
      </c>
      <c r="AE23">
        <v>1.56882690915671</v>
      </c>
      <c r="AF23">
        <v>1.6174787368801999</v>
      </c>
      <c r="AG23">
        <v>1.74258462499101</v>
      </c>
      <c r="AH23">
        <v>1.62216009246965</v>
      </c>
      <c r="AI23">
        <v>1.6117367265631299</v>
      </c>
      <c r="AJ23">
        <v>1.64124506682844</v>
      </c>
      <c r="AK23">
        <v>1.88211039955936</v>
      </c>
      <c r="AL23">
        <v>1.69965943780085</v>
      </c>
      <c r="AM23">
        <v>1.57122224419458</v>
      </c>
      <c r="AN23">
        <v>1.6365931691055899</v>
      </c>
      <c r="AO23">
        <v>1.56964681322426</v>
      </c>
      <c r="AP23">
        <v>1.6533493808225399</v>
      </c>
      <c r="AQ23">
        <v>1.5923149915238799</v>
      </c>
      <c r="AR23">
        <v>1.6537232700379201</v>
      </c>
      <c r="AS23">
        <v>1.56627344318289</v>
      </c>
      <c r="AT23">
        <v>1.63156822023326</v>
      </c>
      <c r="AU23">
        <v>1.74061761229314</v>
      </c>
      <c r="AV23">
        <v>1.6432898514015499</v>
      </c>
      <c r="AW23">
        <v>1.5387259230621599</v>
      </c>
      <c r="AX23">
        <v>1.5698449030039701</v>
      </c>
      <c r="AY23">
        <v>1.6086352782391999</v>
      </c>
      <c r="AZ23">
        <v>1.6537534390573001</v>
      </c>
      <c r="BA23">
        <v>1.55238113764624</v>
      </c>
      <c r="BB23">
        <v>1.61653017246037</v>
      </c>
      <c r="BC23">
        <v>1.5665834326892001</v>
      </c>
      <c r="BD23">
        <v>1.62383866105774</v>
      </c>
      <c r="BE23">
        <v>1.5724144749851601</v>
      </c>
      <c r="BF23">
        <v>1.58889064662843</v>
      </c>
      <c r="BG23">
        <v>1.53675086341166</v>
      </c>
      <c r="BH23">
        <v>1.5910814654296701</v>
      </c>
      <c r="BI23">
        <v>1.56616377932621</v>
      </c>
      <c r="BJ23">
        <v>1.56507211384792</v>
      </c>
      <c r="BK23">
        <v>1.60161578703397</v>
      </c>
      <c r="BL23">
        <v>1.6490057852881499</v>
      </c>
      <c r="BM23">
        <v>1.81913135348249</v>
      </c>
      <c r="BN23">
        <v>1.7188994211894899</v>
      </c>
      <c r="BO23">
        <v>1.5823229587656</v>
      </c>
      <c r="BP23">
        <v>1.6207519131147301</v>
      </c>
      <c r="BQ23">
        <v>1.6688493562268101</v>
      </c>
      <c r="BR23">
        <v>1.6781728214834299</v>
      </c>
      <c r="BS23">
        <v>1.5895676567031201</v>
      </c>
      <c r="BT23">
        <v>1.6550541139900301</v>
      </c>
      <c r="BU23">
        <v>1.53770727865901</v>
      </c>
      <c r="BV23">
        <v>1.5855821802227399</v>
      </c>
      <c r="BW23">
        <v>1.5801422738005499</v>
      </c>
      <c r="BX23">
        <v>1.61298045910453</v>
      </c>
      <c r="BY23">
        <v>1.6268537031295101</v>
      </c>
      <c r="BZ23">
        <v>1.6384757668744401</v>
      </c>
      <c r="CA23">
        <v>1.59213660134837</v>
      </c>
      <c r="CB23">
        <v>1.6368848843803101</v>
      </c>
      <c r="CC23">
        <v>1.55807963518135</v>
      </c>
      <c r="CD23">
        <v>1.61755971231122</v>
      </c>
      <c r="CE23">
        <v>1.5654428983375499</v>
      </c>
      <c r="CF23">
        <v>1.61660312360898</v>
      </c>
      <c r="CG23">
        <v>1.61095034640066</v>
      </c>
      <c r="CH23">
        <v>1.66957461657616</v>
      </c>
      <c r="CI23">
        <v>1.64948981127532</v>
      </c>
      <c r="CJ23">
        <v>1.6491436655329099</v>
      </c>
      <c r="CK23">
        <v>1.77932663303682</v>
      </c>
      <c r="CL23">
        <v>1.6010756414699501</v>
      </c>
      <c r="CM23">
        <v>1.5644058116371999</v>
      </c>
      <c r="CN23">
        <v>1.5910540905735</v>
      </c>
      <c r="CO23">
        <v>1.57722772277227</v>
      </c>
      <c r="CP23">
        <v>1.63435507934355</v>
      </c>
      <c r="CQ23">
        <v>1.6811182057198</v>
      </c>
      <c r="CR23">
        <v>1.69252025540591</v>
      </c>
      <c r="CS23">
        <v>1.60785784664994</v>
      </c>
      <c r="CT23">
        <v>1.6572353099247501</v>
      </c>
      <c r="CU23">
        <v>1.5834639498432601</v>
      </c>
      <c r="CV23">
        <v>1.6262016718913199</v>
      </c>
      <c r="CW23">
        <v>1.53113886562526</v>
      </c>
      <c r="CX23">
        <v>1.5745063054533901</v>
      </c>
      <c r="CY23">
        <v>1.56312756828961</v>
      </c>
      <c r="CZ23">
        <v>1.58667376071181</v>
      </c>
      <c r="DA23">
        <v>1.56673854245865</v>
      </c>
      <c r="DB23">
        <v>1.61392728496466</v>
      </c>
      <c r="DC23">
        <v>1.57792184274383</v>
      </c>
      <c r="DD23">
        <v>1.6014631849625101</v>
      </c>
      <c r="DE23">
        <v>1.5347314444504101</v>
      </c>
      <c r="DF23">
        <v>1.53998971375056</v>
      </c>
      <c r="DG23">
        <v>1.5615653417387501</v>
      </c>
      <c r="DH23">
        <v>1.6181710153976201</v>
      </c>
      <c r="DI23">
        <v>1.58041876014154</v>
      </c>
      <c r="DJ23">
        <v>1.6145138902465199</v>
      </c>
      <c r="DK23">
        <v>1.6549827038204701</v>
      </c>
      <c r="DL23">
        <v>1.6703514124149501</v>
      </c>
      <c r="DM23">
        <v>1.5437016612400101</v>
      </c>
      <c r="DN23">
        <v>1.59708818554261</v>
      </c>
      <c r="DO23">
        <v>1.5439394774339299</v>
      </c>
      <c r="DP23">
        <v>1.5726735261007501</v>
      </c>
      <c r="DQ23">
        <v>1.5781254972683301</v>
      </c>
      <c r="DR23">
        <v>1.61862833501299</v>
      </c>
      <c r="DS23">
        <v>1.54591415098925</v>
      </c>
      <c r="DT23">
        <v>1.59619124009527</v>
      </c>
      <c r="DU23">
        <v>1.5556533710443201</v>
      </c>
      <c r="DV23">
        <v>1.5860531762458201</v>
      </c>
      <c r="DW23">
        <v>1.5391104854267601</v>
      </c>
      <c r="DX23">
        <v>1.5791542833307199</v>
      </c>
    </row>
    <row r="24" spans="1:128" x14ac:dyDescent="0.45">
      <c r="A24" t="s">
        <v>51</v>
      </c>
      <c r="B24" t="s">
        <v>52</v>
      </c>
      <c r="C24" t="s">
        <v>23</v>
      </c>
      <c r="D24">
        <v>30</v>
      </c>
      <c r="E24" s="1" cm="1">
        <f t="array" ref="E24">SUMPRODUCT($G24:$FZZ24,$G$2:$FZZ$2)/SUMPRODUCT(--($G24:$FZZ24&lt;&gt;""),$G$2:$FZZ$2)</f>
        <v>1.5804558548203342</v>
      </c>
      <c r="F24" s="1" cm="1">
        <f t="array" ref="F24">SUMPRODUCT($G24:$FZZ24,$F$2:$FZY$2)/SUMPRODUCT(--($G24:$FZZ24&lt;&gt;""),$F$2:$FZY$2)</f>
        <v>1.6064831914935416</v>
      </c>
      <c r="G24">
        <v>1.60231683593112</v>
      </c>
      <c r="H24">
        <v>1.59811074094378</v>
      </c>
      <c r="I24">
        <v>1.6026709930521099</v>
      </c>
      <c r="J24">
        <v>1.5960402573832699</v>
      </c>
      <c r="K24">
        <v>1.61616927974119</v>
      </c>
      <c r="L24">
        <v>1.61644196451758</v>
      </c>
      <c r="M24">
        <v>1.6243360366836801</v>
      </c>
      <c r="N24">
        <v>1.60794862224739</v>
      </c>
      <c r="O24">
        <v>1.5246988285085901</v>
      </c>
      <c r="P24">
        <v>1.5576807374725099</v>
      </c>
      <c r="Q24">
        <v>1.5620305289872201</v>
      </c>
      <c r="R24">
        <v>1.6019553154864801</v>
      </c>
      <c r="S24">
        <v>1.5694292363142099</v>
      </c>
      <c r="T24">
        <v>1.61015450550665</v>
      </c>
      <c r="U24">
        <v>1.5481858367233401</v>
      </c>
      <c r="V24">
        <v>1.6168507519371</v>
      </c>
      <c r="W24">
        <v>1.56617678885894</v>
      </c>
      <c r="X24">
        <v>1.6094069296712801</v>
      </c>
      <c r="Y24">
        <v>1.5987817258883199</v>
      </c>
      <c r="Z24">
        <v>1.65818104906937</v>
      </c>
      <c r="AA24">
        <v>1.59653383706635</v>
      </c>
      <c r="AB24">
        <v>1.61830429872167</v>
      </c>
      <c r="AC24">
        <v>1.5828953973500901</v>
      </c>
      <c r="AD24">
        <v>1.6182343837548101</v>
      </c>
      <c r="AE24">
        <v>1.53053745928338</v>
      </c>
      <c r="AF24">
        <v>1.5789472493666299</v>
      </c>
      <c r="AG24">
        <v>1.5640140107659</v>
      </c>
      <c r="AH24">
        <v>1.59365095512801</v>
      </c>
      <c r="AI24">
        <v>1.5708218929619</v>
      </c>
      <c r="AJ24">
        <v>1.6003083427670699</v>
      </c>
      <c r="AK24">
        <v>1.5674724311408801</v>
      </c>
      <c r="AL24">
        <v>1.59853612558134</v>
      </c>
      <c r="AM24">
        <v>1.5546641053166801</v>
      </c>
      <c r="AN24">
        <v>1.6284677100401099</v>
      </c>
      <c r="AO24">
        <v>1.56843260054533</v>
      </c>
      <c r="AP24">
        <v>1.64231850715746</v>
      </c>
      <c r="AQ24">
        <v>1.56543665305513</v>
      </c>
      <c r="AR24">
        <v>1.6351184701061501</v>
      </c>
      <c r="AS24">
        <v>1.5580856798479099</v>
      </c>
      <c r="AT24">
        <v>1.6281068696388501</v>
      </c>
      <c r="AU24">
        <v>1.5556505403579799</v>
      </c>
      <c r="AV24">
        <v>1.6304493132950499</v>
      </c>
      <c r="AW24">
        <v>1.61430477269964</v>
      </c>
      <c r="AX24">
        <v>1.59065434794387</v>
      </c>
      <c r="AY24">
        <v>1.58183658637873</v>
      </c>
      <c r="AZ24">
        <v>1.61287407859219</v>
      </c>
      <c r="BA24">
        <v>1.5360818057437799</v>
      </c>
      <c r="BB24">
        <v>1.6005982833935199</v>
      </c>
      <c r="BC24">
        <v>1.5494942223621899</v>
      </c>
      <c r="BD24">
        <v>1.6055459324080099</v>
      </c>
      <c r="BE24">
        <v>1.6211231955704899</v>
      </c>
      <c r="BF24">
        <v>1.62327071386197</v>
      </c>
      <c r="BG24">
        <v>1.5491365883388599</v>
      </c>
      <c r="BH24">
        <v>1.61023566059456</v>
      </c>
      <c r="BI24">
        <v>1.6344592567823399</v>
      </c>
      <c r="BJ24">
        <v>1.5362978771532101</v>
      </c>
      <c r="BK24">
        <v>1.5902258128600699</v>
      </c>
      <c r="BL24">
        <v>1.6157810139003399</v>
      </c>
      <c r="BM24">
        <v>1.6587103839012201</v>
      </c>
      <c r="BN24">
        <v>1.63386211477814</v>
      </c>
      <c r="BO24">
        <v>1.5711382396103799</v>
      </c>
      <c r="BP24">
        <v>1.6050858991986401</v>
      </c>
      <c r="BQ24">
        <v>1.63299836192189</v>
      </c>
      <c r="BR24">
        <v>1.62639088108232</v>
      </c>
      <c r="BS24">
        <v>1.5867434940010201</v>
      </c>
      <c r="BT24">
        <v>1.6438711878542001</v>
      </c>
      <c r="BU24">
        <v>1.5724085948925599</v>
      </c>
      <c r="BV24">
        <v>1.5522083473956501</v>
      </c>
      <c r="BW24">
        <v>1.6198211226488901</v>
      </c>
      <c r="BX24">
        <v>1.6225363860294399</v>
      </c>
      <c r="BY24">
        <v>1.5905120337007701</v>
      </c>
      <c r="BZ24">
        <v>1.64193993306888</v>
      </c>
      <c r="CA24">
        <v>1.56132568836242</v>
      </c>
      <c r="CB24">
        <v>1.6347930187133699</v>
      </c>
      <c r="CC24">
        <v>1.5819927092569901</v>
      </c>
      <c r="CD24">
        <v>1.62143028051063</v>
      </c>
      <c r="CE24">
        <v>1.53226181029978</v>
      </c>
      <c r="CF24">
        <v>1.5857153916123099</v>
      </c>
      <c r="CG24">
        <v>1.61462712989599</v>
      </c>
      <c r="CH24">
        <v>1.6530035576284701</v>
      </c>
      <c r="CI24">
        <v>1.5392649670409</v>
      </c>
      <c r="CJ24">
        <v>1.5755500707341299</v>
      </c>
      <c r="CK24">
        <v>1.62329444080762</v>
      </c>
      <c r="CL24">
        <v>1.6261311563787499</v>
      </c>
      <c r="CM24">
        <v>1.5706464958836499</v>
      </c>
      <c r="CN24">
        <v>1.60244891136278</v>
      </c>
      <c r="CO24">
        <v>1.5516750305167499</v>
      </c>
      <c r="CP24">
        <v>1.63118133731181</v>
      </c>
      <c r="CQ24">
        <v>1.57230240918602</v>
      </c>
      <c r="CR24">
        <v>1.6262631682495301</v>
      </c>
      <c r="CS24">
        <v>1.5966611429595099</v>
      </c>
      <c r="CT24">
        <v>1.6637293980651999</v>
      </c>
      <c r="CU24">
        <v>1.5961729362591399</v>
      </c>
      <c r="CV24">
        <v>1.6249869383490001</v>
      </c>
      <c r="CW24">
        <v>1.54627438128876</v>
      </c>
      <c r="CX24">
        <v>1.5777834419643399</v>
      </c>
      <c r="CY24">
        <v>1.5382116214043899</v>
      </c>
      <c r="CZ24">
        <v>1.57001030145918</v>
      </c>
      <c r="DA24">
        <v>1.5384826314018201</v>
      </c>
      <c r="DB24">
        <v>1.6146003415138701</v>
      </c>
      <c r="DC24">
        <v>1.5860979319836199</v>
      </c>
      <c r="DD24">
        <v>1.5925989641809399</v>
      </c>
      <c r="DE24">
        <v>1.56038565759071</v>
      </c>
      <c r="DF24">
        <v>1.5369191915314999</v>
      </c>
      <c r="DG24">
        <v>1.54284448293572</v>
      </c>
      <c r="DH24">
        <v>1.5952810142898799</v>
      </c>
      <c r="DI24">
        <v>1.58282340521201</v>
      </c>
      <c r="DJ24">
        <v>1.6643662880490999</v>
      </c>
      <c r="DK24">
        <v>1.60685975415172</v>
      </c>
      <c r="DL24">
        <v>1.6417074073601301</v>
      </c>
      <c r="DM24">
        <v>1.55080030897695</v>
      </c>
      <c r="DN24">
        <v>1.6050961641879999</v>
      </c>
      <c r="DO24">
        <v>1.5101750021648901</v>
      </c>
      <c r="DP24">
        <v>1.54222330685602</v>
      </c>
      <c r="DQ24">
        <v>1.57801941335596</v>
      </c>
      <c r="DR24">
        <v>1.61200869888081</v>
      </c>
      <c r="DS24">
        <v>1.54434640999465</v>
      </c>
      <c r="DT24">
        <v>1.5828229060327601</v>
      </c>
      <c r="DU24">
        <v>1.5641383444000101</v>
      </c>
      <c r="DV24">
        <v>1.5953622971239101</v>
      </c>
      <c r="DW24">
        <v>1.5288909745033601</v>
      </c>
      <c r="DX24">
        <v>1.5571301944835401</v>
      </c>
    </row>
    <row r="25" spans="1:128" x14ac:dyDescent="0.45">
      <c r="A25" t="s">
        <v>58</v>
      </c>
      <c r="B25" t="s">
        <v>16</v>
      </c>
      <c r="C25" t="s">
        <v>25</v>
      </c>
      <c r="D25">
        <v>30</v>
      </c>
      <c r="E25" s="1" cm="1">
        <f t="array" ref="E25">SUMPRODUCT($G25:$FZZ25,$G$2:$FZZ$2)/SUMPRODUCT(--($G25:$FZZ25&lt;&gt;""),$G$2:$FZZ$2)</f>
        <v>1.4399980102033685</v>
      </c>
      <c r="F25" s="1" cm="1">
        <f t="array" ref="F25">SUMPRODUCT($G25:$FZZ25,$F$2:$FZY$2)/SUMPRODUCT(--($G25:$FZZ25&lt;&gt;""),$F$2:$FZY$2)</f>
        <v>1.4510492845506855</v>
      </c>
      <c r="G25">
        <v>1.4847313618103399</v>
      </c>
      <c r="H25">
        <v>1.47352488728435</v>
      </c>
      <c r="I25">
        <v>1.4880456103686499</v>
      </c>
      <c r="J25">
        <v>1.47078039927404</v>
      </c>
      <c r="K25">
        <v>1.4998924100882201</v>
      </c>
      <c r="L25">
        <v>1.4921663414235999</v>
      </c>
      <c r="M25">
        <v>1.54917051699507</v>
      </c>
      <c r="N25">
        <v>1.4842606909814899</v>
      </c>
      <c r="O25">
        <v>1.38707452179084</v>
      </c>
      <c r="P25">
        <v>1.4016075158019901</v>
      </c>
      <c r="Q25">
        <v>1.3885585976372099</v>
      </c>
      <c r="R25">
        <v>1.4743200460074199</v>
      </c>
      <c r="S25">
        <v>1.4503337147020701</v>
      </c>
      <c r="T25">
        <v>1.4201550990501199</v>
      </c>
      <c r="U25">
        <v>1.41904881228783</v>
      </c>
      <c r="V25">
        <v>1.43745081379915</v>
      </c>
      <c r="W25">
        <v>1.4408444639858899</v>
      </c>
      <c r="X25">
        <v>1.4722191214093501</v>
      </c>
      <c r="Y25">
        <v>1.45074450084602</v>
      </c>
      <c r="Z25">
        <v>1.49150169204737</v>
      </c>
      <c r="AA25">
        <v>1.40603480155517</v>
      </c>
      <c r="AB25">
        <v>1.51142894266039</v>
      </c>
      <c r="AC25">
        <v>1.41815856511134</v>
      </c>
      <c r="AD25">
        <v>1.4437036157577801</v>
      </c>
      <c r="AE25">
        <v>1.45320982627578</v>
      </c>
      <c r="AF25">
        <v>1.4467313608396599</v>
      </c>
      <c r="AG25">
        <v>1.4064998868684999</v>
      </c>
      <c r="AH25">
        <v>1.4338408757254799</v>
      </c>
      <c r="AI25">
        <v>1.47463364751355</v>
      </c>
      <c r="AJ25">
        <v>1.4644483291324399</v>
      </c>
      <c r="AK25">
        <v>1.4040588187378999</v>
      </c>
      <c r="AL25">
        <v>1.43823334328902</v>
      </c>
      <c r="AM25">
        <v>1.5420927736030201</v>
      </c>
      <c r="AN25">
        <v>1.46902720492683</v>
      </c>
      <c r="AO25">
        <v>1.4217116848443501</v>
      </c>
      <c r="AP25">
        <v>1.4744766814360299</v>
      </c>
      <c r="AQ25">
        <v>1.4319831970402901</v>
      </c>
      <c r="AR25">
        <v>1.4641177913063801</v>
      </c>
      <c r="AS25">
        <v>1.42586560120321</v>
      </c>
      <c r="AT25">
        <v>1.4562938598803099</v>
      </c>
      <c r="AU25">
        <v>1.43024597545874</v>
      </c>
      <c r="AV25">
        <v>1.4562331138129001</v>
      </c>
      <c r="AW25">
        <v>1.5946156110376399</v>
      </c>
      <c r="AX25">
        <v>1.39966142549823</v>
      </c>
      <c r="AY25">
        <v>1.4720803701204299</v>
      </c>
      <c r="AZ25">
        <v>1.4776672160506601</v>
      </c>
      <c r="BA25">
        <v>1.40338739065873</v>
      </c>
      <c r="BB25">
        <v>1.4214439638868499</v>
      </c>
      <c r="BC25">
        <v>1.3932018086518301</v>
      </c>
      <c r="BD25">
        <v>1.4465240441214999</v>
      </c>
      <c r="BE25">
        <v>1.4636187462922601</v>
      </c>
      <c r="BF25">
        <v>1.4873956891437601</v>
      </c>
      <c r="BG25">
        <v>1.3660831583937101</v>
      </c>
      <c r="BH25">
        <v>1.41779982393173</v>
      </c>
      <c r="BI25">
        <v>1.52115224799492</v>
      </c>
      <c r="BJ25">
        <v>1.4313725972295299</v>
      </c>
      <c r="BK25">
        <v>1.4037240158688999</v>
      </c>
      <c r="BL25">
        <v>1.45434679220521</v>
      </c>
      <c r="BM25">
        <v>1.58813313775145</v>
      </c>
      <c r="BN25">
        <v>1.4981375134046799</v>
      </c>
      <c r="BO25">
        <v>1.3886180668398</v>
      </c>
      <c r="BP25">
        <v>1.42782476656065</v>
      </c>
      <c r="BQ25">
        <v>1.4631687050695501</v>
      </c>
      <c r="BR25">
        <v>1.4862842786939501</v>
      </c>
      <c r="BS25">
        <v>1.4327034250080499</v>
      </c>
      <c r="BT25">
        <v>1.48191777706173</v>
      </c>
      <c r="BU25">
        <v>1.45543930700866</v>
      </c>
      <c r="BV25">
        <v>1.4162222972212799</v>
      </c>
      <c r="BW25">
        <v>1.46597519959436</v>
      </c>
      <c r="BX25">
        <v>1.4500166516152</v>
      </c>
      <c r="BY25">
        <v>1.47262346438003</v>
      </c>
      <c r="BZ25">
        <v>1.4701857177987501</v>
      </c>
      <c r="CA25">
        <v>1.40758616344275</v>
      </c>
      <c r="CB25">
        <v>1.4531913553021201</v>
      </c>
      <c r="CC25">
        <v>1.36822474630184</v>
      </c>
      <c r="CD25">
        <v>1.4443130797055499</v>
      </c>
      <c r="CE25">
        <v>1.4027791217510699</v>
      </c>
      <c r="CF25">
        <v>1.4496913162121801</v>
      </c>
      <c r="CG25">
        <v>1.4202086915076499</v>
      </c>
      <c r="CH25">
        <v>1.4755391764685799</v>
      </c>
      <c r="CI25">
        <v>1.39457604671462</v>
      </c>
      <c r="CJ25">
        <v>1.44395448935978</v>
      </c>
      <c r="CK25">
        <v>1.4108103251312401</v>
      </c>
      <c r="CL25">
        <v>1.4361738996495801</v>
      </c>
      <c r="CM25">
        <v>1.39163079666234</v>
      </c>
      <c r="CN25">
        <v>1.4258988396227701</v>
      </c>
      <c r="CO25">
        <v>1.4284551742845499</v>
      </c>
      <c r="CP25">
        <v>1.4637461006374599</v>
      </c>
      <c r="CQ25">
        <v>1.4124680295469501</v>
      </c>
      <c r="CR25">
        <v>1.4644792616837401</v>
      </c>
      <c r="CS25">
        <v>1.4182976531709</v>
      </c>
      <c r="CT25">
        <v>1.4722321748477201</v>
      </c>
      <c r="CU25">
        <v>1.4175679205851599</v>
      </c>
      <c r="CV25">
        <v>1.4473223615464901</v>
      </c>
      <c r="CW25">
        <v>1.3839468861134301</v>
      </c>
      <c r="CX25">
        <v>1.4105038293947001</v>
      </c>
      <c r="CY25">
        <v>1.3627698472893499</v>
      </c>
      <c r="CZ25">
        <v>1.39452324620487</v>
      </c>
      <c r="DA25">
        <v>1.3862222831573801</v>
      </c>
      <c r="DB25">
        <v>1.4381099574977201</v>
      </c>
      <c r="DC25">
        <v>1.4519756618738899</v>
      </c>
      <c r="DD25">
        <v>1.44119191626525</v>
      </c>
      <c r="DE25">
        <v>1.35856023213147</v>
      </c>
      <c r="DF25">
        <v>1.3769833654458701</v>
      </c>
      <c r="DG25">
        <v>1.3842156675159301</v>
      </c>
      <c r="DH25">
        <v>1.44214056253209</v>
      </c>
      <c r="DI25">
        <v>1.461867803171</v>
      </c>
      <c r="DJ25">
        <v>1.5060898125158799</v>
      </c>
      <c r="DK25">
        <v>1.50996285469932</v>
      </c>
      <c r="DL25">
        <v>1.5107925607280901</v>
      </c>
      <c r="DM25">
        <v>1.38769763280631</v>
      </c>
      <c r="DN25">
        <v>1.43322284473908</v>
      </c>
      <c r="DO25">
        <v>1.3411400725829901</v>
      </c>
      <c r="DP25">
        <v>1.37551071819376</v>
      </c>
      <c r="DQ25">
        <v>1.4003076433458801</v>
      </c>
      <c r="DR25">
        <v>1.4252055375802199</v>
      </c>
      <c r="DS25">
        <v>1.3960308200865199</v>
      </c>
      <c r="DT25">
        <v>1.4316635068786101</v>
      </c>
      <c r="DU25">
        <v>1.3934274235088</v>
      </c>
      <c r="DV25">
        <v>1.40904876518351</v>
      </c>
      <c r="DW25">
        <v>1.38276239637103</v>
      </c>
      <c r="DX25">
        <v>1.40773762969915</v>
      </c>
    </row>
    <row r="26" spans="1:128" x14ac:dyDescent="0.45">
      <c r="A26" t="s">
        <v>74</v>
      </c>
      <c r="B26" t="s">
        <v>16</v>
      </c>
      <c r="C26" t="s">
        <v>25</v>
      </c>
      <c r="D26">
        <v>30</v>
      </c>
      <c r="E26" s="1" cm="1">
        <f t="array" ref="E26">SUMPRODUCT($G26:$FZZ26,$G$2:$FZZ$2)/SUMPRODUCT(--($G26:$FZZ26&lt;&gt;""),$G$2:$FZZ$2)</f>
        <v>1.2163039909061559</v>
      </c>
      <c r="F26" s="1" cm="1">
        <f t="array" ref="F26">SUMPRODUCT($G26:$FZZ26,$F$2:$FZY$2)/SUMPRODUCT(--($G26:$FZZ26&lt;&gt;""),$F$2:$FZY$2)</f>
        <v>1.202570389996735</v>
      </c>
      <c r="G26">
        <v>1.1691697271172099</v>
      </c>
      <c r="H26">
        <v>1.1926296161159</v>
      </c>
      <c r="I26">
        <v>1.1692459990100601</v>
      </c>
      <c r="J26">
        <v>1.1909347559075301</v>
      </c>
      <c r="K26">
        <v>1.18035593710813</v>
      </c>
      <c r="L26">
        <v>1.20604395604395</v>
      </c>
      <c r="M26">
        <v>1.21225866117048</v>
      </c>
      <c r="N26">
        <v>1.18654036731489</v>
      </c>
      <c r="O26">
        <v>1.0926214713489399</v>
      </c>
      <c r="P26">
        <v>1.13753613366343</v>
      </c>
      <c r="Q26">
        <v>1.11989997703554</v>
      </c>
      <c r="R26">
        <v>1.1902006543888599</v>
      </c>
      <c r="S26">
        <v>1.1813909793671999</v>
      </c>
      <c r="T26">
        <v>1.18317979659879</v>
      </c>
      <c r="U26">
        <v>1.2174059442380201</v>
      </c>
      <c r="V26">
        <v>1.1890237933964201</v>
      </c>
      <c r="W26">
        <v>1.31686991545791</v>
      </c>
      <c r="X26">
        <v>1.2307035149548999</v>
      </c>
      <c r="Y26">
        <v>1.1776522842639501</v>
      </c>
      <c r="Z26">
        <v>1.2281049069373899</v>
      </c>
      <c r="AA26">
        <v>1.1650025486492099</v>
      </c>
      <c r="AB26">
        <v>1.21294513907628</v>
      </c>
      <c r="AC26">
        <v>1.1955183683161299</v>
      </c>
      <c r="AD26">
        <v>1.1809628551134801</v>
      </c>
      <c r="AE26">
        <v>1.1545376402461001</v>
      </c>
      <c r="AF26">
        <v>1.18398706116539</v>
      </c>
      <c r="AG26">
        <v>1.2760899649730799</v>
      </c>
      <c r="AH26">
        <v>1.2066851068084099</v>
      </c>
      <c r="AI26">
        <v>1.35852039252722</v>
      </c>
      <c r="AJ26">
        <v>1.24436477011889</v>
      </c>
      <c r="AK26">
        <v>1.4063550923357899</v>
      </c>
      <c r="AL26">
        <v>1.24385300745901</v>
      </c>
      <c r="AM26">
        <v>1.19557602124413</v>
      </c>
      <c r="AN26">
        <v>1.2294868354144299</v>
      </c>
      <c r="AO26">
        <v>1.1683850261304201</v>
      </c>
      <c r="AP26">
        <v>1.2380744433083299</v>
      </c>
      <c r="AQ26">
        <v>1.1550755386862499</v>
      </c>
      <c r="AR26">
        <v>1.2238297811848</v>
      </c>
      <c r="AS26">
        <v>1.1603360848435</v>
      </c>
      <c r="AT26">
        <v>1.2236102765215</v>
      </c>
      <c r="AU26">
        <v>1.1621003602386499</v>
      </c>
      <c r="AV26">
        <v>1.21507725430597</v>
      </c>
      <c r="AW26">
        <v>1.2914464541203701</v>
      </c>
      <c r="AX26">
        <v>1.1588019851712501</v>
      </c>
      <c r="AY26">
        <v>1.19901597539451</v>
      </c>
      <c r="AZ26">
        <v>1.1922351925871999</v>
      </c>
      <c r="BA26">
        <v>1.1319552065569001</v>
      </c>
      <c r="BB26">
        <v>1.2166464573107001</v>
      </c>
      <c r="BC26">
        <v>1.15600371928403</v>
      </c>
      <c r="BD26">
        <v>1.1818924856965001</v>
      </c>
      <c r="BE26">
        <v>1.52794937710104</v>
      </c>
      <c r="BF26">
        <v>1.2937037769428501</v>
      </c>
      <c r="BG26">
        <v>1.14495496715649</v>
      </c>
      <c r="BH26">
        <v>1.1816753572154099</v>
      </c>
      <c r="BI26">
        <v>1.2512084540148201</v>
      </c>
      <c r="BJ26">
        <v>1.16302204475828</v>
      </c>
      <c r="BK26">
        <v>1.1451077893697501</v>
      </c>
      <c r="BL26">
        <v>1.1995412705961599</v>
      </c>
      <c r="BM26">
        <v>1.39378158462127</v>
      </c>
      <c r="BN26">
        <v>1.2676040691307799</v>
      </c>
      <c r="BO26">
        <v>1.15509076010721</v>
      </c>
      <c r="BP26">
        <v>1.18423769379979</v>
      </c>
      <c r="BQ26">
        <v>1.1779224416699901</v>
      </c>
      <c r="BR26">
        <v>1.2080104565400001</v>
      </c>
      <c r="BS26">
        <v>1.20605489110862</v>
      </c>
      <c r="BT26">
        <v>1.2361587596429</v>
      </c>
      <c r="BU26">
        <v>1.2198380020249699</v>
      </c>
      <c r="BV26">
        <v>1.17343908201147</v>
      </c>
      <c r="BW26">
        <v>1.18298774981173</v>
      </c>
      <c r="BX26">
        <v>1.1837708257700901</v>
      </c>
      <c r="BY26">
        <v>1.2162644741203199</v>
      </c>
      <c r="BZ26">
        <v>1.2344941141250301</v>
      </c>
      <c r="CA26">
        <v>1.1668451893390399</v>
      </c>
      <c r="CB26">
        <v>1.1976813055258</v>
      </c>
      <c r="CC26">
        <v>1.1392700812115499</v>
      </c>
      <c r="CD26">
        <v>1.1784543061830499</v>
      </c>
      <c r="CE26">
        <v>1.1421590447252801</v>
      </c>
      <c r="CF26">
        <v>1.1801300536084001</v>
      </c>
      <c r="CG26">
        <v>1.19103954244472</v>
      </c>
      <c r="CH26">
        <v>1.210359677941</v>
      </c>
      <c r="CI26">
        <v>1.34072780904794</v>
      </c>
      <c r="CJ26">
        <v>1.2491346356439801</v>
      </c>
      <c r="CK26">
        <v>1.3425622858023001</v>
      </c>
      <c r="CL26">
        <v>1.23356052729536</v>
      </c>
      <c r="CM26">
        <v>1.15802304038335</v>
      </c>
      <c r="CN26">
        <v>1.1934612116399901</v>
      </c>
      <c r="CO26">
        <v>1.15471314254713</v>
      </c>
      <c r="CP26">
        <v>1.1921198969211899</v>
      </c>
      <c r="CQ26">
        <v>1.1510257373325401</v>
      </c>
      <c r="CR26">
        <v>1.1945770957414401</v>
      </c>
      <c r="CS26">
        <v>1.1630911859548501</v>
      </c>
      <c r="CT26">
        <v>1.20283948405589</v>
      </c>
      <c r="CU26">
        <v>1.19173197492163</v>
      </c>
      <c r="CV26">
        <v>1.22025862068965</v>
      </c>
      <c r="CW26">
        <v>1.1463302139848699</v>
      </c>
      <c r="CX26">
        <v>1.1861413538215</v>
      </c>
      <c r="CY26">
        <v>1.1802528951628399</v>
      </c>
      <c r="CZ26">
        <v>1.16661195195671</v>
      </c>
      <c r="DA26">
        <v>1.14078099487729</v>
      </c>
      <c r="DB26">
        <v>1.19253156510575</v>
      </c>
      <c r="DC26">
        <v>1.17679548006229</v>
      </c>
      <c r="DD26">
        <v>1.20346963166853</v>
      </c>
      <c r="DE26">
        <v>1.14990289473482</v>
      </c>
      <c r="DF26">
        <v>1.15020994695672</v>
      </c>
      <c r="DG26">
        <v>1.1416702752238099</v>
      </c>
      <c r="DH26">
        <v>1.19330117521475</v>
      </c>
      <c r="DI26">
        <v>1.1910226584035499</v>
      </c>
      <c r="DJ26">
        <v>1.2344431193915999</v>
      </c>
      <c r="DK26">
        <v>1.2796492258204499</v>
      </c>
      <c r="DL26">
        <v>1.2316411585249101</v>
      </c>
      <c r="DM26">
        <v>1.1668964438317</v>
      </c>
      <c r="DN26">
        <v>1.2000234666040801</v>
      </c>
      <c r="DO26">
        <v>1.12282428145197</v>
      </c>
      <c r="DP26">
        <v>1.1420406685192901</v>
      </c>
      <c r="DQ26">
        <v>1.1783376650930799</v>
      </c>
      <c r="DR26">
        <v>1.1955126505065501</v>
      </c>
      <c r="DS26">
        <v>1.14740411258567</v>
      </c>
      <c r="DT26">
        <v>1.1890160906129901</v>
      </c>
      <c r="DU26">
        <v>1.12872622381224</v>
      </c>
      <c r="DV26">
        <v>1.15402193356247</v>
      </c>
      <c r="DW26">
        <v>1.1403514260388901</v>
      </c>
      <c r="DX26">
        <v>1.16078001981333</v>
      </c>
    </row>
    <row r="27" spans="1:128" x14ac:dyDescent="0.45">
      <c r="A27" t="s">
        <v>74</v>
      </c>
      <c r="B27" t="s">
        <v>75</v>
      </c>
      <c r="C27" t="s">
        <v>25</v>
      </c>
      <c r="D27">
        <v>30</v>
      </c>
      <c r="E27" s="1" cm="1">
        <f t="array" ref="E27">SUMPRODUCT($G27:$FZZ27,$G$2:$FZZ$2)/SUMPRODUCT(--($G27:$FZZ27&lt;&gt;""),$G$2:$FZZ$2)</f>
        <v>1.7052061336227835</v>
      </c>
      <c r="F27" s="1" cm="1">
        <f t="array" ref="F27">SUMPRODUCT($G27:$FZZ27,$F$2:$FZY$2)/SUMPRODUCT(--($G27:$FZZ27&lt;&gt;""),$F$2:$FZY$2)</f>
        <v>1.6673829322580458</v>
      </c>
      <c r="G27">
        <v>1.5319371689350301</v>
      </c>
      <c r="H27">
        <v>1.5549900164833399</v>
      </c>
      <c r="I27">
        <v>1.34535371867495</v>
      </c>
      <c r="J27">
        <v>1.37210397990797</v>
      </c>
      <c r="K27">
        <v>1.65784924056362</v>
      </c>
      <c r="L27">
        <v>1.69045269382879</v>
      </c>
      <c r="M27">
        <v>1.7451631111266299</v>
      </c>
      <c r="N27">
        <v>1.68858029060863</v>
      </c>
      <c r="O27">
        <v>1.51284560379524</v>
      </c>
      <c r="P27">
        <v>1.65661781994716</v>
      </c>
      <c r="Q27">
        <v>1.50962249967123</v>
      </c>
      <c r="R27">
        <v>1.6967160827740999</v>
      </c>
      <c r="S27">
        <v>1.58336318106555</v>
      </c>
      <c r="T27">
        <v>1.6990366175389999</v>
      </c>
      <c r="U27">
        <v>1.56759407533857</v>
      </c>
      <c r="V27">
        <v>1.7308707278970401</v>
      </c>
      <c r="W27">
        <v>2.5350823436677699</v>
      </c>
      <c r="X27">
        <v>1.90183231462138</v>
      </c>
      <c r="Y27">
        <v>1.5652707275803699</v>
      </c>
      <c r="Z27">
        <v>1.6917385786801999</v>
      </c>
      <c r="AA27">
        <v>1.6869339250197299</v>
      </c>
      <c r="AB27">
        <v>1.6625968236834401</v>
      </c>
      <c r="AC27">
        <v>1.3267970997285901</v>
      </c>
      <c r="AD27">
        <v>1.3617944856517299</v>
      </c>
      <c r="AE27">
        <v>1.6480931053203001</v>
      </c>
      <c r="AF27">
        <v>1.6606112015924701</v>
      </c>
      <c r="AG27">
        <v>1.9596006545841</v>
      </c>
      <c r="AH27">
        <v>1.7671578386095801</v>
      </c>
      <c r="AI27">
        <v>2.07373019695159</v>
      </c>
      <c r="AJ27">
        <v>1.78401152063644</v>
      </c>
      <c r="AK27">
        <v>2.55486232055513</v>
      </c>
      <c r="AL27">
        <v>1.83405350472636</v>
      </c>
      <c r="AM27">
        <v>1.7323789479631599</v>
      </c>
      <c r="AN27">
        <v>1.79527798180688</v>
      </c>
      <c r="AO27">
        <v>1.7445537945921299</v>
      </c>
      <c r="AP27">
        <v>1.8342422176777999</v>
      </c>
      <c r="AQ27">
        <v>1.66962353267301</v>
      </c>
      <c r="AR27">
        <v>1.7660983939810699</v>
      </c>
      <c r="AS27">
        <v>1.71671744485558</v>
      </c>
      <c r="AT27">
        <v>1.7929690657164601</v>
      </c>
      <c r="AU27">
        <v>1.7354884329618301</v>
      </c>
      <c r="AV27">
        <v>1.7687225599459599</v>
      </c>
      <c r="AW27">
        <v>1.67620152212083</v>
      </c>
      <c r="AX27">
        <v>1.63374498252211</v>
      </c>
      <c r="AY27">
        <v>1.62417754620016</v>
      </c>
      <c r="AZ27">
        <v>1.6430599174626199</v>
      </c>
      <c r="BA27">
        <v>1.5065480474736099</v>
      </c>
      <c r="BB27">
        <v>1.6018108447510699</v>
      </c>
      <c r="BC27">
        <v>1.5920335335447899</v>
      </c>
      <c r="BD27">
        <v>1.69900419169309</v>
      </c>
      <c r="BE27">
        <v>2.9549614395886801</v>
      </c>
      <c r="BF27">
        <v>2.22271702590468</v>
      </c>
      <c r="BG27">
        <v>1.5971355048418701</v>
      </c>
      <c r="BH27">
        <v>1.67841809439967</v>
      </c>
      <c r="BI27">
        <v>1.79066330971336</v>
      </c>
      <c r="BJ27">
        <v>1.6876779488490701</v>
      </c>
      <c r="BK27">
        <v>1.5367675831221199</v>
      </c>
      <c r="BL27">
        <v>1.6283388818320199</v>
      </c>
      <c r="BM27">
        <v>2.2446307560811301</v>
      </c>
      <c r="BN27">
        <v>1.9167650999712</v>
      </c>
      <c r="BO27">
        <v>1.40833483790027</v>
      </c>
      <c r="BP27">
        <v>1.53194542819975</v>
      </c>
      <c r="BQ27">
        <v>1.57469381519423</v>
      </c>
      <c r="BR27">
        <v>1.7324500725676999</v>
      </c>
      <c r="BS27">
        <v>1.6739418866923099</v>
      </c>
      <c r="BT27">
        <v>1.7887232510093001</v>
      </c>
      <c r="BU27">
        <v>1.52665991675104</v>
      </c>
      <c r="BV27">
        <v>1.49033862076724</v>
      </c>
      <c r="BW27">
        <v>1.3463565965898601</v>
      </c>
      <c r="BX27">
        <v>1.36054497286236</v>
      </c>
      <c r="BY27">
        <v>1.57820569021373</v>
      </c>
      <c r="BZ27">
        <v>1.54471875033412</v>
      </c>
      <c r="CA27">
        <v>1.3014176800453601</v>
      </c>
      <c r="CB27">
        <v>1.3672106357507401</v>
      </c>
      <c r="CC27">
        <v>1.4281833664090899</v>
      </c>
      <c r="CD27">
        <v>1.5233993441146201</v>
      </c>
      <c r="CE27">
        <v>1.2333126899034199</v>
      </c>
      <c r="CF27">
        <v>1.3071645603916999</v>
      </c>
      <c r="CG27">
        <v>1.56087119342264</v>
      </c>
      <c r="CH27">
        <v>1.6610805658161201</v>
      </c>
      <c r="CI27">
        <v>1.7140836167715101</v>
      </c>
      <c r="CJ27">
        <v>1.67343406676097</v>
      </c>
      <c r="CK27">
        <v>1.87758481266125</v>
      </c>
      <c r="CL27">
        <v>1.6847138254585501</v>
      </c>
      <c r="CM27">
        <v>1.6672517308147701</v>
      </c>
      <c r="CN27">
        <v>1.7488542493766199</v>
      </c>
      <c r="CO27">
        <v>1.41095890410958</v>
      </c>
      <c r="CP27">
        <v>1.51672317916723</v>
      </c>
      <c r="CQ27">
        <v>1.5393661354652901</v>
      </c>
      <c r="CR27">
        <v>1.63173615209887</v>
      </c>
      <c r="CS27">
        <v>1.57394303117162</v>
      </c>
      <c r="CT27">
        <v>1.6896833572196299</v>
      </c>
      <c r="CU27">
        <v>1.3388453500522399</v>
      </c>
      <c r="CV27">
        <v>1.36973615464994</v>
      </c>
      <c r="CW27">
        <v>1.2467562417312901</v>
      </c>
      <c r="CX27">
        <v>1.3112308681984199</v>
      </c>
      <c r="CY27">
        <v>1.54186807340072</v>
      </c>
      <c r="CZ27">
        <v>1.56047862164212</v>
      </c>
      <c r="DA27">
        <v>1.5759369819645701</v>
      </c>
      <c r="DB27">
        <v>1.66033079482992</v>
      </c>
      <c r="DC27">
        <v>1.32757777697294</v>
      </c>
      <c r="DD27">
        <v>1.3394933178805499</v>
      </c>
      <c r="DE27">
        <v>1.6265093535783099</v>
      </c>
      <c r="DF27">
        <v>1.6043555357677399</v>
      </c>
      <c r="DG27">
        <v>1.5682822932296701</v>
      </c>
      <c r="DH27">
        <v>1.6882710143905899</v>
      </c>
      <c r="DI27">
        <v>1.49785927938847</v>
      </c>
      <c r="DJ27">
        <v>1.5571934077535099</v>
      </c>
      <c r="DK27">
        <v>1.5373048595243799</v>
      </c>
      <c r="DL27">
        <v>1.5460869787212299</v>
      </c>
      <c r="DM27">
        <v>1.41481133828087</v>
      </c>
      <c r="DN27">
        <v>1.47690006159983</v>
      </c>
      <c r="DO27">
        <v>1.3959079565761601</v>
      </c>
      <c r="DP27">
        <v>1.4512269045163599</v>
      </c>
      <c r="DQ27">
        <v>1.29088208773139</v>
      </c>
      <c r="DR27">
        <v>1.32046889089269</v>
      </c>
      <c r="DS27">
        <v>1.41357979680132</v>
      </c>
      <c r="DT27">
        <v>1.4950172573039699</v>
      </c>
      <c r="DU27">
        <v>1.2419903162666099</v>
      </c>
      <c r="DV27">
        <v>1.28398437865832</v>
      </c>
      <c r="DW27">
        <v>1.28114083111736</v>
      </c>
      <c r="DX27">
        <v>1.3011835862140799</v>
      </c>
    </row>
    <row r="28" spans="1:128" x14ac:dyDescent="0.45">
      <c r="A28" t="s">
        <v>74</v>
      </c>
      <c r="B28" t="s">
        <v>76</v>
      </c>
      <c r="C28" t="s">
        <v>25</v>
      </c>
      <c r="D28">
        <v>30</v>
      </c>
      <c r="E28" s="1" cm="1">
        <f t="array" ref="E28">SUMPRODUCT($G28:$FZZ28,$G$2:$FZZ$2)/SUMPRODUCT(--($G28:$FZZ28&lt;&gt;""),$G$2:$FZZ$2)</f>
        <v>1.8286516410221216</v>
      </c>
      <c r="F28" s="1" cm="1">
        <f t="array" ref="F28">SUMPRODUCT($G28:$FZZ28,$F$2:$FZY$2)/SUMPRODUCT(--($G28:$FZZ28&lt;&gt;""),$F$2:$FZY$2)</f>
        <v>1.7148339058947959</v>
      </c>
      <c r="G28">
        <v>1.5415686497408301</v>
      </c>
      <c r="H28">
        <v>1.5702284015922201</v>
      </c>
      <c r="I28">
        <v>1.5387963115730801</v>
      </c>
      <c r="J28">
        <v>1.57155584886982</v>
      </c>
      <c r="K28">
        <v>1.5576700477105601</v>
      </c>
      <c r="L28">
        <v>1.5921025294759199</v>
      </c>
      <c r="M28">
        <v>1.7342933260769999</v>
      </c>
      <c r="N28">
        <v>1.66858922618971</v>
      </c>
      <c r="O28">
        <v>1.41716573767997</v>
      </c>
      <c r="P28">
        <v>1.49012116014992</v>
      </c>
      <c r="Q28">
        <v>1.4786342233205001</v>
      </c>
      <c r="R28">
        <v>1.60910962681777</v>
      </c>
      <c r="S28">
        <v>1.6838766985065201</v>
      </c>
      <c r="T28">
        <v>1.7361167111142</v>
      </c>
      <c r="U28">
        <v>1.73172818286108</v>
      </c>
      <c r="V28">
        <v>1.6886518380467199</v>
      </c>
      <c r="W28">
        <v>2.6515435593332302</v>
      </c>
      <c r="X28">
        <v>1.82667620451392</v>
      </c>
      <c r="Y28">
        <v>1.7287986463620899</v>
      </c>
      <c r="Z28">
        <v>1.84647208121827</v>
      </c>
      <c r="AA28">
        <v>1.6785043926718799</v>
      </c>
      <c r="AB28">
        <v>1.6988895885180799</v>
      </c>
      <c r="AC28">
        <v>1.6317734272318001</v>
      </c>
      <c r="AD28">
        <v>1.61984657139345</v>
      </c>
      <c r="AE28">
        <v>1.72352967788635</v>
      </c>
      <c r="AF28">
        <v>1.7207428519724901</v>
      </c>
      <c r="AG28">
        <v>1.94806124185058</v>
      </c>
      <c r="AH28">
        <v>1.6558294292735201</v>
      </c>
      <c r="AI28">
        <v>2.35850319287997</v>
      </c>
      <c r="AJ28">
        <v>1.80276539055708</v>
      </c>
      <c r="AK28">
        <v>2.4987141643619801</v>
      </c>
      <c r="AL28">
        <v>1.75770628643685</v>
      </c>
      <c r="AM28">
        <v>1.8865084185547201</v>
      </c>
      <c r="AN28">
        <v>1.94026498672241</v>
      </c>
      <c r="AO28">
        <v>1.81296509316064</v>
      </c>
      <c r="AP28">
        <v>1.94209767666439</v>
      </c>
      <c r="AQ28">
        <v>1.78261703965114</v>
      </c>
      <c r="AR28">
        <v>1.93609331186762</v>
      </c>
      <c r="AS28">
        <v>1.81362471931433</v>
      </c>
      <c r="AT28">
        <v>1.9306359397127599</v>
      </c>
      <c r="AU28">
        <v>1.8186071710007801</v>
      </c>
      <c r="AV28">
        <v>1.9301439547450101</v>
      </c>
      <c r="AW28">
        <v>1.7629392718598</v>
      </c>
      <c r="AX28">
        <v>1.5709183247591301</v>
      </c>
      <c r="AY28">
        <v>1.8245740111088</v>
      </c>
      <c r="AZ28">
        <v>1.8133175872092999</v>
      </c>
      <c r="BA28">
        <v>1.62104107362473</v>
      </c>
      <c r="BB28">
        <v>1.7461034848710799</v>
      </c>
      <c r="BC28">
        <v>1.82041706971408</v>
      </c>
      <c r="BD28">
        <v>1.88385860721811</v>
      </c>
      <c r="BE28">
        <v>2.97704963417045</v>
      </c>
      <c r="BF28">
        <v>1.9406209214949499</v>
      </c>
      <c r="BG28">
        <v>1.6621453240333099</v>
      </c>
      <c r="BH28">
        <v>1.7277409087830899</v>
      </c>
      <c r="BI28">
        <v>2.0794481680181298</v>
      </c>
      <c r="BJ28">
        <v>1.7010926489606999</v>
      </c>
      <c r="BK28">
        <v>1.6534726779081399</v>
      </c>
      <c r="BL28">
        <v>1.78032159218835</v>
      </c>
      <c r="BM28">
        <v>2.4565688077138401</v>
      </c>
      <c r="BN28">
        <v>1.8322945880197701</v>
      </c>
      <c r="BO28">
        <v>1.4877111601831401</v>
      </c>
      <c r="BP28">
        <v>1.58304978033322</v>
      </c>
      <c r="BQ28">
        <v>1.5643306371529599</v>
      </c>
      <c r="BR28">
        <v>1.6546201441169199</v>
      </c>
      <c r="BS28">
        <v>1.7796442313159799</v>
      </c>
      <c r="BT28">
        <v>1.8421880627002001</v>
      </c>
      <c r="BU28">
        <v>1.8394510068624099</v>
      </c>
      <c r="BV28">
        <v>1.68646641916976</v>
      </c>
      <c r="BW28">
        <v>1.6134455042139</v>
      </c>
      <c r="BX28">
        <v>1.54635599653166</v>
      </c>
      <c r="BY28">
        <v>1.9056121630724101</v>
      </c>
      <c r="BZ28">
        <v>1.83556971634466</v>
      </c>
      <c r="CA28">
        <v>1.5203956902526601</v>
      </c>
      <c r="CB28">
        <v>1.56724844055195</v>
      </c>
      <c r="CC28">
        <v>1.5047924671705399</v>
      </c>
      <c r="CD28">
        <v>1.56753789638137</v>
      </c>
      <c r="CE28">
        <v>1.49171682375026</v>
      </c>
      <c r="CF28">
        <v>1.5393160573629301</v>
      </c>
      <c r="CG28">
        <v>1.5832468040921199</v>
      </c>
      <c r="CH28">
        <v>1.6327982705499799</v>
      </c>
      <c r="CI28">
        <v>1.8596604761761399</v>
      </c>
      <c r="CJ28">
        <v>1.89158113355205</v>
      </c>
      <c r="CK28">
        <v>2.0894271374844302</v>
      </c>
      <c r="CL28">
        <v>1.8029702080685901</v>
      </c>
      <c r="CM28">
        <v>1.84288241603632</v>
      </c>
      <c r="CN28">
        <v>1.9271734436597101</v>
      </c>
      <c r="CO28">
        <v>1.59325918893259</v>
      </c>
      <c r="CP28">
        <v>1.69316424793164</v>
      </c>
      <c r="CQ28">
        <v>1.5913594820339401</v>
      </c>
      <c r="CR28">
        <v>1.65133873477491</v>
      </c>
      <c r="CS28">
        <v>1.6112840379792099</v>
      </c>
      <c r="CT28">
        <v>1.6553094768900001</v>
      </c>
      <c r="CU28">
        <v>1.5455329153605</v>
      </c>
      <c r="CV28">
        <v>1.5688087774294599</v>
      </c>
      <c r="CW28">
        <v>1.5125805629392199</v>
      </c>
      <c r="CX28">
        <v>1.54763378606367</v>
      </c>
      <c r="CY28">
        <v>1.52316696288078</v>
      </c>
      <c r="CZ28">
        <v>1.53034402345563</v>
      </c>
      <c r="DA28">
        <v>1.6411611471874901</v>
      </c>
      <c r="DB28">
        <v>1.7423190537323401</v>
      </c>
      <c r="DC28">
        <v>1.60732135743</v>
      </c>
      <c r="DD28">
        <v>1.6244703198000701</v>
      </c>
      <c r="DE28">
        <v>1.6606919421820601</v>
      </c>
      <c r="DF28">
        <v>1.6509430341365301</v>
      </c>
      <c r="DG28">
        <v>1.6550185798733099</v>
      </c>
      <c r="DH28">
        <v>1.7786427125608</v>
      </c>
      <c r="DI28">
        <v>1.68239135109773</v>
      </c>
      <c r="DJ28">
        <v>1.78977928095247</v>
      </c>
      <c r="DK28">
        <v>1.60525140092671</v>
      </c>
      <c r="DL28">
        <v>1.60240487101262</v>
      </c>
      <c r="DM28">
        <v>1.4887506966648001</v>
      </c>
      <c r="DN28">
        <v>1.5403576701573201</v>
      </c>
      <c r="DO28">
        <v>1.5841277838569701</v>
      </c>
      <c r="DP28">
        <v>1.6353924756154199</v>
      </c>
      <c r="DQ28">
        <v>1.60345833554341</v>
      </c>
      <c r="DR28">
        <v>1.6234339362435599</v>
      </c>
      <c r="DS28">
        <v>1.5073282776724499</v>
      </c>
      <c r="DT28">
        <v>1.55389869233386</v>
      </c>
      <c r="DU28">
        <v>1.46854659711361</v>
      </c>
      <c r="DV28">
        <v>1.5160849246560499</v>
      </c>
      <c r="DW28">
        <v>1.5613639918661</v>
      </c>
      <c r="DX28">
        <v>1.57131237290786</v>
      </c>
    </row>
    <row r="29" spans="1:128" x14ac:dyDescent="0.45">
      <c r="A29" t="s">
        <v>77</v>
      </c>
      <c r="B29" t="s">
        <v>16</v>
      </c>
      <c r="C29" t="s">
        <v>25</v>
      </c>
      <c r="D29">
        <v>30</v>
      </c>
      <c r="E29" s="1" cm="1">
        <f t="array" ref="E29">SUMPRODUCT($G29:$FZZ29,$G$2:$FZZ$2)/SUMPRODUCT(--($G29:$FZZ29&lt;&gt;""),$G$2:$FZZ$2)</f>
        <v>1.4823495724124551</v>
      </c>
      <c r="F29" s="1" cm="1">
        <f t="array" ref="F29">SUMPRODUCT($G29:$FZZ29,$F$2:$FZY$2)/SUMPRODUCT(--($G29:$FZZ29&lt;&gt;""),$F$2:$FZY$2)</f>
        <v>1.5279237290463907</v>
      </c>
      <c r="G29">
        <v>1.5166089413438599</v>
      </c>
      <c r="H29">
        <v>1.53142928388207</v>
      </c>
      <c r="I29">
        <v>1.51741186822856</v>
      </c>
      <c r="J29">
        <v>1.5304551870795</v>
      </c>
      <c r="K29">
        <v>1.5320562287138899</v>
      </c>
      <c r="L29">
        <v>1.5567629534543701</v>
      </c>
      <c r="M29">
        <v>1.5015894670459</v>
      </c>
      <c r="N29">
        <v>1.53293938329781</v>
      </c>
      <c r="O29">
        <v>1.41165578622702</v>
      </c>
      <c r="P29">
        <v>1.4701093345873499</v>
      </c>
      <c r="Q29">
        <v>1.49533743029698</v>
      </c>
      <c r="R29">
        <v>1.55165530547633</v>
      </c>
      <c r="S29">
        <v>1.4358164599839101</v>
      </c>
      <c r="T29">
        <v>1.4873831077527</v>
      </c>
      <c r="U29">
        <v>1.4359062202680399</v>
      </c>
      <c r="V29">
        <v>1.5357938505992299</v>
      </c>
      <c r="W29">
        <v>1.5078949226910301</v>
      </c>
      <c r="X29">
        <v>1.54564611701024</v>
      </c>
      <c r="Y29">
        <v>1.5053553299492299</v>
      </c>
      <c r="Z29">
        <v>1.5758037225042301</v>
      </c>
      <c r="AA29">
        <v>1.4701288317191801</v>
      </c>
      <c r="AB29">
        <v>1.56967207380088</v>
      </c>
      <c r="AC29">
        <v>1.4523894328807101</v>
      </c>
      <c r="AD29">
        <v>1.5077724524206699</v>
      </c>
      <c r="AE29">
        <v>1.45331161780673</v>
      </c>
      <c r="AF29">
        <v>1.5178994752081001</v>
      </c>
      <c r="AG29">
        <v>1.44326323857766</v>
      </c>
      <c r="AH29">
        <v>1.4835906709486999</v>
      </c>
      <c r="AI29">
        <v>1.5190853540312801</v>
      </c>
      <c r="AJ29">
        <v>1.56366527610124</v>
      </c>
      <c r="AK29">
        <v>1.5060277181944699</v>
      </c>
      <c r="AL29">
        <v>1.51549402852499</v>
      </c>
      <c r="AM29">
        <v>1.53241708571105</v>
      </c>
      <c r="AN29">
        <v>1.5656463642013601</v>
      </c>
      <c r="AO29">
        <v>1.4902685469211501</v>
      </c>
      <c r="AP29">
        <v>1.57601965462394</v>
      </c>
      <c r="AQ29">
        <v>1.49077934032035</v>
      </c>
      <c r="AR29">
        <v>1.57472306035631</v>
      </c>
      <c r="AS29">
        <v>1.5176810005235899</v>
      </c>
      <c r="AT29">
        <v>1.5631389003095799</v>
      </c>
      <c r="AU29">
        <v>1.5178747326353701</v>
      </c>
      <c r="AV29">
        <v>1.56319655521783</v>
      </c>
      <c r="AW29">
        <v>1.4779201684671699</v>
      </c>
      <c r="AX29">
        <v>1.4923608395827499</v>
      </c>
      <c r="AY29">
        <v>1.46106889794435</v>
      </c>
      <c r="AZ29">
        <v>1.5152324283637799</v>
      </c>
      <c r="BA29">
        <v>1.4487233522890599</v>
      </c>
      <c r="BB29">
        <v>1.5050588232751201</v>
      </c>
      <c r="BC29">
        <v>1.47717814320743</v>
      </c>
      <c r="BD29">
        <v>1.54576369048958</v>
      </c>
      <c r="BE29">
        <v>1.4505319359303901</v>
      </c>
      <c r="BF29">
        <v>1.5095985762309601</v>
      </c>
      <c r="BG29">
        <v>1.4271754587932499</v>
      </c>
      <c r="BH29">
        <v>1.4952597006839501</v>
      </c>
      <c r="BI29">
        <v>1.64861156870362</v>
      </c>
      <c r="BJ29">
        <v>1.49542188936806</v>
      </c>
      <c r="BK29">
        <v>1.47320165431548</v>
      </c>
      <c r="BL29">
        <v>1.53235487114038</v>
      </c>
      <c r="BM29">
        <v>1.53012965990065</v>
      </c>
      <c r="BN29">
        <v>1.562498157918</v>
      </c>
      <c r="BO29">
        <v>1.47883190052266</v>
      </c>
      <c r="BP29">
        <v>1.5332462999226799</v>
      </c>
      <c r="BQ29">
        <v>1.4913173373167701</v>
      </c>
      <c r="BR29">
        <v>1.5785853116167701</v>
      </c>
      <c r="BS29">
        <v>1.49243257074622</v>
      </c>
      <c r="BT29">
        <v>1.54553725430732</v>
      </c>
      <c r="BU29">
        <v>1.4708898638767001</v>
      </c>
      <c r="BV29">
        <v>1.5071301608729799</v>
      </c>
      <c r="BW29">
        <v>1.50373686247566</v>
      </c>
      <c r="BX29">
        <v>1.5292213344694401</v>
      </c>
      <c r="BY29">
        <v>1.4969581627088899</v>
      </c>
      <c r="BZ29">
        <v>1.54811876530274</v>
      </c>
      <c r="CA29">
        <v>1.4739839959674801</v>
      </c>
      <c r="CB29">
        <v>1.5381261420200301</v>
      </c>
      <c r="CC29">
        <v>1.4941659981139701</v>
      </c>
      <c r="CD29">
        <v>1.56904389928077</v>
      </c>
      <c r="CE29">
        <v>1.4759729829111099</v>
      </c>
      <c r="CF29">
        <v>1.5377290936889101</v>
      </c>
      <c r="CG29">
        <v>1.5239246259383401</v>
      </c>
      <c r="CH29">
        <v>1.57648901220487</v>
      </c>
      <c r="CI29">
        <v>1.4911507088462801</v>
      </c>
      <c r="CJ29">
        <v>1.52079884417421</v>
      </c>
      <c r="CK29">
        <v>1.5407473012694599</v>
      </c>
      <c r="CL29">
        <v>1.52449715686652</v>
      </c>
      <c r="CM29">
        <v>1.48968476186496</v>
      </c>
      <c r="CN29">
        <v>1.5393316338612799</v>
      </c>
      <c r="CO29">
        <v>1.49064152990641</v>
      </c>
      <c r="CP29">
        <v>1.5763461277634601</v>
      </c>
      <c r="CQ29">
        <v>1.4964497147251801</v>
      </c>
      <c r="CR29">
        <v>1.5384539714904</v>
      </c>
      <c r="CS29">
        <v>1.54392466857757</v>
      </c>
      <c r="CT29">
        <v>1.5876142063776399</v>
      </c>
      <c r="CU29">
        <v>1.5007445141065801</v>
      </c>
      <c r="CV29">
        <v>1.5397466039707399</v>
      </c>
      <c r="CW29">
        <v>1.48237021932539</v>
      </c>
      <c r="CX29">
        <v>1.5346466154462299</v>
      </c>
      <c r="CY29">
        <v>1.4369403534192899</v>
      </c>
      <c r="CZ29">
        <v>1.4939153469101201</v>
      </c>
      <c r="DA29">
        <v>1.4509229599531299</v>
      </c>
      <c r="DB29">
        <v>1.5126447383181001</v>
      </c>
      <c r="DC29">
        <v>1.48389228930498</v>
      </c>
      <c r="DD29">
        <v>1.5141248053312</v>
      </c>
      <c r="DE29">
        <v>1.3961203951762</v>
      </c>
      <c r="DF29">
        <v>1.4464385780411599</v>
      </c>
      <c r="DG29">
        <v>1.43307720969577</v>
      </c>
      <c r="DH29">
        <v>1.5280510770284199</v>
      </c>
      <c r="DI29">
        <v>1.50176927137299</v>
      </c>
      <c r="DJ29">
        <v>1.58499345076342</v>
      </c>
      <c r="DK29">
        <v>1.5126434434076601</v>
      </c>
      <c r="DL29">
        <v>1.52836956382992</v>
      </c>
      <c r="DM29">
        <v>1.4361757257536201</v>
      </c>
      <c r="DN29">
        <v>1.49321912919343</v>
      </c>
      <c r="DO29">
        <v>1.42720838876774</v>
      </c>
      <c r="DP29">
        <v>1.4716477599250499</v>
      </c>
      <c r="DQ29">
        <v>1.4676178857476201</v>
      </c>
      <c r="DR29">
        <v>1.52186919853604</v>
      </c>
      <c r="DS29">
        <v>1.48912303728549</v>
      </c>
      <c r="DT29">
        <v>1.53948519760828</v>
      </c>
      <c r="DU29">
        <v>1.44093765511299</v>
      </c>
      <c r="DV29">
        <v>1.4913885949221199</v>
      </c>
      <c r="DW29">
        <v>1.43813546066009</v>
      </c>
      <c r="DX29">
        <v>1.4745502893789999</v>
      </c>
    </row>
    <row r="30" spans="1:128" x14ac:dyDescent="0.45">
      <c r="A30" t="s">
        <v>28</v>
      </c>
      <c r="B30" t="s">
        <v>22</v>
      </c>
      <c r="C30" t="s">
        <v>23</v>
      </c>
      <c r="D30">
        <v>30</v>
      </c>
      <c r="E30" s="1" cm="1">
        <f t="array" ref="E30">SUMPRODUCT($G30:$FZZ30,$G$2:$FZZ$2)/SUMPRODUCT(--($G30:$FZZ30&lt;&gt;""),$G$2:$FZZ$2)</f>
        <v>1.5546780849394226</v>
      </c>
      <c r="F30" s="1" cm="1">
        <f t="array" ref="F30">SUMPRODUCT($G30:$FZZ30,$F$2:$FZY$2)/SUMPRODUCT(--($G30:$FZZ30&lt;&gt;""),$F$2:$FZY$2)</f>
        <v>1.5771247702880113</v>
      </c>
      <c r="G30">
        <v>1.53182715773222</v>
      </c>
      <c r="H30">
        <v>1.5428961182547001</v>
      </c>
      <c r="I30">
        <v>1.5381785183962999</v>
      </c>
      <c r="J30">
        <v>1.542842215256</v>
      </c>
      <c r="K30">
        <v>1.55399158572689</v>
      </c>
      <c r="L30">
        <v>1.56383235265747</v>
      </c>
      <c r="M30">
        <v>1.5443864877834399</v>
      </c>
      <c r="N30">
        <v>1.55061381558505</v>
      </c>
      <c r="O30">
        <v>1.4782039667501099</v>
      </c>
      <c r="P30">
        <v>1.5329023803266799</v>
      </c>
      <c r="Q30">
        <v>1.556222680639</v>
      </c>
      <c r="R30">
        <v>1.5701917433947701</v>
      </c>
      <c r="S30">
        <v>1.4984700905256101</v>
      </c>
      <c r="T30">
        <v>1.55467456420605</v>
      </c>
      <c r="U30">
        <v>1.54294518161209</v>
      </c>
      <c r="V30">
        <v>1.6016730160097401</v>
      </c>
      <c r="W30">
        <v>1.5623472216843199</v>
      </c>
      <c r="X30">
        <v>1.58388255690244</v>
      </c>
      <c r="Y30">
        <v>1.5618570219966099</v>
      </c>
      <c r="Z30">
        <v>1.62008037225042</v>
      </c>
      <c r="AA30">
        <v>1.51709993703337</v>
      </c>
      <c r="AB30">
        <v>1.5811000169909899</v>
      </c>
      <c r="AC30">
        <v>1.5385623202171199</v>
      </c>
      <c r="AD30">
        <v>1.5716350790367699</v>
      </c>
      <c r="AE30">
        <v>1.5043001266739</v>
      </c>
      <c r="AF30">
        <v>1.5562816684762899</v>
      </c>
      <c r="AG30">
        <v>1.5082673691927999</v>
      </c>
      <c r="AH30">
        <v>1.5188876981335899</v>
      </c>
      <c r="AI30">
        <v>1.6115553484648499</v>
      </c>
      <c r="AJ30">
        <v>1.62630013697173</v>
      </c>
      <c r="AK30">
        <v>1.5396436897082699</v>
      </c>
      <c r="AL30">
        <v>1.5731937209329301</v>
      </c>
      <c r="AM30">
        <v>1.5352703542573001</v>
      </c>
      <c r="AN30">
        <v>1.5895530820950301</v>
      </c>
      <c r="AO30">
        <v>1.53551394569416</v>
      </c>
      <c r="AP30">
        <v>1.5980778516246299</v>
      </c>
      <c r="AQ30">
        <v>1.53954985979763</v>
      </c>
      <c r="AR30">
        <v>1.5973651196429</v>
      </c>
      <c r="AS30">
        <v>1.53533213152429</v>
      </c>
      <c r="AT30">
        <v>1.5887810072003099</v>
      </c>
      <c r="AU30">
        <v>1.5321963300686701</v>
      </c>
      <c r="AV30">
        <v>1.5866296577732699</v>
      </c>
      <c r="AW30">
        <v>1.51877316533477</v>
      </c>
      <c r="AX30">
        <v>1.54533632661309</v>
      </c>
      <c r="AY30">
        <v>1.5324066263496601</v>
      </c>
      <c r="AZ30">
        <v>1.5729420810838799</v>
      </c>
      <c r="BA30">
        <v>1.53612719574112</v>
      </c>
      <c r="BB30">
        <v>1.5738614135309701</v>
      </c>
      <c r="BC30">
        <v>1.5642138888263999</v>
      </c>
      <c r="BD30">
        <v>1.59011765235192</v>
      </c>
      <c r="BE30">
        <v>1.71996836068815</v>
      </c>
      <c r="BF30">
        <v>1.59258453628633</v>
      </c>
      <c r="BG30">
        <v>1.5088305004401701</v>
      </c>
      <c r="BH30">
        <v>1.5721304259497499</v>
      </c>
      <c r="BI30">
        <v>1.56922732704232</v>
      </c>
      <c r="BJ30">
        <v>1.4932483932356</v>
      </c>
      <c r="BK30">
        <v>1.55681441927385</v>
      </c>
      <c r="BL30">
        <v>1.5804371775499499</v>
      </c>
      <c r="BM30">
        <v>1.67733978421001</v>
      </c>
      <c r="BN30">
        <v>1.6303094471033399</v>
      </c>
      <c r="BO30">
        <v>1.5712447166553201</v>
      </c>
      <c r="BP30">
        <v>1.5926188260674301</v>
      </c>
      <c r="BQ30">
        <v>1.56875259928196</v>
      </c>
      <c r="BR30">
        <v>1.60232471291195</v>
      </c>
      <c r="BS30">
        <v>1.5467550560094001</v>
      </c>
      <c r="BT30">
        <v>1.6159470422108</v>
      </c>
      <c r="BU30">
        <v>1.5890268871639099</v>
      </c>
      <c r="BV30">
        <v>1.5545663179210201</v>
      </c>
      <c r="BW30">
        <v>1.56850114461102</v>
      </c>
      <c r="BX30">
        <v>1.60961413257085</v>
      </c>
      <c r="BY30">
        <v>1.59011643447486</v>
      </c>
      <c r="BZ30">
        <v>1.6250253931935501</v>
      </c>
      <c r="CA30">
        <v>1.5376346796042999</v>
      </c>
      <c r="CB30">
        <v>1.6028857664923399</v>
      </c>
      <c r="CC30">
        <v>1.5722107278075601</v>
      </c>
      <c r="CD30">
        <v>1.61147940153978</v>
      </c>
      <c r="CE30">
        <v>1.5123473515124499</v>
      </c>
      <c r="CF30">
        <v>1.55961758046099</v>
      </c>
      <c r="CG30">
        <v>1.5563603247825399</v>
      </c>
      <c r="CH30">
        <v>1.6014179447461101</v>
      </c>
      <c r="CI30">
        <v>1.53432862775787</v>
      </c>
      <c r="CJ30">
        <v>1.55988321343647</v>
      </c>
      <c r="CK30">
        <v>1.60656937117332</v>
      </c>
      <c r="CL30">
        <v>1.57206669490546</v>
      </c>
      <c r="CM30">
        <v>1.5176424700851101</v>
      </c>
      <c r="CN30">
        <v>1.55941883627954</v>
      </c>
      <c r="CO30">
        <v>1.5307608843075999</v>
      </c>
      <c r="CP30">
        <v>1.58455174284551</v>
      </c>
      <c r="CQ30">
        <v>1.5287421079930601</v>
      </c>
      <c r="CR30">
        <v>1.58662874926222</v>
      </c>
      <c r="CS30">
        <v>1.6218761196703599</v>
      </c>
      <c r="CT30">
        <v>1.6309118595485399</v>
      </c>
      <c r="CU30">
        <v>1.5603448275862</v>
      </c>
      <c r="CV30">
        <v>1.5971525600835901</v>
      </c>
      <c r="CW30">
        <v>1.5154692980858999</v>
      </c>
      <c r="CX30">
        <v>1.55627571641845</v>
      </c>
      <c r="CY30">
        <v>1.4898740052299699</v>
      </c>
      <c r="CZ30">
        <v>1.5359702050103501</v>
      </c>
      <c r="DA30">
        <v>1.51114905709763</v>
      </c>
      <c r="DB30">
        <v>1.5658286697161901</v>
      </c>
      <c r="DC30">
        <v>1.53232407373872</v>
      </c>
      <c r="DD30">
        <v>1.5535112817355401</v>
      </c>
      <c r="DE30">
        <v>1.5511203567946801</v>
      </c>
      <c r="DF30">
        <v>1.5187877578279101</v>
      </c>
      <c r="DG30">
        <v>1.48592662712359</v>
      </c>
      <c r="DH30">
        <v>1.5610718925287701</v>
      </c>
      <c r="DI30">
        <v>1.56423139332564</v>
      </c>
      <c r="DJ30">
        <v>1.6025884146937499</v>
      </c>
      <c r="DK30">
        <v>1.58323227939393</v>
      </c>
      <c r="DL30">
        <v>1.60309416525191</v>
      </c>
      <c r="DM30">
        <v>1.53060925170866</v>
      </c>
      <c r="DN30">
        <v>1.57921445542811</v>
      </c>
      <c r="DO30">
        <v>1.5017830854857599</v>
      </c>
      <c r="DP30">
        <v>1.53500436914986</v>
      </c>
      <c r="DQ30">
        <v>1.5634010502307301</v>
      </c>
      <c r="DR30">
        <v>1.5938683498647399</v>
      </c>
      <c r="DS30">
        <v>1.53598512469009</v>
      </c>
      <c r="DT30">
        <v>1.5748262116571801</v>
      </c>
      <c r="DU30">
        <v>1.49977991515026</v>
      </c>
      <c r="DV30">
        <v>1.52017756632982</v>
      </c>
      <c r="DW30">
        <v>1.5033213410501001</v>
      </c>
      <c r="DX30">
        <v>1.5257104124302601</v>
      </c>
    </row>
    <row r="31" spans="1:128" x14ac:dyDescent="0.45">
      <c r="A31" t="s">
        <v>34</v>
      </c>
      <c r="B31" t="s">
        <v>92</v>
      </c>
      <c r="C31" t="s">
        <v>23</v>
      </c>
      <c r="D31">
        <v>30</v>
      </c>
      <c r="E31" s="1" cm="1">
        <f t="array" ref="E31">SUMPRODUCT($G31:$FZZ31,$G$2:$FZZ$2)/SUMPRODUCT(--($G31:$FZZ31&lt;&gt;""),$G$2:$FZZ$2)</f>
        <v>1.562832413366775</v>
      </c>
      <c r="F31" s="1" cm="1">
        <f t="array" ref="F31">SUMPRODUCT($G31:$FZZ31,$F$2:$FZY$2)/SUMPRODUCT(--($G31:$FZZ31&lt;&gt;""),$F$2:$FZY$2)</f>
        <v>1.5907780395518301</v>
      </c>
      <c r="G31">
        <v>1.7738756396693001</v>
      </c>
      <c r="H31">
        <v>1.62610675853824</v>
      </c>
      <c r="I31">
        <v>1.7597004528039</v>
      </c>
      <c r="J31">
        <v>1.6218757447432499</v>
      </c>
      <c r="K31">
        <v>1.78272217316781</v>
      </c>
      <c r="L31">
        <v>1.6211258356768099</v>
      </c>
      <c r="M31">
        <v>1.7817089023024699</v>
      </c>
      <c r="N31">
        <v>1.5877994384924901</v>
      </c>
      <c r="O31">
        <v>1.6525947082336301</v>
      </c>
      <c r="P31">
        <v>1.59094791220038</v>
      </c>
      <c r="Q31">
        <v>1.51244889427125</v>
      </c>
      <c r="R31">
        <v>1.5587821379712301</v>
      </c>
      <c r="S31">
        <v>1.5576729821056801</v>
      </c>
      <c r="T31">
        <v>1.60569064923422</v>
      </c>
      <c r="U31">
        <v>1.4987588437278501</v>
      </c>
      <c r="V31">
        <v>1.57886236477465</v>
      </c>
      <c r="W31">
        <v>1.47350627515929</v>
      </c>
      <c r="X31">
        <v>1.5643109854585699</v>
      </c>
      <c r="Y31">
        <v>1.57958967851099</v>
      </c>
      <c r="Z31">
        <v>1.65323181049069</v>
      </c>
      <c r="AA31">
        <v>1.5439676971205201</v>
      </c>
      <c r="AB31">
        <v>1.61251936473668</v>
      </c>
      <c r="AC31">
        <v>1.53548999881273</v>
      </c>
      <c r="AD31">
        <v>1.59586996686058</v>
      </c>
      <c r="AE31">
        <v>1.55596498371335</v>
      </c>
      <c r="AF31">
        <v>1.60462133550488</v>
      </c>
      <c r="AG31">
        <v>1.51525872033367</v>
      </c>
      <c r="AH31">
        <v>1.5675149482664501</v>
      </c>
      <c r="AI31">
        <v>1.5527528817227101</v>
      </c>
      <c r="AJ31">
        <v>1.61870258369973</v>
      </c>
      <c r="AK31">
        <v>1.5136438215888499</v>
      </c>
      <c r="AL31">
        <v>1.54088103983957</v>
      </c>
      <c r="AM31">
        <v>1.54004463529012</v>
      </c>
      <c r="AN31">
        <v>1.6110867845640899</v>
      </c>
      <c r="AO31">
        <v>1.5378642638036799</v>
      </c>
      <c r="AP31">
        <v>1.62536568393546</v>
      </c>
      <c r="AQ31">
        <v>1.5428692262038</v>
      </c>
      <c r="AR31">
        <v>1.6257751999971499</v>
      </c>
      <c r="AS31">
        <v>1.52920009417684</v>
      </c>
      <c r="AT31">
        <v>1.61210734755122</v>
      </c>
      <c r="AU31">
        <v>1.5247523359225399</v>
      </c>
      <c r="AV31">
        <v>1.6091058763931101</v>
      </c>
      <c r="AW31">
        <v>1.56986394049758</v>
      </c>
      <c r="AX31">
        <v>1.56807880936586</v>
      </c>
      <c r="AY31">
        <v>1.5636842036960099</v>
      </c>
      <c r="AZ31">
        <v>1.6078160688330501</v>
      </c>
      <c r="BA31">
        <v>1.5162355697633401</v>
      </c>
      <c r="BB31">
        <v>1.5732194692828501</v>
      </c>
      <c r="BC31">
        <v>1.5291843820064599</v>
      </c>
      <c r="BD31">
        <v>1.6041324545025</v>
      </c>
      <c r="BE31">
        <v>1.5213802649792301</v>
      </c>
      <c r="BF31">
        <v>1.5780937314613399</v>
      </c>
      <c r="BG31">
        <v>1.5302972844856699</v>
      </c>
      <c r="BH31">
        <v>1.61280896593756</v>
      </c>
      <c r="BI31">
        <v>1.9464690522671699</v>
      </c>
      <c r="BJ31">
        <v>1.58383695828559</v>
      </c>
      <c r="BK31">
        <v>1.58376025669582</v>
      </c>
      <c r="BL31">
        <v>1.6211990777251299</v>
      </c>
      <c r="BM31">
        <v>1.5065124683445199</v>
      </c>
      <c r="BN31">
        <v>1.5395407151132301</v>
      </c>
      <c r="BO31">
        <v>1.5266030582059</v>
      </c>
      <c r="BP31">
        <v>1.57343906966839</v>
      </c>
      <c r="BQ31">
        <v>1.52452873426638</v>
      </c>
      <c r="BR31">
        <v>1.5939857920065099</v>
      </c>
      <c r="BS31">
        <v>1.54021588733675</v>
      </c>
      <c r="BT31">
        <v>1.6260922307094501</v>
      </c>
      <c r="BU31">
        <v>1.5440296996287499</v>
      </c>
      <c r="BV31">
        <v>1.5153605579930201</v>
      </c>
      <c r="BW31">
        <v>1.57162144728038</v>
      </c>
      <c r="BX31">
        <v>1.59196942103384</v>
      </c>
      <c r="BY31">
        <v>1.60175988196174</v>
      </c>
      <c r="BZ31">
        <v>1.6416191769397701</v>
      </c>
      <c r="CA31">
        <v>1.54440173902085</v>
      </c>
      <c r="CB31">
        <v>1.6116816835738099</v>
      </c>
      <c r="CC31">
        <v>1.5580655603878999</v>
      </c>
      <c r="CD31">
        <v>1.6315078326225501</v>
      </c>
      <c r="CE31">
        <v>1.55271815912213</v>
      </c>
      <c r="CF31">
        <v>1.6123550927986601</v>
      </c>
      <c r="CG31">
        <v>1.5561220147411701</v>
      </c>
      <c r="CH31">
        <v>1.61635487769588</v>
      </c>
      <c r="CI31">
        <v>1.5362550040634499</v>
      </c>
      <c r="CJ31">
        <v>1.61531168166631</v>
      </c>
      <c r="CK31">
        <v>1.52865596159523</v>
      </c>
      <c r="CL31">
        <v>1.5343037211033601</v>
      </c>
      <c r="CM31">
        <v>1.5219886608996001</v>
      </c>
      <c r="CN31">
        <v>1.6015573850418601</v>
      </c>
      <c r="CO31">
        <v>1.54741624847416</v>
      </c>
      <c r="CP31">
        <v>1.6167774311677701</v>
      </c>
      <c r="CQ31">
        <v>1.54490171880309</v>
      </c>
      <c r="CR31">
        <v>1.6289012895494599</v>
      </c>
      <c r="CS31">
        <v>1.55400170189896</v>
      </c>
      <c r="CT31">
        <v>1.6261420637764199</v>
      </c>
      <c r="CU31">
        <v>1.5804205851619599</v>
      </c>
      <c r="CV31">
        <v>1.62262277951933</v>
      </c>
      <c r="CW31">
        <v>1.5203971403949501</v>
      </c>
      <c r="CX31">
        <v>1.57656968770102</v>
      </c>
      <c r="CY31">
        <v>1.5230650803174199</v>
      </c>
      <c r="CZ31">
        <v>1.5671689099697701</v>
      </c>
      <c r="DA31">
        <v>1.54535030100584</v>
      </c>
      <c r="DB31">
        <v>1.5994565691565601</v>
      </c>
      <c r="DC31">
        <v>1.57964217159827</v>
      </c>
      <c r="DD31">
        <v>1.59000036217449</v>
      </c>
      <c r="DE31">
        <v>1.64207690122897</v>
      </c>
      <c r="DF31">
        <v>1.58962470542177</v>
      </c>
      <c r="DG31">
        <v>1.55321698673729</v>
      </c>
      <c r="DH31">
        <v>1.6061268265173501</v>
      </c>
      <c r="DI31">
        <v>1.56585403999921</v>
      </c>
      <c r="DJ31">
        <v>1.62049617798283</v>
      </c>
      <c r="DK31">
        <v>1.5550605685401</v>
      </c>
      <c r="DL31">
        <v>1.6064257540751301</v>
      </c>
      <c r="DM31">
        <v>1.5295728100280599</v>
      </c>
      <c r="DN31">
        <v>1.5799575645576001</v>
      </c>
      <c r="DO31">
        <v>1.5830650176734</v>
      </c>
      <c r="DP31">
        <v>1.59835310603257</v>
      </c>
      <c r="DQ31">
        <v>1.54917519758128</v>
      </c>
      <c r="DR31">
        <v>1.5940062589508299</v>
      </c>
      <c r="DS31">
        <v>1.52391716494093</v>
      </c>
      <c r="DT31">
        <v>1.5847916970492399</v>
      </c>
      <c r="DU31">
        <v>1.5417271509782</v>
      </c>
      <c r="DV31">
        <v>1.57062850613896</v>
      </c>
      <c r="DW31">
        <v>1.5077532718077</v>
      </c>
      <c r="DX31">
        <v>1.5483080452578299</v>
      </c>
    </row>
    <row r="32" spans="1:128" x14ac:dyDescent="0.45">
      <c r="A32" t="s">
        <v>56</v>
      </c>
      <c r="B32" t="s">
        <v>16</v>
      </c>
      <c r="C32" t="s">
        <v>23</v>
      </c>
      <c r="D32">
        <v>30</v>
      </c>
      <c r="E32" s="1" cm="1">
        <f t="array" ref="E32">SUMPRODUCT($G32:$FZZ32,$G$2:$FZZ$2)/SUMPRODUCT(--($G32:$FZZ32&lt;&gt;""),$G$2:$FZZ$2)</f>
        <v>1.4307086272251122</v>
      </c>
      <c r="F32" s="1" cm="1">
        <f t="array" ref="F32">SUMPRODUCT($G32:$FZZ32,$F$2:$FZY$2)/SUMPRODUCT(--($G32:$FZZ32&lt;&gt;""),$F$2:$FZY$2)</f>
        <v>1.475893188885737</v>
      </c>
      <c r="G32">
        <v>1.42589920406894</v>
      </c>
      <c r="H32">
        <v>1.4592912711611099</v>
      </c>
      <c r="I32">
        <v>1.42257053291536</v>
      </c>
      <c r="J32">
        <v>1.4569194669013099</v>
      </c>
      <c r="K32">
        <v>1.4391059649330999</v>
      </c>
      <c r="L32">
        <v>1.47720021369582</v>
      </c>
      <c r="M32">
        <v>1.4271575475323199</v>
      </c>
      <c r="N32">
        <v>1.4600757869654499</v>
      </c>
      <c r="O32">
        <v>1.3611274394545001</v>
      </c>
      <c r="P32">
        <v>1.4088394351392</v>
      </c>
      <c r="Q32">
        <v>1.4425800272040401</v>
      </c>
      <c r="R32">
        <v>1.47463408985186</v>
      </c>
      <c r="S32">
        <v>1.37882809957612</v>
      </c>
      <c r="T32">
        <v>1.4380842053987799</v>
      </c>
      <c r="U32">
        <v>1.4047990070749801</v>
      </c>
      <c r="V32">
        <v>1.47650221019784</v>
      </c>
      <c r="W32">
        <v>1.4140261030224099</v>
      </c>
      <c r="X32">
        <v>1.47887131424093</v>
      </c>
      <c r="Y32">
        <v>1.4739509306260501</v>
      </c>
      <c r="Z32">
        <v>1.55175126903553</v>
      </c>
      <c r="AA32">
        <v>1.4217404775469</v>
      </c>
      <c r="AB32">
        <v>1.49537944889208</v>
      </c>
      <c r="AC32">
        <v>1.4096914556138</v>
      </c>
      <c r="AD32">
        <v>1.45767382569627</v>
      </c>
      <c r="AE32">
        <v>1.40696932681867</v>
      </c>
      <c r="AF32">
        <v>1.45880836047774</v>
      </c>
      <c r="AG32">
        <v>1.3801077994082001</v>
      </c>
      <c r="AH32">
        <v>1.40770136091052</v>
      </c>
      <c r="AI32">
        <v>1.4566256168418901</v>
      </c>
      <c r="AJ32">
        <v>1.49820654587302</v>
      </c>
      <c r="AK32">
        <v>1.4292286149824001</v>
      </c>
      <c r="AL32">
        <v>1.4565472888844</v>
      </c>
      <c r="AM32">
        <v>1.45988120797785</v>
      </c>
      <c r="AN32">
        <v>1.5177163964065701</v>
      </c>
      <c r="AO32">
        <v>1.4550918825266901</v>
      </c>
      <c r="AP32">
        <v>1.5324855146557601</v>
      </c>
      <c r="AQ32">
        <v>1.45536447282846</v>
      </c>
      <c r="AR32">
        <v>1.5248757014560399</v>
      </c>
      <c r="AS32">
        <v>1.45695801750705</v>
      </c>
      <c r="AT32">
        <v>1.51033309789121</v>
      </c>
      <c r="AU32">
        <v>1.46169298097489</v>
      </c>
      <c r="AV32">
        <v>1.5113067094449999</v>
      </c>
      <c r="AW32">
        <v>1.40742140077878</v>
      </c>
      <c r="AX32">
        <v>1.44047341853343</v>
      </c>
      <c r="AY32">
        <v>1.46979631696428</v>
      </c>
      <c r="AZ32">
        <v>1.52776065458887</v>
      </c>
      <c r="BA32">
        <v>1.40221157358475</v>
      </c>
      <c r="BB32">
        <v>1.4786310376801799</v>
      </c>
      <c r="BC32">
        <v>1.40906125570827</v>
      </c>
      <c r="BD32">
        <v>1.4909154987664801</v>
      </c>
      <c r="BE32">
        <v>1.4505833498121401</v>
      </c>
      <c r="BF32">
        <v>1.4585564563970701</v>
      </c>
      <c r="BG32">
        <v>1.4251303582311901</v>
      </c>
      <c r="BH32">
        <v>1.4975079569309899</v>
      </c>
      <c r="BI32">
        <v>1.5161536986314801</v>
      </c>
      <c r="BJ32">
        <v>1.42085671152985</v>
      </c>
      <c r="BK32">
        <v>1.4370812288168699</v>
      </c>
      <c r="BL32">
        <v>1.5011949840769101</v>
      </c>
      <c r="BM32">
        <v>1.4869217846317</v>
      </c>
      <c r="BN32">
        <v>1.48984644404491</v>
      </c>
      <c r="BO32">
        <v>1.3802480452203301</v>
      </c>
      <c r="BP32">
        <v>1.4547403117462601</v>
      </c>
      <c r="BQ32">
        <v>1.40871746123356</v>
      </c>
      <c r="BR32">
        <v>1.4856477198461999</v>
      </c>
      <c r="BS32">
        <v>1.4510415284595899</v>
      </c>
      <c r="BT32">
        <v>1.5148363312420601</v>
      </c>
      <c r="BU32">
        <v>1.44504218697266</v>
      </c>
      <c r="BV32">
        <v>1.4566857914275999</v>
      </c>
      <c r="BW32">
        <v>1.42998370841971</v>
      </c>
      <c r="BX32">
        <v>1.46450205669949</v>
      </c>
      <c r="BY32">
        <v>1.4703460958633101</v>
      </c>
      <c r="BZ32">
        <v>1.51428968555207</v>
      </c>
      <c r="CA32">
        <v>1.44689055510049</v>
      </c>
      <c r="CB32">
        <v>1.5063575074034401</v>
      </c>
      <c r="CC32">
        <v>1.4510971301496101</v>
      </c>
      <c r="CD32">
        <v>1.50918380272769</v>
      </c>
      <c r="CE32">
        <v>1.42396121615606</v>
      </c>
      <c r="CF32">
        <v>1.4765342261616701</v>
      </c>
      <c r="CG32">
        <v>1.45575944303538</v>
      </c>
      <c r="CH32">
        <v>1.51246021073416</v>
      </c>
      <c r="CI32">
        <v>1.4451133251060999</v>
      </c>
      <c r="CJ32">
        <v>1.48857719050055</v>
      </c>
      <c r="CK32">
        <v>1.45799478865827</v>
      </c>
      <c r="CL32">
        <v>1.44940762704249</v>
      </c>
      <c r="CM32">
        <v>1.43760012258486</v>
      </c>
      <c r="CN32">
        <v>1.50835109420925</v>
      </c>
      <c r="CO32">
        <v>1.4336091143360901</v>
      </c>
      <c r="CP32">
        <v>1.4967448799674401</v>
      </c>
      <c r="CQ32">
        <v>1.4359338949401701</v>
      </c>
      <c r="CR32">
        <v>1.4925059469513999</v>
      </c>
      <c r="CS32">
        <v>1.46203197778573</v>
      </c>
      <c r="CT32">
        <v>1.5257412217843001</v>
      </c>
      <c r="CU32">
        <v>1.4446839080459699</v>
      </c>
      <c r="CV32">
        <v>1.49408307210031</v>
      </c>
      <c r="CW32">
        <v>1.40899877410819</v>
      </c>
      <c r="CX32">
        <v>1.47257522242046</v>
      </c>
      <c r="CY32">
        <v>1.4001494277596001</v>
      </c>
      <c r="CZ32">
        <v>1.4400421114595201</v>
      </c>
      <c r="DA32">
        <v>1.4502748314242599</v>
      </c>
      <c r="DB32">
        <v>1.5083446548092301</v>
      </c>
      <c r="DC32">
        <v>1.4532432726087401</v>
      </c>
      <c r="DD32">
        <v>1.48218101481293</v>
      </c>
      <c r="DE32">
        <v>1.4450721956536701</v>
      </c>
      <c r="DF32">
        <v>1.4489794351774301</v>
      </c>
      <c r="DG32">
        <v>1.40497074551112</v>
      </c>
      <c r="DH32">
        <v>1.46586640617919</v>
      </c>
      <c r="DI32">
        <v>1.4690426384625901</v>
      </c>
      <c r="DJ32">
        <v>1.5374870481515499</v>
      </c>
      <c r="DK32">
        <v>1.4796211434625499</v>
      </c>
      <c r="DL32">
        <v>1.5202129153316899</v>
      </c>
      <c r="DM32">
        <v>1.41763710852326</v>
      </c>
      <c r="DN32">
        <v>1.47491517800396</v>
      </c>
      <c r="DO32">
        <v>1.4286647720563299</v>
      </c>
      <c r="DP32">
        <v>1.47417478173931</v>
      </c>
      <c r="DQ32">
        <v>1.44712247387683</v>
      </c>
      <c r="DR32">
        <v>1.4977351084707999</v>
      </c>
      <c r="DS32">
        <v>1.41382285742064</v>
      </c>
      <c r="DT32">
        <v>1.4748189198385999</v>
      </c>
      <c r="DU32">
        <v>1.40226827874916</v>
      </c>
      <c r="DV32">
        <v>1.4384933084840299</v>
      </c>
      <c r="DW32">
        <v>1.41521455758902</v>
      </c>
      <c r="DX32">
        <v>1.45649929610511</v>
      </c>
    </row>
    <row r="33" spans="1:128" x14ac:dyDescent="0.45">
      <c r="A33" t="s">
        <v>56</v>
      </c>
      <c r="B33" t="s">
        <v>16</v>
      </c>
      <c r="C33" t="s">
        <v>30</v>
      </c>
      <c r="D33">
        <v>30</v>
      </c>
      <c r="E33" s="1" cm="1">
        <f t="array" ref="E33">SUMPRODUCT($G33:$FZZ33,$G$2:$FZZ$2)/SUMPRODUCT(--($G33:$FZZ33&lt;&gt;""),$G$2:$FZZ$2)</f>
        <v>1.6677327645524684</v>
      </c>
      <c r="F33" s="1" cm="1">
        <f t="array" ref="F33">SUMPRODUCT($G33:$FZZ33,$F$2:$FZY$2)/SUMPRODUCT(--($G33:$FZZ33&lt;&gt;""),$F$2:$FZY$2)</f>
        <v>1.6973137981105388</v>
      </c>
      <c r="G33">
        <v>1.69049264850137</v>
      </c>
      <c r="H33">
        <v>1.6866532575233899</v>
      </c>
      <c r="I33">
        <v>1.68673302901978</v>
      </c>
      <c r="J33">
        <v>1.6847806559240299</v>
      </c>
      <c r="K33">
        <v>1.7074463348940001</v>
      </c>
      <c r="L33">
        <v>1.71334152005995</v>
      </c>
      <c r="M33">
        <v>1.6928936390061999</v>
      </c>
      <c r="N33">
        <v>1.69430016565758</v>
      </c>
      <c r="O33">
        <v>1.57853798702645</v>
      </c>
      <c r="P33">
        <v>1.62842664693434</v>
      </c>
      <c r="Q33">
        <v>1.6789392384044199</v>
      </c>
      <c r="R33">
        <v>1.6950241715621499</v>
      </c>
      <c r="S33">
        <v>1.5956331573852101</v>
      </c>
      <c r="T33">
        <v>1.6529428499501599</v>
      </c>
      <c r="U33">
        <v>1.6379739004803999</v>
      </c>
      <c r="V33">
        <v>1.69522957475715</v>
      </c>
      <c r="W33">
        <v>1.6997218381011101</v>
      </c>
      <c r="X33">
        <v>1.7080598606228901</v>
      </c>
      <c r="Y33">
        <v>1.72098561759729</v>
      </c>
      <c r="Z33">
        <v>1.76757191201353</v>
      </c>
      <c r="AA33">
        <v>1.6536955413630701</v>
      </c>
      <c r="AB33">
        <v>1.72402826501953</v>
      </c>
      <c r="AC33">
        <v>1.6331960682617701</v>
      </c>
      <c r="AD33">
        <v>1.6569018919251</v>
      </c>
      <c r="AE33">
        <v>1.6281917300036099</v>
      </c>
      <c r="AF33">
        <v>1.6771082157075601</v>
      </c>
      <c r="AG33">
        <v>1.6078458885908999</v>
      </c>
      <c r="AH33">
        <v>1.62831655069957</v>
      </c>
      <c r="AI33">
        <v>1.6856639376559599</v>
      </c>
      <c r="AJ33">
        <v>1.72684302038314</v>
      </c>
      <c r="AK33">
        <v>1.6524326148427699</v>
      </c>
      <c r="AL33">
        <v>1.6703082514574701</v>
      </c>
      <c r="AM33">
        <v>1.7053611785976599</v>
      </c>
      <c r="AN33">
        <v>1.7525672354370301</v>
      </c>
      <c r="AO33">
        <v>1.6826999545557799</v>
      </c>
      <c r="AP33">
        <v>1.76723329925017</v>
      </c>
      <c r="AQ33">
        <v>1.68424082820679</v>
      </c>
      <c r="AR33">
        <v>1.7569150505190501</v>
      </c>
      <c r="AS33">
        <v>1.7029634080774201</v>
      </c>
      <c r="AT33">
        <v>1.75220946617891</v>
      </c>
      <c r="AU33">
        <v>1.7168608578183</v>
      </c>
      <c r="AV33">
        <v>1.7420388663739701</v>
      </c>
      <c r="AW33">
        <v>1.62568772945671</v>
      </c>
      <c r="AX33">
        <v>1.64327837355369</v>
      </c>
      <c r="AY33">
        <v>1.6888253348214199</v>
      </c>
      <c r="AZ33">
        <v>1.7383996703696001</v>
      </c>
      <c r="BA33">
        <v>1.63989737537743</v>
      </c>
      <c r="BB33">
        <v>1.71974054212948</v>
      </c>
      <c r="BC33">
        <v>1.6916068656783501</v>
      </c>
      <c r="BD33">
        <v>1.7253128772711199</v>
      </c>
      <c r="BE33">
        <v>1.6964722167292801</v>
      </c>
      <c r="BF33">
        <v>1.70648210401423</v>
      </c>
      <c r="BG33">
        <v>1.63929030947382</v>
      </c>
      <c r="BH33">
        <v>1.7081804022482501</v>
      </c>
      <c r="BI33">
        <v>1.8385736554565999</v>
      </c>
      <c r="BJ33">
        <v>1.63989545581951</v>
      </c>
      <c r="BK33">
        <v>1.65930010655525</v>
      </c>
      <c r="BL33">
        <v>1.72434095273642</v>
      </c>
      <c r="BM33">
        <v>1.7679430122178199</v>
      </c>
      <c r="BN33">
        <v>1.7351800252563601</v>
      </c>
      <c r="BO33">
        <v>1.6042572300228199</v>
      </c>
      <c r="BP33">
        <v>1.68217065029697</v>
      </c>
      <c r="BQ33">
        <v>1.6360665755680199</v>
      </c>
      <c r="BR33">
        <v>1.7038982863835801</v>
      </c>
      <c r="BS33">
        <v>1.66804715783089</v>
      </c>
      <c r="BT33">
        <v>1.7473985481150101</v>
      </c>
      <c r="BU33">
        <v>1.7156193047586901</v>
      </c>
      <c r="BV33">
        <v>1.6734008324895899</v>
      </c>
      <c r="BW33">
        <v>1.66505651048151</v>
      </c>
      <c r="BX33">
        <v>1.6800549653316299</v>
      </c>
      <c r="BY33">
        <v>1.6837023810796601</v>
      </c>
      <c r="BZ33">
        <v>1.7236044435415701</v>
      </c>
      <c r="CA33">
        <v>1.6654653140948901</v>
      </c>
      <c r="CB33">
        <v>1.7180013861760399</v>
      </c>
      <c r="CC33">
        <v>1.6712550493321501</v>
      </c>
      <c r="CD33">
        <v>1.7314670157215399</v>
      </c>
      <c r="CE33">
        <v>1.62627973137736</v>
      </c>
      <c r="CF33">
        <v>1.67845600046447</v>
      </c>
      <c r="CG33">
        <v>1.6812262753842699</v>
      </c>
      <c r="CH33">
        <v>1.7257987641922099</v>
      </c>
      <c r="CI33">
        <v>1.68139541883634</v>
      </c>
      <c r="CJ33">
        <v>1.70722090118291</v>
      </c>
      <c r="CK33">
        <v>1.7079723259784101</v>
      </c>
      <c r="CL33">
        <v>1.66466427920469</v>
      </c>
      <c r="CM33">
        <v>1.66918801454302</v>
      </c>
      <c r="CN33">
        <v>1.7174558067616701</v>
      </c>
      <c r="CO33">
        <v>1.6444188254441801</v>
      </c>
      <c r="CP33">
        <v>1.71468872914688</v>
      </c>
      <c r="CQ33">
        <v>1.65136556312711</v>
      </c>
      <c r="CR33">
        <v>1.71037899518878</v>
      </c>
      <c r="CS33">
        <v>1.66774901469007</v>
      </c>
      <c r="CT33">
        <v>1.74539815478323</v>
      </c>
      <c r="CU33">
        <v>1.6509404388714699</v>
      </c>
      <c r="CV33">
        <v>1.70431034482758</v>
      </c>
      <c r="CW33">
        <v>1.6113680224301701</v>
      </c>
      <c r="CX33">
        <v>1.6713032079525101</v>
      </c>
      <c r="CY33">
        <v>1.6113519816158499</v>
      </c>
      <c r="CZ33">
        <v>1.66100275082921</v>
      </c>
      <c r="DA33">
        <v>1.64724358415076</v>
      </c>
      <c r="DB33">
        <v>1.71524722364173</v>
      </c>
      <c r="DC33">
        <v>1.64863641302379</v>
      </c>
      <c r="DD33">
        <v>1.67592626127268</v>
      </c>
      <c r="DE33">
        <v>1.6689669995624501</v>
      </c>
      <c r="DF33">
        <v>1.66636473198179</v>
      </c>
      <c r="DG33">
        <v>1.6093795631463901</v>
      </c>
      <c r="DH33">
        <v>1.6821079344618799</v>
      </c>
      <c r="DI33">
        <v>1.6950792750874799</v>
      </c>
      <c r="DJ33">
        <v>1.73294754745752</v>
      </c>
      <c r="DK33">
        <v>1.7233632452993899</v>
      </c>
      <c r="DL33">
        <v>1.7372257183339499</v>
      </c>
      <c r="DM33">
        <v>1.65983201822572</v>
      </c>
      <c r="DN33">
        <v>1.7164452005905699</v>
      </c>
      <c r="DO33">
        <v>1.63959630629708</v>
      </c>
      <c r="DP33">
        <v>1.6759586544592799</v>
      </c>
      <c r="DQ33">
        <v>1.67828992733252</v>
      </c>
      <c r="DR33">
        <v>1.7144645414522801</v>
      </c>
      <c r="DS33">
        <v>1.6311433571532701</v>
      </c>
      <c r="DT33">
        <v>1.6734237518837101</v>
      </c>
      <c r="DU33">
        <v>1.5986588872135301</v>
      </c>
      <c r="DV33">
        <v>1.64446463189638</v>
      </c>
      <c r="DW33">
        <v>1.64243182647687</v>
      </c>
      <c r="DX33">
        <v>1.6703894885030499</v>
      </c>
    </row>
    <row r="34" spans="1:128" x14ac:dyDescent="0.45">
      <c r="A34" t="s">
        <v>56</v>
      </c>
      <c r="B34" t="s">
        <v>16</v>
      </c>
      <c r="C34" t="s">
        <v>31</v>
      </c>
      <c r="D34">
        <v>30</v>
      </c>
      <c r="E34" s="1" cm="1">
        <f t="array" ref="E34">SUMPRODUCT($G34:$FZZ34,$G$2:$FZZ$2)/SUMPRODUCT(--($G34:$FZZ34&lt;&gt;""),$G$2:$FZZ$2)</f>
        <v>1.9421991222460959</v>
      </c>
      <c r="F34" s="1" cm="1">
        <f t="array" ref="F34">SUMPRODUCT($G34:$FZZ34,$F$2:$FZY$2)/SUMPRODUCT(--($G34:$FZZ34&lt;&gt;""),$F$2:$FZY$2)</f>
        <v>1.9576533012246546</v>
      </c>
      <c r="G34">
        <v>1.96167943102205</v>
      </c>
      <c r="H34">
        <v>1.9460816759840001</v>
      </c>
      <c r="I34">
        <v>1.9582613796769801</v>
      </c>
      <c r="J34">
        <v>1.94625749326293</v>
      </c>
      <c r="K34">
        <v>1.9830082139332601</v>
      </c>
      <c r="L34">
        <v>1.97344569677452</v>
      </c>
      <c r="M34">
        <v>1.9575670214545799</v>
      </c>
      <c r="N34">
        <v>1.9535643959381701</v>
      </c>
      <c r="O34">
        <v>1.88905582218779</v>
      </c>
      <c r="P34">
        <v>1.8965591762216201</v>
      </c>
      <c r="Q34">
        <v>1.99305570548968</v>
      </c>
      <c r="R34">
        <v>1.9670077313668901</v>
      </c>
      <c r="S34">
        <v>1.8650118401689699</v>
      </c>
      <c r="T34">
        <v>1.9044354071196501</v>
      </c>
      <c r="U34">
        <v>1.9228779947299799</v>
      </c>
      <c r="V34">
        <v>1.9450034650577299</v>
      </c>
      <c r="W34">
        <v>1.9444200176328601</v>
      </c>
      <c r="X34">
        <v>1.97022232448576</v>
      </c>
      <c r="Y34">
        <v>1.9606387478849401</v>
      </c>
      <c r="Z34">
        <v>2.0283502538070999</v>
      </c>
      <c r="AA34">
        <v>1.9496646777208</v>
      </c>
      <c r="AB34">
        <v>1.9820255264709701</v>
      </c>
      <c r="AC34">
        <v>1.88543261409768</v>
      </c>
      <c r="AD34">
        <v>1.93012812100988</v>
      </c>
      <c r="AE34">
        <v>1.89934174809989</v>
      </c>
      <c r="AF34">
        <v>1.93620159247195</v>
      </c>
      <c r="AG34">
        <v>1.91073486361954</v>
      </c>
      <c r="AH34">
        <v>1.8858003308</v>
      </c>
      <c r="AI34">
        <v>1.9744757234796999</v>
      </c>
      <c r="AJ34">
        <v>1.98971930175686</v>
      </c>
      <c r="AK34">
        <v>1.95126042923249</v>
      </c>
      <c r="AL34">
        <v>1.9410396844175299</v>
      </c>
      <c r="AM34">
        <v>1.97631575230239</v>
      </c>
      <c r="AN34">
        <v>2.0084185547205999</v>
      </c>
      <c r="AO34">
        <v>1.95881617814133</v>
      </c>
      <c r="AP34">
        <v>2.0265990683935402</v>
      </c>
      <c r="AQ34">
        <v>1.95819162055448</v>
      </c>
      <c r="AR34">
        <v>2.01909168772367</v>
      </c>
      <c r="AS34">
        <v>1.9821485674928201</v>
      </c>
      <c r="AT34">
        <v>2.00523946572208</v>
      </c>
      <c r="AU34">
        <v>1.9642083192615101</v>
      </c>
      <c r="AV34">
        <v>2.0031520882584699</v>
      </c>
      <c r="AW34">
        <v>1.9147061709303299</v>
      </c>
      <c r="AX34">
        <v>1.9220385348159099</v>
      </c>
      <c r="AY34">
        <v>1.95286058191445</v>
      </c>
      <c r="AZ34">
        <v>1.99603210651993</v>
      </c>
      <c r="BA34">
        <v>1.9330130096378</v>
      </c>
      <c r="BB34">
        <v>1.96685449479852</v>
      </c>
      <c r="BC34">
        <v>1.91768084643706</v>
      </c>
      <c r="BD34">
        <v>1.9732526488650901</v>
      </c>
      <c r="BE34">
        <v>1.9990745501285301</v>
      </c>
      <c r="BF34">
        <v>1.96238876804429</v>
      </c>
      <c r="BG34">
        <v>1.9124094264237801</v>
      </c>
      <c r="BH34">
        <v>1.96915758109297</v>
      </c>
      <c r="BI34">
        <v>2.0306600642213999</v>
      </c>
      <c r="BJ34">
        <v>1.90203777555947</v>
      </c>
      <c r="BK34">
        <v>1.9457772212556601</v>
      </c>
      <c r="BL34">
        <v>1.9900247424914601</v>
      </c>
      <c r="BM34">
        <v>2.0437519979504701</v>
      </c>
      <c r="BN34">
        <v>2.00097261929323</v>
      </c>
      <c r="BO34">
        <v>1.9026244276858799</v>
      </c>
      <c r="BP34">
        <v>1.9340351559425699</v>
      </c>
      <c r="BQ34">
        <v>1.9375196272311299</v>
      </c>
      <c r="BR34">
        <v>1.97892141468838</v>
      </c>
      <c r="BS34">
        <v>1.95122159252449</v>
      </c>
      <c r="BT34">
        <v>1.9933755378229301</v>
      </c>
      <c r="BU34">
        <v>1.9337068286646399</v>
      </c>
      <c r="BV34">
        <v>1.9163775452806799</v>
      </c>
      <c r="BW34">
        <v>1.9546956054737299</v>
      </c>
      <c r="BX34">
        <v>1.94892004524438</v>
      </c>
      <c r="BY34">
        <v>1.97986720696254</v>
      </c>
      <c r="BZ34">
        <v>2.01273401832586</v>
      </c>
      <c r="CA34">
        <v>1.9290025833280799</v>
      </c>
      <c r="CB34">
        <v>1.9787663033205201</v>
      </c>
      <c r="CC34">
        <v>1.93111796084392</v>
      </c>
      <c r="CD34">
        <v>1.98734676068628</v>
      </c>
      <c r="CE34">
        <v>1.91233961022623</v>
      </c>
      <c r="CF34">
        <v>1.9550715101314</v>
      </c>
      <c r="CG34">
        <v>1.9567552385653699</v>
      </c>
      <c r="CH34">
        <v>1.9917102149896999</v>
      </c>
      <c r="CI34">
        <v>1.9318393883755201</v>
      </c>
      <c r="CJ34">
        <v>1.95194594106492</v>
      </c>
      <c r="CK34">
        <v>2.02099939671659</v>
      </c>
      <c r="CL34">
        <v>1.9297495732090799</v>
      </c>
      <c r="CM34">
        <v>1.9202223243762799</v>
      </c>
      <c r="CN34">
        <v>1.9535988410157801</v>
      </c>
      <c r="CO34">
        <v>1.92609521226095</v>
      </c>
      <c r="CP34">
        <v>1.97726841177268</v>
      </c>
      <c r="CQ34">
        <v>1.93975246373701</v>
      </c>
      <c r="CR34">
        <v>1.97451306540752</v>
      </c>
      <c r="CS34">
        <v>1.9416203869580699</v>
      </c>
      <c r="CT34">
        <v>2.0086550519527</v>
      </c>
      <c r="CU34">
        <v>1.9275339602925801</v>
      </c>
      <c r="CV34">
        <v>1.95907784743991</v>
      </c>
      <c r="CW34">
        <v>1.8772894439791701</v>
      </c>
      <c r="CX34">
        <v>1.9321389991382301</v>
      </c>
      <c r="CY34">
        <v>1.8712883616151701</v>
      </c>
      <c r="CZ34">
        <v>1.911124443891</v>
      </c>
      <c r="DA34">
        <v>1.90878837357131</v>
      </c>
      <c r="DB34">
        <v>1.96643442061048</v>
      </c>
      <c r="DC34">
        <v>1.9313136068957999</v>
      </c>
      <c r="DD34">
        <v>1.9474484806779899</v>
      </c>
      <c r="DE34">
        <v>1.9249871421882001</v>
      </c>
      <c r="DF34">
        <v>1.9094886812874701</v>
      </c>
      <c r="DG34">
        <v>1.88041409452069</v>
      </c>
      <c r="DH34">
        <v>1.9417427820465001</v>
      </c>
      <c r="DI34">
        <v>1.94967840315927</v>
      </c>
      <c r="DJ34">
        <v>2.00342124298645</v>
      </c>
      <c r="DK34">
        <v>1.9730026422945799</v>
      </c>
      <c r="DL34">
        <v>1.9899797041140601</v>
      </c>
      <c r="DM34">
        <v>1.9311744057571401</v>
      </c>
      <c r="DN34">
        <v>1.9720258523755001</v>
      </c>
      <c r="DO34">
        <v>1.9146638116305901</v>
      </c>
      <c r="DP34">
        <v>1.93345509222448</v>
      </c>
      <c r="DQ34">
        <v>1.9456426032992</v>
      </c>
      <c r="DR34">
        <v>1.98760939903463</v>
      </c>
      <c r="DS34">
        <v>1.8940741821010101</v>
      </c>
      <c r="DT34">
        <v>1.9359049146857199</v>
      </c>
      <c r="DU34">
        <v>1.8924768442642099</v>
      </c>
      <c r="DV34">
        <v>1.90640306433033</v>
      </c>
      <c r="DW34">
        <v>1.917294958027</v>
      </c>
      <c r="DX34">
        <v>1.93412586683351</v>
      </c>
    </row>
    <row r="35" spans="1:128" x14ac:dyDescent="0.45">
      <c r="A35" t="s">
        <v>56</v>
      </c>
      <c r="B35" t="s">
        <v>16</v>
      </c>
      <c r="C35" t="s">
        <v>17</v>
      </c>
      <c r="D35">
        <v>30</v>
      </c>
      <c r="E35" s="1" cm="1">
        <f t="array" ref="E35">SUMPRODUCT($G35:$FZZ35,$G$2:$FZZ$2)/SUMPRODUCT(--($G35:$FZZ35&lt;&gt;""),$G$2:$FZZ$2)</f>
        <v>1.5764834073711198</v>
      </c>
      <c r="F35" s="1" cm="1">
        <f t="array" ref="F35">SUMPRODUCT($G35:$FZZ35,$F$2:$FZY$2)/SUMPRODUCT(--($G35:$FZZ35&lt;&gt;""),$F$2:$FZY$2)</f>
        <v>1.6417148725799313</v>
      </c>
      <c r="G35">
        <v>1.5791374754995799</v>
      </c>
      <c r="H35">
        <v>1.6249021358675</v>
      </c>
      <c r="I35">
        <v>1.58090157473097</v>
      </c>
      <c r="J35">
        <v>1.6249243799152999</v>
      </c>
      <c r="K35">
        <v>1.5964766158891699</v>
      </c>
      <c r="L35">
        <v>1.64581772042946</v>
      </c>
      <c r="M35">
        <v>1.5825300196913701</v>
      </c>
      <c r="N35">
        <v>1.6263529775157901</v>
      </c>
      <c r="O35">
        <v>1.5067685785811999</v>
      </c>
      <c r="P35">
        <v>1.5737628110261199</v>
      </c>
      <c r="Q35">
        <v>1.6041281063352399</v>
      </c>
      <c r="R35">
        <v>1.6493229410991099</v>
      </c>
      <c r="S35">
        <v>1.51398408894146</v>
      </c>
      <c r="T35">
        <v>1.59319962913766</v>
      </c>
      <c r="U35">
        <v>1.5444995634418699</v>
      </c>
      <c r="V35">
        <v>1.6411550975501801</v>
      </c>
      <c r="W35">
        <v>1.5710861982945701</v>
      </c>
      <c r="X35">
        <v>1.64844072144398</v>
      </c>
      <c r="Y35">
        <v>1.64946700507614</v>
      </c>
      <c r="Z35">
        <v>1.73343908629441</v>
      </c>
      <c r="AA35">
        <v>1.5627857235664999</v>
      </c>
      <c r="AB35">
        <v>1.67259552437208</v>
      </c>
      <c r="AC35">
        <v>1.55226799807537</v>
      </c>
      <c r="AD35">
        <v>1.61213556540087</v>
      </c>
      <c r="AE35">
        <v>1.5436685667752399</v>
      </c>
      <c r="AF35">
        <v>1.6236563517915299</v>
      </c>
      <c r="AG35">
        <v>1.50690452929404</v>
      </c>
      <c r="AH35">
        <v>1.5634948336616099</v>
      </c>
      <c r="AI35">
        <v>1.61659797231794</v>
      </c>
      <c r="AJ35">
        <v>1.67292838066884</v>
      </c>
      <c r="AK35">
        <v>1.5764247951002399</v>
      </c>
      <c r="AL35">
        <v>1.61938489346764</v>
      </c>
      <c r="AM35">
        <v>1.62454093451607</v>
      </c>
      <c r="AN35">
        <v>1.70478558110627</v>
      </c>
      <c r="AO35">
        <v>1.62097037605089</v>
      </c>
      <c r="AP35">
        <v>1.7202233867302801</v>
      </c>
      <c r="AQ35">
        <v>1.6218445584069801</v>
      </c>
      <c r="AR35">
        <v>1.7161017702102801</v>
      </c>
      <c r="AS35">
        <v>1.62741811358149</v>
      </c>
      <c r="AT35">
        <v>1.69612504436502</v>
      </c>
      <c r="AU35">
        <v>1.62309326804007</v>
      </c>
      <c r="AV35">
        <v>1.7002033378363099</v>
      </c>
      <c r="AW35">
        <v>1.5514854370495901</v>
      </c>
      <c r="AX35">
        <v>1.6013709924245401</v>
      </c>
      <c r="AY35">
        <v>1.6314936539659399</v>
      </c>
      <c r="AZ35">
        <v>1.6978982817691</v>
      </c>
      <c r="BA35">
        <v>1.5671199182115401</v>
      </c>
      <c r="BB35">
        <v>1.64970161480319</v>
      </c>
      <c r="BC35">
        <v>1.5587474411175799</v>
      </c>
      <c r="BD35">
        <v>1.65607120629278</v>
      </c>
      <c r="BE35">
        <v>1.5626260628831301</v>
      </c>
      <c r="BF35">
        <v>1.6065730670357901</v>
      </c>
      <c r="BG35">
        <v>1.5891345567820101</v>
      </c>
      <c r="BH35">
        <v>1.6752624094264199</v>
      </c>
      <c r="BI35">
        <v>1.6245924694751599</v>
      </c>
      <c r="BJ35">
        <v>1.57516264340402</v>
      </c>
      <c r="BK35">
        <v>1.5909542414409601</v>
      </c>
      <c r="BL35">
        <v>1.6748138293068999</v>
      </c>
      <c r="BM35">
        <v>1.5956669697127699</v>
      </c>
      <c r="BN35">
        <v>1.6395617998671399</v>
      </c>
      <c r="BO35">
        <v>1.50706683517816</v>
      </c>
      <c r="BP35">
        <v>1.6013267965686599</v>
      </c>
      <c r="BQ35">
        <v>1.5589580804780101</v>
      </c>
      <c r="BR35">
        <v>1.6469984128466</v>
      </c>
      <c r="BS35">
        <v>1.5955855872931599</v>
      </c>
      <c r="BT35">
        <v>1.69117591311435</v>
      </c>
      <c r="BU35">
        <v>1.57647204409944</v>
      </c>
      <c r="BV35">
        <v>1.6102936213297301</v>
      </c>
      <c r="BW35">
        <v>1.5787381375993399</v>
      </c>
      <c r="BX35">
        <v>1.6342555227857101</v>
      </c>
      <c r="BY35">
        <v>1.6374707310032099</v>
      </c>
      <c r="BZ35">
        <v>1.69390242598552</v>
      </c>
      <c r="CA35">
        <v>1.6078886018524301</v>
      </c>
      <c r="CB35">
        <v>1.6828051162497599</v>
      </c>
      <c r="CC35">
        <v>1.61750341313741</v>
      </c>
      <c r="CD35">
        <v>1.6938732424101599</v>
      </c>
      <c r="CE35">
        <v>1.5812738286466199</v>
      </c>
      <c r="CF35">
        <v>1.65127440924309</v>
      </c>
      <c r="CG35">
        <v>1.61627827803972</v>
      </c>
      <c r="CH35">
        <v>1.68556692256625</v>
      </c>
      <c r="CI35">
        <v>1.60358787586912</v>
      </c>
      <c r="CJ35">
        <v>1.6549679438942899</v>
      </c>
      <c r="CK35">
        <v>1.5806795281553601</v>
      </c>
      <c r="CL35">
        <v>1.59541504614476</v>
      </c>
      <c r="CM35">
        <v>1.61059801913995</v>
      </c>
      <c r="CN35">
        <v>1.67060888461699</v>
      </c>
      <c r="CO35">
        <v>1.58914959989149</v>
      </c>
      <c r="CP35">
        <v>1.6757764817577601</v>
      </c>
      <c r="CQ35">
        <v>1.5931480388474499</v>
      </c>
      <c r="CR35">
        <v>1.6698145266584301</v>
      </c>
      <c r="CS35">
        <v>1.61530365460408</v>
      </c>
      <c r="CT35">
        <v>1.7003426191329201</v>
      </c>
      <c r="CU35">
        <v>1.6118730407523501</v>
      </c>
      <c r="CV35">
        <v>1.66583072100313</v>
      </c>
      <c r="CW35">
        <v>1.5595528529293901</v>
      </c>
      <c r="CX35">
        <v>1.6403767493233301</v>
      </c>
      <c r="CY35">
        <v>1.54474342574459</v>
      </c>
      <c r="CZ35">
        <v>1.60162785695688</v>
      </c>
      <c r="DA35">
        <v>1.5977988558038601</v>
      </c>
      <c r="DB35">
        <v>1.6817315002929001</v>
      </c>
      <c r="DC35">
        <v>1.6015627829488199</v>
      </c>
      <c r="DD35">
        <v>1.6505921553004199</v>
      </c>
      <c r="DE35">
        <v>1.5766978068794999</v>
      </c>
      <c r="DF35">
        <v>1.60685801137628</v>
      </c>
      <c r="DG35">
        <v>1.5518474134197999</v>
      </c>
      <c r="DH35">
        <v>1.6344649097189301</v>
      </c>
      <c r="DI35">
        <v>1.6388144904302899</v>
      </c>
      <c r="DJ35">
        <v>1.6970342710797399</v>
      </c>
      <c r="DK35">
        <v>1.6241431689664401</v>
      </c>
      <c r="DL35">
        <v>1.6876731213540801</v>
      </c>
      <c r="DM35">
        <v>1.58388822074252</v>
      </c>
      <c r="DN35">
        <v>1.65541247445562</v>
      </c>
      <c r="DO35">
        <v>1.58980374251143</v>
      </c>
      <c r="DP35">
        <v>1.6405409873491399</v>
      </c>
      <c r="DQ35">
        <v>1.60900652416061</v>
      </c>
      <c r="DR35">
        <v>1.67184002546013</v>
      </c>
      <c r="DS35">
        <v>1.56898060376257</v>
      </c>
      <c r="DT35">
        <v>1.64246998201351</v>
      </c>
      <c r="DU35">
        <v>1.5436376747801399</v>
      </c>
      <c r="DV35">
        <v>1.6004476619496699</v>
      </c>
      <c r="DW35">
        <v>1.57671411439595</v>
      </c>
      <c r="DX35">
        <v>1.62861463058553</v>
      </c>
    </row>
    <row r="36" spans="1:128" x14ac:dyDescent="0.45">
      <c r="A36" t="s">
        <v>56</v>
      </c>
      <c r="B36" t="s">
        <v>16</v>
      </c>
      <c r="C36" t="s">
        <v>25</v>
      </c>
      <c r="D36">
        <v>30</v>
      </c>
      <c r="E36" s="1" cm="1">
        <f t="array" ref="E36">SUMPRODUCT($G36:$FZZ36,$G$2:$FZZ$2)/SUMPRODUCT(--($G36:$FZZ36&lt;&gt;""),$G$2:$FZZ$2)</f>
        <v>1.5224423836755163</v>
      </c>
      <c r="F36" s="1" cm="1">
        <f t="array" ref="F36">SUMPRODUCT($G36:$FZZ36,$F$2:$FZY$2)/SUMPRODUCT(--($G36:$FZZ36&lt;&gt;""),$F$2:$FZY$2)</f>
        <v>1.5654823573138905</v>
      </c>
      <c r="G36">
        <v>1.55055839853025</v>
      </c>
      <c r="H36">
        <v>1.5590035918657701</v>
      </c>
      <c r="I36">
        <v>1.54739958569359</v>
      </c>
      <c r="J36">
        <v>1.56012025884984</v>
      </c>
      <c r="K36">
        <v>1.5639993025205701</v>
      </c>
      <c r="L36">
        <v>1.5796629096764101</v>
      </c>
      <c r="M36">
        <v>1.55090063670611</v>
      </c>
      <c r="N36">
        <v>1.55998330553987</v>
      </c>
      <c r="O36">
        <v>1.4450872048796</v>
      </c>
      <c r="P36">
        <v>1.50946909448002</v>
      </c>
      <c r="Q36">
        <v>1.5229045915172801</v>
      </c>
      <c r="R36">
        <v>1.5689708979494901</v>
      </c>
      <c r="S36">
        <v>1.4586822106833699</v>
      </c>
      <c r="T36">
        <v>1.52858935183005</v>
      </c>
      <c r="U36">
        <v>1.48995720555818</v>
      </c>
      <c r="V36">
        <v>1.5523458636607399</v>
      </c>
      <c r="W36">
        <v>1.5516171435210599</v>
      </c>
      <c r="X36">
        <v>1.5795654660066101</v>
      </c>
      <c r="Y36">
        <v>1.57958121827411</v>
      </c>
      <c r="Z36">
        <v>1.6431895093062601</v>
      </c>
      <c r="AA36">
        <v>1.46634083935514</v>
      </c>
      <c r="AB36">
        <v>1.59373532028025</v>
      </c>
      <c r="AC36">
        <v>1.4985929809432701</v>
      </c>
      <c r="AD36">
        <v>1.5394392336484799</v>
      </c>
      <c r="AE36">
        <v>1.49066006152732</v>
      </c>
      <c r="AF36">
        <v>1.55142960550126</v>
      </c>
      <c r="AG36">
        <v>1.4699587640076901</v>
      </c>
      <c r="AH36">
        <v>1.4944127072104201</v>
      </c>
      <c r="AI36">
        <v>1.5453351429447</v>
      </c>
      <c r="AJ36">
        <v>1.5844877945048601</v>
      </c>
      <c r="AK36">
        <v>1.50891163613372</v>
      </c>
      <c r="AL36">
        <v>1.5296944637309</v>
      </c>
      <c r="AM36">
        <v>1.57140940166111</v>
      </c>
      <c r="AN36">
        <v>1.61758079552517</v>
      </c>
      <c r="AO36">
        <v>1.54622173937741</v>
      </c>
      <c r="AP36">
        <v>1.6314083446943799</v>
      </c>
      <c r="AQ36">
        <v>1.54777364337779</v>
      </c>
      <c r="AR36">
        <v>1.6211977439681</v>
      </c>
      <c r="AS36">
        <v>1.5631880971708201</v>
      </c>
      <c r="AT36">
        <v>1.61174188515344</v>
      </c>
      <c r="AU36">
        <v>1.56856143757739</v>
      </c>
      <c r="AV36">
        <v>1.6084937521107701</v>
      </c>
      <c r="AW36">
        <v>1.50106243858577</v>
      </c>
      <c r="AX36">
        <v>1.5171154389679899</v>
      </c>
      <c r="AY36">
        <v>1.5551482039036499</v>
      </c>
      <c r="AZ36">
        <v>1.6088396750415199</v>
      </c>
      <c r="BA36">
        <v>1.5009672392290601</v>
      </c>
      <c r="BB36">
        <v>1.5772916004729201</v>
      </c>
      <c r="BC36">
        <v>1.51925629316356</v>
      </c>
      <c r="BD36">
        <v>1.5812281135881301</v>
      </c>
      <c r="BE36">
        <v>1.53124777536088</v>
      </c>
      <c r="BF36">
        <v>1.5686731263595</v>
      </c>
      <c r="BG36">
        <v>1.50165233290444</v>
      </c>
      <c r="BH36">
        <v>1.58386943861312</v>
      </c>
      <c r="BI36">
        <v>1.69645061197193</v>
      </c>
      <c r="BJ36">
        <v>1.52058182819545</v>
      </c>
      <c r="BK36">
        <v>1.5165582050556501</v>
      </c>
      <c r="BL36">
        <v>1.5916405295254299</v>
      </c>
      <c r="BM36">
        <v>1.5870789000559899</v>
      </c>
      <c r="BN36">
        <v>1.5828891554082301</v>
      </c>
      <c r="BO36">
        <v>1.4656055997666699</v>
      </c>
      <c r="BP36">
        <v>1.5307139980278599</v>
      </c>
      <c r="BQ36">
        <v>1.5023934612675101</v>
      </c>
      <c r="BR36">
        <v>1.5905441305030501</v>
      </c>
      <c r="BS36">
        <v>1.52467351541917</v>
      </c>
      <c r="BT36">
        <v>1.6007505828389399</v>
      </c>
      <c r="BU36">
        <v>1.5435887051411801</v>
      </c>
      <c r="BV36">
        <v>1.5390010124873399</v>
      </c>
      <c r="BW36">
        <v>1.53007941770351</v>
      </c>
      <c r="BX36">
        <v>1.55806913270587</v>
      </c>
      <c r="BY36">
        <v>1.5443124592372399</v>
      </c>
      <c r="BZ36">
        <v>1.59798565150915</v>
      </c>
      <c r="CA36">
        <v>1.5269737256631499</v>
      </c>
      <c r="CB36">
        <v>1.60308739209879</v>
      </c>
      <c r="CC36">
        <v>1.5269321172711701</v>
      </c>
      <c r="CD36">
        <v>1.6244985854832501</v>
      </c>
      <c r="CE36">
        <v>1.48985891505873</v>
      </c>
      <c r="CF36">
        <v>1.55692748350138</v>
      </c>
      <c r="CG36">
        <v>1.5379338519413699</v>
      </c>
      <c r="CH36">
        <v>1.59568999268047</v>
      </c>
      <c r="CI36">
        <v>1.5401980555639101</v>
      </c>
      <c r="CJ36">
        <v>1.5646389549408499</v>
      </c>
      <c r="CK36">
        <v>1.53438073600575</v>
      </c>
      <c r="CL36">
        <v>1.53149267716636</v>
      </c>
      <c r="CM36">
        <v>1.54587878028055</v>
      </c>
      <c r="CN36">
        <v>1.6037304804490999</v>
      </c>
      <c r="CO36">
        <v>1.50783941407839</v>
      </c>
      <c r="CP36">
        <v>1.5870744608707399</v>
      </c>
      <c r="CQ36">
        <v>1.51245729820607</v>
      </c>
      <c r="CR36">
        <v>1.5812094221172901</v>
      </c>
      <c r="CS36">
        <v>1.5313059835184499</v>
      </c>
      <c r="CT36">
        <v>1.61389286993908</v>
      </c>
      <c r="CU36">
        <v>1.5230538140020899</v>
      </c>
      <c r="CV36">
        <v>1.56519070010449</v>
      </c>
      <c r="CW36">
        <v>1.48910655548677</v>
      </c>
      <c r="CX36">
        <v>1.5550498246125</v>
      </c>
      <c r="CY36">
        <v>1.46640705480149</v>
      </c>
      <c r="CZ36">
        <v>1.5212085536072</v>
      </c>
      <c r="DA36">
        <v>1.5162343732472401</v>
      </c>
      <c r="DB36">
        <v>1.6025351796687</v>
      </c>
      <c r="DC36">
        <v>1.50373945166781</v>
      </c>
      <c r="DD36">
        <v>1.5374397884900901</v>
      </c>
      <c r="DE36">
        <v>1.5184116188560699</v>
      </c>
      <c r="DF36">
        <v>1.5325974315081601</v>
      </c>
      <c r="DG36">
        <v>1.4785450297580001</v>
      </c>
      <c r="DH36">
        <v>1.54106202354457</v>
      </c>
      <c r="DI36">
        <v>1.5429610369298701</v>
      </c>
      <c r="DJ36">
        <v>1.58763269535297</v>
      </c>
      <c r="DK36">
        <v>1.57787110197725</v>
      </c>
      <c r="DL36">
        <v>1.6037068712423801</v>
      </c>
      <c r="DM36">
        <v>1.5142119621014301</v>
      </c>
      <c r="DN36">
        <v>1.5750002444437901</v>
      </c>
      <c r="DO36">
        <v>1.50812032087666</v>
      </c>
      <c r="DP36">
        <v>1.53819266770056</v>
      </c>
      <c r="DQ36">
        <v>1.5301225269187899</v>
      </c>
      <c r="DR36">
        <v>1.5782103643982299</v>
      </c>
      <c r="DS36">
        <v>1.48924456759515</v>
      </c>
      <c r="DT36">
        <v>1.5621749064216599</v>
      </c>
      <c r="DU36">
        <v>1.4726579694128801</v>
      </c>
      <c r="DV36">
        <v>1.51027843074819</v>
      </c>
      <c r="DW36">
        <v>1.4952500130350901</v>
      </c>
      <c r="DX36">
        <v>1.5336044632149699</v>
      </c>
    </row>
    <row r="37" spans="1:128" x14ac:dyDescent="0.45">
      <c r="A37" t="s">
        <v>56</v>
      </c>
      <c r="B37" t="s">
        <v>16</v>
      </c>
      <c r="C37" t="s">
        <v>20</v>
      </c>
      <c r="D37">
        <v>30</v>
      </c>
      <c r="E37" s="1" cm="1">
        <f t="array" ref="E37">SUMPRODUCT($G37:$FZZ37,$G$2:$FZZ$2)/SUMPRODUCT(--($G37:$FZZ37&lt;&gt;""),$G$2:$FZZ$2)</f>
        <v>1.28591810734797</v>
      </c>
      <c r="F37" s="1" cm="1">
        <f t="array" ref="F37">SUMPRODUCT($G37:$FZZ37,$F$2:$FZY$2)/SUMPRODUCT(--($G37:$FZZ37&lt;&gt;""),$F$2:$FZY$2)</f>
        <v>1.3545737951512473</v>
      </c>
      <c r="G37">
        <v>1.2753983780681599</v>
      </c>
      <c r="H37">
        <v>1.34503913648539</v>
      </c>
      <c r="I37">
        <v>1.2717685017140501</v>
      </c>
      <c r="J37">
        <v>1.34391647876221</v>
      </c>
      <c r="K37">
        <v>1.29356834927395</v>
      </c>
      <c r="L37">
        <v>1.3632773371125799</v>
      </c>
      <c r="M37">
        <v>1.27822935761261</v>
      </c>
      <c r="N37">
        <v>1.34262805367967</v>
      </c>
      <c r="O37">
        <v>1.21925872394572</v>
      </c>
      <c r="P37">
        <v>1.29856087744291</v>
      </c>
      <c r="Q37">
        <v>1.29957819986142</v>
      </c>
      <c r="R37">
        <v>1.36526832102346</v>
      </c>
      <c r="S37">
        <v>1.23632854473373</v>
      </c>
      <c r="T37">
        <v>1.3265594331455099</v>
      </c>
      <c r="U37">
        <v>1.2731757547757101</v>
      </c>
      <c r="V37">
        <v>1.3643987831187001</v>
      </c>
      <c r="W37">
        <v>1.2706895726877301</v>
      </c>
      <c r="X37">
        <v>1.36117989853127</v>
      </c>
      <c r="Y37">
        <v>1.34034686971235</v>
      </c>
      <c r="Z37">
        <v>1.4297123519458499</v>
      </c>
      <c r="AA37">
        <v>1.25949047005087</v>
      </c>
      <c r="AB37">
        <v>1.37725805323178</v>
      </c>
      <c r="AC37">
        <v>1.27371571757971</v>
      </c>
      <c r="AD37">
        <v>1.3419295844763399</v>
      </c>
      <c r="AE37">
        <v>1.2660853239232699</v>
      </c>
      <c r="AF37">
        <v>1.3437047593195799</v>
      </c>
      <c r="AG37">
        <v>1.2222832216342501</v>
      </c>
      <c r="AH37">
        <v>1.29221602678673</v>
      </c>
      <c r="AI37">
        <v>1.31203756402959</v>
      </c>
      <c r="AJ37">
        <v>1.38440117082689</v>
      </c>
      <c r="AK37">
        <v>1.2855156336667799</v>
      </c>
      <c r="AL37">
        <v>1.34821709094717</v>
      </c>
      <c r="AM37">
        <v>1.3169811853777</v>
      </c>
      <c r="AN37">
        <v>1.39994138086897</v>
      </c>
      <c r="AO37">
        <v>1.31548937741422</v>
      </c>
      <c r="AP37">
        <v>1.4146607305157901</v>
      </c>
      <c r="AQ37">
        <v>1.31268858017122</v>
      </c>
      <c r="AR37">
        <v>1.41186797877595</v>
      </c>
      <c r="AS37">
        <v>1.3116796862645801</v>
      </c>
      <c r="AT37">
        <v>1.39262257925087</v>
      </c>
      <c r="AU37">
        <v>1.3156450523471701</v>
      </c>
      <c r="AV37">
        <v>1.3935325903411</v>
      </c>
      <c r="AW37">
        <v>1.27856539305834</v>
      </c>
      <c r="AX37">
        <v>1.33945901300846</v>
      </c>
      <c r="AY37">
        <v>1.3344158793604599</v>
      </c>
      <c r="AZ37">
        <v>1.4014564083264101</v>
      </c>
      <c r="BA37">
        <v>1.25524524647849</v>
      </c>
      <c r="BB37">
        <v>1.3471340539535701</v>
      </c>
      <c r="BC37">
        <v>1.2630081209367101</v>
      </c>
      <c r="BD37">
        <v>1.35702877196139</v>
      </c>
      <c r="BE37">
        <v>1.26792169270318</v>
      </c>
      <c r="BF37">
        <v>1.31793553490211</v>
      </c>
      <c r="BG37">
        <v>1.28459402722286</v>
      </c>
      <c r="BH37">
        <v>1.3730615561725401</v>
      </c>
      <c r="BI37">
        <v>1.3621083895967201</v>
      </c>
      <c r="BJ37">
        <v>1.30239625489897</v>
      </c>
      <c r="BK37">
        <v>1.28337677817844</v>
      </c>
      <c r="BL37">
        <v>1.3660564321447699</v>
      </c>
      <c r="BM37">
        <v>1.31270503789587</v>
      </c>
      <c r="BN37">
        <v>1.35485640829152</v>
      </c>
      <c r="BO37">
        <v>1.2386335754528699</v>
      </c>
      <c r="BP37">
        <v>1.3203523927243701</v>
      </c>
      <c r="BQ37">
        <v>1.2760883034433499</v>
      </c>
      <c r="BR37">
        <v>1.36903013893957</v>
      </c>
      <c r="BS37">
        <v>1.29197388123353</v>
      </c>
      <c r="BT37">
        <v>1.38039955268295</v>
      </c>
      <c r="BU37">
        <v>1.3240161997975</v>
      </c>
      <c r="BV37">
        <v>1.3362852964337899</v>
      </c>
      <c r="BW37">
        <v>1.2835125007125601</v>
      </c>
      <c r="BX37">
        <v>1.3418291574282699</v>
      </c>
      <c r="BY37">
        <v>1.33663355750622</v>
      </c>
      <c r="BZ37">
        <v>1.4059489570079799</v>
      </c>
      <c r="CA37">
        <v>1.3074034402369099</v>
      </c>
      <c r="CB37">
        <v>1.3834793018713301</v>
      </c>
      <c r="CC37">
        <v>1.31274191051246</v>
      </c>
      <c r="CD37">
        <v>1.3972328956072499</v>
      </c>
      <c r="CE37">
        <v>1.2989104139652801</v>
      </c>
      <c r="CF37">
        <v>1.3640436608542501</v>
      </c>
      <c r="CG37">
        <v>1.3209355371338101</v>
      </c>
      <c r="CH37">
        <v>1.3907518681805</v>
      </c>
      <c r="CI37">
        <v>1.3020046353429799</v>
      </c>
      <c r="CJ37">
        <v>1.3657406013905999</v>
      </c>
      <c r="CK37">
        <v>1.30795692299793</v>
      </c>
      <c r="CL37">
        <v>1.3127831902139699</v>
      </c>
      <c r="CM37">
        <v>1.30555671639711</v>
      </c>
      <c r="CN37">
        <v>1.37520721021912</v>
      </c>
      <c r="CO37">
        <v>1.3012884850128801</v>
      </c>
      <c r="CP37">
        <v>1.38392784483927</v>
      </c>
      <c r="CQ37">
        <v>1.3086065353865901</v>
      </c>
      <c r="CR37">
        <v>1.3797463826438401</v>
      </c>
      <c r="CS37">
        <v>1.3214349695449601</v>
      </c>
      <c r="CT37">
        <v>1.40628359011107</v>
      </c>
      <c r="CU37">
        <v>1.3003004179728299</v>
      </c>
      <c r="CV37">
        <v>1.3819749216300901</v>
      </c>
      <c r="CW37">
        <v>1.28153030137518</v>
      </c>
      <c r="CX37">
        <v>1.3541613564917601</v>
      </c>
      <c r="CY37">
        <v>1.25898547607457</v>
      </c>
      <c r="CZ37">
        <v>1.32017161551784</v>
      </c>
      <c r="DA37">
        <v>1.3025638468920899</v>
      </c>
      <c r="DB37">
        <v>1.38400368934701</v>
      </c>
      <c r="DC37">
        <v>1.31641374814385</v>
      </c>
      <c r="DD37">
        <v>1.3586432943392099</v>
      </c>
      <c r="DE37">
        <v>1.27096590952706</v>
      </c>
      <c r="DF37">
        <v>1.3069984877678</v>
      </c>
      <c r="DG37">
        <v>1.27817443933092</v>
      </c>
      <c r="DH37">
        <v>1.3552834311839701</v>
      </c>
      <c r="DI37">
        <v>1.3495337334558399</v>
      </c>
      <c r="DJ37">
        <v>1.38681550702821</v>
      </c>
      <c r="DK37">
        <v>1.3241087042544699</v>
      </c>
      <c r="DL37">
        <v>1.38671959765639</v>
      </c>
      <c r="DM37">
        <v>1.28827745348234</v>
      </c>
      <c r="DN37">
        <v>1.36180614629472</v>
      </c>
      <c r="DO37">
        <v>1.29120580663953</v>
      </c>
      <c r="DP37">
        <v>1.3440292221338701</v>
      </c>
      <c r="DQ37">
        <v>1.3037288495199699</v>
      </c>
      <c r="DR37">
        <v>1.37867713361268</v>
      </c>
      <c r="DS37">
        <v>1.28795391570657</v>
      </c>
      <c r="DT37">
        <v>1.3544796072140299</v>
      </c>
      <c r="DU37">
        <v>1.26365228466804</v>
      </c>
      <c r="DV37">
        <v>1.3245830094496001</v>
      </c>
      <c r="DW37">
        <v>1.2767610407216201</v>
      </c>
      <c r="DX37">
        <v>1.33400072996506</v>
      </c>
    </row>
    <row r="38" spans="1:128" x14ac:dyDescent="0.45">
      <c r="A38" t="s">
        <v>56</v>
      </c>
      <c r="B38" t="s">
        <v>22</v>
      </c>
      <c r="C38" t="s">
        <v>30</v>
      </c>
      <c r="D38">
        <v>30</v>
      </c>
      <c r="E38" s="1" cm="1">
        <f t="array" ref="E38">SUMPRODUCT($G38:$FZZ38,$G$2:$FZZ$2)/SUMPRODUCT(--($G38:$FZZ38&lt;&gt;""),$G$2:$FZZ$2)</f>
        <v>1.713444686001699</v>
      </c>
      <c r="F38" s="1" cm="1">
        <f t="array" ref="F38">SUMPRODUCT($G38:$FZZ38,$F$2:$FZY$2)/SUMPRODUCT(--($G38:$FZZ38&lt;&gt;""),$F$2:$FZY$2)</f>
        <v>1.744195174432603</v>
      </c>
      <c r="G38">
        <v>1.7348638336337201</v>
      </c>
      <c r="H38">
        <v>1.73332184327437</v>
      </c>
      <c r="I38">
        <v>1.7342811050614999</v>
      </c>
      <c r="J38">
        <v>1.73375497259344</v>
      </c>
      <c r="K38">
        <v>1.7566149245757601</v>
      </c>
      <c r="L38">
        <v>1.7602006366354701</v>
      </c>
      <c r="M38">
        <v>1.7374226180517101</v>
      </c>
      <c r="N38">
        <v>1.7428942825151199</v>
      </c>
      <c r="O38">
        <v>1.6234854981258899</v>
      </c>
      <c r="P38">
        <v>1.6751186014024699</v>
      </c>
      <c r="Q38">
        <v>1.73730036134669</v>
      </c>
      <c r="R38">
        <v>1.75203490597331</v>
      </c>
      <c r="S38">
        <v>1.6555974219746099</v>
      </c>
      <c r="T38">
        <v>1.7103037100560501</v>
      </c>
      <c r="U38">
        <v>1.6917723476647</v>
      </c>
      <c r="V38">
        <v>1.7303402021087899</v>
      </c>
      <c r="W38">
        <v>1.7559943775301601</v>
      </c>
      <c r="X38">
        <v>1.7816486047481099</v>
      </c>
      <c r="Y38">
        <v>1.73954314720812</v>
      </c>
      <c r="Z38">
        <v>1.7995219966159</v>
      </c>
      <c r="AA38">
        <v>1.7408993233586101</v>
      </c>
      <c r="AB38">
        <v>1.7786932925549399</v>
      </c>
      <c r="AC38">
        <v>1.69553607321914</v>
      </c>
      <c r="AD38">
        <v>1.7237806008419201</v>
      </c>
      <c r="AE38">
        <v>1.69247647484618</v>
      </c>
      <c r="AF38">
        <v>1.7510767281939901</v>
      </c>
      <c r="AG38">
        <v>1.64479516183066</v>
      </c>
      <c r="AH38">
        <v>1.6679862418067299</v>
      </c>
      <c r="AI38">
        <v>1.7007151926047701</v>
      </c>
      <c r="AJ38">
        <v>1.7313196194812499</v>
      </c>
      <c r="AK38">
        <v>1.7101613985547399</v>
      </c>
      <c r="AL38">
        <v>1.7255254859217399</v>
      </c>
      <c r="AM38">
        <v>1.7413130685349401</v>
      </c>
      <c r="AN38">
        <v>1.78113170235606</v>
      </c>
      <c r="AO38">
        <v>1.7150399057032399</v>
      </c>
      <c r="AP38">
        <v>1.79087494319472</v>
      </c>
      <c r="AQ38">
        <v>1.71325862981956</v>
      </c>
      <c r="AR38">
        <v>1.7896040571613301</v>
      </c>
      <c r="AS38">
        <v>1.7356758067406699</v>
      </c>
      <c r="AT38">
        <v>1.78147105643231</v>
      </c>
      <c r="AU38">
        <v>1.7428092986603601</v>
      </c>
      <c r="AV38">
        <v>1.7745799560959099</v>
      </c>
      <c r="AW38">
        <v>1.72773601732704</v>
      </c>
      <c r="AX38">
        <v>1.7363600019330301</v>
      </c>
      <c r="AY38">
        <v>1.7034445727782299</v>
      </c>
      <c r="AZ38">
        <v>1.7523959847383701</v>
      </c>
      <c r="BA38">
        <v>1.7012560060692901</v>
      </c>
      <c r="BB38">
        <v>1.78236576989</v>
      </c>
      <c r="BC38">
        <v>1.71709445931658</v>
      </c>
      <c r="BD38">
        <v>1.7734986015192</v>
      </c>
      <c r="BE38">
        <v>1.7404666798497099</v>
      </c>
      <c r="BF38">
        <v>1.73362863357721</v>
      </c>
      <c r="BG38">
        <v>1.68430283740773</v>
      </c>
      <c r="BH38">
        <v>1.7595889483307301</v>
      </c>
      <c r="BI38">
        <v>1.8588997782247101</v>
      </c>
      <c r="BJ38">
        <v>1.6631400626478201</v>
      </c>
      <c r="BK38">
        <v>1.69582989687618</v>
      </c>
      <c r="BL38">
        <v>1.76926874198578</v>
      </c>
      <c r="BM38">
        <v>1.8664790954867201</v>
      </c>
      <c r="BN38">
        <v>1.8372143639319201</v>
      </c>
      <c r="BO38">
        <v>1.65368572605771</v>
      </c>
      <c r="BP38">
        <v>1.7294371993759501</v>
      </c>
      <c r="BQ38">
        <v>1.7019631474864401</v>
      </c>
      <c r="BR38">
        <v>1.79178584462871</v>
      </c>
      <c r="BS38">
        <v>1.7085520953770901</v>
      </c>
      <c r="BT38">
        <v>1.78723061468185</v>
      </c>
      <c r="BU38">
        <v>1.7131533355833</v>
      </c>
      <c r="BV38">
        <v>1.6720598492518799</v>
      </c>
      <c r="BW38">
        <v>1.7041833057806599</v>
      </c>
      <c r="BX38">
        <v>1.7189537385126299</v>
      </c>
      <c r="BY38">
        <v>1.6989703728255401</v>
      </c>
      <c r="BZ38">
        <v>1.7473190133541401</v>
      </c>
      <c r="CA38">
        <v>1.6955075294562401</v>
      </c>
      <c r="CB38">
        <v>1.7506395312204599</v>
      </c>
      <c r="CC38">
        <v>1.6844853551774099</v>
      </c>
      <c r="CD38">
        <v>1.75236808399836</v>
      </c>
      <c r="CE38">
        <v>1.6903098449807401</v>
      </c>
      <c r="CF38">
        <v>1.7549689380890601</v>
      </c>
      <c r="CG38">
        <v>1.7309990297376801</v>
      </c>
      <c r="CH38">
        <v>1.7715372699882499</v>
      </c>
      <c r="CI38">
        <v>1.7175300243806999</v>
      </c>
      <c r="CJ38">
        <v>1.7411883333834901</v>
      </c>
      <c r="CK38">
        <v>1.7229388886749499</v>
      </c>
      <c r="CL38">
        <v>1.72564724607544</v>
      </c>
      <c r="CM38">
        <v>1.6972153732569899</v>
      </c>
      <c r="CN38">
        <v>1.7367350634515999</v>
      </c>
      <c r="CO38">
        <v>1.7077580360775799</v>
      </c>
      <c r="CP38">
        <v>1.78882408788824</v>
      </c>
      <c r="CQ38">
        <v>1.7103342812684399</v>
      </c>
      <c r="CR38">
        <v>1.76536817442006</v>
      </c>
      <c r="CS38">
        <v>1.70289546757434</v>
      </c>
      <c r="CT38">
        <v>1.78073495163024</v>
      </c>
      <c r="CU38">
        <v>1.6916405433646799</v>
      </c>
      <c r="CV38">
        <v>1.73682079414838</v>
      </c>
      <c r="CW38">
        <v>1.6507300731893799</v>
      </c>
      <c r="CX38">
        <v>1.71491339863331</v>
      </c>
      <c r="CY38">
        <v>1.6514823912969601</v>
      </c>
      <c r="CZ38">
        <v>1.69969548433838</v>
      </c>
      <c r="DA38">
        <v>1.70153681245403</v>
      </c>
      <c r="DB38">
        <v>1.7531502785706199</v>
      </c>
      <c r="DC38">
        <v>1.70076237731338</v>
      </c>
      <c r="DD38">
        <v>1.7226829886639301</v>
      </c>
      <c r="DE38">
        <v>1.6965326127841101</v>
      </c>
      <c r="DF38">
        <v>1.7082850365775899</v>
      </c>
      <c r="DG38">
        <v>1.6697616338204</v>
      </c>
      <c r="DH38">
        <v>1.7440307751180699</v>
      </c>
      <c r="DI38">
        <v>1.7350784930890799</v>
      </c>
      <c r="DJ38">
        <v>1.7813532482258401</v>
      </c>
      <c r="DK38">
        <v>1.7292477757496001</v>
      </c>
      <c r="DL38">
        <v>1.74336554294686</v>
      </c>
      <c r="DM38">
        <v>1.6741759799751601</v>
      </c>
      <c r="DN38">
        <v>1.72484428930411</v>
      </c>
      <c r="DO38">
        <v>1.6788163146417601</v>
      </c>
      <c r="DP38">
        <v>1.70566100120446</v>
      </c>
      <c r="DQ38">
        <v>1.70074789158224</v>
      </c>
      <c r="DR38">
        <v>1.7428632047949899</v>
      </c>
      <c r="DS38">
        <v>1.66264401341694</v>
      </c>
      <c r="DT38">
        <v>1.7199334013903</v>
      </c>
      <c r="DU38">
        <v>1.6608164679659401</v>
      </c>
      <c r="DV38">
        <v>1.6991580583833501</v>
      </c>
      <c r="DW38">
        <v>1.65949215287554</v>
      </c>
      <c r="DX38">
        <v>1.7012982950101601</v>
      </c>
    </row>
    <row r="39" spans="1:128" x14ac:dyDescent="0.45">
      <c r="A39" t="s">
        <v>56</v>
      </c>
      <c r="B39" t="s">
        <v>22</v>
      </c>
      <c r="C39" t="s">
        <v>31</v>
      </c>
      <c r="D39">
        <v>30</v>
      </c>
      <c r="E39" s="1" cm="1">
        <f t="array" ref="E39">SUMPRODUCT($G39:$FZZ39,$G$2:$FZZ$2)/SUMPRODUCT(--($G39:$FZZ39&lt;&gt;""),$G$2:$FZZ$2)</f>
        <v>1.9742274647071592</v>
      </c>
      <c r="F39" s="1" cm="1">
        <f t="array" ref="F39">SUMPRODUCT($G39:$FZZ39,$F$2:$FZY$2)/SUMPRODUCT(--($G39:$FZZ39&lt;&gt;""),$F$2:$FZY$2)</f>
        <v>1.9950338548233055</v>
      </c>
      <c r="G39">
        <v>1.9841088817544501</v>
      </c>
      <c r="H39">
        <v>1.98349281901873</v>
      </c>
      <c r="I39">
        <v>1.98213532787035</v>
      </c>
      <c r="J39">
        <v>1.9825111367760999</v>
      </c>
      <c r="K39">
        <v>2.01216508002463</v>
      </c>
      <c r="L39">
        <v>2.0217646971529399</v>
      </c>
      <c r="M39">
        <v>1.99145236287284</v>
      </c>
      <c r="N39">
        <v>1.9927853456470199</v>
      </c>
      <c r="O39">
        <v>1.91911937594224</v>
      </c>
      <c r="P39">
        <v>1.9350216456203899</v>
      </c>
      <c r="Q39">
        <v>2.03022672002795</v>
      </c>
      <c r="R39">
        <v>2.0156177929391101</v>
      </c>
      <c r="S39">
        <v>1.90684028154427</v>
      </c>
      <c r="T39">
        <v>1.9511349983933299</v>
      </c>
      <c r="U39">
        <v>1.9508314180895501</v>
      </c>
      <c r="V39">
        <v>1.9837690431350701</v>
      </c>
      <c r="W39">
        <v>1.98964809444291</v>
      </c>
      <c r="X39">
        <v>2.0254378031360898</v>
      </c>
      <c r="Y39">
        <v>1.9727834179357</v>
      </c>
      <c r="Z39">
        <v>2.0471996615905201</v>
      </c>
      <c r="AA39">
        <v>1.9823273664957499</v>
      </c>
      <c r="AB39">
        <v>2.0145123084765002</v>
      </c>
      <c r="AC39">
        <v>1.93167365489603</v>
      </c>
      <c r="AD39">
        <v>1.97274278108616</v>
      </c>
      <c r="AE39">
        <v>1.9493530582699901</v>
      </c>
      <c r="AF39">
        <v>1.9862604053564901</v>
      </c>
      <c r="AG39">
        <v>1.94185742624966</v>
      </c>
      <c r="AH39">
        <v>1.9201291628444499</v>
      </c>
      <c r="AI39">
        <v>1.98932527347439</v>
      </c>
      <c r="AJ39">
        <v>2.01319525665</v>
      </c>
      <c r="AK39">
        <v>1.98547568160925</v>
      </c>
      <c r="AL39">
        <v>1.98786310795976</v>
      </c>
      <c r="AM39">
        <v>1.9962851008531499</v>
      </c>
      <c r="AN39">
        <v>2.0340061585400302</v>
      </c>
      <c r="AO39">
        <v>1.9798660815723701</v>
      </c>
      <c r="AP39">
        <v>2.0507058054987501</v>
      </c>
      <c r="AQ39">
        <v>1.9812672587506499</v>
      </c>
      <c r="AR39">
        <v>2.0448789710674902</v>
      </c>
      <c r="AS39">
        <v>1.99741716478488</v>
      </c>
      <c r="AT39">
        <v>2.0326948283556598</v>
      </c>
      <c r="AU39">
        <v>1.9853090172239101</v>
      </c>
      <c r="AV39">
        <v>2.0245271867612198</v>
      </c>
      <c r="AW39">
        <v>1.98621539020272</v>
      </c>
      <c r="AX39">
        <v>1.9977887218959001</v>
      </c>
      <c r="AY39">
        <v>1.9655007397217601</v>
      </c>
      <c r="AZ39">
        <v>2.0140044253529901</v>
      </c>
      <c r="BA39">
        <v>1.97837706983791</v>
      </c>
      <c r="BB39">
        <v>2.0169477604359098</v>
      </c>
      <c r="BC39">
        <v>1.95143559864726</v>
      </c>
      <c r="BD39">
        <v>2.01139405664409</v>
      </c>
      <c r="BE39">
        <v>2.0264544196163699</v>
      </c>
      <c r="BF39">
        <v>2.0016096499901099</v>
      </c>
      <c r="BG39">
        <v>1.94947518114715</v>
      </c>
      <c r="BH39">
        <v>2.0073136046590299</v>
      </c>
      <c r="BI39">
        <v>2.0346677550538699</v>
      </c>
      <c r="BJ39">
        <v>1.9202199066675101</v>
      </c>
      <c r="BK39">
        <v>1.97041737151663</v>
      </c>
      <c r="BL39">
        <v>2.01198596119462</v>
      </c>
      <c r="BM39">
        <v>2.1183398816986601</v>
      </c>
      <c r="BN39">
        <v>2.0755945107090099</v>
      </c>
      <c r="BO39">
        <v>1.9367757824905401</v>
      </c>
      <c r="BP39">
        <v>1.9695799712049</v>
      </c>
      <c r="BQ39">
        <v>1.9891318186061899</v>
      </c>
      <c r="BR39">
        <v>2.0333853897013201</v>
      </c>
      <c r="BS39">
        <v>1.9766011486191899</v>
      </c>
      <c r="BT39">
        <v>2.0232140487878798</v>
      </c>
      <c r="BU39">
        <v>1.93108561142985</v>
      </c>
      <c r="BV39">
        <v>1.91463606704916</v>
      </c>
      <c r="BW39">
        <v>1.98958598984101</v>
      </c>
      <c r="BX39">
        <v>1.9842484721017899</v>
      </c>
      <c r="BY39">
        <v>1.9903773161265399</v>
      </c>
      <c r="BZ39">
        <v>2.03266366581488</v>
      </c>
      <c r="CA39">
        <v>1.9547980593535299</v>
      </c>
      <c r="CB39">
        <v>2.0200869510427801</v>
      </c>
      <c r="CC39">
        <v>1.9476839927373999</v>
      </c>
      <c r="CD39">
        <v>2.0121183971625198</v>
      </c>
      <c r="CE39">
        <v>1.9664512008670201</v>
      </c>
      <c r="CF39">
        <v>2.0056027558978902</v>
      </c>
      <c r="CG39">
        <v>1.9815394828672099</v>
      </c>
      <c r="CH39">
        <v>2.0272269222258101</v>
      </c>
      <c r="CI39">
        <v>1.9493874725340801</v>
      </c>
      <c r="CJ39">
        <v>1.9683050898473899</v>
      </c>
      <c r="CK39">
        <v>2.0472229709782099</v>
      </c>
      <c r="CL39">
        <v>1.98595761613205</v>
      </c>
      <c r="CM39">
        <v>1.9325783219803001</v>
      </c>
      <c r="CN39">
        <v>1.98151475893964</v>
      </c>
      <c r="CO39">
        <v>1.9589176725891699</v>
      </c>
      <c r="CP39">
        <v>2.0262172792621702</v>
      </c>
      <c r="CQ39">
        <v>1.97724955733218</v>
      </c>
      <c r="CR39">
        <v>2.0333655273559699</v>
      </c>
      <c r="CS39">
        <v>1.96431610533858</v>
      </c>
      <c r="CT39">
        <v>2.0437119312074499</v>
      </c>
      <c r="CU39">
        <v>1.9662878787878699</v>
      </c>
      <c r="CV39">
        <v>2.0107628004179698</v>
      </c>
      <c r="CW39">
        <v>1.9131922950879301</v>
      </c>
      <c r="CX39">
        <v>1.96647610724732</v>
      </c>
      <c r="CY39">
        <v>1.8948005931829199</v>
      </c>
      <c r="CZ39">
        <v>1.94460984638373</v>
      </c>
      <c r="DA39">
        <v>1.9420049606760399</v>
      </c>
      <c r="DB39">
        <v>1.9993144794406099</v>
      </c>
      <c r="DC39">
        <v>1.9792655101227701</v>
      </c>
      <c r="DD39">
        <v>1.99573539531346</v>
      </c>
      <c r="DE39">
        <v>1.94661897122153</v>
      </c>
      <c r="DF39">
        <v>1.9442162875851099</v>
      </c>
      <c r="DG39">
        <v>1.9320752056877499</v>
      </c>
      <c r="DH39">
        <v>1.9939678351678201</v>
      </c>
      <c r="DI39">
        <v>1.97051866043674</v>
      </c>
      <c r="DJ39">
        <v>2.0180250630486198</v>
      </c>
      <c r="DK39">
        <v>1.9817719967832901</v>
      </c>
      <c r="DL39">
        <v>1.9980725290716199</v>
      </c>
      <c r="DM39">
        <v>1.9442374820333801</v>
      </c>
      <c r="DN39">
        <v>1.98682936845501</v>
      </c>
      <c r="DO39">
        <v>1.9406425405622401</v>
      </c>
      <c r="DP39">
        <v>1.96698339723051</v>
      </c>
      <c r="DQ39">
        <v>1.96132180554818</v>
      </c>
      <c r="DR39">
        <v>2.0069166710868198</v>
      </c>
      <c r="DS39">
        <v>1.92304700792377</v>
      </c>
      <c r="DT39">
        <v>1.9706747362792201</v>
      </c>
      <c r="DU39">
        <v>1.9301066709122701</v>
      </c>
      <c r="DV39">
        <v>1.9538945653090001</v>
      </c>
      <c r="DW39">
        <v>1.9398925908545801</v>
      </c>
      <c r="DX39">
        <v>1.95771416653631</v>
      </c>
    </row>
    <row r="40" spans="1:128" x14ac:dyDescent="0.45">
      <c r="A40" t="s">
        <v>56</v>
      </c>
      <c r="B40" t="s">
        <v>22</v>
      </c>
      <c r="C40" t="s">
        <v>17</v>
      </c>
      <c r="D40">
        <v>30</v>
      </c>
      <c r="E40" s="1" cm="1">
        <f t="array" ref="E40">SUMPRODUCT($G40:$FZZ40,$G$2:$FZZ$2)/SUMPRODUCT(--($G40:$FZZ40&lt;&gt;""),$G$2:$FZZ$2)</f>
        <v>1.6103648617184936</v>
      </c>
      <c r="F40" s="1" cm="1">
        <f t="array" ref="F40">SUMPRODUCT($G40:$FZZ40,$F$2:$FZY$2)/SUMPRODUCT(--($G40:$FZZ40&lt;&gt;""),$F$2:$FZY$2)</f>
        <v>1.6781381193696898</v>
      </c>
      <c r="G40">
        <v>1.6109325466309901</v>
      </c>
      <c r="H40">
        <v>1.6627056521922401</v>
      </c>
      <c r="I40">
        <v>1.6149700269482401</v>
      </c>
      <c r="J40">
        <v>1.6615648316192699</v>
      </c>
      <c r="K40">
        <v>1.62808393497117</v>
      </c>
      <c r="L40">
        <v>1.6838785792195601</v>
      </c>
      <c r="M40">
        <v>1.60972470688168</v>
      </c>
      <c r="N40">
        <v>1.6626799756569699</v>
      </c>
      <c r="O40">
        <v>1.53463472151145</v>
      </c>
      <c r="P40">
        <v>1.6070507323550101</v>
      </c>
      <c r="Q40">
        <v>1.64461032065839</v>
      </c>
      <c r="R40">
        <v>1.69079439353226</v>
      </c>
      <c r="S40">
        <v>1.55793700661698</v>
      </c>
      <c r="T40">
        <v>1.64459026056558</v>
      </c>
      <c r="U40">
        <v>1.5836899536817699</v>
      </c>
      <c r="V40">
        <v>1.68076638463315</v>
      </c>
      <c r="W40">
        <v>1.62125102231901</v>
      </c>
      <c r="X40">
        <v>1.7037336571341299</v>
      </c>
      <c r="Y40">
        <v>1.66139593908629</v>
      </c>
      <c r="Z40">
        <v>1.74310913705583</v>
      </c>
      <c r="AA40">
        <v>1.6017930496836601</v>
      </c>
      <c r="AB40">
        <v>1.71007565990025</v>
      </c>
      <c r="AC40">
        <v>1.5941619644527201</v>
      </c>
      <c r="AD40">
        <v>1.66012210134286</v>
      </c>
      <c r="AE40">
        <v>1.5961568041983301</v>
      </c>
      <c r="AF40">
        <v>1.6796552660152</v>
      </c>
      <c r="AG40">
        <v>1.5408755500909399</v>
      </c>
      <c r="AH40">
        <v>1.59870416201132</v>
      </c>
      <c r="AI40">
        <v>1.6250539443481899</v>
      </c>
      <c r="AJ40">
        <v>1.6813046088800201</v>
      </c>
      <c r="AK40">
        <v>1.6128684413654999</v>
      </c>
      <c r="AL40">
        <v>1.6609815793862801</v>
      </c>
      <c r="AM40">
        <v>1.64574622860048</v>
      </c>
      <c r="AN40">
        <v>1.7288829877394201</v>
      </c>
      <c r="AO40">
        <v>1.6394498409452301</v>
      </c>
      <c r="AP40">
        <v>1.7438827823221901</v>
      </c>
      <c r="AQ40">
        <v>1.6410393099698199</v>
      </c>
      <c r="AR40">
        <v>1.7419494702874001</v>
      </c>
      <c r="AS40">
        <v>1.64986593855312</v>
      </c>
      <c r="AT40">
        <v>1.7216898419023701</v>
      </c>
      <c r="AU40">
        <v>1.6399935269616099</v>
      </c>
      <c r="AV40">
        <v>1.7247797759765799</v>
      </c>
      <c r="AW40">
        <v>1.62757097690166</v>
      </c>
      <c r="AX40">
        <v>1.68518721910544</v>
      </c>
      <c r="AY40">
        <v>1.6352165957225899</v>
      </c>
      <c r="AZ40">
        <v>1.7081327216569699</v>
      </c>
      <c r="BA40">
        <v>1.6095790185818</v>
      </c>
      <c r="BB40">
        <v>1.69833807766876</v>
      </c>
      <c r="BC40">
        <v>1.5880143072458499</v>
      </c>
      <c r="BD40">
        <v>1.6908195172429299</v>
      </c>
      <c r="BE40">
        <v>1.58800870081075</v>
      </c>
      <c r="BF40">
        <v>1.6259719201107301</v>
      </c>
      <c r="BG40">
        <v>1.6247917654229</v>
      </c>
      <c r="BH40">
        <v>1.7109500914200499</v>
      </c>
      <c r="BI40">
        <v>1.64257052798253</v>
      </c>
      <c r="BJ40">
        <v>1.5924080075138001</v>
      </c>
      <c r="BK40">
        <v>1.61572081319117</v>
      </c>
      <c r="BL40">
        <v>1.70368006935121</v>
      </c>
      <c r="BM40">
        <v>1.6651763751000299</v>
      </c>
      <c r="BN40">
        <v>1.7112862380037901</v>
      </c>
      <c r="BO40">
        <v>1.5445282372493701</v>
      </c>
      <c r="BP40">
        <v>1.6368114291534099</v>
      </c>
      <c r="BQ40">
        <v>1.6216761018833601</v>
      </c>
      <c r="BR40">
        <v>1.7199353256210601</v>
      </c>
      <c r="BS40">
        <v>1.6267651016888101</v>
      </c>
      <c r="BT40">
        <v>1.72017570461911</v>
      </c>
      <c r="BU40">
        <v>1.5778085273933999</v>
      </c>
      <c r="BV40">
        <v>1.60902463719203</v>
      </c>
      <c r="BW40">
        <v>1.61229039216804</v>
      </c>
      <c r="BX40">
        <v>1.6662356248556101</v>
      </c>
      <c r="BY40">
        <v>1.65281356584588</v>
      </c>
      <c r="BZ40">
        <v>1.70425215708496</v>
      </c>
      <c r="CA40">
        <v>1.6352088715266799</v>
      </c>
      <c r="CB40">
        <v>1.7181400037804799</v>
      </c>
      <c r="CC40">
        <v>1.6223310672915801</v>
      </c>
      <c r="CD40">
        <v>1.7117763796816201</v>
      </c>
      <c r="CE40">
        <v>1.63521124034758</v>
      </c>
      <c r="CF40">
        <v>1.70990497571171</v>
      </c>
      <c r="CG40">
        <v>1.6521864946295099</v>
      </c>
      <c r="CH40">
        <v>1.73184162595536</v>
      </c>
      <c r="CI40">
        <v>1.6242362218944699</v>
      </c>
      <c r="CJ40">
        <v>1.6908617524004399</v>
      </c>
      <c r="CK40">
        <v>1.63190727405753</v>
      </c>
      <c r="CL40">
        <v>1.6432284647079201</v>
      </c>
      <c r="CM40">
        <v>1.62190925933664</v>
      </c>
      <c r="CN40">
        <v>1.6927298814548499</v>
      </c>
      <c r="CO40">
        <v>1.6328088973280801</v>
      </c>
      <c r="CP40">
        <v>1.7219313712193101</v>
      </c>
      <c r="CQ40">
        <v>1.6400082273613401</v>
      </c>
      <c r="CR40">
        <v>1.71932177925631</v>
      </c>
      <c r="CS40">
        <v>1.6329496596202</v>
      </c>
      <c r="CT40">
        <v>1.72226576495879</v>
      </c>
      <c r="CU40">
        <v>1.6477533960292501</v>
      </c>
      <c r="CV40">
        <v>1.7004832810867201</v>
      </c>
      <c r="CW40">
        <v>1.59967956887448</v>
      </c>
      <c r="CX40">
        <v>1.67235917416159</v>
      </c>
      <c r="CY40">
        <v>1.57795714140167</v>
      </c>
      <c r="CZ40">
        <v>1.63944892853504</v>
      </c>
      <c r="DA40">
        <v>1.6322244518951501</v>
      </c>
      <c r="DB40">
        <v>1.7238847826899799</v>
      </c>
      <c r="DC40">
        <v>1.6557893593133099</v>
      </c>
      <c r="DD40">
        <v>1.69724928470537</v>
      </c>
      <c r="DE40">
        <v>1.6093758395959099</v>
      </c>
      <c r="DF40">
        <v>1.6367418688733399</v>
      </c>
      <c r="DG40">
        <v>1.6056937996596199</v>
      </c>
      <c r="DH40">
        <v>1.69893555956133</v>
      </c>
      <c r="DI40">
        <v>1.6617270434595599</v>
      </c>
      <c r="DJ40">
        <v>1.74131493030439</v>
      </c>
      <c r="DK40">
        <v>1.62707905183747</v>
      </c>
      <c r="DL40">
        <v>1.68741782719138</v>
      </c>
      <c r="DM40">
        <v>1.59175931086405</v>
      </c>
      <c r="DN40">
        <v>1.6652195594145001</v>
      </c>
      <c r="DO40">
        <v>1.61868736567816</v>
      </c>
      <c r="DP40">
        <v>1.6703299298574299</v>
      </c>
      <c r="DQ40">
        <v>1.62223518803373</v>
      </c>
      <c r="DR40">
        <v>1.6939160876253101</v>
      </c>
      <c r="DS40">
        <v>1.6096446453745501</v>
      </c>
      <c r="DT40">
        <v>1.67375188371979</v>
      </c>
      <c r="DU40">
        <v>1.5904080466767101</v>
      </c>
      <c r="DV40">
        <v>1.65797877820129</v>
      </c>
      <c r="DW40">
        <v>1.5886334011158001</v>
      </c>
      <c r="DX40">
        <v>1.64407946191146</v>
      </c>
    </row>
    <row r="41" spans="1:128" x14ac:dyDescent="0.45">
      <c r="A41" t="s">
        <v>56</v>
      </c>
      <c r="B41" t="s">
        <v>22</v>
      </c>
      <c r="C41" t="s">
        <v>25</v>
      </c>
      <c r="D41">
        <v>30</v>
      </c>
      <c r="E41" s="1" cm="1">
        <f t="array" ref="E41">SUMPRODUCT($G41:$FZZ41,$G$2:$FZZ$2)/SUMPRODUCT(--($G41:$FZZ41&lt;&gt;""),$G$2:$FZZ$2)</f>
        <v>1.5608032717721936</v>
      </c>
      <c r="F41" s="1" cm="1">
        <f t="array" ref="F41">SUMPRODUCT($G41:$FZZ41,$F$2:$FZY$2)/SUMPRODUCT(--($G41:$FZZ41&lt;&gt;""),$F$2:$FZY$2)</f>
        <v>1.6047445073765012</v>
      </c>
      <c r="G41">
        <v>1.5905529713109099</v>
      </c>
      <c r="H41">
        <v>1.60693730644904</v>
      </c>
      <c r="I41">
        <v>1.58632605547306</v>
      </c>
      <c r="J41">
        <v>1.59853526187464</v>
      </c>
      <c r="K41">
        <v>1.6072114920865701</v>
      </c>
      <c r="L41">
        <v>1.6235132187191601</v>
      </c>
      <c r="M41">
        <v>1.5900057548083899</v>
      </c>
      <c r="N41">
        <v>1.60386142127219</v>
      </c>
      <c r="O41">
        <v>1.47575586783032</v>
      </c>
      <c r="P41">
        <v>1.5403849877594999</v>
      </c>
      <c r="Q41">
        <v>1.5811616874360801</v>
      </c>
      <c r="R41">
        <v>1.61593026656434</v>
      </c>
      <c r="S41">
        <v>1.5148703107507</v>
      </c>
      <c r="T41">
        <v>1.5825833877414801</v>
      </c>
      <c r="U41">
        <v>1.53075874976018</v>
      </c>
      <c r="V41">
        <v>1.59068271425606</v>
      </c>
      <c r="W41">
        <v>1.60688957587714</v>
      </c>
      <c r="X41">
        <v>1.6474155547404801</v>
      </c>
      <c r="Y41">
        <v>1.5934475465313001</v>
      </c>
      <c r="Z41">
        <v>1.6643739424703801</v>
      </c>
      <c r="AA41">
        <v>1.5376210608377501</v>
      </c>
      <c r="AB41">
        <v>1.6367385285798499</v>
      </c>
      <c r="AC41">
        <v>1.55328238487126</v>
      </c>
      <c r="AD41">
        <v>1.5932725534427701</v>
      </c>
      <c r="AE41">
        <v>1.5464146760767199</v>
      </c>
      <c r="AF41">
        <v>1.61085550126673</v>
      </c>
      <c r="AG41">
        <v>1.5065133924891201</v>
      </c>
      <c r="AH41">
        <v>1.53307386171296</v>
      </c>
      <c r="AI41">
        <v>1.56133706930519</v>
      </c>
      <c r="AJ41">
        <v>1.59134576294508</v>
      </c>
      <c r="AK41">
        <v>1.5433887102467301</v>
      </c>
      <c r="AL41">
        <v>1.5742856145441</v>
      </c>
      <c r="AM41">
        <v>1.5911386236510501</v>
      </c>
      <c r="AN41">
        <v>1.64269874004181</v>
      </c>
      <c r="AO41">
        <v>1.5635757498295799</v>
      </c>
      <c r="AP41">
        <v>1.65601567825494</v>
      </c>
      <c r="AQ41">
        <v>1.56335405271893</v>
      </c>
      <c r="AR41">
        <v>1.6526428766894401</v>
      </c>
      <c r="AS41">
        <v>1.5870696592414499</v>
      </c>
      <c r="AT41">
        <v>1.6370466421385099</v>
      </c>
      <c r="AU41">
        <v>1.5936409433749801</v>
      </c>
      <c r="AV41">
        <v>1.6329540977147301</v>
      </c>
      <c r="AW41">
        <v>1.5839780453765899</v>
      </c>
      <c r="AX41">
        <v>1.59781390996437</v>
      </c>
      <c r="AY41">
        <v>1.5635625389327199</v>
      </c>
      <c r="AZ41">
        <v>1.6175606052740801</v>
      </c>
      <c r="BA41">
        <v>1.5549597217809299</v>
      </c>
      <c r="BB41">
        <v>1.63142889873059</v>
      </c>
      <c r="BC41">
        <v>1.53857632405761</v>
      </c>
      <c r="BD41">
        <v>1.6260844787378399</v>
      </c>
      <c r="BE41">
        <v>1.56189440379671</v>
      </c>
      <c r="BF41">
        <v>1.59228791773778</v>
      </c>
      <c r="BG41">
        <v>1.5375939595043</v>
      </c>
      <c r="BH41">
        <v>1.6237759869980299</v>
      </c>
      <c r="BI41">
        <v>1.7049528174312401</v>
      </c>
      <c r="BJ41">
        <v>1.5400867431488099</v>
      </c>
      <c r="BK41">
        <v>1.5441963506330101</v>
      </c>
      <c r="BL41">
        <v>1.6260091143873601</v>
      </c>
      <c r="BM41">
        <v>1.6854653495874801</v>
      </c>
      <c r="BN41">
        <v>1.66477735180025</v>
      </c>
      <c r="BO41">
        <v>1.5003772990940101</v>
      </c>
      <c r="BP41">
        <v>1.5848228546032801</v>
      </c>
      <c r="BQ41">
        <v>1.5594079153970799</v>
      </c>
      <c r="BR41">
        <v>1.6542891335160901</v>
      </c>
      <c r="BS41">
        <v>1.55048427756401</v>
      </c>
      <c r="BT41">
        <v>1.6396302052730301</v>
      </c>
      <c r="BU41">
        <v>1.5662729215884801</v>
      </c>
      <c r="BV41">
        <v>1.5400112498593701</v>
      </c>
      <c r="BW41">
        <v>1.5620985235567799</v>
      </c>
      <c r="BX41">
        <v>1.58731896994008</v>
      </c>
      <c r="BY41">
        <v>1.5649370783393299</v>
      </c>
      <c r="BZ41">
        <v>1.6158838435137699</v>
      </c>
      <c r="CA41">
        <v>1.5557305777833701</v>
      </c>
      <c r="CB41">
        <v>1.6202507718480199</v>
      </c>
      <c r="CC41">
        <v>1.5358836859069001</v>
      </c>
      <c r="CD41">
        <v>1.61961463215527</v>
      </c>
      <c r="CE41">
        <v>1.5406223994116599</v>
      </c>
      <c r="CF41">
        <v>1.59631127711869</v>
      </c>
      <c r="CG41">
        <v>1.57804653854664</v>
      </c>
      <c r="CH41">
        <v>1.6335472449657</v>
      </c>
      <c r="CI41">
        <v>1.56790476477139</v>
      </c>
      <c r="CJ41">
        <v>1.6023989404930301</v>
      </c>
      <c r="CK41">
        <v>1.55359595415046</v>
      </c>
      <c r="CL41">
        <v>1.5818090800569899</v>
      </c>
      <c r="CM41">
        <v>1.5527045286751</v>
      </c>
      <c r="CN41">
        <v>1.6231211779291499</v>
      </c>
      <c r="CO41">
        <v>1.56206428862064</v>
      </c>
      <c r="CP41">
        <v>1.6336226773362199</v>
      </c>
      <c r="CQ41">
        <v>1.55924594444742</v>
      </c>
      <c r="CR41">
        <v>1.63603763123535</v>
      </c>
      <c r="CS41">
        <v>1.5507322644213499</v>
      </c>
      <c r="CT41">
        <v>1.64336259405231</v>
      </c>
      <c r="CU41">
        <v>1.5717868338557901</v>
      </c>
      <c r="CV41">
        <v>1.6146812957157699</v>
      </c>
      <c r="CW41">
        <v>1.50398718275497</v>
      </c>
      <c r="CX41">
        <v>1.57371736518224</v>
      </c>
      <c r="CY41">
        <v>1.5018055854285199</v>
      </c>
      <c r="CZ41">
        <v>1.5651425789872799</v>
      </c>
      <c r="DA41">
        <v>1.5390435118595001</v>
      </c>
      <c r="DB41">
        <v>1.6271515997557</v>
      </c>
      <c r="DC41">
        <v>1.55405454347904</v>
      </c>
      <c r="DD41">
        <v>1.5776502118720701</v>
      </c>
      <c r="DE41">
        <v>1.5502606105733401</v>
      </c>
      <c r="DF41">
        <v>1.5576068349824499</v>
      </c>
      <c r="DG41">
        <v>1.54100160119233</v>
      </c>
      <c r="DH41">
        <v>1.6058549259322601</v>
      </c>
      <c r="DI41">
        <v>1.56606908955836</v>
      </c>
      <c r="DJ41">
        <v>1.61158139625813</v>
      </c>
      <c r="DK41">
        <v>1.5834875735566301</v>
      </c>
      <c r="DL41">
        <v>1.6047408126013101</v>
      </c>
      <c r="DM41">
        <v>1.5213888318519999</v>
      </c>
      <c r="DN41">
        <v>1.58227489171139</v>
      </c>
      <c r="DO41">
        <v>1.54398671148653</v>
      </c>
      <c r="DP41">
        <v>1.5727443771796501</v>
      </c>
      <c r="DQ41">
        <v>1.5477854983291699</v>
      </c>
      <c r="DR41">
        <v>1.5923301331353099</v>
      </c>
      <c r="DS41">
        <v>1.5188858101210401</v>
      </c>
      <c r="DT41">
        <v>1.5883646881532201</v>
      </c>
      <c r="DU41">
        <v>1.51897880629723</v>
      </c>
      <c r="DV41">
        <v>1.55202899500828</v>
      </c>
      <c r="DW41">
        <v>1.51712810886907</v>
      </c>
      <c r="DX41">
        <v>1.55707805412169</v>
      </c>
    </row>
    <row r="42" spans="1:128" x14ac:dyDescent="0.45">
      <c r="A42" t="s">
        <v>53</v>
      </c>
      <c r="B42" t="s">
        <v>22</v>
      </c>
      <c r="C42" t="s">
        <v>54</v>
      </c>
      <c r="D42">
        <v>30</v>
      </c>
      <c r="E42" s="1" cm="1">
        <f t="array" ref="E42">SUMPRODUCT($G42:$FZZ42,$G$2:$FZZ$2)/SUMPRODUCT(--($G42:$FZZ42&lt;&gt;""),$G$2:$FZZ$2)</f>
        <v>1.5982605042829763</v>
      </c>
      <c r="F42" s="1" cm="1">
        <f t="array" ref="F42">SUMPRODUCT($G42:$FZZ42,$F$2:$FZY$2)/SUMPRODUCT(--($G42:$FZZ42&lt;&gt;""),$F$2:$FZY$2)</f>
        <v>1.6095359066761843</v>
      </c>
      <c r="G42">
        <v>1.56937948181056</v>
      </c>
      <c r="H42">
        <v>1.5893831855210501</v>
      </c>
      <c r="I42">
        <v>1.5689196868870099</v>
      </c>
      <c r="J42">
        <v>1.58950301563731</v>
      </c>
      <c r="K42">
        <v>1.5882163076626199</v>
      </c>
      <c r="L42">
        <v>1.61088067907784</v>
      </c>
      <c r="M42">
        <v>1.60170474707341</v>
      </c>
      <c r="N42">
        <v>1.5996675816750701</v>
      </c>
      <c r="O42">
        <v>1.55989197936404</v>
      </c>
      <c r="P42">
        <v>1.5665689271240999</v>
      </c>
      <c r="Q42">
        <v>1.54884657584257</v>
      </c>
      <c r="R42">
        <v>1.59165467738864</v>
      </c>
      <c r="S42">
        <v>1.62815729311428</v>
      </c>
      <c r="T42">
        <v>1.61265966831153</v>
      </c>
      <c r="U42">
        <v>1.61485981198635</v>
      </c>
      <c r="V42">
        <v>1.62389441166451</v>
      </c>
      <c r="W42">
        <v>1.6117078593835701</v>
      </c>
      <c r="X42">
        <v>1.61591332101614</v>
      </c>
      <c r="Y42">
        <v>1.5735406091370501</v>
      </c>
      <c r="Z42">
        <v>1.6312140439932299</v>
      </c>
      <c r="AA42">
        <v>1.56963609287077</v>
      </c>
      <c r="AB42">
        <v>1.6353512638301699</v>
      </c>
      <c r="AC42">
        <v>1.6009481496293401</v>
      </c>
      <c r="AD42">
        <v>1.6091236489596801</v>
      </c>
      <c r="AE42">
        <v>1.58667209554831</v>
      </c>
      <c r="AF42">
        <v>1.5855071480275</v>
      </c>
      <c r="AG42">
        <v>1.5622705579224401</v>
      </c>
      <c r="AH42">
        <v>1.55537742947698</v>
      </c>
      <c r="AI42">
        <v>1.63312683332603</v>
      </c>
      <c r="AJ42">
        <v>1.6321480170370299</v>
      </c>
      <c r="AK42">
        <v>1.58640311238164</v>
      </c>
      <c r="AL42">
        <v>1.6111598121089601</v>
      </c>
      <c r="AM42">
        <v>1.60763319961579</v>
      </c>
      <c r="AN42">
        <v>1.63583041414769</v>
      </c>
      <c r="AO42">
        <v>1.5929369745512301</v>
      </c>
      <c r="AP42">
        <v>1.6465682515337401</v>
      </c>
      <c r="AQ42">
        <v>1.6132938136818999</v>
      </c>
      <c r="AR42">
        <v>1.6396284015509299</v>
      </c>
      <c r="AS42">
        <v>1.59919668553717</v>
      </c>
      <c r="AT42">
        <v>1.6343056741551301</v>
      </c>
      <c r="AU42">
        <v>1.5969513396374999</v>
      </c>
      <c r="AV42">
        <v>1.6250633232016201</v>
      </c>
      <c r="AW42">
        <v>1.62232834404558</v>
      </c>
      <c r="AX42">
        <v>1.5511998746454201</v>
      </c>
      <c r="AY42">
        <v>1.6210288621262401</v>
      </c>
      <c r="AZ42">
        <v>1.6203280730897001</v>
      </c>
      <c r="BA42">
        <v>1.6100696628387701</v>
      </c>
      <c r="BB42">
        <v>1.6081092472393099</v>
      </c>
      <c r="BC42">
        <v>1.560543345406</v>
      </c>
      <c r="BD42">
        <v>1.6131982093446999</v>
      </c>
      <c r="BE42">
        <v>1.61515523037373</v>
      </c>
      <c r="BF42">
        <v>1.6743207435238201</v>
      </c>
      <c r="BG42">
        <v>1.5471321189137901</v>
      </c>
      <c r="BH42">
        <v>1.5891006975011801</v>
      </c>
      <c r="BI42">
        <v>1.65553528489026</v>
      </c>
      <c r="BJ42">
        <v>1.58492862376388</v>
      </c>
      <c r="BK42">
        <v>1.6001408696594399</v>
      </c>
      <c r="BL42">
        <v>1.6237275075100299</v>
      </c>
      <c r="BM42">
        <v>1.67507487354815</v>
      </c>
      <c r="BN42">
        <v>1.67720375353963</v>
      </c>
      <c r="BO42">
        <v>1.61455772676138</v>
      </c>
      <c r="BP42">
        <v>1.63114499858802</v>
      </c>
      <c r="BQ42">
        <v>1.6346152213951599</v>
      </c>
      <c r="BR42">
        <v>1.64397263645699</v>
      </c>
      <c r="BS42">
        <v>1.60523323034932</v>
      </c>
      <c r="BT42">
        <v>1.63667810231429</v>
      </c>
      <c r="BU42">
        <v>1.61520980987737</v>
      </c>
      <c r="BV42">
        <v>1.5778085273933999</v>
      </c>
      <c r="BW42">
        <v>1.6590469275519699</v>
      </c>
      <c r="BX42">
        <v>1.6171298615965699</v>
      </c>
      <c r="BY42">
        <v>1.6285537106138199</v>
      </c>
      <c r="BZ42">
        <v>1.6413732639074501</v>
      </c>
      <c r="CA42">
        <v>1.57545208241446</v>
      </c>
      <c r="CB42">
        <v>1.6076995778463801</v>
      </c>
      <c r="CC42">
        <v>1.54134470576644</v>
      </c>
      <c r="CD42">
        <v>1.6011907275260699</v>
      </c>
      <c r="CE42">
        <v>1.53342300323198</v>
      </c>
      <c r="CF42">
        <v>1.5631495422964501</v>
      </c>
      <c r="CG42">
        <v>1.5680545389551801</v>
      </c>
      <c r="CH42">
        <v>1.5971453861473699</v>
      </c>
      <c r="CI42">
        <v>1.53374168497727</v>
      </c>
      <c r="CJ42">
        <v>1.5723595099780201</v>
      </c>
      <c r="CK42">
        <v>1.6460010011937301</v>
      </c>
      <c r="CL42">
        <v>1.61730011423877</v>
      </c>
      <c r="CM42">
        <v>1.5744215526487999</v>
      </c>
      <c r="CN42">
        <v>1.57992394166074</v>
      </c>
      <c r="CO42">
        <v>1.5785297707852901</v>
      </c>
      <c r="CP42">
        <v>1.6309914553099101</v>
      </c>
      <c r="CQ42">
        <v>1.6258428573983601</v>
      </c>
      <c r="CR42">
        <v>1.6345084151597999</v>
      </c>
      <c r="CS42">
        <v>1.5989564672160499</v>
      </c>
      <c r="CT42">
        <v>1.62539188462916</v>
      </c>
      <c r="CU42">
        <v>1.5582941483803501</v>
      </c>
      <c r="CV42">
        <v>1.58542319749216</v>
      </c>
      <c r="CW42">
        <v>1.5070458434985201</v>
      </c>
      <c r="CX42">
        <v>1.5456189539865699</v>
      </c>
      <c r="CY42">
        <v>1.5229405571844099</v>
      </c>
      <c r="CZ42">
        <v>1.5581013618302599</v>
      </c>
      <c r="DA42">
        <v>1.5228402986376799</v>
      </c>
      <c r="DB42">
        <v>1.58435018882975</v>
      </c>
      <c r="DC42">
        <v>1.5409257180109299</v>
      </c>
      <c r="DD42">
        <v>1.54395892941219</v>
      </c>
      <c r="DE42">
        <v>1.53794014016933</v>
      </c>
      <c r="DF42">
        <v>1.5436743404134401</v>
      </c>
      <c r="DG42">
        <v>1.54347891763426</v>
      </c>
      <c r="DH42">
        <v>1.5606287952789999</v>
      </c>
      <c r="DI42">
        <v>1.59496393032394</v>
      </c>
      <c r="DJ42">
        <v>1.64651717463979</v>
      </c>
      <c r="DK42">
        <v>1.6013964590699601</v>
      </c>
      <c r="DL42">
        <v>1.62955540521565</v>
      </c>
      <c r="DM42">
        <v>1.55958073000694</v>
      </c>
      <c r="DN42">
        <v>1.5961984101375699</v>
      </c>
      <c r="DO42">
        <v>1.52016500429042</v>
      </c>
      <c r="DP42">
        <v>1.5418533067772899</v>
      </c>
      <c r="DQ42">
        <v>1.5612581552007601</v>
      </c>
      <c r="DR42">
        <v>1.57766933644512</v>
      </c>
      <c r="DS42">
        <v>1.53903553546254</v>
      </c>
      <c r="DT42">
        <v>1.56851878858587</v>
      </c>
      <c r="DU42">
        <v>1.5219382451276899</v>
      </c>
      <c r="DV42">
        <v>1.53829008119726</v>
      </c>
      <c r="DW42">
        <v>1.5236143698837199</v>
      </c>
      <c r="DX42">
        <v>1.54108139110485</v>
      </c>
    </row>
    <row r="43" spans="1:128" x14ac:dyDescent="0.45">
      <c r="A43" t="s">
        <v>67</v>
      </c>
      <c r="B43" t="s">
        <v>265</v>
      </c>
      <c r="C43" t="s">
        <v>30</v>
      </c>
      <c r="D43">
        <v>30</v>
      </c>
      <c r="E43" s="1" cm="1">
        <f t="array" ref="E43">SUMPRODUCT($G43:$FZZ43,$G$2:$FZZ$2)/SUMPRODUCT(--($G43:$FZZ43&lt;&gt;""),$G$2:$FZZ$2)</f>
        <v>2.1573791359287817</v>
      </c>
      <c r="F43" s="1" cm="1">
        <f t="array" ref="F43">SUMPRODUCT($G43:$FZZ43,$F$2:$FZY$2)/SUMPRODUCT(--($G43:$FZZ43&lt;&gt;""),$F$2:$FZY$2)</f>
        <v>2.2046317299257034</v>
      </c>
      <c r="G43">
        <v>2.0082270044499499</v>
      </c>
      <c r="H43">
        <v>2.06896602304001</v>
      </c>
      <c r="I43">
        <v>1.70240151056847</v>
      </c>
      <c r="J43">
        <v>1.7477643953143001</v>
      </c>
      <c r="K43">
        <v>2.0303143851422001</v>
      </c>
      <c r="L43">
        <v>2.0934993433305298</v>
      </c>
      <c r="M43">
        <v>2.2227074075231701</v>
      </c>
      <c r="N43">
        <v>2.2920666381071202</v>
      </c>
      <c r="O43">
        <v>1.6223306040027099</v>
      </c>
      <c r="P43">
        <v>1.6950923915298499</v>
      </c>
      <c r="Q43">
        <v>2.0231038130811001</v>
      </c>
      <c r="R43">
        <v>2.17263186406612</v>
      </c>
      <c r="S43">
        <v>1.8759801142468799</v>
      </c>
      <c r="T43">
        <v>1.98228170392004</v>
      </c>
      <c r="U43">
        <v>2.2145967025179401</v>
      </c>
      <c r="V43">
        <v>2.3503564898377798</v>
      </c>
      <c r="W43">
        <v>2.1702961364884099</v>
      </c>
      <c r="X43">
        <v>2.2440101787662901</v>
      </c>
      <c r="Y43">
        <v>2.27535109983079</v>
      </c>
      <c r="Z43">
        <v>2.4316370558375602</v>
      </c>
      <c r="AA43">
        <v>2.0599022518065402</v>
      </c>
      <c r="AB43">
        <v>2.1636372722456998</v>
      </c>
      <c r="AC43">
        <v>1.7704403105231601</v>
      </c>
      <c r="AD43">
        <v>1.8542511555052801</v>
      </c>
      <c r="AE43">
        <v>1.9410197249366601</v>
      </c>
      <c r="AF43">
        <v>2.0474687839305101</v>
      </c>
      <c r="AG43">
        <v>2.2575030738441701</v>
      </c>
      <c r="AH43">
        <v>2.2490225964818702</v>
      </c>
      <c r="AI43">
        <v>2.4901743106068599</v>
      </c>
      <c r="AJ43">
        <v>2.5729765396811399</v>
      </c>
      <c r="AK43">
        <v>2.3547548766722599</v>
      </c>
      <c r="AL43">
        <v>2.3232431761497798</v>
      </c>
      <c r="AM43">
        <v>2.4224426521272302</v>
      </c>
      <c r="AN43">
        <v>2.5724228769986999</v>
      </c>
      <c r="AO43">
        <v>2.44072369915928</v>
      </c>
      <c r="AP43">
        <v>2.6097548852533499</v>
      </c>
      <c r="AQ43">
        <v>2.4074611111703401</v>
      </c>
      <c r="AR43">
        <v>2.5966898738000999</v>
      </c>
      <c r="AS43">
        <v>2.3654307712310798</v>
      </c>
      <c r="AT43">
        <v>2.5567081677331802</v>
      </c>
      <c r="AU43">
        <v>2.5111659912191802</v>
      </c>
      <c r="AV43">
        <v>2.5774864910503199</v>
      </c>
      <c r="AW43">
        <v>2.43844226440735</v>
      </c>
      <c r="AX43">
        <v>1.9704245214633</v>
      </c>
      <c r="AY43">
        <v>2.2172008020141099</v>
      </c>
      <c r="AZ43">
        <v>2.2800576853197598</v>
      </c>
      <c r="BA43">
        <v>2.2672995329153101</v>
      </c>
      <c r="BB43">
        <v>2.3831391289875601</v>
      </c>
      <c r="BC43">
        <v>2.1547252153960299</v>
      </c>
      <c r="BD43">
        <v>2.3036952886569302</v>
      </c>
      <c r="BE43">
        <v>2.8924658888669099</v>
      </c>
      <c r="BF43">
        <v>2.5990112715048399</v>
      </c>
      <c r="BG43">
        <v>2.2143224757906101</v>
      </c>
      <c r="BH43">
        <v>2.37967427371842</v>
      </c>
      <c r="BI43">
        <v>2.24969143239296</v>
      </c>
      <c r="BJ43">
        <v>1.9283631410461299</v>
      </c>
      <c r="BK43">
        <v>1.9789899525016399</v>
      </c>
      <c r="BL43">
        <v>2.0975371889880798</v>
      </c>
      <c r="BM43">
        <v>2.1284787009977801</v>
      </c>
      <c r="BN43">
        <v>2.1659846239998899</v>
      </c>
      <c r="BO43">
        <v>2.1441236244785999</v>
      </c>
      <c r="BP43">
        <v>2.3265975028818202</v>
      </c>
      <c r="BQ43">
        <v>2.04312049634615</v>
      </c>
      <c r="BR43">
        <v>2.16712640361225</v>
      </c>
      <c r="BS43">
        <v>2.3172965749919401</v>
      </c>
      <c r="BT43">
        <v>2.52256960897666</v>
      </c>
      <c r="BU43">
        <v>2.2735605804927399</v>
      </c>
      <c r="BV43">
        <v>2.1425514681066402</v>
      </c>
      <c r="BW43">
        <v>2.0127242342507201</v>
      </c>
      <c r="BX43">
        <v>2.0602698461750699</v>
      </c>
      <c r="BY43">
        <v>2.3414769750558602</v>
      </c>
      <c r="BZ43">
        <v>2.3152284318232801</v>
      </c>
      <c r="CA43">
        <v>1.99871463675886</v>
      </c>
      <c r="CB43">
        <v>2.1048453153550502</v>
      </c>
      <c r="CC43">
        <v>2.2394685357992299</v>
      </c>
      <c r="CD43">
        <v>2.4152908556066901</v>
      </c>
      <c r="CE43">
        <v>1.6961835458961501</v>
      </c>
      <c r="CF43">
        <v>1.78962087050763</v>
      </c>
      <c r="CG43">
        <v>2.0965155667523399</v>
      </c>
      <c r="CH43">
        <v>2.1890905067492801</v>
      </c>
      <c r="CI43">
        <v>2.2023598109743201</v>
      </c>
      <c r="CJ43">
        <v>2.3257532432350998</v>
      </c>
      <c r="CK43">
        <v>2.48779955588072</v>
      </c>
      <c r="CL43">
        <v>2.3753963058518401</v>
      </c>
      <c r="CM43">
        <v>2.4469472188557799</v>
      </c>
      <c r="CN43">
        <v>2.5281039742571698</v>
      </c>
      <c r="CO43">
        <v>2.0010036620100302</v>
      </c>
      <c r="CP43">
        <v>2.1487861114878601</v>
      </c>
      <c r="CQ43">
        <v>1.9514496252973399</v>
      </c>
      <c r="CR43">
        <v>2.0420131995492801</v>
      </c>
      <c r="CS43">
        <v>2.0856771766391899</v>
      </c>
      <c r="CT43">
        <v>2.1985511465424499</v>
      </c>
      <c r="CU43">
        <v>2.0066614420062598</v>
      </c>
      <c r="CV43">
        <v>2.0742946708463901</v>
      </c>
      <c r="CW43">
        <v>1.74869217978128</v>
      </c>
      <c r="CX43">
        <v>1.8391411474832799</v>
      </c>
      <c r="CY43">
        <v>1.7017444558905099</v>
      </c>
      <c r="CZ43">
        <v>1.7727792431257501</v>
      </c>
      <c r="DA43">
        <v>2.3689970211015599</v>
      </c>
      <c r="DB43">
        <v>2.5144644838030099</v>
      </c>
      <c r="DC43">
        <v>1.8317790011227399</v>
      </c>
      <c r="DD43">
        <v>1.8634873782188199</v>
      </c>
      <c r="DE43">
        <v>2.0779682354476399</v>
      </c>
      <c r="DF43">
        <v>2.0377674232945102</v>
      </c>
      <c r="DG43">
        <v>1.9639077149273401</v>
      </c>
      <c r="DH43">
        <v>2.0926375363792902</v>
      </c>
      <c r="DI43">
        <v>2.01327442278743</v>
      </c>
      <c r="DJ43">
        <v>2.1507497409630298</v>
      </c>
      <c r="DK43">
        <v>2.0682401296894302</v>
      </c>
      <c r="DL43">
        <v>2.1071341953766201</v>
      </c>
      <c r="DM43">
        <v>2.0146959608107702</v>
      </c>
      <c r="DN43">
        <v>2.08672865761246</v>
      </c>
      <c r="DO43">
        <v>2.1559983310634698</v>
      </c>
      <c r="DP43">
        <v>2.2252670692057501</v>
      </c>
      <c r="DQ43">
        <v>1.7690234975865899</v>
      </c>
      <c r="DR43">
        <v>1.8359306211213</v>
      </c>
      <c r="DS43">
        <v>2.1594113071800098</v>
      </c>
      <c r="DT43">
        <v>2.31550483690632</v>
      </c>
      <c r="DU43">
        <v>1.92125645035915</v>
      </c>
      <c r="DV43">
        <v>1.9803703044663099</v>
      </c>
      <c r="DW43">
        <v>1.9563168048386199</v>
      </c>
      <c r="DX43">
        <v>2.03481933364617</v>
      </c>
    </row>
    <row r="44" spans="1:128" x14ac:dyDescent="0.45">
      <c r="A44" t="s">
        <v>67</v>
      </c>
      <c r="B44" t="s">
        <v>265</v>
      </c>
      <c r="C44" t="s">
        <v>17</v>
      </c>
      <c r="D44">
        <v>30</v>
      </c>
      <c r="E44" s="1" cm="1">
        <f t="array" ref="E44">SUMPRODUCT($G44:$FZZ44,$G$2:$FZZ$2)/SUMPRODUCT(--($G44:$FZZ44&lt;&gt;""),$G$2:$FZZ$2)</f>
        <v>1.9586574398946226</v>
      </c>
      <c r="F44" s="1" cm="1">
        <f t="array" ref="F44">SUMPRODUCT($G44:$FZZ44,$F$2:$FZY$2)/SUMPRODUCT(--($G44:$FZZ44&lt;&gt;""),$F$2:$FZY$2)</f>
        <v>2.0725761455996814</v>
      </c>
      <c r="G44">
        <v>1.8563290361735101</v>
      </c>
      <c r="H44">
        <v>1.97140258783019</v>
      </c>
      <c r="I44">
        <v>1.6136262809584001</v>
      </c>
      <c r="J44">
        <v>1.69496049423454</v>
      </c>
      <c r="K44">
        <v>1.8779132751111101</v>
      </c>
      <c r="L44">
        <v>1.99167662182517</v>
      </c>
      <c r="M44">
        <v>2.0140413647537199</v>
      </c>
      <c r="N44">
        <v>2.1431936060953101</v>
      </c>
      <c r="O44">
        <v>1.54977109583546</v>
      </c>
      <c r="P44">
        <v>1.64057551071216</v>
      </c>
      <c r="Q44">
        <v>1.90293101045569</v>
      </c>
      <c r="R44">
        <v>2.0422408598520398</v>
      </c>
      <c r="S44">
        <v>1.77356930438751</v>
      </c>
      <c r="T44">
        <v>1.8877097613341201</v>
      </c>
      <c r="U44">
        <v>2.0396719745347598</v>
      </c>
      <c r="V44">
        <v>2.2245279103548401</v>
      </c>
      <c r="W44">
        <v>1.95046394488703</v>
      </c>
      <c r="X44">
        <v>2.09246548035894</v>
      </c>
      <c r="Y44">
        <v>2.16333756345177</v>
      </c>
      <c r="Z44">
        <v>2.3158164128595602</v>
      </c>
      <c r="AA44">
        <v>1.90931206460575</v>
      </c>
      <c r="AB44">
        <v>2.0583011004167702</v>
      </c>
      <c r="AC44">
        <v>1.68830414107266</v>
      </c>
      <c r="AD44">
        <v>1.77709735405431</v>
      </c>
      <c r="AE44">
        <v>1.82187160694896</v>
      </c>
      <c r="AF44">
        <v>1.94400334781035</v>
      </c>
      <c r="AG44">
        <v>1.9238388235727399</v>
      </c>
      <c r="AH44">
        <v>2.0690663406608598</v>
      </c>
      <c r="AI44">
        <v>2.2075590886063199</v>
      </c>
      <c r="AJ44">
        <v>2.37509772526847</v>
      </c>
      <c r="AK44">
        <v>2.09019467900655</v>
      </c>
      <c r="AL44">
        <v>2.1961064198689701</v>
      </c>
      <c r="AM44">
        <v>2.2253658398779499</v>
      </c>
      <c r="AN44">
        <v>2.39583804169727</v>
      </c>
      <c r="AO44">
        <v>2.21981864917064</v>
      </c>
      <c r="AP44">
        <v>2.4236040104521699</v>
      </c>
      <c r="AQ44">
        <v>2.2417699970502398</v>
      </c>
      <c r="AR44">
        <v>2.4186310989803701</v>
      </c>
      <c r="AS44">
        <v>2.2159917911522902</v>
      </c>
      <c r="AT44">
        <v>2.3842450565939601</v>
      </c>
      <c r="AU44">
        <v>2.2433018124507398</v>
      </c>
      <c r="AV44">
        <v>2.3843964595294298</v>
      </c>
      <c r="AW44">
        <v>1.9611561909196999</v>
      </c>
      <c r="AX44">
        <v>1.8526263686859501</v>
      </c>
      <c r="AY44">
        <v>2.0757582148048099</v>
      </c>
      <c r="AZ44">
        <v>2.1598561435838799</v>
      </c>
      <c r="BA44">
        <v>2.0515479069807601</v>
      </c>
      <c r="BB44">
        <v>2.20353307093592</v>
      </c>
      <c r="BC44">
        <v>2.0006186309135399</v>
      </c>
      <c r="BD44">
        <v>2.1630223681941199</v>
      </c>
      <c r="BE44">
        <v>2.08842001186474</v>
      </c>
      <c r="BF44">
        <v>2.2285940280798799</v>
      </c>
      <c r="BG44">
        <v>2.0673427236405399</v>
      </c>
      <c r="BH44">
        <v>2.23810862057289</v>
      </c>
      <c r="BI44">
        <v>1.8798282839707099</v>
      </c>
      <c r="BJ44">
        <v>1.8159732296087201</v>
      </c>
      <c r="BK44">
        <v>1.86739589792367</v>
      </c>
      <c r="BL44">
        <v>1.9879658782380401</v>
      </c>
      <c r="BM44">
        <v>1.9200230345268501</v>
      </c>
      <c r="BN44">
        <v>2.0250024372161701</v>
      </c>
      <c r="BO44">
        <v>1.99570388270859</v>
      </c>
      <c r="BP44">
        <v>2.15740084903869</v>
      </c>
      <c r="BQ44">
        <v>1.8963894382155899</v>
      </c>
      <c r="BR44">
        <v>2.02863666069715</v>
      </c>
      <c r="BS44">
        <v>2.1738423776038198</v>
      </c>
      <c r="BT44">
        <v>2.3661839686119901</v>
      </c>
      <c r="BU44">
        <v>1.9828439644504401</v>
      </c>
      <c r="BV44">
        <v>2.0032084598942501</v>
      </c>
      <c r="BW44">
        <v>1.8851548600214201</v>
      </c>
      <c r="BX44">
        <v>1.9832103714060201</v>
      </c>
      <c r="BY44">
        <v>2.12132065990227</v>
      </c>
      <c r="BZ44">
        <v>2.1947845053405799</v>
      </c>
      <c r="CA44">
        <v>1.9010396320332601</v>
      </c>
      <c r="CB44">
        <v>2.0060235649927498</v>
      </c>
      <c r="CC44">
        <v>2.1602415234556398</v>
      </c>
      <c r="CD44">
        <v>2.2956973356415902</v>
      </c>
      <c r="CE44">
        <v>1.66189932457277</v>
      </c>
      <c r="CF44">
        <v>1.75268525865572</v>
      </c>
      <c r="CG44">
        <v>1.98016068905646</v>
      </c>
      <c r="CH44">
        <v>2.0922600302994101</v>
      </c>
      <c r="CI44">
        <v>2.1076964753333498</v>
      </c>
      <c r="CJ44">
        <v>2.2364325918791099</v>
      </c>
      <c r="CK44">
        <v>2.0759366937502399</v>
      </c>
      <c r="CL44">
        <v>2.1204769789620901</v>
      </c>
      <c r="CM44">
        <v>2.1892543218131402</v>
      </c>
      <c r="CN44">
        <v>2.3581567693314902</v>
      </c>
      <c r="CO44">
        <v>1.9138206971381999</v>
      </c>
      <c r="CP44">
        <v>2.0344093313440901</v>
      </c>
      <c r="CQ44">
        <v>1.85958934735561</v>
      </c>
      <c r="CR44">
        <v>1.9715082899608301</v>
      </c>
      <c r="CS44">
        <v>1.96966812970261</v>
      </c>
      <c r="CT44">
        <v>2.09447778573987</v>
      </c>
      <c r="CU44">
        <v>1.9102795193312401</v>
      </c>
      <c r="CV44">
        <v>2.0167058516196401</v>
      </c>
      <c r="CW44">
        <v>1.6746895823471499</v>
      </c>
      <c r="CX44">
        <v>1.79107647865613</v>
      </c>
      <c r="CY44">
        <v>1.6418488289165301</v>
      </c>
      <c r="CZ44">
        <v>1.7161325378946499</v>
      </c>
      <c r="DA44">
        <v>2.21268586955166</v>
      </c>
      <c r="DB44">
        <v>2.3882788448355301</v>
      </c>
      <c r="DC44">
        <v>1.7488500959762401</v>
      </c>
      <c r="DD44">
        <v>1.8237025098692501</v>
      </c>
      <c r="DE44">
        <v>1.92403528030029</v>
      </c>
      <c r="DF44">
        <v>1.9315964412647399</v>
      </c>
      <c r="DG44">
        <v>1.88937674343662</v>
      </c>
      <c r="DH44">
        <v>2.01628382392926</v>
      </c>
      <c r="DI44">
        <v>1.95700963813024</v>
      </c>
      <c r="DJ44">
        <v>2.10246133995425</v>
      </c>
      <c r="DK44">
        <v>1.9180250443573601</v>
      </c>
      <c r="DL44">
        <v>2.00703335418235</v>
      </c>
      <c r="DM44">
        <v>1.88335142217398</v>
      </c>
      <c r="DN44">
        <v>1.9876702551015399</v>
      </c>
      <c r="DO44">
        <v>2.0436049028946601</v>
      </c>
      <c r="DP44">
        <v>2.1402142851519699</v>
      </c>
      <c r="DQ44">
        <v>1.7169893385668</v>
      </c>
      <c r="DR44">
        <v>1.8102795311091</v>
      </c>
      <c r="DS44">
        <v>2.0876719653881599</v>
      </c>
      <c r="DT44">
        <v>2.2100286811530698</v>
      </c>
      <c r="DU44">
        <v>1.84698015490227</v>
      </c>
      <c r="DV44">
        <v>1.93807655206645</v>
      </c>
      <c r="DW44">
        <v>1.86238072892225</v>
      </c>
      <c r="DX44">
        <v>1.96428385212993</v>
      </c>
    </row>
    <row r="45" spans="1:128" x14ac:dyDescent="0.45">
      <c r="A45" t="s">
        <v>67</v>
      </c>
      <c r="B45" t="s">
        <v>22</v>
      </c>
      <c r="C45" t="s">
        <v>23</v>
      </c>
      <c r="D45">
        <v>30</v>
      </c>
      <c r="E45" s="1" cm="1">
        <f t="array" ref="E45">SUMPRODUCT($G45:$FZZ45,$G$2:$FZZ$2)/SUMPRODUCT(--($G45:$FZZ45&lt;&gt;""),$G$2:$FZZ$2)</f>
        <v>1.387742395699874</v>
      </c>
      <c r="F45" s="1" cm="1">
        <f t="array" ref="F45">SUMPRODUCT($G45:$FZZ45,$F$2:$FZY$2)/SUMPRODUCT(--($G45:$FZZ45&lt;&gt;""),$F$2:$FZY$2)</f>
        <v>1.4249128557992532</v>
      </c>
      <c r="G45">
        <v>1.35513083082293</v>
      </c>
      <c r="H45">
        <v>1.39760798974695</v>
      </c>
      <c r="I45">
        <v>1.3534675246109</v>
      </c>
      <c r="J45">
        <v>1.39520797814808</v>
      </c>
      <c r="K45">
        <v>1.3725319245238199</v>
      </c>
      <c r="L45">
        <v>1.4156402341750001</v>
      </c>
      <c r="M45">
        <v>1.35586779017196</v>
      </c>
      <c r="N45">
        <v>1.3957818909233899</v>
      </c>
      <c r="O45">
        <v>1.3308598774567399</v>
      </c>
      <c r="P45">
        <v>1.38809456300742</v>
      </c>
      <c r="Q45">
        <v>1.38773423254554</v>
      </c>
      <c r="R45">
        <v>1.4335630433203801</v>
      </c>
      <c r="S45">
        <v>1.32386802049157</v>
      </c>
      <c r="T45">
        <v>1.3849334105622</v>
      </c>
      <c r="U45">
        <v>1.34101062226172</v>
      </c>
      <c r="V45">
        <v>1.4065276206212001</v>
      </c>
      <c r="W45">
        <v>1.38166272926714</v>
      </c>
      <c r="X45">
        <v>1.4386893357603201</v>
      </c>
      <c r="Y45">
        <v>1.4171912013536301</v>
      </c>
      <c r="Z45">
        <v>1.4795304568527901</v>
      </c>
      <c r="AA45">
        <v>1.38273714931086</v>
      </c>
      <c r="AB45">
        <v>1.42941041248138</v>
      </c>
      <c r="AC45">
        <v>1.3526545898398801</v>
      </c>
      <c r="AD45">
        <v>1.40507984911256</v>
      </c>
      <c r="AE45">
        <v>1.37085369163952</v>
      </c>
      <c r="AF45">
        <v>1.42337133550488</v>
      </c>
      <c r="AG45">
        <v>1.32884958421982</v>
      </c>
      <c r="AH45">
        <v>1.3704977610487299</v>
      </c>
      <c r="AI45">
        <v>1.4151400676727901</v>
      </c>
      <c r="AJ45">
        <v>1.4682447603619999</v>
      </c>
      <c r="AK45">
        <v>1.4179392495995</v>
      </c>
      <c r="AL45">
        <v>1.44087095485417</v>
      </c>
      <c r="AM45">
        <v>1.3730401435109301</v>
      </c>
      <c r="AN45">
        <v>1.4338486637663099</v>
      </c>
      <c r="AO45">
        <v>1.3798959043399199</v>
      </c>
      <c r="AP45">
        <v>1.4548256078163999</v>
      </c>
      <c r="AQ45">
        <v>1.3782123044008201</v>
      </c>
      <c r="AR45">
        <v>1.4419803894391501</v>
      </c>
      <c r="AS45">
        <v>1.35612905039515</v>
      </c>
      <c r="AT45">
        <v>1.4224218209163899</v>
      </c>
      <c r="AU45">
        <v>1.3853568614206899</v>
      </c>
      <c r="AV45">
        <v>1.43050630417651</v>
      </c>
      <c r="AW45">
        <v>1.5353226049734701</v>
      </c>
      <c r="AX45">
        <v>1.4217258805939099</v>
      </c>
      <c r="AY45">
        <v>1.4027784987541501</v>
      </c>
      <c r="AZ45">
        <v>1.435650695598</v>
      </c>
      <c r="BA45">
        <v>1.35313201788798</v>
      </c>
      <c r="BB45">
        <v>1.40769727897773</v>
      </c>
      <c r="BC45">
        <v>1.3561101987867299</v>
      </c>
      <c r="BD45">
        <v>1.41955548556902</v>
      </c>
      <c r="BE45">
        <v>1.5147478742337299</v>
      </c>
      <c r="BF45">
        <v>1.4831995254103201</v>
      </c>
      <c r="BG45">
        <v>1.3741179657344</v>
      </c>
      <c r="BH45">
        <v>1.43605674815466</v>
      </c>
      <c r="BI45">
        <v>1.4508455490044601</v>
      </c>
      <c r="BJ45">
        <v>1.38640532260681</v>
      </c>
      <c r="BK45">
        <v>1.36612265292485</v>
      </c>
      <c r="BL45">
        <v>1.4217360680508799</v>
      </c>
      <c r="BM45">
        <v>1.3840055137764999</v>
      </c>
      <c r="BN45">
        <v>1.4226971707887699</v>
      </c>
      <c r="BO45">
        <v>1.3290464749153901</v>
      </c>
      <c r="BP45">
        <v>1.39624737858144</v>
      </c>
      <c r="BQ45">
        <v>1.38621722782865</v>
      </c>
      <c r="BR45">
        <v>1.44777671213111</v>
      </c>
      <c r="BS45">
        <v>1.38662597850603</v>
      </c>
      <c r="BT45">
        <v>1.4488618055687099</v>
      </c>
      <c r="BU45">
        <v>1.4283653954325499</v>
      </c>
      <c r="BV45">
        <v>1.4058139273259</v>
      </c>
      <c r="BW45">
        <v>1.3869535344928401</v>
      </c>
      <c r="BX45">
        <v>1.42990270056195</v>
      </c>
      <c r="BY45">
        <v>1.46442279934565</v>
      </c>
      <c r="BZ45">
        <v>1.45737685637609</v>
      </c>
      <c r="CA45">
        <v>1.38019028416608</v>
      </c>
      <c r="CB45">
        <v>1.4477852687291199</v>
      </c>
      <c r="CC45">
        <v>1.3889850666441399</v>
      </c>
      <c r="CD45">
        <v>1.4393869019972101</v>
      </c>
      <c r="CE45">
        <v>1.37185268332333</v>
      </c>
      <c r="CF45">
        <v>1.42247101855973</v>
      </c>
      <c r="CG45">
        <v>1.4054249578701801</v>
      </c>
      <c r="CH45">
        <v>1.4556487990876099</v>
      </c>
      <c r="CI45">
        <v>1.3879240285344401</v>
      </c>
      <c r="CJ45">
        <v>1.39772145802606</v>
      </c>
      <c r="CK45">
        <v>1.4635013541787001</v>
      </c>
      <c r="CL45">
        <v>1.4451204641431401</v>
      </c>
      <c r="CM45">
        <v>1.3638263195286</v>
      </c>
      <c r="CN45">
        <v>1.40563054592057</v>
      </c>
      <c r="CO45">
        <v>1.37448799674488</v>
      </c>
      <c r="CP45">
        <v>1.45471314254713</v>
      </c>
      <c r="CQ45">
        <v>1.38663232637584</v>
      </c>
      <c r="CR45">
        <v>1.44855216325946</v>
      </c>
      <c r="CS45">
        <v>1.3963073271228901</v>
      </c>
      <c r="CT45">
        <v>1.44793532783948</v>
      </c>
      <c r="CU45">
        <v>1.4095872518286301</v>
      </c>
      <c r="CV45">
        <v>1.4331635318704199</v>
      </c>
      <c r="CW45">
        <v>1.3444149097573701</v>
      </c>
      <c r="CX45">
        <v>1.4135867652235099</v>
      </c>
      <c r="CY45">
        <v>1.3485289289878499</v>
      </c>
      <c r="CZ45">
        <v>1.3977948085173799</v>
      </c>
      <c r="DA45">
        <v>1.3887649412321901</v>
      </c>
      <c r="DB45">
        <v>1.4581271578317601</v>
      </c>
      <c r="DC45">
        <v>1.4030006156966399</v>
      </c>
      <c r="DD45">
        <v>1.4339755894389901</v>
      </c>
      <c r="DE45">
        <v>1.4073431538868899</v>
      </c>
      <c r="DF45">
        <v>1.3863561345195701</v>
      </c>
      <c r="DG45">
        <v>1.3682843073080799</v>
      </c>
      <c r="DH45">
        <v>1.4317680587305199</v>
      </c>
      <c r="DI45">
        <v>1.39015855017497</v>
      </c>
      <c r="DJ45">
        <v>1.4322300639283601</v>
      </c>
      <c r="DK45">
        <v>1.4199716623479399</v>
      </c>
      <c r="DL45">
        <v>1.4613165519970299</v>
      </c>
      <c r="DM45">
        <v>1.37779277033039</v>
      </c>
      <c r="DN45">
        <v>1.4281579693565201</v>
      </c>
      <c r="DO45">
        <v>1.35127964920843</v>
      </c>
      <c r="DP45">
        <v>1.39694710573342</v>
      </c>
      <c r="DQ45">
        <v>1.37063597305468</v>
      </c>
      <c r="DR45">
        <v>1.4421577467777</v>
      </c>
      <c r="DS45">
        <v>1.3551723299790901</v>
      </c>
      <c r="DT45">
        <v>1.4177239803607</v>
      </c>
      <c r="DU45">
        <v>1.3571555672101601</v>
      </c>
      <c r="DV45">
        <v>1.3955533495040999</v>
      </c>
      <c r="DW45">
        <v>1.33062203451691</v>
      </c>
      <c r="DX45">
        <v>1.3926169247614499</v>
      </c>
    </row>
    <row r="46" spans="1:128" x14ac:dyDescent="0.45">
      <c r="A46" t="s">
        <v>67</v>
      </c>
      <c r="B46" t="s">
        <v>22</v>
      </c>
      <c r="C46" t="s">
        <v>30</v>
      </c>
      <c r="D46">
        <v>30</v>
      </c>
      <c r="E46" s="1" cm="1">
        <f t="array" ref="E46">SUMPRODUCT($G46:$FZZ46,$G$2:$FZZ$2)/SUMPRODUCT(--($G46:$FZZ46&lt;&gt;""),$G$2:$FZZ$2)</f>
        <v>1.6146866894954759</v>
      </c>
      <c r="F46" s="1" cm="1">
        <f t="array" ref="F46">SUMPRODUCT($G46:$FZZ46,$F$2:$FZY$2)/SUMPRODUCT(--($G46:$FZZ46&lt;&gt;""),$F$2:$FZY$2)</f>
        <v>1.6476388978306291</v>
      </c>
      <c r="G46">
        <v>1.57014222615002</v>
      </c>
      <c r="H46">
        <v>1.6170088320660601</v>
      </c>
      <c r="I46">
        <v>1.56765660232084</v>
      </c>
      <c r="J46">
        <v>1.6160406240261</v>
      </c>
      <c r="K46">
        <v>1.5862982392354401</v>
      </c>
      <c r="L46">
        <v>1.63403106009453</v>
      </c>
      <c r="M46">
        <v>1.5755929934748101</v>
      </c>
      <c r="N46">
        <v>1.62079122180281</v>
      </c>
      <c r="O46">
        <v>1.5645219291572701</v>
      </c>
      <c r="P46">
        <v>1.61602017952725</v>
      </c>
      <c r="Q46">
        <v>1.5643426767919599</v>
      </c>
      <c r="R46">
        <v>1.6464690676627001</v>
      </c>
      <c r="S46">
        <v>1.53785067674189</v>
      </c>
      <c r="T46">
        <v>1.5943437353532901</v>
      </c>
      <c r="U46">
        <v>1.53675897684871</v>
      </c>
      <c r="V46">
        <v>1.61861460335856</v>
      </c>
      <c r="W46">
        <v>1.6304820789469401</v>
      </c>
      <c r="X46">
        <v>1.6671465965604499</v>
      </c>
      <c r="Y46">
        <v>1.64087140439932</v>
      </c>
      <c r="Z46">
        <v>1.7046277495769799</v>
      </c>
      <c r="AA46">
        <v>1.59107872827401</v>
      </c>
      <c r="AB46">
        <v>1.6530458856805801</v>
      </c>
      <c r="AC46">
        <v>1.5697604422476401</v>
      </c>
      <c r="AD46">
        <v>1.6247081294665799</v>
      </c>
      <c r="AE46">
        <v>1.6069353963083599</v>
      </c>
      <c r="AF46">
        <v>1.6521919109663401</v>
      </c>
      <c r="AG46">
        <v>1.53829369638312</v>
      </c>
      <c r="AH46">
        <v>1.5851213664180099</v>
      </c>
      <c r="AI46">
        <v>1.65538317686866</v>
      </c>
      <c r="AJ46">
        <v>1.70409257788313</v>
      </c>
      <c r="AK46">
        <v>1.65004518849225</v>
      </c>
      <c r="AL46">
        <v>1.6855734283907799</v>
      </c>
      <c r="AM46">
        <v>1.5760212441380801</v>
      </c>
      <c r="AN46">
        <v>1.64726820724334</v>
      </c>
      <c r="AO46">
        <v>1.60711699045671</v>
      </c>
      <c r="AP46">
        <v>1.67377797659622</v>
      </c>
      <c r="AQ46">
        <v>1.57652134665344</v>
      </c>
      <c r="AR46">
        <v>1.6602305076071699</v>
      </c>
      <c r="AS46">
        <v>1.5581137923400401</v>
      </c>
      <c r="AT46">
        <v>1.63700447340031</v>
      </c>
      <c r="AU46">
        <v>1.61401694247438</v>
      </c>
      <c r="AV46">
        <v>1.65041019362827</v>
      </c>
      <c r="AW46">
        <v>1.8646273117740999</v>
      </c>
      <c r="AX46">
        <v>1.64055601196726</v>
      </c>
      <c r="AY46">
        <v>1.62394070546096</v>
      </c>
      <c r="AZ46">
        <v>1.6384642338039801</v>
      </c>
      <c r="BA46">
        <v>1.5453456880583201</v>
      </c>
      <c r="BB46">
        <v>1.61715914813782</v>
      </c>
      <c r="BC46">
        <v>1.58561476915693</v>
      </c>
      <c r="BD46">
        <v>1.64130654848941</v>
      </c>
      <c r="BE46">
        <v>1.8357326478149001</v>
      </c>
      <c r="BF46">
        <v>1.7692821831125101</v>
      </c>
      <c r="BG46">
        <v>1.5998713347328499</v>
      </c>
      <c r="BH46">
        <v>1.6546353355454699</v>
      </c>
      <c r="BI46">
        <v>1.7888266563073101</v>
      </c>
      <c r="BJ46">
        <v>1.6331413903490799</v>
      </c>
      <c r="BK46">
        <v>1.56476693295447</v>
      </c>
      <c r="BL46">
        <v>1.6396927355804201</v>
      </c>
      <c r="BM46">
        <v>1.6174568159300899</v>
      </c>
      <c r="BN46">
        <v>1.6424184439451599</v>
      </c>
      <c r="BO46">
        <v>1.5367739307158499</v>
      </c>
      <c r="BP46">
        <v>1.6088033368979899</v>
      </c>
      <c r="BQ46">
        <v>1.61436840631126</v>
      </c>
      <c r="BR46">
        <v>1.6898939917332201</v>
      </c>
      <c r="BS46">
        <v>1.60864023199833</v>
      </c>
      <c r="BT46">
        <v>1.67534922951534</v>
      </c>
      <c r="BU46">
        <v>1.67823377207784</v>
      </c>
      <c r="BV46">
        <v>1.61881651479356</v>
      </c>
      <c r="BW46">
        <v>1.5991491174643899</v>
      </c>
      <c r="BX46">
        <v>1.6530193428762501</v>
      </c>
      <c r="BY46">
        <v>1.64930663216756</v>
      </c>
      <c r="BZ46">
        <v>1.6701450886890601</v>
      </c>
      <c r="CA46">
        <v>1.5743809463801901</v>
      </c>
      <c r="CB46">
        <v>1.6603238611303599</v>
      </c>
      <c r="CC46">
        <v>1.55503947979563</v>
      </c>
      <c r="CD46">
        <v>1.6494813438612701</v>
      </c>
      <c r="CE46">
        <v>1.5565694490139499</v>
      </c>
      <c r="CF46">
        <v>1.64118170734067</v>
      </c>
      <c r="CG46">
        <v>1.6255127921425701</v>
      </c>
      <c r="CH46">
        <v>1.67480041534035</v>
      </c>
      <c r="CI46">
        <v>1.5693194473707901</v>
      </c>
      <c r="CJ46">
        <v>1.5936399482286301</v>
      </c>
      <c r="CK46">
        <v>1.7007714326055401</v>
      </c>
      <c r="CL46">
        <v>1.6864209891280599</v>
      </c>
      <c r="CM46">
        <v>1.59612464652374</v>
      </c>
      <c r="CN46">
        <v>1.6372602281750099</v>
      </c>
      <c r="CO46">
        <v>1.55880916858809</v>
      </c>
      <c r="CP46">
        <v>1.63279533432795</v>
      </c>
      <c r="CQ46">
        <v>1.59076925828548</v>
      </c>
      <c r="CR46">
        <v>1.65968235230992</v>
      </c>
      <c r="CS46">
        <v>1.5938507703332101</v>
      </c>
      <c r="CT46">
        <v>1.6897057506270099</v>
      </c>
      <c r="CU46">
        <v>1.6106713688610199</v>
      </c>
      <c r="CV46">
        <v>1.6595872518286301</v>
      </c>
      <c r="CW46">
        <v>1.52568910898299</v>
      </c>
      <c r="CX46">
        <v>1.6280935561786101</v>
      </c>
      <c r="CY46">
        <v>1.5633313334163399</v>
      </c>
      <c r="CZ46">
        <v>1.6004845081902199</v>
      </c>
      <c r="DA46">
        <v>1.58656878264012</v>
      </c>
      <c r="DB46">
        <v>1.66628859169149</v>
      </c>
      <c r="DC46">
        <v>1.5912951359965199</v>
      </c>
      <c r="DD46">
        <v>1.64157401035819</v>
      </c>
      <c r="DE46">
        <v>1.5750934590200401</v>
      </c>
      <c r="DF46">
        <v>1.5871836402576101</v>
      </c>
      <c r="DG46">
        <v>1.5634182938741801</v>
      </c>
      <c r="DH46">
        <v>1.6437095296119799</v>
      </c>
      <c r="DI46">
        <v>1.57158217825653</v>
      </c>
      <c r="DJ46">
        <v>1.62659576547868</v>
      </c>
      <c r="DK46">
        <v>1.63745675955119</v>
      </c>
      <c r="DL46">
        <v>1.6857839445500999</v>
      </c>
      <c r="DM46">
        <v>1.599121957897</v>
      </c>
      <c r="DN46">
        <v>1.6514035962570699</v>
      </c>
      <c r="DO46">
        <v>1.5412707534618599</v>
      </c>
      <c r="DP46">
        <v>1.59578672250781</v>
      </c>
      <c r="DQ46">
        <v>1.5706677982283901</v>
      </c>
      <c r="DR46">
        <v>1.6342651036970199</v>
      </c>
      <c r="DS46">
        <v>1.5510184239949401</v>
      </c>
      <c r="DT46">
        <v>1.6335739633464501</v>
      </c>
      <c r="DU46">
        <v>1.5408655422047799</v>
      </c>
      <c r="DV46">
        <v>1.58292516178577</v>
      </c>
      <c r="DW46">
        <v>1.53144585223421</v>
      </c>
      <c r="DX46">
        <v>1.5913551280045799</v>
      </c>
    </row>
    <row r="47" spans="1:128" x14ac:dyDescent="0.45">
      <c r="A47" t="s">
        <v>67</v>
      </c>
      <c r="B47" t="s">
        <v>22</v>
      </c>
      <c r="C47" t="s">
        <v>17</v>
      </c>
      <c r="D47">
        <v>30</v>
      </c>
      <c r="E47" s="1" cm="1">
        <f t="array" ref="E47">SUMPRODUCT($G47:$FZZ47,$G$2:$FZZ$2)/SUMPRODUCT(--($G47:$FZZ47&lt;&gt;""),$G$2:$FZZ$2)</f>
        <v>1.5383482204645096</v>
      </c>
      <c r="F47" s="1" cm="1">
        <f t="array" ref="F47">SUMPRODUCT($G47:$FZZ47,$F$2:$FZY$2)/SUMPRODUCT(--($G47:$FZZ47&lt;&gt;""),$F$2:$FZY$2)</f>
        <v>1.5970946408173627</v>
      </c>
      <c r="G47">
        <v>1.5107673464747799</v>
      </c>
      <c r="H47">
        <v>1.57151003210493</v>
      </c>
      <c r="I47">
        <v>1.5084034537755</v>
      </c>
      <c r="J47">
        <v>1.5684522172725399</v>
      </c>
      <c r="K47">
        <v>1.5282646118230101</v>
      </c>
      <c r="L47">
        <v>1.5890974319400999</v>
      </c>
      <c r="M47">
        <v>1.50927112501907</v>
      </c>
      <c r="N47">
        <v>1.5705975256162501</v>
      </c>
      <c r="O47">
        <v>1.48388680654486</v>
      </c>
      <c r="P47">
        <v>1.56223807416218</v>
      </c>
      <c r="Q47">
        <v>1.5220939658438</v>
      </c>
      <c r="R47">
        <v>1.6010445883375799</v>
      </c>
      <c r="S47">
        <v>1.4832978912832999</v>
      </c>
      <c r="T47">
        <v>1.55887644266881</v>
      </c>
      <c r="U47">
        <v>1.5029286589639199</v>
      </c>
      <c r="V47">
        <v>1.5861389860105599</v>
      </c>
      <c r="W47">
        <v>1.5409235157294701</v>
      </c>
      <c r="X47">
        <v>1.6157105658236699</v>
      </c>
      <c r="Y47">
        <v>1.5967174280879799</v>
      </c>
      <c r="Z47">
        <v>1.66897631133671</v>
      </c>
      <c r="AA47">
        <v>1.5266408803334199</v>
      </c>
      <c r="AB47">
        <v>1.6053371712992099</v>
      </c>
      <c r="AC47">
        <v>1.5072204760327601</v>
      </c>
      <c r="AD47">
        <v>1.5776734924275</v>
      </c>
      <c r="AE47">
        <v>1.5239345819761101</v>
      </c>
      <c r="AF47">
        <v>1.59660242490047</v>
      </c>
      <c r="AG47">
        <v>1.4638075677078799</v>
      </c>
      <c r="AH47">
        <v>1.5278627969263301</v>
      </c>
      <c r="AI47">
        <v>1.57833188439335</v>
      </c>
      <c r="AJ47">
        <v>1.6453870546073099</v>
      </c>
      <c r="AK47">
        <v>1.5812520121485201</v>
      </c>
      <c r="AL47">
        <v>1.62865726177131</v>
      </c>
      <c r="AM47">
        <v>1.53518913497937</v>
      </c>
      <c r="AN47">
        <v>1.60978727611729</v>
      </c>
      <c r="AO47">
        <v>1.5412974324017199</v>
      </c>
      <c r="AP47">
        <v>1.6262319643262799</v>
      </c>
      <c r="AQ47">
        <v>1.5371189747635701</v>
      </c>
      <c r="AR47">
        <v>1.6189481091339399</v>
      </c>
      <c r="AS47">
        <v>1.51774073956938</v>
      </c>
      <c r="AT47">
        <v>1.59771375157693</v>
      </c>
      <c r="AU47">
        <v>1.5404705617471499</v>
      </c>
      <c r="AV47">
        <v>1.60483156028368</v>
      </c>
      <c r="AW47">
        <v>1.64188863652006</v>
      </c>
      <c r="AX47">
        <v>1.5793328969353999</v>
      </c>
      <c r="AY47">
        <v>1.5573965687292299</v>
      </c>
      <c r="AZ47">
        <v>1.6126875259551401</v>
      </c>
      <c r="BA47">
        <v>1.4963547509277899</v>
      </c>
      <c r="BB47">
        <v>1.55972783293022</v>
      </c>
      <c r="BC47">
        <v>1.5183152243193101</v>
      </c>
      <c r="BD47">
        <v>1.5972787738360299</v>
      </c>
      <c r="BE47">
        <v>1.58682618153055</v>
      </c>
      <c r="BF47">
        <v>1.61565750444927</v>
      </c>
      <c r="BG47">
        <v>1.5372926119049199</v>
      </c>
      <c r="BH47">
        <v>1.6131644883862599</v>
      </c>
      <c r="BI47">
        <v>1.5961181949163701</v>
      </c>
      <c r="BJ47">
        <v>1.5552102439528099</v>
      </c>
      <c r="BK47">
        <v>1.52302978129082</v>
      </c>
      <c r="BL47">
        <v>1.59537297349362</v>
      </c>
      <c r="BM47">
        <v>1.52822296333746</v>
      </c>
      <c r="BN47">
        <v>1.5861742960979599</v>
      </c>
      <c r="BO47">
        <v>1.4764338522931899</v>
      </c>
      <c r="BP47">
        <v>1.5614349402108201</v>
      </c>
      <c r="BQ47">
        <v>1.54524660289761</v>
      </c>
      <c r="BR47">
        <v>1.6266327734444599</v>
      </c>
      <c r="BS47">
        <v>1.55355010519532</v>
      </c>
      <c r="BT47">
        <v>1.6359104607744599</v>
      </c>
      <c r="BU47">
        <v>1.56008549893126</v>
      </c>
      <c r="BV47">
        <v>1.5687726403419899</v>
      </c>
      <c r="BW47">
        <v>1.5582371490034499</v>
      </c>
      <c r="BX47">
        <v>1.61770291718296</v>
      </c>
      <c r="BY47">
        <v>1.60484983267221</v>
      </c>
      <c r="BZ47">
        <v>1.62785873900073</v>
      </c>
      <c r="CA47">
        <v>1.5158843173082901</v>
      </c>
      <c r="CB47">
        <v>1.6014617856467701</v>
      </c>
      <c r="CC47">
        <v>1.5608805190783801</v>
      </c>
      <c r="CD47">
        <v>1.63049444749398</v>
      </c>
      <c r="CE47">
        <v>1.5320876313599501</v>
      </c>
      <c r="CF47">
        <v>1.6132840471444301</v>
      </c>
      <c r="CG47">
        <v>1.5700886853796701</v>
      </c>
      <c r="CH47">
        <v>1.64037312543619</v>
      </c>
      <c r="CI47">
        <v>1.5236733588176801</v>
      </c>
      <c r="CJ47">
        <v>1.5646389549408499</v>
      </c>
      <c r="CK47">
        <v>1.57725236499929</v>
      </c>
      <c r="CL47">
        <v>1.58586519824919</v>
      </c>
      <c r="CM47">
        <v>1.52354883196121</v>
      </c>
      <c r="CN47">
        <v>1.5837965091172399</v>
      </c>
      <c r="CO47">
        <v>1.5167909941679001</v>
      </c>
      <c r="CP47">
        <v>1.6052217550522101</v>
      </c>
      <c r="CQ47">
        <v>1.5413156623920099</v>
      </c>
      <c r="CR47">
        <v>1.62567294450108</v>
      </c>
      <c r="CS47">
        <v>1.55702481189537</v>
      </c>
      <c r="CT47">
        <v>1.62678027588677</v>
      </c>
      <c r="CU47">
        <v>1.56419801462904</v>
      </c>
      <c r="CV47">
        <v>1.62275339602925</v>
      </c>
      <c r="CW47">
        <v>1.5154207479153701</v>
      </c>
      <c r="CX47">
        <v>1.6041704596487301</v>
      </c>
      <c r="CY47">
        <v>1.51079389157431</v>
      </c>
      <c r="CZ47">
        <v>1.5638294259483501</v>
      </c>
      <c r="DA47">
        <v>1.5544864204609099</v>
      </c>
      <c r="DB47">
        <v>1.6342934775834701</v>
      </c>
      <c r="DC47">
        <v>1.5625656441273399</v>
      </c>
      <c r="DD47">
        <v>1.61137771178153</v>
      </c>
      <c r="DE47">
        <v>1.5595719692026599</v>
      </c>
      <c r="DF47">
        <v>1.5519340451827299</v>
      </c>
      <c r="DG47">
        <v>1.5235093302182201</v>
      </c>
      <c r="DH47">
        <v>1.61300490428092</v>
      </c>
      <c r="DI47">
        <v>1.5612988993372501</v>
      </c>
      <c r="DJ47">
        <v>1.65099411546206</v>
      </c>
      <c r="DK47">
        <v>1.56898686511532</v>
      </c>
      <c r="DL47">
        <v>1.6310744054837101</v>
      </c>
      <c r="DM47">
        <v>1.5267959285441901</v>
      </c>
      <c r="DN47">
        <v>1.58842509753307</v>
      </c>
      <c r="DO47">
        <v>1.5153943649775199</v>
      </c>
      <c r="DP47">
        <v>1.5666905461043701</v>
      </c>
      <c r="DQ47">
        <v>1.53759083434997</v>
      </c>
      <c r="DR47">
        <v>1.6106189996286999</v>
      </c>
      <c r="DS47">
        <v>1.5283530212434899</v>
      </c>
      <c r="DT47">
        <v>1.60195177677312</v>
      </c>
      <c r="DU47">
        <v>1.5116176704721001</v>
      </c>
      <c r="DV47">
        <v>1.5668261891605799</v>
      </c>
      <c r="DW47">
        <v>1.5003389123520501</v>
      </c>
      <c r="DX47">
        <v>1.55198915480473</v>
      </c>
    </row>
    <row r="48" spans="1:128" x14ac:dyDescent="0.45">
      <c r="A48" t="s">
        <v>67</v>
      </c>
      <c r="B48" t="s">
        <v>22</v>
      </c>
      <c r="C48" t="s">
        <v>25</v>
      </c>
      <c r="D48">
        <v>30</v>
      </c>
      <c r="E48" s="1" cm="1">
        <f t="array" ref="E48">SUMPRODUCT($G48:$FZZ48,$G$2:$FZZ$2)/SUMPRODUCT(--($G48:$FZZ48&lt;&gt;""),$G$2:$FZZ$2)</f>
        <v>1.4810152204105689</v>
      </c>
      <c r="F48" s="1" cm="1">
        <f t="array" ref="F48">SUMPRODUCT($G48:$FZZ48,$F$2:$FZY$2)/SUMPRODUCT(--($G48:$FZZ48&lt;&gt;""),$F$2:$FZY$2)</f>
        <v>1.5173059999239011</v>
      </c>
      <c r="G48">
        <v>1.4413887814242401</v>
      </c>
      <c r="H48">
        <v>1.49134303509907</v>
      </c>
      <c r="I48">
        <v>1.43804102733322</v>
      </c>
      <c r="J48">
        <v>1.4895928431318599</v>
      </c>
      <c r="K48">
        <v>1.45604952103939</v>
      </c>
      <c r="L48">
        <v>1.5088947177063301</v>
      </c>
      <c r="M48">
        <v>1.4379684974802001</v>
      </c>
      <c r="N48">
        <v>1.4903501240133601</v>
      </c>
      <c r="O48">
        <v>1.4282167604874001</v>
      </c>
      <c r="P48">
        <v>1.4893206871274201</v>
      </c>
      <c r="Q48">
        <v>1.4414847992965401</v>
      </c>
      <c r="R48">
        <v>1.52689098556772</v>
      </c>
      <c r="S48">
        <v>1.3986708719562899</v>
      </c>
      <c r="T48">
        <v>1.4695993172203301</v>
      </c>
      <c r="U48">
        <v>1.41113986695744</v>
      </c>
      <c r="V48">
        <v>1.4947750061666201</v>
      </c>
      <c r="W48">
        <v>1.4935517014349999</v>
      </c>
      <c r="X48">
        <v>1.53527826441555</v>
      </c>
      <c r="Y48">
        <v>1.5100846023688601</v>
      </c>
      <c r="Z48">
        <v>1.5756979695431399</v>
      </c>
      <c r="AA48">
        <v>1.4419217814558201</v>
      </c>
      <c r="AB48">
        <v>1.5217874526500901</v>
      </c>
      <c r="AC48">
        <v>1.44085625076808</v>
      </c>
      <c r="AD48">
        <v>1.4900696323420599</v>
      </c>
      <c r="AE48">
        <v>1.45669562070213</v>
      </c>
      <c r="AF48">
        <v>1.51349077090119</v>
      </c>
      <c r="AG48">
        <v>1.40763821774919</v>
      </c>
      <c r="AH48">
        <v>1.45683200235734</v>
      </c>
      <c r="AI48">
        <v>1.52327737714761</v>
      </c>
      <c r="AJ48">
        <v>1.5668393928211799</v>
      </c>
      <c r="AK48">
        <v>1.51497814273357</v>
      </c>
      <c r="AL48">
        <v>1.5513752429123799</v>
      </c>
      <c r="AM48">
        <v>1.4481432566811601</v>
      </c>
      <c r="AN48">
        <v>1.5160213853890001</v>
      </c>
      <c r="AO48">
        <v>1.4668896273574099</v>
      </c>
      <c r="AP48">
        <v>1.54424775619177</v>
      </c>
      <c r="AQ48">
        <v>1.44878615674943</v>
      </c>
      <c r="AR48">
        <v>1.5300324473397</v>
      </c>
      <c r="AS48">
        <v>1.42722202894883</v>
      </c>
      <c r="AT48">
        <v>1.51270157535377</v>
      </c>
      <c r="AU48">
        <v>1.47880079927952</v>
      </c>
      <c r="AV48">
        <v>1.52442164809186</v>
      </c>
      <c r="AW48">
        <v>1.7423919585626899</v>
      </c>
      <c r="AX48">
        <v>1.5188639595350699</v>
      </c>
      <c r="AY48">
        <v>1.4932922160506601</v>
      </c>
      <c r="AZ48">
        <v>1.5171790645764101</v>
      </c>
      <c r="BA48">
        <v>1.4140626857477501</v>
      </c>
      <c r="BB48">
        <v>1.4936789025130901</v>
      </c>
      <c r="BC48">
        <v>1.45511364062417</v>
      </c>
      <c r="BD48">
        <v>1.5129837506279999</v>
      </c>
      <c r="BE48">
        <v>1.6316788609847701</v>
      </c>
      <c r="BF48">
        <v>1.6006960648605799</v>
      </c>
      <c r="BG48">
        <v>1.45247511342859</v>
      </c>
      <c r="BH48">
        <v>1.52501862260445</v>
      </c>
      <c r="BI48">
        <v>1.67301914348516</v>
      </c>
      <c r="BJ48">
        <v>1.4928500828583899</v>
      </c>
      <c r="BK48">
        <v>1.4306999536454501</v>
      </c>
      <c r="BL48">
        <v>1.4965474893294199</v>
      </c>
      <c r="BM48">
        <v>1.4792609907113701</v>
      </c>
      <c r="BN48">
        <v>1.5126950623133799</v>
      </c>
      <c r="BO48">
        <v>1.4079737418348299</v>
      </c>
      <c r="BP48">
        <v>1.48453999601868</v>
      </c>
      <c r="BQ48">
        <v>1.48951799764048</v>
      </c>
      <c r="BR48">
        <v>1.56664771135875</v>
      </c>
      <c r="BS48">
        <v>1.4652428969464899</v>
      </c>
      <c r="BT48">
        <v>1.5429594950624499</v>
      </c>
      <c r="BU48">
        <v>1.5584745190685101</v>
      </c>
      <c r="BV48">
        <v>1.4924513443581899</v>
      </c>
      <c r="BW48">
        <v>1.46870846472107</v>
      </c>
      <c r="BX48">
        <v>1.5198964299536999</v>
      </c>
      <c r="BY48">
        <v>1.5165884378107299</v>
      </c>
      <c r="BZ48">
        <v>1.5482577596253499</v>
      </c>
      <c r="CA48">
        <v>1.4424925965597599</v>
      </c>
      <c r="CB48">
        <v>1.51108310755465</v>
      </c>
      <c r="CC48">
        <v>1.46555194302523</v>
      </c>
      <c r="CD48">
        <v>1.55284381201705</v>
      </c>
      <c r="CE48">
        <v>1.4474947262487601</v>
      </c>
      <c r="CF48">
        <v>1.5089121557546701</v>
      </c>
      <c r="CG48">
        <v>1.48760787784908</v>
      </c>
      <c r="CH48">
        <v>1.5470492110235401</v>
      </c>
      <c r="CI48">
        <v>1.45202119013936</v>
      </c>
      <c r="CJ48">
        <v>1.4731661800559801</v>
      </c>
      <c r="CK48">
        <v>1.5514523727007801</v>
      </c>
      <c r="CL48">
        <v>1.5544302822596101</v>
      </c>
      <c r="CM48">
        <v>1.4730940142365601</v>
      </c>
      <c r="CN48">
        <v>1.5046178277403901</v>
      </c>
      <c r="CO48">
        <v>1.4517428455174199</v>
      </c>
      <c r="CP48">
        <v>1.53691848636918</v>
      </c>
      <c r="CQ48">
        <v>1.45744129062259</v>
      </c>
      <c r="CR48">
        <v>1.52590724544365</v>
      </c>
      <c r="CS48">
        <v>1.4736205661053301</v>
      </c>
      <c r="CT48">
        <v>1.5420884091723299</v>
      </c>
      <c r="CU48">
        <v>1.45327847439916</v>
      </c>
      <c r="CV48">
        <v>1.4930642633228799</v>
      </c>
      <c r="CW48">
        <v>1.43492456517253</v>
      </c>
      <c r="CX48">
        <v>1.5005279831045399</v>
      </c>
      <c r="CY48">
        <v>1.42327676964352</v>
      </c>
      <c r="CZ48">
        <v>1.4793914214881601</v>
      </c>
      <c r="DA48">
        <v>1.4765863568944599</v>
      </c>
      <c r="DB48">
        <v>1.5325622265707699</v>
      </c>
      <c r="DC48">
        <v>1.44780160081127</v>
      </c>
      <c r="DD48">
        <v>1.50040744630763</v>
      </c>
      <c r="DE48">
        <v>1.45003876534301</v>
      </c>
      <c r="DF48">
        <v>1.4660899202431801</v>
      </c>
      <c r="DG48">
        <v>1.4190491535835399</v>
      </c>
      <c r="DH48">
        <v>1.5272957976254</v>
      </c>
      <c r="DI48">
        <v>1.4540087192821201</v>
      </c>
      <c r="DJ48">
        <v>1.5715430783366799</v>
      </c>
      <c r="DK48">
        <v>1.4983852644209199</v>
      </c>
      <c r="DL48">
        <v>1.53613050637597</v>
      </c>
      <c r="DM48">
        <v>1.4618423239760201</v>
      </c>
      <c r="DN48">
        <v>1.50649731600715</v>
      </c>
      <c r="DO48">
        <v>1.4256890267423401</v>
      </c>
      <c r="DP48">
        <v>1.4700103127681501</v>
      </c>
      <c r="DQ48">
        <v>1.4481833130005799</v>
      </c>
      <c r="DR48">
        <v>1.51897310772821</v>
      </c>
      <c r="DS48">
        <v>1.4430387438627099</v>
      </c>
      <c r="DT48">
        <v>1.5032934713917601</v>
      </c>
      <c r="DU48">
        <v>1.4314224973542899</v>
      </c>
      <c r="DV48">
        <v>1.4694831283890699</v>
      </c>
      <c r="DW48">
        <v>1.42500651754523</v>
      </c>
      <c r="DX48">
        <v>1.46902341102247</v>
      </c>
    </row>
    <row r="49" spans="1:128" x14ac:dyDescent="0.45">
      <c r="A49" t="s">
        <v>67</v>
      </c>
      <c r="B49" t="s">
        <v>22</v>
      </c>
      <c r="C49" t="s">
        <v>20</v>
      </c>
      <c r="D49">
        <v>30</v>
      </c>
      <c r="E49" s="1" cm="1">
        <f t="array" ref="E49">SUMPRODUCT($G49:$FZZ49,$G$2:$FZZ$2)/SUMPRODUCT(--($G49:$FZZ49&lt;&gt;""),$G$2:$FZZ$2)</f>
        <v>1.2516662975474537</v>
      </c>
      <c r="F49" s="1" cm="1">
        <f t="array" ref="F49">SUMPRODUCT($G49:$FZZ49,$F$2:$FZY$2)/SUMPRODUCT(--($G49:$FZZ49&lt;&gt;""),$F$2:$FZY$2)</f>
        <v>1.3087637502155411</v>
      </c>
      <c r="G49">
        <v>1.22221529559093</v>
      </c>
      <c r="H49">
        <v>1.28966133051215</v>
      </c>
      <c r="I49">
        <v>1.2196887202331801</v>
      </c>
      <c r="J49">
        <v>1.2881336046490299</v>
      </c>
      <c r="K49">
        <v>1.2382189046604899</v>
      </c>
      <c r="L49">
        <v>1.3080058024352399</v>
      </c>
      <c r="M49">
        <v>1.22200322489901</v>
      </c>
      <c r="N49">
        <v>1.28969117087368</v>
      </c>
      <c r="O49">
        <v>1.1982112972158001</v>
      </c>
      <c r="P49">
        <v>1.2760663752921799</v>
      </c>
      <c r="Q49">
        <v>1.2439041145631899</v>
      </c>
      <c r="R49">
        <v>1.32474881399379</v>
      </c>
      <c r="S49">
        <v>1.20845042172287</v>
      </c>
      <c r="T49">
        <v>1.279847561662</v>
      </c>
      <c r="U49">
        <v>1.2345119750046001</v>
      </c>
      <c r="V49">
        <v>1.3093552643427899</v>
      </c>
      <c r="W49">
        <v>1.23488163880871</v>
      </c>
      <c r="X49">
        <v>1.3186081425574001</v>
      </c>
      <c r="Y49">
        <v>1.30257191201353</v>
      </c>
      <c r="Z49">
        <v>1.3677834179357</v>
      </c>
      <c r="AA49">
        <v>1.24439646987096</v>
      </c>
      <c r="AB49">
        <v>1.3172758438027801</v>
      </c>
      <c r="AC49">
        <v>1.23100940859375</v>
      </c>
      <c r="AD49">
        <v>1.29581143653417</v>
      </c>
      <c r="AE49">
        <v>1.2328809265291301</v>
      </c>
      <c r="AF49">
        <v>1.30597403184943</v>
      </c>
      <c r="AG49">
        <v>1.1895943578077299</v>
      </c>
      <c r="AH49">
        <v>1.26048132628702</v>
      </c>
      <c r="AI49">
        <v>1.27374176762338</v>
      </c>
      <c r="AJ49">
        <v>1.35193292763013</v>
      </c>
      <c r="AK49">
        <v>1.2684914025499401</v>
      </c>
      <c r="AL49">
        <v>1.32224437471151</v>
      </c>
      <c r="AM49">
        <v>1.25323817729815</v>
      </c>
      <c r="AN49">
        <v>1.3247852986044399</v>
      </c>
      <c r="AO49">
        <v>1.2563373381049701</v>
      </c>
      <c r="AP49">
        <v>1.34029197909566</v>
      </c>
      <c r="AQ49">
        <v>1.25923398690023</v>
      </c>
      <c r="AR49">
        <v>1.3323631116750001</v>
      </c>
      <c r="AS49">
        <v>1.2414265684135</v>
      </c>
      <c r="AT49">
        <v>1.3160441506689</v>
      </c>
      <c r="AU49">
        <v>1.2592135258358601</v>
      </c>
      <c r="AV49">
        <v>1.32510483507823</v>
      </c>
      <c r="AW49">
        <v>1.3682832427587901</v>
      </c>
      <c r="AX49">
        <v>1.3027620474385</v>
      </c>
      <c r="AY49">
        <v>1.2766170058139501</v>
      </c>
      <c r="AZ49">
        <v>1.32588636835548</v>
      </c>
      <c r="BA49">
        <v>1.2184728643465801</v>
      </c>
      <c r="BB49">
        <v>1.2874570145918001</v>
      </c>
      <c r="BC49">
        <v>1.2238731544177699</v>
      </c>
      <c r="BD49">
        <v>1.29559684760683</v>
      </c>
      <c r="BE49">
        <v>1.2822028870872</v>
      </c>
      <c r="BF49">
        <v>1.32937710104805</v>
      </c>
      <c r="BG49">
        <v>1.24765016591047</v>
      </c>
      <c r="BH49">
        <v>1.3250897270941899</v>
      </c>
      <c r="BI49">
        <v>1.3053540782556901</v>
      </c>
      <c r="BJ49">
        <v>1.2627717484842</v>
      </c>
      <c r="BK49">
        <v>1.2408570172956599</v>
      </c>
      <c r="BL49">
        <v>1.3116229509183599</v>
      </c>
      <c r="BM49">
        <v>1.2380899480136101</v>
      </c>
      <c r="BN49">
        <v>1.2996823683846499</v>
      </c>
      <c r="BO49">
        <v>1.19728344652306</v>
      </c>
      <c r="BP49">
        <v>1.2755348156789701</v>
      </c>
      <c r="BQ49">
        <v>1.2496795987133</v>
      </c>
      <c r="BR49">
        <v>1.3282988601352901</v>
      </c>
      <c r="BS49">
        <v>1.2519380579616699</v>
      </c>
      <c r="BT49">
        <v>1.3255037055289101</v>
      </c>
      <c r="BU49">
        <v>1.2839127010912299</v>
      </c>
      <c r="BV49">
        <v>1.2812532343345699</v>
      </c>
      <c r="BW49">
        <v>1.2591861410556799</v>
      </c>
      <c r="BX49">
        <v>1.31310437112399</v>
      </c>
      <c r="BY49">
        <v>1.3120850217579501</v>
      </c>
      <c r="BZ49">
        <v>1.3509285889937801</v>
      </c>
      <c r="CA49">
        <v>1.2483523407472701</v>
      </c>
      <c r="CB49">
        <v>1.3092684770965901</v>
      </c>
      <c r="CC49">
        <v>1.2904755872707501</v>
      </c>
      <c r="CD49">
        <v>1.3514475925065801</v>
      </c>
      <c r="CE49">
        <v>1.2537109790791701</v>
      </c>
      <c r="CF49">
        <v>1.32939172843567</v>
      </c>
      <c r="CG49">
        <v>1.2719458014877301</v>
      </c>
      <c r="CH49">
        <v>1.34219619725262</v>
      </c>
      <c r="CI49">
        <v>1.2630858140444801</v>
      </c>
      <c r="CJ49">
        <v>1.2927941486319701</v>
      </c>
      <c r="CK49">
        <v>1.30039662674727</v>
      </c>
      <c r="CL49">
        <v>1.30583901318238</v>
      </c>
      <c r="CM49">
        <v>1.23810717817989</v>
      </c>
      <c r="CN49">
        <v>1.29864738740997</v>
      </c>
      <c r="CO49">
        <v>1.2407703784077</v>
      </c>
      <c r="CP49">
        <v>1.32250101722501</v>
      </c>
      <c r="CQ49">
        <v>1.26146017778254</v>
      </c>
      <c r="CR49">
        <v>1.3378852104237</v>
      </c>
      <c r="CS49">
        <v>1.28286232533142</v>
      </c>
      <c r="CT49">
        <v>1.34692986384808</v>
      </c>
      <c r="CU49">
        <v>1.2897596656217301</v>
      </c>
      <c r="CV49">
        <v>1.32894461859979</v>
      </c>
      <c r="CW49">
        <v>1.2553253468302801</v>
      </c>
      <c r="CX49">
        <v>1.3140831907171999</v>
      </c>
      <c r="CY49">
        <v>1.22211530842116</v>
      </c>
      <c r="CZ49">
        <v>1.2890747931217901</v>
      </c>
      <c r="DA49">
        <v>1.27215166207575</v>
      </c>
      <c r="DB49">
        <v>1.3260335780433901</v>
      </c>
      <c r="DC49">
        <v>1.26953025967911</v>
      </c>
      <c r="DD49">
        <v>1.3140777226467699</v>
      </c>
      <c r="DE49">
        <v>1.2522280476852099</v>
      </c>
      <c r="DF49">
        <v>1.2597738560385601</v>
      </c>
      <c r="DG49">
        <v>1.2445091187399899</v>
      </c>
      <c r="DH49">
        <v>1.3266230954371001</v>
      </c>
      <c r="DI49">
        <v>1.2935621981974901</v>
      </c>
      <c r="DJ49">
        <v>1.36104865985024</v>
      </c>
      <c r="DK49">
        <v>1.2809001672176701</v>
      </c>
      <c r="DL49">
        <v>1.33180582325985</v>
      </c>
      <c r="DM49">
        <v>1.2455193452817399</v>
      </c>
      <c r="DN49">
        <v>1.3026214152317801</v>
      </c>
      <c r="DO49">
        <v>1.23312366662205</v>
      </c>
      <c r="DP49">
        <v>1.2834672943547401</v>
      </c>
      <c r="DQ49">
        <v>1.25884474619423</v>
      </c>
      <c r="DR49">
        <v>1.3213175621916899</v>
      </c>
      <c r="DS49">
        <v>1.25520149725341</v>
      </c>
      <c r="DT49">
        <v>1.31658645666229</v>
      </c>
      <c r="DU49">
        <v>1.22934714404787</v>
      </c>
      <c r="DV49">
        <v>1.27919870384071</v>
      </c>
      <c r="DW49">
        <v>1.22312946451848</v>
      </c>
      <c r="DX49">
        <v>1.27279837322071</v>
      </c>
    </row>
    <row r="50" spans="1:128" x14ac:dyDescent="0.45">
      <c r="A50" t="s">
        <v>46</v>
      </c>
      <c r="B50" t="s">
        <v>277</v>
      </c>
      <c r="C50" t="s">
        <v>47</v>
      </c>
      <c r="D50">
        <v>30</v>
      </c>
      <c r="E50" s="1" cm="1">
        <f t="array" ref="E50">SUMPRODUCT($G50:$FZZ50,$G$2:$FZZ$2)/SUMPRODUCT(--($G50:$FZZ50&lt;&gt;""),$G$2:$FZZ$2)</f>
        <v>1.4348012537652393</v>
      </c>
      <c r="F50" s="1" cm="1">
        <f t="array" ref="F50">SUMPRODUCT($G50:$FZZ50,$F$2:$FZY$2)/SUMPRODUCT(--($G50:$FZZ50&lt;&gt;""),$F$2:$FZY$2)</f>
        <v>1.5299678412013022</v>
      </c>
      <c r="G50">
        <v>1.4724999495781901</v>
      </c>
      <c r="H50">
        <v>1.5367593266580899</v>
      </c>
      <c r="I50">
        <v>1.4724046270325699</v>
      </c>
      <c r="J50">
        <v>1.5338154686612</v>
      </c>
      <c r="K50">
        <v>1.4953810537875301</v>
      </c>
      <c r="L50">
        <v>1.5473284311906801</v>
      </c>
      <c r="M50">
        <v>1.47132432298264</v>
      </c>
      <c r="N50">
        <v>1.5447339826031901</v>
      </c>
      <c r="O50">
        <v>1.3968219665011501</v>
      </c>
      <c r="P50">
        <v>1.49637453147259</v>
      </c>
      <c r="Q50">
        <v>1.4357927546159499</v>
      </c>
      <c r="R50">
        <v>1.5413566301525199</v>
      </c>
      <c r="S50">
        <v>1.4157710641415799</v>
      </c>
      <c r="T50">
        <v>1.50753697878184</v>
      </c>
      <c r="U50">
        <v>1.4220773118982599</v>
      </c>
      <c r="V50">
        <v>1.51720978673254</v>
      </c>
      <c r="W50">
        <v>1.4801584679908699</v>
      </c>
      <c r="X50">
        <v>1.5718767157303799</v>
      </c>
      <c r="Y50">
        <v>1.4601438240270701</v>
      </c>
      <c r="Z50">
        <v>1.59467005076142</v>
      </c>
      <c r="AA50">
        <v>1.40570697530308</v>
      </c>
      <c r="AB50">
        <v>1.5525531468321701</v>
      </c>
      <c r="AC50">
        <v>1.39284263673913</v>
      </c>
      <c r="AD50">
        <v>1.5036378368357799</v>
      </c>
      <c r="AE50">
        <v>1.4172525334781001</v>
      </c>
      <c r="AF50">
        <v>1.52858984799131</v>
      </c>
      <c r="AG50">
        <v>1.3837858885558201</v>
      </c>
      <c r="AH50">
        <v>1.4796898267597201</v>
      </c>
      <c r="AI50">
        <v>1.441219423718</v>
      </c>
      <c r="AJ50">
        <v>1.5400751780945201</v>
      </c>
      <c r="AK50">
        <v>1.45349270196152</v>
      </c>
      <c r="AL50">
        <v>1.53658716336512</v>
      </c>
      <c r="AM50">
        <v>1.4914613819989799</v>
      </c>
      <c r="AN50">
        <v>1.5768722809198199</v>
      </c>
      <c r="AO50">
        <v>1.4625440240854299</v>
      </c>
      <c r="AP50">
        <v>1.58907421608725</v>
      </c>
      <c r="AQ50">
        <v>1.4582467063995499</v>
      </c>
      <c r="AR50">
        <v>1.57943911947942</v>
      </c>
      <c r="AS50">
        <v>1.4559143412364499</v>
      </c>
      <c r="AT50">
        <v>1.5637714313826701</v>
      </c>
      <c r="AU50">
        <v>1.49190518405943</v>
      </c>
      <c r="AV50">
        <v>1.58167989417989</v>
      </c>
      <c r="AW50">
        <v>1.4067404442765199</v>
      </c>
      <c r="AX50">
        <v>1.51137490243284</v>
      </c>
      <c r="AY50">
        <v>1.45091719009551</v>
      </c>
      <c r="AZ50">
        <v>1.53421050924003</v>
      </c>
      <c r="BA50">
        <v>1.3925045984390101</v>
      </c>
      <c r="BB50">
        <v>1.5317005902861001</v>
      </c>
      <c r="BC50">
        <v>1.3981958472993901</v>
      </c>
      <c r="BD50">
        <v>1.5304928801205699</v>
      </c>
      <c r="BE50">
        <v>1.41589875420209</v>
      </c>
      <c r="BF50">
        <v>1.51059521455408</v>
      </c>
      <c r="BG50">
        <v>1.42222523193607</v>
      </c>
      <c r="BH50">
        <v>1.5385521771517501</v>
      </c>
      <c r="BI50">
        <v>1.3917628430509501</v>
      </c>
      <c r="BJ50">
        <v>1.47804375513254</v>
      </c>
      <c r="BK50">
        <v>1.45630933532397</v>
      </c>
      <c r="BL50">
        <v>1.5348411604288601</v>
      </c>
      <c r="BM50">
        <v>1.60778276808811</v>
      </c>
      <c r="BN50">
        <v>1.58579114304305</v>
      </c>
      <c r="BO50">
        <v>1.4013675356119399</v>
      </c>
      <c r="BP50">
        <v>1.5087426912767501</v>
      </c>
      <c r="BQ50">
        <v>1.4837762368338401</v>
      </c>
      <c r="BR50">
        <v>1.5940664227938901</v>
      </c>
      <c r="BS50">
        <v>1.4328408423207399</v>
      </c>
      <c r="BT50">
        <v>1.54043385962584</v>
      </c>
      <c r="BU50">
        <v>1.3822882213972301</v>
      </c>
      <c r="BV50">
        <v>1.4768500393745001</v>
      </c>
      <c r="BW50">
        <v>1.4341931167323201</v>
      </c>
      <c r="BX50">
        <v>1.51255771809865</v>
      </c>
      <c r="BY50">
        <v>1.4841493012862299</v>
      </c>
      <c r="BZ50">
        <v>1.5598905152412601</v>
      </c>
      <c r="CA50">
        <v>1.4281645769012601</v>
      </c>
      <c r="CB50">
        <v>1.52301682313653</v>
      </c>
      <c r="CC50">
        <v>1.44717026277639</v>
      </c>
      <c r="CD50">
        <v>1.54919844051288</v>
      </c>
      <c r="CE50">
        <v>1.4314992936076301</v>
      </c>
      <c r="CF50">
        <v>1.5138956087553901</v>
      </c>
      <c r="CG50">
        <v>1.46833880879023</v>
      </c>
      <c r="CH50">
        <v>1.57962108703423</v>
      </c>
      <c r="CI50">
        <v>1.4473105980796399</v>
      </c>
      <c r="CJ50">
        <v>1.5174577852692399</v>
      </c>
      <c r="CK50">
        <v>1.40689540092674</v>
      </c>
      <c r="CL50">
        <v>1.49985238810376</v>
      </c>
      <c r="CM50">
        <v>1.44767158399153</v>
      </c>
      <c r="CN50">
        <v>1.5285079471213401</v>
      </c>
      <c r="CO50">
        <v>1.43089651430896</v>
      </c>
      <c r="CP50">
        <v>1.5585379085853699</v>
      </c>
      <c r="CQ50">
        <v>1.4942766181967699</v>
      </c>
      <c r="CR50">
        <v>1.5769079429807999</v>
      </c>
      <c r="CS50">
        <v>1.45194374776065</v>
      </c>
      <c r="CT50">
        <v>1.57237549265496</v>
      </c>
      <c r="CU50">
        <v>1.47526123301985</v>
      </c>
      <c r="CV50">
        <v>1.5459508881922599</v>
      </c>
      <c r="CW50">
        <v>1.4353979293352199</v>
      </c>
      <c r="CX50">
        <v>1.5134301909235399</v>
      </c>
      <c r="CY50">
        <v>1.42266547426333</v>
      </c>
      <c r="CZ50">
        <v>1.5273667885483999</v>
      </c>
      <c r="DA50">
        <v>1.4504493275666499</v>
      </c>
      <c r="DB50">
        <v>1.55953434458002</v>
      </c>
      <c r="DC50">
        <v>1.4501919524827001</v>
      </c>
      <c r="DD50">
        <v>1.51174350802216</v>
      </c>
      <c r="DE50">
        <v>1.39588242970423</v>
      </c>
      <c r="DF50">
        <v>1.4592503320002099</v>
      </c>
      <c r="DG50">
        <v>1.41588705048287</v>
      </c>
      <c r="DH50">
        <v>1.5022406622289799</v>
      </c>
      <c r="DI50">
        <v>1.4312525659322399</v>
      </c>
      <c r="DJ50">
        <v>1.5022775703309801</v>
      </c>
      <c r="DK50">
        <v>1.4612399637482201</v>
      </c>
      <c r="DL50">
        <v>1.52792279904519</v>
      </c>
      <c r="DM50">
        <v>1.42699441690377</v>
      </c>
      <c r="DN50">
        <v>1.52046972319184</v>
      </c>
      <c r="DO50">
        <v>1.39427838176135</v>
      </c>
      <c r="DP50">
        <v>1.4614530769048999</v>
      </c>
      <c r="DQ50">
        <v>1.4597146342757099</v>
      </c>
      <c r="DR50">
        <v>1.52818119132233</v>
      </c>
      <c r="DS50">
        <v>1.4459068591706701</v>
      </c>
      <c r="DT50">
        <v>1.5267731272179199</v>
      </c>
      <c r="DU50">
        <v>1.4045534150612899</v>
      </c>
      <c r="DV50">
        <v>1.4736132313138499</v>
      </c>
      <c r="DW50">
        <v>1.40150164242139</v>
      </c>
      <c r="DX50">
        <v>1.48010845195265</v>
      </c>
    </row>
    <row r="51" spans="1:128" x14ac:dyDescent="0.45">
      <c r="A51" t="s">
        <v>64</v>
      </c>
      <c r="B51" t="s">
        <v>16</v>
      </c>
      <c r="C51" t="s">
        <v>23</v>
      </c>
      <c r="D51">
        <v>30</v>
      </c>
      <c r="E51" s="1" cm="1">
        <f t="array" ref="E51">SUMPRODUCT($G51:$FZZ51,$G$2:$FZZ$2)/SUMPRODUCT(--($G51:$FZZ51&lt;&gt;""),$G$2:$FZZ$2)</f>
        <v>1.6052844318641821</v>
      </c>
      <c r="F51" s="1" cm="1">
        <f t="array" ref="F51">SUMPRODUCT($G51:$FZZ51,$F$2:$FZY$2)/SUMPRODUCT(--($G51:$FZZ51&lt;&gt;""),$F$2:$FZY$2)</f>
        <v>1.635247967209899</v>
      </c>
      <c r="G51">
        <v>1.5730886928652199</v>
      </c>
      <c r="H51">
        <v>1.5986204595167901</v>
      </c>
      <c r="I51">
        <v>1.56823956442831</v>
      </c>
      <c r="J51">
        <v>1.59620341344479</v>
      </c>
      <c r="K51">
        <v>1.59810530455365</v>
      </c>
      <c r="L51">
        <v>1.61899258742607</v>
      </c>
      <c r="M51">
        <v>1.5820905950251201</v>
      </c>
      <c r="N51">
        <v>1.60615231304686</v>
      </c>
      <c r="O51">
        <v>1.4977645537406099</v>
      </c>
      <c r="P51">
        <v>1.5472970636643999</v>
      </c>
      <c r="Q51">
        <v>1.5993036077749401</v>
      </c>
      <c r="R51">
        <v>1.6215045448032599</v>
      </c>
      <c r="S51">
        <v>1.5565595764146201</v>
      </c>
      <c r="T51">
        <v>1.62234670716406</v>
      </c>
      <c r="U51">
        <v>1.53830748569929</v>
      </c>
      <c r="V51">
        <v>1.6380052230361699</v>
      </c>
      <c r="W51">
        <v>1.6496526963023299</v>
      </c>
      <c r="X51">
        <v>1.6219800297526099</v>
      </c>
      <c r="Y51">
        <v>1.6237648054145499</v>
      </c>
      <c r="Z51">
        <v>1.6957445008460199</v>
      </c>
      <c r="AA51">
        <v>1.5914905100296799</v>
      </c>
      <c r="AB51">
        <v>1.6536475667896</v>
      </c>
      <c r="AC51">
        <v>1.59318923625214</v>
      </c>
      <c r="AD51">
        <v>1.6420943442208</v>
      </c>
      <c r="AE51">
        <v>1.5386287549764699</v>
      </c>
      <c r="AF51">
        <v>1.5926891060441499</v>
      </c>
      <c r="AG51">
        <v>1.7063053708520599</v>
      </c>
      <c r="AH51">
        <v>1.61448995234445</v>
      </c>
      <c r="AI51">
        <v>1.63561921857311</v>
      </c>
      <c r="AJ51">
        <v>1.6833513669028699</v>
      </c>
      <c r="AK51">
        <v>1.59526626300866</v>
      </c>
      <c r="AL51">
        <v>1.6149145297487599</v>
      </c>
      <c r="AM51">
        <v>1.6044373975930799</v>
      </c>
      <c r="AN51">
        <v>1.65437312842533</v>
      </c>
      <c r="AO51">
        <v>1.59950153374233</v>
      </c>
      <c r="AP51">
        <v>1.6628465121563201</v>
      </c>
      <c r="AQ51">
        <v>1.6027741942362399</v>
      </c>
      <c r="AR51">
        <v>1.66073871895201</v>
      </c>
      <c r="AS51">
        <v>1.6007217882356199</v>
      </c>
      <c r="AT51">
        <v>1.6464081020202299</v>
      </c>
      <c r="AU51">
        <v>1.5940138466734199</v>
      </c>
      <c r="AV51">
        <v>1.6395045311268699</v>
      </c>
      <c r="AW51">
        <v>1.5921627032069301</v>
      </c>
      <c r="AX51">
        <v>1.6034753676799001</v>
      </c>
      <c r="AY51">
        <v>1.6469321013289</v>
      </c>
      <c r="AZ51">
        <v>1.68687058762458</v>
      </c>
      <c r="BA51">
        <v>1.57681392478661</v>
      </c>
      <c r="BB51">
        <v>1.6121143741475801</v>
      </c>
      <c r="BC51">
        <v>1.5771114060543301</v>
      </c>
      <c r="BD51">
        <v>1.6390494829745199</v>
      </c>
      <c r="BE51">
        <v>1.84189440379671</v>
      </c>
      <c r="BF51">
        <v>1.72531935930393</v>
      </c>
      <c r="BG51">
        <v>1.5693844382745299</v>
      </c>
      <c r="BH51">
        <v>1.6402214396966199</v>
      </c>
      <c r="BI51">
        <v>1.63962253944993</v>
      </c>
      <c r="BJ51">
        <v>1.56162746669682</v>
      </c>
      <c r="BK51">
        <v>1.5899067491015</v>
      </c>
      <c r="BL51">
        <v>1.65033622096068</v>
      </c>
      <c r="BM51">
        <v>1.66034501912364</v>
      </c>
      <c r="BN51">
        <v>1.6720935346889501</v>
      </c>
      <c r="BO51">
        <v>1.5903133665726801</v>
      </c>
      <c r="BP51">
        <v>1.6303579943428199</v>
      </c>
      <c r="BQ51">
        <v>1.5981319119681501</v>
      </c>
      <c r="BR51">
        <v>1.6571875981361499</v>
      </c>
      <c r="BS51">
        <v>1.5820618283136501</v>
      </c>
      <c r="BT51">
        <v>1.6619534107924701</v>
      </c>
      <c r="BU51">
        <v>1.61592530093373</v>
      </c>
      <c r="BV51">
        <v>1.6052829339633199</v>
      </c>
      <c r="BW51">
        <v>1.58463670976084</v>
      </c>
      <c r="BX51">
        <v>1.6212252588500999</v>
      </c>
      <c r="BY51">
        <v>1.6219033668701599</v>
      </c>
      <c r="BZ51">
        <v>1.6552620042981301</v>
      </c>
      <c r="CA51">
        <v>1.5800012601600399</v>
      </c>
      <c r="CB51">
        <v>1.6294751433432</v>
      </c>
      <c r="CC51">
        <v>1.57180255879744</v>
      </c>
      <c r="CD51">
        <v>1.65177553519402</v>
      </c>
      <c r="CE51">
        <v>1.5607787733931899</v>
      </c>
      <c r="CF51">
        <v>1.61506454297381</v>
      </c>
      <c r="CG51">
        <v>1.60289036035882</v>
      </c>
      <c r="CH51">
        <v>1.65776124738284</v>
      </c>
      <c r="CI51">
        <v>1.5971315052824799</v>
      </c>
      <c r="CJ51">
        <v>1.6373897601059499</v>
      </c>
      <c r="CK51">
        <v>1.6172230993363801</v>
      </c>
      <c r="CL51">
        <v>1.5990219107397201</v>
      </c>
      <c r="CM51">
        <v>1.5555880591193301</v>
      </c>
      <c r="CN51">
        <v>1.6189142881023</v>
      </c>
      <c r="CO51">
        <v>1.59404584294045</v>
      </c>
      <c r="CP51">
        <v>1.6590533025905301</v>
      </c>
      <c r="CQ51">
        <v>1.5697984296471099</v>
      </c>
      <c r="CR51">
        <v>1.6428609754788801</v>
      </c>
      <c r="CS51">
        <v>1.6250447868147599</v>
      </c>
      <c r="CT51">
        <v>1.69876388391257</v>
      </c>
      <c r="CU51">
        <v>1.6146812957157699</v>
      </c>
      <c r="CV51">
        <v>1.6448145245559</v>
      </c>
      <c r="CW51">
        <v>1.55906735122407</v>
      </c>
      <c r="CX51">
        <v>1.6347692046268301</v>
      </c>
      <c r="CY51">
        <v>1.5700555825984499</v>
      </c>
      <c r="CZ51">
        <v>1.6067899068340501</v>
      </c>
      <c r="DA51">
        <v>1.60361954855355</v>
      </c>
      <c r="DB51">
        <v>1.6693547381934599</v>
      </c>
      <c r="DC51">
        <v>1.5844953098402801</v>
      </c>
      <c r="DD51">
        <v>1.60732135743</v>
      </c>
      <c r="DE51">
        <v>1.61376668636918</v>
      </c>
      <c r="DF51">
        <v>1.58785147884026</v>
      </c>
      <c r="DG51">
        <v>1.5509007965680099</v>
      </c>
      <c r="DH51">
        <v>1.64111136846557</v>
      </c>
      <c r="DI51">
        <v>1.6226466735743099</v>
      </c>
      <c r="DJ51">
        <v>1.6685695294324601</v>
      </c>
      <c r="DK51">
        <v>1.6165992264586799</v>
      </c>
      <c r="DL51">
        <v>1.64664734940835</v>
      </c>
      <c r="DM51">
        <v>1.5985157372913601</v>
      </c>
      <c r="DN51">
        <v>1.63186764835293</v>
      </c>
      <c r="DO51">
        <v>1.57219331323261</v>
      </c>
      <c r="DP51">
        <v>1.6143339604965801</v>
      </c>
      <c r="DQ51">
        <v>1.6027263565480201</v>
      </c>
      <c r="DR51">
        <v>1.63651408263936</v>
      </c>
      <c r="DS51">
        <v>1.5780103057702499</v>
      </c>
      <c r="DT51">
        <v>1.62893150551747</v>
      </c>
      <c r="DU51">
        <v>1.5996890716165399</v>
      </c>
      <c r="DV51">
        <v>1.61398990419285</v>
      </c>
      <c r="DW51">
        <v>1.5649929610511399</v>
      </c>
      <c r="DX51">
        <v>1.59408728296574</v>
      </c>
    </row>
    <row r="52" spans="1:128" x14ac:dyDescent="0.45">
      <c r="A52" t="s">
        <v>72</v>
      </c>
      <c r="B52" t="s">
        <v>22</v>
      </c>
      <c r="C52" t="s">
        <v>23</v>
      </c>
      <c r="D52">
        <v>30</v>
      </c>
      <c r="E52" s="1" cm="1">
        <f t="array" ref="E52">SUMPRODUCT($G52:$FZZ52,$G$2:$FZZ$2)/SUMPRODUCT(--($G52:$FZZ52&lt;&gt;""),$G$2:$FZZ$2)</f>
        <v>1.6603725405855103</v>
      </c>
      <c r="F52" s="1" cm="1">
        <f t="array" ref="F52">SUMPRODUCT($G52:$FZZ52,$F$2:$FZY$2)/SUMPRODUCT(--($G52:$FZZ52&lt;&gt;""),$F$2:$FZY$2)</f>
        <v>1.6559823383865435</v>
      </c>
      <c r="G52">
        <v>1.8803646504669</v>
      </c>
      <c r="H52">
        <v>1.69357479570002</v>
      </c>
      <c r="I52">
        <v>1.87087755962529</v>
      </c>
      <c r="J52">
        <v>1.6821114960860799</v>
      </c>
      <c r="K52">
        <v>1.9076414807339801</v>
      </c>
      <c r="L52">
        <v>1.7127683255299699</v>
      </c>
      <c r="M52">
        <v>1.88470710231608</v>
      </c>
      <c r="N52">
        <v>1.68445815629177</v>
      </c>
      <c r="O52">
        <v>1.90641554058726</v>
      </c>
      <c r="P52">
        <v>1.7155243357629899</v>
      </c>
      <c r="Q52">
        <v>1.5962004620370001</v>
      </c>
      <c r="R52">
        <v>1.6439233497486601</v>
      </c>
      <c r="S52">
        <v>1.6989854499980499</v>
      </c>
      <c r="T52">
        <v>1.68206127415363</v>
      </c>
      <c r="U52">
        <v>1.6312356356716899</v>
      </c>
      <c r="V52">
        <v>1.65409914371963</v>
      </c>
      <c r="W52">
        <v>1.5970958166364</v>
      </c>
      <c r="X52">
        <v>1.6519057849018</v>
      </c>
      <c r="Y52">
        <v>1.6321065989847701</v>
      </c>
      <c r="Z52">
        <v>1.6763028764805401</v>
      </c>
      <c r="AA52">
        <v>1.6476767313323899</v>
      </c>
      <c r="AB52">
        <v>1.6706425594434899</v>
      </c>
      <c r="AC52">
        <v>1.61124615439092</v>
      </c>
      <c r="AD52">
        <v>1.62250230684471</v>
      </c>
      <c r="AE52">
        <v>1.64512757871878</v>
      </c>
      <c r="AF52">
        <v>1.68078854505971</v>
      </c>
      <c r="AG52">
        <v>1.60725830639517</v>
      </c>
      <c r="AH52">
        <v>1.64208351384676</v>
      </c>
      <c r="AI52">
        <v>1.6143729634054</v>
      </c>
      <c r="AJ52">
        <v>1.6587292900610999</v>
      </c>
      <c r="AK52">
        <v>1.62102758243505</v>
      </c>
      <c r="AL52">
        <v>1.62351391921926</v>
      </c>
      <c r="AM52">
        <v>1.6226693598508299</v>
      </c>
      <c r="AN52">
        <v>1.6636180010170001</v>
      </c>
      <c r="AO52">
        <v>1.59819146216768</v>
      </c>
      <c r="AP52">
        <v>1.6650690184049</v>
      </c>
      <c r="AQ52">
        <v>1.6065022620735701</v>
      </c>
      <c r="AR52">
        <v>1.6672210790428501</v>
      </c>
      <c r="AS52">
        <v>1.5874843185004699</v>
      </c>
      <c r="AT52">
        <v>1.65552357759574</v>
      </c>
      <c r="AU52">
        <v>1.60911643026004</v>
      </c>
      <c r="AV52">
        <v>1.6447146234380201</v>
      </c>
      <c r="AW52">
        <v>1.7169974065075999</v>
      </c>
      <c r="AX52">
        <v>1.6097035569360101</v>
      </c>
      <c r="AY52">
        <v>1.6556741201204299</v>
      </c>
      <c r="AZ52">
        <v>1.67602457952657</v>
      </c>
      <c r="BA52">
        <v>1.58434001863151</v>
      </c>
      <c r="BB52">
        <v>1.6262436318914399</v>
      </c>
      <c r="BC52">
        <v>1.6332381016654201</v>
      </c>
      <c r="BD52">
        <v>1.67238431601916</v>
      </c>
      <c r="BE52">
        <v>1.73138224243622</v>
      </c>
      <c r="BF52">
        <v>1.68524817085228</v>
      </c>
      <c r="BG52">
        <v>1.6411694995598201</v>
      </c>
      <c r="BH52">
        <v>1.6659307916299799</v>
      </c>
      <c r="BI52">
        <v>2.0355258434591001</v>
      </c>
      <c r="BJ52">
        <v>1.70102626389783</v>
      </c>
      <c r="BK52">
        <v>1.6128733196477001</v>
      </c>
      <c r="BL52">
        <v>1.63844658090072</v>
      </c>
      <c r="BM52">
        <v>1.6529494850105499</v>
      </c>
      <c r="BN52">
        <v>1.65740448946555</v>
      </c>
      <c r="BO52">
        <v>1.6074237647505401</v>
      </c>
      <c r="BP52">
        <v>1.6640047405432099</v>
      </c>
      <c r="BQ52">
        <v>1.6576034832500099</v>
      </c>
      <c r="BR52">
        <v>1.66961747056976</v>
      </c>
      <c r="BS52">
        <v>1.6042476165204</v>
      </c>
      <c r="BT52">
        <v>1.6672747777630299</v>
      </c>
      <c r="BU52">
        <v>1.6201372482843901</v>
      </c>
      <c r="BV52">
        <v>1.6065856676791499</v>
      </c>
      <c r="BW52">
        <v>1.63184328879901</v>
      </c>
      <c r="BX52">
        <v>1.6480028562770499</v>
      </c>
      <c r="BY52">
        <v>1.68915523527462</v>
      </c>
      <c r="BZ52">
        <v>1.6530808626201401</v>
      </c>
      <c r="CA52">
        <v>1.60345283851049</v>
      </c>
      <c r="CB52">
        <v>1.64643689748598</v>
      </c>
      <c r="CC52">
        <v>1.59347774071415</v>
      </c>
      <c r="CD52">
        <v>1.6602767104392699</v>
      </c>
      <c r="CE52">
        <v>1.60043351202802</v>
      </c>
      <c r="CF52">
        <v>1.6481875713649801</v>
      </c>
      <c r="CG52">
        <v>1.6519226513694301</v>
      </c>
      <c r="CH52">
        <v>1.6688681975249799</v>
      </c>
      <c r="CI52">
        <v>1.5882521144989901</v>
      </c>
      <c r="CJ52">
        <v>1.6121361707251001</v>
      </c>
      <c r="CK52">
        <v>1.63570667590845</v>
      </c>
      <c r="CL52">
        <v>1.6336401093611601</v>
      </c>
      <c r="CM52">
        <v>1.57815481911766</v>
      </c>
      <c r="CN52">
        <v>1.6218256787440599</v>
      </c>
      <c r="CO52">
        <v>1.59096704190967</v>
      </c>
      <c r="CP52">
        <v>1.64064831140648</v>
      </c>
      <c r="CQ52">
        <v>1.60424603387526</v>
      </c>
      <c r="CR52">
        <v>1.66988606893097</v>
      </c>
      <c r="CS52">
        <v>1.6078354532425601</v>
      </c>
      <c r="CT52">
        <v>1.6581198495163001</v>
      </c>
      <c r="CU52">
        <v>1.6301854754440901</v>
      </c>
      <c r="CV52">
        <v>1.6412486938349</v>
      </c>
      <c r="CW52">
        <v>1.5724550607484</v>
      </c>
      <c r="CX52">
        <v>1.6044374855866601</v>
      </c>
      <c r="CY52">
        <v>1.6138084834214399</v>
      </c>
      <c r="CZ52">
        <v>1.6255815796325399</v>
      </c>
      <c r="DA52">
        <v>1.5936483404170401</v>
      </c>
      <c r="DB52">
        <v>1.6441649736386099</v>
      </c>
      <c r="DC52">
        <v>1.66057911701857</v>
      </c>
      <c r="DD52">
        <v>1.63751765600666</v>
      </c>
      <c r="DE52">
        <v>1.72590215780948</v>
      </c>
      <c r="DF52">
        <v>1.61982329144629</v>
      </c>
      <c r="DG52">
        <v>1.6065397125910099</v>
      </c>
      <c r="DH52">
        <v>1.64338727706669</v>
      </c>
      <c r="DI52">
        <v>1.6264393657992999</v>
      </c>
      <c r="DJ52">
        <v>1.6503880667044599</v>
      </c>
      <c r="DK52">
        <v>1.6738744718602001</v>
      </c>
      <c r="DL52">
        <v>1.6739765895252801</v>
      </c>
      <c r="DM52">
        <v>1.57015047959872</v>
      </c>
      <c r="DN52">
        <v>1.61787568566483</v>
      </c>
      <c r="DO52">
        <v>1.62871672951419</v>
      </c>
      <c r="DP52">
        <v>1.6100199170255101</v>
      </c>
      <c r="DQ52">
        <v>1.60455099984087</v>
      </c>
      <c r="DR52">
        <v>1.6378825651090001</v>
      </c>
      <c r="DS52">
        <v>1.57384181614894</v>
      </c>
      <c r="DT52">
        <v>1.6217490642166099</v>
      </c>
      <c r="DU52">
        <v>1.58963072571808</v>
      </c>
      <c r="DV52">
        <v>1.6000636841267299</v>
      </c>
      <c r="DW52">
        <v>1.58005109755461</v>
      </c>
      <c r="DX52">
        <v>1.6025340215861099</v>
      </c>
    </row>
    <row r="53" spans="1:128" x14ac:dyDescent="0.45">
      <c r="A53" t="s">
        <v>281</v>
      </c>
      <c r="B53" t="s">
        <v>274</v>
      </c>
      <c r="C53" t="s">
        <v>273</v>
      </c>
      <c r="D53">
        <v>30</v>
      </c>
      <c r="E53" s="1" cm="1">
        <f t="array" ref="E53">SUMPRODUCT($G53:$FZZ53,$G$2:$FZZ$2)/SUMPRODUCT(--($G53:$FZZ53&lt;&gt;""),$G$2:$FZZ$2)</f>
        <v>2.6360017932629773</v>
      </c>
      <c r="F53" s="1" cm="1">
        <f t="array" ref="F53">SUMPRODUCT($G53:$FZZ53,$F$2:$FZY$2)/SUMPRODUCT(--($G53:$FZZ53&lt;&gt;""),$F$2:$FZY$2)</f>
        <v>2.68576780223693</v>
      </c>
      <c r="G53">
        <v>2.1773362254056199</v>
      </c>
      <c r="H53">
        <v>2.1614249384395601</v>
      </c>
      <c r="I53">
        <v>3.6518964600634201</v>
      </c>
      <c r="J53">
        <v>3.6095730444187701</v>
      </c>
      <c r="K53">
        <v>2.2058213562264801</v>
      </c>
      <c r="L53">
        <v>2.1890614449696102</v>
      </c>
      <c r="M53">
        <v>2.1781306249574799</v>
      </c>
      <c r="N53">
        <v>2.1660859764696299</v>
      </c>
      <c r="O53">
        <v>2.17175592315458</v>
      </c>
      <c r="P53">
        <v>2.2257696988976599</v>
      </c>
      <c r="Q53">
        <v>2.1607904483564702</v>
      </c>
      <c r="R53">
        <v>2.25136658141684</v>
      </c>
      <c r="S53">
        <v>2.15015421896842</v>
      </c>
      <c r="T53">
        <v>2.21105791960965</v>
      </c>
      <c r="U53">
        <v>2.15231767336055</v>
      </c>
      <c r="V53">
        <v>2.2617528102205502</v>
      </c>
      <c r="W53">
        <v>2.19614856260237</v>
      </c>
      <c r="X53">
        <v>2.2702840623027898</v>
      </c>
      <c r="Y53">
        <v>2.24517343485617</v>
      </c>
      <c r="Z53">
        <v>2.3605668358714</v>
      </c>
      <c r="AA53">
        <v>2.1520793979191</v>
      </c>
      <c r="AB53">
        <v>2.3103635073411</v>
      </c>
      <c r="AC53">
        <v>3.9920182131378699</v>
      </c>
      <c r="AD53">
        <v>3.68146796558166</v>
      </c>
      <c r="AE53">
        <v>2.3926212450235198</v>
      </c>
      <c r="AF53">
        <v>2.2470865001809601</v>
      </c>
      <c r="AG53">
        <v>2.2116751705303801</v>
      </c>
      <c r="AH53">
        <v>2.2188945386427301</v>
      </c>
      <c r="AI53">
        <v>2.19749104054738</v>
      </c>
      <c r="AJ53">
        <v>2.2042379930826099</v>
      </c>
      <c r="AK53">
        <v>2.1558750858193401</v>
      </c>
      <c r="AL53">
        <v>2.2129890733062001</v>
      </c>
      <c r="AM53">
        <v>3.4708952483191098</v>
      </c>
      <c r="AN53">
        <v>3.5694954517204298</v>
      </c>
      <c r="AO53">
        <v>3.40355174960236</v>
      </c>
      <c r="AP53">
        <v>3.59353698023176</v>
      </c>
      <c r="AQ53">
        <v>3.4083851317973202</v>
      </c>
      <c r="AR53">
        <v>3.58728974088329</v>
      </c>
      <c r="AS53">
        <v>3.45413622610877</v>
      </c>
      <c r="AT53">
        <v>3.55184822065495</v>
      </c>
      <c r="AU53">
        <v>3.4560325903411</v>
      </c>
      <c r="AV53">
        <v>3.5481854384779901</v>
      </c>
      <c r="AW53">
        <v>2.15640618982138</v>
      </c>
      <c r="AX53">
        <v>2.2167125763147202</v>
      </c>
      <c r="AY53">
        <v>2.1625830564783999</v>
      </c>
      <c r="AZ53">
        <v>2.2341819585755802</v>
      </c>
      <c r="BA53">
        <v>2.0679142431650201</v>
      </c>
      <c r="BB53">
        <v>2.1760850911150098</v>
      </c>
      <c r="BC53">
        <v>5.7804160199161601</v>
      </c>
      <c r="BD53">
        <v>5.8217218185499204</v>
      </c>
      <c r="BE53">
        <v>2.1947755586315898</v>
      </c>
      <c r="BF53">
        <v>2.2428238085821599</v>
      </c>
      <c r="BG53">
        <v>2.1098632085054501</v>
      </c>
      <c r="BH53">
        <v>2.2059727771382098</v>
      </c>
      <c r="BI53">
        <v>2.0505165741373599</v>
      </c>
      <c r="BJ53">
        <v>2.09171711111876</v>
      </c>
      <c r="BK53">
        <v>5.5307655724184404</v>
      </c>
      <c r="BL53">
        <v>5.6994539795678696</v>
      </c>
      <c r="BM53">
        <v>2.07280814914402</v>
      </c>
      <c r="BN53">
        <v>2.14939114939114</v>
      </c>
      <c r="BO53">
        <v>2.1307167756898999</v>
      </c>
      <c r="BP53">
        <v>2.2004684989977199</v>
      </c>
      <c r="BQ53">
        <v>2.1848482019334399</v>
      </c>
      <c r="BR53">
        <v>2.272803659789</v>
      </c>
      <c r="BS53">
        <v>3.4275905532705302</v>
      </c>
      <c r="BT53">
        <v>3.6206713546503901</v>
      </c>
      <c r="BU53">
        <v>1.3114253571830301</v>
      </c>
      <c r="BV53">
        <v>1.3533940825739601</v>
      </c>
      <c r="BW53">
        <v>3.8693163236833898</v>
      </c>
      <c r="BX53">
        <v>3.6324493475867099</v>
      </c>
      <c r="BY53">
        <v>1.3993520726191799</v>
      </c>
      <c r="BZ53">
        <v>1.4436164184370599</v>
      </c>
      <c r="CA53">
        <v>3.40982924831453</v>
      </c>
      <c r="CB53">
        <v>3.5115241635687702</v>
      </c>
      <c r="CC53">
        <v>2.1938521302199798</v>
      </c>
      <c r="CD53">
        <v>2.2959506819237401</v>
      </c>
      <c r="CE53">
        <v>3.4950842832536599</v>
      </c>
      <c r="CF53">
        <v>3.5858702173366099</v>
      </c>
      <c r="CG53">
        <v>2.2434762626176599</v>
      </c>
      <c r="CH53">
        <v>2.3355064939486199</v>
      </c>
      <c r="CI53">
        <v>3.4095205128976902</v>
      </c>
      <c r="CJ53">
        <v>3.5004364446317302</v>
      </c>
      <c r="CK53">
        <v>1.3644601897133699</v>
      </c>
      <c r="CL53">
        <v>1.38243033360288</v>
      </c>
      <c r="CM53">
        <v>3.3931491774276599</v>
      </c>
      <c r="CN53">
        <v>3.5251786535166501</v>
      </c>
      <c r="CO53">
        <v>2.2184456801844501</v>
      </c>
      <c r="CP53">
        <v>2.2769700257697001</v>
      </c>
      <c r="CQ53">
        <v>2.18658224678506</v>
      </c>
      <c r="CR53">
        <v>2.28100910375418</v>
      </c>
      <c r="CS53">
        <v>2.2089864743819398</v>
      </c>
      <c r="CT53">
        <v>2.3298213006091002</v>
      </c>
      <c r="CU53">
        <v>3.5043364681295701</v>
      </c>
      <c r="CV53">
        <v>3.5728056426332202</v>
      </c>
      <c r="CW53">
        <v>3.5482163881100601</v>
      </c>
      <c r="CX53">
        <v>3.6064765927490301</v>
      </c>
      <c r="CY53">
        <v>2.1421374961794002</v>
      </c>
      <c r="CZ53">
        <v>2.2049311160668799</v>
      </c>
      <c r="DA53">
        <v>2.1584051052585602</v>
      </c>
      <c r="DB53">
        <v>2.2720020939537</v>
      </c>
      <c r="DC53">
        <v>3.6538698344862501</v>
      </c>
      <c r="DD53">
        <v>3.6456665821592802</v>
      </c>
      <c r="DE53">
        <v>2.08590553538393</v>
      </c>
      <c r="DF53">
        <v>2.1213470380974999</v>
      </c>
      <c r="DG53">
        <v>2.1308647445645001</v>
      </c>
      <c r="DH53">
        <v>2.23349210984783</v>
      </c>
      <c r="DI53">
        <v>5.6853824949658804</v>
      </c>
      <c r="DJ53">
        <v>5.8269046548454497</v>
      </c>
      <c r="DK53">
        <v>1.39001289235521</v>
      </c>
      <c r="DL53">
        <v>1.4279878990566801</v>
      </c>
      <c r="DM53">
        <v>2.19287593010863</v>
      </c>
      <c r="DN53">
        <v>2.2812961387658501</v>
      </c>
      <c r="DO53">
        <v>2.0982468294142098</v>
      </c>
      <c r="DP53">
        <v>2.1391436466262999</v>
      </c>
      <c r="DQ53">
        <v>3.5590622182146001</v>
      </c>
      <c r="DR53">
        <v>3.5669442529040398</v>
      </c>
      <c r="DS53">
        <v>2.1450707306402199</v>
      </c>
      <c r="DT53">
        <v>2.24405716785766</v>
      </c>
      <c r="DU53">
        <v>3.4489169015799201</v>
      </c>
      <c r="DV53">
        <v>3.47995354804873</v>
      </c>
      <c r="DW53">
        <v>3.4474060169977498</v>
      </c>
      <c r="DX53">
        <v>3.4697220918713101</v>
      </c>
    </row>
    <row r="54" spans="1:128" x14ac:dyDescent="0.45">
      <c r="A54" t="s">
        <v>260</v>
      </c>
      <c r="B54" t="s">
        <v>268</v>
      </c>
      <c r="C54" t="s">
        <v>261</v>
      </c>
      <c r="D54">
        <v>30</v>
      </c>
      <c r="E54" s="1" cm="1">
        <f t="array" ref="E54">SUMPRODUCT($G54:$FZZ54,$G$2:$FZZ$2)/SUMPRODUCT(--($G54:$FZZ54&lt;&gt;""),$G$2:$FZZ$2)</f>
        <v>1.7600929077081748</v>
      </c>
      <c r="F54" s="1" cm="1">
        <f t="array" ref="F54">SUMPRODUCT($G54:$FZZ54,$F$2:$FZY$2)/SUMPRODUCT(--($G54:$FZZ54&lt;&gt;""),$F$2:$FZY$2)</f>
        <v>1.8336408088064942</v>
      </c>
      <c r="G54">
        <v>1.65976285251714</v>
      </c>
      <c r="H54">
        <v>1.65479217967029</v>
      </c>
      <c r="I54">
        <v>1.66176831839263</v>
      </c>
      <c r="J54">
        <v>1.6522869346825699</v>
      </c>
      <c r="K54">
        <v>1.38240051643157</v>
      </c>
      <c r="L54">
        <v>1.3946101164197</v>
      </c>
      <c r="M54">
        <v>2.0308185617391601</v>
      </c>
      <c r="N54">
        <v>2.0500760259830502</v>
      </c>
      <c r="O54">
        <v>1.2677832948368599</v>
      </c>
      <c r="P54">
        <v>1.3100977164907801</v>
      </c>
      <c r="Q54">
        <v>1.3104912234559301</v>
      </c>
      <c r="R54">
        <v>1.38019914305285</v>
      </c>
      <c r="S54">
        <v>1.82392635148825</v>
      </c>
      <c r="T54">
        <v>1.9274771741599801</v>
      </c>
      <c r="U54">
        <v>1.6373024231912201</v>
      </c>
      <c r="V54">
        <v>1.7699847694072599</v>
      </c>
      <c r="W54">
        <v>1.989837180746</v>
      </c>
      <c r="X54">
        <v>2.0337370971379598</v>
      </c>
      <c r="Y54">
        <v>1.96813028764805</v>
      </c>
      <c r="Z54">
        <v>2.1294247038916998</v>
      </c>
      <c r="AA54">
        <v>1.7713152029424399</v>
      </c>
      <c r="AB54">
        <v>1.9799126462974601</v>
      </c>
      <c r="AC54">
        <v>1.5673713218064</v>
      </c>
      <c r="AD54">
        <v>1.6459790082338199</v>
      </c>
      <c r="AE54">
        <v>1.8525968150560901</v>
      </c>
      <c r="AF54">
        <v>1.9829895041621399</v>
      </c>
      <c r="AG54">
        <v>1.5932931438804601</v>
      </c>
      <c r="AH54">
        <v>1.67299033734233</v>
      </c>
      <c r="AI54">
        <v>1.9801203349865799</v>
      </c>
      <c r="AJ54">
        <v>1.99060899260102</v>
      </c>
      <c r="AK54">
        <v>1.8844357644612799</v>
      </c>
      <c r="AL54">
        <v>1.9091400998413499</v>
      </c>
      <c r="AM54">
        <v>2.2732004633030098</v>
      </c>
      <c r="AN54">
        <v>2.31108395954573</v>
      </c>
      <c r="AO54">
        <v>2.1786667802772</v>
      </c>
      <c r="AP54">
        <v>2.36770052260849</v>
      </c>
      <c r="AQ54">
        <v>2.2393746512710599</v>
      </c>
      <c r="AR54">
        <v>2.3648068974585801</v>
      </c>
      <c r="AS54">
        <v>2.2725506112709999</v>
      </c>
      <c r="AT54">
        <v>2.29362092412789</v>
      </c>
      <c r="AU54">
        <v>2.1799399133175701</v>
      </c>
      <c r="AV54">
        <v>2.33243977259934</v>
      </c>
      <c r="AW54">
        <v>1.40891950508374</v>
      </c>
      <c r="AX54">
        <v>1.4174468377990901</v>
      </c>
      <c r="AY54">
        <v>1.97251511887458</v>
      </c>
      <c r="AZ54">
        <v>2.0021834769518199</v>
      </c>
      <c r="BA54">
        <v>1.8704764004435199</v>
      </c>
      <c r="BB54">
        <v>1.9749014928986199</v>
      </c>
      <c r="BC54">
        <v>2.1005069024212801</v>
      </c>
      <c r="BD54">
        <v>2.32421508859544</v>
      </c>
      <c r="BE54">
        <v>2.1568637532133601</v>
      </c>
      <c r="BF54">
        <v>2.0328376507810901</v>
      </c>
      <c r="BG54">
        <v>1.75323017539107</v>
      </c>
      <c r="BH54">
        <v>1.8218629376312001</v>
      </c>
      <c r="BI54">
        <v>1.9490088955984199</v>
      </c>
      <c r="BJ54">
        <v>1.83774015411169</v>
      </c>
      <c r="BK54">
        <v>1.6797924279548</v>
      </c>
      <c r="BL54">
        <v>1.7682453299299801</v>
      </c>
      <c r="BM54">
        <v>1.8379058531730199</v>
      </c>
      <c r="BN54">
        <v>1.8381575099132299</v>
      </c>
      <c r="BO54">
        <v>1.5375563055243</v>
      </c>
      <c r="BP54">
        <v>1.6425658190168</v>
      </c>
      <c r="BQ54">
        <v>1.41128067152714</v>
      </c>
      <c r="BR54">
        <v>1.44624048344522</v>
      </c>
      <c r="BS54">
        <v>2.0992247768153298</v>
      </c>
      <c r="BT54">
        <v>2.4009268560814201</v>
      </c>
      <c r="BU54">
        <v>1.7421397232534499</v>
      </c>
      <c r="BV54">
        <v>1.82851164360445</v>
      </c>
      <c r="BW54">
        <v>1.63060416860435</v>
      </c>
      <c r="BX54">
        <v>1.6776697339641899</v>
      </c>
      <c r="BY54">
        <v>2.0033144800008502</v>
      </c>
      <c r="BZ54">
        <v>2.0798255086657602</v>
      </c>
      <c r="CA54">
        <v>1.6371243147879699</v>
      </c>
      <c r="CB54">
        <v>1.7484594543506999</v>
      </c>
      <c r="CC54">
        <v>1.63283086320708</v>
      </c>
      <c r="CD54">
        <v>1.75039761291503</v>
      </c>
      <c r="CE54">
        <v>1.63861740628205</v>
      </c>
      <c r="CF54">
        <v>1.72780670008321</v>
      </c>
      <c r="CG54">
        <v>1.34867312373397</v>
      </c>
      <c r="CH54">
        <v>1.4056888011302699</v>
      </c>
      <c r="CI54">
        <v>2.1758269873280498</v>
      </c>
      <c r="CJ54">
        <v>2.3533094542937101</v>
      </c>
      <c r="CK54">
        <v>1.8361122877276701</v>
      </c>
      <c r="CL54">
        <v>1.8770842157957499</v>
      </c>
      <c r="CM54">
        <v>2.1315419226322301</v>
      </c>
      <c r="CN54">
        <v>2.2301948820817099</v>
      </c>
      <c r="CO54">
        <v>1.6102536281025299</v>
      </c>
      <c r="CP54">
        <v>1.7227180252271801</v>
      </c>
      <c r="CQ54">
        <v>1.3436264777950599</v>
      </c>
      <c r="CR54">
        <v>1.40040421383985</v>
      </c>
      <c r="CS54">
        <v>1.3683715514152599</v>
      </c>
      <c r="CT54">
        <v>1.4403663561447499</v>
      </c>
      <c r="CU54">
        <v>1.69896812957157</v>
      </c>
      <c r="CV54">
        <v>1.7580590386624799</v>
      </c>
      <c r="CW54">
        <v>1.5852237555984401</v>
      </c>
      <c r="CX54">
        <v>1.6918884802582801</v>
      </c>
      <c r="CY54">
        <v>1.3326126085332299</v>
      </c>
      <c r="CZ54">
        <v>1.36072087573723</v>
      </c>
      <c r="DA54">
        <v>1.7027582854507599</v>
      </c>
      <c r="DB54">
        <v>1.812491430993</v>
      </c>
      <c r="DC54">
        <v>1.58512006084531</v>
      </c>
      <c r="DD54">
        <v>1.6551464995834899</v>
      </c>
      <c r="DE54">
        <v>1.78926238379992</v>
      </c>
      <c r="DF54">
        <v>1.81439460816298</v>
      </c>
      <c r="DG54">
        <v>1.9480166362876501</v>
      </c>
      <c r="DH54">
        <v>2.07552794030271</v>
      </c>
      <c r="DI54">
        <v>1.9531582960254901</v>
      </c>
      <c r="DJ54">
        <v>2.12641004085941</v>
      </c>
      <c r="DK54">
        <v>1.37552494862204</v>
      </c>
      <c r="DL54">
        <v>1.42980048761185</v>
      </c>
      <c r="DM54">
        <v>1.62720366079023</v>
      </c>
      <c r="DN54">
        <v>1.72726917172665</v>
      </c>
      <c r="DO54">
        <v>1.7715603769277299</v>
      </c>
      <c r="DP54">
        <v>1.8016878301463399</v>
      </c>
      <c r="DQ54">
        <v>1.60028642656341</v>
      </c>
      <c r="DR54">
        <v>1.66587810958468</v>
      </c>
      <c r="DS54">
        <v>1.5962276991881701</v>
      </c>
      <c r="DT54">
        <v>1.71194886004569</v>
      </c>
      <c r="DU54">
        <v>1.60041020069865</v>
      </c>
      <c r="DV54">
        <v>1.6857843917697599</v>
      </c>
      <c r="DW54">
        <v>1.57024870952604</v>
      </c>
      <c r="DX54">
        <v>1.6225454924657099</v>
      </c>
    </row>
    <row r="55" spans="1:128" x14ac:dyDescent="0.45">
      <c r="A55" t="s">
        <v>26</v>
      </c>
      <c r="B55" t="s">
        <v>22</v>
      </c>
      <c r="C55" t="s">
        <v>27</v>
      </c>
      <c r="D55">
        <v>30</v>
      </c>
      <c r="E55" s="1" cm="1">
        <f t="array" ref="E55">SUMPRODUCT($G55:$FZZ55,$G$2:$FZZ$2)/SUMPRODUCT(--($G55:$FZZ55&lt;&gt;""),$G$2:$FZZ$2)</f>
        <v>1.671034962178942</v>
      </c>
      <c r="F55" s="1" cm="1">
        <f t="array" ref="F55">SUMPRODUCT($G55:$FZZ55,$F$2:$FZY$2)/SUMPRODUCT(--($G55:$FZZ55&lt;&gt;""),$F$2:$FZY$2)</f>
        <v>1.7153566551967867</v>
      </c>
      <c r="G55">
        <v>1.65216291192319</v>
      </c>
      <c r="H55">
        <v>1.68872513517626</v>
      </c>
      <c r="I55">
        <v>1.6529523914278901</v>
      </c>
      <c r="J55">
        <v>1.6864323818951701</v>
      </c>
      <c r="K55">
        <v>1.67354623769208</v>
      </c>
      <c r="L55">
        <v>1.70756319979817</v>
      </c>
      <c r="M55">
        <v>1.66232144925564</v>
      </c>
      <c r="N55">
        <v>1.6908748595771499</v>
      </c>
      <c r="O55">
        <v>1.65448956445968</v>
      </c>
      <c r="P55">
        <v>1.69175564653324</v>
      </c>
      <c r="Q55">
        <v>1.6424179020693499</v>
      </c>
      <c r="R55">
        <v>1.7015464696564899</v>
      </c>
      <c r="S55">
        <v>1.65667194033455</v>
      </c>
      <c r="T55">
        <v>1.72140501974043</v>
      </c>
      <c r="U55">
        <v>1.6790573476842801</v>
      </c>
      <c r="V55">
        <v>1.7564358063796199</v>
      </c>
      <c r="W55">
        <v>1.67414962421944</v>
      </c>
      <c r="X55">
        <v>1.7351447649292699</v>
      </c>
      <c r="Y55">
        <v>1.6928003384094701</v>
      </c>
      <c r="Z55">
        <v>1.74878172588832</v>
      </c>
      <c r="AA55">
        <v>1.6556904840434501</v>
      </c>
      <c r="AB55">
        <v>1.70926209109172</v>
      </c>
      <c r="AC55">
        <v>1.6766563978229201</v>
      </c>
      <c r="AD55">
        <v>1.7179733926551699</v>
      </c>
      <c r="AE55">
        <v>1.6398660875859501</v>
      </c>
      <c r="AF55">
        <v>1.7079759319580099</v>
      </c>
      <c r="AG55">
        <v>1.60085804540344</v>
      </c>
      <c r="AH55">
        <v>1.6409785085234401</v>
      </c>
      <c r="AI55">
        <v>1.7104064120284901</v>
      </c>
      <c r="AJ55">
        <v>1.7553115637919201</v>
      </c>
      <c r="AK55">
        <v>1.69262322106675</v>
      </c>
      <c r="AL55">
        <v>1.73173357020119</v>
      </c>
      <c r="AM55">
        <v>1.6783010339567199</v>
      </c>
      <c r="AN55">
        <v>1.74415221198937</v>
      </c>
      <c r="AO55">
        <v>1.6798951942740199</v>
      </c>
      <c r="AP55">
        <v>1.7560639627357399</v>
      </c>
      <c r="AQ55">
        <v>1.67938971991513</v>
      </c>
      <c r="AR55">
        <v>1.7554934803236899</v>
      </c>
      <c r="AS55">
        <v>1.6713649669151101</v>
      </c>
      <c r="AT55">
        <v>1.7480663876501801</v>
      </c>
      <c r="AU55">
        <v>1.6697624676348</v>
      </c>
      <c r="AV55">
        <v>1.7432420072047701</v>
      </c>
      <c r="AW55">
        <v>1.6706044989990601</v>
      </c>
      <c r="AX55">
        <v>1.66197465670273</v>
      </c>
      <c r="AY55">
        <v>1.73208445805647</v>
      </c>
      <c r="AZ55">
        <v>1.7481863839285701</v>
      </c>
      <c r="BA55">
        <v>1.6579669171762199</v>
      </c>
      <c r="BB55">
        <v>1.7228335462340301</v>
      </c>
      <c r="BC55">
        <v>1.64933000397423</v>
      </c>
      <c r="BD55">
        <v>1.7164870762378199</v>
      </c>
      <c r="BE55">
        <v>1.6727071386197301</v>
      </c>
      <c r="BF55">
        <v>1.7249871465295601</v>
      </c>
      <c r="BG55">
        <v>1.6481953003318199</v>
      </c>
      <c r="BH55">
        <v>1.6951479650572201</v>
      </c>
      <c r="BI55">
        <v>1.7095727260657201</v>
      </c>
      <c r="BJ55">
        <v>1.68012480391819</v>
      </c>
      <c r="BK55">
        <v>1.6900566488673201</v>
      </c>
      <c r="BL55">
        <v>1.7379101925820599</v>
      </c>
      <c r="BM55">
        <v>1.7413671535808899</v>
      </c>
      <c r="BN55">
        <v>1.7525330044414</v>
      </c>
      <c r="BO55">
        <v>1.6311866635186401</v>
      </c>
      <c r="BP55">
        <v>1.6932581512807301</v>
      </c>
      <c r="BQ55">
        <v>1.6929240118484801</v>
      </c>
      <c r="BR55">
        <v>1.7360742142741901</v>
      </c>
      <c r="BS55">
        <v>1.66643131977482</v>
      </c>
      <c r="BT55">
        <v>1.7523645254838001</v>
      </c>
      <c r="BU55">
        <v>1.6571695353808</v>
      </c>
      <c r="BV55">
        <v>1.6737585780177699</v>
      </c>
      <c r="BW55">
        <v>1.69274019579899</v>
      </c>
      <c r="BX55">
        <v>1.74198997302738</v>
      </c>
      <c r="BY55">
        <v>1.7246522468966801</v>
      </c>
      <c r="BZ55">
        <v>1.76212725464829</v>
      </c>
      <c r="CA55">
        <v>1.67375716716022</v>
      </c>
      <c r="CB55">
        <v>1.73398021548736</v>
      </c>
      <c r="CC55">
        <v>1.6595025967993899</v>
      </c>
      <c r="CD55">
        <v>1.7178144660727099</v>
      </c>
      <c r="CE55">
        <v>1.6386561127131201</v>
      </c>
      <c r="CF55">
        <v>1.6863134059724001</v>
      </c>
      <c r="CG55">
        <v>1.68770320186562</v>
      </c>
      <c r="CH55">
        <v>1.7175515345464401</v>
      </c>
      <c r="CI55">
        <v>1.6489179183096001</v>
      </c>
      <c r="CJ55">
        <v>1.70255545856785</v>
      </c>
      <c r="CK55">
        <v>1.6799132298766399</v>
      </c>
      <c r="CL55">
        <v>1.7061624757723901</v>
      </c>
      <c r="CM55">
        <v>1.6592001337289399</v>
      </c>
      <c r="CN55">
        <v>1.71235739061389</v>
      </c>
      <c r="CO55">
        <v>1.675600162756</v>
      </c>
      <c r="CP55">
        <v>1.74071612640716</v>
      </c>
      <c r="CQ55">
        <v>1.67225590670887</v>
      </c>
      <c r="CR55">
        <v>1.70206220600597</v>
      </c>
      <c r="CS55">
        <v>1.7174735757792901</v>
      </c>
      <c r="CT55">
        <v>1.7651155499820801</v>
      </c>
      <c r="CU55">
        <v>1.68429989550679</v>
      </c>
      <c r="CV55">
        <v>1.70190700104493</v>
      </c>
      <c r="CW55">
        <v>1.6333733872240199</v>
      </c>
      <c r="CX55">
        <v>1.67118183252618</v>
      </c>
      <c r="CY55">
        <v>1.6179517076649601</v>
      </c>
      <c r="CZ55">
        <v>1.66879110678424</v>
      </c>
      <c r="DA55">
        <v>1.6462464633371101</v>
      </c>
      <c r="DB55">
        <v>1.7170171130859599</v>
      </c>
      <c r="DC55">
        <v>1.64908913114338</v>
      </c>
      <c r="DD55">
        <v>1.66443627539748</v>
      </c>
      <c r="DE55">
        <v>1.63980471478686</v>
      </c>
      <c r="DF55">
        <v>1.6486862003055101</v>
      </c>
      <c r="DG55">
        <v>1.6386743335917999</v>
      </c>
      <c r="DH55">
        <v>1.6882609439985501</v>
      </c>
      <c r="DI55">
        <v>1.6752165158061401</v>
      </c>
      <c r="DJ55">
        <v>1.7189888760728</v>
      </c>
      <c r="DK55">
        <v>1.6914259455457501</v>
      </c>
      <c r="DL55">
        <v>1.7162150087438199</v>
      </c>
      <c r="DM55">
        <v>1.6683777732148199</v>
      </c>
      <c r="DN55">
        <v>1.7332922667761701</v>
      </c>
      <c r="DO55">
        <v>1.6295748148031499</v>
      </c>
      <c r="DP55">
        <v>1.6503105638958599</v>
      </c>
      <c r="DQ55">
        <v>1.6633533124701601</v>
      </c>
      <c r="DR55">
        <v>1.6919535352463799</v>
      </c>
      <c r="DS55">
        <v>1.6397477030771399</v>
      </c>
      <c r="DT55">
        <v>1.6972801516698199</v>
      </c>
      <c r="DU55">
        <v>1.62720436048961</v>
      </c>
      <c r="DV55">
        <v>1.65189132491079</v>
      </c>
      <c r="DW55">
        <v>1.6210855623338001</v>
      </c>
      <c r="DX55">
        <v>1.6579905104541399</v>
      </c>
    </row>
    <row r="56" spans="1:128" x14ac:dyDescent="0.45">
      <c r="A56" t="s">
        <v>73</v>
      </c>
      <c r="B56" t="s">
        <v>262</v>
      </c>
      <c r="C56" t="s">
        <v>37</v>
      </c>
      <c r="D56">
        <v>30</v>
      </c>
      <c r="E56" s="1" cm="1">
        <f t="array" ref="E56">SUMPRODUCT($G56:$FZZ56,$G$2:$FZZ$2)/SUMPRODUCT(--($G56:$FZZ56&lt;&gt;""),$G$2:$FZZ$2)</f>
        <v>1.5247026289508803</v>
      </c>
      <c r="F56" s="1" cm="1">
        <f t="array" ref="F56">SUMPRODUCT($G56:$FZZ56,$F$2:$FZY$2)/SUMPRODUCT(--($G56:$FZZ56&lt;&gt;""),$F$2:$FZY$2)</f>
        <v>1.555673916222758</v>
      </c>
      <c r="G56">
        <v>1.56640184525457</v>
      </c>
      <c r="H56">
        <v>1.60162009831334</v>
      </c>
      <c r="I56">
        <v>1.56926616436598</v>
      </c>
      <c r="J56">
        <v>1.59934370932556</v>
      </c>
      <c r="K56">
        <v>1.4215762293074901</v>
      </c>
      <c r="L56">
        <v>1.41324172114178</v>
      </c>
      <c r="M56">
        <v>1.4232284658931</v>
      </c>
      <c r="N56">
        <v>1.4041640543268601</v>
      </c>
      <c r="O56">
        <v>1.59706297284961</v>
      </c>
      <c r="P56">
        <v>1.6489242887373601</v>
      </c>
      <c r="Q56">
        <v>1.3888530137413799</v>
      </c>
      <c r="R56">
        <v>1.43177103063301</v>
      </c>
      <c r="S56">
        <v>1.58454412791066</v>
      </c>
      <c r="T56">
        <v>1.6454989960928399</v>
      </c>
      <c r="U56">
        <v>1.6098188381681</v>
      </c>
      <c r="V56">
        <v>1.69556237691214</v>
      </c>
      <c r="W56">
        <v>1.3567010591111099</v>
      </c>
      <c r="X56">
        <v>1.39523821456966</v>
      </c>
      <c r="Y56">
        <v>1.4113790186125199</v>
      </c>
      <c r="Z56">
        <v>1.45530456852791</v>
      </c>
      <c r="AA56">
        <v>1.6547090042277499</v>
      </c>
      <c r="AB56">
        <v>1.7183092960730799</v>
      </c>
      <c r="AC56">
        <v>1.6753129081240501</v>
      </c>
      <c r="AD56">
        <v>1.5980362138169</v>
      </c>
      <c r="AE56">
        <v>1.6767100977198599</v>
      </c>
      <c r="AF56">
        <v>1.6675895765472299</v>
      </c>
      <c r="AG56">
        <v>1.57687066000389</v>
      </c>
      <c r="AH56">
        <v>1.61257285580732</v>
      </c>
      <c r="AI56">
        <v>1.40804130417107</v>
      </c>
      <c r="AJ56">
        <v>1.42929068654737</v>
      </c>
      <c r="AK56">
        <v>1.3654895678583701</v>
      </c>
      <c r="AL56">
        <v>1.39327564204507</v>
      </c>
      <c r="AM56">
        <v>1.8684777388553</v>
      </c>
      <c r="AN56">
        <v>1.90696508277303</v>
      </c>
      <c r="AO56">
        <v>1.85944955691888</v>
      </c>
      <c r="AP56">
        <v>1.9319366337196</v>
      </c>
      <c r="AQ56">
        <v>1.9012186410499701</v>
      </c>
      <c r="AR56">
        <v>1.9328947789280599</v>
      </c>
      <c r="AS56">
        <v>1.8465163351149601</v>
      </c>
      <c r="AT56">
        <v>1.90812134757231</v>
      </c>
      <c r="AU56">
        <v>1.8410939434875599</v>
      </c>
      <c r="AV56">
        <v>1.8972721771923899</v>
      </c>
      <c r="AW56">
        <v>1.3781871327045101</v>
      </c>
      <c r="AX56">
        <v>1.3939531062599599</v>
      </c>
      <c r="AY56">
        <v>1.3827557231104599</v>
      </c>
      <c r="AZ56">
        <v>1.4166190822259099</v>
      </c>
      <c r="BA56">
        <v>1.6084313000775901</v>
      </c>
      <c r="BB56">
        <v>1.67721443747744</v>
      </c>
      <c r="BC56">
        <v>1.68471194295098</v>
      </c>
      <c r="BD56">
        <v>1.72422933585284</v>
      </c>
      <c r="BE56">
        <v>1.4427921692703101</v>
      </c>
      <c r="BF56">
        <v>1.3958117460945201</v>
      </c>
      <c r="BG56">
        <v>1.5993160425272499</v>
      </c>
      <c r="BH56">
        <v>1.6780016252454799</v>
      </c>
      <c r="BI56">
        <v>1.68549707659852</v>
      </c>
      <c r="BJ56">
        <v>1.61521004725633</v>
      </c>
      <c r="BK56">
        <v>1.6606064619441201</v>
      </c>
      <c r="BL56">
        <v>1.6910559806394501</v>
      </c>
      <c r="BM56">
        <v>1.41101667055865</v>
      </c>
      <c r="BN56">
        <v>1.4272700684914399</v>
      </c>
      <c r="BO56">
        <v>1.3249262762199701</v>
      </c>
      <c r="BP56">
        <v>1.3723502261479801</v>
      </c>
      <c r="BQ56">
        <v>1.4263968222982299</v>
      </c>
      <c r="BR56">
        <v>1.45285220801045</v>
      </c>
      <c r="BS56">
        <v>1.86005231334938</v>
      </c>
      <c r="BT56">
        <v>1.93693019200515</v>
      </c>
      <c r="BU56">
        <v>1.3699336258296699</v>
      </c>
      <c r="BV56">
        <v>1.3914141073236499</v>
      </c>
      <c r="BW56">
        <v>1.37212909652236</v>
      </c>
      <c r="BX56">
        <v>1.3701039000783</v>
      </c>
      <c r="BY56">
        <v>1.40003635236129</v>
      </c>
      <c r="BZ56">
        <v>1.43861262282286</v>
      </c>
      <c r="CA56">
        <v>1.3026526368848801</v>
      </c>
      <c r="CB56">
        <v>1.35716716022934</v>
      </c>
      <c r="CC56">
        <v>1.32716857380117</v>
      </c>
      <c r="CD56">
        <v>1.3786400934566201</v>
      </c>
      <c r="CE56">
        <v>1.5706489133169399</v>
      </c>
      <c r="CF56">
        <v>1.6353563894640999</v>
      </c>
      <c r="CG56">
        <v>1.40695695099324</v>
      </c>
      <c r="CH56">
        <v>1.4475888130457699</v>
      </c>
      <c r="CI56">
        <v>1.7917858110345199</v>
      </c>
      <c r="CJ56">
        <v>1.8978569063600501</v>
      </c>
      <c r="CK56">
        <v>1.3723157097565</v>
      </c>
      <c r="CL56">
        <v>1.3781174990694001</v>
      </c>
      <c r="CM56">
        <v>1.77309262122668</v>
      </c>
      <c r="CN56">
        <v>1.85663142351679</v>
      </c>
      <c r="CO56">
        <v>1.56606537366065</v>
      </c>
      <c r="CP56">
        <v>1.64444595144445</v>
      </c>
      <c r="CQ56">
        <v>1.4413711076532301</v>
      </c>
      <c r="CR56">
        <v>1.46046395163742</v>
      </c>
      <c r="CS56">
        <v>1.42549713364385</v>
      </c>
      <c r="CT56">
        <v>1.46224471515585</v>
      </c>
      <c r="CU56">
        <v>1.3247518286311299</v>
      </c>
      <c r="CV56">
        <v>1.35928683385579</v>
      </c>
      <c r="CW56">
        <v>1.52661156222311</v>
      </c>
      <c r="CX56">
        <v>1.59562562963502</v>
      </c>
      <c r="CY56">
        <v>1.5966582519216099</v>
      </c>
      <c r="CZ56">
        <v>1.64877684322537</v>
      </c>
      <c r="DA56">
        <v>1.6365993194650399</v>
      </c>
      <c r="DB56">
        <v>1.70854158616993</v>
      </c>
      <c r="DC56">
        <v>1.56811596827351</v>
      </c>
      <c r="DD56">
        <v>1.61547028358263</v>
      </c>
      <c r="DE56">
        <v>1.5442116818017799</v>
      </c>
      <c r="DF56">
        <v>1.6119397256488399</v>
      </c>
      <c r="DG56">
        <v>1.57751684273068</v>
      </c>
      <c r="DH56">
        <v>1.6510508454094099</v>
      </c>
      <c r="DI56">
        <v>1.7423119782604399</v>
      </c>
      <c r="DJ56">
        <v>1.83734433344411</v>
      </c>
      <c r="DK56">
        <v>1.37986494938793</v>
      </c>
      <c r="DL56">
        <v>1.40983648408879</v>
      </c>
      <c r="DM56">
        <v>1.5476420951766301</v>
      </c>
      <c r="DN56">
        <v>1.6180907962023201</v>
      </c>
      <c r="DO56">
        <v>1.5838443795413499</v>
      </c>
      <c r="DP56">
        <v>1.6388090720870301</v>
      </c>
      <c r="DQ56">
        <v>1.5905160982337001</v>
      </c>
      <c r="DR56">
        <v>1.64588129210205</v>
      </c>
      <c r="DS56">
        <v>1.3016382285742001</v>
      </c>
      <c r="DT56">
        <v>1.3386199018035001</v>
      </c>
      <c r="DU56">
        <v>1.29774202309486</v>
      </c>
      <c r="DV56">
        <v>1.3104694831283801</v>
      </c>
      <c r="DW56">
        <v>1.30272694092497</v>
      </c>
      <c r="DX56">
        <v>1.3231868189165199</v>
      </c>
    </row>
    <row r="57" spans="1:128" x14ac:dyDescent="0.45">
      <c r="A57" t="s">
        <v>80</v>
      </c>
      <c r="B57" t="s">
        <v>44</v>
      </c>
      <c r="C57" t="s">
        <v>90</v>
      </c>
      <c r="D57">
        <v>30</v>
      </c>
      <c r="E57" s="1" cm="1">
        <f t="array" ref="E57">SUMPRODUCT($G57:$FZZ57,$G$2:$FZZ$2)/SUMPRODUCT(--($G57:$FZZ57&lt;&gt;""),$G$2:$FZZ$2)</f>
        <v>1.1073565376751382</v>
      </c>
      <c r="F57" s="1" cm="1">
        <f t="array" ref="F57">SUMPRODUCT($G57:$FZZ57,$F$2:$FZY$2)/SUMPRODUCT(--($G57:$FZZ57&lt;&gt;""),$F$2:$FZY$2)</f>
        <v>1.1247159148078478</v>
      </c>
      <c r="G57">
        <v>1.21387644641812</v>
      </c>
      <c r="H57">
        <v>1.1504733232000699</v>
      </c>
      <c r="I57">
        <v>1.21069497149351</v>
      </c>
      <c r="J57">
        <v>1.1465911382426801</v>
      </c>
      <c r="K57">
        <v>1.21722217687781</v>
      </c>
      <c r="L57">
        <v>1.1412154692033101</v>
      </c>
      <c r="M57">
        <v>1.20139990770243</v>
      </c>
      <c r="N57">
        <v>1.1297718485069601</v>
      </c>
      <c r="O57">
        <v>1.10072993457905</v>
      </c>
      <c r="P57">
        <v>1.13814124285971</v>
      </c>
      <c r="Q57">
        <v>1.0870254748440999</v>
      </c>
      <c r="R57">
        <v>1.11861043449928</v>
      </c>
      <c r="S57">
        <v>1.11320306759641</v>
      </c>
      <c r="T57">
        <v>1.1492782306673599</v>
      </c>
      <c r="U57">
        <v>1.1031138535748799</v>
      </c>
      <c r="V57">
        <v>1.1313824601518301</v>
      </c>
      <c r="W57">
        <v>1.07927044581082</v>
      </c>
      <c r="X57">
        <v>1.11266354256606</v>
      </c>
      <c r="Y57">
        <v>1.09774534686971</v>
      </c>
      <c r="Z57">
        <v>1.14290609137055</v>
      </c>
      <c r="AA57">
        <v>1.10824263140535</v>
      </c>
      <c r="AB57">
        <v>1.1308726375021201</v>
      </c>
      <c r="AC57">
        <v>1.10103667414438</v>
      </c>
      <c r="AD57">
        <v>1.12681292999481</v>
      </c>
      <c r="AE57">
        <v>1.1036509229098801</v>
      </c>
      <c r="AF57">
        <v>1.1450190010857699</v>
      </c>
      <c r="AG57">
        <v>1.07762925492823</v>
      </c>
      <c r="AH57">
        <v>1.1022726276149599</v>
      </c>
      <c r="AI57">
        <v>1.08842025930813</v>
      </c>
      <c r="AJ57">
        <v>1.10684420872241</v>
      </c>
      <c r="AK57">
        <v>1.1084019564871599</v>
      </c>
      <c r="AL57">
        <v>1.11181145731917</v>
      </c>
      <c r="AM57">
        <v>1.0893623933555501</v>
      </c>
      <c r="AN57">
        <v>1.1301945025142599</v>
      </c>
      <c r="AO57">
        <v>1.0925925925925899</v>
      </c>
      <c r="AP57">
        <v>1.1424853726425801</v>
      </c>
      <c r="AQ57">
        <v>1.0888019361786001</v>
      </c>
      <c r="AR57">
        <v>1.1372135091815601</v>
      </c>
      <c r="AS57">
        <v>1.0864072586454601</v>
      </c>
      <c r="AT57">
        <v>1.1312642539120199</v>
      </c>
      <c r="AU57">
        <v>1.0818874535629801</v>
      </c>
      <c r="AV57">
        <v>1.1278847236294001</v>
      </c>
      <c r="AW57">
        <v>1.0958977130112399</v>
      </c>
      <c r="AX57">
        <v>1.09691109344041</v>
      </c>
      <c r="AY57">
        <v>1.100689758098</v>
      </c>
      <c r="AZ57">
        <v>1.1204367602782299</v>
      </c>
      <c r="BA57">
        <v>1.0776709311649799</v>
      </c>
      <c r="BB57">
        <v>1.1159087617824801</v>
      </c>
      <c r="BC57">
        <v>1.1114922877346101</v>
      </c>
      <c r="BD57">
        <v>1.13327934372633</v>
      </c>
      <c r="BE57">
        <v>1.07926043108562</v>
      </c>
      <c r="BF57">
        <v>1.11280601146925</v>
      </c>
      <c r="BG57">
        <v>1.07648472946434</v>
      </c>
      <c r="BH57">
        <v>1.1246224690187501</v>
      </c>
      <c r="BI57">
        <v>1.2851164689047401</v>
      </c>
      <c r="BJ57">
        <v>1.1581243023421599</v>
      </c>
      <c r="BK57">
        <v>1.12225560017097</v>
      </c>
      <c r="BL57">
        <v>1.13330243030262</v>
      </c>
      <c r="BM57">
        <v>1.101419933481</v>
      </c>
      <c r="BN57">
        <v>1.1235498563742801</v>
      </c>
      <c r="BO57">
        <v>1.1008059849358101</v>
      </c>
      <c r="BP57">
        <v>1.1231291288788801</v>
      </c>
      <c r="BQ57">
        <v>1.10892795002588</v>
      </c>
      <c r="BR57">
        <v>1.10830412235509</v>
      </c>
      <c r="BS57">
        <v>1.0966564946265001</v>
      </c>
      <c r="BT57">
        <v>1.13865880702818</v>
      </c>
      <c r="BU57">
        <v>1.10621667229159</v>
      </c>
      <c r="BV57">
        <v>1.09741703228709</v>
      </c>
      <c r="BW57">
        <v>1.11212387601597</v>
      </c>
      <c r="BX57">
        <v>1.12522014635419</v>
      </c>
      <c r="BY57">
        <v>1.10491932983352</v>
      </c>
      <c r="BZ57">
        <v>1.1373798500999599</v>
      </c>
      <c r="CA57">
        <v>1.07906244092999</v>
      </c>
      <c r="CB57">
        <v>1.1337533866801</v>
      </c>
      <c r="CC57">
        <v>1.0789455164745401</v>
      </c>
      <c r="CD57">
        <v>1.1254908584216501</v>
      </c>
      <c r="CE57">
        <v>1.0838478063130099</v>
      </c>
      <c r="CF57">
        <v>1.1165644171779101</v>
      </c>
      <c r="CG57">
        <v>1.0863788789214699</v>
      </c>
      <c r="CH57">
        <v>1.1063458559585999</v>
      </c>
      <c r="CI57">
        <v>1.08754477319928</v>
      </c>
      <c r="CJ57">
        <v>1.10698913403365</v>
      </c>
      <c r="CK57">
        <v>1.10749996791045</v>
      </c>
      <c r="CL57">
        <v>1.1148677269051499</v>
      </c>
      <c r="CM57">
        <v>1.0819507710309599</v>
      </c>
      <c r="CN57">
        <v>1.1402760945575099</v>
      </c>
      <c r="CO57">
        <v>1.0877932998779301</v>
      </c>
      <c r="CP57">
        <v>1.12445408924454</v>
      </c>
      <c r="CQ57">
        <v>1.08989286544687</v>
      </c>
      <c r="CR57">
        <v>1.11229453953604</v>
      </c>
      <c r="CS57">
        <v>1.0906709064851301</v>
      </c>
      <c r="CT57">
        <v>1.13383419921175</v>
      </c>
      <c r="CU57">
        <v>1.1270768025078299</v>
      </c>
      <c r="CV57">
        <v>1.14629049111807</v>
      </c>
      <c r="CW57">
        <v>1.0665622838000199</v>
      </c>
      <c r="CX57">
        <v>1.1030477369551701</v>
      </c>
      <c r="CY57">
        <v>1.11302172362656</v>
      </c>
      <c r="CZ57">
        <v>1.1298210262970201</v>
      </c>
      <c r="DA57">
        <v>1.07630467026461</v>
      </c>
      <c r="DB57">
        <v>1.1365806234497799</v>
      </c>
      <c r="DC57">
        <v>1.1055829198507801</v>
      </c>
      <c r="DD57">
        <v>1.1256926587229701</v>
      </c>
      <c r="DE57">
        <v>1.1100628689424299</v>
      </c>
      <c r="DF57">
        <v>1.1082742897498199</v>
      </c>
      <c r="DG57">
        <v>1.1067763668039501</v>
      </c>
      <c r="DH57">
        <v>1.1247419462039601</v>
      </c>
      <c r="DI57">
        <v>1.12826728705206</v>
      </c>
      <c r="DJ57">
        <v>1.15127758988094</v>
      </c>
      <c r="DK57">
        <v>1.11687366768358</v>
      </c>
      <c r="DL57">
        <v>1.1345144943260801</v>
      </c>
      <c r="DM57">
        <v>1.08659176908861</v>
      </c>
      <c r="DN57">
        <v>1.1249205557674</v>
      </c>
      <c r="DO57">
        <v>1.09229533878624</v>
      </c>
      <c r="DP57">
        <v>1.10263959630629</v>
      </c>
      <c r="DQ57">
        <v>1.10256192648384</v>
      </c>
      <c r="DR57">
        <v>1.13014374370126</v>
      </c>
      <c r="DS57">
        <v>1.0963978416217</v>
      </c>
      <c r="DT57">
        <v>1.1053181663506799</v>
      </c>
      <c r="DU57">
        <v>1.09096528278561</v>
      </c>
      <c r="DV57">
        <v>1.10981765736066</v>
      </c>
      <c r="DW57">
        <v>1.0746962823921899</v>
      </c>
      <c r="DX57">
        <v>1.1017467021221099</v>
      </c>
    </row>
    <row r="58" spans="1:128" x14ac:dyDescent="0.45">
      <c r="A58" t="s">
        <v>78</v>
      </c>
      <c r="B58" t="s">
        <v>39</v>
      </c>
      <c r="C58" t="s">
        <v>23</v>
      </c>
      <c r="D58">
        <v>30</v>
      </c>
      <c r="E58" s="1" cm="1">
        <f t="array" ref="E58">SUMPRODUCT($G58:$FZZ58,$G$2:$FZZ$2)/SUMPRODUCT(--($G58:$FZZ58&lt;&gt;""),$G$2:$FZZ$2)</f>
        <v>1.4861443976018585</v>
      </c>
      <c r="F58" s="1" cm="1">
        <f t="array" ref="F58">SUMPRODUCT($G58:$FZZ58,$F$2:$FZY$2)/SUMPRODUCT(--($G58:$FZZ58&lt;&gt;""),$F$2:$FZY$2)</f>
        <v>1.5282033361018974</v>
      </c>
      <c r="G58">
        <v>1.46947097446089</v>
      </c>
      <c r="H58">
        <v>1.5181032601819899</v>
      </c>
      <c r="I58">
        <v>1.4684998808410701</v>
      </c>
      <c r="J58">
        <v>1.51268400887275</v>
      </c>
      <c r="K58">
        <v>1.49025383799185</v>
      </c>
      <c r="L58">
        <v>1.53722054447915</v>
      </c>
      <c r="M58">
        <v>1.47774286486496</v>
      </c>
      <c r="N58">
        <v>1.51860568163223</v>
      </c>
      <c r="O58">
        <v>1.50649541500117</v>
      </c>
      <c r="P58">
        <v>1.51943783626782</v>
      </c>
      <c r="Q58">
        <v>1.5345026232474801</v>
      </c>
      <c r="R58">
        <v>1.5898999574078001</v>
      </c>
      <c r="S58">
        <v>1.4599982398365901</v>
      </c>
      <c r="T58">
        <v>1.5089614831218701</v>
      </c>
      <c r="U58">
        <v>1.4588578230040601</v>
      </c>
      <c r="V58">
        <v>1.52622089449388</v>
      </c>
      <c r="W58">
        <v>1.4264055605041901</v>
      </c>
      <c r="X58">
        <v>1.51192496690989</v>
      </c>
      <c r="Y58">
        <v>1.4357487309644601</v>
      </c>
      <c r="Z58">
        <v>1.52072758037225</v>
      </c>
      <c r="AA58">
        <v>1.4649995502383699</v>
      </c>
      <c r="AB58">
        <v>1.55147571786952</v>
      </c>
      <c r="AC58">
        <v>1.6282616076468499</v>
      </c>
      <c r="AD58">
        <v>1.55676296050973</v>
      </c>
      <c r="AE58">
        <v>1.5815123959464299</v>
      </c>
      <c r="AF58">
        <v>1.5344553022077401</v>
      </c>
      <c r="AG58">
        <v>1.4240624556024599</v>
      </c>
      <c r="AH58">
        <v>1.4830293984035301</v>
      </c>
      <c r="AI58">
        <v>1.49378623652954</v>
      </c>
      <c r="AJ58">
        <v>1.55612244897959</v>
      </c>
      <c r="AK58">
        <v>1.45835870741517</v>
      </c>
      <c r="AL58">
        <v>1.50152438433103</v>
      </c>
      <c r="AM58">
        <v>1.4451098932143001</v>
      </c>
      <c r="AN58">
        <v>1.54447285157353</v>
      </c>
      <c r="AO58">
        <v>1.4465675414678401</v>
      </c>
      <c r="AP58">
        <v>1.5565567484662499</v>
      </c>
      <c r="AQ58">
        <v>1.4906976000341099</v>
      </c>
      <c r="AR58">
        <v>1.57023445246446</v>
      </c>
      <c r="AS58">
        <v>1.44519293954759</v>
      </c>
      <c r="AT58">
        <v>1.5341970896542501</v>
      </c>
      <c r="AU58">
        <v>1.4251449397725899</v>
      </c>
      <c r="AV58">
        <v>1.52118864685354</v>
      </c>
      <c r="AW58">
        <v>1.49587252494277</v>
      </c>
      <c r="AX58">
        <v>1.5271452692560501</v>
      </c>
      <c r="AY58">
        <v>1.46145660299003</v>
      </c>
      <c r="AZ58">
        <v>1.5077362567483299</v>
      </c>
      <c r="BA58">
        <v>1.4446512210989999</v>
      </c>
      <c r="BB58">
        <v>1.5095870158670399</v>
      </c>
      <c r="BC58">
        <v>1.498991444147</v>
      </c>
      <c r="BD58">
        <v>1.55580050840213</v>
      </c>
      <c r="BE58">
        <v>1.53090369784457</v>
      </c>
      <c r="BF58">
        <v>1.56856238876804</v>
      </c>
      <c r="BG58">
        <v>1.43601273108959</v>
      </c>
      <c r="BH58">
        <v>1.51333378479041</v>
      </c>
      <c r="BI58">
        <v>1.56269946252686</v>
      </c>
      <c r="BJ58">
        <v>1.5092250650327701</v>
      </c>
      <c r="BK58">
        <v>1.4946571870616601</v>
      </c>
      <c r="BL58">
        <v>1.5526726104833499</v>
      </c>
      <c r="BM58">
        <v>1.4928119126592401</v>
      </c>
      <c r="BN58">
        <v>1.5348227180288201</v>
      </c>
      <c r="BO58">
        <v>1.43922706924248</v>
      </c>
      <c r="BP58">
        <v>1.5077519918151501</v>
      </c>
      <c r="BQ58">
        <v>1.5328209741896599</v>
      </c>
      <c r="BR58">
        <v>1.5965702209283501</v>
      </c>
      <c r="BS58">
        <v>1.46526185105858</v>
      </c>
      <c r="BT58">
        <v>1.54548986902708</v>
      </c>
      <c r="BU58">
        <v>1.4827787152660501</v>
      </c>
      <c r="BV58">
        <v>1.4713781077736501</v>
      </c>
      <c r="BW58">
        <v>1.6008142789850599</v>
      </c>
      <c r="BX58">
        <v>1.539803360926</v>
      </c>
      <c r="BY58">
        <v>1.4989254669674601</v>
      </c>
      <c r="BZ58">
        <v>1.55346470078799</v>
      </c>
      <c r="CA58">
        <v>1.44976371999243</v>
      </c>
      <c r="CB58">
        <v>1.5240879591708101</v>
      </c>
      <c r="CC58">
        <v>1.40991428450787</v>
      </c>
      <c r="CD58">
        <v>1.5084378386747099</v>
      </c>
      <c r="CE58">
        <v>1.4271061136807801</v>
      </c>
      <c r="CF58">
        <v>1.49281995703586</v>
      </c>
      <c r="CG58">
        <v>1.4874972339013</v>
      </c>
      <c r="CH58">
        <v>1.5649394862716299</v>
      </c>
      <c r="CI58">
        <v>1.4539776660746999</v>
      </c>
      <c r="CJ58">
        <v>1.49300183607741</v>
      </c>
      <c r="CK58">
        <v>1.5158586519824899</v>
      </c>
      <c r="CL58">
        <v>1.55399386447944</v>
      </c>
      <c r="CM58">
        <v>1.4116344184880201</v>
      </c>
      <c r="CN58">
        <v>1.49861395517294</v>
      </c>
      <c r="CO58">
        <v>1.42385731723857</v>
      </c>
      <c r="CP58">
        <v>1.5031601790316</v>
      </c>
      <c r="CQ58">
        <v>1.5408327520523599</v>
      </c>
      <c r="CR58">
        <v>1.6046126880220299</v>
      </c>
      <c r="CS58">
        <v>1.47814403439627</v>
      </c>
      <c r="CT58">
        <v>1.5636532604801101</v>
      </c>
      <c r="CU58">
        <v>1.4551201671891301</v>
      </c>
      <c r="CV58">
        <v>1.4988636363636301</v>
      </c>
      <c r="CW58">
        <v>1.41694886453288</v>
      </c>
      <c r="CX58">
        <v>1.4791537705276101</v>
      </c>
      <c r="CY58">
        <v>1.43661206515955</v>
      </c>
      <c r="CZ58">
        <v>1.4880967205134801</v>
      </c>
      <c r="DA58">
        <v>1.4347571387618201</v>
      </c>
      <c r="DB58">
        <v>1.5143149156809701</v>
      </c>
      <c r="DC58">
        <v>1.49004925573141</v>
      </c>
      <c r="DD58">
        <v>1.5157455361993399</v>
      </c>
      <c r="DE58">
        <v>1.47750458659256</v>
      </c>
      <c r="DF58">
        <v>1.4715784787097601</v>
      </c>
      <c r="DG58">
        <v>1.41477930735843</v>
      </c>
      <c r="DH58">
        <v>1.48866577375857</v>
      </c>
      <c r="DI58">
        <v>1.4194443901389999</v>
      </c>
      <c r="DJ58">
        <v>1.5339876053254</v>
      </c>
      <c r="DK58">
        <v>1.52538262212634</v>
      </c>
      <c r="DL58">
        <v>1.5498780970373101</v>
      </c>
      <c r="DM58">
        <v>1.4492388020298601</v>
      </c>
      <c r="DN58">
        <v>1.50777820148035</v>
      </c>
      <c r="DO58">
        <v>1.40547285222826</v>
      </c>
      <c r="DP58">
        <v>1.44524392451998</v>
      </c>
      <c r="DQ58">
        <v>1.47359041001432</v>
      </c>
      <c r="DR58">
        <v>1.51988542937463</v>
      </c>
      <c r="DS58">
        <v>1.41277769675757</v>
      </c>
      <c r="DT58">
        <v>1.4739317485780901</v>
      </c>
      <c r="DU58">
        <v>1.4652125457729599</v>
      </c>
      <c r="DV58">
        <v>1.47170270751191</v>
      </c>
      <c r="DW58">
        <v>1.43315084206684</v>
      </c>
      <c r="DX58">
        <v>1.4674279159497301</v>
      </c>
    </row>
    <row r="59" spans="1:128" x14ac:dyDescent="0.45">
      <c r="A59" t="s">
        <v>78</v>
      </c>
      <c r="B59" t="s">
        <v>39</v>
      </c>
      <c r="C59" t="s">
        <v>25</v>
      </c>
      <c r="D59">
        <v>30</v>
      </c>
      <c r="E59" s="1" cm="1">
        <f t="array" ref="E59">SUMPRODUCT($G59:$FZZ59,$G$2:$FZZ$2)/SUMPRODUCT(--($G59:$FZZ59&lt;&gt;""),$G$2:$FZZ$2)</f>
        <v>1.6020963079149493</v>
      </c>
      <c r="F59" s="1" cm="1">
        <f t="array" ref="F59">SUMPRODUCT($G59:$FZZ59,$F$2:$FZY$2)/SUMPRODUCT(--($G59:$FZZ59&lt;&gt;""),$F$2:$FZY$2)</f>
        <v>1.65789190148465</v>
      </c>
      <c r="G59">
        <v>1.57144769242334</v>
      </c>
      <c r="H59">
        <v>1.6717687417835301</v>
      </c>
      <c r="I59">
        <v>1.57168234064785</v>
      </c>
      <c r="J59">
        <v>1.6702506003776401</v>
      </c>
      <c r="K59">
        <v>1.58703281863308</v>
      </c>
      <c r="L59">
        <v>1.6960362392502799</v>
      </c>
      <c r="M59">
        <v>1.5844568692739101</v>
      </c>
      <c r="N59">
        <v>1.6771350247199299</v>
      </c>
      <c r="O59">
        <v>1.5967811648524901</v>
      </c>
      <c r="P59">
        <v>1.6611595966860699</v>
      </c>
      <c r="Q59">
        <v>1.6444415220919999</v>
      </c>
      <c r="R59">
        <v>1.7599154436948801</v>
      </c>
      <c r="S59">
        <v>1.5842187023502201</v>
      </c>
      <c r="T59">
        <v>1.63256793514411</v>
      </c>
      <c r="U59">
        <v>1.5973289690572301</v>
      </c>
      <c r="V59">
        <v>1.6780374069622199</v>
      </c>
      <c r="W59">
        <v>1.52234293876565</v>
      </c>
      <c r="X59">
        <v>1.63738714623205</v>
      </c>
      <c r="Y59">
        <v>1.5369373942470299</v>
      </c>
      <c r="Z59">
        <v>1.6303976311336701</v>
      </c>
      <c r="AA59">
        <v>1.5542602420717</v>
      </c>
      <c r="AB59">
        <v>1.65844102625608</v>
      </c>
      <c r="AC59">
        <v>1.79967006392511</v>
      </c>
      <c r="AD59">
        <v>1.7319165245067101</v>
      </c>
      <c r="AE59">
        <v>1.7288002171552601</v>
      </c>
      <c r="AF59">
        <v>1.6480569127759599</v>
      </c>
      <c r="AG59">
        <v>1.54392746955534</v>
      </c>
      <c r="AH59">
        <v>1.6203517424881499</v>
      </c>
      <c r="AI59">
        <v>1.6182757197270501</v>
      </c>
      <c r="AJ59">
        <v>1.6837954305228</v>
      </c>
      <c r="AK59">
        <v>1.57102350965249</v>
      </c>
      <c r="AL59">
        <v>1.6233587655977799</v>
      </c>
      <c r="AM59">
        <v>1.57626843324481</v>
      </c>
      <c r="AN59">
        <v>1.6800101700661001</v>
      </c>
      <c r="AO59">
        <v>1.5876043796864301</v>
      </c>
      <c r="AP59">
        <v>1.6680938991138301</v>
      </c>
      <c r="AQ59">
        <v>1.61233425380003</v>
      </c>
      <c r="AR59">
        <v>1.68820700905184</v>
      </c>
      <c r="AS59">
        <v>1.57241953677641</v>
      </c>
      <c r="AT59">
        <v>1.6562509883298</v>
      </c>
      <c r="AU59">
        <v>1.5422717550377101</v>
      </c>
      <c r="AV59">
        <v>1.6475184340875799</v>
      </c>
      <c r="AW59">
        <v>1.65195068410501</v>
      </c>
      <c r="AX59">
        <v>1.68441839724805</v>
      </c>
      <c r="AY59">
        <v>1.58489929401993</v>
      </c>
      <c r="AZ59">
        <v>1.64220339752906</v>
      </c>
      <c r="BA59">
        <v>1.5932105209690901</v>
      </c>
      <c r="BB59">
        <v>1.6317423058550899</v>
      </c>
      <c r="BC59">
        <v>1.59748123486228</v>
      </c>
      <c r="BD59">
        <v>1.6902196327207</v>
      </c>
      <c r="BE59">
        <v>1.5964761716432601</v>
      </c>
      <c r="BF59">
        <v>1.69008898556456</v>
      </c>
      <c r="BG59">
        <v>1.53358163472607</v>
      </c>
      <c r="BH59">
        <v>1.6407564163337101</v>
      </c>
      <c r="BI59">
        <v>1.7004238809199399</v>
      </c>
      <c r="BJ59">
        <v>1.64144689932582</v>
      </c>
      <c r="BK59">
        <v>1.6220479077243499</v>
      </c>
      <c r="BL59">
        <v>1.7006339134674999</v>
      </c>
      <c r="BM59">
        <v>1.5909489726283601</v>
      </c>
      <c r="BN59">
        <v>1.66913260043031</v>
      </c>
      <c r="BO59">
        <v>1.5303158664685199</v>
      </c>
      <c r="BP59">
        <v>1.6209694966413399</v>
      </c>
      <c r="BQ59">
        <v>1.62746454367218</v>
      </c>
      <c r="BR59">
        <v>1.7177837567156899</v>
      </c>
      <c r="BS59">
        <v>1.5787022119448799</v>
      </c>
      <c r="BT59">
        <v>1.66388199169809</v>
      </c>
      <c r="BU59">
        <v>1.6265879176510201</v>
      </c>
      <c r="BV59">
        <v>1.5871796602542401</v>
      </c>
      <c r="BW59">
        <v>1.7437001389134701</v>
      </c>
      <c r="BX59">
        <v>1.6457586385879399</v>
      </c>
      <c r="BY59">
        <v>1.5878283740871799</v>
      </c>
      <c r="BZ59">
        <v>1.65314501384597</v>
      </c>
      <c r="CA59">
        <v>1.56150211076806</v>
      </c>
      <c r="CB59">
        <v>1.6542624913363999</v>
      </c>
      <c r="CC59">
        <v>1.51228025728722</v>
      </c>
      <c r="CD59">
        <v>1.60207743951357</v>
      </c>
      <c r="CE59">
        <v>1.5313231793462401</v>
      </c>
      <c r="CF59">
        <v>1.6137775541406201</v>
      </c>
      <c r="CG59">
        <v>1.5987369567807701</v>
      </c>
      <c r="CH59">
        <v>1.6907927213304501</v>
      </c>
      <c r="CI59">
        <v>1.5460674833699499</v>
      </c>
      <c r="CJ59">
        <v>1.61940523131565</v>
      </c>
      <c r="CK59">
        <v>1.6649980104483499</v>
      </c>
      <c r="CL59">
        <v>1.6736750227835699</v>
      </c>
      <c r="CM59">
        <v>1.5238413640352699</v>
      </c>
      <c r="CN59">
        <v>1.6110855725966999</v>
      </c>
      <c r="CO59">
        <v>1.5242506442424999</v>
      </c>
      <c r="CP59">
        <v>1.6228807812288</v>
      </c>
      <c r="CQ59">
        <v>1.68514245855019</v>
      </c>
      <c r="CR59">
        <v>1.7705460463951599</v>
      </c>
      <c r="CS59">
        <v>1.598307058402</v>
      </c>
      <c r="CT59">
        <v>1.7227136331064099</v>
      </c>
      <c r="CU59">
        <v>1.5576541274817099</v>
      </c>
      <c r="CV59">
        <v>1.6322492163009401</v>
      </c>
      <c r="CW59">
        <v>1.53888261782519</v>
      </c>
      <c r="CX59">
        <v>1.63587372100644</v>
      </c>
      <c r="CY59">
        <v>1.5503356464448601</v>
      </c>
      <c r="CZ59">
        <v>1.6221175724781201</v>
      </c>
      <c r="DA59">
        <v>1.52958332813999</v>
      </c>
      <c r="DB59">
        <v>1.6236118208672401</v>
      </c>
      <c r="DC59">
        <v>1.58686755278693</v>
      </c>
      <c r="DD59">
        <v>1.6310709499836999</v>
      </c>
      <c r="DE59">
        <v>1.5425612761090299</v>
      </c>
      <c r="DF59">
        <v>1.59410766786161</v>
      </c>
      <c r="DG59">
        <v>1.5330157803043201</v>
      </c>
      <c r="DH59">
        <v>1.6022900071499699</v>
      </c>
      <c r="DI59">
        <v>1.58730034603429</v>
      </c>
      <c r="DJ59">
        <v>1.67689781235948</v>
      </c>
      <c r="DK59">
        <v>1.65010658531292</v>
      </c>
      <c r="DL59">
        <v>1.7084540661977701</v>
      </c>
      <c r="DM59">
        <v>1.55114253028658</v>
      </c>
      <c r="DN59">
        <v>1.6325032022136801</v>
      </c>
      <c r="DO59">
        <v>1.4950443606477299</v>
      </c>
      <c r="DP59">
        <v>1.5349964968077601</v>
      </c>
      <c r="DQ59">
        <v>1.5732456372990999</v>
      </c>
      <c r="DR59">
        <v>1.6469739563995101</v>
      </c>
      <c r="DS59">
        <v>1.52909435613241</v>
      </c>
      <c r="DT59">
        <v>1.59604540372368</v>
      </c>
      <c r="DU59">
        <v>1.53926407372374</v>
      </c>
      <c r="DV59">
        <v>1.6050834917632</v>
      </c>
      <c r="DW59">
        <v>1.55680692424005</v>
      </c>
      <c r="DX59">
        <v>1.56470097502476</v>
      </c>
    </row>
    <row r="60" spans="1:128" x14ac:dyDescent="0.45">
      <c r="A60" t="s">
        <v>78</v>
      </c>
      <c r="B60" t="s">
        <v>39</v>
      </c>
      <c r="C60" t="s">
        <v>20</v>
      </c>
      <c r="D60">
        <v>30</v>
      </c>
      <c r="E60" s="1" cm="1">
        <f t="array" ref="E60">SUMPRODUCT($G60:$FZZ60,$G$2:$FZZ$2)/SUMPRODUCT(--($G60:$FZZ60&lt;&gt;""),$G$2:$FZZ$2)</f>
        <v>1.3073624352733419</v>
      </c>
      <c r="F60" s="1" cm="1">
        <f t="array" ref="F60">SUMPRODUCT($G60:$FZZ60,$F$2:$FZY$2)/SUMPRODUCT(--($G60:$FZZ60&lt;&gt;""),$F$2:$FZY$2)</f>
        <v>1.3751428138718513</v>
      </c>
      <c r="G60">
        <v>1.3003360842245699</v>
      </c>
      <c r="H60">
        <v>1.3491443878701599</v>
      </c>
      <c r="I60">
        <v>1.2977909769198299</v>
      </c>
      <c r="J60">
        <v>1.34712093713908</v>
      </c>
      <c r="K60">
        <v>1.3140530974764599</v>
      </c>
      <c r="L60">
        <v>1.3666404493548301</v>
      </c>
      <c r="M60">
        <v>1.30403590412084</v>
      </c>
      <c r="N60">
        <v>1.3538122388043199</v>
      </c>
      <c r="O60">
        <v>1.3032375070884199</v>
      </c>
      <c r="P60">
        <v>1.3574034245722699</v>
      </c>
      <c r="Q60">
        <v>1.3552660245778501</v>
      </c>
      <c r="R60">
        <v>1.41830443802835</v>
      </c>
      <c r="S60">
        <v>1.28116973092013</v>
      </c>
      <c r="T60">
        <v>1.3554138328376899</v>
      </c>
      <c r="U60">
        <v>1.28434616122502</v>
      </c>
      <c r="V60">
        <v>1.39122655213052</v>
      </c>
      <c r="W60">
        <v>1.2808501137935</v>
      </c>
      <c r="X60">
        <v>1.37476905272318</v>
      </c>
      <c r="Y60">
        <v>1.30177241962774</v>
      </c>
      <c r="Z60">
        <v>1.40172588832487</v>
      </c>
      <c r="AA60">
        <v>1.2939102275793799</v>
      </c>
      <c r="AB60">
        <v>1.40261261531388</v>
      </c>
      <c r="AC60">
        <v>1.3879810786660001</v>
      </c>
      <c r="AD60">
        <v>1.41013303672413</v>
      </c>
      <c r="AE60">
        <v>1.3514680600796201</v>
      </c>
      <c r="AF60">
        <v>1.3852741585233399</v>
      </c>
      <c r="AG60">
        <v>1.2425925178861701</v>
      </c>
      <c r="AH60">
        <v>1.33218740188692</v>
      </c>
      <c r="AI60">
        <v>1.31709426032135</v>
      </c>
      <c r="AJ60">
        <v>1.39141862690525</v>
      </c>
      <c r="AK60">
        <v>1.29365925937418</v>
      </c>
      <c r="AL60">
        <v>1.35418080827279</v>
      </c>
      <c r="AM60">
        <v>1.2947482908638901</v>
      </c>
      <c r="AN60">
        <v>1.4015516413356599</v>
      </c>
      <c r="AO60">
        <v>1.2968146443990001</v>
      </c>
      <c r="AP60">
        <v>1.41287491479209</v>
      </c>
      <c r="AQ60">
        <v>1.30886455634571</v>
      </c>
      <c r="AR60">
        <v>1.41856357439609</v>
      </c>
      <c r="AS60">
        <v>1.2796700999047601</v>
      </c>
      <c r="AT60">
        <v>1.3867505824556901</v>
      </c>
      <c r="AU60">
        <v>1.2819922886412201</v>
      </c>
      <c r="AV60">
        <v>1.3891034841832699</v>
      </c>
      <c r="AW60">
        <v>1.32552356768487</v>
      </c>
      <c r="AX60">
        <v>1.38196973624284</v>
      </c>
      <c r="AY60">
        <v>1.3144709691652801</v>
      </c>
      <c r="AZ60">
        <v>1.37963786077657</v>
      </c>
      <c r="BA60">
        <v>1.28145256637206</v>
      </c>
      <c r="BB60">
        <v>1.3611703702743001</v>
      </c>
      <c r="BC60">
        <v>1.28723220779999</v>
      </c>
      <c r="BD60">
        <v>1.39306683463433</v>
      </c>
      <c r="BE60">
        <v>1.3079335574451201</v>
      </c>
      <c r="BF60">
        <v>1.3756812339331601</v>
      </c>
      <c r="BG60">
        <v>1.2785264440983199</v>
      </c>
      <c r="BH60">
        <v>1.3753606013408199</v>
      </c>
      <c r="BI60">
        <v>1.3479732886176601</v>
      </c>
      <c r="BJ60">
        <v>1.3385884076927901</v>
      </c>
      <c r="BK60">
        <v>1.3311580810421899</v>
      </c>
      <c r="BL60">
        <v>1.3932791928288899</v>
      </c>
      <c r="BM60">
        <v>1.3153463000791199</v>
      </c>
      <c r="BN60">
        <v>1.3710644626675099</v>
      </c>
      <c r="BO60">
        <v>1.2522117134008299</v>
      </c>
      <c r="BP60">
        <v>1.34698091283233</v>
      </c>
      <c r="BQ60">
        <v>1.3367863114385301</v>
      </c>
      <c r="BR60">
        <v>1.41568565875353</v>
      </c>
      <c r="BS60">
        <v>1.3035690593074101</v>
      </c>
      <c r="BT60">
        <v>1.3883318485945499</v>
      </c>
      <c r="BU60">
        <v>1.31340758240522</v>
      </c>
      <c r="BV60">
        <v>1.33728428394645</v>
      </c>
      <c r="BW60">
        <v>1.3667975793651901</v>
      </c>
      <c r="BX60">
        <v>1.3709949865136899</v>
      </c>
      <c r="BY60">
        <v>1.32302280576078</v>
      </c>
      <c r="BZ60">
        <v>1.40422756578173</v>
      </c>
      <c r="CA60">
        <v>1.2905803036985599</v>
      </c>
      <c r="CB60">
        <v>1.3732594039443</v>
      </c>
      <c r="CC60">
        <v>1.2841419302171699</v>
      </c>
      <c r="CD60">
        <v>1.38282030711199</v>
      </c>
      <c r="CE60">
        <v>1.2980201660505799</v>
      </c>
      <c r="CF60">
        <v>1.36571771399818</v>
      </c>
      <c r="CG60">
        <v>1.3091732343779201</v>
      </c>
      <c r="CH60">
        <v>1.4129998127563901</v>
      </c>
      <c r="CI60">
        <v>1.28791800860849</v>
      </c>
      <c r="CJ60">
        <v>1.34835806519579</v>
      </c>
      <c r="CK60">
        <v>1.29948528373573</v>
      </c>
      <c r="CL60">
        <v>1.35595004299998</v>
      </c>
      <c r="CM60">
        <v>1.2581386602030999</v>
      </c>
      <c r="CN60">
        <v>1.3619178959978799</v>
      </c>
      <c r="CO60">
        <v>1.2792621727926199</v>
      </c>
      <c r="CP60">
        <v>1.38163569781635</v>
      </c>
      <c r="CQ60">
        <v>1.3490100338037201</v>
      </c>
      <c r="CR60">
        <v>1.4269642825204301</v>
      </c>
      <c r="CS60">
        <v>1.3118505911859499</v>
      </c>
      <c r="CT60">
        <v>1.41912620924399</v>
      </c>
      <c r="CU60">
        <v>1.30846394984326</v>
      </c>
      <c r="CV60">
        <v>1.38443051201671</v>
      </c>
      <c r="CW60">
        <v>1.2651931689910001</v>
      </c>
      <c r="CX60">
        <v>1.3345470875966401</v>
      </c>
      <c r="CY60">
        <v>1.27322639437608</v>
      </c>
      <c r="CZ60">
        <v>1.3476346264871999</v>
      </c>
      <c r="DA60">
        <v>1.2887163315925201</v>
      </c>
      <c r="DB60">
        <v>1.3673143797285301</v>
      </c>
      <c r="DC60">
        <v>1.3296512259606601</v>
      </c>
      <c r="DD60">
        <v>1.37272282785846</v>
      </c>
      <c r="DE60">
        <v>1.2961365154178499</v>
      </c>
      <c r="DF60">
        <v>1.3202784963652601</v>
      </c>
      <c r="DG60">
        <v>1.2717696699932499</v>
      </c>
      <c r="DH60">
        <v>1.3533901974803799</v>
      </c>
      <c r="DI60">
        <v>1.3143242556352699</v>
      </c>
      <c r="DJ60">
        <v>1.4049578698363601</v>
      </c>
      <c r="DK60">
        <v>1.3312058819774999</v>
      </c>
      <c r="DL60">
        <v>1.3965739523365699</v>
      </c>
      <c r="DM60">
        <v>1.2986809812951601</v>
      </c>
      <c r="DN60">
        <v>1.3565554936297901</v>
      </c>
      <c r="DO60">
        <v>1.2544183520039001</v>
      </c>
      <c r="DP60">
        <v>1.3070055972352299</v>
      </c>
      <c r="DQ60">
        <v>1.30551105924786</v>
      </c>
      <c r="DR60">
        <v>1.37716013366572</v>
      </c>
      <c r="DS60">
        <v>1.26447425988041</v>
      </c>
      <c r="DT60">
        <v>1.3294686694861599</v>
      </c>
      <c r="DU60">
        <v>1.2952227539638601</v>
      </c>
      <c r="DV60">
        <v>1.3312885733819</v>
      </c>
      <c r="DW60">
        <v>1.28179779967672</v>
      </c>
      <c r="DX60">
        <v>1.31703425621773</v>
      </c>
    </row>
    <row r="61" spans="1:128" x14ac:dyDescent="0.45">
      <c r="A61" t="s">
        <v>63</v>
      </c>
      <c r="B61" t="s">
        <v>22</v>
      </c>
      <c r="C61" t="s">
        <v>23</v>
      </c>
      <c r="D61">
        <v>30</v>
      </c>
      <c r="E61" s="1" cm="1">
        <f t="array" ref="E61">SUMPRODUCT($G61:$FZZ61,$G$2:$FZZ$2)/SUMPRODUCT(--($G61:$FZZ61&lt;&gt;""),$G$2:$FZZ$2)</f>
        <v>1.3135650043325526</v>
      </c>
      <c r="F61" s="1" cm="1">
        <f t="array" ref="F61">SUMPRODUCT($G61:$FZZ61,$F$2:$FZY$2)/SUMPRODUCT(--($G61:$FZZ61&lt;&gt;""),$F$2:$FZY$2)</f>
        <v>1.3371611549180002</v>
      </c>
      <c r="G61">
        <v>1.3264710789715399</v>
      </c>
      <c r="H61">
        <v>1.3318066223077001</v>
      </c>
      <c r="I61">
        <v>1.32480155456562</v>
      </c>
      <c r="J61">
        <v>1.3308144970576901</v>
      </c>
      <c r="K61">
        <v>1.34669179571272</v>
      </c>
      <c r="L61">
        <v>1.3478567347574699</v>
      </c>
      <c r="M61">
        <v>1.3221552768651099</v>
      </c>
      <c r="N61">
        <v>1.3379451472991899</v>
      </c>
      <c r="O61">
        <v>1.2802692908811699</v>
      </c>
      <c r="P61">
        <v>1.2886733931757499</v>
      </c>
      <c r="Q61">
        <v>1.34760924309545</v>
      </c>
      <c r="R61">
        <v>1.3544809149667401</v>
      </c>
      <c r="S61">
        <v>1.28195975775239</v>
      </c>
      <c r="T61">
        <v>1.3181147421872199</v>
      </c>
      <c r="U61">
        <v>1.3011624583507799</v>
      </c>
      <c r="V61">
        <v>1.33077989248532</v>
      </c>
      <c r="W61">
        <v>1.3315594152449099</v>
      </c>
      <c r="X61">
        <v>1.3305046326144201</v>
      </c>
      <c r="Y61">
        <v>1.3037309644670001</v>
      </c>
      <c r="Z61">
        <v>1.3626184433164099</v>
      </c>
      <c r="AA61">
        <v>1.31202462694771</v>
      </c>
      <c r="AB61">
        <v>1.3592276093670299</v>
      </c>
      <c r="AC61">
        <v>1.2730325166165699</v>
      </c>
      <c r="AD61">
        <v>1.3211065356087199</v>
      </c>
      <c r="AE61">
        <v>1.2714078899746599</v>
      </c>
      <c r="AF61">
        <v>1.3175262395946401</v>
      </c>
      <c r="AG61">
        <v>1.27043865203382</v>
      </c>
      <c r="AH61">
        <v>1.2872242090880499</v>
      </c>
      <c r="AI61">
        <v>1.3536325654993799</v>
      </c>
      <c r="AJ61">
        <v>1.3707039971980199</v>
      </c>
      <c r="AK61">
        <v>1.31881935851735</v>
      </c>
      <c r="AL61">
        <v>1.3342299919708001</v>
      </c>
      <c r="AM61">
        <v>1.3140608226453401</v>
      </c>
      <c r="AN61">
        <v>1.3534768913497901</v>
      </c>
      <c r="AO61">
        <v>1.30225729947739</v>
      </c>
      <c r="AP61">
        <v>1.36307089297886</v>
      </c>
      <c r="AQ61">
        <v>1.3143589251507699</v>
      </c>
      <c r="AR61">
        <v>1.36943766236997</v>
      </c>
      <c r="AS61">
        <v>1.30879815582051</v>
      </c>
      <c r="AT61">
        <v>1.3537921994862401</v>
      </c>
      <c r="AU61">
        <v>1.2968662051108799</v>
      </c>
      <c r="AV61">
        <v>1.34824946527074</v>
      </c>
      <c r="AW61">
        <v>1.3349266251063501</v>
      </c>
      <c r="AX61">
        <v>1.3186686055621699</v>
      </c>
      <c r="AY61">
        <v>1.2946347461586301</v>
      </c>
      <c r="AZ61">
        <v>1.34074731364202</v>
      </c>
      <c r="BA61">
        <v>1.2876947717207301</v>
      </c>
      <c r="BB61">
        <v>1.33139453201832</v>
      </c>
      <c r="BC61">
        <v>1.2720101380484199</v>
      </c>
      <c r="BD61">
        <v>1.3269745573977001</v>
      </c>
      <c r="BE61">
        <v>1.3383389361281299</v>
      </c>
      <c r="BF61">
        <v>1.3469171445521</v>
      </c>
      <c r="BG61">
        <v>1.3025360601340801</v>
      </c>
      <c r="BH61">
        <v>1.35742872621385</v>
      </c>
      <c r="BI61">
        <v>1.4114570783687901</v>
      </c>
      <c r="BJ61">
        <v>1.3152946267438299</v>
      </c>
      <c r="BK61">
        <v>1.31465706666024</v>
      </c>
      <c r="BL61">
        <v>1.35388384875173</v>
      </c>
      <c r="BM61">
        <v>1.3796071887674899</v>
      </c>
      <c r="BN61">
        <v>1.36745058119103</v>
      </c>
      <c r="BO61">
        <v>1.30076987532926</v>
      </c>
      <c r="BP61">
        <v>1.3229402478600401</v>
      </c>
      <c r="BQ61">
        <v>1.34511674489267</v>
      </c>
      <c r="BR61">
        <v>1.3743517709067099</v>
      </c>
      <c r="BS61">
        <v>1.31663791959665</v>
      </c>
      <c r="BT61">
        <v>1.36371045698364</v>
      </c>
      <c r="BU61">
        <v>1.3228642141973199</v>
      </c>
      <c r="BV61">
        <v>1.31441781977725</v>
      </c>
      <c r="BW61">
        <v>1.28476962265339</v>
      </c>
      <c r="BX61">
        <v>1.3181868641258201</v>
      </c>
      <c r="BY61">
        <v>1.34594617712153</v>
      </c>
      <c r="BZ61">
        <v>1.3754664328710799</v>
      </c>
      <c r="CA61">
        <v>1.3033331233066601</v>
      </c>
      <c r="CB61">
        <v>1.3433180013861701</v>
      </c>
      <c r="CC61">
        <v>1.3096032315725701</v>
      </c>
      <c r="CD61">
        <v>1.36263705330124</v>
      </c>
      <c r="CE61">
        <v>1.2727158367362701</v>
      </c>
      <c r="CF61">
        <v>1.3184474850496399</v>
      </c>
      <c r="CG61">
        <v>1.3279997276456601</v>
      </c>
      <c r="CH61">
        <v>1.37088702401824</v>
      </c>
      <c r="CI61">
        <v>1.3114860187219599</v>
      </c>
      <c r="CJ61">
        <v>1.3542726424464899</v>
      </c>
      <c r="CK61">
        <v>1.3532801930506799</v>
      </c>
      <c r="CL61">
        <v>1.32043333718407</v>
      </c>
      <c r="CM61">
        <v>1.28973212420076</v>
      </c>
      <c r="CN61">
        <v>1.3203783414824399</v>
      </c>
      <c r="CO61">
        <v>1.2814051268140501</v>
      </c>
      <c r="CP61">
        <v>1.3499118404991099</v>
      </c>
      <c r="CQ61">
        <v>1.33866323263758</v>
      </c>
      <c r="CR61">
        <v>1.3850315680277501</v>
      </c>
      <c r="CS61">
        <v>1.3426191329272601</v>
      </c>
      <c r="CT61">
        <v>1.39033948405589</v>
      </c>
      <c r="CU61">
        <v>1.32800417972831</v>
      </c>
      <c r="CV61">
        <v>1.3520245559038599</v>
      </c>
      <c r="CW61">
        <v>1.26150335603053</v>
      </c>
      <c r="CX61">
        <v>1.3126024105159599</v>
      </c>
      <c r="CY61">
        <v>1.2783658036836201</v>
      </c>
      <c r="CZ61">
        <v>1.3148850425076599</v>
      </c>
      <c r="DA61">
        <v>1.2819234460495299</v>
      </c>
      <c r="DB61">
        <v>1.3522453914322301</v>
      </c>
      <c r="DC61">
        <v>1.31300930788453</v>
      </c>
      <c r="DD61">
        <v>1.3363423997682</v>
      </c>
      <c r="DE61">
        <v>1.3308027112711101</v>
      </c>
      <c r="DF61">
        <v>1.30328315588273</v>
      </c>
      <c r="DG61">
        <v>1.2771774705189201</v>
      </c>
      <c r="DH61">
        <v>1.3162203804594099</v>
      </c>
      <c r="DI61">
        <v>1.3381556567809001</v>
      </c>
      <c r="DJ61">
        <v>1.36159605872807</v>
      </c>
      <c r="DK61">
        <v>1.34342170766265</v>
      </c>
      <c r="DL61">
        <v>1.36184118150138</v>
      </c>
      <c r="DM61">
        <v>1.2970187635055099</v>
      </c>
      <c r="DN61">
        <v>1.33427199749689</v>
      </c>
      <c r="DO61">
        <v>1.2488526061388501</v>
      </c>
      <c r="DP61">
        <v>1.2810426129877801</v>
      </c>
      <c r="DQ61">
        <v>1.2884951997029599</v>
      </c>
      <c r="DR61">
        <v>1.33484326101946</v>
      </c>
      <c r="DS61">
        <v>1.28272811239123</v>
      </c>
      <c r="DT61">
        <v>1.33324826211657</v>
      </c>
      <c r="DU61">
        <v>1.2609269786564501</v>
      </c>
      <c r="DV61">
        <v>1.2883205184637101</v>
      </c>
      <c r="DW61">
        <v>1.2747692788987901</v>
      </c>
      <c r="DX61">
        <v>1.30130872308253</v>
      </c>
    </row>
    <row r="62" spans="1:128" x14ac:dyDescent="0.45">
      <c r="A62" t="s">
        <v>50</v>
      </c>
      <c r="B62" t="s">
        <v>22</v>
      </c>
      <c r="C62" t="s">
        <v>23</v>
      </c>
      <c r="D62">
        <v>30</v>
      </c>
      <c r="E62" s="1" cm="1">
        <f t="array" ref="E62">SUMPRODUCT($G62:$FZZ62,$G$2:$FZZ$2)/SUMPRODUCT(--($G62:$FZZ62&lt;&gt;""),$G$2:$FZZ$2)</f>
        <v>1.1235060535244414</v>
      </c>
      <c r="F62" s="1" cm="1">
        <f t="array" ref="F62">SUMPRODUCT($G62:$FZZ62,$F$2:$FZY$2)/SUMPRODUCT(--($G62:$FZZ62&lt;&gt;""),$F$2:$FZY$2)</f>
        <v>1.1515928629790291</v>
      </c>
      <c r="G62">
        <v>1.1158326289560401</v>
      </c>
      <c r="H62">
        <v>1.13578132706513</v>
      </c>
      <c r="I62">
        <v>1.11600945938514</v>
      </c>
      <c r="J62">
        <v>1.1300060496067701</v>
      </c>
      <c r="K62">
        <v>1.1315286671464899</v>
      </c>
      <c r="L62">
        <v>1.1497262022245101</v>
      </c>
      <c r="M62">
        <v>1.12175740448948</v>
      </c>
      <c r="N62">
        <v>1.1329912317312401</v>
      </c>
      <c r="O62">
        <v>1.11572281157936</v>
      </c>
      <c r="P62">
        <v>1.12367567530186</v>
      </c>
      <c r="Q62">
        <v>1.12528779174182</v>
      </c>
      <c r="R62">
        <v>1.1566274046435301</v>
      </c>
      <c r="S62">
        <v>1.0942260500090999</v>
      </c>
      <c r="T62">
        <v>1.13363529004832</v>
      </c>
      <c r="U62">
        <v>1.11246950944962</v>
      </c>
      <c r="V62">
        <v>1.1573331976022501</v>
      </c>
      <c r="W62">
        <v>1.15711249268144</v>
      </c>
      <c r="X62">
        <v>1.1775360915633299</v>
      </c>
      <c r="Y62">
        <v>1.14522842639593</v>
      </c>
      <c r="Z62">
        <v>1.1889974619289301</v>
      </c>
      <c r="AA62">
        <v>1.12598322888868</v>
      </c>
      <c r="AB62">
        <v>1.16401906989295</v>
      </c>
      <c r="AC62">
        <v>1.09732281037215</v>
      </c>
      <c r="AD62">
        <v>1.1333866563353301</v>
      </c>
      <c r="AE62">
        <v>1.1026443177705301</v>
      </c>
      <c r="AF62">
        <v>1.1417933405718399</v>
      </c>
      <c r="AG62">
        <v>1.10502812501644</v>
      </c>
      <c r="AH62">
        <v>1.13931661559671</v>
      </c>
      <c r="AI62">
        <v>1.14063369754889</v>
      </c>
      <c r="AJ62">
        <v>1.17295496194187</v>
      </c>
      <c r="AK62">
        <v>1.1338219379462999</v>
      </c>
      <c r="AL62">
        <v>1.16852398481046</v>
      </c>
      <c r="AM62">
        <v>1.1258051302333401</v>
      </c>
      <c r="AN62">
        <v>1.16112845358494</v>
      </c>
      <c r="AO62">
        <v>1.11741294592138</v>
      </c>
      <c r="AP62">
        <v>1.1669684446716599</v>
      </c>
      <c r="AQ62">
        <v>1.12730516491991</v>
      </c>
      <c r="AR62">
        <v>1.17275276406554</v>
      </c>
      <c r="AS62">
        <v>1.12367036697344</v>
      </c>
      <c r="AT62">
        <v>1.15477683952335</v>
      </c>
      <c r="AU62">
        <v>1.20218746482044</v>
      </c>
      <c r="AV62">
        <v>1.1647036474164101</v>
      </c>
      <c r="AW62">
        <v>1.12475269563587</v>
      </c>
      <c r="AX62">
        <v>1.13366077822345</v>
      </c>
      <c r="AY62">
        <v>1.12273379100913</v>
      </c>
      <c r="AZ62">
        <v>1.1627550093438499</v>
      </c>
      <c r="BA62">
        <v>1.09428150876351</v>
      </c>
      <c r="BB62">
        <v>1.14979563694054</v>
      </c>
      <c r="BC62">
        <v>1.09832857174993</v>
      </c>
      <c r="BD62">
        <v>1.1462743421891199</v>
      </c>
      <c r="BE62">
        <v>1.1047656713466401</v>
      </c>
      <c r="BF62">
        <v>1.12614989123986</v>
      </c>
      <c r="BG62">
        <v>1.1104523599918701</v>
      </c>
      <c r="BH62">
        <v>1.1609162321392199</v>
      </c>
      <c r="BI62">
        <v>1.10707910640787</v>
      </c>
      <c r="BJ62">
        <v>1.0960714795017601</v>
      </c>
      <c r="BK62">
        <v>1.1113532517413001</v>
      </c>
      <c r="BL62">
        <v>1.1568469276568001</v>
      </c>
      <c r="BM62">
        <v>1.2792845693609001</v>
      </c>
      <c r="BN62">
        <v>1.2150168791390099</v>
      </c>
      <c r="BO62">
        <v>1.1135600831446799</v>
      </c>
      <c r="BP62">
        <v>1.13042975061224</v>
      </c>
      <c r="BQ62">
        <v>1.1723207238098401</v>
      </c>
      <c r="BR62">
        <v>1.19665849042191</v>
      </c>
      <c r="BS62">
        <v>1.12526298830531</v>
      </c>
      <c r="BT62">
        <v>1.1591245095623399</v>
      </c>
      <c r="BU62">
        <v>1.0836989537630699</v>
      </c>
      <c r="BV62">
        <v>1.12108448644391</v>
      </c>
      <c r="BW62">
        <v>1.1165703073197999</v>
      </c>
      <c r="BX62">
        <v>1.15091463871995</v>
      </c>
      <c r="BY62">
        <v>1.16120133862224</v>
      </c>
      <c r="BZ62">
        <v>1.1750686952709799</v>
      </c>
      <c r="CA62">
        <v>1.1151534244849</v>
      </c>
      <c r="CB62">
        <v>1.14501921744061</v>
      </c>
      <c r="CC62">
        <v>1.10043772607636</v>
      </c>
      <c r="CD62">
        <v>1.1431969485847699</v>
      </c>
      <c r="CE62">
        <v>1.1018269435466701</v>
      </c>
      <c r="CF62">
        <v>1.1423235470573401</v>
      </c>
      <c r="CG62">
        <v>1.1419306517779599</v>
      </c>
      <c r="CH62">
        <v>1.17325991114439</v>
      </c>
      <c r="CI62">
        <v>1.1259820004213901</v>
      </c>
      <c r="CJ62">
        <v>1.14762363422929</v>
      </c>
      <c r="CK62">
        <v>1.09092892808091</v>
      </c>
      <c r="CL62">
        <v>1.1349429447931501</v>
      </c>
      <c r="CM62">
        <v>1.0892362126847399</v>
      </c>
      <c r="CN62">
        <v>1.1225152186328999</v>
      </c>
      <c r="CO62">
        <v>1.1192187711921799</v>
      </c>
      <c r="CP62">
        <v>1.1633527736335201</v>
      </c>
      <c r="CQ62">
        <v>1.1626781849725401</v>
      </c>
      <c r="CR62">
        <v>1.1943356405716199</v>
      </c>
      <c r="CS62">
        <v>1.14971112504478</v>
      </c>
      <c r="CT62">
        <v>1.19846157291293</v>
      </c>
      <c r="CU62">
        <v>1.13414315569487</v>
      </c>
      <c r="CV62">
        <v>1.1551985370950799</v>
      </c>
      <c r="CW62">
        <v>1.0953646724684101</v>
      </c>
      <c r="CX62">
        <v>1.12582990447753</v>
      </c>
      <c r="CY62">
        <v>1.0878906913297901</v>
      </c>
      <c r="CZ62">
        <v>1.1235269479380099</v>
      </c>
      <c r="DA62">
        <v>1.10977053757275</v>
      </c>
      <c r="DB62">
        <v>1.1463399434133901</v>
      </c>
      <c r="DC62">
        <v>1.11955380102133</v>
      </c>
      <c r="DD62">
        <v>1.14425410162616</v>
      </c>
      <c r="DE62">
        <v>1.08981277490769</v>
      </c>
      <c r="DF62">
        <v>1.1075527170283399</v>
      </c>
      <c r="DG62">
        <v>1.1029798290047399</v>
      </c>
      <c r="DH62">
        <v>1.1402201387699999</v>
      </c>
      <c r="DI62">
        <v>1.1558131805829699</v>
      </c>
      <c r="DJ62">
        <v>1.1996441907294</v>
      </c>
      <c r="DK62">
        <v>1.12796619905285</v>
      </c>
      <c r="DL62">
        <v>1.16347761708428</v>
      </c>
      <c r="DM62">
        <v>1.1066263823296401</v>
      </c>
      <c r="DN62">
        <v>1.15196581698004</v>
      </c>
      <c r="DO62">
        <v>1.0900123595770901</v>
      </c>
      <c r="DP62">
        <v>1.1174474717973299</v>
      </c>
      <c r="DQ62">
        <v>1.11344613589349</v>
      </c>
      <c r="DR62">
        <v>1.15817111335066</v>
      </c>
      <c r="DS62">
        <v>1.10207330708278</v>
      </c>
      <c r="DT62">
        <v>1.13254095571435</v>
      </c>
      <c r="DU62">
        <v>1.0927353268962401</v>
      </c>
      <c r="DV62">
        <v>1.11896756792193</v>
      </c>
      <c r="DW62">
        <v>1.1054486678137501</v>
      </c>
      <c r="DX62">
        <v>1.12284269252828</v>
      </c>
    </row>
    <row r="63" spans="1:128" x14ac:dyDescent="0.45">
      <c r="A63" t="s">
        <v>65</v>
      </c>
      <c r="B63" t="s">
        <v>16</v>
      </c>
      <c r="C63" t="s">
        <v>17</v>
      </c>
      <c r="D63">
        <v>30</v>
      </c>
      <c r="E63" s="1" cm="1">
        <f t="array" ref="E63">SUMPRODUCT($G63:$FZZ63,$G$2:$FZZ$2)/SUMPRODUCT(--($G63:$FZZ63&lt;&gt;""),$G$2:$FZZ$2)</f>
        <v>1.3585624838967476</v>
      </c>
      <c r="F63" s="1" cm="1">
        <f t="array" ref="F63">SUMPRODUCT($G63:$FZZ63,$F$2:$FZY$2)/SUMPRODUCT(--($G63:$FZZ63&lt;&gt;""),$F$2:$FZY$2)</f>
        <v>1.3907076666563971</v>
      </c>
      <c r="G63">
        <v>1.31923784238694</v>
      </c>
      <c r="H63">
        <v>1.3395202411445499</v>
      </c>
      <c r="I63">
        <v>1.31933307668334</v>
      </c>
      <c r="J63">
        <v>1.3356101853379501</v>
      </c>
      <c r="K63">
        <v>1.33617024434039</v>
      </c>
      <c r="L63">
        <v>1.3578180765891701</v>
      </c>
      <c r="M63">
        <v>1.32553461802229</v>
      </c>
      <c r="N63">
        <v>1.342488320313</v>
      </c>
      <c r="O63">
        <v>1.2844791220038401</v>
      </c>
      <c r="P63">
        <v>1.3360326966431999</v>
      </c>
      <c r="Q63">
        <v>1.37508807948449</v>
      </c>
      <c r="R63">
        <v>1.4127478247556799</v>
      </c>
      <c r="S63">
        <v>1.31070772895939</v>
      </c>
      <c r="T63">
        <v>1.37364994443205</v>
      </c>
      <c r="U63">
        <v>1.3445481134033099</v>
      </c>
      <c r="V63">
        <v>1.41156859443946</v>
      </c>
      <c r="W63">
        <v>1.37189630780516</v>
      </c>
      <c r="X63">
        <v>1.3937118552555701</v>
      </c>
      <c r="Y63">
        <v>1.3742935702199599</v>
      </c>
      <c r="Z63">
        <v>1.4366962774957699</v>
      </c>
      <c r="AA63">
        <v>1.3445773739917799</v>
      </c>
      <c r="AB63">
        <v>1.3880503333233301</v>
      </c>
      <c r="AC63">
        <v>1.3500571764220599</v>
      </c>
      <c r="AD63">
        <v>1.39193239643152</v>
      </c>
      <c r="AE63">
        <v>1.3131356315598901</v>
      </c>
      <c r="AF63">
        <v>1.3615160152008601</v>
      </c>
      <c r="AG63">
        <v>1.3951709513394199</v>
      </c>
      <c r="AH63">
        <v>1.38346491081905</v>
      </c>
      <c r="AI63">
        <v>1.39617354756797</v>
      </c>
      <c r="AJ63">
        <v>1.4257647588609399</v>
      </c>
      <c r="AK63">
        <v>1.3703478156309501</v>
      </c>
      <c r="AL63">
        <v>1.40718128537017</v>
      </c>
      <c r="AM63">
        <v>1.35738247923611</v>
      </c>
      <c r="AN63">
        <v>1.4204086389061501</v>
      </c>
      <c r="AO63">
        <v>1.3565737900477099</v>
      </c>
      <c r="AP63">
        <v>1.43012241536014</v>
      </c>
      <c r="AQ63">
        <v>1.3608727019429301</v>
      </c>
      <c r="AR63">
        <v>1.4301244940098501</v>
      </c>
      <c r="AS63">
        <v>1.35663858931514</v>
      </c>
      <c r="AT63">
        <v>1.4140056435827899</v>
      </c>
      <c r="AU63">
        <v>1.35491247326353</v>
      </c>
      <c r="AV63">
        <v>1.4152243048519599</v>
      </c>
      <c r="AW63">
        <v>1.3278959322733801</v>
      </c>
      <c r="AX63">
        <v>1.35213505490852</v>
      </c>
      <c r="AY63">
        <v>1.3859822726328901</v>
      </c>
      <c r="AZ63">
        <v>1.4296939887873701</v>
      </c>
      <c r="BA63">
        <v>1.33443350041175</v>
      </c>
      <c r="BB63">
        <v>1.3829316318568601</v>
      </c>
      <c r="BC63">
        <v>1.3440975112290801</v>
      </c>
      <c r="BD63">
        <v>1.4001192270487901</v>
      </c>
      <c r="BE63">
        <v>1.6035238283567299</v>
      </c>
      <c r="BF63">
        <v>1.4504528376507799</v>
      </c>
      <c r="BG63">
        <v>1.3314044829687799</v>
      </c>
      <c r="BH63">
        <v>1.3940407665741099</v>
      </c>
      <c r="BI63">
        <v>1.3660865759567999</v>
      </c>
      <c r="BJ63">
        <v>1.32504831357353</v>
      </c>
      <c r="BK63">
        <v>1.3617821817941</v>
      </c>
      <c r="BL63">
        <v>1.4010992649493399</v>
      </c>
      <c r="BM63">
        <v>1.3658544879918899</v>
      </c>
      <c r="BN63">
        <v>1.38558120237509</v>
      </c>
      <c r="BO63">
        <v>1.35266586114467</v>
      </c>
      <c r="BP63">
        <v>1.3914697998694501</v>
      </c>
      <c r="BQ63">
        <v>1.3413652914166401</v>
      </c>
      <c r="BR63">
        <v>1.3973994449206799</v>
      </c>
      <c r="BS63">
        <v>1.3494332720483699</v>
      </c>
      <c r="BT63">
        <v>1.41338918478363</v>
      </c>
      <c r="BU63">
        <v>1.34054899313758</v>
      </c>
      <c r="BV63">
        <v>1.34746090673866</v>
      </c>
      <c r="BW63">
        <v>1.3510580526311</v>
      </c>
      <c r="BX63">
        <v>1.3986156657195701</v>
      </c>
      <c r="BY63">
        <v>1.3904136684878401</v>
      </c>
      <c r="BZ63">
        <v>1.4326037913374401</v>
      </c>
      <c r="CA63">
        <v>1.34443954382206</v>
      </c>
      <c r="CB63">
        <v>1.41145485476655</v>
      </c>
      <c r="CC63">
        <v>1.3453109825613301</v>
      </c>
      <c r="CD63">
        <v>1.4057903700263199</v>
      </c>
      <c r="CE63">
        <v>1.3377426409397899</v>
      </c>
      <c r="CF63">
        <v>1.38548702366898</v>
      </c>
      <c r="CG63">
        <v>1.3473879517251901</v>
      </c>
      <c r="CH63">
        <v>1.38591757876997</v>
      </c>
      <c r="CI63">
        <v>1.3481925172320299</v>
      </c>
      <c r="CJ63">
        <v>1.39370315745116</v>
      </c>
      <c r="CK63">
        <v>1.3525613872950999</v>
      </c>
      <c r="CL63">
        <v>1.35440974495231</v>
      </c>
      <c r="CM63">
        <v>1.3367740677281399</v>
      </c>
      <c r="CN63">
        <v>1.38583587557635</v>
      </c>
      <c r="CO63">
        <v>1.35365522853655</v>
      </c>
      <c r="CP63">
        <v>1.40802929608029</v>
      </c>
      <c r="CQ63">
        <v>1.3724311852766</v>
      </c>
      <c r="CR63">
        <v>1.4294414337071399</v>
      </c>
      <c r="CS63">
        <v>1.3807103188821199</v>
      </c>
      <c r="CT63">
        <v>1.4454496596202</v>
      </c>
      <c r="CU63">
        <v>1.36054075235109</v>
      </c>
      <c r="CV63">
        <v>1.40489811912225</v>
      </c>
      <c r="CW63">
        <v>1.3126995108570301</v>
      </c>
      <c r="CX63">
        <v>1.36775540424085</v>
      </c>
      <c r="CY63">
        <v>1.3393934591394301</v>
      </c>
      <c r="CZ63">
        <v>1.34070661217836</v>
      </c>
      <c r="DA63">
        <v>1.34477944934003</v>
      </c>
      <c r="DB63">
        <v>1.40690007603046</v>
      </c>
      <c r="DC63">
        <v>1.3403082104958099</v>
      </c>
      <c r="DD63">
        <v>1.36944514867263</v>
      </c>
      <c r="DE63">
        <v>1.3185282987003999</v>
      </c>
      <c r="DF63">
        <v>1.3163789331470499</v>
      </c>
      <c r="DG63">
        <v>1.3008831733819399</v>
      </c>
      <c r="DH63">
        <v>1.3736014743053899</v>
      </c>
      <c r="DI63">
        <v>1.37983617133584</v>
      </c>
      <c r="DJ63">
        <v>1.4373130535082399</v>
      </c>
      <c r="DK63">
        <v>1.3880981861349699</v>
      </c>
      <c r="DL63">
        <v>1.4181846032090399</v>
      </c>
      <c r="DM63">
        <v>1.35628171658208</v>
      </c>
      <c r="DN63">
        <v>1.40880779873475</v>
      </c>
      <c r="DO63">
        <v>1.3106819809961601</v>
      </c>
      <c r="DP63">
        <v>1.3470128397899599</v>
      </c>
      <c r="DQ63">
        <v>1.3441680369172</v>
      </c>
      <c r="DR63">
        <v>1.3811807139447301</v>
      </c>
      <c r="DS63">
        <v>1.3197462447134301</v>
      </c>
      <c r="DT63">
        <v>1.37482378105099</v>
      </c>
      <c r="DU63">
        <v>1.3157983460857601</v>
      </c>
      <c r="DV63">
        <v>1.34179645429259</v>
      </c>
      <c r="DW63">
        <v>1.3177016528494701</v>
      </c>
      <c r="DX63">
        <v>1.34903801032379</v>
      </c>
    </row>
    <row r="64" spans="1:128" x14ac:dyDescent="0.45">
      <c r="A64" t="s">
        <v>88</v>
      </c>
      <c r="B64" t="s">
        <v>89</v>
      </c>
      <c r="C64" t="s">
        <v>17</v>
      </c>
      <c r="D64">
        <v>30</v>
      </c>
      <c r="E64" s="1" cm="1">
        <f t="array" ref="E64">SUMPRODUCT($G64:$FZZ64,$G$2:$FZZ$2)/SUMPRODUCT(--($G64:$FZZ64&lt;&gt;""),$G$2:$FZZ$2)</f>
        <v>1.3159123730282261</v>
      </c>
      <c r="F64" s="1" cm="1">
        <f t="array" ref="F64">SUMPRODUCT($G64:$FZZ64,$F$2:$FZY$2)/SUMPRODUCT(--($G64:$FZZ64&lt;&gt;""),$F$2:$FZY$2)</f>
        <v>1.4015572820919306</v>
      </c>
      <c r="G64">
        <v>1.23218231056529</v>
      </c>
      <c r="H64">
        <v>1.28441012909814</v>
      </c>
      <c r="I64">
        <v>1.23245522374379</v>
      </c>
      <c r="J64">
        <v>1.28004913013987</v>
      </c>
      <c r="K64">
        <v>1.24822662145417</v>
      </c>
      <c r="L64">
        <v>1.30193624741227</v>
      </c>
      <c r="M64">
        <v>1.3361561924863801</v>
      </c>
      <c r="N64">
        <v>1.40080677633284</v>
      </c>
      <c r="O64">
        <v>1.28033671733447</v>
      </c>
      <c r="P64">
        <v>1.37811717680253</v>
      </c>
      <c r="Q64">
        <v>1.25609490404979</v>
      </c>
      <c r="R64">
        <v>1.34358163079042</v>
      </c>
      <c r="S64">
        <v>1.40823510871055</v>
      </c>
      <c r="T64">
        <v>1.52038412496341</v>
      </c>
      <c r="U64">
        <v>1.3503055906846699</v>
      </c>
      <c r="V64">
        <v>1.4660639684895</v>
      </c>
      <c r="W64">
        <v>1.33127236856793</v>
      </c>
      <c r="X64">
        <v>1.4310165325216999</v>
      </c>
      <c r="Y64">
        <v>1.43093908629441</v>
      </c>
      <c r="Z64">
        <v>1.5337521150592199</v>
      </c>
      <c r="AA64">
        <v>1.4070742506471501</v>
      </c>
      <c r="AB64">
        <v>1.53064475827811</v>
      </c>
      <c r="AC64">
        <v>1.2806018833850901</v>
      </c>
      <c r="AD64">
        <v>1.3531982345087299</v>
      </c>
      <c r="AE64">
        <v>1.43541440463264</v>
      </c>
      <c r="AF64">
        <v>1.53058948606587</v>
      </c>
      <c r="AG64">
        <v>1.2811045843689099</v>
      </c>
      <c r="AH64">
        <v>1.36183136215584</v>
      </c>
      <c r="AI64">
        <v>1.26885706780413</v>
      </c>
      <c r="AJ64">
        <v>1.3356636249351099</v>
      </c>
      <c r="AK64">
        <v>1.2553712244335899</v>
      </c>
      <c r="AL64">
        <v>1.32439713120953</v>
      </c>
      <c r="AM64">
        <v>1.47694785016102</v>
      </c>
      <c r="AN64">
        <v>1.59660503418272</v>
      </c>
      <c r="AO64">
        <v>1.4567924903431</v>
      </c>
      <c r="AP64">
        <v>1.6170792149511399</v>
      </c>
      <c r="AQ64">
        <v>1.4604074930964901</v>
      </c>
      <c r="AR64">
        <v>1.60907885805266</v>
      </c>
      <c r="AS64">
        <v>1.4377361010081799</v>
      </c>
      <c r="AT64">
        <v>1.5899019928242799</v>
      </c>
      <c r="AU64">
        <v>1.4635434256444799</v>
      </c>
      <c r="AV64">
        <v>1.58802628616458</v>
      </c>
      <c r="AW64">
        <v>1.2389381178948</v>
      </c>
      <c r="AX64">
        <v>1.29176569824401</v>
      </c>
      <c r="AY64">
        <v>1.4324436124377</v>
      </c>
      <c r="AZ64">
        <v>1.5213367550871999</v>
      </c>
      <c r="BA64">
        <v>1.35761265905411</v>
      </c>
      <c r="BB64">
        <v>1.4674802283332999</v>
      </c>
      <c r="BC64">
        <v>1.4078052474898499</v>
      </c>
      <c r="BD64">
        <v>1.53024167847689</v>
      </c>
      <c r="BE64">
        <v>1.20408542614198</v>
      </c>
      <c r="BF64">
        <v>1.27056357524223</v>
      </c>
      <c r="BG64">
        <v>1.3773108959165701</v>
      </c>
      <c r="BH64">
        <v>1.4779305207557301</v>
      </c>
      <c r="BI64">
        <v>1.4066380145457</v>
      </c>
      <c r="BJ64">
        <v>1.4729616097640099</v>
      </c>
      <c r="BK64">
        <v>1.37060760575759</v>
      </c>
      <c r="BL64">
        <v>1.4588558253216199</v>
      </c>
      <c r="BM64">
        <v>1.33746035272752</v>
      </c>
      <c r="BN64">
        <v>1.41787034916805</v>
      </c>
      <c r="BO64">
        <v>1.0728858519783899</v>
      </c>
      <c r="BP64">
        <v>1.14007286733423</v>
      </c>
      <c r="BQ64">
        <v>1.27641082659288</v>
      </c>
      <c r="BR64">
        <v>1.3427063087225499</v>
      </c>
      <c r="BS64">
        <v>1.4250080554976401</v>
      </c>
      <c r="BT64">
        <v>1.551683125154</v>
      </c>
      <c r="BU64">
        <v>1.3273416582292701</v>
      </c>
      <c r="BV64">
        <v>1.40987287658904</v>
      </c>
      <c r="BW64">
        <v>1.10585926834902</v>
      </c>
      <c r="BX64">
        <v>1.14929748185574</v>
      </c>
      <c r="BY64">
        <v>1.43730821456446</v>
      </c>
      <c r="BZ64">
        <v>1.49560029509563</v>
      </c>
      <c r="CA64">
        <v>1.1355176107365601</v>
      </c>
      <c r="CB64">
        <v>1.1972528511120899</v>
      </c>
      <c r="CC64">
        <v>1.1262649720615301</v>
      </c>
      <c r="CD64">
        <v>1.19886275668904</v>
      </c>
      <c r="CE64">
        <v>1.2841052040796499</v>
      </c>
      <c r="CF64">
        <v>1.3334849335217001</v>
      </c>
      <c r="CG64">
        <v>1.3059900931111299</v>
      </c>
      <c r="CH64">
        <v>1.37772141556164</v>
      </c>
      <c r="CI64">
        <v>1.44729554826475</v>
      </c>
      <c r="CJ64">
        <v>1.53846732685187</v>
      </c>
      <c r="CK64">
        <v>1.32039482973288</v>
      </c>
      <c r="CL64">
        <v>1.42069390427047</v>
      </c>
      <c r="CM64">
        <v>1.43935531502918</v>
      </c>
      <c r="CN64">
        <v>1.55993424993383</v>
      </c>
      <c r="CO64">
        <v>1.25841584158415</v>
      </c>
      <c r="CP64">
        <v>1.3600705276006999</v>
      </c>
      <c r="CQ64">
        <v>1.2675770420847401</v>
      </c>
      <c r="CR64">
        <v>1.3353186313963199</v>
      </c>
      <c r="CS64">
        <v>1.2959624686492199</v>
      </c>
      <c r="CT64">
        <v>1.3960833930490799</v>
      </c>
      <c r="CU64">
        <v>1.1306556948798301</v>
      </c>
      <c r="CV64">
        <v>1.19937304075235</v>
      </c>
      <c r="CW64">
        <v>1.2635303256502599</v>
      </c>
      <c r="CX64">
        <v>1.34776487152411</v>
      </c>
      <c r="CY64">
        <v>1.3742938972344501</v>
      </c>
      <c r="CZ64">
        <v>1.45386417922274</v>
      </c>
      <c r="DA64">
        <v>1.3692836933354899</v>
      </c>
      <c r="DB64">
        <v>1.4807493362914499</v>
      </c>
      <c r="DC64">
        <v>1.2864800260765601</v>
      </c>
      <c r="DD64">
        <v>1.31968237296729</v>
      </c>
      <c r="DE64">
        <v>1.3973102225360901</v>
      </c>
      <c r="DF64">
        <v>1.45923497938911</v>
      </c>
      <c r="DG64">
        <v>1.4756749680265</v>
      </c>
      <c r="DH64">
        <v>1.5951198880172399</v>
      </c>
      <c r="DI64">
        <v>1.4510566753338101</v>
      </c>
      <c r="DJ64">
        <v>1.51875818654571</v>
      </c>
      <c r="DK64">
        <v>1.2926819928262301</v>
      </c>
      <c r="DL64">
        <v>1.3456300021700001</v>
      </c>
      <c r="DM64">
        <v>1.26377440771269</v>
      </c>
      <c r="DN64">
        <v>1.3381733204266999</v>
      </c>
      <c r="DO64">
        <v>1.34239177497697</v>
      </c>
      <c r="DP64">
        <v>1.41279413038172</v>
      </c>
      <c r="DQ64">
        <v>1.28228929082904</v>
      </c>
      <c r="DR64">
        <v>1.32874343605792</v>
      </c>
      <c r="DS64">
        <v>1.1093165135384699</v>
      </c>
      <c r="DT64">
        <v>1.1728768654902499</v>
      </c>
      <c r="DU64">
        <v>1.10590295662923</v>
      </c>
      <c r="DV64">
        <v>1.1451248864455801</v>
      </c>
      <c r="DW64">
        <v>1.09908754366755</v>
      </c>
      <c r="DX64">
        <v>1.14115438761145</v>
      </c>
    </row>
    <row r="65" spans="1:128" x14ac:dyDescent="0.45">
      <c r="A65" t="s">
        <v>68</v>
      </c>
      <c r="B65" t="s">
        <v>250</v>
      </c>
      <c r="C65" t="s">
        <v>17</v>
      </c>
      <c r="D65">
        <v>30</v>
      </c>
      <c r="E65" s="1" cm="1">
        <f t="array" ref="E65">SUMPRODUCT($G65:$FZZ65,$G$2:$FZZ$2)/SUMPRODUCT(--($G65:$FZZ65&lt;&gt;""),$G$2:$FZZ$2)</f>
        <v>1.8364261591663948</v>
      </c>
      <c r="F65" s="1" cm="1">
        <f t="array" ref="F65">SUMPRODUCT($G65:$FZZ65,$F$2:$FZY$2)/SUMPRODUCT(--($G65:$FZZ65&lt;&gt;""),$F$2:$FZY$2)</f>
        <v>1.9432971533795305</v>
      </c>
      <c r="G65">
        <v>1.70974094195258</v>
      </c>
      <c r="H65">
        <v>1.78791856970768</v>
      </c>
      <c r="I65">
        <v>1.7071220370675899</v>
      </c>
      <c r="J65">
        <v>1.78583292086014</v>
      </c>
      <c r="K65">
        <v>1.7276472683292301</v>
      </c>
      <c r="L65">
        <v>1.81175846435805</v>
      </c>
      <c r="M65">
        <v>1.8696655408324701</v>
      </c>
      <c r="N65">
        <v>1.9408670455402</v>
      </c>
      <c r="O65">
        <v>1.8354345029805901</v>
      </c>
      <c r="P65">
        <v>1.9255041424046599</v>
      </c>
      <c r="Q65">
        <v>1.72644622097302</v>
      </c>
      <c r="R65">
        <v>1.81337944543782</v>
      </c>
      <c r="S65">
        <v>1.99933891537093</v>
      </c>
      <c r="T65">
        <v>2.14583977191556</v>
      </c>
      <c r="U65">
        <v>1.9115803403978699</v>
      </c>
      <c r="V65">
        <v>2.0524182970709401</v>
      </c>
      <c r="W65">
        <v>1.97427287203869</v>
      </c>
      <c r="X65">
        <v>2.09138335994969</v>
      </c>
      <c r="Y65">
        <v>1.99511844331641</v>
      </c>
      <c r="Z65">
        <v>2.1328891708967799</v>
      </c>
      <c r="AA65">
        <v>2.00381797647246</v>
      </c>
      <c r="AB65">
        <v>2.1833148431331302</v>
      </c>
      <c r="AC65">
        <v>1.7495464420435201</v>
      </c>
      <c r="AD65">
        <v>1.82916226647753</v>
      </c>
      <c r="AE65">
        <v>2.0536871154542098</v>
      </c>
      <c r="AF65">
        <v>2.16924086138255</v>
      </c>
      <c r="AG65">
        <v>1.8312604251990301</v>
      </c>
      <c r="AH65">
        <v>1.90632361220978</v>
      </c>
      <c r="AI65">
        <v>1.7447040722510201</v>
      </c>
      <c r="AJ65">
        <v>1.81047552333835</v>
      </c>
      <c r="AK65">
        <v>1.76584797272399</v>
      </c>
      <c r="AL65">
        <v>1.8468905274835199</v>
      </c>
      <c r="AM65">
        <v>2.06974617210011</v>
      </c>
      <c r="AN65">
        <v>2.2255812475280998</v>
      </c>
      <c r="AO65">
        <v>2.0716705010224898</v>
      </c>
      <c r="AP65">
        <v>2.2544130595319198</v>
      </c>
      <c r="AQ65">
        <v>2.06342690819144</v>
      </c>
      <c r="AR65">
        <v>2.2508005217162599</v>
      </c>
      <c r="AS65">
        <v>2.0641562211187998</v>
      </c>
      <c r="AT65">
        <v>2.2187995263045002</v>
      </c>
      <c r="AU65">
        <v>2.0610681920522298</v>
      </c>
      <c r="AV65">
        <v>2.2224121918270798</v>
      </c>
      <c r="AW65">
        <v>1.7946366987228699</v>
      </c>
      <c r="AX65">
        <v>1.85295732819028</v>
      </c>
      <c r="AY65">
        <v>1.89034922653654</v>
      </c>
      <c r="AZ65">
        <v>1.9898320701827199</v>
      </c>
      <c r="BA65">
        <v>1.9142150664531099</v>
      </c>
      <c r="BB65">
        <v>2.0455088759059001</v>
      </c>
      <c r="BC65">
        <v>1.97585839725852</v>
      </c>
      <c r="BD65">
        <v>2.13251074168222</v>
      </c>
      <c r="BE65">
        <v>1.6707573660272801</v>
      </c>
      <c r="BF65">
        <v>1.7833656317975</v>
      </c>
      <c r="BG65">
        <v>1.9198652400623</v>
      </c>
      <c r="BH65">
        <v>2.0604252725672101</v>
      </c>
      <c r="BI65">
        <v>1.8696615345276</v>
      </c>
      <c r="BJ65">
        <v>1.97349023156093</v>
      </c>
      <c r="BK65">
        <v>1.9209022882289499</v>
      </c>
      <c r="BL65">
        <v>2.0556675957642701</v>
      </c>
      <c r="BM65">
        <v>1.91934741553062</v>
      </c>
      <c r="BN65">
        <v>2.0225538851492999</v>
      </c>
      <c r="BO65">
        <v>1.46223999925929</v>
      </c>
      <c r="BP65">
        <v>1.51568221694466</v>
      </c>
      <c r="BQ65">
        <v>1.7661240356133401</v>
      </c>
      <c r="BR65">
        <v>1.8574574990875901</v>
      </c>
      <c r="BS65">
        <v>1.98356204628594</v>
      </c>
      <c r="BT65">
        <v>2.16319490513466</v>
      </c>
      <c r="BU65">
        <v>1.88853189335133</v>
      </c>
      <c r="BV65">
        <v>2.0033502081223902</v>
      </c>
      <c r="BW65">
        <v>1.4892994620478099</v>
      </c>
      <c r="BX65">
        <v>1.52373980276086</v>
      </c>
      <c r="BY65">
        <v>1.96093190347378</v>
      </c>
      <c r="BZ65">
        <v>2.0535341979492898</v>
      </c>
      <c r="CA65">
        <v>1.4391153676516899</v>
      </c>
      <c r="CB65">
        <v>1.5154306596937801</v>
      </c>
      <c r="CC65">
        <v>1.4701825500710699</v>
      </c>
      <c r="CD65">
        <v>1.5424143900688201</v>
      </c>
      <c r="CE65">
        <v>1.7854696057749899</v>
      </c>
      <c r="CF65">
        <v>1.8775231754756001</v>
      </c>
      <c r="CG65">
        <v>1.77559705176434</v>
      </c>
      <c r="CH65">
        <v>1.86811241425094</v>
      </c>
      <c r="CI65">
        <v>2.0542244830388499</v>
      </c>
      <c r="CJ65">
        <v>2.17623333233001</v>
      </c>
      <c r="CK65">
        <v>1.8224678141887101</v>
      </c>
      <c r="CL65">
        <v>1.9225230082020801</v>
      </c>
      <c r="CM65">
        <v>2.0311755610347202</v>
      </c>
      <c r="CN65">
        <v>2.1702815272960199</v>
      </c>
      <c r="CO65">
        <v>1.78246304082463</v>
      </c>
      <c r="CP65">
        <v>1.8854469008544601</v>
      </c>
      <c r="CQ65">
        <v>1.77605480138076</v>
      </c>
      <c r="CR65">
        <v>1.89062975085403</v>
      </c>
      <c r="CS65">
        <v>1.7906888212110299</v>
      </c>
      <c r="CT65">
        <v>1.91190433536366</v>
      </c>
      <c r="CU65">
        <v>1.45103187042842</v>
      </c>
      <c r="CV65">
        <v>1.50538140020898</v>
      </c>
      <c r="CW65">
        <v>1.76400975858427</v>
      </c>
      <c r="CX65">
        <v>1.8540460498367499</v>
      </c>
      <c r="CY65">
        <v>1.88312937953518</v>
      </c>
      <c r="CZ65">
        <v>1.9812988894800501</v>
      </c>
      <c r="DA65">
        <v>1.9671324051800401</v>
      </c>
      <c r="DB65">
        <v>2.1084368884844999</v>
      </c>
      <c r="DC65">
        <v>1.80297707435442</v>
      </c>
      <c r="DD65">
        <v>1.85473180978595</v>
      </c>
      <c r="DE65">
        <v>1.9574962961825699</v>
      </c>
      <c r="DF65">
        <v>2.05379554927804</v>
      </c>
      <c r="DG65">
        <v>2.1011268768693099</v>
      </c>
      <c r="DH65">
        <v>2.2387790656690201</v>
      </c>
      <c r="DI65">
        <v>2.0371058239330599</v>
      </c>
      <c r="DJ65">
        <v>2.1538972845105602</v>
      </c>
      <c r="DK65">
        <v>1.79835590559221</v>
      </c>
      <c r="DL65">
        <v>1.8686000944588399</v>
      </c>
      <c r="DM65">
        <v>1.75067710930548</v>
      </c>
      <c r="DN65">
        <v>1.8422164207562099</v>
      </c>
      <c r="DO65">
        <v>1.88548103946405</v>
      </c>
      <c r="DP65">
        <v>1.96091382147102</v>
      </c>
      <c r="DQ65">
        <v>1.75763008539754</v>
      </c>
      <c r="DR65">
        <v>1.8425820824271999</v>
      </c>
      <c r="DS65">
        <v>1.4444849545476599</v>
      </c>
      <c r="DT65">
        <v>1.5024549122551101</v>
      </c>
      <c r="DU65">
        <v>1.4374256628300099</v>
      </c>
      <c r="DV65">
        <v>1.4834655403317101</v>
      </c>
      <c r="DW65">
        <v>1.4182804108660501</v>
      </c>
      <c r="DX65">
        <v>1.45340215861098</v>
      </c>
    </row>
    <row r="66" spans="1:128" x14ac:dyDescent="0.45">
      <c r="A66" t="s">
        <v>71</v>
      </c>
      <c r="B66" t="s">
        <v>22</v>
      </c>
      <c r="C66" t="s">
        <v>25</v>
      </c>
      <c r="D66">
        <v>30</v>
      </c>
      <c r="E66" s="1" cm="1">
        <f t="array" ref="E66">SUMPRODUCT($G66:$FZZ66,$G$2:$FZZ$2)/SUMPRODUCT(--($G66:$FZZ66&lt;&gt;""),$G$2:$FZZ$2)</f>
        <v>1.5051986525173369</v>
      </c>
      <c r="F66" s="1" cm="1">
        <f t="array" ref="F66">SUMPRODUCT($G66:$FZZ66,$F$2:$FZY$2)/SUMPRODUCT(--($G66:$FZZ66&lt;&gt;""),$F$2:$FZY$2)</f>
        <v>1.5408412579830288</v>
      </c>
      <c r="G66">
        <v>1.52209483332386</v>
      </c>
      <c r="H66">
        <v>1.51067750399248</v>
      </c>
      <c r="I66">
        <v>1.5213221140625801</v>
      </c>
      <c r="J66">
        <v>1.5075583420411001</v>
      </c>
      <c r="K66">
        <v>1.54078770655408</v>
      </c>
      <c r="L66">
        <v>1.5300769453369001</v>
      </c>
      <c r="M66">
        <v>1.52215968949775</v>
      </c>
      <c r="N66">
        <v>1.50924906185591</v>
      </c>
      <c r="O66">
        <v>1.51693441307865</v>
      </c>
      <c r="P66">
        <v>1.53438576229927</v>
      </c>
      <c r="Q66">
        <v>1.48139977192565</v>
      </c>
      <c r="R66">
        <v>1.5399218423382099</v>
      </c>
      <c r="S66">
        <v>1.4466169045274999</v>
      </c>
      <c r="T66">
        <v>1.4966403392612599</v>
      </c>
      <c r="U66">
        <v>1.5382389676085599</v>
      </c>
      <c r="V66">
        <v>1.5192457528572001</v>
      </c>
      <c r="W66">
        <v>1.53612117926064</v>
      </c>
      <c r="X66">
        <v>1.6075115103439299</v>
      </c>
      <c r="Y66">
        <v>1.53288494077834</v>
      </c>
      <c r="Z66">
        <v>1.60292724196277</v>
      </c>
      <c r="AA66">
        <v>1.4925629416409301</v>
      </c>
      <c r="AB66">
        <v>1.55541762865681</v>
      </c>
      <c r="AC66">
        <v>1.4438410891223099</v>
      </c>
      <c r="AD66">
        <v>1.4922983671913499</v>
      </c>
      <c r="AE66">
        <v>1.4529406442272801</v>
      </c>
      <c r="AF66">
        <v>1.5317114549402799</v>
      </c>
      <c r="AG66">
        <v>1.4888543550364499</v>
      </c>
      <c r="AH66">
        <v>1.5136082282555099</v>
      </c>
      <c r="AI66">
        <v>1.5186022003039601</v>
      </c>
      <c r="AJ66">
        <v>1.5659903556887</v>
      </c>
      <c r="AK66">
        <v>1.5251542808823499</v>
      </c>
      <c r="AL66">
        <v>1.56091331179283</v>
      </c>
      <c r="AM66">
        <v>1.49621447539409</v>
      </c>
      <c r="AN66">
        <v>1.54640798915192</v>
      </c>
      <c r="AO66">
        <v>1.47093700295387</v>
      </c>
      <c r="AP66">
        <v>1.5549768518518501</v>
      </c>
      <c r="AQ66">
        <v>1.49761353903454</v>
      </c>
      <c r="AR66">
        <v>1.5642709654949301</v>
      </c>
      <c r="AS66">
        <v>1.4842060505111201</v>
      </c>
      <c r="AT66">
        <v>1.5405329425696901</v>
      </c>
      <c r="AU66">
        <v>1.74693234267702</v>
      </c>
      <c r="AV66">
        <v>1.55527763705955</v>
      </c>
      <c r="AW66">
        <v>1.4704296469423499</v>
      </c>
      <c r="AX66">
        <v>1.4984777327223699</v>
      </c>
      <c r="AY66">
        <v>1.4681465427740801</v>
      </c>
      <c r="AZ66">
        <v>1.52168877180232</v>
      </c>
      <c r="BA66">
        <v>1.4904000155622801</v>
      </c>
      <c r="BB66">
        <v>1.52272417795472</v>
      </c>
      <c r="BC66">
        <v>1.48941578746091</v>
      </c>
      <c r="BD66">
        <v>1.53528070846362</v>
      </c>
      <c r="BE66">
        <v>1.50556456397073</v>
      </c>
      <c r="BF66">
        <v>1.5102234526399001</v>
      </c>
      <c r="BG66">
        <v>1.4665639601814799</v>
      </c>
      <c r="BH66">
        <v>1.53445181824338</v>
      </c>
      <c r="BI66">
        <v>1.5220865562871499</v>
      </c>
      <c r="BJ66">
        <v>1.51372203836564</v>
      </c>
      <c r="BK66">
        <v>1.5243842972470201</v>
      </c>
      <c r="BL66">
        <v>1.5447200968027399</v>
      </c>
      <c r="BM66">
        <v>1.7547571059021401</v>
      </c>
      <c r="BN66">
        <v>1.6571709701480599</v>
      </c>
      <c r="BO66">
        <v>1.4970209574601001</v>
      </c>
      <c r="BP66">
        <v>1.5177237985454299</v>
      </c>
      <c r="BQ66">
        <v>1.4897895960821901</v>
      </c>
      <c r="BR66">
        <v>1.6059870481493099</v>
      </c>
      <c r="BS66">
        <v>1.5192668549441799</v>
      </c>
      <c r="BT66">
        <v>1.5762239617885101</v>
      </c>
      <c r="BU66">
        <v>1.46833164585442</v>
      </c>
      <c r="BV66">
        <v>1.5136550793115</v>
      </c>
      <c r="BW66">
        <v>1.4967131811785701</v>
      </c>
      <c r="BX66">
        <v>1.54215858938317</v>
      </c>
      <c r="BY66">
        <v>1.49640218541842</v>
      </c>
      <c r="BZ66">
        <v>1.55750622801484</v>
      </c>
      <c r="CA66">
        <v>1.4786969945182999</v>
      </c>
      <c r="CB66">
        <v>1.5284355113099299</v>
      </c>
      <c r="CC66">
        <v>1.50669256428661</v>
      </c>
      <c r="CD66">
        <v>1.56627116497065</v>
      </c>
      <c r="CE66">
        <v>1.4718604246095399</v>
      </c>
      <c r="CF66">
        <v>1.51779528168605</v>
      </c>
      <c r="CG66">
        <v>1.51553270805317</v>
      </c>
      <c r="CH66">
        <v>1.5729058505115101</v>
      </c>
      <c r="CI66">
        <v>1.58810161635011</v>
      </c>
      <c r="CJ66">
        <v>1.55490172470878</v>
      </c>
      <c r="CK66">
        <v>1.4327852439447</v>
      </c>
      <c r="CL66">
        <v>1.51157148908313</v>
      </c>
      <c r="CM66">
        <v>1.47320545502667</v>
      </c>
      <c r="CN66">
        <v>1.5071531057155101</v>
      </c>
      <c r="CO66">
        <v>1.4664722636647201</v>
      </c>
      <c r="CP66">
        <v>1.5675708666757</v>
      </c>
      <c r="CQ66">
        <v>1.5815671334799899</v>
      </c>
      <c r="CR66">
        <v>1.5704959668043801</v>
      </c>
      <c r="CS66">
        <v>1.52598754926549</v>
      </c>
      <c r="CT66">
        <v>1.58702078108204</v>
      </c>
      <c r="CU66">
        <v>1.4895506792058499</v>
      </c>
      <c r="CV66">
        <v>1.51613113897596</v>
      </c>
      <c r="CW66">
        <v>1.4505213074560901</v>
      </c>
      <c r="CX66">
        <v>1.5022636517010699</v>
      </c>
      <c r="CY66">
        <v>1.49657561384244</v>
      </c>
      <c r="CZ66">
        <v>1.5061186139443199</v>
      </c>
      <c r="DA66">
        <v>1.4895987835126001</v>
      </c>
      <c r="DB66">
        <v>1.54391693983622</v>
      </c>
      <c r="DC66">
        <v>1.4580058672268199</v>
      </c>
      <c r="DD66">
        <v>1.50289739596537</v>
      </c>
      <c r="DE66">
        <v>1.46176816021984</v>
      </c>
      <c r="DF66">
        <v>1.47896308464662</v>
      </c>
      <c r="DG66">
        <v>1.4529460931914</v>
      </c>
      <c r="DH66">
        <v>1.52836325918168</v>
      </c>
      <c r="DI66">
        <v>1.47207288225059</v>
      </c>
      <c r="DJ66">
        <v>1.5787179136282701</v>
      </c>
      <c r="DK66">
        <v>1.5327989175527501</v>
      </c>
      <c r="DL66">
        <v>1.5424873310271701</v>
      </c>
      <c r="DM66">
        <v>1.4360095039746501</v>
      </c>
      <c r="DN66">
        <v>1.49414801560529</v>
      </c>
      <c r="DO66">
        <v>1.44737732922921</v>
      </c>
      <c r="DP66">
        <v>1.4885890401253199</v>
      </c>
      <c r="DQ66">
        <v>1.4723704450220101</v>
      </c>
      <c r="DR66">
        <v>1.5268975759826</v>
      </c>
      <c r="DS66">
        <v>1.48695979777356</v>
      </c>
      <c r="DT66">
        <v>1.51894657527587</v>
      </c>
      <c r="DU66">
        <v>1.4731636963016299</v>
      </c>
      <c r="DV66">
        <v>1.49166955430476</v>
      </c>
      <c r="DW66">
        <v>1.4616090515668101</v>
      </c>
      <c r="DX66">
        <v>1.4828823192032901</v>
      </c>
    </row>
    <row r="67" spans="1:128" x14ac:dyDescent="0.45">
      <c r="A67" t="s">
        <v>258</v>
      </c>
      <c r="B67" t="s">
        <v>278</v>
      </c>
      <c r="C67" t="s">
        <v>30</v>
      </c>
      <c r="D67">
        <v>30</v>
      </c>
      <c r="E67" s="1" cm="1">
        <f t="array" ref="E67">SUMPRODUCT($G67:$FZZ67,$G$2:$FZZ$2)/SUMPRODUCT(--($G67:$FZZ67&lt;&gt;""),$G$2:$FZZ$2)</f>
        <v>1.7697239402241214</v>
      </c>
      <c r="F67" s="1" cm="1">
        <f t="array" ref="F67">SUMPRODUCT($G67:$FZZ67,$F$2:$FZY$2)/SUMPRODUCT(--($G67:$FZZ67&lt;&gt;""),$F$2:$FZY$2)</f>
        <v>1.8373601300162219</v>
      </c>
      <c r="G67">
        <v>1.5682793697824799</v>
      </c>
      <c r="H67">
        <v>1.55453713703178</v>
      </c>
      <c r="I67">
        <v>1.5647032942858701</v>
      </c>
      <c r="J67">
        <v>1.5483473574217601</v>
      </c>
      <c r="K67">
        <v>1.59615013615688</v>
      </c>
      <c r="L67">
        <v>1.5744689139354899</v>
      </c>
      <c r="M67">
        <v>1.89666349815129</v>
      </c>
      <c r="N67">
        <v>1.8908002125418</v>
      </c>
      <c r="O67">
        <v>1.52620468596561</v>
      </c>
      <c r="P67">
        <v>1.5621014923721599</v>
      </c>
      <c r="Q67">
        <v>1.6087798807811</v>
      </c>
      <c r="R67">
        <v>1.6327708677227699</v>
      </c>
      <c r="S67">
        <v>1.81406124959321</v>
      </c>
      <c r="T67">
        <v>1.87442257430038</v>
      </c>
      <c r="U67">
        <v>2.16459807287975</v>
      </c>
      <c r="V67">
        <v>2.3323479779332499</v>
      </c>
      <c r="W67">
        <v>1.7357575868031401</v>
      </c>
      <c r="X67">
        <v>1.8650903399680601</v>
      </c>
      <c r="Y67">
        <v>1.77017343485617</v>
      </c>
      <c r="Z67">
        <v>1.9150169204737699</v>
      </c>
      <c r="AA67">
        <v>1.80715021038849</v>
      </c>
      <c r="AB67">
        <v>1.86464573775898</v>
      </c>
      <c r="AC67">
        <v>1.5388935060498601</v>
      </c>
      <c r="AD67">
        <v>1.6086383263242701</v>
      </c>
      <c r="AE67">
        <v>1.82805148389431</v>
      </c>
      <c r="AF67">
        <v>1.86472357944263</v>
      </c>
      <c r="AG67">
        <v>2.0655408474864601</v>
      </c>
      <c r="AH67">
        <v>2.17460136494467</v>
      </c>
      <c r="AI67">
        <v>1.82336587715073</v>
      </c>
      <c r="AJ67">
        <v>1.8792100045657201</v>
      </c>
      <c r="AK67">
        <v>1.7563099038435399</v>
      </c>
      <c r="AL67">
        <v>1.8328859737247301</v>
      </c>
      <c r="AM67">
        <v>2.01549169444601</v>
      </c>
      <c r="AN67">
        <v>2.1366637945646598</v>
      </c>
      <c r="AO67">
        <v>1.9990485117018799</v>
      </c>
      <c r="AP67">
        <v>2.1481730004544399</v>
      </c>
      <c r="AQ67">
        <v>2.0105231733711402</v>
      </c>
      <c r="AR67">
        <v>2.1312251447336101</v>
      </c>
      <c r="AS67">
        <v>2.0019116494653302</v>
      </c>
      <c r="AT67">
        <v>2.1109037814815901</v>
      </c>
      <c r="AU67">
        <v>1.9809889676910899</v>
      </c>
      <c r="AV67">
        <v>2.1045430879207401</v>
      </c>
      <c r="AW67">
        <v>1.58430314719057</v>
      </c>
      <c r="AX67">
        <v>1.6008071897291201</v>
      </c>
      <c r="AY67">
        <v>1.83985348318106</v>
      </c>
      <c r="AZ67">
        <v>1.93637257319352</v>
      </c>
      <c r="BA67">
        <v>1.76956795206816</v>
      </c>
      <c r="BB67">
        <v>1.82246891325539</v>
      </c>
      <c r="BC67">
        <v>2.0400985310327702</v>
      </c>
      <c r="BD67">
        <v>2.14207515053352</v>
      </c>
      <c r="BE67">
        <v>1.77239074550128</v>
      </c>
      <c r="BF67">
        <v>1.8403045283765</v>
      </c>
      <c r="BG67">
        <v>2.1671801990925701</v>
      </c>
      <c r="BH67">
        <v>2.31218934109839</v>
      </c>
      <c r="BI67">
        <v>1.7870047551374599</v>
      </c>
      <c r="BJ67">
        <v>1.8264301063636199</v>
      </c>
      <c r="BK67">
        <v>1.8859979170554599</v>
      </c>
      <c r="BL67">
        <v>1.90648421838409</v>
      </c>
      <c r="BM67">
        <v>1.7631910074658099</v>
      </c>
      <c r="BN67">
        <v>1.81074506265345</v>
      </c>
      <c r="BO67">
        <v>1.4882018804771999</v>
      </c>
      <c r="BP67">
        <v>1.5646801753630599</v>
      </c>
      <c r="BQ67">
        <v>1.61986403103012</v>
      </c>
      <c r="BR67">
        <v>1.6522309265750501</v>
      </c>
      <c r="BS67">
        <v>2.0266542201330502</v>
      </c>
      <c r="BT67">
        <v>2.1375547299986701</v>
      </c>
      <c r="BU67">
        <v>1.7328495893801299</v>
      </c>
      <c r="BV67">
        <v>1.77077511531105</v>
      </c>
      <c r="BW67">
        <v>1.5926144836049001</v>
      </c>
      <c r="BX67">
        <v>1.62138127398357</v>
      </c>
      <c r="BY67">
        <v>1.8572100631889501</v>
      </c>
      <c r="BZ67">
        <v>1.88902907119716</v>
      </c>
      <c r="CA67">
        <v>1.5070379938252101</v>
      </c>
      <c r="CB67">
        <v>1.6021800768697601</v>
      </c>
      <c r="CC67">
        <v>1.5557009950878899</v>
      </c>
      <c r="CD67">
        <v>1.6011907275260699</v>
      </c>
      <c r="CE67">
        <v>1.5308780553889001</v>
      </c>
      <c r="CF67">
        <v>1.5865282266648599</v>
      </c>
      <c r="CG67">
        <v>1.6383474900846</v>
      </c>
      <c r="CH67">
        <v>1.66039116891075</v>
      </c>
      <c r="CI67">
        <v>2.0048911898383599</v>
      </c>
      <c r="CJ67">
        <v>2.1242211720795798</v>
      </c>
      <c r="CK67">
        <v>1.74354037506257</v>
      </c>
      <c r="CL67">
        <v>1.8305030356707299</v>
      </c>
      <c r="CM67">
        <v>1.9625837547188201</v>
      </c>
      <c r="CN67">
        <v>2.0411913020463301</v>
      </c>
      <c r="CO67">
        <v>1.5535331615353301</v>
      </c>
      <c r="CP67">
        <v>1.6065373660653699</v>
      </c>
      <c r="CQ67">
        <v>1.5893205272665401</v>
      </c>
      <c r="CR67">
        <v>1.6579295666326801</v>
      </c>
      <c r="CS67">
        <v>1.5504411501254001</v>
      </c>
      <c r="CT67">
        <v>1.6591387495521299</v>
      </c>
      <c r="CU67">
        <v>1.54237199582027</v>
      </c>
      <c r="CV67">
        <v>1.6278082549634201</v>
      </c>
      <c r="CW67">
        <v>1.5142798189078599</v>
      </c>
      <c r="CX67">
        <v>1.56258723858767</v>
      </c>
      <c r="CY67">
        <v>1.53462309111697</v>
      </c>
      <c r="CZ67">
        <v>1.5816928353917299</v>
      </c>
      <c r="DA67">
        <v>2.1267963754658399</v>
      </c>
      <c r="DB67">
        <v>2.2556243845894901</v>
      </c>
      <c r="DC67">
        <v>1.5738292709427399</v>
      </c>
      <c r="DD67">
        <v>1.58340878635326</v>
      </c>
      <c r="DE67">
        <v>1.7197227318436099</v>
      </c>
      <c r="DF67">
        <v>1.7464976855938701</v>
      </c>
      <c r="DG67">
        <v>1.74504788471415</v>
      </c>
      <c r="DH67">
        <v>1.84158266281306</v>
      </c>
      <c r="DI67">
        <v>1.8772849015659501</v>
      </c>
      <c r="DJ67">
        <v>1.91908271588043</v>
      </c>
      <c r="DK67">
        <v>1.5513460384728299</v>
      </c>
      <c r="DL67">
        <v>1.5894997510881901</v>
      </c>
      <c r="DM67">
        <v>1.5038279897920199</v>
      </c>
      <c r="DN67">
        <v>1.5735335816882201</v>
      </c>
      <c r="DO67">
        <v>1.7024727026537601</v>
      </c>
      <c r="DP67">
        <v>1.75269824525494</v>
      </c>
      <c r="DQ67">
        <v>1.5100832758712099</v>
      </c>
      <c r="DR67">
        <v>1.54654431655439</v>
      </c>
      <c r="DS67">
        <v>1.5004618151767</v>
      </c>
      <c r="DT67">
        <v>1.55257401195858</v>
      </c>
      <c r="DU67">
        <v>1.5057268887494399</v>
      </c>
      <c r="DV67">
        <v>1.53835563838654</v>
      </c>
      <c r="DW67">
        <v>1.4794514833932899</v>
      </c>
      <c r="DX67">
        <v>1.5130507325720799</v>
      </c>
    </row>
    <row r="68" spans="1:128" x14ac:dyDescent="0.45">
      <c r="A68" t="s">
        <v>258</v>
      </c>
      <c r="B68" t="s">
        <v>278</v>
      </c>
      <c r="C68" t="s">
        <v>37</v>
      </c>
      <c r="D68">
        <v>30</v>
      </c>
      <c r="E68" s="1" cm="1">
        <f t="array" ref="E68">SUMPRODUCT($G68:$FZZ68,$G$2:$FZZ$2)/SUMPRODUCT(--($G68:$FZZ68&lt;&gt;""),$G$2:$FZZ$2)</f>
        <v>1.5698353606829851</v>
      </c>
      <c r="F68" s="1" cm="1">
        <f t="array" ref="F68">SUMPRODUCT($G68:$FZZ68,$F$2:$FZY$2)/SUMPRODUCT(--($G68:$FZZ68&lt;&gt;""),$F$2:$FZY$2)</f>
        <v>1.6861548742720651</v>
      </c>
      <c r="G68">
        <v>1.3912566763048699</v>
      </c>
      <c r="H68">
        <v>1.4747038406744399</v>
      </c>
      <c r="I68">
        <v>1.39223083832884</v>
      </c>
      <c r="J68">
        <v>1.47256961630827</v>
      </c>
      <c r="K68">
        <v>1.40793271549517</v>
      </c>
      <c r="L68">
        <v>1.4919103516335099</v>
      </c>
      <c r="M68">
        <v>1.58960677927459</v>
      </c>
      <c r="N68">
        <v>1.7027558729382399</v>
      </c>
      <c r="O68">
        <v>1.37540801648663</v>
      </c>
      <c r="P68">
        <v>1.4733630931799</v>
      </c>
      <c r="Q68">
        <v>1.4284833841364599</v>
      </c>
      <c r="R68">
        <v>1.53991595401613</v>
      </c>
      <c r="S68">
        <v>1.5806021805559201</v>
      </c>
      <c r="T68">
        <v>1.7073441794875399</v>
      </c>
      <c r="U68">
        <v>1.82080365847451</v>
      </c>
      <c r="V68">
        <v>2.0090189384002701</v>
      </c>
      <c r="W68">
        <v>1.59696368403906</v>
      </c>
      <c r="X68">
        <v>1.7319280196285201</v>
      </c>
      <c r="Y68">
        <v>1.69877749576988</v>
      </c>
      <c r="Z68">
        <v>1.8107783417935699</v>
      </c>
      <c r="AA68">
        <v>1.58474208669405</v>
      </c>
      <c r="AB68">
        <v>1.7171938872397601</v>
      </c>
      <c r="AC68">
        <v>1.4319308967220901</v>
      </c>
      <c r="AD68">
        <v>1.5250211938103599</v>
      </c>
      <c r="AE68">
        <v>1.58722403184943</v>
      </c>
      <c r="AF68">
        <v>1.6984052660152</v>
      </c>
      <c r="AG68">
        <v>1.69501326883376</v>
      </c>
      <c r="AH68">
        <v>1.8633318892258399</v>
      </c>
      <c r="AI68">
        <v>1.61880734518753</v>
      </c>
      <c r="AJ68">
        <v>1.7375255649302299</v>
      </c>
      <c r="AK68">
        <v>1.5815681376522901</v>
      </c>
      <c r="AL68">
        <v>1.6846987498496899</v>
      </c>
      <c r="AM68">
        <v>1.75084750550878</v>
      </c>
      <c r="AN68">
        <v>1.9122973049324801</v>
      </c>
      <c r="AO68">
        <v>1.76310071574642</v>
      </c>
      <c r="AP68">
        <v>1.9322810156782499</v>
      </c>
      <c r="AQ68">
        <v>1.75196443231371</v>
      </c>
      <c r="AR68">
        <v>1.92179942355328</v>
      </c>
      <c r="AS68">
        <v>1.7450161822532799</v>
      </c>
      <c r="AT68">
        <v>1.9044772657790101</v>
      </c>
      <c r="AU68">
        <v>1.7552628616458399</v>
      </c>
      <c r="AV68">
        <v>1.9141478104244001</v>
      </c>
      <c r="AW68">
        <v>1.45526115780178</v>
      </c>
      <c r="AX68">
        <v>1.52294969854861</v>
      </c>
      <c r="AY68">
        <v>1.69498643843438</v>
      </c>
      <c r="AZ68">
        <v>1.80764638704318</v>
      </c>
      <c r="BA68">
        <v>1.56031790289566</v>
      </c>
      <c r="BB68">
        <v>1.6847815984627901</v>
      </c>
      <c r="BC68">
        <v>1.6757999085176101</v>
      </c>
      <c r="BD68">
        <v>1.83496052009988</v>
      </c>
      <c r="BE68">
        <v>1.51575242238481</v>
      </c>
      <c r="BF68">
        <v>1.6225034605497299</v>
      </c>
      <c r="BG68">
        <v>1.88146881560235</v>
      </c>
      <c r="BH68">
        <v>2.0281641497934499</v>
      </c>
      <c r="BI68">
        <v>1.4964545459015799</v>
      </c>
      <c r="BJ68">
        <v>1.6146961776955999</v>
      </c>
      <c r="BK68">
        <v>1.60805124284364</v>
      </c>
      <c r="BL68">
        <v>1.7335938017349799</v>
      </c>
      <c r="BM68">
        <v>1.55912686447037</v>
      </c>
      <c r="BN68">
        <v>1.6565384275307899</v>
      </c>
      <c r="BO68">
        <v>1.38072487720419</v>
      </c>
      <c r="BP68">
        <v>1.4801327722455999</v>
      </c>
      <c r="BQ68">
        <v>1.42969844085519</v>
      </c>
      <c r="BR68">
        <v>1.5378115955559699</v>
      </c>
      <c r="BS68">
        <v>1.74575901741882</v>
      </c>
      <c r="BT68">
        <v>1.90863644117591</v>
      </c>
      <c r="BU68">
        <v>1.54288671391607</v>
      </c>
      <c r="BV68">
        <v>1.65339858251771</v>
      </c>
      <c r="BW68">
        <v>1.44087176456116</v>
      </c>
      <c r="BX68">
        <v>1.5279732134016999</v>
      </c>
      <c r="BY68">
        <v>1.67399416223845</v>
      </c>
      <c r="BZ68">
        <v>1.7621700221321701</v>
      </c>
      <c r="CA68">
        <v>1.45868565307794</v>
      </c>
      <c r="CB68">
        <v>1.5737382647596201</v>
      </c>
      <c r="CC68">
        <v>1.4972202282931399</v>
      </c>
      <c r="CD68">
        <v>1.5847654435671099</v>
      </c>
      <c r="CE68">
        <v>1.4699057498403301</v>
      </c>
      <c r="CF68">
        <v>1.5540438543863999</v>
      </c>
      <c r="CG68">
        <v>1.47622006230105</v>
      </c>
      <c r="CH68">
        <v>1.59680494323114</v>
      </c>
      <c r="CI68">
        <v>1.7429040122806401</v>
      </c>
      <c r="CJ68">
        <v>1.86828402010655</v>
      </c>
      <c r="CK68">
        <v>1.5151141745927801</v>
      </c>
      <c r="CL68">
        <v>1.6282233945601801</v>
      </c>
      <c r="CM68">
        <v>1.78057308426316</v>
      </c>
      <c r="CN68">
        <v>1.93346984830122</v>
      </c>
      <c r="CO68">
        <v>1.46104706361047</v>
      </c>
      <c r="CP68">
        <v>1.54185541841855</v>
      </c>
      <c r="CQ68">
        <v>1.46013306862692</v>
      </c>
      <c r="CR68">
        <v>1.5626889163134201</v>
      </c>
      <c r="CS68">
        <v>1.48481726979577</v>
      </c>
      <c r="CT68">
        <v>1.59005508778215</v>
      </c>
      <c r="CU68">
        <v>1.4859326018808701</v>
      </c>
      <c r="CV68">
        <v>1.5616640543364599</v>
      </c>
      <c r="CW68">
        <v>1.44123608734175</v>
      </c>
      <c r="CX68">
        <v>1.5344524147641001</v>
      </c>
      <c r="CY68">
        <v>1.4128055061865299</v>
      </c>
      <c r="CZ68">
        <v>1.4839534962699601</v>
      </c>
      <c r="DA68">
        <v>1.8875746282608901</v>
      </c>
      <c r="DB68">
        <v>2.0444341962583001</v>
      </c>
      <c r="DC68">
        <v>1.4926116402882901</v>
      </c>
      <c r="DD68">
        <v>1.5438502770634801</v>
      </c>
      <c r="DE68">
        <v>1.5331501255075899</v>
      </c>
      <c r="DF68">
        <v>1.62452119044146</v>
      </c>
      <c r="DG68">
        <v>1.6209605139928001</v>
      </c>
      <c r="DH68">
        <v>1.7338596791573</v>
      </c>
      <c r="DI68">
        <v>1.69169713202087</v>
      </c>
      <c r="DJ68">
        <v>1.80731559500303</v>
      </c>
      <c r="DK68">
        <v>1.45250890338392</v>
      </c>
      <c r="DL68">
        <v>1.52525497504499</v>
      </c>
      <c r="DM68">
        <v>1.4306610737926899</v>
      </c>
      <c r="DN68">
        <v>1.5148670714655801</v>
      </c>
      <c r="DO68">
        <v>1.59005565745865</v>
      </c>
      <c r="DP68">
        <v>1.66655120564919</v>
      </c>
      <c r="DQ68">
        <v>1.4569034105977801</v>
      </c>
      <c r="DR68">
        <v>1.52748103750066</v>
      </c>
      <c r="DS68">
        <v>1.44584609401584</v>
      </c>
      <c r="DT68">
        <v>1.5247071119537201</v>
      </c>
      <c r="DU68">
        <v>1.44205212733079</v>
      </c>
      <c r="DV68">
        <v>1.50568942749843</v>
      </c>
      <c r="DW68">
        <v>1.4229938995776601</v>
      </c>
      <c r="DX68">
        <v>1.4710985974242601</v>
      </c>
    </row>
    <row r="69" spans="1:128" x14ac:dyDescent="0.45">
      <c r="A69" t="s">
        <v>258</v>
      </c>
      <c r="B69" t="s">
        <v>278</v>
      </c>
      <c r="C69" t="s">
        <v>25</v>
      </c>
      <c r="D69">
        <v>30</v>
      </c>
      <c r="E69" s="1" cm="1">
        <f t="array" ref="E69">SUMPRODUCT($G69:$FZZ69,$G$2:$FZZ$2)/SUMPRODUCT(--($G69:$FZZ69&lt;&gt;""),$G$2:$FZZ$2)</f>
        <v>1.5673824042496498</v>
      </c>
      <c r="F69" s="1" cm="1">
        <f t="array" ref="F69">SUMPRODUCT($G69:$FZZ69,$F$2:$FZY$2)/SUMPRODUCT(--($G69:$FZZ69&lt;&gt;""),$F$2:$FZY$2)</f>
        <v>1.6409323939582268</v>
      </c>
      <c r="G69">
        <v>1.4140876679275101</v>
      </c>
      <c r="H69">
        <v>1.4209963714638201</v>
      </c>
      <c r="I69">
        <v>1.4157069790463599</v>
      </c>
      <c r="J69">
        <v>1.4232359896606701</v>
      </c>
      <c r="K69">
        <v>1.4299367074518901</v>
      </c>
      <c r="L69">
        <v>1.44069198863256</v>
      </c>
      <c r="M69">
        <v>1.71347489303962</v>
      </c>
      <c r="N69">
        <v>1.7023293184505</v>
      </c>
      <c r="O69">
        <v>1.3659821440920501</v>
      </c>
      <c r="P69">
        <v>1.4198195737265</v>
      </c>
      <c r="Q69">
        <v>1.4534832369284101</v>
      </c>
      <c r="R69">
        <v>1.49215773637196</v>
      </c>
      <c r="S69">
        <v>1.5848716001727401</v>
      </c>
      <c r="T69">
        <v>1.67209383717669</v>
      </c>
      <c r="U69">
        <v>1.8784939332124799</v>
      </c>
      <c r="V69">
        <v>2.0289068036506399</v>
      </c>
      <c r="W69">
        <v>1.54312192877141</v>
      </c>
      <c r="X69">
        <v>1.6599294229678301</v>
      </c>
      <c r="Y69">
        <v>1.5888747884940699</v>
      </c>
      <c r="Z69">
        <v>1.7173815566835799</v>
      </c>
      <c r="AA69">
        <v>1.58939761926179</v>
      </c>
      <c r="AB69">
        <v>1.6537455148771101</v>
      </c>
      <c r="AC69">
        <v>1.38745618036505</v>
      </c>
      <c r="AD69">
        <v>1.45307055091409</v>
      </c>
      <c r="AE69">
        <v>1.6196208830980801</v>
      </c>
      <c r="AF69">
        <v>1.6645064241766101</v>
      </c>
      <c r="AG69">
        <v>1.78661645616022</v>
      </c>
      <c r="AH69">
        <v>1.89691177321782</v>
      </c>
      <c r="AI69">
        <v>1.5998767879815099</v>
      </c>
      <c r="AJ69">
        <v>1.68304333685665</v>
      </c>
      <c r="AK69">
        <v>1.5579169074780099</v>
      </c>
      <c r="AL69">
        <v>1.63318580809824</v>
      </c>
      <c r="AM69">
        <v>1.7845005367534801</v>
      </c>
      <c r="AN69">
        <v>1.8920948923668</v>
      </c>
      <c r="AO69">
        <v>1.75905334014996</v>
      </c>
      <c r="AP69">
        <v>1.9062322483526399</v>
      </c>
      <c r="AQ69">
        <v>1.7732737695421401</v>
      </c>
      <c r="AR69">
        <v>1.90291741743342</v>
      </c>
      <c r="AS69">
        <v>1.74642883498318</v>
      </c>
      <c r="AT69">
        <v>1.8806694990002399</v>
      </c>
      <c r="AU69">
        <v>1.7321604469210801</v>
      </c>
      <c r="AV69">
        <v>1.8652658167285801</v>
      </c>
      <c r="AW69">
        <v>1.42676935197836</v>
      </c>
      <c r="AX69">
        <v>1.45312163640437</v>
      </c>
      <c r="AY69">
        <v>1.63924126609219</v>
      </c>
      <c r="AZ69">
        <v>1.7246856182516599</v>
      </c>
      <c r="BA69">
        <v>1.5673533524835801</v>
      </c>
      <c r="BB69">
        <v>1.6364174755812599</v>
      </c>
      <c r="BC69">
        <v>1.76674615136586</v>
      </c>
      <c r="BD69">
        <v>1.87494282350647</v>
      </c>
      <c r="BE69">
        <v>1.5525410322325399</v>
      </c>
      <c r="BF69">
        <v>1.6201542416452399</v>
      </c>
      <c r="BG69">
        <v>1.88301279880815</v>
      </c>
      <c r="BH69">
        <v>2.0354269655312498</v>
      </c>
      <c r="BI69">
        <v>1.5842672318412201</v>
      </c>
      <c r="BJ69">
        <v>1.61482894782134</v>
      </c>
      <c r="BK69">
        <v>1.648367657771</v>
      </c>
      <c r="BL69">
        <v>1.6971603325487099</v>
      </c>
      <c r="BM69">
        <v>1.5793206174885499</v>
      </c>
      <c r="BN69">
        <v>1.6174817548863301</v>
      </c>
      <c r="BO69">
        <v>1.3253614432731899</v>
      </c>
      <c r="BP69">
        <v>1.4169178136096101</v>
      </c>
      <c r="BQ69">
        <v>1.4470977160268499</v>
      </c>
      <c r="BR69">
        <v>1.48403510409859</v>
      </c>
      <c r="BS69">
        <v>1.75614113231865</v>
      </c>
      <c r="BT69">
        <v>1.8941365454235199</v>
      </c>
      <c r="BU69">
        <v>1.5413252334345799</v>
      </c>
      <c r="BV69">
        <v>1.5772167847901899</v>
      </c>
      <c r="BW69">
        <v>1.42968067902586</v>
      </c>
      <c r="BX69">
        <v>1.4645590622290301</v>
      </c>
      <c r="BY69">
        <v>1.63412417538945</v>
      </c>
      <c r="BZ69">
        <v>1.6679211795272</v>
      </c>
      <c r="CA69">
        <v>1.41739020855648</v>
      </c>
      <c r="CB69">
        <v>1.5015310944489899</v>
      </c>
      <c r="CC69">
        <v>1.4041717687792901</v>
      </c>
      <c r="CD69">
        <v>1.4730397331419101</v>
      </c>
      <c r="CE69">
        <v>1.40175340132763</v>
      </c>
      <c r="CF69">
        <v>1.45528439550231</v>
      </c>
      <c r="CG69">
        <v>1.4675387679370799</v>
      </c>
      <c r="CH69">
        <v>1.5036086949120799</v>
      </c>
      <c r="CI69">
        <v>1.7305631640730801</v>
      </c>
      <c r="CJ69">
        <v>1.8359269180989</v>
      </c>
      <c r="CK69">
        <v>1.5161667115920201</v>
      </c>
      <c r="CL69">
        <v>1.60626131156378</v>
      </c>
      <c r="CM69">
        <v>1.8116650647053001</v>
      </c>
      <c r="CN69">
        <v>1.89400587850167</v>
      </c>
      <c r="CO69">
        <v>1.34681947646819</v>
      </c>
      <c r="CP69">
        <v>1.43899362538993</v>
      </c>
      <c r="CQ69">
        <v>1.4273577650194</v>
      </c>
      <c r="CR69">
        <v>1.4979699880166599</v>
      </c>
      <c r="CS69">
        <v>1.4332228591902501</v>
      </c>
      <c r="CT69">
        <v>1.4926437656753799</v>
      </c>
      <c r="CU69">
        <v>1.3997257053291501</v>
      </c>
      <c r="CV69">
        <v>1.44147074190177</v>
      </c>
      <c r="CW69">
        <v>1.3990702642343</v>
      </c>
      <c r="CX69">
        <v>1.47105802959132</v>
      </c>
      <c r="CY69">
        <v>1.3655093562153999</v>
      </c>
      <c r="CZ69">
        <v>1.41791095463961</v>
      </c>
      <c r="DA69">
        <v>1.85308671211875</v>
      </c>
      <c r="DB69">
        <v>1.9836970746968099</v>
      </c>
      <c r="DC69">
        <v>1.39482452645684</v>
      </c>
      <c r="DD69">
        <v>1.4131233928506699</v>
      </c>
      <c r="DE69">
        <v>1.5169454444964701</v>
      </c>
      <c r="DF69">
        <v>1.5635790006985399</v>
      </c>
      <c r="DG69">
        <v>1.52583559077954</v>
      </c>
      <c r="DH69">
        <v>1.6377780687002099</v>
      </c>
      <c r="DI69">
        <v>1.5376825477507701</v>
      </c>
      <c r="DJ69">
        <v>1.65523645676526</v>
      </c>
      <c r="DK69">
        <v>1.42756666368823</v>
      </c>
      <c r="DL69">
        <v>1.4576530807623</v>
      </c>
      <c r="DM69">
        <v>1.3519599503290201</v>
      </c>
      <c r="DN69">
        <v>1.39843360417705</v>
      </c>
      <c r="DO69">
        <v>1.5152290457934099</v>
      </c>
      <c r="DP69">
        <v>1.56746203563022</v>
      </c>
      <c r="DQ69">
        <v>1.40192011881398</v>
      </c>
      <c r="DR69">
        <v>1.45212963454092</v>
      </c>
      <c r="DS69">
        <v>1.39488843517573</v>
      </c>
      <c r="DT69">
        <v>1.46215546157211</v>
      </c>
      <c r="DU69">
        <v>1.37092257695945</v>
      </c>
      <c r="DV69">
        <v>1.42405199621641</v>
      </c>
      <c r="DW69">
        <v>1.35795401220084</v>
      </c>
      <c r="DX69">
        <v>1.4030554252046501</v>
      </c>
    </row>
    <row r="70" spans="1:128" x14ac:dyDescent="0.45">
      <c r="A70" t="s">
        <v>258</v>
      </c>
      <c r="B70" t="s">
        <v>16</v>
      </c>
      <c r="C70" t="s">
        <v>30</v>
      </c>
      <c r="D70">
        <v>30</v>
      </c>
      <c r="E70" s="1" cm="1">
        <f t="array" ref="E70">SUMPRODUCT($G70:$FZZ70,$G$2:$FZZ$2)/SUMPRODUCT(--($G70:$FZZ70&lt;&gt;""),$G$2:$FZZ$2)</f>
        <v>1.1294339029684832</v>
      </c>
      <c r="F70" s="1" cm="1">
        <f t="array" ref="F70">SUMPRODUCT($G70:$FZZ70,$F$2:$FZY$2)/SUMPRODUCT(--($G70:$FZZ70&lt;&gt;""),$F$2:$FZY$2)</f>
        <v>1.1575497940431914</v>
      </c>
      <c r="G70">
        <v>1.1495070581354201</v>
      </c>
      <c r="H70">
        <v>1.1296262002680599</v>
      </c>
      <c r="I70">
        <v>1.14709710535481</v>
      </c>
      <c r="J70">
        <v>1.1289794496690999</v>
      </c>
      <c r="K70">
        <v>1.15900675961445</v>
      </c>
      <c r="L70">
        <v>1.1436325322213201</v>
      </c>
      <c r="M70">
        <v>1.16040655055314</v>
      </c>
      <c r="N70">
        <v>1.1356222639379401</v>
      </c>
      <c r="O70">
        <v>1.1089023664956199</v>
      </c>
      <c r="P70">
        <v>1.1313207977759601</v>
      </c>
      <c r="Q70">
        <v>1.15029942117793</v>
      </c>
      <c r="R70">
        <v>1.1586353224739501</v>
      </c>
      <c r="S70">
        <v>1.09553593905741</v>
      </c>
      <c r="T70">
        <v>1.1341592456676399</v>
      </c>
      <c r="U70">
        <v>1.1453112091681099</v>
      </c>
      <c r="V70">
        <v>1.18862638847016</v>
      </c>
      <c r="W70">
        <v>1.09494866192963</v>
      </c>
      <c r="X70">
        <v>1.1368392515827399</v>
      </c>
      <c r="Y70">
        <v>1.12986040609137</v>
      </c>
      <c r="Z70">
        <v>1.1884390862944101</v>
      </c>
      <c r="AA70">
        <v>1.1422046315452801</v>
      </c>
      <c r="AB70">
        <v>1.1638951355781399</v>
      </c>
      <c r="AC70">
        <v>1.1311974971515899</v>
      </c>
      <c r="AD70">
        <v>1.1552886628215699</v>
      </c>
      <c r="AE70">
        <v>1.1461409699601799</v>
      </c>
      <c r="AF70">
        <v>1.17412006876583</v>
      </c>
      <c r="AG70">
        <v>1.09652309198029</v>
      </c>
      <c r="AH70">
        <v>1.12428503524616</v>
      </c>
      <c r="AI70">
        <v>1.12419396198565</v>
      </c>
      <c r="AJ70">
        <v>1.1492507208215801</v>
      </c>
      <c r="AK70">
        <v>1.1273306983076601</v>
      </c>
      <c r="AL70">
        <v>1.16265142023746</v>
      </c>
      <c r="AM70">
        <v>1.1451176620148</v>
      </c>
      <c r="AN70">
        <v>1.17592095598621</v>
      </c>
      <c r="AO70">
        <v>1.1328852817541399</v>
      </c>
      <c r="AP70">
        <v>1.1872053226539401</v>
      </c>
      <c r="AQ70">
        <v>1.14579268531055</v>
      </c>
      <c r="AR70">
        <v>1.18641049971746</v>
      </c>
      <c r="AS70">
        <v>1.1294404559846201</v>
      </c>
      <c r="AT70">
        <v>1.1705198351202299</v>
      </c>
      <c r="AU70">
        <v>1.1163739727569499</v>
      </c>
      <c r="AV70">
        <v>1.1682603005741301</v>
      </c>
      <c r="AW70">
        <v>1.1429862212478901</v>
      </c>
      <c r="AX70">
        <v>1.14392345170261</v>
      </c>
      <c r="AY70">
        <v>1.1358476302948499</v>
      </c>
      <c r="AZ70">
        <v>1.1713915853405299</v>
      </c>
      <c r="BA70">
        <v>1.11334098479002</v>
      </c>
      <c r="BB70">
        <v>1.1413811960048099</v>
      </c>
      <c r="BC70">
        <v>1.12576204080714</v>
      </c>
      <c r="BD70">
        <v>1.16461206217803</v>
      </c>
      <c r="BE70">
        <v>1.1307178168874801</v>
      </c>
      <c r="BF70">
        <v>1.1520585327269099</v>
      </c>
      <c r="BG70">
        <v>1.1148777679962001</v>
      </c>
      <c r="BH70">
        <v>1.1656971625922601</v>
      </c>
      <c r="BI70">
        <v>1.09543713334546</v>
      </c>
      <c r="BJ70">
        <v>1.1098451506940901</v>
      </c>
      <c r="BK70">
        <v>1.1614643220497101</v>
      </c>
      <c r="BL70">
        <v>1.17782687480058</v>
      </c>
      <c r="BM70">
        <v>1.13869006998778</v>
      </c>
      <c r="BN70">
        <v>1.1509963113016499</v>
      </c>
      <c r="BO70">
        <v>1.0939775657495701</v>
      </c>
      <c r="BP70">
        <v>1.14766977301871</v>
      </c>
      <c r="BQ70">
        <v>1.17764659950263</v>
      </c>
      <c r="BR70">
        <v>1.18508585056993</v>
      </c>
      <c r="BS70">
        <v>1.12414469569173</v>
      </c>
      <c r="BT70">
        <v>1.1646875414621201</v>
      </c>
      <c r="BU70">
        <v>1.108844639442</v>
      </c>
      <c r="BV70">
        <v>1.13465406682416</v>
      </c>
      <c r="BW70">
        <v>1.15825635086603</v>
      </c>
      <c r="BX70">
        <v>1.17595506764156</v>
      </c>
      <c r="BY70">
        <v>1.19319141656598</v>
      </c>
      <c r="BZ70">
        <v>1.20048327256786</v>
      </c>
      <c r="CA70">
        <v>1.14488059983617</v>
      </c>
      <c r="CB70">
        <v>1.1867305147753699</v>
      </c>
      <c r="CC70">
        <v>1.1083759095835199</v>
      </c>
      <c r="CD70">
        <v>1.17245844417233</v>
      </c>
      <c r="CE70">
        <v>1.1117454665092601</v>
      </c>
      <c r="CF70">
        <v>1.1553095546825101</v>
      </c>
      <c r="CG70">
        <v>1.1580421127887299</v>
      </c>
      <c r="CH70">
        <v>1.18610312015932</v>
      </c>
      <c r="CI70">
        <v>1.1315654817445699</v>
      </c>
      <c r="CJ70">
        <v>1.1625831502272499</v>
      </c>
      <c r="CK70">
        <v>1.1179739946346201</v>
      </c>
      <c r="CL70">
        <v>1.1407447341060399</v>
      </c>
      <c r="CM70">
        <v>1.11680387813949</v>
      </c>
      <c r="CN70">
        <v>1.1544430050009</v>
      </c>
      <c r="CO70">
        <v>1.1175912111759101</v>
      </c>
      <c r="CP70">
        <v>1.15742574257425</v>
      </c>
      <c r="CQ70">
        <v>1.16424317218436</v>
      </c>
      <c r="CR70">
        <v>1.1940673570495901</v>
      </c>
      <c r="CS70">
        <v>1.1371708169115</v>
      </c>
      <c r="CT70">
        <v>1.18822778573987</v>
      </c>
      <c r="CU70">
        <v>1.14203239289446</v>
      </c>
      <c r="CV70">
        <v>1.1612068965517199</v>
      </c>
      <c r="CW70">
        <v>1.1485149716588301</v>
      </c>
      <c r="CX70">
        <v>1.1903894937430901</v>
      </c>
      <c r="CY70">
        <v>1.11364433929157</v>
      </c>
      <c r="CZ70">
        <v>1.15560863511325</v>
      </c>
      <c r="DA70">
        <v>1.13083471476112</v>
      </c>
      <c r="DB70">
        <v>1.1643255100896099</v>
      </c>
      <c r="DC70">
        <v>1.15857810292999</v>
      </c>
      <c r="DD70">
        <v>1.1680851834413799</v>
      </c>
      <c r="DE70">
        <v>1.09832579776005</v>
      </c>
      <c r="DF70">
        <v>1.1128800730784201</v>
      </c>
      <c r="DG70">
        <v>1.11516500337358</v>
      </c>
      <c r="DH70">
        <v>1.16497316240521</v>
      </c>
      <c r="DI70">
        <v>1.1650994115461999</v>
      </c>
      <c r="DJ70">
        <v>1.2219311450411501</v>
      </c>
      <c r="DK70">
        <v>1.17047267714223</v>
      </c>
      <c r="DL70">
        <v>1.19558085804368</v>
      </c>
      <c r="DM70">
        <v>1.1246272232162899</v>
      </c>
      <c r="DN70">
        <v>1.1662608899709599</v>
      </c>
      <c r="DO70">
        <v>1.0952474670739201</v>
      </c>
      <c r="DP70">
        <v>1.12516236705582</v>
      </c>
      <c r="DQ70">
        <v>1.12765077176046</v>
      </c>
      <c r="DR70">
        <v>1.16292367262504</v>
      </c>
      <c r="DS70">
        <v>1.1275582130183199</v>
      </c>
      <c r="DT70">
        <v>1.1772276505760499</v>
      </c>
      <c r="DU70">
        <v>1.13065547823969</v>
      </c>
      <c r="DV70">
        <v>1.14229656199368</v>
      </c>
      <c r="DW70">
        <v>1.1079931174722299</v>
      </c>
      <c r="DX70">
        <v>1.12400020856144</v>
      </c>
    </row>
    <row r="71" spans="1:128" x14ac:dyDescent="0.45">
      <c r="A71" t="s">
        <v>258</v>
      </c>
      <c r="B71" t="s">
        <v>16</v>
      </c>
      <c r="C71" t="s">
        <v>37</v>
      </c>
      <c r="D71">
        <v>30</v>
      </c>
      <c r="E71" s="1" cm="1">
        <f t="array" ref="E71">SUMPRODUCT($G71:$FZZ71,$G$2:$FZZ$2)/SUMPRODUCT(--($G71:$FZZ71&lt;&gt;""),$G$2:$FZZ$2)</f>
        <v>1.1332958239489381</v>
      </c>
      <c r="F71" s="1" cm="1">
        <f t="array" ref="F71">SUMPRODUCT($G71:$FZZ71,$F$2:$FZY$2)/SUMPRODUCT(--($G71:$FZZ71&lt;&gt;""),$F$2:$FZY$2)</f>
        <v>1.1825258070606179</v>
      </c>
      <c r="G71">
        <v>1.11502221309536</v>
      </c>
      <c r="H71">
        <v>1.1516962810712801</v>
      </c>
      <c r="I71">
        <v>1.1158481365377899</v>
      </c>
      <c r="J71">
        <v>1.15049771764835</v>
      </c>
      <c r="K71">
        <v>1.1284604996623899</v>
      </c>
      <c r="L71">
        <v>1.16789776732383</v>
      </c>
      <c r="M71">
        <v>1.1211451517118201</v>
      </c>
      <c r="N71">
        <v>1.1564351811845299</v>
      </c>
      <c r="O71">
        <v>1.1076921481030599</v>
      </c>
      <c r="P71">
        <v>1.1559452842975799</v>
      </c>
      <c r="Q71">
        <v>1.1327090403408899</v>
      </c>
      <c r="R71">
        <v>1.1822298290620099</v>
      </c>
      <c r="S71">
        <v>1.1107163251062699</v>
      </c>
      <c r="T71">
        <v>1.1634209389857699</v>
      </c>
      <c r="U71">
        <v>1.1454188804535499</v>
      </c>
      <c r="V71">
        <v>1.2113841828923999</v>
      </c>
      <c r="W71">
        <v>1.12273523589085</v>
      </c>
      <c r="X71">
        <v>1.1749481151740599</v>
      </c>
      <c r="Y71">
        <v>1.1755414551607399</v>
      </c>
      <c r="Z71">
        <v>1.2348646362098099</v>
      </c>
      <c r="AA71">
        <v>1.1346246489360601</v>
      </c>
      <c r="AB71">
        <v>1.1937093340529501</v>
      </c>
      <c r="AC71">
        <v>1.1388439323214401</v>
      </c>
      <c r="AD71">
        <v>1.1814544265381901</v>
      </c>
      <c r="AE71">
        <v>1.14175262395946</v>
      </c>
      <c r="AF71">
        <v>1.1917232175171899</v>
      </c>
      <c r="AG71">
        <v>1.0947147419987899</v>
      </c>
      <c r="AH71">
        <v>1.1464079434096901</v>
      </c>
      <c r="AI71">
        <v>1.1398941127171001</v>
      </c>
      <c r="AJ71">
        <v>1.18593600480339</v>
      </c>
      <c r="AK71">
        <v>1.14457990217564</v>
      </c>
      <c r="AL71">
        <v>1.1907730141306101</v>
      </c>
      <c r="AM71">
        <v>1.1480909938414601</v>
      </c>
      <c r="AN71">
        <v>1.2038391999547899</v>
      </c>
      <c r="AO71">
        <v>1.1475232901613199</v>
      </c>
      <c r="AP71">
        <v>1.2156754146784801</v>
      </c>
      <c r="AQ71">
        <v>1.1534656104400101</v>
      </c>
      <c r="AR71">
        <v>1.2164518318708899</v>
      </c>
      <c r="AS71">
        <v>1.14128987142048</v>
      </c>
      <c r="AT71">
        <v>1.1976729884633299</v>
      </c>
      <c r="AU71">
        <v>1.1386391140380501</v>
      </c>
      <c r="AV71">
        <v>1.19756838905775</v>
      </c>
      <c r="AW71">
        <v>1.14511988495496</v>
      </c>
      <c r="AX71">
        <v>1.1713271915450001</v>
      </c>
      <c r="AY71">
        <v>1.16859978457225</v>
      </c>
      <c r="AZ71">
        <v>1.21509681270764</v>
      </c>
      <c r="BA71">
        <v>1.1147221375662699</v>
      </c>
      <c r="BB71">
        <v>1.1691901343760001</v>
      </c>
      <c r="BC71">
        <v>1.1208167427770099</v>
      </c>
      <c r="BD71">
        <v>1.1781844494934699</v>
      </c>
      <c r="BE71">
        <v>1.1186830136444501</v>
      </c>
      <c r="BF71">
        <v>1.16008305319359</v>
      </c>
      <c r="BG71">
        <v>1.1419110178099801</v>
      </c>
      <c r="BH71">
        <v>1.1977585156091199</v>
      </c>
      <c r="BI71">
        <v>1.08157986614804</v>
      </c>
      <c r="BJ71">
        <v>1.1172089752604999</v>
      </c>
      <c r="BK71">
        <v>1.1543305380137301</v>
      </c>
      <c r="BL71">
        <v>1.1974462859172399</v>
      </c>
      <c r="BM71">
        <v>1.13273192662505</v>
      </c>
      <c r="BN71">
        <v>1.17513948811658</v>
      </c>
      <c r="BO71">
        <v>1.1005884014092</v>
      </c>
      <c r="BP71">
        <v>1.1623821229670901</v>
      </c>
      <c r="BQ71">
        <v>1.14693475696183</v>
      </c>
      <c r="BR71">
        <v>1.20103377156873</v>
      </c>
      <c r="BS71">
        <v>1.1368060425709301</v>
      </c>
      <c r="BT71">
        <v>1.19924088781061</v>
      </c>
      <c r="BU71">
        <v>1.1169377882776399</v>
      </c>
      <c r="BV71">
        <v>1.1680661491731299</v>
      </c>
      <c r="BW71">
        <v>1.1499035406434399</v>
      </c>
      <c r="BX71">
        <v>1.19325474571033</v>
      </c>
      <c r="BY71">
        <v>1.19126687979129</v>
      </c>
      <c r="BZ71">
        <v>1.2234707951544399</v>
      </c>
      <c r="CA71">
        <v>1.1436330413962501</v>
      </c>
      <c r="CB71">
        <v>1.1942914750173199</v>
      </c>
      <c r="CC71">
        <v>1.1622542189193299</v>
      </c>
      <c r="CD71">
        <v>1.2041408042336901</v>
      </c>
      <c r="CE71">
        <v>1.1437847148303599</v>
      </c>
      <c r="CF71">
        <v>1.1921871068878001</v>
      </c>
      <c r="CG71">
        <v>1.1623827599707199</v>
      </c>
      <c r="CH71">
        <v>1.21479394692494</v>
      </c>
      <c r="CI71">
        <v>1.1306775426662199</v>
      </c>
      <c r="CJ71">
        <v>1.1692201185925399</v>
      </c>
      <c r="CK71">
        <v>1.10452205835162</v>
      </c>
      <c r="CL71">
        <v>1.1495244329777801</v>
      </c>
      <c r="CM71">
        <v>1.1417108947302399</v>
      </c>
      <c r="CN71">
        <v>1.18237285302352</v>
      </c>
      <c r="CO71">
        <v>1.1448392784483901</v>
      </c>
      <c r="CP71">
        <v>1.2092635290926299</v>
      </c>
      <c r="CQ71">
        <v>1.1644488562179101</v>
      </c>
      <c r="CR71">
        <v>1.21421544955375</v>
      </c>
      <c r="CS71">
        <v>1.1602696166248601</v>
      </c>
      <c r="CT71">
        <v>1.2239676639197401</v>
      </c>
      <c r="CU71">
        <v>1.1604231974921599</v>
      </c>
      <c r="CV71">
        <v>1.2097831765935201</v>
      </c>
      <c r="CW71">
        <v>1.14211848669118</v>
      </c>
      <c r="CX71">
        <v>1.19066865722365</v>
      </c>
      <c r="CY71">
        <v>1.11289720049356</v>
      </c>
      <c r="CZ71">
        <v>1.1657402900256899</v>
      </c>
      <c r="DA71">
        <v>1.14891999351871</v>
      </c>
      <c r="DB71">
        <v>1.19046253941743</v>
      </c>
      <c r="DC71">
        <v>1.16943428343776</v>
      </c>
      <c r="DD71">
        <v>1.1966064249755499</v>
      </c>
      <c r="DE71">
        <v>1.10126582278481</v>
      </c>
      <c r="DF71">
        <v>1.1380276500525801</v>
      </c>
      <c r="DG71">
        <v>1.1305827735873699</v>
      </c>
      <c r="DH71">
        <v>1.19228406561867</v>
      </c>
      <c r="DI71">
        <v>1.16228421731735</v>
      </c>
      <c r="DJ71">
        <v>1.21194111552071</v>
      </c>
      <c r="DK71">
        <v>1.16486897027099</v>
      </c>
      <c r="DL71">
        <v>1.2095965075758499</v>
      </c>
      <c r="DM71">
        <v>1.1423738425586401</v>
      </c>
      <c r="DN71">
        <v>1.19403948256137</v>
      </c>
      <c r="DO71">
        <v>1.11983279145378</v>
      </c>
      <c r="DP71">
        <v>1.1580293953253999</v>
      </c>
      <c r="DQ71">
        <v>1.1507558478756601</v>
      </c>
      <c r="DR71">
        <v>1.20179281811913</v>
      </c>
      <c r="DS71">
        <v>1.1393952651791299</v>
      </c>
      <c r="DT71">
        <v>1.18634242380049</v>
      </c>
      <c r="DU71">
        <v>1.14289594200998</v>
      </c>
      <c r="DV71">
        <v>1.1784373039137599</v>
      </c>
      <c r="DW71">
        <v>1.1222170081860301</v>
      </c>
      <c r="DX71">
        <v>1.1543354710881599</v>
      </c>
    </row>
    <row r="72" spans="1:128" x14ac:dyDescent="0.45">
      <c r="A72" t="s">
        <v>258</v>
      </c>
      <c r="B72" t="s">
        <v>16</v>
      </c>
      <c r="C72" t="s">
        <v>25</v>
      </c>
      <c r="D72">
        <v>30</v>
      </c>
      <c r="E72" s="1" cm="1">
        <f t="array" ref="E72">SUMPRODUCT($G72:$FZZ72,$G$2:$FZZ$2)/SUMPRODUCT(--($G72:$FZZ72&lt;&gt;""),$G$2:$FZZ$2)</f>
        <v>1.034052962997257</v>
      </c>
      <c r="F72" s="1" cm="1">
        <f t="array" ref="F72">SUMPRODUCT($G72:$FZZ72,$F$2:$FZY$2)/SUMPRODUCT(--($G72:$FZZ72&lt;&gt;""),$F$2:$FZY$2)</f>
        <v>1.0686417466209381</v>
      </c>
      <c r="G72">
        <v>1.0388339545910401</v>
      </c>
      <c r="H72">
        <v>1.0473048172072099</v>
      </c>
      <c r="I72">
        <v>1.0448019212084501</v>
      </c>
      <c r="J72">
        <v>1.04432345230893</v>
      </c>
      <c r="K72">
        <v>1.0517470375674201</v>
      </c>
      <c r="L72">
        <v>1.05715250313494</v>
      </c>
      <c r="M72">
        <v>1.05565616766533</v>
      </c>
      <c r="N72">
        <v>1.0487816537443899</v>
      </c>
      <c r="O72">
        <v>1.0174029404849101</v>
      </c>
      <c r="P72">
        <v>1.0452189457960399</v>
      </c>
      <c r="Q72">
        <v>1.0577919184742099</v>
      </c>
      <c r="R72">
        <v>1.07184341773915</v>
      </c>
      <c r="S72">
        <v>1.0010049305042401</v>
      </c>
      <c r="T72">
        <v>1.04924159470804</v>
      </c>
      <c r="U72">
        <v>1.05756498451491</v>
      </c>
      <c r="V72">
        <v>1.09701182818012</v>
      </c>
      <c r="W72">
        <v>1.00324636122773</v>
      </c>
      <c r="X72">
        <v>1.05965786769881</v>
      </c>
      <c r="Y72">
        <v>1.03865905245346</v>
      </c>
      <c r="Z72">
        <v>1.1058629441624299</v>
      </c>
      <c r="AA72">
        <v>1.0336221802444701</v>
      </c>
      <c r="AB72">
        <v>1.07356900842553</v>
      </c>
      <c r="AC72">
        <v>1.0431916316213701</v>
      </c>
      <c r="AD72">
        <v>1.06516862357918</v>
      </c>
      <c r="AE72">
        <v>1.05349031849439</v>
      </c>
      <c r="AF72">
        <v>1.07697023163228</v>
      </c>
      <c r="AG72">
        <v>0.99622719611038102</v>
      </c>
      <c r="AH72">
        <v>1.0337342339419</v>
      </c>
      <c r="AI72">
        <v>1.02550238606015</v>
      </c>
      <c r="AJ72">
        <v>1.06680812073526</v>
      </c>
      <c r="AK72">
        <v>1.03657940568405</v>
      </c>
      <c r="AL72">
        <v>1.07028652995046</v>
      </c>
      <c r="AM72">
        <v>1.04914119441776</v>
      </c>
      <c r="AN72">
        <v>1.0834898864342599</v>
      </c>
      <c r="AO72">
        <v>1.03670685639627</v>
      </c>
      <c r="AP72">
        <v>1.0940198250397599</v>
      </c>
      <c r="AQ72">
        <v>1.0454227216672101</v>
      </c>
      <c r="AR72">
        <v>1.09381297111724</v>
      </c>
      <c r="AS72">
        <v>1.02880476225616</v>
      </c>
      <c r="AT72">
        <v>1.0820322520565999</v>
      </c>
      <c r="AU72">
        <v>1.02330997410784</v>
      </c>
      <c r="AV72">
        <v>1.0819050433412101</v>
      </c>
      <c r="AW72">
        <v>1.05097508577855</v>
      </c>
      <c r="AX72">
        <v>1.06151453512637</v>
      </c>
      <c r="AY72">
        <v>1.0431958575581299</v>
      </c>
      <c r="AZ72">
        <v>1.0822891792981699</v>
      </c>
      <c r="BA72">
        <v>1.02094856448729</v>
      </c>
      <c r="BB72">
        <v>1.05538660389878</v>
      </c>
      <c r="BC72">
        <v>1.0210297017823999</v>
      </c>
      <c r="BD72">
        <v>1.0690092157259701</v>
      </c>
      <c r="BE72">
        <v>1.02921890448882</v>
      </c>
      <c r="BF72">
        <v>1.0644690527981</v>
      </c>
      <c r="BG72">
        <v>1.0281133608722099</v>
      </c>
      <c r="BH72">
        <v>1.0777442947111799</v>
      </c>
      <c r="BI72">
        <v>1.00247591697441</v>
      </c>
      <c r="BJ72">
        <v>1.02538613978235</v>
      </c>
      <c r="BK72">
        <v>1.05986960526395</v>
      </c>
      <c r="BL72">
        <v>1.0871405265153999</v>
      </c>
      <c r="BM72">
        <v>1.04470647982098</v>
      </c>
      <c r="BN72">
        <v>1.06614944782883</v>
      </c>
      <c r="BO72">
        <v>1.00501367998555</v>
      </c>
      <c r="BP72">
        <v>1.0531459337342399</v>
      </c>
      <c r="BQ72">
        <v>1.0684767571146001</v>
      </c>
      <c r="BR72">
        <v>1.0950934044015901</v>
      </c>
      <c r="BS72">
        <v>1.02821793438086</v>
      </c>
      <c r="BT72">
        <v>1.0716181125495099</v>
      </c>
      <c r="BU72">
        <v>1.0156733040836901</v>
      </c>
      <c r="BV72">
        <v>1.0487861401732399</v>
      </c>
      <c r="BW72">
        <v>1.05741956969826</v>
      </c>
      <c r="BX72">
        <v>1.08093585077752</v>
      </c>
      <c r="BY72">
        <v>1.0737846015674199</v>
      </c>
      <c r="BZ72">
        <v>1.0927840562819999</v>
      </c>
      <c r="CA72">
        <v>1.0274588872786801</v>
      </c>
      <c r="CB72">
        <v>1.0671665301493201</v>
      </c>
      <c r="CC72">
        <v>1.04686906219651</v>
      </c>
      <c r="CD72">
        <v>1.11832678855437</v>
      </c>
      <c r="CE72">
        <v>1.03752588492578</v>
      </c>
      <c r="CF72">
        <v>1.07434537748446</v>
      </c>
      <c r="CG72">
        <v>1.07634432396547</v>
      </c>
      <c r="CH72">
        <v>1.1052479275537399</v>
      </c>
      <c r="CI72">
        <v>1.0318905577461299</v>
      </c>
      <c r="CJ72">
        <v>1.05318604581163</v>
      </c>
      <c r="CK72">
        <v>1.0302411850026301</v>
      </c>
      <c r="CL72">
        <v>1.0776952006879901</v>
      </c>
      <c r="CM72">
        <v>1.04694443283602</v>
      </c>
      <c r="CN72">
        <v>1.0978171535236101</v>
      </c>
      <c r="CO72">
        <v>1.0235589312355799</v>
      </c>
      <c r="CP72">
        <v>1.10294317102943</v>
      </c>
      <c r="CQ72">
        <v>1.0559192287743</v>
      </c>
      <c r="CR72">
        <v>1.09956001502387</v>
      </c>
      <c r="CS72">
        <v>1.0564201898960901</v>
      </c>
      <c r="CT72">
        <v>1.1252911142959501</v>
      </c>
      <c r="CU72">
        <v>1.0327978056426299</v>
      </c>
      <c r="CV72">
        <v>1.05514629049111</v>
      </c>
      <c r="CW72">
        <v>1.04216582310745</v>
      </c>
      <c r="CX72">
        <v>1.0671448858464101</v>
      </c>
      <c r="CY72">
        <v>1.0379908758504299</v>
      </c>
      <c r="CZ72">
        <v>1.07220077657153</v>
      </c>
      <c r="DA72">
        <v>1.01946878388652</v>
      </c>
      <c r="DB72">
        <v>1.05196245840136</v>
      </c>
      <c r="DC72">
        <v>1.0640686682843701</v>
      </c>
      <c r="DD72">
        <v>1.06632320451993</v>
      </c>
      <c r="DE72">
        <v>1.0015352611095301</v>
      </c>
      <c r="DF72">
        <v>1.0294309554697501</v>
      </c>
      <c r="DG72">
        <v>1.02592118911189</v>
      </c>
      <c r="DH72">
        <v>1.0636146665189601</v>
      </c>
      <c r="DI72">
        <v>1.0732732497898301</v>
      </c>
      <c r="DJ72">
        <v>1.1080330785321799</v>
      </c>
      <c r="DK72">
        <v>1.0751075426660299</v>
      </c>
      <c r="DL72">
        <v>1.08748930955693</v>
      </c>
      <c r="DM72">
        <v>1.0437554388743799</v>
      </c>
      <c r="DN72">
        <v>1.0857313269386799</v>
      </c>
      <c r="DO72">
        <v>1.00025978728931</v>
      </c>
      <c r="DP72">
        <v>1.0321821345068301</v>
      </c>
      <c r="DQ72">
        <v>1.02274439081313</v>
      </c>
      <c r="DR72">
        <v>1.0654855991088901</v>
      </c>
      <c r="DS72">
        <v>1.03300763210344</v>
      </c>
      <c r="DT72">
        <v>1.06245442613387</v>
      </c>
      <c r="DU72">
        <v>1.0437734718150899</v>
      </c>
      <c r="DV72">
        <v>1.05988180975303</v>
      </c>
      <c r="DW72">
        <v>1.00592314510662</v>
      </c>
      <c r="DX72">
        <v>1.0347984775014301</v>
      </c>
    </row>
    <row r="73" spans="1:128" x14ac:dyDescent="0.45">
      <c r="A73" t="s">
        <v>258</v>
      </c>
      <c r="B73" t="s">
        <v>39</v>
      </c>
      <c r="C73" t="s">
        <v>30</v>
      </c>
      <c r="D73">
        <v>30</v>
      </c>
      <c r="E73" s="1" cm="1">
        <f t="array" ref="E73">SUMPRODUCT($G73:$FZZ73,$G$2:$FZZ$2)/SUMPRODUCT(--($G73:$FZZ73&lt;&gt;""),$G$2:$FZZ$2)</f>
        <v>1.1848766889128375</v>
      </c>
      <c r="F73" s="1" cm="1">
        <f t="array" ref="F73">SUMPRODUCT($G73:$FZZ73,$F$2:$FZY$2)/SUMPRODUCT(--($G73:$FZZ73&lt;&gt;""),$F$2:$FZY$2)</f>
        <v>1.2488611830130185</v>
      </c>
      <c r="G73">
        <v>1.2204624504262001</v>
      </c>
      <c r="H73">
        <v>1.2501324718233799</v>
      </c>
      <c r="I73">
        <v>1.2249977084822801</v>
      </c>
      <c r="J73">
        <v>1.24789455352068</v>
      </c>
      <c r="K73">
        <v>1.2316095450801701</v>
      </c>
      <c r="L73">
        <v>1.2655968272106</v>
      </c>
      <c r="M73">
        <v>1.2310160270494299</v>
      </c>
      <c r="N73">
        <v>1.2525478356956199</v>
      </c>
      <c r="O73">
        <v>1.1753450851302101</v>
      </c>
      <c r="P73">
        <v>1.2469761829020301</v>
      </c>
      <c r="Q73">
        <v>1.21346345216621</v>
      </c>
      <c r="R73">
        <v>1.2911912664406799</v>
      </c>
      <c r="S73">
        <v>1.1668225571080899</v>
      </c>
      <c r="T73">
        <v>1.2272432361627601</v>
      </c>
      <c r="U73">
        <v>1.1740672730191399</v>
      </c>
      <c r="V73">
        <v>1.25569385333996</v>
      </c>
      <c r="W73">
        <v>1.15928812424109</v>
      </c>
      <c r="X73">
        <v>1.2387476563549999</v>
      </c>
      <c r="Y73">
        <v>1.1690270727580301</v>
      </c>
      <c r="Z73">
        <v>1.24842216582064</v>
      </c>
      <c r="AA73">
        <v>1.19119666576714</v>
      </c>
      <c r="AB73">
        <v>1.2495517375790799</v>
      </c>
      <c r="AC73">
        <v>1.19067347368114</v>
      </c>
      <c r="AD73">
        <v>1.28595501288292</v>
      </c>
      <c r="AE73">
        <v>1.1849258052841101</v>
      </c>
      <c r="AF73">
        <v>1.2480116720955401</v>
      </c>
      <c r="AG73">
        <v>1.15248722666465</v>
      </c>
      <c r="AH73">
        <v>1.20690961582648</v>
      </c>
      <c r="AI73">
        <v>1.2120388149130299</v>
      </c>
      <c r="AJ73">
        <v>1.2652873591974301</v>
      </c>
      <c r="AK73">
        <v>1.17396405866358</v>
      </c>
      <c r="AL73">
        <v>1.23849632867743</v>
      </c>
      <c r="AM73">
        <v>1.1833613480987599</v>
      </c>
      <c r="AN73">
        <v>1.2659684162947</v>
      </c>
      <c r="AO73">
        <v>1.1795898659395501</v>
      </c>
      <c r="AP73">
        <v>1.2625362133606</v>
      </c>
      <c r="AQ73">
        <v>1.1904655286997201</v>
      </c>
      <c r="AR73">
        <v>1.2619598477498299</v>
      </c>
      <c r="AS73">
        <v>1.16692846424969</v>
      </c>
      <c r="AT73">
        <v>1.24273028523637</v>
      </c>
      <c r="AU73">
        <v>1.17228132387706</v>
      </c>
      <c r="AV73">
        <v>1.24972911741528</v>
      </c>
      <c r="AW73">
        <v>1.2077415235559601</v>
      </c>
      <c r="AX73">
        <v>1.25886890928341</v>
      </c>
      <c r="AY73">
        <v>1.20113294227574</v>
      </c>
      <c r="AZ73">
        <v>1.2658261524086301</v>
      </c>
      <c r="BA73">
        <v>1.1783913352656501</v>
      </c>
      <c r="BB73">
        <v>1.2508705153061499</v>
      </c>
      <c r="BC73">
        <v>1.20083383948589</v>
      </c>
      <c r="BD73">
        <v>1.25953628926431</v>
      </c>
      <c r="BE73">
        <v>1.2038876804429499</v>
      </c>
      <c r="BF73">
        <v>1.2397310658493099</v>
      </c>
      <c r="BG73">
        <v>1.1693031760005399</v>
      </c>
      <c r="BH73">
        <v>1.2506026951987499</v>
      </c>
      <c r="BI73">
        <v>1.1605018710752899</v>
      </c>
      <c r="BJ73">
        <v>1.2184388200178</v>
      </c>
      <c r="BK73">
        <v>1.20925766505529</v>
      </c>
      <c r="BL73">
        <v>1.2725526906706901</v>
      </c>
      <c r="BM73">
        <v>1.1858360331642701</v>
      </c>
      <c r="BN73">
        <v>1.2406654620394999</v>
      </c>
      <c r="BO73">
        <v>1.1342166298626399</v>
      </c>
      <c r="BP73">
        <v>1.2085977899069</v>
      </c>
      <c r="BQ73">
        <v>1.2144354571765601</v>
      </c>
      <c r="BR73">
        <v>1.2960847387138099</v>
      </c>
      <c r="BS73">
        <v>1.17354385033833</v>
      </c>
      <c r="BT73">
        <v>1.25036012812979</v>
      </c>
      <c r="BU73">
        <v>1.1605107436157001</v>
      </c>
      <c r="BV73">
        <v>1.21589605129935</v>
      </c>
      <c r="BW73">
        <v>1.2191952619404001</v>
      </c>
      <c r="BX73">
        <v>1.2621324268453999</v>
      </c>
      <c r="BY73">
        <v>1.20992419463481</v>
      </c>
      <c r="BZ73">
        <v>1.2614055533577799</v>
      </c>
      <c r="CA73">
        <v>1.1678659189717</v>
      </c>
      <c r="CB73">
        <v>1.24144666372629</v>
      </c>
      <c r="CC73">
        <v>1.1742459429407801</v>
      </c>
      <c r="CD73">
        <v>1.23551351883911</v>
      </c>
      <c r="CE73">
        <v>1.1600510924890099</v>
      </c>
      <c r="CF73">
        <v>1.2305355034739001</v>
      </c>
      <c r="CG73">
        <v>1.2171770473385799</v>
      </c>
      <c r="CH73">
        <v>1.3005940728888199</v>
      </c>
      <c r="CI73">
        <v>1.1813051199470199</v>
      </c>
      <c r="CJ73">
        <v>1.25563615567528</v>
      </c>
      <c r="CK73">
        <v>1.1925500917760901</v>
      </c>
      <c r="CL73">
        <v>1.2316479905528299</v>
      </c>
      <c r="CM73">
        <v>1.1653502723334299</v>
      </c>
      <c r="CN73">
        <v>1.22742279242759</v>
      </c>
      <c r="CO73">
        <v>1.1456530584565301</v>
      </c>
      <c r="CP73">
        <v>1.2144310321443099</v>
      </c>
      <c r="CQ73">
        <v>1.2615138344869501</v>
      </c>
      <c r="CR73">
        <v>1.28851209958684</v>
      </c>
      <c r="CS73">
        <v>1.18978412755284</v>
      </c>
      <c r="CT73">
        <v>1.27386017556431</v>
      </c>
      <c r="CU73">
        <v>1.1842607105538101</v>
      </c>
      <c r="CV73">
        <v>1.2323928944618601</v>
      </c>
      <c r="CW73">
        <v>1.18303414290742</v>
      </c>
      <c r="CX73">
        <v>1.2693199334862599</v>
      </c>
      <c r="CY73">
        <v>1.17132119044115</v>
      </c>
      <c r="CZ73">
        <v>1.24065793495364</v>
      </c>
      <c r="DA73">
        <v>1.1817751243285</v>
      </c>
      <c r="DB73">
        <v>1.2580797945931099</v>
      </c>
      <c r="DC73">
        <v>1.2099706638658501</v>
      </c>
      <c r="DD73">
        <v>1.2421770308934801</v>
      </c>
      <c r="DE73">
        <v>1.1532497639535999</v>
      </c>
      <c r="DF73">
        <v>1.1899117992492501</v>
      </c>
      <c r="DG73">
        <v>1.1651644998539701</v>
      </c>
      <c r="DH73">
        <v>1.2481042486984</v>
      </c>
      <c r="DI73">
        <v>1.2279329827373799</v>
      </c>
      <c r="DJ73">
        <v>1.29913393677542</v>
      </c>
      <c r="DK73">
        <v>1.21268556694451</v>
      </c>
      <c r="DL73">
        <v>1.2592895163452</v>
      </c>
      <c r="DM73">
        <v>1.1708564332717299</v>
      </c>
      <c r="DN73">
        <v>1.2302464971204501</v>
      </c>
      <c r="DO73">
        <v>1.1439457753076101</v>
      </c>
      <c r="DP73">
        <v>1.1833940815732</v>
      </c>
      <c r="DQ73">
        <v>1.1934864477801901</v>
      </c>
      <c r="DR73">
        <v>1.2563729910359001</v>
      </c>
      <c r="DS73">
        <v>1.1809464780516199</v>
      </c>
      <c r="DT73">
        <v>1.2525642895338001</v>
      </c>
      <c r="DU73">
        <v>1.1715257031008499</v>
      </c>
      <c r="DV73">
        <v>1.21823988312089</v>
      </c>
      <c r="DW73">
        <v>1.16046717764221</v>
      </c>
      <c r="DX73">
        <v>1.20218989519787</v>
      </c>
    </row>
    <row r="74" spans="1:128" x14ac:dyDescent="0.45">
      <c r="A74" t="s">
        <v>258</v>
      </c>
      <c r="B74" t="s">
        <v>39</v>
      </c>
      <c r="C74" t="s">
        <v>37</v>
      </c>
      <c r="D74">
        <v>30</v>
      </c>
      <c r="E74" s="1" cm="1">
        <f t="array" ref="E74">SUMPRODUCT($G74:$FZZ74,$G$2:$FZZ$2)/SUMPRODUCT(--($G74:$FZZ74&lt;&gt;""),$G$2:$FZZ$2)</f>
        <v>1.1651275085286923</v>
      </c>
      <c r="F74" s="1" cm="1">
        <f t="array" ref="F74">SUMPRODUCT($G74:$FZZ74,$F$2:$FZY$2)/SUMPRODUCT(--($G74:$FZZ74&lt;&gt;""),$F$2:$FZY$2)</f>
        <v>1.2471590859618278</v>
      </c>
      <c r="G74">
        <v>1.16112057411179</v>
      </c>
      <c r="H74">
        <v>1.2340561680531099</v>
      </c>
      <c r="I74">
        <v>1.1612513519954499</v>
      </c>
      <c r="J74">
        <v>1.23138096023758</v>
      </c>
      <c r="K74">
        <v>1.17457761684635</v>
      </c>
      <c r="L74">
        <v>1.2523020531123099</v>
      </c>
      <c r="M74">
        <v>1.16914907895486</v>
      </c>
      <c r="N74">
        <v>1.2364398879926699</v>
      </c>
      <c r="O74">
        <v>1.13973008672079</v>
      </c>
      <c r="P74">
        <v>1.2285410990166099</v>
      </c>
      <c r="Q74">
        <v>1.1748223198811301</v>
      </c>
      <c r="R74">
        <v>1.26774200513069</v>
      </c>
      <c r="S74">
        <v>1.1474280123866301</v>
      </c>
      <c r="T74">
        <v>1.2319465565268199</v>
      </c>
      <c r="U74">
        <v>1.16391680729189</v>
      </c>
      <c r="V74">
        <v>1.2698536062049901</v>
      </c>
      <c r="W74">
        <v>1.16522270038022</v>
      </c>
      <c r="X74">
        <v>1.2577588033342899</v>
      </c>
      <c r="Y74">
        <v>1.1947377326565101</v>
      </c>
      <c r="Z74">
        <v>1.29524957698815</v>
      </c>
      <c r="AA74">
        <v>1.1699379328955599</v>
      </c>
      <c r="AB74">
        <v>1.26222701967956</v>
      </c>
      <c r="AC74">
        <v>1.1732726784185501</v>
      </c>
      <c r="AD74">
        <v>1.2617805300223</v>
      </c>
      <c r="AE74">
        <v>1.16229641693811</v>
      </c>
      <c r="AF74">
        <v>1.24076185305826</v>
      </c>
      <c r="AG74">
        <v>1.11802860034413</v>
      </c>
      <c r="AH74">
        <v>1.1939214183357201</v>
      </c>
      <c r="AI74">
        <v>1.19471095210992</v>
      </c>
      <c r="AJ74">
        <v>1.2655891348264701</v>
      </c>
      <c r="AK74">
        <v>1.1723543398407299</v>
      </c>
      <c r="AL74">
        <v>1.2411669103871401</v>
      </c>
      <c r="AM74">
        <v>1.1764718345669201</v>
      </c>
      <c r="AN74">
        <v>1.2756829481891601</v>
      </c>
      <c r="AO74">
        <v>1.17226553624176</v>
      </c>
      <c r="AP74">
        <v>1.28371747898204</v>
      </c>
      <c r="AQ74">
        <v>1.18041147349304</v>
      </c>
      <c r="AR74">
        <v>1.27587346603691</v>
      </c>
      <c r="AS74">
        <v>1.16733609538568</v>
      </c>
      <c r="AT74">
        <v>1.25655108918336</v>
      </c>
      <c r="AU74">
        <v>1.16415132838005</v>
      </c>
      <c r="AV74">
        <v>1.26882809861533</v>
      </c>
      <c r="AW74">
        <v>1.18771261585413</v>
      </c>
      <c r="AX74">
        <v>1.2444004141387</v>
      </c>
      <c r="AY74">
        <v>1.20833387406561</v>
      </c>
      <c r="AZ74">
        <v>1.2887510382059799</v>
      </c>
      <c r="BA74">
        <v>1.1553634766144201</v>
      </c>
      <c r="BB74">
        <v>1.2488236425689001</v>
      </c>
      <c r="BC74">
        <v>1.1607728012357601</v>
      </c>
      <c r="BD74">
        <v>1.2468712272887399</v>
      </c>
      <c r="BE74">
        <v>1.1451532529167401</v>
      </c>
      <c r="BF74">
        <v>1.21402807988926</v>
      </c>
      <c r="BG74">
        <v>1.17171734272364</v>
      </c>
      <c r="BH74">
        <v>1.26107537075912</v>
      </c>
      <c r="BI74">
        <v>1.120990465138</v>
      </c>
      <c r="BJ74">
        <v>1.18713211610993</v>
      </c>
      <c r="BK74">
        <v>1.1787298854380499</v>
      </c>
      <c r="BL74">
        <v>1.26147576018445</v>
      </c>
      <c r="BM74">
        <v>1.1664493954570201</v>
      </c>
      <c r="BN74">
        <v>1.2272256318057799</v>
      </c>
      <c r="BO74">
        <v>1.11833766185668</v>
      </c>
      <c r="BP74">
        <v>1.2206621020420401</v>
      </c>
      <c r="BQ74">
        <v>1.17144227259996</v>
      </c>
      <c r="BR74">
        <v>1.2660009675694399</v>
      </c>
      <c r="BS74">
        <v>1.1664976591671501</v>
      </c>
      <c r="BT74">
        <v>1.2600077711859501</v>
      </c>
      <c r="BU74">
        <v>1.14755990550118</v>
      </c>
      <c r="BV74">
        <v>1.2234042074474001</v>
      </c>
      <c r="BW74">
        <v>1.1874821857720199</v>
      </c>
      <c r="BX74">
        <v>1.25418165562059</v>
      </c>
      <c r="BY74">
        <v>1.2066097146339601</v>
      </c>
      <c r="BZ74">
        <v>1.2733056057479499</v>
      </c>
      <c r="CA74">
        <v>1.17424232877575</v>
      </c>
      <c r="CB74">
        <v>1.25913931069245</v>
      </c>
      <c r="CC74">
        <v>1.17454151360328</v>
      </c>
      <c r="CD74">
        <v>1.2487578994778199</v>
      </c>
      <c r="CE74">
        <v>1.1816105745969601</v>
      </c>
      <c r="CF74">
        <v>1.24971454007083</v>
      </c>
      <c r="CG74">
        <v>1.2009804755987501</v>
      </c>
      <c r="CH74">
        <v>1.2908744276303401</v>
      </c>
      <c r="CI74">
        <v>1.1589862444691901</v>
      </c>
      <c r="CJ74">
        <v>1.2323540920446601</v>
      </c>
      <c r="CK74">
        <v>1.1335438407331799</v>
      </c>
      <c r="CL74">
        <v>1.2036017302681401</v>
      </c>
      <c r="CM74">
        <v>1.16484878877791</v>
      </c>
      <c r="CN74">
        <v>1.2541407218577101</v>
      </c>
      <c r="CO74">
        <v>1.16739454767394</v>
      </c>
      <c r="CP74">
        <v>1.26344771463447</v>
      </c>
      <c r="CQ74">
        <v>1.2127130618304001</v>
      </c>
      <c r="CR74">
        <v>1.2927956931551901</v>
      </c>
      <c r="CS74">
        <v>1.1969500179147201</v>
      </c>
      <c r="CT74">
        <v>1.29840335005374</v>
      </c>
      <c r="CU74">
        <v>1.1988897596656201</v>
      </c>
      <c r="CV74">
        <v>1.2691483803552699</v>
      </c>
      <c r="CW74">
        <v>1.1561494859750601</v>
      </c>
      <c r="CX74">
        <v>1.25104079428079</v>
      </c>
      <c r="CY74">
        <v>1.13995268120945</v>
      </c>
      <c r="CZ74">
        <v>1.2171230628162599</v>
      </c>
      <c r="DA74">
        <v>1.1838690780371599</v>
      </c>
      <c r="DB74">
        <v>1.2798668843713701</v>
      </c>
      <c r="DC74">
        <v>1.1911466444532901</v>
      </c>
      <c r="DD74">
        <v>1.2431096302198399</v>
      </c>
      <c r="DE74">
        <v>1.12910778300619</v>
      </c>
      <c r="DF74">
        <v>1.18281889292321</v>
      </c>
      <c r="DG74">
        <v>1.16010916304971</v>
      </c>
      <c r="DH74">
        <v>1.25857745642037</v>
      </c>
      <c r="DI74">
        <v>1.1971026959394699</v>
      </c>
      <c r="DJ74">
        <v>1.2936599479971</v>
      </c>
      <c r="DK74">
        <v>1.18327567940159</v>
      </c>
      <c r="DL74">
        <v>1.2403211600566699</v>
      </c>
      <c r="DM74">
        <v>1.1637968965415999</v>
      </c>
      <c r="DN74">
        <v>1.2445317923596599</v>
      </c>
      <c r="DO74">
        <v>1.1471576908846099</v>
      </c>
      <c r="DP74">
        <v>1.2000519574578601</v>
      </c>
      <c r="DQ74">
        <v>1.1892643080676799</v>
      </c>
      <c r="DR74">
        <v>1.27049275977298</v>
      </c>
      <c r="DS74">
        <v>1.1569928540177901</v>
      </c>
      <c r="DT74">
        <v>1.23418890671333</v>
      </c>
      <c r="DU74">
        <v>1.1694185077310599</v>
      </c>
      <c r="DV74">
        <v>1.2302181181340499</v>
      </c>
      <c r="DW74">
        <v>1.1564732259241799</v>
      </c>
      <c r="DX74">
        <v>1.21312894311486</v>
      </c>
    </row>
    <row r="75" spans="1:128" x14ac:dyDescent="0.45">
      <c r="A75" t="s">
        <v>258</v>
      </c>
      <c r="B75" t="s">
        <v>39</v>
      </c>
      <c r="C75" t="s">
        <v>25</v>
      </c>
      <c r="D75">
        <v>30</v>
      </c>
      <c r="E75" s="1" cm="1">
        <f t="array" ref="E75">SUMPRODUCT($G75:$FZZ75,$G$2:$FZZ$2)/SUMPRODUCT(--($G75:$FZZ75&lt;&gt;""),$G$2:$FZZ$2)</f>
        <v>1.0878707633636482</v>
      </c>
      <c r="F75" s="1" cm="1">
        <f t="array" ref="F75">SUMPRODUCT($G75:$FZZ75,$F$2:$FZY$2)/SUMPRODUCT(--($G75:$FZZ75&lt;&gt;""),$F$2:$FZY$2)</f>
        <v>1.1554454099236104</v>
      </c>
      <c r="G75">
        <v>1.1131226863268899</v>
      </c>
      <c r="H75">
        <v>1.15992511904128</v>
      </c>
      <c r="I75">
        <v>1.11263267887587</v>
      </c>
      <c r="J75">
        <v>1.1549047645236299</v>
      </c>
      <c r="K75">
        <v>1.1236764585853001</v>
      </c>
      <c r="L75">
        <v>1.17842117369463</v>
      </c>
      <c r="M75">
        <v>1.1284094481819</v>
      </c>
      <c r="N75">
        <v>1.1597961363724101</v>
      </c>
      <c r="O75">
        <v>1.0805071852394801</v>
      </c>
      <c r="P75">
        <v>1.1578124783889501</v>
      </c>
      <c r="Q75">
        <v>1.11930525650512</v>
      </c>
      <c r="R75">
        <v>1.2009115122584999</v>
      </c>
      <c r="S75">
        <v>1.0634436573739501</v>
      </c>
      <c r="T75">
        <v>1.1348039566835999</v>
      </c>
      <c r="U75">
        <v>1.0869494571409499</v>
      </c>
      <c r="V75">
        <v>1.1602775178440601</v>
      </c>
      <c r="W75">
        <v>1.06077416033151</v>
      </c>
      <c r="X75">
        <v>1.1498292527901599</v>
      </c>
      <c r="Y75">
        <v>1.0784602368866301</v>
      </c>
      <c r="Z75">
        <v>1.1595727580372199</v>
      </c>
      <c r="AA75">
        <v>1.0978081616743101</v>
      </c>
      <c r="AB75">
        <v>1.14778167571187</v>
      </c>
      <c r="AC75">
        <v>1.09323818510163</v>
      </c>
      <c r="AD75">
        <v>1.1920294609586</v>
      </c>
      <c r="AE75">
        <v>1.09352153456387</v>
      </c>
      <c r="AF75">
        <v>1.1527031306550799</v>
      </c>
      <c r="AG75">
        <v>1.04741174427721</v>
      </c>
      <c r="AH75">
        <v>1.12107876583183</v>
      </c>
      <c r="AI75">
        <v>1.10665657620694</v>
      </c>
      <c r="AJ75">
        <v>1.1713866668334501</v>
      </c>
      <c r="AK75">
        <v>1.0736533635365699</v>
      </c>
      <c r="AL75">
        <v>1.1423844784317001</v>
      </c>
      <c r="AM75">
        <v>1.0899450533928401</v>
      </c>
      <c r="AN75">
        <v>1.17514760720944</v>
      </c>
      <c r="AO75">
        <v>1.08394399000227</v>
      </c>
      <c r="AP75">
        <v>1.1793448932060799</v>
      </c>
      <c r="AQ75">
        <v>1.0908134580050299</v>
      </c>
      <c r="AR75">
        <v>1.17208107214824</v>
      </c>
      <c r="AS75">
        <v>1.0734438857086599</v>
      </c>
      <c r="AT75">
        <v>1.1514595654511499</v>
      </c>
      <c r="AU75">
        <v>1.07895347855454</v>
      </c>
      <c r="AV75">
        <v>1.1565244005403501</v>
      </c>
      <c r="AW75">
        <v>1.1127620035058201</v>
      </c>
      <c r="AX75">
        <v>1.1676368466295499</v>
      </c>
      <c r="AY75">
        <v>1.10054376038205</v>
      </c>
      <c r="AZ75">
        <v>1.17370646023671</v>
      </c>
      <c r="BA75">
        <v>1.0804915952854901</v>
      </c>
      <c r="BB75">
        <v>1.1531285596024701</v>
      </c>
      <c r="BC75">
        <v>1.0896714882385099</v>
      </c>
      <c r="BD75">
        <v>1.1662729924489501</v>
      </c>
      <c r="BE75">
        <v>1.09371959659877</v>
      </c>
      <c r="BF75">
        <v>1.14837650781095</v>
      </c>
      <c r="BG75">
        <v>1.07503555224487</v>
      </c>
      <c r="BH75">
        <v>1.15729667501862</v>
      </c>
      <c r="BI75">
        <v>1.0722121961654001</v>
      </c>
      <c r="BJ75">
        <v>1.1288361960867199</v>
      </c>
      <c r="BK75">
        <v>1.1100589364942699</v>
      </c>
      <c r="BL75">
        <v>1.1713131580689999</v>
      </c>
      <c r="BM75">
        <v>1.09428512481947</v>
      </c>
      <c r="BN75">
        <v>1.14652316942393</v>
      </c>
      <c r="BO75">
        <v>1.0368873519158901</v>
      </c>
      <c r="BP75">
        <v>1.12581420218602</v>
      </c>
      <c r="BQ75">
        <v>1.1212517293182001</v>
      </c>
      <c r="BR75">
        <v>1.19654390982931</v>
      </c>
      <c r="BS75">
        <v>1.0842036429803401</v>
      </c>
      <c r="BT75">
        <v>1.1483017115563201</v>
      </c>
      <c r="BU75">
        <v>1.0648531893351301</v>
      </c>
      <c r="BV75">
        <v>1.1187220159747999</v>
      </c>
      <c r="BW75">
        <v>1.12435606253806</v>
      </c>
      <c r="BX75">
        <v>1.17344382405093</v>
      </c>
      <c r="BY75">
        <v>1.1172470570625099</v>
      </c>
      <c r="BZ75">
        <v>1.15628307797581</v>
      </c>
      <c r="CA75">
        <v>1.0787221977191099</v>
      </c>
      <c r="CB75">
        <v>1.14634238548295</v>
      </c>
      <c r="CC75">
        <v>1.11050120339484</v>
      </c>
      <c r="CD75">
        <v>1.19196610789736</v>
      </c>
      <c r="CE75">
        <v>1.0822124596001601</v>
      </c>
      <c r="CF75">
        <v>1.14913587892628</v>
      </c>
      <c r="CG75">
        <v>1.1358707678689901</v>
      </c>
      <c r="CH75">
        <v>1.2122576471990001</v>
      </c>
      <c r="CI75">
        <v>1.06680612828462</v>
      </c>
      <c r="CJ75">
        <v>1.1150257351834501</v>
      </c>
      <c r="CK75">
        <v>1.0793253494551101</v>
      </c>
      <c r="CL75">
        <v>1.15184771586635</v>
      </c>
      <c r="CM75">
        <v>1.08254976527783</v>
      </c>
      <c r="CN75">
        <v>1.1574519063340101</v>
      </c>
      <c r="CO75">
        <v>1.07846195578461</v>
      </c>
      <c r="CP75">
        <v>1.1662552556625501</v>
      </c>
      <c r="CQ75">
        <v>1.1559532113537501</v>
      </c>
      <c r="CR75">
        <v>1.2139292804635899</v>
      </c>
      <c r="CS75">
        <v>1.1125716589036101</v>
      </c>
      <c r="CT75">
        <v>1.2018765675385099</v>
      </c>
      <c r="CU75">
        <v>1.09214994775339</v>
      </c>
      <c r="CV75">
        <v>1.1288923719958199</v>
      </c>
      <c r="CW75">
        <v>1.0742332107441499</v>
      </c>
      <c r="CX75">
        <v>1.1438905679156099</v>
      </c>
      <c r="CY75">
        <v>1.08137020727441</v>
      </c>
      <c r="CZ75">
        <v>1.1472769054869401</v>
      </c>
      <c r="DA75">
        <v>1.0607994416123401</v>
      </c>
      <c r="DB75">
        <v>1.1144320773765699</v>
      </c>
      <c r="DC75">
        <v>1.11146825540545</v>
      </c>
      <c r="DD75">
        <v>1.1356524573539499</v>
      </c>
      <c r="DE75">
        <v>1.05979842021631</v>
      </c>
      <c r="DF75">
        <v>1.1044898711148201</v>
      </c>
      <c r="DG75">
        <v>1.06246664182636</v>
      </c>
      <c r="DH75">
        <v>1.1389109878047501</v>
      </c>
      <c r="DI75">
        <v>1.0887763680084399</v>
      </c>
      <c r="DJ75">
        <v>1.16126761940138</v>
      </c>
      <c r="DK75">
        <v>1.10649595996987</v>
      </c>
      <c r="DL75">
        <v>1.1531254387868399</v>
      </c>
      <c r="DM75">
        <v>1.07537668788438</v>
      </c>
      <c r="DN75">
        <v>1.14213917651775</v>
      </c>
      <c r="DO75">
        <v>1.0553897990190999</v>
      </c>
      <c r="DP75">
        <v>1.10970895951254</v>
      </c>
      <c r="DQ75">
        <v>1.08562032567761</v>
      </c>
      <c r="DR75">
        <v>1.1641542460085901</v>
      </c>
      <c r="DS75">
        <v>1.0645933595838799</v>
      </c>
      <c r="DT75">
        <v>1.11685139273734</v>
      </c>
      <c r="DU75">
        <v>1.08383827977935</v>
      </c>
      <c r="DV75">
        <v>1.1340082602058399</v>
      </c>
      <c r="DW75">
        <v>1.0623911569946201</v>
      </c>
      <c r="DX75">
        <v>1.12081964648834</v>
      </c>
    </row>
    <row r="76" spans="1:128" x14ac:dyDescent="0.45">
      <c r="A76" t="s">
        <v>258</v>
      </c>
      <c r="B76" t="s">
        <v>279</v>
      </c>
      <c r="C76" t="s">
        <v>30</v>
      </c>
      <c r="D76">
        <v>30</v>
      </c>
      <c r="E76" s="1" cm="1">
        <f t="array" ref="E76">SUMPRODUCT($G76:$FZZ76,$G$2:$FZZ$2)/SUMPRODUCT(--($G76:$FZZ76&lt;&gt;""),$G$2:$FZZ$2)</f>
        <v>1.4290142067373812</v>
      </c>
      <c r="F76" s="1" cm="1">
        <f t="array" ref="F76">SUMPRODUCT($G76:$FZZ76,$F$2:$FZY$2)/SUMPRODUCT(--($G76:$FZZ76&lt;&gt;""),$F$2:$FZY$2)</f>
        <v>1.4825757440360188</v>
      </c>
      <c r="G76">
        <v>1.60883866673756</v>
      </c>
      <c r="H76">
        <v>1.69659276969704</v>
      </c>
      <c r="I76">
        <v>1.60812847164934</v>
      </c>
      <c r="J76">
        <v>1.69318960934205</v>
      </c>
      <c r="K76">
        <v>1.4565596456210901</v>
      </c>
      <c r="L76">
        <v>1.5256323689814499</v>
      </c>
      <c r="M76">
        <v>1.26311792944568</v>
      </c>
      <c r="N76">
        <v>1.2892554234012901</v>
      </c>
      <c r="O76">
        <v>1.4280179388943399</v>
      </c>
      <c r="P76">
        <v>1.4692518084120501</v>
      </c>
      <c r="Q76">
        <v>1.56663715963044</v>
      </c>
      <c r="R76">
        <v>1.56917110090032</v>
      </c>
      <c r="S76">
        <v>1.27691463821478</v>
      </c>
      <c r="T76">
        <v>1.34324209819665</v>
      </c>
      <c r="U76">
        <v>1.27325993414432</v>
      </c>
      <c r="V76">
        <v>1.3455426045488099</v>
      </c>
      <c r="W76">
        <v>1.29168726492357</v>
      </c>
      <c r="X76">
        <v>1.3413873467091</v>
      </c>
      <c r="Y76">
        <v>1.2965059221658199</v>
      </c>
      <c r="Z76">
        <v>1.38706429780033</v>
      </c>
      <c r="AA76">
        <v>1.27733301350284</v>
      </c>
      <c r="AB76">
        <v>1.3652344257543501</v>
      </c>
      <c r="AC76">
        <v>1.6698639638570001</v>
      </c>
      <c r="AD76">
        <v>1.6645441612354199</v>
      </c>
      <c r="AE76">
        <v>1.30849846181686</v>
      </c>
      <c r="AF76">
        <v>1.34488327904451</v>
      </c>
      <c r="AG76">
        <v>1.20022696458545</v>
      </c>
      <c r="AH76">
        <v>1.24331164833468</v>
      </c>
      <c r="AI76">
        <v>1.3251061687316601</v>
      </c>
      <c r="AJ76">
        <v>1.37020520742774</v>
      </c>
      <c r="AK76">
        <v>1.2793754290967301</v>
      </c>
      <c r="AL76">
        <v>1.3122621785895701</v>
      </c>
      <c r="AM76">
        <v>1.6904344878241699</v>
      </c>
      <c r="AN76">
        <v>1.7356771569015199</v>
      </c>
      <c r="AO76">
        <v>1.6349515735060201</v>
      </c>
      <c r="AP76">
        <v>1.75420714042263</v>
      </c>
      <c r="AQ76">
        <v>1.6395146759353001</v>
      </c>
      <c r="AR76">
        <v>1.7541429886380999</v>
      </c>
      <c r="AS76">
        <v>1.60968967322741</v>
      </c>
      <c r="AT76">
        <v>1.72907288514992</v>
      </c>
      <c r="AU76">
        <v>1.6048597039288499</v>
      </c>
      <c r="AV76">
        <v>1.73676896881684</v>
      </c>
      <c r="AW76">
        <v>1.52051436378892</v>
      </c>
      <c r="AX76">
        <v>1.5066462819042701</v>
      </c>
      <c r="AY76">
        <v>1.33998488112541</v>
      </c>
      <c r="AZ76">
        <v>1.38922342192691</v>
      </c>
      <c r="BA76">
        <v>1.5974490821494101</v>
      </c>
      <c r="BB76">
        <v>1.6726278863174999</v>
      </c>
      <c r="BC76">
        <v>1.6260619830682499</v>
      </c>
      <c r="BD76">
        <v>1.7177880757954</v>
      </c>
      <c r="BE76">
        <v>1.31716828158987</v>
      </c>
      <c r="BF76">
        <v>1.3357010085030601</v>
      </c>
      <c r="BG76">
        <v>1.27810997494413</v>
      </c>
      <c r="BH76">
        <v>1.35474029931604</v>
      </c>
      <c r="BI76">
        <v>1.3231796969890599</v>
      </c>
      <c r="BJ76">
        <v>1.30438534807901</v>
      </c>
      <c r="BK76">
        <v>1.78171824864096</v>
      </c>
      <c r="BL76">
        <v>1.8772748342975401</v>
      </c>
      <c r="BM76">
        <v>1.2657109756346301</v>
      </c>
      <c r="BN76">
        <v>1.30063004872165</v>
      </c>
      <c r="BO76">
        <v>1.47560518311737</v>
      </c>
      <c r="BP76">
        <v>1.5405006272886701</v>
      </c>
      <c r="BQ76">
        <v>1.4932312575856499</v>
      </c>
      <c r="BR76">
        <v>1.58377538808871</v>
      </c>
      <c r="BS76">
        <v>1.6092135938891901</v>
      </c>
      <c r="BT76">
        <v>1.71593472203794</v>
      </c>
      <c r="BU76">
        <v>1.2297873776577699</v>
      </c>
      <c r="BV76">
        <v>1.2745685678929</v>
      </c>
      <c r="BW76">
        <v>1.48993252345477</v>
      </c>
      <c r="BX76">
        <v>1.51313377397607</v>
      </c>
      <c r="BY76">
        <v>1.34020464241037</v>
      </c>
      <c r="BZ76">
        <v>1.3542965283494901</v>
      </c>
      <c r="CA76">
        <v>1.4858042971457299</v>
      </c>
      <c r="CB76">
        <v>1.54253670216117</v>
      </c>
      <c r="CC76">
        <v>1.5117594899294799</v>
      </c>
      <c r="CD76">
        <v>1.6092415093808401</v>
      </c>
      <c r="CE76">
        <v>1.5970466993090899</v>
      </c>
      <c r="CF76">
        <v>1.6776431654119299</v>
      </c>
      <c r="CG76">
        <v>1.52319267366844</v>
      </c>
      <c r="CH76">
        <v>1.60929919825693</v>
      </c>
      <c r="CI76">
        <v>1.5846702585558099</v>
      </c>
      <c r="CJ76">
        <v>1.6891009240586301</v>
      </c>
      <c r="CK76">
        <v>1.29044886852272</v>
      </c>
      <c r="CL76">
        <v>1.3046837896466299</v>
      </c>
      <c r="CM76">
        <v>1.5664674662543301</v>
      </c>
      <c r="CN76">
        <v>1.6156964352877199</v>
      </c>
      <c r="CO76">
        <v>1.44748406347484</v>
      </c>
      <c r="CP76">
        <v>1.55623219856232</v>
      </c>
      <c r="CQ76">
        <v>1.4887857487793099</v>
      </c>
      <c r="CR76">
        <v>1.55807443973457</v>
      </c>
      <c r="CS76">
        <v>1.5141862235757699</v>
      </c>
      <c r="CT76">
        <v>1.59921399140093</v>
      </c>
      <c r="CU76">
        <v>1.47774294670846</v>
      </c>
      <c r="CV76">
        <v>1.5201541274817101</v>
      </c>
      <c r="CW76">
        <v>1.6285669203413</v>
      </c>
      <c r="CX76">
        <v>1.7258614620883801</v>
      </c>
      <c r="CY76">
        <v>1.4497888766881299</v>
      </c>
      <c r="CZ76">
        <v>1.4964510907094399</v>
      </c>
      <c r="DA76">
        <v>1.30317458339046</v>
      </c>
      <c r="DB76">
        <v>1.3504879659981801</v>
      </c>
      <c r="DC76">
        <v>1.6469613559813101</v>
      </c>
      <c r="DD76">
        <v>1.6627159465430399</v>
      </c>
      <c r="DE76">
        <v>1.2427017525005499</v>
      </c>
      <c r="DF76">
        <v>1.2606182496488001</v>
      </c>
      <c r="DG76">
        <v>1.23971561212878</v>
      </c>
      <c r="DH76">
        <v>1.3304297036283601</v>
      </c>
      <c r="DI76">
        <v>1.81570252780981</v>
      </c>
      <c r="DJ76">
        <v>1.8934527184219201</v>
      </c>
      <c r="DK76">
        <v>1.5057249715985199</v>
      </c>
      <c r="DL76">
        <v>1.5314713879067099</v>
      </c>
      <c r="DM76">
        <v>1.5842206643004499</v>
      </c>
      <c r="DN76">
        <v>1.6936434836173699</v>
      </c>
      <c r="DO76">
        <v>1.61312949215521</v>
      </c>
      <c r="DP76">
        <v>1.6540420540515</v>
      </c>
      <c r="DQ76">
        <v>1.6672359836630699</v>
      </c>
      <c r="DR76">
        <v>1.66995173181986</v>
      </c>
      <c r="DS76">
        <v>1.4590199795829</v>
      </c>
      <c r="DT76">
        <v>1.5312575956443499</v>
      </c>
      <c r="DU76">
        <v>1.4569617052361401</v>
      </c>
      <c r="DV76">
        <v>1.48027196868239</v>
      </c>
      <c r="DW76">
        <v>1.4380416080087499</v>
      </c>
      <c r="DX76">
        <v>1.47170342562177</v>
      </c>
    </row>
    <row r="77" spans="1:128" x14ac:dyDescent="0.45">
      <c r="A77" t="s">
        <v>258</v>
      </c>
      <c r="B77" t="s">
        <v>279</v>
      </c>
      <c r="C77" t="s">
        <v>37</v>
      </c>
      <c r="D77">
        <v>30</v>
      </c>
      <c r="E77" s="1" cm="1">
        <f t="array" ref="E77">SUMPRODUCT($G77:$FZZ77,$G$2:$FZZ$2)/SUMPRODUCT(--($G77:$FZZ77&lt;&gt;""),$G$2:$FZZ$2)</f>
        <v>1.3499579280917868</v>
      </c>
      <c r="F77" s="1" cm="1">
        <f t="array" ref="F77">SUMPRODUCT($G77:$FZZ77,$F$2:$FZY$2)/SUMPRODUCT(--($G77:$FZZ77&lt;&gt;""),$F$2:$FZY$2)</f>
        <v>1.4382686542301222</v>
      </c>
      <c r="G77">
        <v>1.4668655424743999</v>
      </c>
      <c r="H77">
        <v>1.5721554311614001</v>
      </c>
      <c r="I77">
        <v>1.4679590826596201</v>
      </c>
      <c r="J77">
        <v>1.5697208014812301</v>
      </c>
      <c r="K77">
        <v>1.37662219616979</v>
      </c>
      <c r="L77">
        <v>1.46051079238115</v>
      </c>
      <c r="M77">
        <v>1.23629096164135</v>
      </c>
      <c r="N77">
        <v>1.2872660615231299</v>
      </c>
      <c r="O77">
        <v>1.31346731027233</v>
      </c>
      <c r="P77">
        <v>1.41550428071534</v>
      </c>
      <c r="Q77">
        <v>1.3872160602021999</v>
      </c>
      <c r="R77">
        <v>1.49672707430866</v>
      </c>
      <c r="S77">
        <v>1.2624096637064499</v>
      </c>
      <c r="T77">
        <v>1.3417091186698</v>
      </c>
      <c r="U77">
        <v>1.2536128610413899</v>
      </c>
      <c r="V77">
        <v>1.35184235357684</v>
      </c>
      <c r="W77">
        <v>1.2694160878271701</v>
      </c>
      <c r="X77">
        <v>1.3468070613482499</v>
      </c>
      <c r="Y77">
        <v>1.3220896785109899</v>
      </c>
      <c r="Z77">
        <v>1.40775803722504</v>
      </c>
      <c r="AA77">
        <v>1.2660310035680999</v>
      </c>
      <c r="AB77">
        <v>1.3580062566839499</v>
      </c>
      <c r="AC77">
        <v>1.46667833107335</v>
      </c>
      <c r="AD77">
        <v>1.5656133290841501</v>
      </c>
      <c r="AE77">
        <v>1.2641603329714</v>
      </c>
      <c r="AF77">
        <v>1.3329442634817199</v>
      </c>
      <c r="AG77">
        <v>1.1770095749588201</v>
      </c>
      <c r="AH77">
        <v>1.2505748658646301</v>
      </c>
      <c r="AI77">
        <v>1.2955462295246001</v>
      </c>
      <c r="AJ77">
        <v>1.3656019563816899</v>
      </c>
      <c r="AK77">
        <v>1.2581465348378</v>
      </c>
      <c r="AL77">
        <v>1.3236834245507301</v>
      </c>
      <c r="AM77">
        <v>1.5070766709983601</v>
      </c>
      <c r="AN77">
        <v>1.6276131419854201</v>
      </c>
      <c r="AO77">
        <v>1.5167859577368701</v>
      </c>
      <c r="AP77">
        <v>1.6514961088389</v>
      </c>
      <c r="AQ77">
        <v>1.51191453519985</v>
      </c>
      <c r="AR77">
        <v>1.6456985062851099</v>
      </c>
      <c r="AS77">
        <v>1.49831852156403</v>
      </c>
      <c r="AT77">
        <v>1.62388999581826</v>
      </c>
      <c r="AU77">
        <v>1.5072329168073799</v>
      </c>
      <c r="AV77">
        <v>1.62761032308904</v>
      </c>
      <c r="AW77">
        <v>1.3946018454653399</v>
      </c>
      <c r="AX77">
        <v>1.4581387481822801</v>
      </c>
      <c r="AY77">
        <v>1.3340800846137799</v>
      </c>
      <c r="AZ77">
        <v>1.4023697051495001</v>
      </c>
      <c r="BA77">
        <v>1.4559749447214601</v>
      </c>
      <c r="BB77">
        <v>1.5664909425341</v>
      </c>
      <c r="BC77">
        <v>1.46153240501203</v>
      </c>
      <c r="BD77">
        <v>1.5950929446081601</v>
      </c>
      <c r="BE77">
        <v>1.2189835871069801</v>
      </c>
      <c r="BF77">
        <v>1.2891002570693999</v>
      </c>
      <c r="BG77">
        <v>1.27820478093045</v>
      </c>
      <c r="BH77">
        <v>1.36267352881424</v>
      </c>
      <c r="BI77">
        <v>1.2189846527569399</v>
      </c>
      <c r="BJ77">
        <v>1.27292374569111</v>
      </c>
      <c r="BK77">
        <v>1.5603903413982201</v>
      </c>
      <c r="BL77">
        <v>1.6887322332657</v>
      </c>
      <c r="BM77">
        <v>1.23591119010966</v>
      </c>
      <c r="BN77">
        <v>1.29180392539171</v>
      </c>
      <c r="BO77">
        <v>1.36319320028332</v>
      </c>
      <c r="BP77">
        <v>1.4731839877042101</v>
      </c>
      <c r="BQ77">
        <v>1.3783451167448899</v>
      </c>
      <c r="BR77">
        <v>1.4782424185841201</v>
      </c>
      <c r="BS77">
        <v>1.49528990314448</v>
      </c>
      <c r="BT77">
        <v>1.61611289069163</v>
      </c>
      <c r="BU77">
        <v>1.2197885026437101</v>
      </c>
      <c r="BV77">
        <v>1.2875351558105499</v>
      </c>
      <c r="BW77">
        <v>1.3812529815392001</v>
      </c>
      <c r="BX77">
        <v>1.46560016321583</v>
      </c>
      <c r="BY77">
        <v>1.3123843941451301</v>
      </c>
      <c r="BZ77">
        <v>1.37794694693624</v>
      </c>
      <c r="CA77">
        <v>1.39545082225442</v>
      </c>
      <c r="CB77">
        <v>1.51723268855144</v>
      </c>
      <c r="CC77">
        <v>1.4610620839139099</v>
      </c>
      <c r="CD77">
        <v>1.55045109713014</v>
      </c>
      <c r="CE77">
        <v>1.5180952565268699</v>
      </c>
      <c r="CF77">
        <v>1.6234057788701499</v>
      </c>
      <c r="CG77">
        <v>1.4410778422727899</v>
      </c>
      <c r="CH77">
        <v>1.5519771222360199</v>
      </c>
      <c r="CI77">
        <v>1.5211148902868401</v>
      </c>
      <c r="CJ77">
        <v>1.6012702043764799</v>
      </c>
      <c r="CK77">
        <v>1.22078888931674</v>
      </c>
      <c r="CL77">
        <v>1.2821440948823499</v>
      </c>
      <c r="CM77">
        <v>1.4872887848774801</v>
      </c>
      <c r="CN77">
        <v>1.6078259294858399</v>
      </c>
      <c r="CO77">
        <v>1.4438898684388899</v>
      </c>
      <c r="CP77">
        <v>1.5121524481215201</v>
      </c>
      <c r="CQ77">
        <v>1.39179231278281</v>
      </c>
      <c r="CR77">
        <v>1.4931677129723999</v>
      </c>
      <c r="CS77">
        <v>1.4315433536366799</v>
      </c>
      <c r="CT77">
        <v>1.5347545682551</v>
      </c>
      <c r="CU77">
        <v>1.4543234064785699</v>
      </c>
      <c r="CV77">
        <v>1.5237199582027099</v>
      </c>
      <c r="CW77">
        <v>1.4960613674155501</v>
      </c>
      <c r="CX77">
        <v>1.5977982497663501</v>
      </c>
      <c r="CY77">
        <v>1.3739769292595401</v>
      </c>
      <c r="CZ77">
        <v>1.45910547109365</v>
      </c>
      <c r="DA77">
        <v>1.2794555720357399</v>
      </c>
      <c r="DB77">
        <v>1.3617928232229399</v>
      </c>
      <c r="DC77">
        <v>1.52399406033827</v>
      </c>
      <c r="DD77">
        <v>1.58477599507442</v>
      </c>
      <c r="DE77">
        <v>1.2100544250063301</v>
      </c>
      <c r="DF77">
        <v>1.26044169462121</v>
      </c>
      <c r="DG77">
        <v>1.26104470247026</v>
      </c>
      <c r="DH77">
        <v>1.33981530900997</v>
      </c>
      <c r="DI77">
        <v>1.7116967410216799</v>
      </c>
      <c r="DJ77">
        <v>1.83382534065805</v>
      </c>
      <c r="DK77">
        <v>1.4133212494096301</v>
      </c>
      <c r="DL77">
        <v>1.5030699123064499</v>
      </c>
      <c r="DM77">
        <v>1.5183186178170101</v>
      </c>
      <c r="DN77">
        <v>1.6149228046502899</v>
      </c>
      <c r="DO77">
        <v>1.50796287403465</v>
      </c>
      <c r="DP77">
        <v>1.58754438032859</v>
      </c>
      <c r="DQ77">
        <v>1.54609876412242</v>
      </c>
      <c r="DR77">
        <v>1.64930780247175</v>
      </c>
      <c r="DS77">
        <v>1.3887633075689001</v>
      </c>
      <c r="DT77">
        <v>1.46036896602012</v>
      </c>
      <c r="DU77">
        <v>1.3977261020631699</v>
      </c>
      <c r="DV77">
        <v>1.45468593423677</v>
      </c>
      <c r="DW77">
        <v>1.3662026174461599</v>
      </c>
      <c r="DX77">
        <v>1.4366233901663199</v>
      </c>
    </row>
    <row r="78" spans="1:128" x14ac:dyDescent="0.45">
      <c r="A78" t="s">
        <v>258</v>
      </c>
      <c r="B78" t="s">
        <v>279</v>
      </c>
      <c r="C78" t="s">
        <v>25</v>
      </c>
      <c r="D78">
        <v>30</v>
      </c>
      <c r="E78" s="1" cm="1">
        <f t="array" ref="E78">SUMPRODUCT($G78:$FZZ78,$G$2:$FZZ$2)/SUMPRODUCT(--($G78:$FZZ78&lt;&gt;""),$G$2:$FZZ$2)</f>
        <v>1.26046259835915</v>
      </c>
      <c r="F78" s="1" cm="1">
        <f t="array" ref="F78">SUMPRODUCT($G78:$FZZ78,$F$2:$FZY$2)/SUMPRODUCT(--($G78:$FZZ78&lt;&gt;""),$F$2:$FZY$2)</f>
        <v>1.3177729629309218</v>
      </c>
      <c r="G78">
        <v>1.4001730842924101</v>
      </c>
      <c r="H78">
        <v>1.4902649253115601</v>
      </c>
      <c r="I78">
        <v>1.40155823204825</v>
      </c>
      <c r="J78">
        <v>1.48839575427597</v>
      </c>
      <c r="K78">
        <v>1.2822676985404799</v>
      </c>
      <c r="L78">
        <v>1.3698755667020299</v>
      </c>
      <c r="M78">
        <v>1.1161938101795701</v>
      </c>
      <c r="N78">
        <v>1.17151535320366</v>
      </c>
      <c r="O78">
        <v>1.25850437753281</v>
      </c>
      <c r="P78">
        <v>1.31530684222901</v>
      </c>
      <c r="Q78">
        <v>1.37651894175075</v>
      </c>
      <c r="R78">
        <v>1.40780948530176</v>
      </c>
      <c r="S78">
        <v>1.1422396237343699</v>
      </c>
      <c r="T78">
        <v>1.2071691864975</v>
      </c>
      <c r="U78">
        <v>1.1159286942018001</v>
      </c>
      <c r="V78">
        <v>1.2123923776560499</v>
      </c>
      <c r="W78">
        <v>1.14643936822393</v>
      </c>
      <c r="X78">
        <v>1.2108995723915701</v>
      </c>
      <c r="Y78">
        <v>1.1595219966159001</v>
      </c>
      <c r="Z78">
        <v>1.24725042301184</v>
      </c>
      <c r="AA78">
        <v>1.14163893136637</v>
      </c>
      <c r="AB78">
        <v>1.22313373911826</v>
      </c>
      <c r="AC78">
        <v>1.4460885703394899</v>
      </c>
      <c r="AD78">
        <v>1.4705859073137899</v>
      </c>
      <c r="AE78">
        <v>1.1626221498371301</v>
      </c>
      <c r="AF78">
        <v>1.1999411871154499</v>
      </c>
      <c r="AG78">
        <v>1.07814667805582</v>
      </c>
      <c r="AH78">
        <v>1.1224801932180699</v>
      </c>
      <c r="AI78">
        <v>1.1801412872841399</v>
      </c>
      <c r="AJ78">
        <v>1.2285223313965401</v>
      </c>
      <c r="AK78">
        <v>1.13813326920316</v>
      </c>
      <c r="AL78">
        <v>1.1736246601165901</v>
      </c>
      <c r="AM78">
        <v>1.4540087010565499</v>
      </c>
      <c r="AN78">
        <v>1.53150954856206</v>
      </c>
      <c r="AO78">
        <v>1.41722406839354</v>
      </c>
      <c r="AP78">
        <v>1.54416609861395</v>
      </c>
      <c r="AQ78">
        <v>1.42253686309212</v>
      </c>
      <c r="AR78">
        <v>1.54479545381851</v>
      </c>
      <c r="AS78">
        <v>1.4039273151515701</v>
      </c>
      <c r="AT78">
        <v>1.52357056762635</v>
      </c>
      <c r="AU78">
        <v>1.3956292919058799</v>
      </c>
      <c r="AV78">
        <v>1.5318656422379799</v>
      </c>
      <c r="AW78">
        <v>1.34888403676872</v>
      </c>
      <c r="AX78">
        <v>1.3322965221428</v>
      </c>
      <c r="AY78">
        <v>1.1923909234842101</v>
      </c>
      <c r="AZ78">
        <v>1.24962202813538</v>
      </c>
      <c r="BA78">
        <v>1.38932729862511</v>
      </c>
      <c r="BB78">
        <v>1.4676877254639999</v>
      </c>
      <c r="BC78">
        <v>1.4262666936614701</v>
      </c>
      <c r="BD78">
        <v>1.5054964419349199</v>
      </c>
      <c r="BE78">
        <v>1.16184298991496</v>
      </c>
      <c r="BF78">
        <v>1.18270911607672</v>
      </c>
      <c r="BG78">
        <v>1.1436954019096599</v>
      </c>
      <c r="BH78">
        <v>1.21875465565111</v>
      </c>
      <c r="BI78">
        <v>1.16901145265269</v>
      </c>
      <c r="BJ78">
        <v>1.1623409831873599</v>
      </c>
      <c r="BK78">
        <v>1.5432210991445401</v>
      </c>
      <c r="BL78">
        <v>1.6308793517587601</v>
      </c>
      <c r="BM78">
        <v>1.1322512849230399</v>
      </c>
      <c r="BN78">
        <v>1.16438399644506</v>
      </c>
      <c r="BO78">
        <v>1.2754746330014</v>
      </c>
      <c r="BP78">
        <v>1.3615451208051501</v>
      </c>
      <c r="BQ78">
        <v>1.3176004277675399</v>
      </c>
      <c r="BR78">
        <v>1.39074528309893</v>
      </c>
      <c r="BS78">
        <v>1.40258060236168</v>
      </c>
      <c r="BT78">
        <v>1.5028099471180201</v>
      </c>
      <c r="BU78">
        <v>1.1048644391945099</v>
      </c>
      <c r="BV78">
        <v>1.1466081673979001</v>
      </c>
      <c r="BW78">
        <v>1.32059009723943</v>
      </c>
      <c r="BX78">
        <v>1.34104008088784</v>
      </c>
      <c r="BY78">
        <v>1.18268130740198</v>
      </c>
      <c r="BZ78">
        <v>1.20369083385901</v>
      </c>
      <c r="CA78">
        <v>1.3140192804486099</v>
      </c>
      <c r="CB78">
        <v>1.40768697624598</v>
      </c>
      <c r="CC78">
        <v>1.2833678165772899</v>
      </c>
      <c r="CD78">
        <v>1.3785415699024599</v>
      </c>
      <c r="CE78">
        <v>1.4228387296549301</v>
      </c>
      <c r="CF78">
        <v>1.4925683652338799</v>
      </c>
      <c r="CG78">
        <v>1.35246055117708</v>
      </c>
      <c r="CH78">
        <v>1.4364307964662</v>
      </c>
      <c r="CI78">
        <v>1.3671251843602299</v>
      </c>
      <c r="CJ78">
        <v>1.4280769346536999</v>
      </c>
      <c r="CK78">
        <v>1.16436263750369</v>
      </c>
      <c r="CL78">
        <v>1.1811262145891801</v>
      </c>
      <c r="CM78">
        <v>1.4476576538927599</v>
      </c>
      <c r="CN78">
        <v>1.51239082285093</v>
      </c>
      <c r="CO78">
        <v>1.2969347619693401</v>
      </c>
      <c r="CP78">
        <v>1.3507120575071201</v>
      </c>
      <c r="CQ78">
        <v>1.3266799019870801</v>
      </c>
      <c r="CR78">
        <v>1.39316950152921</v>
      </c>
      <c r="CS78">
        <v>1.3275707631673199</v>
      </c>
      <c r="CT78">
        <v>1.4370745252597601</v>
      </c>
      <c r="CU78">
        <v>1.34741379310344</v>
      </c>
      <c r="CV78">
        <v>1.40518547544409</v>
      </c>
      <c r="CW78">
        <v>1.4286009054606801</v>
      </c>
      <c r="CX78">
        <v>1.5279709669980199</v>
      </c>
      <c r="CY78">
        <v>1.3088966118387499</v>
      </c>
      <c r="CZ78">
        <v>1.33626906052956</v>
      </c>
      <c r="DA78">
        <v>1.13815108873128</v>
      </c>
      <c r="DB78">
        <v>1.2141067667111201</v>
      </c>
      <c r="DC78">
        <v>1.44873420013762</v>
      </c>
      <c r="DD78">
        <v>1.4805512295824099</v>
      </c>
      <c r="DE78">
        <v>1.12246777870746</v>
      </c>
      <c r="DF78">
        <v>1.1404840678278301</v>
      </c>
      <c r="DG78">
        <v>1.1395353521112499</v>
      </c>
      <c r="DH78">
        <v>1.1801895247781899</v>
      </c>
      <c r="DI78">
        <v>1.47402787824284</v>
      </c>
      <c r="DJ78">
        <v>1.5784051142695099</v>
      </c>
      <c r="DK78">
        <v>1.33988588350927</v>
      </c>
      <c r="DL78">
        <v>1.40081183543738</v>
      </c>
      <c r="DM78">
        <v>1.4055615851690999</v>
      </c>
      <c r="DN78">
        <v>1.5084333108445001</v>
      </c>
      <c r="DO78">
        <v>1.3774473143504899</v>
      </c>
      <c r="DP78">
        <v>1.4320577515016399</v>
      </c>
      <c r="DQ78">
        <v>1.4336922505702001</v>
      </c>
      <c r="DR78">
        <v>1.4804964727099099</v>
      </c>
      <c r="DS78">
        <v>1.26533712507899</v>
      </c>
      <c r="DT78">
        <v>1.3495940887657301</v>
      </c>
      <c r="DU78">
        <v>1.2831976923869299</v>
      </c>
      <c r="DV78">
        <v>1.2940146286185199</v>
      </c>
      <c r="DW78">
        <v>1.2612649251785799</v>
      </c>
      <c r="DX78">
        <v>1.2824130559466</v>
      </c>
    </row>
    <row r="79" spans="1:128" x14ac:dyDescent="0.45">
      <c r="A79" t="s">
        <v>258</v>
      </c>
      <c r="B79" t="s">
        <v>288</v>
      </c>
      <c r="C79" t="s">
        <v>30</v>
      </c>
      <c r="D79">
        <v>30</v>
      </c>
      <c r="E79" s="1" cm="1">
        <f t="array" ref="E79">SUMPRODUCT($G79:$FZZ79,$G$2:$FZZ$2)/SUMPRODUCT(--($G79:$FZZ79&lt;&gt;""),$G$2:$FZZ$2)</f>
        <v>1.4219594521064034</v>
      </c>
      <c r="F79" s="1" cm="1">
        <f t="array" ref="F79">SUMPRODUCT($G79:$FZZ79,$F$2:$FZY$2)/SUMPRODUCT(--($G79:$FZZ79&lt;&gt;""),$F$2:$FZY$2)</f>
        <v>1.4756539322480637</v>
      </c>
      <c r="G79">
        <v>1.5682793697824799</v>
      </c>
      <c r="H79">
        <v>1.55453713703178</v>
      </c>
      <c r="I79">
        <v>1.5647032942858701</v>
      </c>
      <c r="J79">
        <v>1.5483473574217601</v>
      </c>
      <c r="K79">
        <v>1.4565596456210901</v>
      </c>
      <c r="L79">
        <v>1.5256323689814499</v>
      </c>
      <c r="M79">
        <v>1.26311792944568</v>
      </c>
      <c r="N79">
        <v>1.2892554234012901</v>
      </c>
      <c r="O79">
        <v>1.4280179388943399</v>
      </c>
      <c r="P79">
        <v>1.4692518084120501</v>
      </c>
      <c r="Q79">
        <v>1.56663715963044</v>
      </c>
      <c r="R79">
        <v>1.56917110090032</v>
      </c>
      <c r="S79">
        <v>1.27691463821478</v>
      </c>
      <c r="T79">
        <v>1.34324209819665</v>
      </c>
      <c r="U79">
        <v>1.27325993414432</v>
      </c>
      <c r="V79">
        <v>1.3455426045488099</v>
      </c>
      <c r="W79">
        <v>1.29168726492357</v>
      </c>
      <c r="X79">
        <v>1.3413873467091</v>
      </c>
      <c r="Y79">
        <v>1.2965059221658199</v>
      </c>
      <c r="Z79">
        <v>1.38706429780033</v>
      </c>
      <c r="AA79">
        <v>1.27733301350284</v>
      </c>
      <c r="AB79">
        <v>1.3652344257543501</v>
      </c>
      <c r="AC79">
        <v>1.5388935060498601</v>
      </c>
      <c r="AD79">
        <v>1.6086383263242701</v>
      </c>
      <c r="AE79">
        <v>1.30849846181686</v>
      </c>
      <c r="AF79">
        <v>1.34488327904451</v>
      </c>
      <c r="AG79">
        <v>1.20022696458545</v>
      </c>
      <c r="AH79">
        <v>1.24331164833468</v>
      </c>
      <c r="AI79">
        <v>1.3251061687316601</v>
      </c>
      <c r="AJ79">
        <v>1.37020520742774</v>
      </c>
      <c r="AK79">
        <v>1.2793754290967301</v>
      </c>
      <c r="AL79">
        <v>1.3122621785895701</v>
      </c>
      <c r="AM79">
        <v>1.6904344878241699</v>
      </c>
      <c r="AN79">
        <v>1.7356771569015199</v>
      </c>
      <c r="AO79">
        <v>1.6349515735060201</v>
      </c>
      <c r="AP79">
        <v>1.75420714042263</v>
      </c>
      <c r="AQ79">
        <v>1.6395146759353001</v>
      </c>
      <c r="AR79">
        <v>1.7541429886380999</v>
      </c>
      <c r="AS79">
        <v>1.60968967322741</v>
      </c>
      <c r="AT79">
        <v>1.72907288514992</v>
      </c>
      <c r="AU79">
        <v>1.6048597039288499</v>
      </c>
      <c r="AV79">
        <v>1.73676896881684</v>
      </c>
      <c r="AW79">
        <v>1.52051436378892</v>
      </c>
      <c r="AX79">
        <v>1.5066462819042701</v>
      </c>
      <c r="AY79">
        <v>1.33998488112541</v>
      </c>
      <c r="AZ79">
        <v>1.38922342192691</v>
      </c>
      <c r="BA79">
        <v>1.5974490821494101</v>
      </c>
      <c r="BB79">
        <v>1.6726278863174999</v>
      </c>
      <c r="BC79">
        <v>1.6260619830682499</v>
      </c>
      <c r="BD79">
        <v>1.7177880757954</v>
      </c>
      <c r="BE79">
        <v>1.31716828158987</v>
      </c>
      <c r="BF79">
        <v>1.3357010085030601</v>
      </c>
      <c r="BG79">
        <v>1.27810997494413</v>
      </c>
      <c r="BH79">
        <v>1.35474029931604</v>
      </c>
      <c r="BI79">
        <v>1.3231796969890599</v>
      </c>
      <c r="BJ79">
        <v>1.30438534807901</v>
      </c>
      <c r="BK79">
        <v>1.78171824864096</v>
      </c>
      <c r="BL79">
        <v>1.8772748342975401</v>
      </c>
      <c r="BM79">
        <v>1.2657109756346301</v>
      </c>
      <c r="BN79">
        <v>1.30063004872165</v>
      </c>
      <c r="BO79">
        <v>1.47560518311737</v>
      </c>
      <c r="BP79">
        <v>1.5405006272886701</v>
      </c>
      <c r="BQ79">
        <v>1.4932312575856499</v>
      </c>
      <c r="BR79">
        <v>1.58377538808871</v>
      </c>
      <c r="BS79">
        <v>1.6092135938891901</v>
      </c>
      <c r="BT79">
        <v>1.71593472203794</v>
      </c>
      <c r="BU79">
        <v>1.2297873776577699</v>
      </c>
      <c r="BV79">
        <v>1.2745685678929</v>
      </c>
      <c r="BW79">
        <v>1.48993252345477</v>
      </c>
      <c r="BX79">
        <v>1.51313377397607</v>
      </c>
      <c r="BY79">
        <v>1.34020464241037</v>
      </c>
      <c r="BZ79">
        <v>1.3542965283494901</v>
      </c>
      <c r="CA79">
        <v>1.4858042971457299</v>
      </c>
      <c r="CB79">
        <v>1.54253670216117</v>
      </c>
      <c r="CC79">
        <v>1.5117594899294799</v>
      </c>
      <c r="CD79">
        <v>1.6011907275260699</v>
      </c>
      <c r="CE79">
        <v>1.5308780553889001</v>
      </c>
      <c r="CF79">
        <v>1.5865282266648599</v>
      </c>
      <c r="CG79">
        <v>1.52319267366844</v>
      </c>
      <c r="CH79">
        <v>1.60929919825693</v>
      </c>
      <c r="CI79">
        <v>1.5846702585558099</v>
      </c>
      <c r="CJ79">
        <v>1.6891009240586301</v>
      </c>
      <c r="CK79">
        <v>1.29044886852272</v>
      </c>
      <c r="CL79">
        <v>1.3046837896466299</v>
      </c>
      <c r="CM79">
        <v>1.5664674662543301</v>
      </c>
      <c r="CN79">
        <v>1.6156964352877199</v>
      </c>
      <c r="CO79">
        <v>1.44748406347484</v>
      </c>
      <c r="CP79">
        <v>1.55623219856232</v>
      </c>
      <c r="CQ79">
        <v>1.4887857487793099</v>
      </c>
      <c r="CR79">
        <v>1.55807443973457</v>
      </c>
      <c r="CS79">
        <v>1.5141862235757699</v>
      </c>
      <c r="CT79">
        <v>1.59921399140093</v>
      </c>
      <c r="CU79">
        <v>1.47774294670846</v>
      </c>
      <c r="CV79">
        <v>1.5201541274817101</v>
      </c>
      <c r="CW79">
        <v>1.5142798189078599</v>
      </c>
      <c r="CX79">
        <v>1.56258723858767</v>
      </c>
      <c r="CY79">
        <v>1.4497888766881299</v>
      </c>
      <c r="CZ79">
        <v>1.4964510907094399</v>
      </c>
      <c r="DA79">
        <v>1.30317458339046</v>
      </c>
      <c r="DB79">
        <v>1.3504879659981801</v>
      </c>
      <c r="DC79">
        <v>1.5738292709427399</v>
      </c>
      <c r="DD79">
        <v>1.58340878635326</v>
      </c>
      <c r="DE79">
        <v>1.2427017525005499</v>
      </c>
      <c r="DF79">
        <v>1.2606182496488001</v>
      </c>
      <c r="DG79">
        <v>1.23971561212878</v>
      </c>
      <c r="DH79">
        <v>1.3304297036283601</v>
      </c>
      <c r="DI79">
        <v>1.81570252780981</v>
      </c>
      <c r="DJ79">
        <v>1.8934527184219201</v>
      </c>
      <c r="DK79">
        <v>1.5057249715985199</v>
      </c>
      <c r="DL79">
        <v>1.5314713879067099</v>
      </c>
      <c r="DM79">
        <v>1.5038279897920199</v>
      </c>
      <c r="DN79">
        <v>1.5735335816882201</v>
      </c>
      <c r="DO79">
        <v>1.61312949215521</v>
      </c>
      <c r="DP79">
        <v>1.6540420540515</v>
      </c>
      <c r="DQ79">
        <v>1.5100832758712099</v>
      </c>
      <c r="DR79">
        <v>1.54654431655439</v>
      </c>
      <c r="DS79">
        <v>1.4590199795829</v>
      </c>
      <c r="DT79">
        <v>1.5312575956443499</v>
      </c>
      <c r="DU79">
        <v>1.4569617052361401</v>
      </c>
      <c r="DV79">
        <v>1.48027196868239</v>
      </c>
      <c r="DW79">
        <v>1.4380416080087499</v>
      </c>
      <c r="DX79">
        <v>1.47170342562177</v>
      </c>
    </row>
    <row r="80" spans="1:128" x14ac:dyDescent="0.45">
      <c r="A80" t="s">
        <v>258</v>
      </c>
      <c r="B80" t="s">
        <v>288</v>
      </c>
      <c r="C80" t="s">
        <v>37</v>
      </c>
      <c r="D80">
        <v>30</v>
      </c>
      <c r="E80" s="1" cm="1">
        <f t="array" ref="E80">SUMPRODUCT($G80:$FZZ80,$G$2:$FZZ$2)/SUMPRODUCT(--($G80:$FZZ80&lt;&gt;""),$G$2:$FZZ$2)</f>
        <v>1.3460307133871618</v>
      </c>
      <c r="F80" s="1" cm="1">
        <f t="array" ref="F80">SUMPRODUCT($G80:$FZZ80,$F$2:$FZY$2)/SUMPRODUCT(--($G80:$FZZ80&lt;&gt;""),$F$2:$FZY$2)</f>
        <v>1.4333549229758809</v>
      </c>
      <c r="G80">
        <v>1.3912566763048699</v>
      </c>
      <c r="H80">
        <v>1.4747038406744399</v>
      </c>
      <c r="I80">
        <v>1.39223083832884</v>
      </c>
      <c r="J80">
        <v>1.47256961630827</v>
      </c>
      <c r="K80">
        <v>1.37662219616979</v>
      </c>
      <c r="L80">
        <v>1.46051079238115</v>
      </c>
      <c r="M80">
        <v>1.23629096164135</v>
      </c>
      <c r="N80">
        <v>1.2872660615231299</v>
      </c>
      <c r="O80">
        <v>1.31346731027233</v>
      </c>
      <c r="P80">
        <v>1.41550428071534</v>
      </c>
      <c r="Q80">
        <v>1.3872160602021999</v>
      </c>
      <c r="R80">
        <v>1.49672707430866</v>
      </c>
      <c r="S80">
        <v>1.2624096637064499</v>
      </c>
      <c r="T80">
        <v>1.3417091186698</v>
      </c>
      <c r="U80">
        <v>1.2536128610413899</v>
      </c>
      <c r="V80">
        <v>1.35184235357684</v>
      </c>
      <c r="W80">
        <v>1.2694160878271701</v>
      </c>
      <c r="X80">
        <v>1.3468070613482499</v>
      </c>
      <c r="Y80">
        <v>1.3220896785109899</v>
      </c>
      <c r="Z80">
        <v>1.40775803722504</v>
      </c>
      <c r="AA80">
        <v>1.2660310035680999</v>
      </c>
      <c r="AB80">
        <v>1.3580062566839499</v>
      </c>
      <c r="AC80">
        <v>1.4319308967220901</v>
      </c>
      <c r="AD80">
        <v>1.5250211938103599</v>
      </c>
      <c r="AE80">
        <v>1.2641603329714</v>
      </c>
      <c r="AF80">
        <v>1.3329442634817199</v>
      </c>
      <c r="AG80">
        <v>1.1770095749588201</v>
      </c>
      <c r="AH80">
        <v>1.2505748658646301</v>
      </c>
      <c r="AI80">
        <v>1.2955462295246001</v>
      </c>
      <c r="AJ80">
        <v>1.3656019563816899</v>
      </c>
      <c r="AK80">
        <v>1.2581465348378</v>
      </c>
      <c r="AL80">
        <v>1.3236834245507301</v>
      </c>
      <c r="AM80">
        <v>1.5070766709983601</v>
      </c>
      <c r="AN80">
        <v>1.6276131419854201</v>
      </c>
      <c r="AO80">
        <v>1.5167859577368701</v>
      </c>
      <c r="AP80">
        <v>1.6514961088389</v>
      </c>
      <c r="AQ80">
        <v>1.51191453519985</v>
      </c>
      <c r="AR80">
        <v>1.6456985062851099</v>
      </c>
      <c r="AS80">
        <v>1.49831852156403</v>
      </c>
      <c r="AT80">
        <v>1.62388999581826</v>
      </c>
      <c r="AU80">
        <v>1.5072329168073799</v>
      </c>
      <c r="AV80">
        <v>1.62761032308904</v>
      </c>
      <c r="AW80">
        <v>1.3946018454653399</v>
      </c>
      <c r="AX80">
        <v>1.4581387481822801</v>
      </c>
      <c r="AY80">
        <v>1.3340800846137799</v>
      </c>
      <c r="AZ80">
        <v>1.4023697051495001</v>
      </c>
      <c r="BA80">
        <v>1.4559749447214601</v>
      </c>
      <c r="BB80">
        <v>1.5664909425341</v>
      </c>
      <c r="BC80">
        <v>1.46153240501203</v>
      </c>
      <c r="BD80">
        <v>1.5950929446081601</v>
      </c>
      <c r="BE80">
        <v>1.2189835871069801</v>
      </c>
      <c r="BF80">
        <v>1.2891002570693999</v>
      </c>
      <c r="BG80">
        <v>1.27820478093045</v>
      </c>
      <c r="BH80">
        <v>1.36267352881424</v>
      </c>
      <c r="BI80">
        <v>1.2189846527569399</v>
      </c>
      <c r="BJ80">
        <v>1.27292374569111</v>
      </c>
      <c r="BK80">
        <v>1.5603903413982201</v>
      </c>
      <c r="BL80">
        <v>1.6887322332657</v>
      </c>
      <c r="BM80">
        <v>1.23591119010966</v>
      </c>
      <c r="BN80">
        <v>1.29180392539171</v>
      </c>
      <c r="BO80">
        <v>1.36319320028332</v>
      </c>
      <c r="BP80">
        <v>1.4731839877042101</v>
      </c>
      <c r="BQ80">
        <v>1.3783451167448899</v>
      </c>
      <c r="BR80">
        <v>1.4782424185841201</v>
      </c>
      <c r="BS80">
        <v>1.49528990314448</v>
      </c>
      <c r="BT80">
        <v>1.61611289069163</v>
      </c>
      <c r="BU80">
        <v>1.2197885026437101</v>
      </c>
      <c r="BV80">
        <v>1.2875351558105499</v>
      </c>
      <c r="BW80">
        <v>1.3812529815392001</v>
      </c>
      <c r="BX80">
        <v>1.46560016321583</v>
      </c>
      <c r="BY80">
        <v>1.3123843941451301</v>
      </c>
      <c r="BZ80">
        <v>1.37794694693624</v>
      </c>
      <c r="CA80">
        <v>1.39545082225442</v>
      </c>
      <c r="CB80">
        <v>1.51723268855144</v>
      </c>
      <c r="CC80">
        <v>1.4610620839139099</v>
      </c>
      <c r="CD80">
        <v>1.55045109713014</v>
      </c>
      <c r="CE80">
        <v>1.4699057498403301</v>
      </c>
      <c r="CF80">
        <v>1.5540438543863999</v>
      </c>
      <c r="CG80">
        <v>1.4410778422727899</v>
      </c>
      <c r="CH80">
        <v>1.5519771222360199</v>
      </c>
      <c r="CI80">
        <v>1.5211148902868401</v>
      </c>
      <c r="CJ80">
        <v>1.6012702043764799</v>
      </c>
      <c r="CK80">
        <v>1.22078888931674</v>
      </c>
      <c r="CL80">
        <v>1.2821440948823499</v>
      </c>
      <c r="CM80">
        <v>1.4872887848774801</v>
      </c>
      <c r="CN80">
        <v>1.6078259294858399</v>
      </c>
      <c r="CO80">
        <v>1.4438898684388899</v>
      </c>
      <c r="CP80">
        <v>1.5121524481215201</v>
      </c>
      <c r="CQ80">
        <v>1.39179231278281</v>
      </c>
      <c r="CR80">
        <v>1.4931677129723999</v>
      </c>
      <c r="CS80">
        <v>1.4315433536366799</v>
      </c>
      <c r="CT80">
        <v>1.5347545682551</v>
      </c>
      <c r="CU80">
        <v>1.4543234064785699</v>
      </c>
      <c r="CV80">
        <v>1.5237199582027099</v>
      </c>
      <c r="CW80">
        <v>1.44123608734175</v>
      </c>
      <c r="CX80">
        <v>1.5344524147641001</v>
      </c>
      <c r="CY80">
        <v>1.3739769292595401</v>
      </c>
      <c r="CZ80">
        <v>1.45910547109365</v>
      </c>
      <c r="DA80">
        <v>1.2794555720357399</v>
      </c>
      <c r="DB80">
        <v>1.3617928232229399</v>
      </c>
      <c r="DC80">
        <v>1.4926116402882901</v>
      </c>
      <c r="DD80">
        <v>1.5438502770634801</v>
      </c>
      <c r="DE80">
        <v>1.2100544250063301</v>
      </c>
      <c r="DF80">
        <v>1.26044169462121</v>
      </c>
      <c r="DG80">
        <v>1.26104470247026</v>
      </c>
      <c r="DH80">
        <v>1.33981530900997</v>
      </c>
      <c r="DI80">
        <v>1.69169713202087</v>
      </c>
      <c r="DJ80">
        <v>1.80731559500303</v>
      </c>
      <c r="DK80">
        <v>1.4133212494096301</v>
      </c>
      <c r="DL80">
        <v>1.5030699123064499</v>
      </c>
      <c r="DM80">
        <v>1.4306610737926899</v>
      </c>
      <c r="DN80">
        <v>1.5148670714655801</v>
      </c>
      <c r="DO80">
        <v>1.50796287403465</v>
      </c>
      <c r="DP80">
        <v>1.58754438032859</v>
      </c>
      <c r="DQ80">
        <v>1.4569034105977801</v>
      </c>
      <c r="DR80">
        <v>1.52748103750066</v>
      </c>
      <c r="DS80">
        <v>1.3887633075689001</v>
      </c>
      <c r="DT80">
        <v>1.46036896602012</v>
      </c>
      <c r="DU80">
        <v>1.3977261020631699</v>
      </c>
      <c r="DV80">
        <v>1.45468593423677</v>
      </c>
      <c r="DW80">
        <v>1.3662026174461599</v>
      </c>
      <c r="DX80">
        <v>1.4366233901663199</v>
      </c>
    </row>
    <row r="81" spans="1:128" x14ac:dyDescent="0.45">
      <c r="A81" t="s">
        <v>258</v>
      </c>
      <c r="B81" t="s">
        <v>288</v>
      </c>
      <c r="C81" t="s">
        <v>25</v>
      </c>
      <c r="D81">
        <v>30</v>
      </c>
      <c r="E81" s="1" cm="1">
        <f t="array" ref="E81">SUMPRODUCT($G81:$FZZ81,$G$2:$FZZ$2)/SUMPRODUCT(--($G81:$FZZ81&lt;&gt;""),$G$2:$FZZ$2)</f>
        <v>1.2577383473416057</v>
      </c>
      <c r="F81" s="1" cm="1">
        <f t="array" ref="F81">SUMPRODUCT($G81:$FZZ81,$F$2:$FZY$2)/SUMPRODUCT(--($G81:$FZZ81&lt;&gt;""),$F$2:$FZY$2)</f>
        <v>1.3146221762905197</v>
      </c>
      <c r="G81">
        <v>1.4001730842924101</v>
      </c>
      <c r="H81">
        <v>1.4209963714638201</v>
      </c>
      <c r="I81">
        <v>1.40155823204825</v>
      </c>
      <c r="J81">
        <v>1.4232359896606701</v>
      </c>
      <c r="K81">
        <v>1.2822676985404799</v>
      </c>
      <c r="L81">
        <v>1.3698755667020299</v>
      </c>
      <c r="M81">
        <v>1.1161938101795701</v>
      </c>
      <c r="N81">
        <v>1.17151535320366</v>
      </c>
      <c r="O81">
        <v>1.25850437753281</v>
      </c>
      <c r="P81">
        <v>1.31530684222901</v>
      </c>
      <c r="Q81">
        <v>1.37651894175075</v>
      </c>
      <c r="R81">
        <v>1.40780948530176</v>
      </c>
      <c r="S81">
        <v>1.1422396237343699</v>
      </c>
      <c r="T81">
        <v>1.2071691864975</v>
      </c>
      <c r="U81">
        <v>1.1159286942018001</v>
      </c>
      <c r="V81">
        <v>1.2123923776560499</v>
      </c>
      <c r="W81">
        <v>1.14643936822393</v>
      </c>
      <c r="X81">
        <v>1.2108995723915701</v>
      </c>
      <c r="Y81">
        <v>1.1595219966159001</v>
      </c>
      <c r="Z81">
        <v>1.24725042301184</v>
      </c>
      <c r="AA81">
        <v>1.14163893136637</v>
      </c>
      <c r="AB81">
        <v>1.22313373911826</v>
      </c>
      <c r="AC81">
        <v>1.38745618036505</v>
      </c>
      <c r="AD81">
        <v>1.45307055091409</v>
      </c>
      <c r="AE81">
        <v>1.1626221498371301</v>
      </c>
      <c r="AF81">
        <v>1.1999411871154499</v>
      </c>
      <c r="AG81">
        <v>1.07814667805582</v>
      </c>
      <c r="AH81">
        <v>1.1224801932180699</v>
      </c>
      <c r="AI81">
        <v>1.1801412872841399</v>
      </c>
      <c r="AJ81">
        <v>1.2285223313965401</v>
      </c>
      <c r="AK81">
        <v>1.13813326920316</v>
      </c>
      <c r="AL81">
        <v>1.1736246601165901</v>
      </c>
      <c r="AM81">
        <v>1.4540087010565499</v>
      </c>
      <c r="AN81">
        <v>1.53150954856206</v>
      </c>
      <c r="AO81">
        <v>1.41722406839354</v>
      </c>
      <c r="AP81">
        <v>1.54416609861395</v>
      </c>
      <c r="AQ81">
        <v>1.42253686309212</v>
      </c>
      <c r="AR81">
        <v>1.54479545381851</v>
      </c>
      <c r="AS81">
        <v>1.4039273151515701</v>
      </c>
      <c r="AT81">
        <v>1.52357056762635</v>
      </c>
      <c r="AU81">
        <v>1.3956292919058799</v>
      </c>
      <c r="AV81">
        <v>1.5318656422379799</v>
      </c>
      <c r="AW81">
        <v>1.34888403676872</v>
      </c>
      <c r="AX81">
        <v>1.3322965221428</v>
      </c>
      <c r="AY81">
        <v>1.1923909234842101</v>
      </c>
      <c r="AZ81">
        <v>1.24962202813538</v>
      </c>
      <c r="BA81">
        <v>1.38932729862511</v>
      </c>
      <c r="BB81">
        <v>1.4676877254639999</v>
      </c>
      <c r="BC81">
        <v>1.4262666936614701</v>
      </c>
      <c r="BD81">
        <v>1.5054964419349199</v>
      </c>
      <c r="BE81">
        <v>1.16184298991496</v>
      </c>
      <c r="BF81">
        <v>1.18270911607672</v>
      </c>
      <c r="BG81">
        <v>1.1436954019096599</v>
      </c>
      <c r="BH81">
        <v>1.21875465565111</v>
      </c>
      <c r="BI81">
        <v>1.16901145265269</v>
      </c>
      <c r="BJ81">
        <v>1.1623409831873599</v>
      </c>
      <c r="BK81">
        <v>1.5432210991445401</v>
      </c>
      <c r="BL81">
        <v>1.6308793517587601</v>
      </c>
      <c r="BM81">
        <v>1.1322512849230399</v>
      </c>
      <c r="BN81">
        <v>1.16438399644506</v>
      </c>
      <c r="BO81">
        <v>1.2754746330014</v>
      </c>
      <c r="BP81">
        <v>1.3615451208051501</v>
      </c>
      <c r="BQ81">
        <v>1.3176004277675399</v>
      </c>
      <c r="BR81">
        <v>1.39074528309893</v>
      </c>
      <c r="BS81">
        <v>1.40258060236168</v>
      </c>
      <c r="BT81">
        <v>1.5028099471180201</v>
      </c>
      <c r="BU81">
        <v>1.1048644391945099</v>
      </c>
      <c r="BV81">
        <v>1.1466081673979001</v>
      </c>
      <c r="BW81">
        <v>1.32059009723943</v>
      </c>
      <c r="BX81">
        <v>1.34104008088784</v>
      </c>
      <c r="BY81">
        <v>1.18268130740198</v>
      </c>
      <c r="BZ81">
        <v>1.20369083385901</v>
      </c>
      <c r="CA81">
        <v>1.3140192804486099</v>
      </c>
      <c r="CB81">
        <v>1.40768697624598</v>
      </c>
      <c r="CC81">
        <v>1.2833678165772899</v>
      </c>
      <c r="CD81">
        <v>1.3785415699024599</v>
      </c>
      <c r="CE81">
        <v>1.40175340132763</v>
      </c>
      <c r="CF81">
        <v>1.45528439550231</v>
      </c>
      <c r="CG81">
        <v>1.35246055117708</v>
      </c>
      <c r="CH81">
        <v>1.4364307964662</v>
      </c>
      <c r="CI81">
        <v>1.3671251843602299</v>
      </c>
      <c r="CJ81">
        <v>1.4280769346536999</v>
      </c>
      <c r="CK81">
        <v>1.16436263750369</v>
      </c>
      <c r="CL81">
        <v>1.1811262145891801</v>
      </c>
      <c r="CM81">
        <v>1.4476576538927599</v>
      </c>
      <c r="CN81">
        <v>1.51239082285093</v>
      </c>
      <c r="CO81">
        <v>1.2969347619693401</v>
      </c>
      <c r="CP81">
        <v>1.3507120575071201</v>
      </c>
      <c r="CQ81">
        <v>1.3266799019870801</v>
      </c>
      <c r="CR81">
        <v>1.39316950152921</v>
      </c>
      <c r="CS81">
        <v>1.3275707631673199</v>
      </c>
      <c r="CT81">
        <v>1.4370745252597601</v>
      </c>
      <c r="CU81">
        <v>1.34741379310344</v>
      </c>
      <c r="CV81">
        <v>1.40518547544409</v>
      </c>
      <c r="CW81">
        <v>1.3990702642343</v>
      </c>
      <c r="CX81">
        <v>1.47105802959132</v>
      </c>
      <c r="CY81">
        <v>1.3088966118387499</v>
      </c>
      <c r="CZ81">
        <v>1.33626906052956</v>
      </c>
      <c r="DA81">
        <v>1.13815108873128</v>
      </c>
      <c r="DB81">
        <v>1.2141067667111201</v>
      </c>
      <c r="DC81">
        <v>1.39482452645684</v>
      </c>
      <c r="DD81">
        <v>1.4131233928506699</v>
      </c>
      <c r="DE81">
        <v>1.12246777870746</v>
      </c>
      <c r="DF81">
        <v>1.1404840678278301</v>
      </c>
      <c r="DG81">
        <v>1.1395353521112499</v>
      </c>
      <c r="DH81">
        <v>1.1801895247781899</v>
      </c>
      <c r="DI81">
        <v>1.47402787824284</v>
      </c>
      <c r="DJ81">
        <v>1.5784051142695099</v>
      </c>
      <c r="DK81">
        <v>1.33988588350927</v>
      </c>
      <c r="DL81">
        <v>1.40081183543738</v>
      </c>
      <c r="DM81">
        <v>1.3519599503290201</v>
      </c>
      <c r="DN81">
        <v>1.39843360417705</v>
      </c>
      <c r="DO81">
        <v>1.3774473143504899</v>
      </c>
      <c r="DP81">
        <v>1.4320577515016399</v>
      </c>
      <c r="DQ81">
        <v>1.40192011881398</v>
      </c>
      <c r="DR81">
        <v>1.45212963454092</v>
      </c>
      <c r="DS81">
        <v>1.26533712507899</v>
      </c>
      <c r="DT81">
        <v>1.3495940887657301</v>
      </c>
      <c r="DU81">
        <v>1.2831976923869299</v>
      </c>
      <c r="DV81">
        <v>1.2940146286185199</v>
      </c>
      <c r="DW81">
        <v>1.2612649251785799</v>
      </c>
      <c r="DX81">
        <v>1.2824130559466</v>
      </c>
    </row>
    <row r="82" spans="1:128" x14ac:dyDescent="0.45">
      <c r="A82" t="s">
        <v>275</v>
      </c>
      <c r="B82" t="s">
        <v>274</v>
      </c>
      <c r="C82" t="s">
        <v>285</v>
      </c>
      <c r="D82">
        <v>30</v>
      </c>
      <c r="E82" s="1" cm="1">
        <f t="array" ref="E82">SUMPRODUCT($G82:$FZZ82,$G$2:$FZZ$2)/SUMPRODUCT(--($G82:$FZZ82&lt;&gt;""),$G$2:$FZZ$2)</f>
        <v>2.0258502918533825</v>
      </c>
      <c r="F82" s="1" cm="1">
        <f t="array" ref="F82">SUMPRODUCT($G82:$FZZ82,$F$2:$FZY$2)/SUMPRODUCT(--($G82:$FZZ82&lt;&gt;""),$F$2:$FZY$2)</f>
        <v>2.0882348449651769</v>
      </c>
      <c r="G82">
        <v>1.6595483306716701</v>
      </c>
      <c r="H82">
        <v>1.68902583246393</v>
      </c>
      <c r="I82">
        <v>2.71329080276448</v>
      </c>
      <c r="J82">
        <v>2.7624117765678502</v>
      </c>
      <c r="K82">
        <v>1.67940061289149</v>
      </c>
      <c r="L82">
        <v>1.7130558502941999</v>
      </c>
      <c r="M82">
        <v>1.6796005832029399</v>
      </c>
      <c r="N82">
        <v>1.69771811735028</v>
      </c>
      <c r="O82">
        <v>1.6443341032627401</v>
      </c>
      <c r="P82">
        <v>1.6986435180702799</v>
      </c>
      <c r="Q82">
        <v>1.62331225968285</v>
      </c>
      <c r="R82">
        <v>1.7145616242347601</v>
      </c>
      <c r="S82">
        <v>1.6687392931920499</v>
      </c>
      <c r="T82">
        <v>1.74875304702706</v>
      </c>
      <c r="U82">
        <v>1.6974789257929499</v>
      </c>
      <c r="V82">
        <v>1.7776196423747099</v>
      </c>
      <c r="W82">
        <v>1.67096932929037</v>
      </c>
      <c r="X82">
        <v>1.75006891398395</v>
      </c>
      <c r="Y82">
        <v>1.7137098138747799</v>
      </c>
      <c r="Z82">
        <v>1.80967428087986</v>
      </c>
      <c r="AA82">
        <v>1.65467702117877</v>
      </c>
      <c r="AB82">
        <v>1.7236644578373399</v>
      </c>
      <c r="AC82">
        <v>2.87308084058713</v>
      </c>
      <c r="AD82">
        <v>2.8544177898865399</v>
      </c>
      <c r="AE82">
        <v>1.6932229460731001</v>
      </c>
      <c r="AF82">
        <v>1.7364481541802299</v>
      </c>
      <c r="AG82">
        <v>1.62291605642893</v>
      </c>
      <c r="AH82">
        <v>1.6485574418600499</v>
      </c>
      <c r="AI82">
        <v>1.6899513406343201</v>
      </c>
      <c r="AJ82">
        <v>1.7654015023109999</v>
      </c>
      <c r="AK82">
        <v>1.68150646408775</v>
      </c>
      <c r="AL82">
        <v>1.7427455984857001</v>
      </c>
      <c r="AM82">
        <v>2.7412742245324502</v>
      </c>
      <c r="AN82">
        <v>2.84619540652014</v>
      </c>
      <c r="AO82">
        <v>2.72636190638491</v>
      </c>
      <c r="AP82">
        <v>2.8774035730515699</v>
      </c>
      <c r="AQ82">
        <v>2.73063021760685</v>
      </c>
      <c r="AR82">
        <v>2.8685367422586601</v>
      </c>
      <c r="AS82">
        <v>2.6841280383454298</v>
      </c>
      <c r="AT82">
        <v>2.8389927294067201</v>
      </c>
      <c r="AU82">
        <v>2.7748860182370798</v>
      </c>
      <c r="AV82">
        <v>2.8595561747157401</v>
      </c>
      <c r="AW82">
        <v>1.60430862413104</v>
      </c>
      <c r="AX82">
        <v>1.6681164450263</v>
      </c>
      <c r="AY82">
        <v>1.72674580824335</v>
      </c>
      <c r="AZ82">
        <v>1.8039299340739201</v>
      </c>
      <c r="BA82">
        <v>1.65538833304154</v>
      </c>
      <c r="BB82">
        <v>1.73114207717596</v>
      </c>
      <c r="BC82">
        <v>4.2604661102737698</v>
      </c>
      <c r="BD82">
        <v>4.4092112268388304</v>
      </c>
      <c r="BE82">
        <v>1.67539648012655</v>
      </c>
      <c r="BF82">
        <v>1.72938105596203</v>
      </c>
      <c r="BG82">
        <v>1.6677287194419901</v>
      </c>
      <c r="BH82">
        <v>1.7419110178099799</v>
      </c>
      <c r="BI82">
        <v>1.6573080119394701</v>
      </c>
      <c r="BJ82">
        <v>1.66982036693728</v>
      </c>
      <c r="BK82">
        <v>4.3890410629037202</v>
      </c>
      <c r="BL82">
        <v>4.5274304531307301</v>
      </c>
      <c r="BM82">
        <v>1.68108969635687</v>
      </c>
      <c r="BN82">
        <v>1.72066328554878</v>
      </c>
      <c r="BO82">
        <v>1.6261683540963501</v>
      </c>
      <c r="BP82">
        <v>1.70650296978366</v>
      </c>
      <c r="BQ82">
        <v>1.6868809465205601</v>
      </c>
      <c r="BR82">
        <v>1.7795426961237799</v>
      </c>
      <c r="BS82">
        <v>2.67498910138554</v>
      </c>
      <c r="BT82">
        <v>2.8019247900831998</v>
      </c>
      <c r="BU82">
        <v>1.0423444706941101</v>
      </c>
      <c r="BV82">
        <v>1.0762987962650401</v>
      </c>
      <c r="BW82">
        <v>2.9705611444310098</v>
      </c>
      <c r="BX82">
        <v>2.8035589452176799</v>
      </c>
      <c r="BY82">
        <v>1.05426124517529</v>
      </c>
      <c r="BZ82">
        <v>1.1099872766735399</v>
      </c>
      <c r="CA82">
        <v>2.6363934219645802</v>
      </c>
      <c r="CB82">
        <v>2.7635939764350002</v>
      </c>
      <c r="CC82">
        <v>1.6807555349125201</v>
      </c>
      <c r="CD82">
        <v>1.76375459190136</v>
      </c>
      <c r="CE82">
        <v>2.6017205008612101</v>
      </c>
      <c r="CF82">
        <v>2.6939772793249599</v>
      </c>
      <c r="CG82">
        <v>1.70224011438881</v>
      </c>
      <c r="CH82">
        <v>1.7638602822271701</v>
      </c>
      <c r="CI82">
        <v>2.6312494356319398</v>
      </c>
      <c r="CJ82">
        <v>2.71340637510158</v>
      </c>
      <c r="CK82">
        <v>1.0345411837190399</v>
      </c>
      <c r="CL82">
        <v>1.06227938439421</v>
      </c>
      <c r="CM82">
        <v>2.59215456837588</v>
      </c>
      <c r="CN82">
        <v>2.7135414490088698</v>
      </c>
      <c r="CO82">
        <v>1.7194764681947601</v>
      </c>
      <c r="CP82">
        <v>1.7883900718839001</v>
      </c>
      <c r="CQ82">
        <v>1.6832913022482101</v>
      </c>
      <c r="CR82">
        <v>1.7446656293037099</v>
      </c>
      <c r="CS82">
        <v>1.6863131494088099</v>
      </c>
      <c r="CT82">
        <v>1.7741400931565701</v>
      </c>
      <c r="CU82">
        <v>2.75670062695924</v>
      </c>
      <c r="CV82">
        <v>2.8118338557993701</v>
      </c>
      <c r="CW82">
        <v>2.60879486339195</v>
      </c>
      <c r="CX82">
        <v>2.7041231232324701</v>
      </c>
      <c r="CY82">
        <v>1.6364150922037199</v>
      </c>
      <c r="CZ82">
        <v>1.6868016799302601</v>
      </c>
      <c r="DA82">
        <v>1.66838254540015</v>
      </c>
      <c r="DB82">
        <v>1.7763458014981699</v>
      </c>
      <c r="DC82">
        <v>2.6670801492158902</v>
      </c>
      <c r="DD82">
        <v>2.7018307920756199</v>
      </c>
      <c r="DE82">
        <v>1.6280369383822899</v>
      </c>
      <c r="DF82">
        <v>1.6663877608984301</v>
      </c>
      <c r="DG82">
        <v>1.66639812287892</v>
      </c>
      <c r="DH82">
        <v>1.7412815580910499</v>
      </c>
      <c r="DI82">
        <v>4.4232175324040499</v>
      </c>
      <c r="DJ82">
        <v>4.5405563918593899</v>
      </c>
      <c r="DK82">
        <v>1.0595218340332599</v>
      </c>
      <c r="DL82">
        <v>1.10151772379724</v>
      </c>
      <c r="DM82">
        <v>1.6902897147829801</v>
      </c>
      <c r="DN82">
        <v>1.7632708534999399</v>
      </c>
      <c r="DO82">
        <v>1.6344714115896599</v>
      </c>
      <c r="DP82">
        <v>1.68206759192927</v>
      </c>
      <c r="DQ82">
        <v>2.6463056277515502</v>
      </c>
      <c r="DR82">
        <v>2.72029915663289</v>
      </c>
      <c r="DS82">
        <v>1.66902435467405</v>
      </c>
      <c r="DT82">
        <v>1.7076223810218201</v>
      </c>
      <c r="DU82">
        <v>2.7223465727637901</v>
      </c>
      <c r="DV82">
        <v>2.75219382451276</v>
      </c>
      <c r="DW82">
        <v>2.5964440273215401</v>
      </c>
      <c r="DX82">
        <v>2.6423796861150199</v>
      </c>
    </row>
    <row r="83" spans="1:128" x14ac:dyDescent="0.45">
      <c r="A83" t="s">
        <v>24</v>
      </c>
      <c r="B83" t="s">
        <v>16</v>
      </c>
      <c r="C83" t="s">
        <v>25</v>
      </c>
      <c r="D83">
        <v>30</v>
      </c>
      <c r="E83" s="1" cm="1">
        <f t="array" ref="E83">SUMPRODUCT($G83:$FZZ83,$G$2:$FZZ$2)/SUMPRODUCT(--($G83:$FZZ83&lt;&gt;""),$G$2:$FZZ$2)</f>
        <v>1.7132346097176285</v>
      </c>
      <c r="F83" s="1" cm="1">
        <f t="array" ref="F83">SUMPRODUCT($G83:$FZZ83,$F$2:$FZY$2)/SUMPRODUCT(--($G83:$FZZ83&lt;&gt;""),$F$2:$FZY$2)</f>
        <v>1.7047112603901486</v>
      </c>
      <c r="G83">
        <v>1.69283955416126</v>
      </c>
      <c r="H83">
        <v>1.71714836294162</v>
      </c>
      <c r="I83">
        <v>1.69162221122293</v>
      </c>
      <c r="J83">
        <v>1.71468404553704</v>
      </c>
      <c r="K83">
        <v>1.7149108487731</v>
      </c>
      <c r="L83">
        <v>1.73566086175809</v>
      </c>
      <c r="M83">
        <v>1.7048684208107101</v>
      </c>
      <c r="N83">
        <v>1.73176525529837</v>
      </c>
      <c r="O83">
        <v>1.6472334407546201</v>
      </c>
      <c r="P83">
        <v>1.65463479066679</v>
      </c>
      <c r="Q83">
        <v>1.6398918118955801</v>
      </c>
      <c r="R83">
        <v>1.71517793527948</v>
      </c>
      <c r="S83">
        <v>1.7018917663239801</v>
      </c>
      <c r="T83">
        <v>1.67561621069565</v>
      </c>
      <c r="U83">
        <v>1.73968802734459</v>
      </c>
      <c r="V83">
        <v>1.70328730222742</v>
      </c>
      <c r="W83">
        <v>1.6874221158073801</v>
      </c>
      <c r="X83">
        <v>1.7264194572084</v>
      </c>
      <c r="Y83">
        <v>1.63845177664974</v>
      </c>
      <c r="Z83">
        <v>1.74272842639593</v>
      </c>
      <c r="AA83">
        <v>1.6909817796567801</v>
      </c>
      <c r="AB83">
        <v>1.7387484633144401</v>
      </c>
      <c r="AC83">
        <v>1.69586934198165</v>
      </c>
      <c r="AD83">
        <v>1.67963290445809</v>
      </c>
      <c r="AE83">
        <v>1.6696321932681799</v>
      </c>
      <c r="AF83">
        <v>1.6871787911690099</v>
      </c>
      <c r="AG83">
        <v>1.83811145820361</v>
      </c>
      <c r="AH83">
        <v>1.7127722829585299</v>
      </c>
      <c r="AI83">
        <v>1.83455972030246</v>
      </c>
      <c r="AJ83">
        <v>1.70362975101165</v>
      </c>
      <c r="AK83">
        <v>1.68825176778157</v>
      </c>
      <c r="AL83">
        <v>1.71188942201397</v>
      </c>
      <c r="AM83">
        <v>1.71171746991355</v>
      </c>
      <c r="AN83">
        <v>1.7393673371376901</v>
      </c>
      <c r="AO83">
        <v>1.7001675755510099</v>
      </c>
      <c r="AP83">
        <v>1.75213729834128</v>
      </c>
      <c r="AQ83">
        <v>1.7230603563165601</v>
      </c>
      <c r="AR83">
        <v>1.7466939608144101</v>
      </c>
      <c r="AS83">
        <v>1.68809189973679</v>
      </c>
      <c r="AT83">
        <v>1.7300251958210699</v>
      </c>
      <c r="AU83">
        <v>1.69639690982776</v>
      </c>
      <c r="AV83">
        <v>1.7313091016548401</v>
      </c>
      <c r="AW83">
        <v>1.87133583163826</v>
      </c>
      <c r="AX83">
        <v>1.6916453227074799</v>
      </c>
      <c r="AY83">
        <v>1.6797637432516599</v>
      </c>
      <c r="AZ83">
        <v>1.69518110205564</v>
      </c>
      <c r="BA83">
        <v>1.7192520593009499</v>
      </c>
      <c r="BB83">
        <v>1.71770447653445</v>
      </c>
      <c r="BC83">
        <v>1.68731019278788</v>
      </c>
      <c r="BD83">
        <v>1.7066489700732601</v>
      </c>
      <c r="BE83">
        <v>2.0645362863357701</v>
      </c>
      <c r="BF83">
        <v>1.79485465691121</v>
      </c>
      <c r="BG83">
        <v>1.67045439154872</v>
      </c>
      <c r="BH83">
        <v>1.72806934380713</v>
      </c>
      <c r="BI83">
        <v>1.7664843945928099</v>
      </c>
      <c r="BJ83">
        <v>1.6042712641191099</v>
      </c>
      <c r="BK83">
        <v>1.68899711638603</v>
      </c>
      <c r="BL83">
        <v>1.7150640234541901</v>
      </c>
      <c r="BM83">
        <v>1.77668524996769</v>
      </c>
      <c r="BN83">
        <v>1.7238577391249099</v>
      </c>
      <c r="BO83">
        <v>1.7039799267623099</v>
      </c>
      <c r="BP83">
        <v>1.7377053733872201</v>
      </c>
      <c r="BQ83">
        <v>1.6120810381850399</v>
      </c>
      <c r="BR83">
        <v>1.69661180943974</v>
      </c>
      <c r="BS83">
        <v>1.71057070831516</v>
      </c>
      <c r="BT83">
        <v>1.73675107564586</v>
      </c>
      <c r="BU83">
        <v>1.65486331420857</v>
      </c>
      <c r="BV83">
        <v>1.6141028237146999</v>
      </c>
      <c r="BW83">
        <v>1.7395447358393701</v>
      </c>
      <c r="BX83">
        <v>1.71388924725698</v>
      </c>
      <c r="BY83">
        <v>1.7332698948989</v>
      </c>
      <c r="BZ83">
        <v>1.7295277400592299</v>
      </c>
      <c r="CA83">
        <v>1.67124944867998</v>
      </c>
      <c r="CB83">
        <v>1.71921113981475</v>
      </c>
      <c r="CC83">
        <v>1.6276935635969501</v>
      </c>
      <c r="CD83">
        <v>1.70357077509887</v>
      </c>
      <c r="CE83">
        <v>1.6320760194306201</v>
      </c>
      <c r="CF83">
        <v>1.6902517853341299</v>
      </c>
      <c r="CG83">
        <v>1.7206921204487</v>
      </c>
      <c r="CH83">
        <v>1.7466083374470101</v>
      </c>
      <c r="CI83">
        <v>1.6517021340637501</v>
      </c>
      <c r="CJ83">
        <v>1.70359389579508</v>
      </c>
      <c r="CK83">
        <v>1.7001681492035301</v>
      </c>
      <c r="CL83">
        <v>1.7356206759341199</v>
      </c>
      <c r="CM83">
        <v>1.66897906306155</v>
      </c>
      <c r="CN83">
        <v>1.6979536684915</v>
      </c>
      <c r="CO83">
        <v>1.6421673674216699</v>
      </c>
      <c r="CP83">
        <v>1.70187169401871</v>
      </c>
      <c r="CQ83">
        <v>1.68337178730482</v>
      </c>
      <c r="CR83">
        <v>1.7124716066605801</v>
      </c>
      <c r="CS83">
        <v>1.6421869401648099</v>
      </c>
      <c r="CT83">
        <v>1.72566956288068</v>
      </c>
      <c r="CU83">
        <v>1.6718521421107599</v>
      </c>
      <c r="CV83">
        <v>1.69292058516196</v>
      </c>
      <c r="CW83">
        <v>1.6014395125562799</v>
      </c>
      <c r="CX83">
        <v>1.66443335882217</v>
      </c>
      <c r="CY83">
        <v>1.6546633913309201</v>
      </c>
      <c r="CZ83">
        <v>1.6568708468705</v>
      </c>
      <c r="DA83">
        <v>1.6308783387967201</v>
      </c>
      <c r="DB83">
        <v>1.69373434208722</v>
      </c>
      <c r="DC83">
        <v>1.67367172503712</v>
      </c>
      <c r="DD83">
        <v>1.68254500018108</v>
      </c>
      <c r="DE83">
        <v>1.5863315703418199</v>
      </c>
      <c r="DF83">
        <v>1.60959077615125</v>
      </c>
      <c r="DG83">
        <v>1.6266402151035699</v>
      </c>
      <c r="DH83">
        <v>1.67251085084742</v>
      </c>
      <c r="DI83">
        <v>1.6576997517155001</v>
      </c>
      <c r="DJ83">
        <v>1.6920881312193301</v>
      </c>
      <c r="DK83">
        <v>1.69584253456044</v>
      </c>
      <c r="DL83">
        <v>1.7404424247839501</v>
      </c>
      <c r="DM83">
        <v>1.67300264977071</v>
      </c>
      <c r="DN83">
        <v>1.7087012212411801</v>
      </c>
      <c r="DO83">
        <v>1.59185055145756</v>
      </c>
      <c r="DP83">
        <v>1.61708928023176</v>
      </c>
      <c r="DQ83">
        <v>1.6964833183047701</v>
      </c>
      <c r="DR83">
        <v>1.71997029650453</v>
      </c>
      <c r="DS83">
        <v>1.61646249574643</v>
      </c>
      <c r="DT83">
        <v>1.66949832288172</v>
      </c>
      <c r="DU83">
        <v>1.6123790703990499</v>
      </c>
      <c r="DV83">
        <v>1.6441368459499699</v>
      </c>
      <c r="DW83">
        <v>1.6466551957870501</v>
      </c>
      <c r="DX83">
        <v>1.6758746545701</v>
      </c>
    </row>
    <row r="84" spans="1:128" x14ac:dyDescent="0.45">
      <c r="A84" t="s">
        <v>69</v>
      </c>
      <c r="B84" t="s">
        <v>16</v>
      </c>
      <c r="C84" t="s">
        <v>261</v>
      </c>
      <c r="D84">
        <v>30</v>
      </c>
      <c r="E84" s="1" cm="1">
        <f t="array" ref="E84">SUMPRODUCT($G84:$FZZ84,$G$2:$FZZ$2)/SUMPRODUCT(--($G84:$FZZ84&lt;&gt;""),$G$2:$FZZ$2)</f>
        <v>1.2505427048537068</v>
      </c>
      <c r="F84" s="1" cm="1">
        <f t="array" ref="F84">SUMPRODUCT($G84:$FZZ84,$F$2:$FZY$2)/SUMPRODUCT(--($G84:$FZZ84&lt;&gt;""),$F$2:$FZY$2)</f>
        <v>1.283662074694172</v>
      </c>
      <c r="G84">
        <v>1.29533790857702</v>
      </c>
      <c r="H84">
        <v>1.2719091894191199</v>
      </c>
      <c r="I84">
        <v>1.29371757502429</v>
      </c>
      <c r="J84">
        <v>1.2688115272507201</v>
      </c>
      <c r="K84">
        <v>1.31081427013229</v>
      </c>
      <c r="L84">
        <v>1.29260746006188</v>
      </c>
      <c r="M84">
        <v>1.2926568277216199</v>
      </c>
      <c r="N84">
        <v>1.2720001912140799</v>
      </c>
      <c r="O84">
        <v>1.1891260148545599</v>
      </c>
      <c r="P84">
        <v>1.2204499246206799</v>
      </c>
      <c r="Q84">
        <v>1.25347656349672</v>
      </c>
      <c r="R84">
        <v>1.29360744126889</v>
      </c>
      <c r="S84">
        <v>1.20989334637764</v>
      </c>
      <c r="T84">
        <v>1.24860875456158</v>
      </c>
      <c r="U84">
        <v>1.22543039149279</v>
      </c>
      <c r="V84">
        <v>1.2690039818798999</v>
      </c>
      <c r="W84">
        <v>1.26582344806847</v>
      </c>
      <c r="X84">
        <v>1.28688948475121</v>
      </c>
      <c r="Y84">
        <v>1.2556937394247001</v>
      </c>
      <c r="Z84">
        <v>1.31555414551607</v>
      </c>
      <c r="AA84">
        <v>1.2084855026835699</v>
      </c>
      <c r="AB84">
        <v>1.2953754510109601</v>
      </c>
      <c r="AC84">
        <v>1.2009027417604501</v>
      </c>
      <c r="AD84">
        <v>1.2471729435755099</v>
      </c>
      <c r="AE84">
        <v>1.2246606948968499</v>
      </c>
      <c r="AF84">
        <v>1.27763526963445</v>
      </c>
      <c r="AG84">
        <v>1.2109788417790199</v>
      </c>
      <c r="AH84">
        <v>1.2279397965036201</v>
      </c>
      <c r="AI84">
        <v>1.26679311013403</v>
      </c>
      <c r="AJ84">
        <v>1.2735947888196</v>
      </c>
      <c r="AK84">
        <v>1.28584339569215</v>
      </c>
      <c r="AL84">
        <v>1.3144168745078699</v>
      </c>
      <c r="AM84">
        <v>1.2817355500310701</v>
      </c>
      <c r="AN84">
        <v>1.31524733035764</v>
      </c>
      <c r="AO84">
        <v>1.2451502499431899</v>
      </c>
      <c r="AP84">
        <v>1.3210456430356701</v>
      </c>
      <c r="AQ84">
        <v>1.2704004207847699</v>
      </c>
      <c r="AR84">
        <v>1.3341756136740801</v>
      </c>
      <c r="AS84">
        <v>1.27491908873356</v>
      </c>
      <c r="AT84">
        <v>1.30559684577838</v>
      </c>
      <c r="AU84">
        <v>1.2451628109872701</v>
      </c>
      <c r="AV84">
        <v>1.3044227738376599</v>
      </c>
      <c r="AW84">
        <v>1.27826372200573</v>
      </c>
      <c r="AX84">
        <v>1.2734355207413399</v>
      </c>
      <c r="AY84">
        <v>1.2499951334094599</v>
      </c>
      <c r="AZ84">
        <v>1.2895280704941801</v>
      </c>
      <c r="BA84">
        <v>1.24584303274347</v>
      </c>
      <c r="BB84">
        <v>1.2964161354956201</v>
      </c>
      <c r="BC84">
        <v>1.2245292781139601</v>
      </c>
      <c r="BD84">
        <v>1.2849076552763501</v>
      </c>
      <c r="BE84">
        <v>1.2588728495155199</v>
      </c>
      <c r="BF84">
        <v>1.3002372948388301</v>
      </c>
      <c r="BG84">
        <v>1.2447450396153501</v>
      </c>
      <c r="BH84">
        <v>1.3006805715446601</v>
      </c>
      <c r="BI84">
        <v>1.3465570739431201</v>
      </c>
      <c r="BJ84">
        <v>1.23309024926361</v>
      </c>
      <c r="BK84">
        <v>1.2712824557073199</v>
      </c>
      <c r="BL84">
        <v>1.2985112364623601</v>
      </c>
      <c r="BM84">
        <v>1.2982517791678001</v>
      </c>
      <c r="BN84">
        <v>1.31585188073737</v>
      </c>
      <c r="BO84">
        <v>1.23330972320597</v>
      </c>
      <c r="BP84">
        <v>1.28560384058071</v>
      </c>
      <c r="BQ84">
        <v>1.2840537764914499</v>
      </c>
      <c r="BR84">
        <v>1.3261303163273099</v>
      </c>
      <c r="BS84">
        <v>1.2449108209025901</v>
      </c>
      <c r="BT84">
        <v>1.3105441725582301</v>
      </c>
      <c r="BU84">
        <v>1.2749668129148299</v>
      </c>
      <c r="BV84">
        <v>1.28489368882888</v>
      </c>
      <c r="BW84">
        <v>1.2167110209690299</v>
      </c>
      <c r="BX84">
        <v>1.2572119495591001</v>
      </c>
      <c r="BY84">
        <v>1.2645061959392201</v>
      </c>
      <c r="BZ84">
        <v>1.29582268601182</v>
      </c>
      <c r="CA84">
        <v>1.23425114989603</v>
      </c>
      <c r="CB84">
        <v>1.3037867809211701</v>
      </c>
      <c r="CC84">
        <v>1.2280257287224301</v>
      </c>
      <c r="CD84">
        <v>1.27344508719334</v>
      </c>
      <c r="CE84">
        <v>1.2256971995897099</v>
      </c>
      <c r="CF84">
        <v>1.2850922180720299</v>
      </c>
      <c r="CG84">
        <v>1.2487616388921901</v>
      </c>
      <c r="CH84">
        <v>1.2952661412497599</v>
      </c>
      <c r="CI84">
        <v>1.2607079432922901</v>
      </c>
      <c r="CJ84">
        <v>1.30861150407849</v>
      </c>
      <c r="CK84">
        <v>1.2747121568023401</v>
      </c>
      <c r="CL84">
        <v>1.2593990270450599</v>
      </c>
      <c r="CM84">
        <v>1.2396952094390301</v>
      </c>
      <c r="CN84">
        <v>1.26726287489378</v>
      </c>
      <c r="CO84">
        <v>1.2470636104706301</v>
      </c>
      <c r="CP84">
        <v>1.3053302590533</v>
      </c>
      <c r="CQ84">
        <v>1.2608878396022201</v>
      </c>
      <c r="CR84">
        <v>1.30249861386846</v>
      </c>
      <c r="CS84">
        <v>1.28726262988176</v>
      </c>
      <c r="CT84">
        <v>1.36262764242207</v>
      </c>
      <c r="CU84">
        <v>1.2502089864158801</v>
      </c>
      <c r="CV84">
        <v>1.29575496342737</v>
      </c>
      <c r="CW84">
        <v>1.19052300671206</v>
      </c>
      <c r="CX84">
        <v>1.2403840318489101</v>
      </c>
      <c r="CY84">
        <v>1.21294587771828</v>
      </c>
      <c r="CZ84">
        <v>1.2483557286301299</v>
      </c>
      <c r="DA84">
        <v>1.2227567897695399</v>
      </c>
      <c r="DB84">
        <v>1.29506051276937</v>
      </c>
      <c r="DC84">
        <v>1.2487052261779701</v>
      </c>
      <c r="DD84">
        <v>1.2740393321502299</v>
      </c>
      <c r="DE84">
        <v>1.2282549454598399</v>
      </c>
      <c r="DF84">
        <v>1.2404602712806301</v>
      </c>
      <c r="DG84">
        <v>1.2213572874392</v>
      </c>
      <c r="DH84">
        <v>1.2858077964975101</v>
      </c>
      <c r="DI84">
        <v>1.29786318938046</v>
      </c>
      <c r="DJ84">
        <v>1.34752008758382</v>
      </c>
      <c r="DK84">
        <v>1.29600081694132</v>
      </c>
      <c r="DL84">
        <v>1.31813482084732</v>
      </c>
      <c r="DM84">
        <v>1.2425566865155</v>
      </c>
      <c r="DN84">
        <v>1.30456718782083</v>
      </c>
      <c r="DO84">
        <v>1.21279727931857</v>
      </c>
      <c r="DP84">
        <v>1.2601336723688601</v>
      </c>
      <c r="DQ84">
        <v>1.2162202302020899</v>
      </c>
      <c r="DR84">
        <v>1.2688378507399301</v>
      </c>
      <c r="DS84">
        <v>1.21208254338632</v>
      </c>
      <c r="DT84">
        <v>1.2686792085946199</v>
      </c>
      <c r="DU84">
        <v>1.20120437922024</v>
      </c>
      <c r="DV84">
        <v>1.2435824194348899</v>
      </c>
      <c r="DW84">
        <v>1.20233588821106</v>
      </c>
      <c r="DX84">
        <v>1.23930340476562</v>
      </c>
    </row>
    <row r="85" spans="1:128" x14ac:dyDescent="0.45">
      <c r="A85" t="s">
        <v>61</v>
      </c>
      <c r="B85" t="s">
        <v>263</v>
      </c>
      <c r="C85" t="s">
        <v>37</v>
      </c>
      <c r="D85">
        <v>30</v>
      </c>
      <c r="E85" s="1" cm="1">
        <f t="array" ref="E85">SUMPRODUCT($G85:$FZZ85,$G$2:$FZZ$2)/SUMPRODUCT(--($G85:$FZZ85&lt;&gt;""),$G$2:$FZZ$2)</f>
        <v>1.7696319738029083</v>
      </c>
      <c r="F85" s="1" cm="1">
        <f t="array" ref="F85">SUMPRODUCT($G85:$FZZ85,$F$2:$FZY$2)/SUMPRODUCT(--($G85:$FZZ85&lt;&gt;""),$F$2:$FZY$2)</f>
        <v>1.7704121047996735</v>
      </c>
      <c r="G85">
        <v>1.8465985452851901</v>
      </c>
      <c r="H85">
        <v>1.8271357299885</v>
      </c>
      <c r="I85">
        <v>1.8493061284349801</v>
      </c>
      <c r="J85">
        <v>1.82745054904764</v>
      </c>
      <c r="K85">
        <v>1.6239435783662599</v>
      </c>
      <c r="L85">
        <v>1.58182212790585</v>
      </c>
      <c r="M85">
        <v>1.6171894104171201</v>
      </c>
      <c r="N85">
        <v>1.57290680336021</v>
      </c>
      <c r="O85">
        <v>1.8232078394489699</v>
      </c>
      <c r="P85">
        <v>1.8313681691816099</v>
      </c>
      <c r="Q85">
        <v>1.57131052459061</v>
      </c>
      <c r="R85">
        <v>1.5829595884455401</v>
      </c>
      <c r="S85">
        <v>1.8037151728132499</v>
      </c>
      <c r="T85">
        <v>1.8545654750087399</v>
      </c>
      <c r="U85">
        <v>1.7718386731765301</v>
      </c>
      <c r="V85">
        <v>1.8959582157106101</v>
      </c>
      <c r="W85">
        <v>1.6218889038234101</v>
      </c>
      <c r="X85">
        <v>1.57399994988073</v>
      </c>
      <c r="Y85">
        <v>1.61145939086294</v>
      </c>
      <c r="Z85">
        <v>1.63149746192893</v>
      </c>
      <c r="AA85">
        <v>1.8480585289796401</v>
      </c>
      <c r="AB85">
        <v>1.95545161064635</v>
      </c>
      <c r="AC85">
        <v>1.9109276744297401</v>
      </c>
      <c r="AD85">
        <v>1.8416473474930899</v>
      </c>
      <c r="AE85">
        <v>1.89097674629026</v>
      </c>
      <c r="AF85">
        <v>1.8766625950054201</v>
      </c>
      <c r="AG85">
        <v>2.0154613046429501</v>
      </c>
      <c r="AH85">
        <v>1.8730594440244599</v>
      </c>
      <c r="AI85">
        <v>1.69700945042436</v>
      </c>
      <c r="AJ85">
        <v>1.66665676383946</v>
      </c>
      <c r="AK85">
        <v>1.5650326404431101</v>
      </c>
      <c r="AL85">
        <v>1.59628639806988</v>
      </c>
      <c r="AM85">
        <v>2.2953062319905002</v>
      </c>
      <c r="AN85">
        <v>2.2561585400305102</v>
      </c>
      <c r="AO85">
        <v>2.1680867984548899</v>
      </c>
      <c r="AP85">
        <v>2.2839553510565702</v>
      </c>
      <c r="AQ85">
        <v>2.1320603172233801</v>
      </c>
      <c r="AR85">
        <v>2.2848542357460899</v>
      </c>
      <c r="AS85">
        <v>2.3086751636674099</v>
      </c>
      <c r="AT85">
        <v>2.2861992262036499</v>
      </c>
      <c r="AU85">
        <v>2.3030437352245801</v>
      </c>
      <c r="AV85">
        <v>2.2308306596870402</v>
      </c>
      <c r="AW85">
        <v>1.5872715317713799</v>
      </c>
      <c r="AX85">
        <v>1.5567720025832399</v>
      </c>
      <c r="AY85">
        <v>1.53661298276578</v>
      </c>
      <c r="AZ85">
        <v>1.5677461845930201</v>
      </c>
      <c r="BA85">
        <v>1.85749269977542</v>
      </c>
      <c r="BB85">
        <v>1.8995562587402699</v>
      </c>
      <c r="BC85">
        <v>1.9796414190268301</v>
      </c>
      <c r="BD85">
        <v>1.96710008323397</v>
      </c>
      <c r="BE85">
        <v>1.6844295036582899</v>
      </c>
      <c r="BF85">
        <v>1.6024836859798299</v>
      </c>
      <c r="BG85">
        <v>1.7816313401503301</v>
      </c>
      <c r="BH85">
        <v>1.8630290512629499</v>
      </c>
      <c r="BI85">
        <v>1.9711151215338301</v>
      </c>
      <c r="BJ85">
        <v>1.8477470876627</v>
      </c>
      <c r="BK85">
        <v>1.9065985997315</v>
      </c>
      <c r="BL85">
        <v>1.9268260380107201</v>
      </c>
      <c r="BM85">
        <v>1.6678879197963099</v>
      </c>
      <c r="BN85">
        <v>1.62190955320726</v>
      </c>
      <c r="BO85">
        <v>1.63017281687337</v>
      </c>
      <c r="BP85">
        <v>1.60912276803281</v>
      </c>
      <c r="BQ85">
        <v>1.78138871678223</v>
      </c>
      <c r="BR85">
        <v>1.6533258077931701</v>
      </c>
      <c r="BS85">
        <v>2.1591008169222299</v>
      </c>
      <c r="BT85">
        <v>2.2717782747967101</v>
      </c>
      <c r="BU85">
        <v>1.5820047249409299</v>
      </c>
      <c r="BV85">
        <v>1.58718866014174</v>
      </c>
      <c r="BW85">
        <v>1.5988520886525901</v>
      </c>
      <c r="BX85">
        <v>1.5812793841002499</v>
      </c>
      <c r="BY85">
        <v>1.5800446920206499</v>
      </c>
      <c r="BZ85">
        <v>1.6205241155149701</v>
      </c>
      <c r="CA85">
        <v>1.4914750173272</v>
      </c>
      <c r="CB85">
        <v>1.5436960493982701</v>
      </c>
      <c r="CC85">
        <v>1.55471575954622</v>
      </c>
      <c r="CD85">
        <v>1.5600641810581399</v>
      </c>
      <c r="CE85">
        <v>1.7758897640843001</v>
      </c>
      <c r="CF85">
        <v>1.83305916277989</v>
      </c>
      <c r="CG85">
        <v>1.61403986586549</v>
      </c>
      <c r="CH85">
        <v>1.61147803292082</v>
      </c>
      <c r="CI85">
        <v>2.0886584595009401</v>
      </c>
      <c r="CJ85">
        <v>2.14614875237034</v>
      </c>
      <c r="CK85">
        <v>1.5532237154555999</v>
      </c>
      <c r="CL85">
        <v>1.57056490430898</v>
      </c>
      <c r="CM85">
        <v>2.0082326883697599</v>
      </c>
      <c r="CN85">
        <v>2.12052321450959</v>
      </c>
      <c r="CO85">
        <v>1.8779601247796001</v>
      </c>
      <c r="CP85">
        <v>1.8802522718025201</v>
      </c>
      <c r="CQ85">
        <v>1.6129563055570399</v>
      </c>
      <c r="CR85">
        <v>1.63662785498381</v>
      </c>
      <c r="CS85">
        <v>1.6093134181297</v>
      </c>
      <c r="CT85">
        <v>1.6478300788247899</v>
      </c>
      <c r="CU85">
        <v>1.49800156739811</v>
      </c>
      <c r="CV85">
        <v>1.5424111807732399</v>
      </c>
      <c r="CW85">
        <v>1.7720448118073999</v>
      </c>
      <c r="CX85">
        <v>1.79441430288023</v>
      </c>
      <c r="CY85">
        <v>1.77282452426503</v>
      </c>
      <c r="CZ85">
        <v>1.8423763541890701</v>
      </c>
      <c r="DA85">
        <v>1.80606000174496</v>
      </c>
      <c r="DB85">
        <v>1.8844461617080599</v>
      </c>
      <c r="DC85">
        <v>1.81861395820506</v>
      </c>
      <c r="DD85">
        <v>1.8106551736626699</v>
      </c>
      <c r="DE85">
        <v>1.80340213861872</v>
      </c>
      <c r="DF85">
        <v>1.79752208856921</v>
      </c>
      <c r="DG85">
        <v>1.7910595059465599</v>
      </c>
      <c r="DH85">
        <v>1.8908671614585899</v>
      </c>
      <c r="DI85">
        <v>2.10684053097691</v>
      </c>
      <c r="DJ85">
        <v>2.1721764970381798</v>
      </c>
      <c r="DK85">
        <v>1.5843683384179399</v>
      </c>
      <c r="DL85">
        <v>1.6083276955872401</v>
      </c>
      <c r="DM85">
        <v>1.7710734993595501</v>
      </c>
      <c r="DN85">
        <v>1.84782885023417</v>
      </c>
      <c r="DO85">
        <v>1.8028529367772199</v>
      </c>
      <c r="DP85">
        <v>1.8445133711730499</v>
      </c>
      <c r="DQ85">
        <v>1.81165862196997</v>
      </c>
      <c r="DR85">
        <v>1.8448628865432499</v>
      </c>
      <c r="DS85">
        <v>1.5151791356764299</v>
      </c>
      <c r="DT85">
        <v>1.5218997618005901</v>
      </c>
      <c r="DU85">
        <v>1.47289210223175</v>
      </c>
      <c r="DV85">
        <v>1.4910889049139699</v>
      </c>
      <c r="DW85">
        <v>1.4799728870118301</v>
      </c>
      <c r="DX85">
        <v>1.49029667865895</v>
      </c>
    </row>
    <row r="86" spans="1:128" x14ac:dyDescent="0.45">
      <c r="A86" t="s">
        <v>36</v>
      </c>
      <c r="B86" t="s">
        <v>16</v>
      </c>
      <c r="C86" t="s">
        <v>17</v>
      </c>
      <c r="D86">
        <v>30</v>
      </c>
      <c r="E86" s="1" cm="1">
        <f t="array" ref="E86">SUMPRODUCT($G86:$FZZ86,$G$2:$FZZ$2)/SUMPRODUCT(--($G86:$FZZ86&lt;&gt;""),$G$2:$FZZ$2)</f>
        <v>1.404771566522719</v>
      </c>
      <c r="F86" s="1" cm="1">
        <f t="array" ref="F86">SUMPRODUCT($G86:$FZZ86,$F$2:$FZY$2)/SUMPRODUCT(--($G86:$FZZ86&lt;&gt;""),$F$2:$FZY$2)</f>
        <v>1.4450544924819007</v>
      </c>
      <c r="G86">
        <v>1.4233817810447</v>
      </c>
      <c r="H86">
        <v>1.4203436383271599</v>
      </c>
      <c r="I86">
        <v>1.4258171552182399</v>
      </c>
      <c r="J86">
        <v>1.4205026673266199</v>
      </c>
      <c r="K86">
        <v>1.4400316091740799</v>
      </c>
      <c r="L86">
        <v>1.4366963219090101</v>
      </c>
      <c r="M86">
        <v>1.42443090828526</v>
      </c>
      <c r="N86">
        <v>1.42521231198048</v>
      </c>
      <c r="O86">
        <v>1.32754733682798</v>
      </c>
      <c r="P86">
        <v>1.3751607861578601</v>
      </c>
      <c r="Q86">
        <v>1.37696841700311</v>
      </c>
      <c r="R86">
        <v>1.4441502464262701</v>
      </c>
      <c r="S86">
        <v>1.3582874019374001</v>
      </c>
      <c r="T86">
        <v>1.41228962465538</v>
      </c>
      <c r="U86">
        <v>1.3747528454584199</v>
      </c>
      <c r="V86">
        <v>1.4365483326612001</v>
      </c>
      <c r="W86">
        <v>1.4033985415295001</v>
      </c>
      <c r="X86">
        <v>1.4626417862504599</v>
      </c>
      <c r="Y86">
        <v>1.4475465313028699</v>
      </c>
      <c r="Z86">
        <v>1.50035956006768</v>
      </c>
      <c r="AA86">
        <v>1.41854017370793</v>
      </c>
      <c r="AB86">
        <v>1.45615823613484</v>
      </c>
      <c r="AC86">
        <v>1.3821301289541801</v>
      </c>
      <c r="AD86">
        <v>1.4185355753989299</v>
      </c>
      <c r="AE86">
        <v>1.3764454397394099</v>
      </c>
      <c r="AF86">
        <v>1.44397620340209</v>
      </c>
      <c r="AG86">
        <v>1.3609140323398199</v>
      </c>
      <c r="AH86">
        <v>1.3952954836853799</v>
      </c>
      <c r="AI86">
        <v>1.40155860076178</v>
      </c>
      <c r="AJ86">
        <v>1.4457523125707501</v>
      </c>
      <c r="AK86">
        <v>1.42931394947422</v>
      </c>
      <c r="AL86">
        <v>1.4795022671822899</v>
      </c>
      <c r="AM86">
        <v>1.4154260127690801</v>
      </c>
      <c r="AN86">
        <v>1.47727272727272</v>
      </c>
      <c r="AO86">
        <v>1.40531626334923</v>
      </c>
      <c r="AP86">
        <v>1.48599039990911</v>
      </c>
      <c r="AQ86">
        <v>1.41406785865327</v>
      </c>
      <c r="AR86">
        <v>1.4846665884803001</v>
      </c>
      <c r="AS86">
        <v>1.39614366889106</v>
      </c>
      <c r="AT86">
        <v>1.47401527211135</v>
      </c>
      <c r="AU86">
        <v>1.3973073567488401</v>
      </c>
      <c r="AV86">
        <v>1.46791624451198</v>
      </c>
      <c r="AW86">
        <v>1.4631163205503801</v>
      </c>
      <c r="AX86">
        <v>1.43322892000298</v>
      </c>
      <c r="AY86">
        <v>1.42199504256644</v>
      </c>
      <c r="AZ86">
        <v>1.45768012873754</v>
      </c>
      <c r="BA86">
        <v>1.40462156630073</v>
      </c>
      <c r="BB86">
        <v>1.45268308919999</v>
      </c>
      <c r="BC86">
        <v>1.39556010467984</v>
      </c>
      <c r="BD86">
        <v>1.4477313117224899</v>
      </c>
      <c r="BE86">
        <v>1.4143088787818801</v>
      </c>
      <c r="BF86">
        <v>1.45411904291081</v>
      </c>
      <c r="BG86">
        <v>1.39739960723234</v>
      </c>
      <c r="BH86">
        <v>1.4643258617186901</v>
      </c>
      <c r="BI86">
        <v>1.39624506414764</v>
      </c>
      <c r="BJ86">
        <v>1.3744142132878301</v>
      </c>
      <c r="BK86">
        <v>1.4098042874945</v>
      </c>
      <c r="BL86">
        <v>1.4496932773868001</v>
      </c>
      <c r="BM86">
        <v>1.5048234208539499</v>
      </c>
      <c r="BN86">
        <v>1.48179569553615</v>
      </c>
      <c r="BO86">
        <v>1.3876968089292501</v>
      </c>
      <c r="BP86">
        <v>1.44879148553995</v>
      </c>
      <c r="BQ86">
        <v>1.4189915210361399</v>
      </c>
      <c r="BR86">
        <v>1.4680956705510899</v>
      </c>
      <c r="BS86">
        <v>1.40241949240887</v>
      </c>
      <c r="BT86">
        <v>1.4727818950321201</v>
      </c>
      <c r="BU86">
        <v>1.4228237147035601</v>
      </c>
      <c r="BV86">
        <v>1.43448756890538</v>
      </c>
      <c r="BW86">
        <v>1.3955463679976901</v>
      </c>
      <c r="BX86">
        <v>1.42150188568291</v>
      </c>
      <c r="BY86">
        <v>1.43877300088742</v>
      </c>
      <c r="BZ86">
        <v>1.4683253322498899</v>
      </c>
      <c r="CA86">
        <v>1.4150463108814799</v>
      </c>
      <c r="CB86">
        <v>1.4737571671602201</v>
      </c>
      <c r="CC86">
        <v>1.3973877183352299</v>
      </c>
      <c r="CD86">
        <v>1.46042871820856</v>
      </c>
      <c r="CE86">
        <v>1.40358228019585</v>
      </c>
      <c r="CF86">
        <v>1.4561456135936901</v>
      </c>
      <c r="CG86">
        <v>1.43154544061824</v>
      </c>
      <c r="CH86">
        <v>1.4744072037721001</v>
      </c>
      <c r="CI86">
        <v>1.37002979863347</v>
      </c>
      <c r="CJ86">
        <v>1.4418776149053301</v>
      </c>
      <c r="CK86">
        <v>1.41163181742333</v>
      </c>
      <c r="CL86">
        <v>1.4150589805794</v>
      </c>
      <c r="CM86">
        <v>1.3814339643668001</v>
      </c>
      <c r="CN86">
        <v>1.4378787245601501</v>
      </c>
      <c r="CO86">
        <v>1.41422758714227</v>
      </c>
      <c r="CP86">
        <v>1.4644106876441001</v>
      </c>
      <c r="CQ86">
        <v>1.4097583659744899</v>
      </c>
      <c r="CR86">
        <v>1.4642378065139201</v>
      </c>
      <c r="CS86">
        <v>1.44494580795413</v>
      </c>
      <c r="CT86">
        <v>1.51129747402364</v>
      </c>
      <c r="CU86">
        <v>1.41372779519331</v>
      </c>
      <c r="CV86">
        <v>1.4629702194357299</v>
      </c>
      <c r="CW86">
        <v>1.3832550461833399</v>
      </c>
      <c r="CX86">
        <v>1.4351430409399299</v>
      </c>
      <c r="CY86">
        <v>1.3756296908430199</v>
      </c>
      <c r="CZ86">
        <v>1.41242061650271</v>
      </c>
      <c r="DA86">
        <v>1.38734404407274</v>
      </c>
      <c r="DB86">
        <v>1.4609190961099801</v>
      </c>
      <c r="DC86">
        <v>1.4192441418275299</v>
      </c>
      <c r="DD86">
        <v>1.44568288001158</v>
      </c>
      <c r="DE86">
        <v>1.3966116787312599</v>
      </c>
      <c r="DF86">
        <v>1.41065164157794</v>
      </c>
      <c r="DG86">
        <v>1.3843868641806201</v>
      </c>
      <c r="DH86">
        <v>1.44482935720687</v>
      </c>
      <c r="DI86">
        <v>1.4248988289574001</v>
      </c>
      <c r="DJ86">
        <v>1.4962366327148999</v>
      </c>
      <c r="DK86">
        <v>1.44626696110593</v>
      </c>
      <c r="DL86">
        <v>1.49696838181794</v>
      </c>
      <c r="DM86">
        <v>1.3716034535018999</v>
      </c>
      <c r="DN86">
        <v>1.4199153246702401</v>
      </c>
      <c r="DO86">
        <v>1.3736449731159499</v>
      </c>
      <c r="DP86">
        <v>1.4164154077479501</v>
      </c>
      <c r="DQ86">
        <v>1.4070651885641501</v>
      </c>
      <c r="DR86">
        <v>1.44357927120352</v>
      </c>
      <c r="DS86">
        <v>1.3799766661805399</v>
      </c>
      <c r="DT86">
        <v>1.4343371736911099</v>
      </c>
      <c r="DU86">
        <v>1.37773115933206</v>
      </c>
      <c r="DV86">
        <v>1.4204744467441399</v>
      </c>
      <c r="DW86">
        <v>1.3688409197559801</v>
      </c>
      <c r="DX86">
        <v>1.4046613483497501</v>
      </c>
    </row>
    <row r="87" spans="1:128" x14ac:dyDescent="0.45">
      <c r="A87" t="s">
        <v>81</v>
      </c>
      <c r="B87" t="s">
        <v>44</v>
      </c>
      <c r="C87" t="s">
        <v>23</v>
      </c>
      <c r="D87">
        <v>30</v>
      </c>
      <c r="E87" s="1" cm="1">
        <f t="array" ref="E87">SUMPRODUCT($G87:$FZZ87,$G$2:$FZZ$2)/SUMPRODUCT(--($G87:$FZZ87&lt;&gt;""),$G$2:$FZZ$2)</f>
        <v>1.333826997519217</v>
      </c>
      <c r="F87" s="1" cm="1">
        <f t="array" ref="F87">SUMPRODUCT($G87:$FZZ87,$F$2:$FZY$2)/SUMPRODUCT(--($G87:$FZZ87&lt;&gt;""),$F$2:$FZY$2)</f>
        <v>1.2942213178308288</v>
      </c>
      <c r="G87">
        <v>1.48513473622063</v>
      </c>
      <c r="H87">
        <v>1.3027875005271301</v>
      </c>
      <c r="I87">
        <v>1.47456781975838</v>
      </c>
      <c r="J87">
        <v>1.30902491338063</v>
      </c>
      <c r="K87">
        <v>1.46551001328178</v>
      </c>
      <c r="L87">
        <v>1.27087058788611</v>
      </c>
      <c r="M87">
        <v>1.4199667949394399</v>
      </c>
      <c r="N87">
        <v>1.26058434287626</v>
      </c>
      <c r="O87">
        <v>1.51821032904109</v>
      </c>
      <c r="P87">
        <v>1.3150544252499901</v>
      </c>
      <c r="Q87">
        <v>1.3038786377563101</v>
      </c>
      <c r="R87">
        <v>1.2555943966726999</v>
      </c>
      <c r="S87">
        <v>1.5573721169649</v>
      </c>
      <c r="T87">
        <v>1.38025465061779</v>
      </c>
      <c r="U87">
        <v>1.2773612312896601</v>
      </c>
      <c r="V87">
        <v>1.29779136828669</v>
      </c>
      <c r="W87">
        <v>1.3617129852170899</v>
      </c>
      <c r="X87">
        <v>1.25959271265944</v>
      </c>
      <c r="Y87">
        <v>1.24892131979695</v>
      </c>
      <c r="Z87">
        <v>1.28400592216582</v>
      </c>
      <c r="AA87">
        <v>1.2614194476927201</v>
      </c>
      <c r="AB87">
        <v>1.3198284908998199</v>
      </c>
      <c r="AC87">
        <v>1.2602391619956901</v>
      </c>
      <c r="AD87">
        <v>1.2855675879465001</v>
      </c>
      <c r="AE87">
        <v>1.3078040173724199</v>
      </c>
      <c r="AF87">
        <v>1.31353827361563</v>
      </c>
      <c r="AG87">
        <v>1.58839077899367</v>
      </c>
      <c r="AH87">
        <v>1.33895950593984</v>
      </c>
      <c r="AI87">
        <v>1.3851923546004301</v>
      </c>
      <c r="AJ87">
        <v>1.29971323497219</v>
      </c>
      <c r="AK87">
        <v>1.2507107975284</v>
      </c>
      <c r="AL87">
        <v>1.2780566233141499</v>
      </c>
      <c r="AM87">
        <v>1.38031103452172</v>
      </c>
      <c r="AN87">
        <v>1.2901788236623499</v>
      </c>
      <c r="AO87">
        <v>1.2418519938650301</v>
      </c>
      <c r="AP87">
        <v>1.29601937059759</v>
      </c>
      <c r="AQ87">
        <v>1.23753016394258</v>
      </c>
      <c r="AR87">
        <v>1.29644358676375</v>
      </c>
      <c r="AS87">
        <v>1.3801230624343299</v>
      </c>
      <c r="AT87">
        <v>1.3082745606544499</v>
      </c>
      <c r="AU87">
        <v>1.37930245975458</v>
      </c>
      <c r="AV87">
        <v>1.2851619666779199</v>
      </c>
      <c r="AW87">
        <v>1.33106347832581</v>
      </c>
      <c r="AX87">
        <v>1.2307593177548</v>
      </c>
      <c r="AY87">
        <v>1.26478145764119</v>
      </c>
      <c r="AZ87">
        <v>1.2862577216569699</v>
      </c>
      <c r="BA87">
        <v>1.2781736794212499</v>
      </c>
      <c r="BB87">
        <v>1.29799830111724</v>
      </c>
      <c r="BC87">
        <v>1.3502463275819401</v>
      </c>
      <c r="BD87">
        <v>1.3264834019451199</v>
      </c>
      <c r="BE87">
        <v>1.53089183310263</v>
      </c>
      <c r="BF87">
        <v>1.36284358315206</v>
      </c>
      <c r="BG87">
        <v>1.24690526173224</v>
      </c>
      <c r="BH87">
        <v>1.27313943251845</v>
      </c>
      <c r="BI87">
        <v>1.57294734926902</v>
      </c>
      <c r="BJ87">
        <v>1.3375803382196001</v>
      </c>
      <c r="BK87">
        <v>1.28139015477602</v>
      </c>
      <c r="BL87">
        <v>1.2942851466790199</v>
      </c>
      <c r="BM87">
        <v>1.29355191950611</v>
      </c>
      <c r="BN87">
        <v>1.28048163926026</v>
      </c>
      <c r="BO87">
        <v>1.2972422445361</v>
      </c>
      <c r="BP87">
        <v>1.3212736506349201</v>
      </c>
      <c r="BQ87">
        <v>1.2614092564143899</v>
      </c>
      <c r="BR87">
        <v>1.2775396576162099</v>
      </c>
      <c r="BS87">
        <v>1.2469957732329999</v>
      </c>
      <c r="BT87">
        <v>1.2969825053545301</v>
      </c>
      <c r="BU87">
        <v>1.25605804927438</v>
      </c>
      <c r="BV87">
        <v>1.2291056361795401</v>
      </c>
      <c r="BW87">
        <v>1.33568756169348</v>
      </c>
      <c r="BX87">
        <v>1.2893270647252699</v>
      </c>
      <c r="BY87">
        <v>1.3330410888601301</v>
      </c>
      <c r="BZ87">
        <v>1.29690256497984</v>
      </c>
      <c r="CA87">
        <v>1.2367210635750701</v>
      </c>
      <c r="CB87">
        <v>1.28512381072396</v>
      </c>
      <c r="CC87">
        <v>1.23326155188672</v>
      </c>
      <c r="CD87">
        <v>1.28062323185407</v>
      </c>
      <c r="CE87">
        <v>1.2587911981575699</v>
      </c>
      <c r="CF87">
        <v>1.27349964196551</v>
      </c>
      <c r="CG87">
        <v>1.2416463819429</v>
      </c>
      <c r="CH87">
        <v>1.2575961325684699</v>
      </c>
      <c r="CI87">
        <v>1.2355145531709899</v>
      </c>
      <c r="CJ87">
        <v>1.26447039701411</v>
      </c>
      <c r="CK87">
        <v>1.38379093021166</v>
      </c>
      <c r="CL87">
        <v>1.2694109643549301</v>
      </c>
      <c r="CM87">
        <v>1.2842297351888201</v>
      </c>
      <c r="CN87">
        <v>1.2825859835346201</v>
      </c>
      <c r="CO87">
        <v>1.25807676658076</v>
      </c>
      <c r="CP87">
        <v>1.29095347890953</v>
      </c>
      <c r="CQ87">
        <v>1.2489581656561299</v>
      </c>
      <c r="CR87">
        <v>1.26557385845361</v>
      </c>
      <c r="CS87">
        <v>1.2817426549623701</v>
      </c>
      <c r="CT87">
        <v>1.3053117162307399</v>
      </c>
      <c r="CU87">
        <v>1.27041536050156</v>
      </c>
      <c r="CV87">
        <v>1.2988897596656199</v>
      </c>
      <c r="CW87">
        <v>1.2222384056123901</v>
      </c>
      <c r="CX87">
        <v>1.24744808166138</v>
      </c>
      <c r="CY87">
        <v>1.3506911033881599</v>
      </c>
      <c r="CZ87">
        <v>1.2976442487292901</v>
      </c>
      <c r="DA87">
        <v>1.25390435118595</v>
      </c>
      <c r="DB87">
        <v>1.27567897695404</v>
      </c>
      <c r="DC87">
        <v>1.3213483756473801</v>
      </c>
      <c r="DD87">
        <v>1.29302633008583</v>
      </c>
      <c r="DE87">
        <v>1.4173377037099499</v>
      </c>
      <c r="DF87">
        <v>1.29958317660876</v>
      </c>
      <c r="DG87">
        <v>1.2746598725088301</v>
      </c>
      <c r="DH87">
        <v>1.2911954562391099</v>
      </c>
      <c r="DI87">
        <v>1.27416863795429</v>
      </c>
      <c r="DJ87">
        <v>1.2760258841469301</v>
      </c>
      <c r="DK87">
        <v>1.29388187539091</v>
      </c>
      <c r="DL87">
        <v>1.29237563983099</v>
      </c>
      <c r="DM87">
        <v>1.2765148181827</v>
      </c>
      <c r="DN87">
        <v>1.28887389633627</v>
      </c>
      <c r="DO87">
        <v>1.2639596306297001</v>
      </c>
      <c r="DP87">
        <v>1.26134601305234</v>
      </c>
      <c r="DQ87">
        <v>1.2535299421842601</v>
      </c>
      <c r="DR87">
        <v>1.28058133983981</v>
      </c>
      <c r="DS87">
        <v>1.2383452433036799</v>
      </c>
      <c r="DT87">
        <v>1.27632346507218</v>
      </c>
      <c r="DU87">
        <v>1.2516740496548799</v>
      </c>
      <c r="DV87">
        <v>1.2518988171609899</v>
      </c>
      <c r="DW87">
        <v>1.2642369258042601</v>
      </c>
      <c r="DX87">
        <v>1.2609520830074501</v>
      </c>
    </row>
    <row r="88" spans="1:128" x14ac:dyDescent="0.45">
      <c r="A88" t="s">
        <v>82</v>
      </c>
      <c r="B88" t="s">
        <v>22</v>
      </c>
      <c r="C88" t="s">
        <v>23</v>
      </c>
      <c r="D88">
        <v>30</v>
      </c>
      <c r="E88" s="1" cm="1">
        <f t="array" ref="E88">SUMPRODUCT($G88:$FZZ88,$G$2:$FZZ$2)/SUMPRODUCT(--($G88:$FZZ88&lt;&gt;""),$G$2:$FZZ$2)</f>
        <v>1.1697121691071288</v>
      </c>
      <c r="F88" s="1" cm="1">
        <f t="array" ref="F88">SUMPRODUCT($G88:$FZZ88,$F$2:$FZY$2)/SUMPRODUCT(--($G88:$FZZ88&lt;&gt;""),$F$2:$FZY$2)</f>
        <v>1.1590679178727994</v>
      </c>
      <c r="G88">
        <v>1.1756750562432201</v>
      </c>
      <c r="H88">
        <v>1.16291192319751</v>
      </c>
      <c r="I88">
        <v>1.1729710902124599</v>
      </c>
      <c r="J88">
        <v>1.1667326623769401</v>
      </c>
      <c r="K88">
        <v>1.19310905165057</v>
      </c>
      <c r="L88">
        <v>1.1795842577408999</v>
      </c>
      <c r="M88">
        <v>1.17861601454697</v>
      </c>
      <c r="N88">
        <v>1.1671376539135401</v>
      </c>
      <c r="O88">
        <v>1.16163849739284</v>
      </c>
      <c r="P88">
        <v>1.1443029833612199</v>
      </c>
      <c r="Q88">
        <v>1.13657766794966</v>
      </c>
      <c r="R88">
        <v>1.1598738328854901</v>
      </c>
      <c r="S88">
        <v>1.14065342996494</v>
      </c>
      <c r="T88">
        <v>1.1507559492499799</v>
      </c>
      <c r="U88">
        <v>1.07381943329666</v>
      </c>
      <c r="V88">
        <v>1.1274847596189601</v>
      </c>
      <c r="W88">
        <v>1.1693028638601399</v>
      </c>
      <c r="X88">
        <v>1.1693256453424301</v>
      </c>
      <c r="Y88">
        <v>1.13894247038917</v>
      </c>
      <c r="Z88">
        <v>1.1675296108291</v>
      </c>
      <c r="AA88">
        <v>1.08602040918313</v>
      </c>
      <c r="AB88">
        <v>1.13769302269797</v>
      </c>
      <c r="AC88">
        <v>1.1301581151985101</v>
      </c>
      <c r="AD88">
        <v>1.14586340563182</v>
      </c>
      <c r="AE88">
        <v>1.14616585233441</v>
      </c>
      <c r="AF88">
        <v>1.1683292616720899</v>
      </c>
      <c r="AG88">
        <v>1.14901610676806</v>
      </c>
      <c r="AH88">
        <v>1.14683065179528</v>
      </c>
      <c r="AI88">
        <v>1.17415424643654</v>
      </c>
      <c r="AJ88">
        <v>1.17607904332434</v>
      </c>
      <c r="AK88">
        <v>1.1622712938648301</v>
      </c>
      <c r="AL88">
        <v>1.16308778979787</v>
      </c>
      <c r="AM88">
        <v>1.1255085033052701</v>
      </c>
      <c r="AN88">
        <v>1.1478120232781499</v>
      </c>
      <c r="AO88">
        <v>1.1358604578504801</v>
      </c>
      <c r="AP88">
        <v>1.16581813792319</v>
      </c>
      <c r="AQ88">
        <v>1.13338948535605</v>
      </c>
      <c r="AR88">
        <v>1.1681362148561101</v>
      </c>
      <c r="AS88">
        <v>1.1355689792705499</v>
      </c>
      <c r="AT88">
        <v>1.14748516187524</v>
      </c>
      <c r="AU88">
        <v>1.25569908814589</v>
      </c>
      <c r="AV88">
        <v>1.1539211133625999</v>
      </c>
      <c r="AW88">
        <v>1.2392910437379001</v>
      </c>
      <c r="AX88">
        <v>1.1398933607473201</v>
      </c>
      <c r="AY88">
        <v>1.12022911908222</v>
      </c>
      <c r="AZ88">
        <v>1.1469791450373701</v>
      </c>
      <c r="BA88">
        <v>1.1295322452702501</v>
      </c>
      <c r="BB88">
        <v>1.16176778909645</v>
      </c>
      <c r="BC88">
        <v>1.15166580433266</v>
      </c>
      <c r="BD88">
        <v>1.1884237284322701</v>
      </c>
      <c r="BE88">
        <v>1.3060866126161701</v>
      </c>
      <c r="BF88">
        <v>1.15780897765473</v>
      </c>
      <c r="BG88">
        <v>1.10272567210672</v>
      </c>
      <c r="BH88">
        <v>1.13289429132525</v>
      </c>
      <c r="BI88">
        <v>1.25640615856686</v>
      </c>
      <c r="BJ88">
        <v>1.16635113272586</v>
      </c>
      <c r="BK88">
        <v>1.1362041044843501</v>
      </c>
      <c r="BL88">
        <v>1.1631078014099001</v>
      </c>
      <c r="BM88">
        <v>1.26808924518848</v>
      </c>
      <c r="BN88">
        <v>1.23085311634929</v>
      </c>
      <c r="BO88">
        <v>1.12131901911494</v>
      </c>
      <c r="BP88">
        <v>1.1421283372452</v>
      </c>
      <c r="BQ88">
        <v>1.50858505699323</v>
      </c>
      <c r="BR88">
        <v>1.19564423999117</v>
      </c>
      <c r="BS88">
        <v>1.15959362383669</v>
      </c>
      <c r="BT88">
        <v>1.1726956538220901</v>
      </c>
      <c r="BU88">
        <v>1.16805714928563</v>
      </c>
      <c r="BV88">
        <v>1.1507706153673001</v>
      </c>
      <c r="BW88">
        <v>1.1349710921959399</v>
      </c>
      <c r="BX88">
        <v>1.1449860636481699</v>
      </c>
      <c r="BY88">
        <v>1.24532497941814</v>
      </c>
      <c r="BZ88">
        <v>1.19065744314597</v>
      </c>
      <c r="CA88">
        <v>1.1229034087329</v>
      </c>
      <c r="CB88">
        <v>1.16412324365194</v>
      </c>
      <c r="CC88">
        <v>1.10844628355078</v>
      </c>
      <c r="CD88">
        <v>1.1598052048586101</v>
      </c>
      <c r="CE88">
        <v>1.10317199202647</v>
      </c>
      <c r="CF88">
        <v>1.1355402450117</v>
      </c>
      <c r="CG88">
        <v>1.1836774643811501</v>
      </c>
      <c r="CH88">
        <v>1.19224811479735</v>
      </c>
      <c r="CI88">
        <v>1.13641152213827</v>
      </c>
      <c r="CJ88">
        <v>1.1507840953556201</v>
      </c>
      <c r="CK88">
        <v>1.30545393867046</v>
      </c>
      <c r="CL88">
        <v>1.1975817320651501</v>
      </c>
      <c r="CM88">
        <v>1.1560867566551001</v>
      </c>
      <c r="CN88">
        <v>1.1619513282349101</v>
      </c>
      <c r="CO88">
        <v>1.1061169130611599</v>
      </c>
      <c r="CP88">
        <v>1.1381120303811201</v>
      </c>
      <c r="CQ88">
        <v>1.1411529037219801</v>
      </c>
      <c r="CR88">
        <v>1.1621952746328901</v>
      </c>
      <c r="CS88">
        <v>1.1568658187029699</v>
      </c>
      <c r="CT88">
        <v>1.1869065747044001</v>
      </c>
      <c r="CU88">
        <v>1.1404780564263299</v>
      </c>
      <c r="CV88">
        <v>1.1665099268547501</v>
      </c>
      <c r="CW88">
        <v>1.07958586704535</v>
      </c>
      <c r="CX88">
        <v>1.1296289553217</v>
      </c>
      <c r="CY88">
        <v>1.13030779854421</v>
      </c>
      <c r="CZ88">
        <v>1.1548614963152399</v>
      </c>
      <c r="DA88">
        <v>1.0982537921750899</v>
      </c>
      <c r="DB88">
        <v>1.1509391631663499</v>
      </c>
      <c r="DC88">
        <v>1.17584477201115</v>
      </c>
      <c r="DD88">
        <v>1.1420901090145199</v>
      </c>
      <c r="DE88">
        <v>1.12623684473136</v>
      </c>
      <c r="DF88">
        <v>1.11292613091171</v>
      </c>
      <c r="DG88">
        <v>1.09398696891269</v>
      </c>
      <c r="DH88">
        <v>1.1275113040150599</v>
      </c>
      <c r="DI88">
        <v>1.1645520126683699</v>
      </c>
      <c r="DJ88">
        <v>1.1814040781216399</v>
      </c>
      <c r="DK88">
        <v>1.19777638784289</v>
      </c>
      <c r="DL88">
        <v>1.19649991702939</v>
      </c>
      <c r="DM88">
        <v>1.08582910445572</v>
      </c>
      <c r="DN88">
        <v>1.1159739129584501</v>
      </c>
      <c r="DO88">
        <v>1.0792272508994101</v>
      </c>
      <c r="DP88">
        <v>1.1061664055673199</v>
      </c>
      <c r="DQ88">
        <v>1.1201188139818501</v>
      </c>
      <c r="DR88">
        <v>1.1457699039940501</v>
      </c>
      <c r="DS88">
        <v>1.09436828545039</v>
      </c>
      <c r="DT88">
        <v>1.1302075737688899</v>
      </c>
      <c r="DU88">
        <v>1.1041516431441201</v>
      </c>
      <c r="DV88">
        <v>1.1236314936737299</v>
      </c>
      <c r="DW88">
        <v>1.10053704572709</v>
      </c>
      <c r="DX88">
        <v>1.11630429115178</v>
      </c>
    </row>
    <row r="89" spans="1:128" x14ac:dyDescent="0.45">
      <c r="A89" t="s">
        <v>82</v>
      </c>
      <c r="B89" t="s">
        <v>22</v>
      </c>
      <c r="C89" t="s">
        <v>25</v>
      </c>
      <c r="D89">
        <v>30</v>
      </c>
      <c r="E89" s="1" cm="1">
        <f t="array" ref="E89">SUMPRODUCT($G89:$FZZ89,$G$2:$FZZ$2)/SUMPRODUCT(--($G89:$FZZ89&lt;&gt;""),$G$2:$FZZ$2)</f>
        <v>1.2590347369882746</v>
      </c>
      <c r="F89" s="1" cm="1">
        <f t="array" ref="F89">SUMPRODUCT($G89:$FZZ89,$F$2:$FZY$2)/SUMPRODUCT(--($G89:$FZZ89&lt;&gt;""),$F$2:$FZY$2)</f>
        <v>1.2432813970802576</v>
      </c>
      <c r="G89">
        <v>1.3124446506135801</v>
      </c>
      <c r="H89">
        <v>1.25987029679189</v>
      </c>
      <c r="I89">
        <v>1.31514051586646</v>
      </c>
      <c r="J89">
        <v>1.24840602027534</v>
      </c>
      <c r="K89">
        <v>1.31121494980374</v>
      </c>
      <c r="L89">
        <v>1.2697297638215901</v>
      </c>
      <c r="M89">
        <v>1.29885106077849</v>
      </c>
      <c r="N89">
        <v>1.2581482019441299</v>
      </c>
      <c r="O89">
        <v>1.29149147314698</v>
      </c>
      <c r="P89">
        <v>1.2361551015891801</v>
      </c>
      <c r="Q89">
        <v>1.18538008137661</v>
      </c>
      <c r="R89">
        <v>1.2503479016964201</v>
      </c>
      <c r="S89">
        <v>1.23366783260436</v>
      </c>
      <c r="T89">
        <v>1.2484777656567501</v>
      </c>
      <c r="U89">
        <v>1.1209579220616499</v>
      </c>
      <c r="V89">
        <v>1.19277662710888</v>
      </c>
      <c r="W89">
        <v>1.23952906119789</v>
      </c>
      <c r="X89">
        <v>1.27453280875173</v>
      </c>
      <c r="Y89">
        <v>1.20901015228426</v>
      </c>
      <c r="Z89">
        <v>1.2490270727580299</v>
      </c>
      <c r="AA89">
        <v>1.1516916034501701</v>
      </c>
      <c r="AB89">
        <v>1.2177186091371499</v>
      </c>
      <c r="AC89">
        <v>1.2387349950947</v>
      </c>
      <c r="AD89">
        <v>1.24053048055272</v>
      </c>
      <c r="AE89">
        <v>1.23806324647122</v>
      </c>
      <c r="AF89">
        <v>1.24329306912775</v>
      </c>
      <c r="AG89">
        <v>1.2561963611999301</v>
      </c>
      <c r="AH89">
        <v>1.24003872780561</v>
      </c>
      <c r="AI89">
        <v>1.2441020845972399</v>
      </c>
      <c r="AJ89">
        <v>1.2492103798307499</v>
      </c>
      <c r="AK89">
        <v>1.2104174020301799</v>
      </c>
      <c r="AL89">
        <v>1.22456547288884</v>
      </c>
      <c r="AM89">
        <v>1.1955336459686901</v>
      </c>
      <c r="AN89">
        <v>1.2275764167467</v>
      </c>
      <c r="AO89">
        <v>1.2096895591910899</v>
      </c>
      <c r="AP89">
        <v>1.24796921154283</v>
      </c>
      <c r="AQ89">
        <v>1.2136833239154301</v>
      </c>
      <c r="AR89">
        <v>1.25169255701384</v>
      </c>
      <c r="AS89">
        <v>1.19478091583471</v>
      </c>
      <c r="AT89">
        <v>1.23881562070625</v>
      </c>
      <c r="AU89">
        <v>1.39119314983676</v>
      </c>
      <c r="AV89">
        <v>1.2401004728132301</v>
      </c>
      <c r="AW89">
        <v>1.3894924750645401</v>
      </c>
      <c r="AX89">
        <v>1.21004506028295</v>
      </c>
      <c r="AY89">
        <v>1.1761835548172701</v>
      </c>
      <c r="AZ89">
        <v>1.2204776396387</v>
      </c>
      <c r="BA89">
        <v>1.2292800065707401</v>
      </c>
      <c r="BB89">
        <v>1.2675459357580201</v>
      </c>
      <c r="BC89">
        <v>1.27602186579083</v>
      </c>
      <c r="BD89">
        <v>1.2984762933135301</v>
      </c>
      <c r="BE89">
        <v>1.35981016412893</v>
      </c>
      <c r="BF89">
        <v>1.2355428119438401</v>
      </c>
      <c r="BG89">
        <v>1.18259971558204</v>
      </c>
      <c r="BH89">
        <v>1.21352001083497</v>
      </c>
      <c r="BI89">
        <v>1.43449515389041</v>
      </c>
      <c r="BJ89">
        <v>1.2836486214035201</v>
      </c>
      <c r="BK89">
        <v>1.2153439567518101</v>
      </c>
      <c r="BL89">
        <v>1.2436142097753899</v>
      </c>
      <c r="BM89">
        <v>1.4182308304445701</v>
      </c>
      <c r="BN89">
        <v>1.30669021508716</v>
      </c>
      <c r="BO89">
        <v>1.2340133975899099</v>
      </c>
      <c r="BP89">
        <v>1.2211065279687401</v>
      </c>
      <c r="BQ89">
        <v>1.5320273974928</v>
      </c>
      <c r="BR89">
        <v>1.3176768148292699</v>
      </c>
      <c r="BS89">
        <v>1.2110872078697399</v>
      </c>
      <c r="BT89">
        <v>1.24952614719763</v>
      </c>
      <c r="BU89">
        <v>1.2852671841601899</v>
      </c>
      <c r="BV89">
        <v>1.2326515918551</v>
      </c>
      <c r="BW89">
        <v>1.23459575578831</v>
      </c>
      <c r="BX89">
        <v>1.2174190896516901</v>
      </c>
      <c r="BY89">
        <v>1.34453485015342</v>
      </c>
      <c r="BZ89">
        <v>1.28055469426594</v>
      </c>
      <c r="CA89">
        <v>1.23771659000693</v>
      </c>
      <c r="CB89">
        <v>1.2535442001134101</v>
      </c>
      <c r="CC89">
        <v>1.1611000858562399</v>
      </c>
      <c r="CD89">
        <v>1.19576630212951</v>
      </c>
      <c r="CE89">
        <v>1.1665924793404401</v>
      </c>
      <c r="CF89">
        <v>1.1912484759342701</v>
      </c>
      <c r="CG89">
        <v>1.23578225271077</v>
      </c>
      <c r="CH89">
        <v>1.27282244199703</v>
      </c>
      <c r="CI89">
        <v>1.23282063630617</v>
      </c>
      <c r="CJ89">
        <v>1.24538723173704</v>
      </c>
      <c r="CK89">
        <v>1.4842311987369501</v>
      </c>
      <c r="CL89">
        <v>1.2961608071161701</v>
      </c>
      <c r="CM89">
        <v>1.27417220388092</v>
      </c>
      <c r="CN89">
        <v>1.2442364216362201</v>
      </c>
      <c r="CO89">
        <v>1.1838464668384601</v>
      </c>
      <c r="CP89">
        <v>1.2309507663095001</v>
      </c>
      <c r="CQ89">
        <v>1.2353651338734699</v>
      </c>
      <c r="CR89">
        <v>1.23712686233478</v>
      </c>
      <c r="CS89">
        <v>1.2315926191329201</v>
      </c>
      <c r="CT89">
        <v>1.2557551056968801</v>
      </c>
      <c r="CU89">
        <v>1.20024817136886</v>
      </c>
      <c r="CV89">
        <v>1.2272204806687499</v>
      </c>
      <c r="CW89">
        <v>1.1523747102161599</v>
      </c>
      <c r="CX89">
        <v>1.20368010292636</v>
      </c>
      <c r="CY89">
        <v>1.19777669606167</v>
      </c>
      <c r="CZ89">
        <v>1.22868107361581</v>
      </c>
      <c r="DA89">
        <v>1.17363612568707</v>
      </c>
      <c r="DB89">
        <v>1.2263838167291901</v>
      </c>
      <c r="DC89">
        <v>1.2010068450979601</v>
      </c>
      <c r="DD89">
        <v>1.20375031690268</v>
      </c>
      <c r="DE89">
        <v>1.15807048383753</v>
      </c>
      <c r="DF89">
        <v>1.19243730377443</v>
      </c>
      <c r="DG89">
        <v>1.18322071278234</v>
      </c>
      <c r="DH89">
        <v>1.2083866224912101</v>
      </c>
      <c r="DI89">
        <v>1.22945787961134</v>
      </c>
      <c r="DJ89">
        <v>1.2401517076889901</v>
      </c>
      <c r="DK89">
        <v>1.3309250583985299</v>
      </c>
      <c r="DL89">
        <v>1.2674972236759801</v>
      </c>
      <c r="DM89">
        <v>1.14231517604841</v>
      </c>
      <c r="DN89">
        <v>1.1836555102519699</v>
      </c>
      <c r="DO89">
        <v>1.1447015201492501</v>
      </c>
      <c r="DP89">
        <v>1.16870429121367</v>
      </c>
      <c r="DQ89">
        <v>1.1981435315334401</v>
      </c>
      <c r="DR89">
        <v>1.20973850315599</v>
      </c>
      <c r="DS89">
        <v>1.17183170482718</v>
      </c>
      <c r="DT89">
        <v>1.2297652034417299</v>
      </c>
      <c r="DU89">
        <v>1.17007407962388</v>
      </c>
      <c r="DV89">
        <v>1.18551748035625</v>
      </c>
      <c r="DW89">
        <v>1.1880807132801501</v>
      </c>
      <c r="DX89">
        <v>1.1837947755357401</v>
      </c>
    </row>
    <row r="90" spans="1:128" x14ac:dyDescent="0.45">
      <c r="A90" t="s">
        <v>82</v>
      </c>
      <c r="B90" t="s">
        <v>22</v>
      </c>
      <c r="C90" t="s">
        <v>20</v>
      </c>
      <c r="D90">
        <v>30</v>
      </c>
      <c r="E90" s="1" cm="1">
        <f t="array" ref="E90">SUMPRODUCT($G90:$FZZ90,$G$2:$FZZ$2)/SUMPRODUCT(--($G90:$FZZ90&lt;&gt;""),$G$2:$FZZ$2)</f>
        <v>1.0288411531276038</v>
      </c>
      <c r="F90" s="1" cm="1">
        <f t="array" ref="F90">SUMPRODUCT($G90:$FZZ90,$F$2:$FZY$2)/SUMPRODUCT(--($G90:$FZZ90&lt;&gt;""),$F$2:$FZY$2)</f>
        <v>1.0528803219418712</v>
      </c>
      <c r="G90">
        <v>1.03141553248172</v>
      </c>
      <c r="H90">
        <v>1.05283471366834</v>
      </c>
      <c r="I90">
        <v>1.0343196025591599</v>
      </c>
      <c r="J90">
        <v>1.0506333754972501</v>
      </c>
      <c r="K90">
        <v>1.04496887312552</v>
      </c>
      <c r="L90">
        <v>1.06582462102381</v>
      </c>
      <c r="M90">
        <v>1.03006841419176</v>
      </c>
      <c r="N90">
        <v>1.05763817515577</v>
      </c>
      <c r="O90">
        <v>1.03182701484073</v>
      </c>
      <c r="P90">
        <v>1.03477821883514</v>
      </c>
      <c r="Q90">
        <v>1.01564919732356</v>
      </c>
      <c r="R90">
        <v>1.0642474822516099</v>
      </c>
      <c r="S90">
        <v>1.01256060795225</v>
      </c>
      <c r="T90">
        <v>1.0503427201892701</v>
      </c>
      <c r="U90">
        <v>0.98109879525619803</v>
      </c>
      <c r="V90">
        <v>1.0388086465915101</v>
      </c>
      <c r="W90">
        <v>1.0404302966376799</v>
      </c>
      <c r="X90">
        <v>1.0682578772670399</v>
      </c>
      <c r="Y90">
        <v>1.0194035532994901</v>
      </c>
      <c r="Z90">
        <v>1.07102368866328</v>
      </c>
      <c r="AA90">
        <v>0.98785243820774904</v>
      </c>
      <c r="AB90">
        <v>1.0467672133769099</v>
      </c>
      <c r="AC90">
        <v>1.0125704811359399</v>
      </c>
      <c r="AD90">
        <v>1.0481698337613701</v>
      </c>
      <c r="AE90">
        <v>1.0260043431053201</v>
      </c>
      <c r="AF90">
        <v>1.05335685848715</v>
      </c>
      <c r="AG90">
        <v>1.0011909501817899</v>
      </c>
      <c r="AH90">
        <v>1.0257115444992599</v>
      </c>
      <c r="AI90">
        <v>1.03651485111359</v>
      </c>
      <c r="AJ90">
        <v>1.07625229068029</v>
      </c>
      <c r="AK90">
        <v>1.0205869461500501</v>
      </c>
      <c r="AL90">
        <v>1.0615591387422401</v>
      </c>
      <c r="AM90">
        <v>1.0026943612633401</v>
      </c>
      <c r="AN90">
        <v>1.0507867676139799</v>
      </c>
      <c r="AO90">
        <v>1.00607816405362</v>
      </c>
      <c r="AP90">
        <v>1.06261006021358</v>
      </c>
      <c r="AQ90">
        <v>1.0081100579645199</v>
      </c>
      <c r="AR90">
        <v>1.0671727456562099</v>
      </c>
      <c r="AS90">
        <v>1.0028955866901399</v>
      </c>
      <c r="AT90">
        <v>1.05256333217369</v>
      </c>
      <c r="AU90">
        <v>1.0911291230440101</v>
      </c>
      <c r="AV90">
        <v>1.0596152763705899</v>
      </c>
      <c r="AW90">
        <v>1.1084346347656799</v>
      </c>
      <c r="AX90">
        <v>1.04199817532945</v>
      </c>
      <c r="AY90">
        <v>1.01727152979651</v>
      </c>
      <c r="AZ90">
        <v>1.0578134733180999</v>
      </c>
      <c r="BA90">
        <v>0.99547613026496895</v>
      </c>
      <c r="BB90">
        <v>1.0434339045988701</v>
      </c>
      <c r="BC90">
        <v>1.0210034568345501</v>
      </c>
      <c r="BD90">
        <v>1.0650687242705701</v>
      </c>
      <c r="BE90">
        <v>1.0630650583349801</v>
      </c>
      <c r="BF90">
        <v>1.04444927822819</v>
      </c>
      <c r="BG90">
        <v>0.98702173765829204</v>
      </c>
      <c r="BH90">
        <v>1.0446874788379401</v>
      </c>
      <c r="BI90">
        <v>1.0932390501526801</v>
      </c>
      <c r="BJ90">
        <v>1.0614946965710801</v>
      </c>
      <c r="BK90">
        <v>0.99655651943579804</v>
      </c>
      <c r="BL90">
        <v>1.0508756193147899</v>
      </c>
      <c r="BM90">
        <v>1.08194260866016</v>
      </c>
      <c r="BN90">
        <v>1.09837964799796</v>
      </c>
      <c r="BO90">
        <v>0.98077394923359595</v>
      </c>
      <c r="BP90">
        <v>1.03173941826497</v>
      </c>
      <c r="BQ90">
        <v>1.1702752480457601</v>
      </c>
      <c r="BR90">
        <v>1.07231732882932</v>
      </c>
      <c r="BS90">
        <v>1.0212428211300399</v>
      </c>
      <c r="BT90">
        <v>1.0643065638090099</v>
      </c>
      <c r="BU90">
        <v>1.0335560805489901</v>
      </c>
      <c r="BV90">
        <v>1.0383237709528601</v>
      </c>
      <c r="BW90">
        <v>1.02414934248622</v>
      </c>
      <c r="BX90">
        <v>1.0338672851266499</v>
      </c>
      <c r="BY90">
        <v>1.08766265008713</v>
      </c>
      <c r="BZ90">
        <v>1.0911802756364299</v>
      </c>
      <c r="CA90">
        <v>0.99807195513830205</v>
      </c>
      <c r="CB90">
        <v>1.05731207863398</v>
      </c>
      <c r="CC90">
        <v>1.01076721699109</v>
      </c>
      <c r="CD90">
        <v>1.0430970175512599</v>
      </c>
      <c r="CE90">
        <v>0.99372955816608899</v>
      </c>
      <c r="CF90">
        <v>1.03330688393876</v>
      </c>
      <c r="CG90">
        <v>1.0410318824791001</v>
      </c>
      <c r="CH90">
        <v>1.0837574684664699</v>
      </c>
      <c r="CI90">
        <v>1.03637540258254</v>
      </c>
      <c r="CJ90">
        <v>1.06930439755591</v>
      </c>
      <c r="CK90">
        <v>1.1093226539335299</v>
      </c>
      <c r="CL90">
        <v>1.0747044553120999</v>
      </c>
      <c r="CM90">
        <v>1.0441026926880901</v>
      </c>
      <c r="CN90">
        <v>1.0314263028124799</v>
      </c>
      <c r="CO90">
        <v>0.99222840092228304</v>
      </c>
      <c r="CP90">
        <v>1.0487725484877199</v>
      </c>
      <c r="CQ90">
        <v>1.0243512010158999</v>
      </c>
      <c r="CR90">
        <v>1.07320563037684</v>
      </c>
      <c r="CS90">
        <v>1.0292345933357201</v>
      </c>
      <c r="CT90">
        <v>1.08386331064134</v>
      </c>
      <c r="CU90">
        <v>1.02304075235109</v>
      </c>
      <c r="CV90">
        <v>1.05335684430512</v>
      </c>
      <c r="CW90">
        <v>0.97656240517544801</v>
      </c>
      <c r="CX90">
        <v>1.04587991115318</v>
      </c>
      <c r="CY90">
        <v>0.99627562629475697</v>
      </c>
      <c r="CZ90">
        <v>1.02939877967329</v>
      </c>
      <c r="DA90">
        <v>1.00088494472211</v>
      </c>
      <c r="DB90">
        <v>1.05628746993057</v>
      </c>
      <c r="DC90">
        <v>1.05782115823403</v>
      </c>
      <c r="DD90">
        <v>1.04908369852594</v>
      </c>
      <c r="DE90">
        <v>1.00428337849559</v>
      </c>
      <c r="DF90">
        <v>1.0162814440665899</v>
      </c>
      <c r="DG90">
        <v>0.98620356290470401</v>
      </c>
      <c r="DH90">
        <v>1.0347327821472001</v>
      </c>
      <c r="DI90">
        <v>1.014897069461</v>
      </c>
      <c r="DJ90">
        <v>1.03734042345213</v>
      </c>
      <c r="DK90">
        <v>1.06820183556502</v>
      </c>
      <c r="DL90">
        <v>1.0878084272603099</v>
      </c>
      <c r="DM90">
        <v>0.97707117225465101</v>
      </c>
      <c r="DN90">
        <v>1.02600881953203</v>
      </c>
      <c r="DO90">
        <v>0.96603084383634896</v>
      </c>
      <c r="DP90">
        <v>1.00830532091602</v>
      </c>
      <c r="DQ90">
        <v>1.00268392298307</v>
      </c>
      <c r="DR90">
        <v>1.0508460192011799</v>
      </c>
      <c r="DS90">
        <v>0.98620630985367697</v>
      </c>
      <c r="DT90">
        <v>1.02780613485003</v>
      </c>
      <c r="DU90">
        <v>0.99338808919523802</v>
      </c>
      <c r="DV90">
        <v>1.02799291982355</v>
      </c>
      <c r="DW90">
        <v>0.98274154022628901</v>
      </c>
      <c r="DX90">
        <v>1.01013608634443</v>
      </c>
    </row>
    <row r="91" spans="1:128" x14ac:dyDescent="0.45">
      <c r="A91" t="s">
        <v>21</v>
      </c>
      <c r="B91" t="s">
        <v>22</v>
      </c>
      <c r="C91" t="s">
        <v>23</v>
      </c>
      <c r="D91">
        <v>30</v>
      </c>
      <c r="E91" s="1" cm="1">
        <f t="array" ref="E91">SUMPRODUCT($G91:$FZZ91,$G$2:$FZZ$2)/SUMPRODUCT(--($G91:$FZZ91&lt;&gt;""),$G$2:$FZZ$2)</f>
        <v>1.3773537908696543</v>
      </c>
      <c r="F91" s="1" cm="1">
        <f t="array" ref="F91">SUMPRODUCT($G91:$FZZ91,$F$2:$FZY$2)/SUMPRODUCT(--($G91:$FZZ91&lt;&gt;""),$F$2:$FZY$2)</f>
        <v>1.3758581481527288</v>
      </c>
      <c r="G91">
        <v>1.42500627980616</v>
      </c>
      <c r="H91">
        <v>1.3532569733351101</v>
      </c>
      <c r="I91">
        <v>1.42584465343086</v>
      </c>
      <c r="J91">
        <v>1.3541861445672601</v>
      </c>
      <c r="K91">
        <v>1.4450048600960099</v>
      </c>
      <c r="L91">
        <v>1.3698514517217999</v>
      </c>
      <c r="M91">
        <v>1.43045966761844</v>
      </c>
      <c r="N91">
        <v>1.3599163806116199</v>
      </c>
      <c r="O91">
        <v>1.3533682106748099</v>
      </c>
      <c r="P91">
        <v>1.37326592993181</v>
      </c>
      <c r="Q91">
        <v>1.3373831904106701</v>
      </c>
      <c r="R91">
        <v>1.3707994182337699</v>
      </c>
      <c r="S91">
        <v>1.3239785423800201</v>
      </c>
      <c r="T91">
        <v>1.34643495275189</v>
      </c>
      <c r="U91">
        <v>1.32357766231935</v>
      </c>
      <c r="V91">
        <v>1.3662350679503601</v>
      </c>
      <c r="W91">
        <v>1.5881859789088999</v>
      </c>
      <c r="X91">
        <v>1.41744788166386</v>
      </c>
      <c r="Y91">
        <v>1.35883248730964</v>
      </c>
      <c r="Z91">
        <v>1.40896785109983</v>
      </c>
      <c r="AA91">
        <v>1.36252985917463</v>
      </c>
      <c r="AB91">
        <v>1.3862512868179799</v>
      </c>
      <c r="AC91">
        <v>1.3070071840247599</v>
      </c>
      <c r="AD91">
        <v>1.33399362206905</v>
      </c>
      <c r="AE91">
        <v>1.3277981360839599</v>
      </c>
      <c r="AF91">
        <v>1.3633686210640601</v>
      </c>
      <c r="AG91">
        <v>1.56361761203087</v>
      </c>
      <c r="AH91">
        <v>1.3591425158691</v>
      </c>
      <c r="AI91">
        <v>1.3778918861445799</v>
      </c>
      <c r="AJ91">
        <v>1.3874001638657301</v>
      </c>
      <c r="AK91">
        <v>1.5685313546074799</v>
      </c>
      <c r="AL91">
        <v>1.41388586123835</v>
      </c>
      <c r="AM91">
        <v>1.4084482174134101</v>
      </c>
      <c r="AN91">
        <v>1.3831360528843399</v>
      </c>
      <c r="AO91">
        <v>1.32745398773006</v>
      </c>
      <c r="AP91">
        <v>1.3858320552147201</v>
      </c>
      <c r="AQ91">
        <v>1.3817306906343401</v>
      </c>
      <c r="AR91">
        <v>1.3917492065861301</v>
      </c>
      <c r="AS91">
        <v>1.3303358388591899</v>
      </c>
      <c r="AT91">
        <v>1.37333740964469</v>
      </c>
      <c r="AU91">
        <v>1.48669509174828</v>
      </c>
      <c r="AV91">
        <v>1.37175292693909</v>
      </c>
      <c r="AW91">
        <v>1.31700502150504</v>
      </c>
      <c r="AX91">
        <v>1.3369548503872599</v>
      </c>
      <c r="AY91">
        <v>1.3311439083264101</v>
      </c>
      <c r="AZ91">
        <v>1.3536616227159399</v>
      </c>
      <c r="BA91">
        <v>1.3086844033484799</v>
      </c>
      <c r="BB91">
        <v>1.3634636458542699</v>
      </c>
      <c r="BC91">
        <v>1.3395421381384001</v>
      </c>
      <c r="BD91">
        <v>1.36443734581093</v>
      </c>
      <c r="BE91">
        <v>1.3382835673324101</v>
      </c>
      <c r="BF91">
        <v>1.36073956891437</v>
      </c>
      <c r="BG91">
        <v>1.32134489063452</v>
      </c>
      <c r="BH91">
        <v>1.3667332565856301</v>
      </c>
      <c r="BI91">
        <v>1.35795809381438</v>
      </c>
      <c r="BJ91">
        <v>1.3559960464006999</v>
      </c>
      <c r="BK91">
        <v>1.4205440940094201</v>
      </c>
      <c r="BL91">
        <v>1.4042959226059599</v>
      </c>
      <c r="BM91">
        <v>1.6740818496543599</v>
      </c>
      <c r="BN91">
        <v>1.49278470652516</v>
      </c>
      <c r="BO91">
        <v>1.33183339583072</v>
      </c>
      <c r="BP91">
        <v>1.37255855080112</v>
      </c>
      <c r="BQ91">
        <v>1.3893788034391099</v>
      </c>
      <c r="BR91">
        <v>1.42417735378243</v>
      </c>
      <c r="BS91">
        <v>1.3416478705054999</v>
      </c>
      <c r="BT91">
        <v>1.3889857654618101</v>
      </c>
      <c r="BU91">
        <v>1.3072224097198699</v>
      </c>
      <c r="BV91">
        <v>1.33279109011137</v>
      </c>
      <c r="BW91">
        <v>1.3728431657870801</v>
      </c>
      <c r="BX91">
        <v>1.37611048271682</v>
      </c>
      <c r="BY91">
        <v>1.37967903003346</v>
      </c>
      <c r="BZ91">
        <v>1.3962300462957999</v>
      </c>
      <c r="CA91">
        <v>1.32606641043412</v>
      </c>
      <c r="CB91">
        <v>1.3890870140507801</v>
      </c>
      <c r="CC91">
        <v>1.3219890498106901</v>
      </c>
      <c r="CD91">
        <v>1.37713409055722</v>
      </c>
      <c r="CE91">
        <v>1.29892976718081</v>
      </c>
      <c r="CF91">
        <v>1.32773702850728</v>
      </c>
      <c r="CG91">
        <v>1.38149182085893</v>
      </c>
      <c r="CH91">
        <v>1.4050674928081399</v>
      </c>
      <c r="CI91">
        <v>1.38607290130331</v>
      </c>
      <c r="CJ91">
        <v>1.3796165307166699</v>
      </c>
      <c r="CK91">
        <v>1.49755477684932</v>
      </c>
      <c r="CL91">
        <v>1.3702491432092101</v>
      </c>
      <c r="CM91">
        <v>1.32631256355607</v>
      </c>
      <c r="CN91">
        <v>1.36162536392383</v>
      </c>
      <c r="CO91">
        <v>1.34352366743523</v>
      </c>
      <c r="CP91">
        <v>1.37960124779601</v>
      </c>
      <c r="CQ91">
        <v>1.4030602207079099</v>
      </c>
      <c r="CR91">
        <v>1.4206506769687499</v>
      </c>
      <c r="CS91">
        <v>1.3657515227517001</v>
      </c>
      <c r="CT91">
        <v>1.4181856861340001</v>
      </c>
      <c r="CU91">
        <v>1.3524947753395999</v>
      </c>
      <c r="CV91">
        <v>1.3829937304075199</v>
      </c>
      <c r="CW91">
        <v>1.29013581910206</v>
      </c>
      <c r="CX91">
        <v>1.3335032589301901</v>
      </c>
      <c r="CY91">
        <v>1.3069608431348101</v>
      </c>
      <c r="CZ91">
        <v>1.3373558078721199</v>
      </c>
      <c r="DA91">
        <v>1.3039972080617199</v>
      </c>
      <c r="DB91">
        <v>1.3541773130086801</v>
      </c>
      <c r="DC91">
        <v>1.3216471696063099</v>
      </c>
      <c r="DD91">
        <v>1.34609394806417</v>
      </c>
      <c r="DE91">
        <v>1.30263066991118</v>
      </c>
      <c r="DF91">
        <v>1.3275402814133599</v>
      </c>
      <c r="DG91">
        <v>1.29702621323048</v>
      </c>
      <c r="DH91">
        <v>1.3421314991792599</v>
      </c>
      <c r="DI91">
        <v>1.32353228675881</v>
      </c>
      <c r="DJ91">
        <v>1.3691227932982699</v>
      </c>
      <c r="DK91">
        <v>1.3973143054084001</v>
      </c>
      <c r="DL91">
        <v>1.39769724665245</v>
      </c>
      <c r="DM91">
        <v>1.3077547348762599</v>
      </c>
      <c r="DN91">
        <v>1.34883106978381</v>
      </c>
      <c r="DO91">
        <v>1.30089665976524</v>
      </c>
      <c r="DP91">
        <v>1.3339053901926301</v>
      </c>
      <c r="DQ91">
        <v>1.3330928764652801</v>
      </c>
      <c r="DR91">
        <v>1.3643558054420999</v>
      </c>
      <c r="DS91">
        <v>1.2946137766759001</v>
      </c>
      <c r="DT91">
        <v>1.33168052112196</v>
      </c>
      <c r="DU91">
        <v>1.2974891596504801</v>
      </c>
      <c r="DV91">
        <v>1.3314758796370001</v>
      </c>
      <c r="DW91">
        <v>1.3013712915167599</v>
      </c>
      <c r="DX91">
        <v>1.3206215131132999</v>
      </c>
    </row>
    <row r="92" spans="1:128" x14ac:dyDescent="0.45">
      <c r="A92" t="s">
        <v>83</v>
      </c>
      <c r="B92" t="s">
        <v>52</v>
      </c>
      <c r="C92" t="s">
        <v>23</v>
      </c>
      <c r="D92">
        <v>30</v>
      </c>
      <c r="E92" s="1" cm="1">
        <f t="array" ref="E92">SUMPRODUCT($G92:$FZZ92,$G$2:$FZZ$2)/SUMPRODUCT(--($G92:$FZZ92&lt;&gt;""),$G$2:$FZZ$2)</f>
        <v>1.3560048285590243</v>
      </c>
      <c r="F92" s="1" cm="1">
        <f t="array" ref="F92">SUMPRODUCT($G92:$FZZ92,$F$2:$FZY$2)/SUMPRODUCT(--($G92:$FZZ92&lt;&gt;""),$F$2:$FZY$2)</f>
        <v>1.3518723697178028</v>
      </c>
      <c r="G92">
        <v>1.5835470912121199</v>
      </c>
      <c r="H92">
        <v>1.3533669845379199</v>
      </c>
      <c r="I92">
        <v>1.5645969678637499</v>
      </c>
      <c r="J92">
        <v>1.34678545894516</v>
      </c>
      <c r="K92">
        <v>1.59699972546022</v>
      </c>
      <c r="L92">
        <v>1.37385453843927</v>
      </c>
      <c r="M92">
        <v>1.58812487014909</v>
      </c>
      <c r="N92">
        <v>1.35477198640173</v>
      </c>
      <c r="O92">
        <v>1.56651187397131</v>
      </c>
      <c r="P92">
        <v>1.3543657764069601</v>
      </c>
      <c r="Q92">
        <v>1.2994486567755901</v>
      </c>
      <c r="R92">
        <v>1.34923638276448</v>
      </c>
      <c r="S92">
        <v>1.36729902924941</v>
      </c>
      <c r="T92">
        <v>1.35266101913461</v>
      </c>
      <c r="U92">
        <v>1.28864126668415</v>
      </c>
      <c r="V92">
        <v>1.3389472489007701</v>
      </c>
      <c r="W92">
        <v>1.35489448756472</v>
      </c>
      <c r="X92">
        <v>1.3408724852091201</v>
      </c>
      <c r="Y92">
        <v>1.3301311336717401</v>
      </c>
      <c r="Z92">
        <v>1.38723773265651</v>
      </c>
      <c r="AA92">
        <v>1.29871168280811</v>
      </c>
      <c r="AB92">
        <v>1.35918163373412</v>
      </c>
      <c r="AC92">
        <v>1.2798207847229599</v>
      </c>
      <c r="AD92">
        <v>1.3174280816425099</v>
      </c>
      <c r="AE92">
        <v>1.30620928338762</v>
      </c>
      <c r="AF92">
        <v>1.33789585595367</v>
      </c>
      <c r="AG92">
        <v>1.36979090843715</v>
      </c>
      <c r="AH92">
        <v>1.35078657085276</v>
      </c>
      <c r="AI92">
        <v>1.32943578902599</v>
      </c>
      <c r="AJ92">
        <v>1.3588018413004099</v>
      </c>
      <c r="AK92">
        <v>1.30260580507274</v>
      </c>
      <c r="AL92">
        <v>1.3229095958635999</v>
      </c>
      <c r="AM92">
        <v>1.44247909486411</v>
      </c>
      <c r="AN92">
        <v>1.3762288829877301</v>
      </c>
      <c r="AO92">
        <v>1.30509046239491</v>
      </c>
      <c r="AP92">
        <v>1.3812734321744999</v>
      </c>
      <c r="AQ92">
        <v>1.31384005202946</v>
      </c>
      <c r="AR92">
        <v>1.3753869336375399</v>
      </c>
      <c r="AS92">
        <v>1.3101826960582701</v>
      </c>
      <c r="AT92">
        <v>1.3723218458662301</v>
      </c>
      <c r="AU92">
        <v>1.3239052122030801</v>
      </c>
      <c r="AV92">
        <v>1.36942404030169</v>
      </c>
      <c r="AW92">
        <v>1.4313354215999401</v>
      </c>
      <c r="AX92">
        <v>1.32165016994624</v>
      </c>
      <c r="AY92">
        <v>1.3356373935838799</v>
      </c>
      <c r="AZ92">
        <v>1.36695390365448</v>
      </c>
      <c r="BA92">
        <v>1.2879109145652099</v>
      </c>
      <c r="BB92">
        <v>1.3391562215637001</v>
      </c>
      <c r="BC92">
        <v>1.3176538516335601</v>
      </c>
      <c r="BD92">
        <v>1.36376622500168</v>
      </c>
      <c r="BE92">
        <v>1.5130116669962399</v>
      </c>
      <c r="BF92">
        <v>1.41550326280403</v>
      </c>
      <c r="BG92">
        <v>1.30688020586442</v>
      </c>
      <c r="BH92">
        <v>1.3550890499085799</v>
      </c>
      <c r="BI92">
        <v>1.66359738196981</v>
      </c>
      <c r="BJ92">
        <v>1.3693345266253201</v>
      </c>
      <c r="BK92">
        <v>1.3230972060850801</v>
      </c>
      <c r="BL92">
        <v>1.3616015796665999</v>
      </c>
      <c r="BM92">
        <v>1.34168410504288</v>
      </c>
      <c r="BN92">
        <v>1.3571666625101699</v>
      </c>
      <c r="BO92">
        <v>1.2959182256294799</v>
      </c>
      <c r="BP92">
        <v>1.3355508335300801</v>
      </c>
      <c r="BQ92">
        <v>1.3161193675151199</v>
      </c>
      <c r="BR92">
        <v>1.34807462167185</v>
      </c>
      <c r="BS92">
        <v>1.3064074375935799</v>
      </c>
      <c r="BT92">
        <v>1.3712873632934599</v>
      </c>
      <c r="BU92">
        <v>1.3254201822477201</v>
      </c>
      <c r="BV92">
        <v>1.30937563280459</v>
      </c>
      <c r="BW92">
        <v>1.33086009342906</v>
      </c>
      <c r="BX92">
        <v>1.3427532470649599</v>
      </c>
      <c r="BY92">
        <v>1.3952357022955399</v>
      </c>
      <c r="BZ92">
        <v>1.3741513327417101</v>
      </c>
      <c r="CA92">
        <v>1.2918026589376801</v>
      </c>
      <c r="CB92">
        <v>1.3633041396257299</v>
      </c>
      <c r="CC92">
        <v>1.31599318779996</v>
      </c>
      <c r="CD92">
        <v>1.3679432504328</v>
      </c>
      <c r="CE92">
        <v>1.2870178630179401</v>
      </c>
      <c r="CF92">
        <v>1.34041338468386</v>
      </c>
      <c r="CG92">
        <v>1.32401654552572</v>
      </c>
      <c r="CH92">
        <v>1.35902258838749</v>
      </c>
      <c r="CI92">
        <v>1.3044878547993799</v>
      </c>
      <c r="CJ92">
        <v>1.34992324594407</v>
      </c>
      <c r="CK92">
        <v>1.38240466196875</v>
      </c>
      <c r="CL92">
        <v>1.3246691568151701</v>
      </c>
      <c r="CM92">
        <v>1.3116441695571599</v>
      </c>
      <c r="CN92">
        <v>1.3539498795046401</v>
      </c>
      <c r="CO92">
        <v>1.28748135087481</v>
      </c>
      <c r="CP92">
        <v>1.35125457751254</v>
      </c>
      <c r="CQ92">
        <v>1.2889681815742799</v>
      </c>
      <c r="CR92">
        <v>1.3511920731161999</v>
      </c>
      <c r="CS92">
        <v>1.3029156216409801</v>
      </c>
      <c r="CT92">
        <v>1.3787396990326</v>
      </c>
      <c r="CU92">
        <v>1.3249216300940401</v>
      </c>
      <c r="CV92">
        <v>1.3611415882967599</v>
      </c>
      <c r="CW92">
        <v>1.27557076794232</v>
      </c>
      <c r="CX92">
        <v>1.3256988190171</v>
      </c>
      <c r="CY92">
        <v>1.30641746946353</v>
      </c>
      <c r="CZ92">
        <v>1.33085796438638</v>
      </c>
      <c r="DA92">
        <v>1.2783712031509</v>
      </c>
      <c r="DB92">
        <v>1.34628759457067</v>
      </c>
      <c r="DC92">
        <v>1.38461120567889</v>
      </c>
      <c r="DD92">
        <v>1.3443102386729899</v>
      </c>
      <c r="DE92">
        <v>1.4651150294386299</v>
      </c>
      <c r="DF92">
        <v>1.3380644963192101</v>
      </c>
      <c r="DG92">
        <v>1.28204146987442</v>
      </c>
      <c r="DH92">
        <v>1.33386370731412</v>
      </c>
      <c r="DI92">
        <v>1.33649391018748</v>
      </c>
      <c r="DJ92">
        <v>1.35449942327618</v>
      </c>
      <c r="DK92">
        <v>1.3946209519919299</v>
      </c>
      <c r="DL92">
        <v>1.3948507167383599</v>
      </c>
      <c r="DM92">
        <v>1.29874942555708</v>
      </c>
      <c r="DN92">
        <v>1.33789954337899</v>
      </c>
      <c r="DO92">
        <v>1.35153156415565</v>
      </c>
      <c r="DP92">
        <v>1.3503979468931799</v>
      </c>
      <c r="DQ92">
        <v>1.3207447090648701</v>
      </c>
      <c r="DR92">
        <v>1.3619583090224301</v>
      </c>
      <c r="DS92">
        <v>1.2751810801613901</v>
      </c>
      <c r="DT92">
        <v>1.3306718195517899</v>
      </c>
      <c r="DU92">
        <v>1.2839750133455701</v>
      </c>
      <c r="DV92">
        <v>1.3109939406426401</v>
      </c>
      <c r="DW92">
        <v>1.29178789300797</v>
      </c>
      <c r="DX92">
        <v>1.3187027477970601</v>
      </c>
    </row>
    <row r="93" spans="1:128" x14ac:dyDescent="0.45">
      <c r="A93" t="s">
        <v>29</v>
      </c>
      <c r="B93" t="s">
        <v>16</v>
      </c>
      <c r="C93" t="s">
        <v>23</v>
      </c>
      <c r="D93">
        <v>30</v>
      </c>
      <c r="E93" s="1" cm="1">
        <f t="array" ref="E93">SUMPRODUCT($G93:$FZZ93,$G$2:$FZZ$2)/SUMPRODUCT(--($G93:$FZZ93&lt;&gt;""),$G$2:$FZZ$2)</f>
        <v>1.2078444189009043</v>
      </c>
      <c r="F93" s="1" cm="1">
        <f t="array" ref="F93">SUMPRODUCT($G93:$FZZ93,$F$2:$FZY$2)/SUMPRODUCT(--($G93:$FZZ93&lt;&gt;""),$F$2:$FZY$2)</f>
        <v>1.2396207005011821</v>
      </c>
      <c r="G93">
        <v>1.2229853740105801</v>
      </c>
      <c r="H93">
        <v>1.23615371498664</v>
      </c>
      <c r="I93">
        <v>1.2243487506645401</v>
      </c>
      <c r="J93">
        <v>1.2352178775046201</v>
      </c>
      <c r="K93">
        <v>1.2362451862789401</v>
      </c>
      <c r="L93">
        <v>1.2541589065896901</v>
      </c>
      <c r="M93">
        <v>1.2228048531604501</v>
      </c>
      <c r="N93">
        <v>1.2410455733021</v>
      </c>
      <c r="O93">
        <v>1.1693009087011199</v>
      </c>
      <c r="P93">
        <v>1.1977583297603001</v>
      </c>
      <c r="Q93">
        <v>1.22024679920625</v>
      </c>
      <c r="R93">
        <v>1.25042248710948</v>
      </c>
      <c r="S93">
        <v>1.16478404227666</v>
      </c>
      <c r="T93">
        <v>1.2253050097115901</v>
      </c>
      <c r="U93">
        <v>1.18346795506779</v>
      </c>
      <c r="V93">
        <v>1.24778882332903</v>
      </c>
      <c r="W93">
        <v>1.2167999763072499</v>
      </c>
      <c r="X93">
        <v>1.2336764983950399</v>
      </c>
      <c r="Y93">
        <v>1.2343358714043899</v>
      </c>
      <c r="Z93">
        <v>1.2900296108291001</v>
      </c>
      <c r="AA93">
        <v>1.20102745544861</v>
      </c>
      <c r="AB93">
        <v>1.2681079028115001</v>
      </c>
      <c r="AC93">
        <v>1.1920002999418799</v>
      </c>
      <c r="AD93">
        <v>1.2389891125261101</v>
      </c>
      <c r="AE93">
        <v>1.1772575099529401</v>
      </c>
      <c r="AF93">
        <v>1.2269182048498</v>
      </c>
      <c r="AG93">
        <v>1.1756274413163199</v>
      </c>
      <c r="AH93">
        <v>1.20005682884519</v>
      </c>
      <c r="AI93">
        <v>1.2135414386410399</v>
      </c>
      <c r="AJ93">
        <v>1.2499624734968999</v>
      </c>
      <c r="AK93">
        <v>1.2054486073023001</v>
      </c>
      <c r="AL93">
        <v>1.2338746901776101</v>
      </c>
      <c r="AM93">
        <v>1.20183343691734</v>
      </c>
      <c r="AN93">
        <v>1.2591389344030699</v>
      </c>
      <c r="AO93">
        <v>1.20239718245853</v>
      </c>
      <c r="AP93">
        <v>1.2647516189502299</v>
      </c>
      <c r="AQ93">
        <v>1.2082706953966</v>
      </c>
      <c r="AR93">
        <v>1.26105715067577</v>
      </c>
      <c r="AS93">
        <v>1.2025575339721799</v>
      </c>
      <c r="AT93">
        <v>1.25337437757185</v>
      </c>
      <c r="AU93">
        <v>1.20484000337723</v>
      </c>
      <c r="AV93">
        <v>1.2555759596983</v>
      </c>
      <c r="AW93">
        <v>1.2359199429460901</v>
      </c>
      <c r="AX93">
        <v>1.24916564523191</v>
      </c>
      <c r="AY93">
        <v>1.2279608336793999</v>
      </c>
      <c r="AZ93">
        <v>1.27452761627906</v>
      </c>
      <c r="BA93">
        <v>1.18277255072332</v>
      </c>
      <c r="BB93">
        <v>1.2268375924280801</v>
      </c>
      <c r="BC93">
        <v>1.1868040402222499</v>
      </c>
      <c r="BD93">
        <v>1.24000629878748</v>
      </c>
      <c r="BE93">
        <v>1.2167213763100599</v>
      </c>
      <c r="BF93">
        <v>1.2393672137631</v>
      </c>
      <c r="BG93">
        <v>1.17490350104963</v>
      </c>
      <c r="BH93">
        <v>1.2347497799146701</v>
      </c>
      <c r="BI93">
        <v>1.26851282706937</v>
      </c>
      <c r="BJ93">
        <v>1.1959293662931001</v>
      </c>
      <c r="BK93">
        <v>1.21132254937963</v>
      </c>
      <c r="BL93">
        <v>1.2424282558048501</v>
      </c>
      <c r="BM93">
        <v>1.26684683173232</v>
      </c>
      <c r="BN93">
        <v>1.2440027478195399</v>
      </c>
      <c r="BO93">
        <v>1.19968612418927</v>
      </c>
      <c r="BP93">
        <v>1.2311338879398499</v>
      </c>
      <c r="BQ93">
        <v>1.2158613489955099</v>
      </c>
      <c r="BR93">
        <v>1.2490515273168601</v>
      </c>
      <c r="BS93">
        <v>1.20077143236225</v>
      </c>
      <c r="BT93">
        <v>1.24988627532743</v>
      </c>
      <c r="BU93">
        <v>1.20853189335133</v>
      </c>
      <c r="BV93">
        <v>1.20689841376982</v>
      </c>
      <c r="BW93">
        <v>1.19630604168604</v>
      </c>
      <c r="BX93">
        <v>1.23873915769829</v>
      </c>
      <c r="BY93">
        <v>1.2496765709031401</v>
      </c>
      <c r="BZ93">
        <v>1.2864779907835999</v>
      </c>
      <c r="CA93">
        <v>1.20758616344275</v>
      </c>
      <c r="CB93">
        <v>1.2485917711549299</v>
      </c>
      <c r="CC93">
        <v>1.2230573266337299</v>
      </c>
      <c r="CD93">
        <v>1.2659432222832101</v>
      </c>
      <c r="CE93">
        <v>1.1974415049060401</v>
      </c>
      <c r="CF93">
        <v>1.24469238063904</v>
      </c>
      <c r="CG93">
        <v>1.22829250855362</v>
      </c>
      <c r="CH93">
        <v>1.27986109929017</v>
      </c>
      <c r="CI93">
        <v>1.2075670469253199</v>
      </c>
      <c r="CJ93">
        <v>1.23391927279294</v>
      </c>
      <c r="CK93">
        <v>1.2314426174798101</v>
      </c>
      <c r="CL93">
        <v>1.2160139653689599</v>
      </c>
      <c r="CM93">
        <v>1.18893392954156</v>
      </c>
      <c r="CN93">
        <v>1.23420675052586</v>
      </c>
      <c r="CO93">
        <v>1.2059405940593999</v>
      </c>
      <c r="CP93">
        <v>1.24554455445544</v>
      </c>
      <c r="CQ93">
        <v>1.2118008978555199</v>
      </c>
      <c r="CR93">
        <v>1.26590474146411</v>
      </c>
      <c r="CS93">
        <v>1.22035112862773</v>
      </c>
      <c r="CT93">
        <v>1.2892892332497301</v>
      </c>
      <c r="CU93">
        <v>1.23431295715778</v>
      </c>
      <c r="CV93">
        <v>1.2707419017763799</v>
      </c>
      <c r="CW93">
        <v>1.21021010086297</v>
      </c>
      <c r="CX93">
        <v>1.25278860041995</v>
      </c>
      <c r="CY93">
        <v>1.1810905962394</v>
      </c>
      <c r="CZ93">
        <v>1.21815320873473</v>
      </c>
      <c r="DA93">
        <v>1.195398287445</v>
      </c>
      <c r="DB93">
        <v>1.2474106018870501</v>
      </c>
      <c r="DC93">
        <v>1.2319908732027001</v>
      </c>
      <c r="DD93">
        <v>1.2649578066712499</v>
      </c>
      <c r="DE93">
        <v>1.2292144836533001</v>
      </c>
      <c r="DF93">
        <v>1.19274435599634</v>
      </c>
      <c r="DG93">
        <v>1.1847614827645201</v>
      </c>
      <c r="DH93">
        <v>1.24117581897463</v>
      </c>
      <c r="DI93">
        <v>1.23268362299857</v>
      </c>
      <c r="DJ93">
        <v>1.26267326151981</v>
      </c>
      <c r="DK93">
        <v>1.25968522229739</v>
      </c>
      <c r="DL93">
        <v>1.2731775187960299</v>
      </c>
      <c r="DM93">
        <v>1.19629814320495</v>
      </c>
      <c r="DN93">
        <v>1.2360349261290799</v>
      </c>
      <c r="DO93">
        <v>1.1674840781881</v>
      </c>
      <c r="DP93">
        <v>1.20597195871743</v>
      </c>
      <c r="DQ93">
        <v>1.218405558797</v>
      </c>
      <c r="DR93">
        <v>1.2668752983610001</v>
      </c>
      <c r="DS93">
        <v>1.1949832288172599</v>
      </c>
      <c r="DT93">
        <v>1.2549827426960201</v>
      </c>
      <c r="DU93">
        <v>1.2147091602124001</v>
      </c>
      <c r="DV93">
        <v>1.2288133212208601</v>
      </c>
      <c r="DW93">
        <v>1.1829188174565901</v>
      </c>
      <c r="DX93">
        <v>1.19572449032796</v>
      </c>
    </row>
    <row r="94" spans="1:128" x14ac:dyDescent="0.45">
      <c r="A94" t="s">
        <v>29</v>
      </c>
      <c r="B94" t="s">
        <v>16</v>
      </c>
      <c r="C94" t="s">
        <v>30</v>
      </c>
      <c r="D94">
        <v>30</v>
      </c>
      <c r="E94" s="1" cm="1">
        <f t="array" ref="E94">SUMPRODUCT($G94:$FZZ94,$G$2:$FZZ$2)/SUMPRODUCT(--($G94:$FZZ94&lt;&gt;""),$G$2:$FZZ$2)</f>
        <v>1.4209075159641782</v>
      </c>
      <c r="F94" s="1" cm="1">
        <f t="array" ref="F94">SUMPRODUCT($G94:$FZZ94,$F$2:$FZY$2)/SUMPRODUCT(--($G94:$FZZ94&lt;&gt;""),$F$2:$FZY$2)</f>
        <v>1.4351127401558774</v>
      </c>
      <c r="G94">
        <v>1.4414254518251699</v>
      </c>
      <c r="H94">
        <v>1.4288071668631499</v>
      </c>
      <c r="I94">
        <v>1.43420777649452</v>
      </c>
      <c r="J94">
        <v>1.43153861665658</v>
      </c>
      <c r="K94">
        <v>1.4550348368714301</v>
      </c>
      <c r="L94">
        <v>1.45168841961549</v>
      </c>
      <c r="M94">
        <v>1.4394412136210599</v>
      </c>
      <c r="N94">
        <v>1.42863945665783</v>
      </c>
      <c r="O94">
        <v>1.38678406937663</v>
      </c>
      <c r="P94">
        <v>1.3973458181767799</v>
      </c>
      <c r="Q94">
        <v>1.4149166900563901</v>
      </c>
      <c r="R94">
        <v>1.45387382895994</v>
      </c>
      <c r="S94">
        <v>1.37781702896696</v>
      </c>
      <c r="T94">
        <v>1.4175823950911901</v>
      </c>
      <c r="U94">
        <v>1.43721785229065</v>
      </c>
      <c r="V94">
        <v>1.43369798008668</v>
      </c>
      <c r="W94">
        <v>1.4257152815905101</v>
      </c>
      <c r="X94">
        <v>1.4205074347367399</v>
      </c>
      <c r="Y94">
        <v>1.4256472081218201</v>
      </c>
      <c r="Z94">
        <v>1.48743654822335</v>
      </c>
      <c r="AA94">
        <v>1.44331104514607</v>
      </c>
      <c r="AB94">
        <v>1.47806862362947</v>
      </c>
      <c r="AC94">
        <v>1.3981499417821099</v>
      </c>
      <c r="AD94">
        <v>1.4424496920388299</v>
      </c>
      <c r="AE94">
        <v>1.3869706840390801</v>
      </c>
      <c r="AF94">
        <v>1.4100954578356799</v>
      </c>
      <c r="AG94">
        <v>1.4126493291916</v>
      </c>
      <c r="AH94">
        <v>1.40253940747159</v>
      </c>
      <c r="AI94">
        <v>1.4226641315429001</v>
      </c>
      <c r="AJ94">
        <v>1.44627299280116</v>
      </c>
      <c r="AK94">
        <v>1.42634275762289</v>
      </c>
      <c r="AL94">
        <v>1.4334313387042299</v>
      </c>
      <c r="AM94">
        <v>1.4231877507203701</v>
      </c>
      <c r="AN94">
        <v>1.45345429120289</v>
      </c>
      <c r="AO94">
        <v>1.4045742444898801</v>
      </c>
      <c r="AP94">
        <v>1.4624659168370799</v>
      </c>
      <c r="AQ94">
        <v>1.4064198110022399</v>
      </c>
      <c r="AR94">
        <v>1.4571663130510799</v>
      </c>
      <c r="AS94">
        <v>1.4108078476021799</v>
      </c>
      <c r="AT94">
        <v>1.4471713561817601</v>
      </c>
      <c r="AU94">
        <v>1.4139578408195399</v>
      </c>
      <c r="AV94">
        <v>1.4399836766858001</v>
      </c>
      <c r="AW94">
        <v>1.4538113794421399</v>
      </c>
      <c r="AX94">
        <v>1.44792586507103</v>
      </c>
      <c r="AY94">
        <v>1.4391530185838799</v>
      </c>
      <c r="AZ94">
        <v>1.46262620691445</v>
      </c>
      <c r="BA94">
        <v>1.4077491532604001</v>
      </c>
      <c r="BB94">
        <v>1.4358693373276501</v>
      </c>
      <c r="BC94">
        <v>1.42193627726662</v>
      </c>
      <c r="BD94">
        <v>1.4487623632450699</v>
      </c>
      <c r="BE94">
        <v>1.42613802649792</v>
      </c>
      <c r="BF94">
        <v>1.44192208819458</v>
      </c>
      <c r="BG94">
        <v>1.3647592605133001</v>
      </c>
      <c r="BH94">
        <v>1.4113056138687601</v>
      </c>
      <c r="BI94">
        <v>1.5204662690119399</v>
      </c>
      <c r="BJ94">
        <v>1.3913448630254801</v>
      </c>
      <c r="BK94">
        <v>1.414162818838</v>
      </c>
      <c r="BL94">
        <v>1.44223440952134</v>
      </c>
      <c r="BM94">
        <v>1.5143909113374701</v>
      </c>
      <c r="BN94">
        <v>1.4508668554469999</v>
      </c>
      <c r="BO94">
        <v>1.4155058354050001</v>
      </c>
      <c r="BP94">
        <v>1.44402316570142</v>
      </c>
      <c r="BQ94">
        <v>1.3924597482621901</v>
      </c>
      <c r="BR94">
        <v>1.44433505062764</v>
      </c>
      <c r="BS94">
        <v>1.41555943061847</v>
      </c>
      <c r="BT94">
        <v>1.44846376921473</v>
      </c>
      <c r="BU94">
        <v>1.4325818427269601</v>
      </c>
      <c r="BV94">
        <v>1.38762065474181</v>
      </c>
      <c r="BW94">
        <v>1.4149912541516501</v>
      </c>
      <c r="BX94">
        <v>1.4361163032814099</v>
      </c>
      <c r="BY94">
        <v>1.4414673523719901</v>
      </c>
      <c r="BZ94">
        <v>1.46149322669974</v>
      </c>
      <c r="CA94">
        <v>1.4018272320584699</v>
      </c>
      <c r="CB94">
        <v>1.4461722638775101</v>
      </c>
      <c r="CC94">
        <v>1.4018494278596401</v>
      </c>
      <c r="CD94">
        <v>1.4600205491984399</v>
      </c>
      <c r="CE94">
        <v>1.38121963964312</v>
      </c>
      <c r="CF94">
        <v>1.4118751330533501</v>
      </c>
      <c r="CG94">
        <v>1.44445673821641</v>
      </c>
      <c r="CH94">
        <v>1.46511311215891</v>
      </c>
      <c r="CI94">
        <v>1.39985853174005</v>
      </c>
      <c r="CJ94">
        <v>1.4318845378201801</v>
      </c>
      <c r="CK94">
        <v>1.4674804574685201</v>
      </c>
      <c r="CL94">
        <v>1.42784345437508</v>
      </c>
      <c r="CM94">
        <v>1.3922297909092101</v>
      </c>
      <c r="CN94">
        <v>1.41114686503127</v>
      </c>
      <c r="CO94">
        <v>1.39803336498033</v>
      </c>
      <c r="CP94">
        <v>1.4491930014919201</v>
      </c>
      <c r="CQ94">
        <v>1.4088462019996</v>
      </c>
      <c r="CR94">
        <v>1.4678506912772</v>
      </c>
      <c r="CS94">
        <v>1.42375044786814</v>
      </c>
      <c r="CT94">
        <v>1.4797563597276899</v>
      </c>
      <c r="CU94">
        <v>1.4382445141065801</v>
      </c>
      <c r="CV94">
        <v>1.4635579937304</v>
      </c>
      <c r="CW94">
        <v>1.3859859932758001</v>
      </c>
      <c r="CX94">
        <v>1.4352401412809901</v>
      </c>
      <c r="CY94">
        <v>1.4151148442894801</v>
      </c>
      <c r="CZ94">
        <v>1.4149110791627499</v>
      </c>
      <c r="DA94">
        <v>1.37741022796674</v>
      </c>
      <c r="DB94">
        <v>1.4328252171853699</v>
      </c>
      <c r="DC94">
        <v>1.43134982434536</v>
      </c>
      <c r="DD94">
        <v>1.4411466444532901</v>
      </c>
      <c r="DE94">
        <v>1.36284361062707</v>
      </c>
      <c r="DF94">
        <v>1.36832449278811</v>
      </c>
      <c r="DG94">
        <v>1.3584858158528099</v>
      </c>
      <c r="DH94">
        <v>1.4198950665149299</v>
      </c>
      <c r="DI94">
        <v>1.42832007194385</v>
      </c>
      <c r="DJ94">
        <v>1.4549862172782499</v>
      </c>
      <c r="DK94">
        <v>1.45354284474285</v>
      </c>
      <c r="DL94">
        <v>1.46249090514545</v>
      </c>
      <c r="DM94">
        <v>1.3981109383708299</v>
      </c>
      <c r="DN94">
        <v>1.43256773537492</v>
      </c>
      <c r="DO94">
        <v>1.3481543293945299</v>
      </c>
      <c r="DP94">
        <v>1.37243263243247</v>
      </c>
      <c r="DQ94">
        <v>1.4141409855195399</v>
      </c>
      <c r="DR94">
        <v>1.4491168514294801</v>
      </c>
      <c r="DS94">
        <v>1.39911768995187</v>
      </c>
      <c r="DT94">
        <v>1.42641339750133</v>
      </c>
      <c r="DU94">
        <v>1.40212779905784</v>
      </c>
      <c r="DV94">
        <v>1.4150800265974799</v>
      </c>
      <c r="DW94">
        <v>1.3494759893633601</v>
      </c>
      <c r="DX94">
        <v>1.3777673497053999</v>
      </c>
    </row>
    <row r="95" spans="1:128" x14ac:dyDescent="0.45">
      <c r="A95" t="s">
        <v>29</v>
      </c>
      <c r="B95" t="s">
        <v>16</v>
      </c>
      <c r="C95" t="s">
        <v>31</v>
      </c>
      <c r="D95">
        <v>30</v>
      </c>
      <c r="E95" s="1" cm="1">
        <f t="array" ref="E95">SUMPRODUCT($G95:$FZZ95,$G$2:$FZZ$2)/SUMPRODUCT(--($G95:$FZZ95&lt;&gt;""),$G$2:$FZZ$2)</f>
        <v>1.652297466868679</v>
      </c>
      <c r="F95" s="1" cm="1">
        <f t="array" ref="F95">SUMPRODUCT($G95:$FZZ95,$F$2:$FZY$2)/SUMPRODUCT(--($G95:$FZZ95&lt;&gt;""),$F$2:$FZY$2)</f>
        <v>1.6511117402694679</v>
      </c>
      <c r="G95">
        <v>1.6883529306067599</v>
      </c>
      <c r="H95">
        <v>1.6494639704143199</v>
      </c>
      <c r="I95">
        <v>1.6900419806045901</v>
      </c>
      <c r="J95">
        <v>1.6477497296009</v>
      </c>
      <c r="K95">
        <v>1.7119818061749099</v>
      </c>
      <c r="L95">
        <v>1.67401555230724</v>
      </c>
      <c r="M95">
        <v>1.6966370223555001</v>
      </c>
      <c r="N95">
        <v>1.64947884970021</v>
      </c>
      <c r="O95">
        <v>1.62552730944246</v>
      </c>
      <c r="P95">
        <v>1.6068985906142299</v>
      </c>
      <c r="Q95">
        <v>1.69154613598491</v>
      </c>
      <c r="R95">
        <v>1.6630603965196</v>
      </c>
      <c r="S95">
        <v>1.60992732162483</v>
      </c>
      <c r="T95">
        <v>1.6331123577798199</v>
      </c>
      <c r="U95">
        <v>1.6508983700525</v>
      </c>
      <c r="V95">
        <v>1.6492911314098599</v>
      </c>
      <c r="W95">
        <v>1.67612933503131</v>
      </c>
      <c r="X95">
        <v>1.6468984150922701</v>
      </c>
      <c r="Y95">
        <v>1.66274111675126</v>
      </c>
      <c r="Z95">
        <v>1.6958798646362001</v>
      </c>
      <c r="AA95">
        <v>1.6580572296682701</v>
      </c>
      <c r="AB95">
        <v>1.6822164252945899</v>
      </c>
      <c r="AC95">
        <v>1.6163680786847501</v>
      </c>
      <c r="AD95">
        <v>1.6448750554580001</v>
      </c>
      <c r="AE95">
        <v>1.6107129931234101</v>
      </c>
      <c r="AF95">
        <v>1.63214124140427</v>
      </c>
      <c r="AG95">
        <v>1.6557487463451499</v>
      </c>
      <c r="AH95">
        <v>1.6226950553642701</v>
      </c>
      <c r="AI95">
        <v>1.6731816845647201</v>
      </c>
      <c r="AJ95">
        <v>1.6746155097037201</v>
      </c>
      <c r="AK95">
        <v>1.6696818187107501</v>
      </c>
      <c r="AL95">
        <v>1.6579890539119999</v>
      </c>
      <c r="AM95">
        <v>1.64148398214588</v>
      </c>
      <c r="AN95">
        <v>1.6742471326063599</v>
      </c>
      <c r="AO95">
        <v>1.6342379572824299</v>
      </c>
      <c r="AP95">
        <v>1.6801011133833199</v>
      </c>
      <c r="AQ95">
        <v>1.63469555297303</v>
      </c>
      <c r="AR95">
        <v>1.67483003351351</v>
      </c>
      <c r="AS95">
        <v>1.6417449423869599</v>
      </c>
      <c r="AT95">
        <v>1.6696465908332101</v>
      </c>
      <c r="AU95">
        <v>1.6317333671056999</v>
      </c>
      <c r="AV95">
        <v>1.6642322413599</v>
      </c>
      <c r="AW95">
        <v>1.6747488149160199</v>
      </c>
      <c r="AX95">
        <v>1.65988931894098</v>
      </c>
      <c r="AY95">
        <v>1.6544120509759099</v>
      </c>
      <c r="AZ95">
        <v>1.68427345047757</v>
      </c>
      <c r="BA95">
        <v>1.64214526096006</v>
      </c>
      <c r="BB95">
        <v>1.6449551179383399</v>
      </c>
      <c r="BC95">
        <v>1.62415734971018</v>
      </c>
      <c r="BD95">
        <v>1.65657360958015</v>
      </c>
      <c r="BE95">
        <v>1.72172434249555</v>
      </c>
      <c r="BF95">
        <v>1.6754360292663599</v>
      </c>
      <c r="BG95">
        <v>1.5945960587797099</v>
      </c>
      <c r="BH95">
        <v>1.63274192456152</v>
      </c>
      <c r="BI95">
        <v>1.7248216208773599</v>
      </c>
      <c r="BJ95">
        <v>1.6084658166100301</v>
      </c>
      <c r="BK95">
        <v>1.66039575946204</v>
      </c>
      <c r="BL95">
        <v>1.6476452492610301</v>
      </c>
      <c r="BM95">
        <v>1.7400431217225101</v>
      </c>
      <c r="BN95">
        <v>1.69084989695676</v>
      </c>
      <c r="BO95">
        <v>1.6523617071510901</v>
      </c>
      <c r="BP95">
        <v>1.6509728761301601</v>
      </c>
      <c r="BQ95">
        <v>1.66246679284677</v>
      </c>
      <c r="BR95">
        <v>1.6576204581526199</v>
      </c>
      <c r="BS95">
        <v>1.628807407267</v>
      </c>
      <c r="BT95">
        <v>1.6579493546124799</v>
      </c>
      <c r="BU95">
        <v>1.6122330970862799</v>
      </c>
      <c r="BV95">
        <v>1.59578805264934</v>
      </c>
      <c r="BW95">
        <v>1.6505261010318</v>
      </c>
      <c r="BX95">
        <v>1.6573877666133601</v>
      </c>
      <c r="BY95">
        <v>1.66198719113857</v>
      </c>
      <c r="BZ95">
        <v>1.6811256401757699</v>
      </c>
      <c r="CA95">
        <v>1.61205973158591</v>
      </c>
      <c r="CB95">
        <v>1.6532921681053401</v>
      </c>
      <c r="CC95">
        <v>1.6183619755380001</v>
      </c>
      <c r="CD95">
        <v>1.67726498613632</v>
      </c>
      <c r="CE95">
        <v>1.60042383542025</v>
      </c>
      <c r="CF95">
        <v>1.62716030268429</v>
      </c>
      <c r="CG95">
        <v>1.67017039167957</v>
      </c>
      <c r="CH95">
        <v>1.7019592489829201</v>
      </c>
      <c r="CI95">
        <v>1.6103903921981699</v>
      </c>
      <c r="CJ95">
        <v>1.62169280317852</v>
      </c>
      <c r="CK95">
        <v>1.7162514279846399</v>
      </c>
      <c r="CL95">
        <v>1.6370159292489701</v>
      </c>
      <c r="CM95">
        <v>1.5964311086965599</v>
      </c>
      <c r="CN95">
        <v>1.6238873333611901</v>
      </c>
      <c r="CO95">
        <v>1.6117862471178599</v>
      </c>
      <c r="CP95">
        <v>1.6554048555540399</v>
      </c>
      <c r="CQ95">
        <v>1.6587344171987599</v>
      </c>
      <c r="CR95">
        <v>1.6958648566471699</v>
      </c>
      <c r="CS95">
        <v>1.64123522035112</v>
      </c>
      <c r="CT95">
        <v>1.6890003582945099</v>
      </c>
      <c r="CU95">
        <v>1.6449582027168199</v>
      </c>
      <c r="CV95">
        <v>1.6797805642633199</v>
      </c>
      <c r="CW95">
        <v>1.61249681389505</v>
      </c>
      <c r="CX95">
        <v>1.64054667492019</v>
      </c>
      <c r="CY95">
        <v>1.60225047262189</v>
      </c>
      <c r="CZ95">
        <v>1.6263287184305499</v>
      </c>
      <c r="DA95">
        <v>1.59309992396953</v>
      </c>
      <c r="DB95">
        <v>1.6403385225162299</v>
      </c>
      <c r="DC95">
        <v>1.6428054036434701</v>
      </c>
      <c r="DD95">
        <v>1.6661022780775701</v>
      </c>
      <c r="DE95">
        <v>1.63169085982298</v>
      </c>
      <c r="DF95">
        <v>1.5920197127526401</v>
      </c>
      <c r="DG95">
        <v>1.58495886244851</v>
      </c>
      <c r="DH95">
        <v>1.62840253371063</v>
      </c>
      <c r="DI95">
        <v>1.61603878712048</v>
      </c>
      <c r="DJ95">
        <v>1.6705245254247201</v>
      </c>
      <c r="DK95">
        <v>1.68291188521974</v>
      </c>
      <c r="DL95">
        <v>1.67193423622368</v>
      </c>
      <c r="DM95">
        <v>1.6222854516832399</v>
      </c>
      <c r="DN95">
        <v>1.65181426182863</v>
      </c>
      <c r="DO95">
        <v>1.5850960819353299</v>
      </c>
      <c r="DP95">
        <v>1.59933714879513</v>
      </c>
      <c r="DQ95">
        <v>1.64299580968546</v>
      </c>
      <c r="DR95">
        <v>1.6606693894870801</v>
      </c>
      <c r="DS95">
        <v>1.61634096543678</v>
      </c>
      <c r="DT95">
        <v>1.6473555004618099</v>
      </c>
      <c r="DU95">
        <v>1.6079492774661199</v>
      </c>
      <c r="DV95">
        <v>1.6220721691000799</v>
      </c>
      <c r="DW95">
        <v>1.57468064028364</v>
      </c>
      <c r="DX95">
        <v>1.5839720527660399</v>
      </c>
    </row>
    <row r="96" spans="1:128" x14ac:dyDescent="0.45">
      <c r="A96" t="s">
        <v>29</v>
      </c>
      <c r="B96" t="s">
        <v>16</v>
      </c>
      <c r="C96" t="s">
        <v>17</v>
      </c>
      <c r="D96">
        <v>30</v>
      </c>
      <c r="E96" s="1" cm="1">
        <f t="array" ref="E96">SUMPRODUCT($G96:$FZZ96,$G$2:$FZZ$2)/SUMPRODUCT(--($G96:$FZZ96&lt;&gt;""),$G$2:$FZZ$2)</f>
        <v>1.3283777975267432</v>
      </c>
      <c r="F96" s="1" cm="1">
        <f t="array" ref="F96">SUMPRODUCT($G96:$FZZ96,$F$2:$FZY$2)/SUMPRODUCT(--($G96:$FZZ96&lt;&gt;""),$F$2:$FZY$2)</f>
        <v>1.3792468598400613</v>
      </c>
      <c r="G96">
        <v>1.3545312697676299</v>
      </c>
      <c r="H96">
        <v>1.3755690787845201</v>
      </c>
      <c r="I96">
        <v>1.3553355698546199</v>
      </c>
      <c r="J96">
        <v>1.37213147812058</v>
      </c>
      <c r="K96">
        <v>1.3705990161088</v>
      </c>
      <c r="L96">
        <v>1.3960607252302</v>
      </c>
      <c r="M96">
        <v>1.3565517482298901</v>
      </c>
      <c r="N96">
        <v>1.37873442018926</v>
      </c>
      <c r="O96">
        <v>1.28243558180384</v>
      </c>
      <c r="P96">
        <v>1.3322965795770401</v>
      </c>
      <c r="Q96">
        <v>1.35053966471894</v>
      </c>
      <c r="R96">
        <v>1.3960917243558599</v>
      </c>
      <c r="S96">
        <v>1.2898620727766099</v>
      </c>
      <c r="T96">
        <v>1.35914087652044</v>
      </c>
      <c r="U96">
        <v>1.3271680102737899</v>
      </c>
      <c r="V96">
        <v>1.39300802248959</v>
      </c>
      <c r="W96">
        <v>1.3276318876963999</v>
      </c>
      <c r="X96">
        <v>1.3673627928274701</v>
      </c>
      <c r="Y96">
        <v>1.3725846023688599</v>
      </c>
      <c r="Z96">
        <v>1.4475423011844299</v>
      </c>
      <c r="AA96">
        <v>1.32764234955473</v>
      </c>
      <c r="AB96">
        <v>1.41572566539733</v>
      </c>
      <c r="AC96">
        <v>1.3215772777357699</v>
      </c>
      <c r="AD96">
        <v>1.3803242288473201</v>
      </c>
      <c r="AE96">
        <v>1.29347403184943</v>
      </c>
      <c r="AF96">
        <v>1.3627804922186</v>
      </c>
      <c r="AG96">
        <v>1.2837881687255399</v>
      </c>
      <c r="AH96">
        <v>1.33440442844038</v>
      </c>
      <c r="AI96">
        <v>1.3514122473997201</v>
      </c>
      <c r="AJ96">
        <v>1.4031628587689999</v>
      </c>
      <c r="AK96">
        <v>1.3409345678389799</v>
      </c>
      <c r="AL96">
        <v>1.37697481468839</v>
      </c>
      <c r="AM96">
        <v>1.33541089892084</v>
      </c>
      <c r="AN96">
        <v>1.4065342674727299</v>
      </c>
      <c r="AO96">
        <v>1.3362304021813201</v>
      </c>
      <c r="AP96">
        <v>1.42044776755282</v>
      </c>
      <c r="AQ96">
        <v>1.3360876255868399</v>
      </c>
      <c r="AR96">
        <v>1.4158377135464899</v>
      </c>
      <c r="AS96">
        <v>1.3359477951020999</v>
      </c>
      <c r="AT96">
        <v>1.39985100379167</v>
      </c>
      <c r="AU96">
        <v>1.3298575931554599</v>
      </c>
      <c r="AV96">
        <v>1.40131782618484</v>
      </c>
      <c r="AW96">
        <v>1.36282533978265</v>
      </c>
      <c r="AX96">
        <v>1.3922616981737099</v>
      </c>
      <c r="AY96">
        <v>1.3647412271594599</v>
      </c>
      <c r="AZ96">
        <v>1.42476251038205</v>
      </c>
      <c r="BA96">
        <v>1.30898268047387</v>
      </c>
      <c r="BB96">
        <v>1.3707282068573401</v>
      </c>
      <c r="BC96">
        <v>1.3147369131442099</v>
      </c>
      <c r="BD96">
        <v>1.3792732399013099</v>
      </c>
      <c r="BE96">
        <v>1.31241052007118</v>
      </c>
      <c r="BF96">
        <v>1.3528534704370101</v>
      </c>
      <c r="BG96">
        <v>1.30746935735084</v>
      </c>
      <c r="BH96">
        <v>1.37944741653687</v>
      </c>
      <c r="BI96">
        <v>1.3609847609400101</v>
      </c>
      <c r="BJ96">
        <v>1.32229948022954</v>
      </c>
      <c r="BK96">
        <v>1.3405433716009101</v>
      </c>
      <c r="BL96">
        <v>1.38374942056817</v>
      </c>
      <c r="BM96">
        <v>1.3479777907258801</v>
      </c>
      <c r="BN96">
        <v>1.36526502175357</v>
      </c>
      <c r="BO96">
        <v>1.2949969677189299</v>
      </c>
      <c r="BP96">
        <v>1.3658597558434999</v>
      </c>
      <c r="BQ96">
        <v>1.3195822476468499</v>
      </c>
      <c r="BR96">
        <v>1.38662038176555</v>
      </c>
      <c r="BS96">
        <v>1.3178746754108299</v>
      </c>
      <c r="BT96">
        <v>1.3938617107981499</v>
      </c>
      <c r="BU96">
        <v>1.3171852851839301</v>
      </c>
      <c r="BV96">
        <v>1.33349308133648</v>
      </c>
      <c r="BW96">
        <v>1.3189189351367001</v>
      </c>
      <c r="BX96">
        <v>1.38003186309071</v>
      </c>
      <c r="BY96">
        <v>1.3882325268098601</v>
      </c>
      <c r="BZ96">
        <v>1.4257823776582601</v>
      </c>
      <c r="CA96">
        <v>1.3354420011341399</v>
      </c>
      <c r="CB96">
        <v>1.40128536324113</v>
      </c>
      <c r="CC96">
        <v>1.35644414418218</v>
      </c>
      <c r="CD96">
        <v>1.4236935072977801</v>
      </c>
      <c r="CE96">
        <v>1.32249230709682</v>
      </c>
      <c r="CF96">
        <v>1.3757136498229099</v>
      </c>
      <c r="CG96">
        <v>1.3673974841268399</v>
      </c>
      <c r="CH96">
        <v>1.4346775154475899</v>
      </c>
      <c r="CI96">
        <v>1.3102820335309799</v>
      </c>
      <c r="CJ96">
        <v>1.38077536646299</v>
      </c>
      <c r="CK96">
        <v>1.3373637798914</v>
      </c>
      <c r="CL96">
        <v>1.3443721360083101</v>
      </c>
      <c r="CM96">
        <v>1.3154331564210699</v>
      </c>
      <c r="CN96">
        <v>1.37761711730536</v>
      </c>
      <c r="CO96">
        <v>1.3319815543198099</v>
      </c>
      <c r="CP96">
        <v>1.40143767801437</v>
      </c>
      <c r="CQ96">
        <v>1.35883815349394</v>
      </c>
      <c r="CR96">
        <v>1.4193986871992901</v>
      </c>
      <c r="CS96">
        <v>1.3572084378359</v>
      </c>
      <c r="CT96">
        <v>1.42817314582586</v>
      </c>
      <c r="CU96">
        <v>1.3709508881922601</v>
      </c>
      <c r="CV96">
        <v>1.42012800417972</v>
      </c>
      <c r="CW96">
        <v>1.3297284831712901</v>
      </c>
      <c r="CX96">
        <v>1.3979050601415199</v>
      </c>
      <c r="CY96">
        <v>1.30853436272456</v>
      </c>
      <c r="CZ96">
        <v>1.3612755696933301</v>
      </c>
      <c r="DA96">
        <v>1.3257967618501501</v>
      </c>
      <c r="DB96">
        <v>1.3986489012975001</v>
      </c>
      <c r="DC96">
        <v>1.3727137734960699</v>
      </c>
      <c r="DD96">
        <v>1.40974611567853</v>
      </c>
      <c r="DE96">
        <v>1.3166399275356699</v>
      </c>
      <c r="DF96">
        <v>1.3151737531760701</v>
      </c>
      <c r="DG96">
        <v>1.3081539964350799</v>
      </c>
      <c r="DH96">
        <v>1.37536379291245</v>
      </c>
      <c r="DI96">
        <v>1.3672655471056201</v>
      </c>
      <c r="DJ96">
        <v>1.4334226114836399</v>
      </c>
      <c r="DK96">
        <v>1.37714606655518</v>
      </c>
      <c r="DL96">
        <v>1.41069171953383</v>
      </c>
      <c r="DM96">
        <v>1.32323291582333</v>
      </c>
      <c r="DN96">
        <v>1.3831803115191601</v>
      </c>
      <c r="DO96">
        <v>1.29519708408448</v>
      </c>
      <c r="DP96">
        <v>1.33718028450644</v>
      </c>
      <c r="DQ96">
        <v>1.36352835092558</v>
      </c>
      <c r="DR96">
        <v>1.4155943351190701</v>
      </c>
      <c r="DS96">
        <v>1.33520490010208</v>
      </c>
      <c r="DT96">
        <v>1.39573914734334</v>
      </c>
      <c r="DU96">
        <v>1.3359150378826901</v>
      </c>
      <c r="DV96">
        <v>1.37099749946149</v>
      </c>
      <c r="DW96">
        <v>1.2879190781584</v>
      </c>
      <c r="DX96">
        <v>1.32917253245737</v>
      </c>
    </row>
    <row r="97" spans="1:128" x14ac:dyDescent="0.45">
      <c r="A97" t="s">
        <v>29</v>
      </c>
      <c r="B97" t="s">
        <v>16</v>
      </c>
      <c r="C97" t="s">
        <v>25</v>
      </c>
      <c r="D97">
        <v>30</v>
      </c>
      <c r="E97" s="1" cm="1">
        <f t="array" ref="E97">SUMPRODUCT($G97:$FZZ97,$G$2:$FZZ$2)/SUMPRODUCT(--($G97:$FZZ97&lt;&gt;""),$G$2:$FZZ$2)</f>
        <v>1.294121675090691</v>
      </c>
      <c r="F97" s="1" cm="1">
        <f t="array" ref="F97">SUMPRODUCT($G97:$FZZ97,$F$2:$FZY$2)/SUMPRODUCT(--($G97:$FZZ97&lt;&gt;""),$F$2:$FZY$2)</f>
        <v>1.3207653467314735</v>
      </c>
      <c r="G97">
        <v>1.3218157715727299</v>
      </c>
      <c r="H97">
        <v>1.3239701576277101</v>
      </c>
      <c r="I97">
        <v>1.32007002878146</v>
      </c>
      <c r="J97">
        <v>1.32148160369576</v>
      </c>
      <c r="K97">
        <v>1.33132684331198</v>
      </c>
      <c r="L97">
        <v>1.34061296569736</v>
      </c>
      <c r="M97">
        <v>1.32393320009634</v>
      </c>
      <c r="N97">
        <v>1.3194157674395499</v>
      </c>
      <c r="O97">
        <v>1.2586530615067499</v>
      </c>
      <c r="P97">
        <v>1.2823214754982599</v>
      </c>
      <c r="Q97">
        <v>1.2886691018149701</v>
      </c>
      <c r="R97">
        <v>1.3394205498515099</v>
      </c>
      <c r="S97">
        <v>1.24958298454126</v>
      </c>
      <c r="T97">
        <v>1.30319428724638</v>
      </c>
      <c r="U97">
        <v>1.30651665772668</v>
      </c>
      <c r="V97">
        <v>1.3148053890457101</v>
      </c>
      <c r="W97">
        <v>1.3018705875116401</v>
      </c>
      <c r="X97">
        <v>1.3091105425865599</v>
      </c>
      <c r="Y97">
        <v>1.2998942470389101</v>
      </c>
      <c r="Z97">
        <v>1.3742893401015199</v>
      </c>
      <c r="AA97">
        <v>1.28825522473089</v>
      </c>
      <c r="AB97">
        <v>1.3619641589957301</v>
      </c>
      <c r="AC97">
        <v>1.2661005263563501</v>
      </c>
      <c r="AD97">
        <v>1.33655145982132</v>
      </c>
      <c r="AE97">
        <v>1.2573244661599701</v>
      </c>
      <c r="AF97">
        <v>1.2949828085414401</v>
      </c>
      <c r="AG97">
        <v>1.29724993992629</v>
      </c>
      <c r="AH97">
        <v>1.3014752698054599</v>
      </c>
      <c r="AI97">
        <v>1.29833726319212</v>
      </c>
      <c r="AJ97">
        <v>1.33185312126689</v>
      </c>
      <c r="AK97">
        <v>1.3135829237924199</v>
      </c>
      <c r="AL97">
        <v>1.3127004875702499</v>
      </c>
      <c r="AM97">
        <v>1.3050737329792601</v>
      </c>
      <c r="AN97">
        <v>1.3352978981863299</v>
      </c>
      <c r="AO97">
        <v>1.28062514201317</v>
      </c>
      <c r="AP97">
        <v>1.34746364462622</v>
      </c>
      <c r="AQ97">
        <v>1.2849395299578099</v>
      </c>
      <c r="AR97">
        <v>1.34197648012111</v>
      </c>
      <c r="AS97">
        <v>1.29565907980785</v>
      </c>
      <c r="AT97">
        <v>1.33665060740553</v>
      </c>
      <c r="AU97">
        <v>1.2985196442643201</v>
      </c>
      <c r="AV97">
        <v>1.3346666385230199</v>
      </c>
      <c r="AW97">
        <v>1.3420100371524</v>
      </c>
      <c r="AX97">
        <v>1.33248543265633</v>
      </c>
      <c r="AY97">
        <v>1.30730085911544</v>
      </c>
      <c r="AZ97">
        <v>1.3380901552117901</v>
      </c>
      <c r="BA97">
        <v>1.24162392441917</v>
      </c>
      <c r="BB97">
        <v>1.3174684485482699</v>
      </c>
      <c r="BC97">
        <v>1.2829130392399399</v>
      </c>
      <c r="BD97">
        <v>1.3255048403182299</v>
      </c>
      <c r="BE97">
        <v>1.28770812734823</v>
      </c>
      <c r="BF97">
        <v>1.3155625865137399</v>
      </c>
      <c r="BG97">
        <v>1.2463736710232201</v>
      </c>
      <c r="BH97">
        <v>1.31187783571476</v>
      </c>
      <c r="BI97">
        <v>1.40002163661308</v>
      </c>
      <c r="BJ97">
        <v>1.28048918415216</v>
      </c>
      <c r="BK97">
        <v>1.29061290342</v>
      </c>
      <c r="BL97">
        <v>1.3281059050875601</v>
      </c>
      <c r="BM97">
        <v>1.3864495314876899</v>
      </c>
      <c r="BN97">
        <v>1.33100343024007</v>
      </c>
      <c r="BO97">
        <v>1.2872565494956201</v>
      </c>
      <c r="BP97">
        <v>1.3213754982431201</v>
      </c>
      <c r="BQ97">
        <v>1.2741913580770801</v>
      </c>
      <c r="BR97">
        <v>1.32891844408042</v>
      </c>
      <c r="BS97">
        <v>1.2841410944104299</v>
      </c>
      <c r="BT97">
        <v>1.3301522015201199</v>
      </c>
      <c r="BU97">
        <v>1.29918776015299</v>
      </c>
      <c r="BV97">
        <v>1.2787580155248</v>
      </c>
      <c r="BW97">
        <v>1.2908212096573299</v>
      </c>
      <c r="BX97">
        <v>1.3231883492698699</v>
      </c>
      <c r="BY97">
        <v>1.32443413272888</v>
      </c>
      <c r="BZ97">
        <v>1.35726886847929</v>
      </c>
      <c r="CA97">
        <v>1.29133639972276</v>
      </c>
      <c r="CB97">
        <v>1.3301367273643701</v>
      </c>
      <c r="CC97">
        <v>1.268518909485</v>
      </c>
      <c r="CD97">
        <v>1.36348154090838</v>
      </c>
      <c r="CE97">
        <v>1.25793965667395</v>
      </c>
      <c r="CF97">
        <v>1.2945752936850401</v>
      </c>
      <c r="CG97">
        <v>1.3168161778473699</v>
      </c>
      <c r="CH97">
        <v>1.3526392837081</v>
      </c>
      <c r="CI97">
        <v>1.2777142341149199</v>
      </c>
      <c r="CJ97">
        <v>1.30746771814706</v>
      </c>
      <c r="CK97">
        <v>1.3219736352317499</v>
      </c>
      <c r="CL97">
        <v>1.3032461781354601</v>
      </c>
      <c r="CM97">
        <v>1.2855670246702</v>
      </c>
      <c r="CN97">
        <v>1.3237633554821899</v>
      </c>
      <c r="CO97">
        <v>1.26872372168723</v>
      </c>
      <c r="CP97">
        <v>1.3493150684931501</v>
      </c>
      <c r="CQ97">
        <v>1.2888787537336099</v>
      </c>
      <c r="CR97">
        <v>1.34631825579939</v>
      </c>
      <c r="CS97">
        <v>1.30352024364027</v>
      </c>
      <c r="CT97">
        <v>1.3698271228950101</v>
      </c>
      <c r="CU97">
        <v>1.3084508881922601</v>
      </c>
      <c r="CV97">
        <v>1.3413270637408501</v>
      </c>
      <c r="CW97">
        <v>1.273034021532</v>
      </c>
      <c r="CX97">
        <v>1.3179065166466299</v>
      </c>
      <c r="CY97">
        <v>1.28638056533502</v>
      </c>
      <c r="CZ97">
        <v>1.3066551954447101</v>
      </c>
      <c r="DA97">
        <v>1.2754920168014801</v>
      </c>
      <c r="DB97">
        <v>1.3227555433685201</v>
      </c>
      <c r="DC97">
        <v>1.30720546159139</v>
      </c>
      <c r="DD97">
        <v>1.3246079461084299</v>
      </c>
      <c r="DE97">
        <v>1.24348473566641</v>
      </c>
      <c r="DF97">
        <v>1.26224562642491</v>
      </c>
      <c r="DG97">
        <v>1.2462915781311299</v>
      </c>
      <c r="DH97">
        <v>1.3146493993011099</v>
      </c>
      <c r="DI97">
        <v>1.2974721901820101</v>
      </c>
      <c r="DJ97">
        <v>1.32091259212918</v>
      </c>
      <c r="DK97">
        <v>1.32112176255089</v>
      </c>
      <c r="DL97">
        <v>1.3466894729451999</v>
      </c>
      <c r="DM97">
        <v>1.2769254837542601</v>
      </c>
      <c r="DN97">
        <v>1.31558671399098</v>
      </c>
      <c r="DO97">
        <v>1.2252670692057499</v>
      </c>
      <c r="DP97">
        <v>1.26406984341911</v>
      </c>
      <c r="DQ97">
        <v>1.29808518538163</v>
      </c>
      <c r="DR97">
        <v>1.33978677133612</v>
      </c>
      <c r="DS97">
        <v>1.28345729424918</v>
      </c>
      <c r="DT97">
        <v>1.3241456419230899</v>
      </c>
      <c r="DU97">
        <v>1.2788615525815401</v>
      </c>
      <c r="DV97">
        <v>1.2981540968560601</v>
      </c>
      <c r="DW97">
        <v>1.2508994212419799</v>
      </c>
      <c r="DX97">
        <v>1.2680640283643501</v>
      </c>
    </row>
    <row r="98" spans="1:128" x14ac:dyDescent="0.45">
      <c r="A98" t="s">
        <v>29</v>
      </c>
      <c r="B98" t="s">
        <v>16</v>
      </c>
      <c r="C98" t="s">
        <v>20</v>
      </c>
      <c r="D98">
        <v>30</v>
      </c>
      <c r="E98" s="1" cm="1">
        <f t="array" ref="E98">SUMPRODUCT($G98:$FZZ98,$G$2:$FZZ$2)/SUMPRODUCT(--($G98:$FZZ98&lt;&gt;""),$G$2:$FZZ$2)</f>
        <v>1.0772621128388513</v>
      </c>
      <c r="F98" s="1" cm="1">
        <f t="array" ref="F98">SUMPRODUCT($G98:$FZZ98,$F$2:$FZY$2)/SUMPRODUCT(--($G98:$FZZ98&lt;&gt;""),$F$2:$FZY$2)</f>
        <v>1.1344552888246118</v>
      </c>
      <c r="G98">
        <v>1.07145961030364</v>
      </c>
      <c r="H98">
        <v>1.1255447846439</v>
      </c>
      <c r="I98">
        <v>1.0699499532530301</v>
      </c>
      <c r="J98">
        <v>1.1259491466388001</v>
      </c>
      <c r="K98">
        <v>1.0859977294818599</v>
      </c>
      <c r="L98">
        <v>1.1422950783180299</v>
      </c>
      <c r="M98">
        <v>1.0760204672610201</v>
      </c>
      <c r="N98">
        <v>1.12823294287663</v>
      </c>
      <c r="O98">
        <v>1.0497624514183701</v>
      </c>
      <c r="P98">
        <v>1.1041755992309901</v>
      </c>
      <c r="Q98">
        <v>1.0768053104813999</v>
      </c>
      <c r="R98">
        <v>1.14487823931318</v>
      </c>
      <c r="S98">
        <v>1.0450622299632999</v>
      </c>
      <c r="T98">
        <v>1.12323190562249</v>
      </c>
      <c r="U98">
        <v>1.05628271738832</v>
      </c>
      <c r="V98">
        <v>1.1426546649073801</v>
      </c>
      <c r="W98">
        <v>1.08761758092552</v>
      </c>
      <c r="X98">
        <v>1.1397712283547401</v>
      </c>
      <c r="Y98">
        <v>1.11857868020304</v>
      </c>
      <c r="Z98">
        <v>1.1895177664974601</v>
      </c>
      <c r="AA98">
        <v>1.0703567109432</v>
      </c>
      <c r="AB98">
        <v>1.1596873656961799</v>
      </c>
      <c r="AC98">
        <v>1.06927199521759</v>
      </c>
      <c r="AD98">
        <v>1.13858773196026</v>
      </c>
      <c r="AE98">
        <v>1.04963807455664</v>
      </c>
      <c r="AF98">
        <v>1.1180962721679299</v>
      </c>
      <c r="AG98">
        <v>1.0459734833801899</v>
      </c>
      <c r="AH98">
        <v>1.0972439764055</v>
      </c>
      <c r="AI98">
        <v>1.09087824526071</v>
      </c>
      <c r="AJ98">
        <v>1.1554644842920301</v>
      </c>
      <c r="AK98">
        <v>1.0764868565488399</v>
      </c>
      <c r="AL98">
        <v>1.1332498089670999</v>
      </c>
      <c r="AM98">
        <v>1.0790087010565499</v>
      </c>
      <c r="AN98">
        <v>1.15753361771851</v>
      </c>
      <c r="AO98">
        <v>1.0822398318563899</v>
      </c>
      <c r="AP98">
        <v>1.1673376789365999</v>
      </c>
      <c r="AQ98">
        <v>1.0853013195725301</v>
      </c>
      <c r="AR98">
        <v>1.1651900106262301</v>
      </c>
      <c r="AS98">
        <v>1.0819092599035001</v>
      </c>
      <c r="AT98">
        <v>1.1514595654511499</v>
      </c>
      <c r="AU98">
        <v>1.08015661938534</v>
      </c>
      <c r="AV98">
        <v>1.1491859450635999</v>
      </c>
      <c r="AW98">
        <v>1.09318120911515</v>
      </c>
      <c r="AX98">
        <v>1.1423316243521699</v>
      </c>
      <c r="AY98">
        <v>1.11101341881229</v>
      </c>
      <c r="AZ98">
        <v>1.17470248909883</v>
      </c>
      <c r="BA98">
        <v>1.04787347862455</v>
      </c>
      <c r="BB98">
        <v>1.11781298024238</v>
      </c>
      <c r="BC98">
        <v>1.04864313619628</v>
      </c>
      <c r="BD98">
        <v>1.12391739590128</v>
      </c>
      <c r="BE98">
        <v>1.0594384022147501</v>
      </c>
      <c r="BF98">
        <v>1.1213051216136001</v>
      </c>
      <c r="BG98">
        <v>1.0675120200446899</v>
      </c>
      <c r="BH98">
        <v>1.1381898828468799</v>
      </c>
      <c r="BI98">
        <v>1.14611844078698</v>
      </c>
      <c r="BJ98">
        <v>1.0941635236207801</v>
      </c>
      <c r="BK98">
        <v>1.0694114176664999</v>
      </c>
      <c r="BL98">
        <v>1.13540945512338</v>
      </c>
      <c r="BM98">
        <v>1.10981075866572</v>
      </c>
      <c r="BN98">
        <v>1.1349401578409199</v>
      </c>
      <c r="BO98">
        <v>1.0529237207708899</v>
      </c>
      <c r="BP98">
        <v>1.1066575929706599</v>
      </c>
      <c r="BQ98">
        <v>1.08020641481569</v>
      </c>
      <c r="BR98">
        <v>1.1390244523472</v>
      </c>
      <c r="BS98">
        <v>1.0619372997971901</v>
      </c>
      <c r="BT98">
        <v>1.13799541310487</v>
      </c>
      <c r="BU98">
        <v>1.0860366745415599</v>
      </c>
      <c r="BV98">
        <v>1.10487568905388</v>
      </c>
      <c r="BW98">
        <v>1.0667024701396</v>
      </c>
      <c r="BX98">
        <v>1.13262486461186</v>
      </c>
      <c r="BY98">
        <v>1.11939612312758</v>
      </c>
      <c r="BZ98">
        <v>1.1810347592725201</v>
      </c>
      <c r="CA98">
        <v>1.0793522777392699</v>
      </c>
      <c r="CB98">
        <v>1.1469220591014999</v>
      </c>
      <c r="CC98">
        <v>1.1045897901448201</v>
      </c>
      <c r="CD98">
        <v>1.17013610325268</v>
      </c>
      <c r="CE98">
        <v>1.0822221362079301</v>
      </c>
      <c r="CF98">
        <v>1.13489191229122</v>
      </c>
      <c r="CG98">
        <v>1.1149675728122199</v>
      </c>
      <c r="CH98">
        <v>1.18297104532997</v>
      </c>
      <c r="CI98">
        <v>1.0749631279535199</v>
      </c>
      <c r="CJ98">
        <v>1.1391355386328701</v>
      </c>
      <c r="CK98">
        <v>1.1030202677551399</v>
      </c>
      <c r="CL98">
        <v>1.1086680272632701</v>
      </c>
      <c r="CM98">
        <v>1.07870505801886</v>
      </c>
      <c r="CN98">
        <v>1.13875771379219</v>
      </c>
      <c r="CO98">
        <v>1.0814593788145901</v>
      </c>
      <c r="CP98">
        <v>1.15019666350196</v>
      </c>
      <c r="CQ98">
        <v>1.0928886981094901</v>
      </c>
      <c r="CR98">
        <v>1.16613904240668</v>
      </c>
      <c r="CS98">
        <v>1.1075779290576799</v>
      </c>
      <c r="CT98">
        <v>1.1786210139734801</v>
      </c>
      <c r="CU98">
        <v>1.1138061650992599</v>
      </c>
      <c r="CV98">
        <v>1.16426332288401</v>
      </c>
      <c r="CW98">
        <v>1.0739783223488499</v>
      </c>
      <c r="CX98">
        <v>1.1463787641554</v>
      </c>
      <c r="CY98">
        <v>1.05475621766643</v>
      </c>
      <c r="CZ98">
        <v>1.10573146020353</v>
      </c>
      <c r="DA98">
        <v>1.0808041779362001</v>
      </c>
      <c r="DB98">
        <v>1.15750769652628</v>
      </c>
      <c r="DC98">
        <v>1.1028937742204099</v>
      </c>
      <c r="DD98">
        <v>1.1559885552859299</v>
      </c>
      <c r="DE98">
        <v>1.0923306031273201</v>
      </c>
      <c r="DF98">
        <v>1.09106401271196</v>
      </c>
      <c r="DG98">
        <v>1.0704423923223301</v>
      </c>
      <c r="DH98">
        <v>1.1351144500055299</v>
      </c>
      <c r="DI98">
        <v>1.11313561807198</v>
      </c>
      <c r="DJ98">
        <v>1.17135539872143</v>
      </c>
      <c r="DK98">
        <v>1.1237155512439201</v>
      </c>
      <c r="DL98">
        <v>1.1603885577156201</v>
      </c>
      <c r="DM98">
        <v>1.07276602817948</v>
      </c>
      <c r="DN98">
        <v>1.13443430817517</v>
      </c>
      <c r="DO98">
        <v>1.05660213970258</v>
      </c>
      <c r="DP98">
        <v>1.1051272564100501</v>
      </c>
      <c r="DQ98">
        <v>1.09703495464912</v>
      </c>
      <c r="DR98">
        <v>1.15900917625842</v>
      </c>
      <c r="DS98">
        <v>1.0743887025424099</v>
      </c>
      <c r="DT98">
        <v>1.13630839531379</v>
      </c>
      <c r="DU98">
        <v>1.0798205606076201</v>
      </c>
      <c r="DV98">
        <v>1.1225263867686801</v>
      </c>
      <c r="DW98">
        <v>1.0573439699671501</v>
      </c>
      <c r="DX98">
        <v>1.10077689139162</v>
      </c>
    </row>
    <row r="99" spans="1:128" x14ac:dyDescent="0.45">
      <c r="A99" t="s">
        <v>29</v>
      </c>
      <c r="B99" t="s">
        <v>22</v>
      </c>
      <c r="C99" t="s">
        <v>30</v>
      </c>
      <c r="D99">
        <v>30</v>
      </c>
      <c r="E99" s="1" cm="1">
        <f t="array" ref="E99">SUMPRODUCT($G99:$FZZ99,$G$2:$FZZ$2)/SUMPRODUCT(--($G99:$FZZ99&lt;&gt;""),$G$2:$FZZ$2)</f>
        <v>1.4602551960522612</v>
      </c>
      <c r="F99" s="1" cm="1">
        <f t="array" ref="F99">SUMPRODUCT($G99:$FZZ99,$F$2:$FZY$2)/SUMPRODUCT(--($G99:$FZZ99&lt;&gt;""),$F$2:$FZY$2)</f>
        <v>1.4752139067709524</v>
      </c>
      <c r="G99">
        <v>1.45861470226384</v>
      </c>
      <c r="H99">
        <v>1.44130260598204</v>
      </c>
      <c r="I99">
        <v>1.45677647619571</v>
      </c>
      <c r="J99">
        <v>1.4329153605015601</v>
      </c>
      <c r="K99">
        <v>1.4731934169813901</v>
      </c>
      <c r="L99">
        <v>1.46103019195524</v>
      </c>
      <c r="M99">
        <v>1.46931657513518</v>
      </c>
      <c r="N99">
        <v>1.43690211126085</v>
      </c>
      <c r="O99">
        <v>1.4321084770611701</v>
      </c>
      <c r="P99">
        <v>1.4516171975491301</v>
      </c>
      <c r="Q99">
        <v>1.4369292007780401</v>
      </c>
      <c r="R99">
        <v>1.4778314487431301</v>
      </c>
      <c r="S99">
        <v>1.4006213786172801</v>
      </c>
      <c r="T99">
        <v>1.4421121142223201</v>
      </c>
      <c r="U99">
        <v>1.4456005512769801</v>
      </c>
      <c r="V99">
        <v>1.44753863441487</v>
      </c>
      <c r="W99">
        <v>1.4680387194073099</v>
      </c>
      <c r="X99">
        <v>1.4570284290117601</v>
      </c>
      <c r="Y99">
        <v>1.4308333333333301</v>
      </c>
      <c r="Z99">
        <v>1.49173434856175</v>
      </c>
      <c r="AA99">
        <v>1.4491059738338601</v>
      </c>
      <c r="AB99">
        <v>1.49555335672093</v>
      </c>
      <c r="AC99">
        <v>1.4147904676802201</v>
      </c>
      <c r="AD99">
        <v>1.46897996846444</v>
      </c>
      <c r="AE99">
        <v>1.4560916576185301</v>
      </c>
      <c r="AF99">
        <v>1.48897258414766</v>
      </c>
      <c r="AG99">
        <v>1.4321973995541299</v>
      </c>
      <c r="AH99">
        <v>1.4204071681519901</v>
      </c>
      <c r="AI99">
        <v>1.4683119953467101</v>
      </c>
      <c r="AJ99">
        <v>1.48130711064689</v>
      </c>
      <c r="AK99">
        <v>1.4897598609823499</v>
      </c>
      <c r="AL99">
        <v>1.4987199826227899</v>
      </c>
      <c r="AM99">
        <v>1.4690978303858899</v>
      </c>
      <c r="AN99">
        <v>1.4983579580767199</v>
      </c>
      <c r="AO99">
        <v>1.44316632583503</v>
      </c>
      <c r="AP99">
        <v>1.50881546807543</v>
      </c>
      <c r="AQ99">
        <v>1.4490455933100901</v>
      </c>
      <c r="AR99">
        <v>1.50129185191503</v>
      </c>
      <c r="AS99">
        <v>1.4527411436864599</v>
      </c>
      <c r="AT99">
        <v>1.49663880015883</v>
      </c>
      <c r="AU99">
        <v>1.4642223910840899</v>
      </c>
      <c r="AV99">
        <v>1.4966579421366599</v>
      </c>
      <c r="AW99">
        <v>1.4890087762845501</v>
      </c>
      <c r="AX99">
        <v>1.4705907334267601</v>
      </c>
      <c r="AY99">
        <v>1.46490701567691</v>
      </c>
      <c r="AZ99">
        <v>1.49997891144103</v>
      </c>
      <c r="BA99">
        <v>1.4177781812444199</v>
      </c>
      <c r="BB99">
        <v>1.46306443002051</v>
      </c>
      <c r="BC99">
        <v>1.4488111038625</v>
      </c>
      <c r="BD99">
        <v>1.48548654384031</v>
      </c>
      <c r="BE99">
        <v>1.48798497132687</v>
      </c>
      <c r="BF99">
        <v>1.48686177575637</v>
      </c>
      <c r="BG99">
        <v>1.4198279948533801</v>
      </c>
      <c r="BH99">
        <v>1.4786043204442301</v>
      </c>
      <c r="BI99">
        <v>1.5698665906106899</v>
      </c>
      <c r="BJ99">
        <v>1.4449741589995999</v>
      </c>
      <c r="BK99">
        <v>1.4745260699170999</v>
      </c>
      <c r="BL99">
        <v>1.4936638753604501</v>
      </c>
      <c r="BM99">
        <v>1.6487234655173499</v>
      </c>
      <c r="BN99">
        <v>1.56308989133416</v>
      </c>
      <c r="BO99">
        <v>1.45320333874977</v>
      </c>
      <c r="BP99">
        <v>1.48503534574948</v>
      </c>
      <c r="BQ99">
        <v>1.45078551361811</v>
      </c>
      <c r="BR99">
        <v>1.4931718454265299</v>
      </c>
      <c r="BS99">
        <v>1.47123239636839</v>
      </c>
      <c r="BT99">
        <v>1.50053545366667</v>
      </c>
      <c r="BU99">
        <v>1.44990662616717</v>
      </c>
      <c r="BV99">
        <v>1.4166452919338499</v>
      </c>
      <c r="BW99">
        <v>1.4640670145004</v>
      </c>
      <c r="BX99">
        <v>1.48760729790789</v>
      </c>
      <c r="BY99">
        <v>1.48682226902885</v>
      </c>
      <c r="BZ99">
        <v>1.4931839322563001</v>
      </c>
      <c r="CA99">
        <v>1.4228467015310899</v>
      </c>
      <c r="CB99">
        <v>1.4796799193497501</v>
      </c>
      <c r="CC99">
        <v>1.40687412912215</v>
      </c>
      <c r="CD99">
        <v>1.45671297273712</v>
      </c>
      <c r="CE99">
        <v>1.40286621122099</v>
      </c>
      <c r="CF99">
        <v>1.44395308780553</v>
      </c>
      <c r="CG99">
        <v>1.4502357567194899</v>
      </c>
      <c r="CH99">
        <v>1.4771988356852199</v>
      </c>
      <c r="CI99">
        <v>1.4559491918249401</v>
      </c>
      <c r="CJ99">
        <v>1.4659573187249699</v>
      </c>
      <c r="CK99">
        <v>1.4712798593194401</v>
      </c>
      <c r="CL99">
        <v>1.46640224883514</v>
      </c>
      <c r="CM99">
        <v>1.43588672043684</v>
      </c>
      <c r="CN99">
        <v>1.45081978631228</v>
      </c>
      <c r="CO99">
        <v>1.4291740132917401</v>
      </c>
      <c r="CP99">
        <v>1.48282924182829</v>
      </c>
      <c r="CQ99">
        <v>1.4289048666630799</v>
      </c>
      <c r="CR99">
        <v>1.49090518860331</v>
      </c>
      <c r="CS99">
        <v>1.4501522751701801</v>
      </c>
      <c r="CT99">
        <v>1.52240460408455</v>
      </c>
      <c r="CU99">
        <v>1.46665360501567</v>
      </c>
      <c r="CV99">
        <v>1.4888453500522401</v>
      </c>
      <c r="CW99">
        <v>1.4002718809549799</v>
      </c>
      <c r="CX99">
        <v>1.45110390950248</v>
      </c>
      <c r="CY99">
        <v>1.4279294067038699</v>
      </c>
      <c r="CZ99">
        <v>1.4326839263275799</v>
      </c>
      <c r="DA99">
        <v>1.42863730976804</v>
      </c>
      <c r="DB99">
        <v>1.47710984532163</v>
      </c>
      <c r="DC99">
        <v>1.44940422295461</v>
      </c>
      <c r="DD99">
        <v>1.45511752562384</v>
      </c>
      <c r="DE99">
        <v>1.40948484313469</v>
      </c>
      <c r="DF99">
        <v>1.4271556985054199</v>
      </c>
      <c r="DG99">
        <v>1.384981017311</v>
      </c>
      <c r="DH99">
        <v>1.4482230793244699</v>
      </c>
      <c r="DI99">
        <v>1.4658364450352801</v>
      </c>
      <c r="DJ99">
        <v>1.5082403081073601</v>
      </c>
      <c r="DK99">
        <v>1.4839356148121601</v>
      </c>
      <c r="DL99">
        <v>1.48548014449649</v>
      </c>
      <c r="DM99">
        <v>1.4381606093494801</v>
      </c>
      <c r="DN99">
        <v>1.4620769900169099</v>
      </c>
      <c r="DO99">
        <v>1.3925858282097501</v>
      </c>
      <c r="DP99">
        <v>1.4354743479732599</v>
      </c>
      <c r="DQ99">
        <v>1.45711557842253</v>
      </c>
      <c r="DR99">
        <v>1.4893332626107201</v>
      </c>
      <c r="DS99">
        <v>1.41878129405473</v>
      </c>
      <c r="DT99">
        <v>1.45301638228574</v>
      </c>
      <c r="DU99">
        <v>1.42478249061127</v>
      </c>
      <c r="DV99">
        <v>1.43892411287074</v>
      </c>
      <c r="DW99">
        <v>1.3896657802805099</v>
      </c>
      <c r="DX99">
        <v>1.4127013921476601</v>
      </c>
    </row>
    <row r="100" spans="1:128" x14ac:dyDescent="0.45">
      <c r="A100" t="s">
        <v>29</v>
      </c>
      <c r="B100" t="s">
        <v>22</v>
      </c>
      <c r="C100" t="s">
        <v>31</v>
      </c>
      <c r="D100">
        <v>30</v>
      </c>
      <c r="E100" s="1" cm="1">
        <f t="array" ref="E100">SUMPRODUCT($G100:$FZZ100,$G$2:$FZZ$2)/SUMPRODUCT(--($G100:$FZZ100&lt;&gt;""),$G$2:$FZZ$2)</f>
        <v>1.6781616984217367</v>
      </c>
      <c r="F100" s="1" cm="1">
        <f t="array" ref="F100">SUMPRODUCT($G100:$FZZ100,$F$2:$FZY$2)/SUMPRODUCT(--($G100:$FZZ100&lt;&gt;""),$F$2:$FZY$2)</f>
        <v>1.6836633491177098</v>
      </c>
      <c r="G100">
        <v>1.7040258599667399</v>
      </c>
      <c r="H100">
        <v>1.6633052132475401</v>
      </c>
      <c r="I100">
        <v>1.6984454343800901</v>
      </c>
      <c r="J100">
        <v>1.6599057727914299</v>
      </c>
      <c r="K100">
        <v>1.7190252353993001</v>
      </c>
      <c r="L100">
        <v>1.6826895251945799</v>
      </c>
      <c r="M100">
        <v>1.7085051655380701</v>
      </c>
      <c r="N100">
        <v>1.6648403270496199</v>
      </c>
      <c r="O100">
        <v>1.66008596008353</v>
      </c>
      <c r="P100">
        <v>1.65900540794733</v>
      </c>
      <c r="Q100">
        <v>1.7085790889980601</v>
      </c>
      <c r="R100">
        <v>1.6858187613718201</v>
      </c>
      <c r="S100">
        <v>1.6175512852262901</v>
      </c>
      <c r="T100">
        <v>1.6501879895454401</v>
      </c>
      <c r="U100">
        <v>1.66040280806712</v>
      </c>
      <c r="V100">
        <v>1.6674895363087101</v>
      </c>
      <c r="W100">
        <v>1.68469972867254</v>
      </c>
      <c r="X100">
        <v>1.68815795768567</v>
      </c>
      <c r="Y100">
        <v>1.66720389170896</v>
      </c>
      <c r="Z100">
        <v>1.71081218274111</v>
      </c>
      <c r="AA100">
        <v>1.6703127342508399</v>
      </c>
      <c r="AB100">
        <v>1.6902201833028401</v>
      </c>
      <c r="AC100">
        <v>1.63895120320437</v>
      </c>
      <c r="AD100">
        <v>1.66744568239903</v>
      </c>
      <c r="AE100">
        <v>1.65768186753528</v>
      </c>
      <c r="AF100">
        <v>1.6841137350705699</v>
      </c>
      <c r="AG100">
        <v>1.66027751419405</v>
      </c>
      <c r="AH100">
        <v>1.6351079484962201</v>
      </c>
      <c r="AI100">
        <v>1.7017346626054599</v>
      </c>
      <c r="AJ100">
        <v>1.7080907140668</v>
      </c>
      <c r="AK100">
        <v>1.7128649504090201</v>
      </c>
      <c r="AL100">
        <v>1.69857724129103</v>
      </c>
      <c r="AM100">
        <v>1.66491750946381</v>
      </c>
      <c r="AN100">
        <v>1.7171662240804499</v>
      </c>
      <c r="AO100">
        <v>1.6592855316973401</v>
      </c>
      <c r="AP100">
        <v>1.7255772835719101</v>
      </c>
      <c r="AQ100">
        <v>1.66451654174618</v>
      </c>
      <c r="AR100">
        <v>1.7240909947081999</v>
      </c>
      <c r="AS100">
        <v>1.66301907081185</v>
      </c>
      <c r="AT100">
        <v>1.71460549388377</v>
      </c>
      <c r="AU100">
        <v>1.66562183383991</v>
      </c>
      <c r="AV100">
        <v>1.70830518968816</v>
      </c>
      <c r="AW100">
        <v>1.69231017056129</v>
      </c>
      <c r="AX100">
        <v>1.67735695154079</v>
      </c>
      <c r="AY100">
        <v>1.6761527330772401</v>
      </c>
      <c r="AZ100">
        <v>1.71437655730897</v>
      </c>
      <c r="BA100">
        <v>1.66173428695556</v>
      </c>
      <c r="BB100">
        <v>1.66534819531532</v>
      </c>
      <c r="BC100">
        <v>1.65109591403654</v>
      </c>
      <c r="BD100">
        <v>1.6869015214571099</v>
      </c>
      <c r="BE100">
        <v>1.75900731659086</v>
      </c>
      <c r="BF100">
        <v>1.7248764089380999</v>
      </c>
      <c r="BG100">
        <v>1.6377700277646099</v>
      </c>
      <c r="BH100">
        <v>1.6830534299451401</v>
      </c>
      <c r="BI100">
        <v>1.7535614356876199</v>
      </c>
      <c r="BJ100">
        <v>1.64428916349903</v>
      </c>
      <c r="BK100">
        <v>1.69025531120756</v>
      </c>
      <c r="BL100">
        <v>1.68873825333662</v>
      </c>
      <c r="BM100">
        <v>1.8073669676723101</v>
      </c>
      <c r="BN100">
        <v>1.75813973523897</v>
      </c>
      <c r="BO100">
        <v>1.67037947492928</v>
      </c>
      <c r="BP100">
        <v>1.67452282080839</v>
      </c>
      <c r="BQ100">
        <v>1.6979570704713001</v>
      </c>
      <c r="BR100">
        <v>1.7073229729844399</v>
      </c>
      <c r="BS100">
        <v>1.6709092287571701</v>
      </c>
      <c r="BT100">
        <v>1.70091832673098</v>
      </c>
      <c r="BU100">
        <v>1.6357003037461999</v>
      </c>
      <c r="BV100">
        <v>1.6177522780965199</v>
      </c>
      <c r="BW100">
        <v>1.68228418156561</v>
      </c>
      <c r="BX100">
        <v>1.6957224850810499</v>
      </c>
      <c r="BY100">
        <v>1.6874766115322499</v>
      </c>
      <c r="BZ100">
        <v>1.71855788044349</v>
      </c>
      <c r="CA100">
        <v>1.63289017705248</v>
      </c>
      <c r="CB100">
        <v>1.6825908890429</v>
      </c>
      <c r="CC100">
        <v>1.63354867767315</v>
      </c>
      <c r="CD100">
        <v>1.68831369899646</v>
      </c>
      <c r="CE100">
        <v>1.61975769774147</v>
      </c>
      <c r="CF100">
        <v>1.65427415765129</v>
      </c>
      <c r="CG100">
        <v>1.67809420055492</v>
      </c>
      <c r="CH100">
        <v>1.7102149897015999</v>
      </c>
      <c r="CI100">
        <v>1.63413900009029</v>
      </c>
      <c r="CJ100">
        <v>1.65036270053878</v>
      </c>
      <c r="CK100">
        <v>1.7390606749072599</v>
      </c>
      <c r="CL100">
        <v>1.69020755516192</v>
      </c>
      <c r="CM100">
        <v>1.62633903074372</v>
      </c>
      <c r="CN100">
        <v>1.66131750874113</v>
      </c>
      <c r="CO100">
        <v>1.63809846738098</v>
      </c>
      <c r="CP100">
        <v>1.6876305438763</v>
      </c>
      <c r="CQ100">
        <v>1.66580815939618</v>
      </c>
      <c r="CR100">
        <v>1.7161828620486099</v>
      </c>
      <c r="CS100">
        <v>1.66751388391257</v>
      </c>
      <c r="CT100">
        <v>1.72850232891436</v>
      </c>
      <c r="CU100">
        <v>1.6662878787878701</v>
      </c>
      <c r="CV100">
        <v>1.69689132706374</v>
      </c>
      <c r="CW100">
        <v>1.6159317384602301</v>
      </c>
      <c r="CX100">
        <v>1.6527570428091101</v>
      </c>
      <c r="CY100">
        <v>1.61480466848545</v>
      </c>
      <c r="CZ100">
        <v>1.6429129356894601</v>
      </c>
      <c r="DA100">
        <v>1.62993107402375</v>
      </c>
      <c r="DB100">
        <v>1.6798120427266201</v>
      </c>
      <c r="DC100">
        <v>1.65695737206185</v>
      </c>
      <c r="DD100">
        <v>1.6850621129259999</v>
      </c>
      <c r="DE100">
        <v>1.6687136814793699</v>
      </c>
      <c r="DF100">
        <v>1.62710042910548</v>
      </c>
      <c r="DG100">
        <v>1.6123503287983001</v>
      </c>
      <c r="DH100">
        <v>1.6590970886496601</v>
      </c>
      <c r="DI100">
        <v>1.6319133545776201</v>
      </c>
      <c r="DJ100">
        <v>1.69193173153995</v>
      </c>
      <c r="DK100">
        <v>1.7042289478051</v>
      </c>
      <c r="DL100">
        <v>1.69700412300072</v>
      </c>
      <c r="DM100">
        <v>1.64470583633999</v>
      </c>
      <c r="DN100">
        <v>1.68192973707625</v>
      </c>
      <c r="DO100">
        <v>1.62222991962338</v>
      </c>
      <c r="DP100">
        <v>1.6426980090846801</v>
      </c>
      <c r="DQ100">
        <v>1.66995173181986</v>
      </c>
      <c r="DR100">
        <v>1.69606959104651</v>
      </c>
      <c r="DS100">
        <v>1.62636721598366</v>
      </c>
      <c r="DT100">
        <v>1.66084536483398</v>
      </c>
      <c r="DU100">
        <v>1.62885265553443</v>
      </c>
      <c r="DV100">
        <v>1.6386487726757599</v>
      </c>
      <c r="DW100">
        <v>1.6102299389957699</v>
      </c>
      <c r="DX100">
        <v>1.62888576046717</v>
      </c>
    </row>
    <row r="101" spans="1:128" x14ac:dyDescent="0.45">
      <c r="A101" t="s">
        <v>29</v>
      </c>
      <c r="B101" t="s">
        <v>22</v>
      </c>
      <c r="C101" t="s">
        <v>17</v>
      </c>
      <c r="D101">
        <v>30</v>
      </c>
      <c r="E101" s="1" cm="1">
        <f t="array" ref="E101">SUMPRODUCT($G101:$FZZ101,$G$2:$FZZ$2)/SUMPRODUCT(--($G101:$FZZ101&lt;&gt;""),$G$2:$FZZ$2)</f>
        <v>1.3582157372768313</v>
      </c>
      <c r="F101" s="1" cm="1">
        <f t="array" ref="F101">SUMPRODUCT($G101:$FZZ101,$F$2:$FZY$2)/SUMPRODUCT(--($G101:$FZZ101&lt;&gt;""),$F$2:$FZY$2)</f>
        <v>1.4092348460391442</v>
      </c>
      <c r="G101">
        <v>1.3691407575004699</v>
      </c>
      <c r="H101">
        <v>1.38037656834721</v>
      </c>
      <c r="I101">
        <v>1.3670314762873701</v>
      </c>
      <c r="J101">
        <v>1.3785990577279099</v>
      </c>
      <c r="K101">
        <v>1.38467659956518</v>
      </c>
      <c r="L101">
        <v>1.39661536977539</v>
      </c>
      <c r="M101">
        <v>1.3726174082034499</v>
      </c>
      <c r="N101">
        <v>1.38342651955439</v>
      </c>
      <c r="O101">
        <v>1.31942850029736</v>
      </c>
      <c r="P101">
        <v>1.3778180799712301</v>
      </c>
      <c r="Q101">
        <v>1.3676609425633399</v>
      </c>
      <c r="R101">
        <v>1.40932867239927</v>
      </c>
      <c r="S101">
        <v>1.30889025790487</v>
      </c>
      <c r="T101">
        <v>1.3800499804539901</v>
      </c>
      <c r="U101">
        <v>1.33555070926012</v>
      </c>
      <c r="V101">
        <v>1.3977690509657099</v>
      </c>
      <c r="W101">
        <v>1.3584233391729801</v>
      </c>
      <c r="X101">
        <v>1.3970311172266701</v>
      </c>
      <c r="Y101">
        <v>1.3881979695431399</v>
      </c>
      <c r="Z101">
        <v>1.45543570219966</v>
      </c>
      <c r="AA101">
        <v>1.3374051752571099</v>
      </c>
      <c r="AB101">
        <v>1.4226280071562001</v>
      </c>
      <c r="AC101">
        <v>1.3359536589785701</v>
      </c>
      <c r="AD101">
        <v>1.39694600837754</v>
      </c>
      <c r="AE101">
        <v>1.3522077452044801</v>
      </c>
      <c r="AF101">
        <v>1.4225841476655801</v>
      </c>
      <c r="AG101">
        <v>1.2920862325106499</v>
      </c>
      <c r="AH101">
        <v>1.33874025885188</v>
      </c>
      <c r="AI101">
        <v>1.3792741123418399</v>
      </c>
      <c r="AJ101">
        <v>1.4285683013628301</v>
      </c>
      <c r="AK101">
        <v>1.3856537203899</v>
      </c>
      <c r="AL101">
        <v>1.42410854547358</v>
      </c>
      <c r="AM101">
        <v>1.3714122266794699</v>
      </c>
      <c r="AN101">
        <v>1.4503326459121899</v>
      </c>
      <c r="AO101">
        <v>1.3706472960690701</v>
      </c>
      <c r="AP101">
        <v>1.45717947625539</v>
      </c>
      <c r="AQ101">
        <v>1.37064244311053</v>
      </c>
      <c r="AR101">
        <v>1.45427697162901</v>
      </c>
      <c r="AS101">
        <v>1.37033640110903</v>
      </c>
      <c r="AT101">
        <v>1.4407687360974899</v>
      </c>
      <c r="AU101">
        <v>1.36646192164809</v>
      </c>
      <c r="AV101">
        <v>1.4404093493189201</v>
      </c>
      <c r="AW101">
        <v>1.38040573292153</v>
      </c>
      <c r="AX101">
        <v>1.41356172467976</v>
      </c>
      <c r="AY101">
        <v>1.38882436150332</v>
      </c>
      <c r="AZ101">
        <v>1.4548931945598</v>
      </c>
      <c r="BA101">
        <v>1.32362419675915</v>
      </c>
      <c r="BB101">
        <v>1.3913158127943499</v>
      </c>
      <c r="BC101">
        <v>1.3386985505290201</v>
      </c>
      <c r="BD101">
        <v>1.4045358768437</v>
      </c>
      <c r="BE101">
        <v>1.35158394304923</v>
      </c>
      <c r="BF101">
        <v>1.3949970338145099</v>
      </c>
      <c r="BG101">
        <v>1.3560506534841199</v>
      </c>
      <c r="BH101">
        <v>1.4274903501049601</v>
      </c>
      <c r="BI101">
        <v>1.39689662124617</v>
      </c>
      <c r="BJ101">
        <v>1.3607929818694999</v>
      </c>
      <c r="BK101">
        <v>1.38273202858329</v>
      </c>
      <c r="BL101">
        <v>1.42546249194815</v>
      </c>
      <c r="BM101">
        <v>1.4269005185035699</v>
      </c>
      <c r="BN101">
        <v>1.44138325054355</v>
      </c>
      <c r="BO101">
        <v>1.31814878083783</v>
      </c>
      <c r="BP101">
        <v>1.3794471526649299</v>
      </c>
      <c r="BQ101">
        <v>1.35811952028925</v>
      </c>
      <c r="BR101">
        <v>1.4270630872255301</v>
      </c>
      <c r="BS101">
        <v>1.3604977349836</v>
      </c>
      <c r="BT101">
        <v>1.44076366117629</v>
      </c>
      <c r="BU101">
        <v>1.3385870176622701</v>
      </c>
      <c r="BV101">
        <v>1.3502126223422199</v>
      </c>
      <c r="BW101">
        <v>1.36179609422113</v>
      </c>
      <c r="BX101">
        <v>1.4245861848599299</v>
      </c>
      <c r="BY101">
        <v>1.41897165585005</v>
      </c>
      <c r="BZ101">
        <v>1.4607661794737401</v>
      </c>
      <c r="CA101">
        <v>1.34698506710352</v>
      </c>
      <c r="CB101">
        <v>1.41315607082099</v>
      </c>
      <c r="CC101">
        <v>1.3583160917113499</v>
      </c>
      <c r="CD101">
        <v>1.4223564019198001</v>
      </c>
      <c r="CE101">
        <v>1.3488030036190499</v>
      </c>
      <c r="CF101">
        <v>1.40839155425673</v>
      </c>
      <c r="CG101">
        <v>1.3769383968543001</v>
      </c>
      <c r="CH101">
        <v>1.4416480841574799</v>
      </c>
      <c r="CI101">
        <v>1.35735785449838</v>
      </c>
      <c r="CJ101">
        <v>1.4152845919995101</v>
      </c>
      <c r="CK101">
        <v>1.3666294427971799</v>
      </c>
      <c r="CL101">
        <v>1.37426675395022</v>
      </c>
      <c r="CM101">
        <v>1.3537827183194699</v>
      </c>
      <c r="CN101">
        <v>1.4150333625865401</v>
      </c>
      <c r="CO101">
        <v>1.35539129255391</v>
      </c>
      <c r="CP101">
        <v>1.42742438627424</v>
      </c>
      <c r="CQ101">
        <v>1.3662964354062701</v>
      </c>
      <c r="CR101">
        <v>1.43871510078517</v>
      </c>
      <c r="CS101">
        <v>1.3890742565388701</v>
      </c>
      <c r="CT101">
        <v>1.47121327481189</v>
      </c>
      <c r="CU101">
        <v>1.3859456635318701</v>
      </c>
      <c r="CV101">
        <v>1.4419017763845301</v>
      </c>
      <c r="CW101">
        <v>1.3485659493378901</v>
      </c>
      <c r="CX101">
        <v>1.41367172802194</v>
      </c>
      <c r="CY101">
        <v>1.3222771884940601</v>
      </c>
      <c r="CZ101">
        <v>1.37512027802619</v>
      </c>
      <c r="DA101">
        <v>1.37116575887125</v>
      </c>
      <c r="DB101">
        <v>1.43892011815881</v>
      </c>
      <c r="DC101">
        <v>1.388242004998</v>
      </c>
      <c r="DD101">
        <v>1.42288399550903</v>
      </c>
      <c r="DE101">
        <v>1.3639797038481301</v>
      </c>
      <c r="DF101">
        <v>1.36010316954656</v>
      </c>
      <c r="DG101">
        <v>1.33716679590336</v>
      </c>
      <c r="DH101">
        <v>1.4062698260843201</v>
      </c>
      <c r="DI101">
        <v>1.3820648667670199</v>
      </c>
      <c r="DJ101">
        <v>1.4499032276983801</v>
      </c>
      <c r="DK101">
        <v>1.40081183543738</v>
      </c>
      <c r="DL101">
        <v>1.4381103126076999</v>
      </c>
      <c r="DM101">
        <v>1.3459075220243799</v>
      </c>
      <c r="DN101">
        <v>1.41769577503348</v>
      </c>
      <c r="DO101">
        <v>1.33702283766443</v>
      </c>
      <c r="DP101">
        <v>1.3815330599006499</v>
      </c>
      <c r="DQ101">
        <v>1.38853232907229</v>
      </c>
      <c r="DR101">
        <v>1.44710125709436</v>
      </c>
      <c r="DS101">
        <v>1.3492902629915899</v>
      </c>
      <c r="DT101">
        <v>1.41023771328569</v>
      </c>
      <c r="DU101">
        <v>1.3551139290296501</v>
      </c>
      <c r="DV101">
        <v>1.39028067842325</v>
      </c>
      <c r="DW101">
        <v>1.32028781479743</v>
      </c>
      <c r="DX101">
        <v>1.3649303926169201</v>
      </c>
    </row>
    <row r="102" spans="1:128" x14ac:dyDescent="0.45">
      <c r="A102" t="s">
        <v>29</v>
      </c>
      <c r="B102" t="s">
        <v>22</v>
      </c>
      <c r="C102" t="s">
        <v>25</v>
      </c>
      <c r="D102">
        <v>30</v>
      </c>
      <c r="E102" s="1" cm="1">
        <f t="array" ref="E102">SUMPRODUCT($G102:$FZZ102,$G$2:$FZZ$2)/SUMPRODUCT(--($G102:$FZZ102&lt;&gt;""),$G$2:$FZZ$2)</f>
        <v>1.3249211120477224</v>
      </c>
      <c r="F102" s="1" cm="1">
        <f t="array" ref="F102">SUMPRODUCT($G102:$FZZ102,$F$2:$FZY$2)/SUMPRODUCT(--($G102:$FZZ102&lt;&gt;""),$F$2:$FZY$2)</f>
        <v>1.3541019144571267</v>
      </c>
      <c r="G102">
        <v>1.3304901549140999</v>
      </c>
      <c r="H102">
        <v>1.3253929691840201</v>
      </c>
      <c r="I102">
        <v>1.32435425030706</v>
      </c>
      <c r="J102">
        <v>1.32195273973858</v>
      </c>
      <c r="K102">
        <v>1.3430838236712599</v>
      </c>
      <c r="L102">
        <v>1.3471759503157199</v>
      </c>
      <c r="M102">
        <v>1.33138503345327</v>
      </c>
      <c r="N102">
        <v>1.32592807776529</v>
      </c>
      <c r="O102">
        <v>1.2969824068823299</v>
      </c>
      <c r="P102">
        <v>1.32512690004287</v>
      </c>
      <c r="Q102">
        <v>1.3105932877053701</v>
      </c>
      <c r="R102">
        <v>1.3634233134373399</v>
      </c>
      <c r="S102">
        <v>1.26832258473856</v>
      </c>
      <c r="T102">
        <v>1.3226052055809401</v>
      </c>
      <c r="U102">
        <v>1.3128966708038501</v>
      </c>
      <c r="V102">
        <v>1.3282564690865899</v>
      </c>
      <c r="W102">
        <v>1.3404214118595801</v>
      </c>
      <c r="X102">
        <v>1.3489667458702801</v>
      </c>
      <c r="Y102">
        <v>1.30836717428088</v>
      </c>
      <c r="Z102">
        <v>1.38615059221658</v>
      </c>
      <c r="AA102">
        <v>1.2979640790381</v>
      </c>
      <c r="AB102">
        <v>1.36990395090601</v>
      </c>
      <c r="AC102">
        <v>1.28626745234777</v>
      </c>
      <c r="AD102">
        <v>1.3554811255319199</v>
      </c>
      <c r="AE102">
        <v>1.3201863916033201</v>
      </c>
      <c r="AF102">
        <v>1.3558518820123</v>
      </c>
      <c r="AG102">
        <v>1.3109414820752301</v>
      </c>
      <c r="AH102">
        <v>1.3030678806524001</v>
      </c>
      <c r="AI102">
        <v>1.33228467605246</v>
      </c>
      <c r="AJ102">
        <v>1.3643588909667399</v>
      </c>
      <c r="AK102">
        <v>1.36382942410854</v>
      </c>
      <c r="AL102">
        <v>1.3689630695592401</v>
      </c>
      <c r="AM102">
        <v>1.33929176789649</v>
      </c>
      <c r="AN102">
        <v>1.3805723487202599</v>
      </c>
      <c r="AO102">
        <v>1.3151165928198101</v>
      </c>
      <c r="AP102">
        <v>1.3920664337650499</v>
      </c>
      <c r="AQ102">
        <v>1.32097278048468</v>
      </c>
      <c r="AR102">
        <v>1.38710777989828</v>
      </c>
      <c r="AS102">
        <v>1.33386747068394</v>
      </c>
      <c r="AT102">
        <v>1.3766230571632301</v>
      </c>
      <c r="AU102">
        <v>1.3378116908702</v>
      </c>
      <c r="AV102">
        <v>1.37513016435888</v>
      </c>
      <c r="AW102">
        <v>1.3703261122655599</v>
      </c>
      <c r="AX102">
        <v>1.3567933831529799</v>
      </c>
      <c r="AY102">
        <v>1.33528537686877</v>
      </c>
      <c r="AZ102">
        <v>1.37262023723006</v>
      </c>
      <c r="BA102">
        <v>1.25058952960832</v>
      </c>
      <c r="BB102">
        <v>1.3394177544055299</v>
      </c>
      <c r="BC102">
        <v>1.3102115342796501</v>
      </c>
      <c r="BD102">
        <v>1.3602456527118501</v>
      </c>
      <c r="BE102">
        <v>1.3249792367016</v>
      </c>
      <c r="BF102">
        <v>1.36190231362467</v>
      </c>
      <c r="BG102">
        <v>1.2935159477212701</v>
      </c>
      <c r="BH102">
        <v>1.3559186022888801</v>
      </c>
      <c r="BI102">
        <v>1.4312570380460099</v>
      </c>
      <c r="BJ102">
        <v>1.32928466406699</v>
      </c>
      <c r="BK102">
        <v>1.33542631132194</v>
      </c>
      <c r="BL102">
        <v>1.3735935609321399</v>
      </c>
      <c r="BM102">
        <v>1.4688002321590099</v>
      </c>
      <c r="BN102">
        <v>1.41319089410692</v>
      </c>
      <c r="BO102">
        <v>1.30419565851422</v>
      </c>
      <c r="BP102">
        <v>1.3345740223786899</v>
      </c>
      <c r="BQ102">
        <v>1.3188056458526001</v>
      </c>
      <c r="BR102">
        <v>1.3770295617928801</v>
      </c>
      <c r="BS102">
        <v>1.3225089558179599</v>
      </c>
      <c r="BT102">
        <v>1.3715100741105699</v>
      </c>
      <c r="BU102">
        <v>1.32579367757903</v>
      </c>
      <c r="BV102">
        <v>1.30911463606704</v>
      </c>
      <c r="BW102">
        <v>1.33521051541999</v>
      </c>
      <c r="BX102">
        <v>1.3659154938028899</v>
      </c>
      <c r="BY102">
        <v>1.34926065712238</v>
      </c>
      <c r="BZ102">
        <v>1.38946209197147</v>
      </c>
      <c r="CA102">
        <v>1.30308109129859</v>
      </c>
      <c r="CB102">
        <v>1.35967487870959</v>
      </c>
      <c r="CC102">
        <v>1.2719109347070301</v>
      </c>
      <c r="CD102">
        <v>1.35512111359765</v>
      </c>
      <c r="CE102">
        <v>1.2835536374368599</v>
      </c>
      <c r="CF102">
        <v>1.32878210214627</v>
      </c>
      <c r="CG102">
        <v>1.3235995029533401</v>
      </c>
      <c r="CH102">
        <v>1.3658059134934499</v>
      </c>
      <c r="CI102">
        <v>1.33707070403034</v>
      </c>
      <c r="CJ102">
        <v>1.3527977605875401</v>
      </c>
      <c r="CK102">
        <v>1.3371327351842499</v>
      </c>
      <c r="CL102">
        <v>1.33609303400207</v>
      </c>
      <c r="CM102">
        <v>1.30821736526111</v>
      </c>
      <c r="CN102">
        <v>1.3542145513811601</v>
      </c>
      <c r="CO102">
        <v>1.2943984809439799</v>
      </c>
      <c r="CP102">
        <v>1.37744473077444</v>
      </c>
      <c r="CQ102">
        <v>1.30051331580547</v>
      </c>
      <c r="CR102">
        <v>1.37258321260574</v>
      </c>
      <c r="CS102">
        <v>1.32925026872088</v>
      </c>
      <c r="CT102">
        <v>1.40819822644213</v>
      </c>
      <c r="CU102">
        <v>1.3457941483803499</v>
      </c>
      <c r="CV102">
        <v>1.37654127481713</v>
      </c>
      <c r="CW102">
        <v>1.28257413004163</v>
      </c>
      <c r="CX102">
        <v>1.34473048586583</v>
      </c>
      <c r="CY102">
        <v>1.29475757610061</v>
      </c>
      <c r="CZ102">
        <v>1.32107723830331</v>
      </c>
      <c r="DA102">
        <v>1.31201156660143</v>
      </c>
      <c r="DB102">
        <v>1.37198838354252</v>
      </c>
      <c r="DC102">
        <v>1.3197004816920701</v>
      </c>
      <c r="DD102">
        <v>1.3299409655572001</v>
      </c>
      <c r="DE102">
        <v>1.28208887626563</v>
      </c>
      <c r="DF102">
        <v>1.3016711317177201</v>
      </c>
      <c r="DG102">
        <v>1.2655965196725101</v>
      </c>
      <c r="DH102">
        <v>1.33629067179585</v>
      </c>
      <c r="DI102">
        <v>1.3200523938925901</v>
      </c>
      <c r="DJ102">
        <v>1.35049168149205</v>
      </c>
      <c r="DK102">
        <v>1.3654025350710299</v>
      </c>
      <c r="DL102">
        <v>1.3790224786510199</v>
      </c>
      <c r="DM102">
        <v>1.30131119650347</v>
      </c>
      <c r="DN102">
        <v>1.3369217682086101</v>
      </c>
      <c r="DO102">
        <v>1.2649200563659599</v>
      </c>
      <c r="DP102">
        <v>1.3029592133955701</v>
      </c>
      <c r="DQ102">
        <v>1.3215827719726301</v>
      </c>
      <c r="DR102">
        <v>1.3763963294966299</v>
      </c>
      <c r="DS102">
        <v>1.28916921880316</v>
      </c>
      <c r="DT102">
        <v>1.33846191240095</v>
      </c>
      <c r="DU102">
        <v>1.30321136574355</v>
      </c>
      <c r="DV102">
        <v>1.3194508180600599</v>
      </c>
      <c r="DW102">
        <v>1.28512435476302</v>
      </c>
      <c r="DX102">
        <v>1.3045414255174901</v>
      </c>
    </row>
    <row r="103" spans="1:128" x14ac:dyDescent="0.45">
      <c r="A103" t="s">
        <v>84</v>
      </c>
      <c r="B103" t="s">
        <v>22</v>
      </c>
      <c r="C103" t="s">
        <v>25</v>
      </c>
      <c r="D103">
        <v>30</v>
      </c>
      <c r="E103" s="1" cm="1">
        <f t="array" ref="E103">SUMPRODUCT($G103:$FZZ103,$G$2:$FZZ$2)/SUMPRODUCT(--($G103:$FZZ103&lt;&gt;""),$G$2:$FZZ$2)</f>
        <v>1.3897923751853982</v>
      </c>
      <c r="F103" s="1" cm="1">
        <f t="array" ref="F103">SUMPRODUCT($G103:$FZZ103,$F$2:$FZY$2)/SUMPRODUCT(--($G103:$FZZ103&lt;&gt;""),$F$2:$FZY$2)</f>
        <v>1.3692932950547014</v>
      </c>
      <c r="G103">
        <v>1.48450400532454</v>
      </c>
      <c r="H103">
        <v>1.3608715820894399</v>
      </c>
      <c r="I103">
        <v>1.49334909897523</v>
      </c>
      <c r="J103">
        <v>1.36119268914187</v>
      </c>
      <c r="K103">
        <v>1.5079208435049001</v>
      </c>
      <c r="L103">
        <v>1.37429788307573</v>
      </c>
      <c r="M103">
        <v>1.5158533020281499</v>
      </c>
      <c r="N103">
        <v>1.35696359394219</v>
      </c>
      <c r="O103">
        <v>1.32356226054964</v>
      </c>
      <c r="P103">
        <v>1.34575593698565</v>
      </c>
      <c r="Q103">
        <v>1.2848632829750899</v>
      </c>
      <c r="R103">
        <v>1.33167348076383</v>
      </c>
      <c r="S103">
        <v>1.31436927818973</v>
      </c>
      <c r="T103">
        <v>1.3258901617098899</v>
      </c>
      <c r="U103">
        <v>1.3628463589486499</v>
      </c>
      <c r="V103">
        <v>1.3994193581225201</v>
      </c>
      <c r="W103">
        <v>1.5602012060516699</v>
      </c>
      <c r="X103">
        <v>1.4127002207525601</v>
      </c>
      <c r="Y103">
        <v>1.3317343485617501</v>
      </c>
      <c r="Z103">
        <v>1.3794416243654799</v>
      </c>
      <c r="AA103">
        <v>1.31048544271536</v>
      </c>
      <c r="AB103">
        <v>1.3512398428832699</v>
      </c>
      <c r="AC103">
        <v>1.3327813569454201</v>
      </c>
      <c r="AD103">
        <v>1.3413401153526501</v>
      </c>
      <c r="AE103">
        <v>1.3365047050307599</v>
      </c>
      <c r="AF103">
        <v>1.3661418747737899</v>
      </c>
      <c r="AG103">
        <v>1.46632277030096</v>
      </c>
      <c r="AH103">
        <v>1.3872850720796699</v>
      </c>
      <c r="AI103">
        <v>1.3804796512536901</v>
      </c>
      <c r="AJ103">
        <v>1.3989755264655599</v>
      </c>
      <c r="AK103">
        <v>1.36131981428111</v>
      </c>
      <c r="AL103">
        <v>1.3742227773274001</v>
      </c>
      <c r="AM103">
        <v>1.53568704446578</v>
      </c>
      <c r="AN103">
        <v>1.3623333239166</v>
      </c>
      <c r="AO103">
        <v>1.34110145421495</v>
      </c>
      <c r="AP103">
        <v>1.3656306805271501</v>
      </c>
      <c r="AQ103">
        <v>1.3396913060320701</v>
      </c>
      <c r="AR103">
        <v>1.36920665721322</v>
      </c>
      <c r="AS103">
        <v>1.3242178577578101</v>
      </c>
      <c r="AT103">
        <v>1.3664744475016699</v>
      </c>
      <c r="AU103">
        <v>1.5260187999549699</v>
      </c>
      <c r="AV103">
        <v>1.3582228695260601</v>
      </c>
      <c r="AW103">
        <v>1.51452487541424</v>
      </c>
      <c r="AX103">
        <v>1.33205635683878</v>
      </c>
      <c r="AY103">
        <v>1.3412161285299</v>
      </c>
      <c r="AZ103">
        <v>1.3410490422549799</v>
      </c>
      <c r="BA103">
        <v>1.3359335317524601</v>
      </c>
      <c r="BB103">
        <v>1.3615788802503701</v>
      </c>
      <c r="BC103">
        <v>1.37071363762475</v>
      </c>
      <c r="BD103">
        <v>1.3976746976207</v>
      </c>
      <c r="BE103">
        <v>1.69542020961044</v>
      </c>
      <c r="BF103">
        <v>1.49536484081471</v>
      </c>
      <c r="BG103">
        <v>1.3047504571002899</v>
      </c>
      <c r="BH103">
        <v>1.3447958285366</v>
      </c>
      <c r="BI103">
        <v>1.5429339247340901</v>
      </c>
      <c r="BJ103">
        <v>1.38590866398831</v>
      </c>
      <c r="BK103">
        <v>1.3360824990518301</v>
      </c>
      <c r="BL103">
        <v>1.3574477307342601</v>
      </c>
      <c r="BM103">
        <v>1.5436851162042</v>
      </c>
      <c r="BN103">
        <v>1.42228001006626</v>
      </c>
      <c r="BO103">
        <v>1.3328426130392701</v>
      </c>
      <c r="BP103">
        <v>1.37640098329236</v>
      </c>
      <c r="BQ103">
        <v>1.36507498663226</v>
      </c>
      <c r="BR103">
        <v>1.3888738000865699</v>
      </c>
      <c r="BS103">
        <v>1.34772266343183</v>
      </c>
      <c r="BT103">
        <v>1.38952121912849</v>
      </c>
      <c r="BU103">
        <v>1.38687816402294</v>
      </c>
      <c r="BV103">
        <v>1.3387625154685501</v>
      </c>
      <c r="BW103">
        <v>1.3872505633046399</v>
      </c>
      <c r="BX103">
        <v>1.3578297094818099</v>
      </c>
      <c r="BY103">
        <v>1.4334270654021699</v>
      </c>
      <c r="BZ103">
        <v>1.38570924526082</v>
      </c>
      <c r="CA103">
        <v>1.34128914372125</v>
      </c>
      <c r="CB103">
        <v>1.3624220275975001</v>
      </c>
      <c r="CC103">
        <v>1.3019746935213701</v>
      </c>
      <c r="CD103">
        <v>1.3565426677363499</v>
      </c>
      <c r="CE103">
        <v>1.31180933212053</v>
      </c>
      <c r="CF103">
        <v>1.34413887867469</v>
      </c>
      <c r="CG103">
        <v>1.3093009004715099</v>
      </c>
      <c r="CH103">
        <v>1.3532520809573201</v>
      </c>
      <c r="CI103">
        <v>1.36769707732594</v>
      </c>
      <c r="CJ103">
        <v>1.33625801402642</v>
      </c>
      <c r="CK103">
        <v>1.55627863991682</v>
      </c>
      <c r="CL103">
        <v>1.4128768916785399</v>
      </c>
      <c r="CM103">
        <v>1.3865602407121</v>
      </c>
      <c r="CN103">
        <v>1.34038196330812</v>
      </c>
      <c r="CO103">
        <v>1.3421673674216701</v>
      </c>
      <c r="CP103">
        <v>1.37593923775939</v>
      </c>
      <c r="CQ103">
        <v>1.3536513387347699</v>
      </c>
      <c r="CR103">
        <v>1.3565130296363801</v>
      </c>
      <c r="CS103">
        <v>1.3711707273378699</v>
      </c>
      <c r="CT103">
        <v>1.3851554102472201</v>
      </c>
      <c r="CU103">
        <v>1.3322492163009401</v>
      </c>
      <c r="CV103">
        <v>1.35715778474399</v>
      </c>
      <c r="CW103">
        <v>1.2894197040867099</v>
      </c>
      <c r="CX103">
        <v>1.3170811637475801</v>
      </c>
      <c r="CY103">
        <v>1.3115455584862501</v>
      </c>
      <c r="CZ103">
        <v>1.3297032953349099</v>
      </c>
      <c r="DA103">
        <v>1.2735600952250301</v>
      </c>
      <c r="DB103">
        <v>1.32118507808702</v>
      </c>
      <c r="DC103">
        <v>1.3268534279816</v>
      </c>
      <c r="DD103">
        <v>1.3137064937887</v>
      </c>
      <c r="DE103">
        <v>1.2887058516477099</v>
      </c>
      <c r="DF103">
        <v>1.29898442477604</v>
      </c>
      <c r="DG103">
        <v>1.2967241014692701</v>
      </c>
      <c r="DH103">
        <v>1.31270581363732</v>
      </c>
      <c r="DI103">
        <v>1.30840061777873</v>
      </c>
      <c r="DJ103">
        <v>1.33846845613966</v>
      </c>
      <c r="DK103">
        <v>1.45977202231271</v>
      </c>
      <c r="DL103">
        <v>1.3951315403173301</v>
      </c>
      <c r="DM103">
        <v>1.32708534999462</v>
      </c>
      <c r="DN103">
        <v>1.34793151662706</v>
      </c>
      <c r="DO103">
        <v>1.2747368669652901</v>
      </c>
      <c r="DP103">
        <v>1.2968817652939899</v>
      </c>
      <c r="DQ103">
        <v>1.3537049806396799</v>
      </c>
      <c r="DR103">
        <v>1.35994271468731</v>
      </c>
      <c r="DS103">
        <v>1.32694083904525</v>
      </c>
      <c r="DT103">
        <v>1.33854698361771</v>
      </c>
      <c r="DU103">
        <v>1.3208275190349901</v>
      </c>
      <c r="DV103">
        <v>1.3204248105865399</v>
      </c>
      <c r="DW103">
        <v>1.3183899056259401</v>
      </c>
      <c r="DX103">
        <v>1.3002242035559699</v>
      </c>
    </row>
    <row r="104" spans="1:128" x14ac:dyDescent="0.45">
      <c r="A104" t="s">
        <v>85</v>
      </c>
      <c r="B104" t="s">
        <v>22</v>
      </c>
      <c r="C104" t="s">
        <v>23</v>
      </c>
      <c r="D104">
        <v>30</v>
      </c>
      <c r="E104" s="1" cm="1">
        <f t="array" ref="E104">SUMPRODUCT($G104:$FZZ104,$G$2:$FZZ$2)/SUMPRODUCT(--($G104:$FZZ104&lt;&gt;""),$G$2:$FZZ$2)</f>
        <v>1.1757934682853406</v>
      </c>
      <c r="F104" s="1" cm="1">
        <f t="array" ref="F104">SUMPRODUCT($G104:$FZZ104,$F$2:$FZY$2)/SUMPRODUCT(--($G104:$FZZ104&lt;&gt;""),$F$2:$FZY$2)</f>
        <v>1.1980539423780034</v>
      </c>
      <c r="G104">
        <v>1.13733798558486</v>
      </c>
      <c r="H104">
        <v>1.1698921340156401</v>
      </c>
      <c r="I104">
        <v>1.1356560156923099</v>
      </c>
      <c r="J104">
        <v>1.1670681405708601</v>
      </c>
      <c r="K104">
        <v>1.1509375162312301</v>
      </c>
      <c r="L104">
        <v>1.1835725044705401</v>
      </c>
      <c r="M104">
        <v>1.14570880669543</v>
      </c>
      <c r="N104">
        <v>1.1721367989659699</v>
      </c>
      <c r="O104">
        <v>1.10261614638801</v>
      </c>
      <c r="P104">
        <v>1.1523301890706901</v>
      </c>
      <c r="Q104">
        <v>1.1793739928515701</v>
      </c>
      <c r="R104">
        <v>1.2073651132618699</v>
      </c>
      <c r="S104">
        <v>1.1252212996146</v>
      </c>
      <c r="T104">
        <v>1.17303838998262</v>
      </c>
      <c r="U104">
        <v>1.1344070444427901</v>
      </c>
      <c r="V104">
        <v>1.18965220217143</v>
      </c>
      <c r="W104">
        <v>1.17725815747927</v>
      </c>
      <c r="X104">
        <v>1.19738787523949</v>
      </c>
      <c r="Y104">
        <v>1.1771489001691999</v>
      </c>
      <c r="Z104">
        <v>1.2269077834179301</v>
      </c>
      <c r="AA104">
        <v>1.1478516386315201</v>
      </c>
      <c r="AB104">
        <v>1.20038179764724</v>
      </c>
      <c r="AC104">
        <v>1.14307436267556</v>
      </c>
      <c r="AD104">
        <v>1.1823521692672001</v>
      </c>
      <c r="AE104">
        <v>1.1419268005790799</v>
      </c>
      <c r="AF104">
        <v>1.1831772529858799</v>
      </c>
      <c r="AG104">
        <v>1.22423715168215</v>
      </c>
      <c r="AH104">
        <v>1.18504103428498</v>
      </c>
      <c r="AI104">
        <v>1.20327324923227</v>
      </c>
      <c r="AJ104">
        <v>1.22420209272798</v>
      </c>
      <c r="AK104">
        <v>1.1824141127734</v>
      </c>
      <c r="AL104">
        <v>1.2109332878215999</v>
      </c>
      <c r="AM104">
        <v>1.15201423809254</v>
      </c>
      <c r="AN104">
        <v>1.2084581049776799</v>
      </c>
      <c r="AO104">
        <v>1.17429632469893</v>
      </c>
      <c r="AP104">
        <v>1.2280447625539599</v>
      </c>
      <c r="AQ104">
        <v>1.1595748083545601</v>
      </c>
      <c r="AR104">
        <v>1.2155562426478099</v>
      </c>
      <c r="AS104">
        <v>1.1513471154826</v>
      </c>
      <c r="AT104">
        <v>1.1964395528708101</v>
      </c>
      <c r="AU104">
        <v>1.1677677867837399</v>
      </c>
      <c r="AV104">
        <v>1.20484703928852</v>
      </c>
      <c r="AW104">
        <v>1.31068896689379</v>
      </c>
      <c r="AX104">
        <v>1.2077371302882101</v>
      </c>
      <c r="AY104">
        <v>1.18274858544435</v>
      </c>
      <c r="AZ104">
        <v>1.22135200373754</v>
      </c>
      <c r="BA104">
        <v>1.14511182150059</v>
      </c>
      <c r="BB104">
        <v>1.1856731876962801</v>
      </c>
      <c r="BC104">
        <v>1.1389894945223</v>
      </c>
      <c r="BD104">
        <v>1.1900734108683999</v>
      </c>
      <c r="BE104">
        <v>1.4408661261617499</v>
      </c>
      <c r="BF104">
        <v>1.2863318172829701</v>
      </c>
      <c r="BG104">
        <v>1.1475079569309901</v>
      </c>
      <c r="BH104">
        <v>1.20632829958691</v>
      </c>
      <c r="BI104">
        <v>1.1987052454034399</v>
      </c>
      <c r="BJ104">
        <v>1.1537969797255101</v>
      </c>
      <c r="BK104">
        <v>1.14673320851719</v>
      </c>
      <c r="BL104">
        <v>1.1971753827260001</v>
      </c>
      <c r="BM104">
        <v>1.17250502746685</v>
      </c>
      <c r="BN104">
        <v>1.19812640423327</v>
      </c>
      <c r="BO104">
        <v>1.1137313723039299</v>
      </c>
      <c r="BP104">
        <v>1.1657106879805901</v>
      </c>
      <c r="BQ104">
        <v>1.1651997521664199</v>
      </c>
      <c r="BR104">
        <v>1.2135018375332001</v>
      </c>
      <c r="BS104">
        <v>1.15510149927026</v>
      </c>
      <c r="BT104">
        <v>1.20730112397884</v>
      </c>
      <c r="BU104">
        <v>1.1951018112273499</v>
      </c>
      <c r="BV104">
        <v>1.1830442119473501</v>
      </c>
      <c r="BW104">
        <v>1.15232477550322</v>
      </c>
      <c r="BX104">
        <v>1.18850228472161</v>
      </c>
      <c r="BY104">
        <v>1.2543382266462799</v>
      </c>
      <c r="BZ104">
        <v>1.22705257192956</v>
      </c>
      <c r="CA104">
        <v>1.1659756789112199</v>
      </c>
      <c r="CB104">
        <v>1.2221032071072999</v>
      </c>
      <c r="CC104">
        <v>1.1703753747413701</v>
      </c>
      <c r="CD104">
        <v>1.2291798617855201</v>
      </c>
      <c r="CE104">
        <v>1.13800777999264</v>
      </c>
      <c r="CF104">
        <v>1.19482882080857</v>
      </c>
      <c r="CG104">
        <v>1.17812824484654</v>
      </c>
      <c r="CH104">
        <v>1.2241050606839401</v>
      </c>
      <c r="CI104">
        <v>1.1580230563164</v>
      </c>
      <c r="CJ104">
        <v>1.18714444812328</v>
      </c>
      <c r="CK104">
        <v>1.30795692299793</v>
      </c>
      <c r="CL104">
        <v>1.2265521711784499</v>
      </c>
      <c r="CM104">
        <v>1.2071405686266301</v>
      </c>
      <c r="CN104">
        <v>1.20184713109615</v>
      </c>
      <c r="CO104">
        <v>1.14041774040417</v>
      </c>
      <c r="CP104">
        <v>1.2132510511325101</v>
      </c>
      <c r="CQ104">
        <v>1.16679186564361</v>
      </c>
      <c r="CR104">
        <v>1.21815027454347</v>
      </c>
      <c r="CS104">
        <v>1.16875671802221</v>
      </c>
      <c r="CT104">
        <v>1.22210901110713</v>
      </c>
      <c r="CU104">
        <v>1.1714864158829601</v>
      </c>
      <c r="CV104">
        <v>1.1840125391849501</v>
      </c>
      <c r="CW104">
        <v>1.1267523577176499</v>
      </c>
      <c r="CX104">
        <v>1.1848304992171199</v>
      </c>
      <c r="CY104">
        <v>1.1579632543554701</v>
      </c>
      <c r="CZ104">
        <v>1.1837735037413499</v>
      </c>
      <c r="DA104">
        <v>1.1629793969911799</v>
      </c>
      <c r="DB104">
        <v>1.2191920828607301</v>
      </c>
      <c r="DC104">
        <v>1.2326608960197001</v>
      </c>
      <c r="DD104">
        <v>1.2143348665386899</v>
      </c>
      <c r="DE104">
        <v>1.1712046426295899</v>
      </c>
      <c r="DF104">
        <v>1.1581779521152</v>
      </c>
      <c r="DG104">
        <v>1.1332514274780701</v>
      </c>
      <c r="DH104">
        <v>1.1918107571927701</v>
      </c>
      <c r="DI104">
        <v>1.1545228832280801</v>
      </c>
      <c r="DJ104">
        <v>1.2189791010928399</v>
      </c>
      <c r="DK104">
        <v>1.24461010199001</v>
      </c>
      <c r="DL104">
        <v>1.2329176293384001</v>
      </c>
      <c r="DM104">
        <v>1.1921817097376599</v>
      </c>
      <c r="DN104">
        <v>1.2092243309573301</v>
      </c>
      <c r="DO104">
        <v>1.1282719421855101</v>
      </c>
      <c r="DP104">
        <v>1.1620128004282499</v>
      </c>
      <c r="DQ104">
        <v>1.1572587917042301</v>
      </c>
      <c r="DR104">
        <v>1.2021216782474899</v>
      </c>
      <c r="DS104">
        <v>1.13447328763793</v>
      </c>
      <c r="DT104">
        <v>1.1802172961936701</v>
      </c>
      <c r="DU104">
        <v>1.1263474343725699</v>
      </c>
      <c r="DV104">
        <v>1.16998042649634</v>
      </c>
      <c r="DW104">
        <v>1.12893268679284</v>
      </c>
      <c r="DX104">
        <v>1.164117002972</v>
      </c>
    </row>
    <row r="105" spans="1:128" x14ac:dyDescent="0.45">
      <c r="A105" t="s">
        <v>85</v>
      </c>
      <c r="B105" t="s">
        <v>22</v>
      </c>
      <c r="C105" t="s">
        <v>17</v>
      </c>
      <c r="D105">
        <v>30</v>
      </c>
      <c r="E105" s="1" cm="1">
        <f t="array" ref="E105">SUMPRODUCT($G105:$FZZ105,$G$2:$FZZ$2)/SUMPRODUCT(--($G105:$FZZ105&lt;&gt;""),$G$2:$FZZ$2)</f>
        <v>1.2951231695475522</v>
      </c>
      <c r="F105" s="1" cm="1">
        <f t="array" ref="F105">SUMPRODUCT($G105:$FZZ105,$F$2:$FZY$2)/SUMPRODUCT(--($G105:$FZZ105&lt;&gt;""),$F$2:$FZY$2)</f>
        <v>1.3377924205328768</v>
      </c>
      <c r="G105">
        <v>1.26259490758142</v>
      </c>
      <c r="H105">
        <v>1.30134268673026</v>
      </c>
      <c r="I105">
        <v>1.26100753451025</v>
      </c>
      <c r="J105">
        <v>1.30407706832389</v>
      </c>
      <c r="K105">
        <v>1.2773037226109401</v>
      </c>
      <c r="L105">
        <v>1.32114290166282</v>
      </c>
      <c r="M105">
        <v>1.267490112945</v>
      </c>
      <c r="N105">
        <v>1.30679379951571</v>
      </c>
      <c r="O105">
        <v>1.2404928700847799</v>
      </c>
      <c r="P105">
        <v>1.29803875465069</v>
      </c>
      <c r="Q105">
        <v>1.28135188023938</v>
      </c>
      <c r="R105">
        <v>1.3501902909419901</v>
      </c>
      <c r="S105">
        <v>1.2445603787216699</v>
      </c>
      <c r="T105">
        <v>1.3102349408810201</v>
      </c>
      <c r="U105">
        <v>1.2589024576460299</v>
      </c>
      <c r="V105">
        <v>1.3286127631584099</v>
      </c>
      <c r="W105">
        <v>1.3027636216178</v>
      </c>
      <c r="X105">
        <v>1.34067428631311</v>
      </c>
      <c r="Y105">
        <v>1.32339255499153</v>
      </c>
      <c r="Z105">
        <v>1.37922588832487</v>
      </c>
      <c r="AA105">
        <v>1.2818626128152</v>
      </c>
      <c r="AB105">
        <v>1.3530628766753601</v>
      </c>
      <c r="AC105">
        <v>1.2692499161620701</v>
      </c>
      <c r="AD105">
        <v>1.32207301502</v>
      </c>
      <c r="AE105">
        <v>1.26233034744842</v>
      </c>
      <c r="AF105">
        <v>1.31977922547955</v>
      </c>
      <c r="AG105">
        <v>1.29942311706215</v>
      </c>
      <c r="AH105">
        <v>1.3000650725356999</v>
      </c>
      <c r="AI105">
        <v>1.30750623878113</v>
      </c>
      <c r="AJ105">
        <v>1.35114799827378</v>
      </c>
      <c r="AK105">
        <v>1.3072487771955199</v>
      </c>
      <c r="AL105">
        <v>1.3594909409679199</v>
      </c>
      <c r="AM105">
        <v>1.2918420532233399</v>
      </c>
      <c r="AN105">
        <v>1.3601721848692001</v>
      </c>
      <c r="AO105">
        <v>1.3126704158145801</v>
      </c>
      <c r="AP105">
        <v>1.3779077198364</v>
      </c>
      <c r="AQ105">
        <v>1.29814236314721</v>
      </c>
      <c r="AR105">
        <v>1.3708236933104401</v>
      </c>
      <c r="AS105">
        <v>1.2871128821981099</v>
      </c>
      <c r="AT105">
        <v>1.3516345657147</v>
      </c>
      <c r="AU105">
        <v>1.2966691995947299</v>
      </c>
      <c r="AV105">
        <v>1.3636299673533701</v>
      </c>
      <c r="AW105">
        <v>1.39209328957638</v>
      </c>
      <c r="AX105">
        <v>1.3425445513961001</v>
      </c>
      <c r="AY105">
        <v>1.32173841102574</v>
      </c>
      <c r="AZ105">
        <v>1.37112294954318</v>
      </c>
      <c r="BA105">
        <v>1.2597669547850701</v>
      </c>
      <c r="BB105">
        <v>1.32343831391289</v>
      </c>
      <c r="BC105">
        <v>1.2659850478782799</v>
      </c>
      <c r="BD105">
        <v>1.3300939569132899</v>
      </c>
      <c r="BE105">
        <v>1.4334111133082801</v>
      </c>
      <c r="BF105">
        <v>1.3720664425548701</v>
      </c>
      <c r="BG105">
        <v>1.2857757161237799</v>
      </c>
      <c r="BH105">
        <v>1.3522008532538701</v>
      </c>
      <c r="BI105">
        <v>1.3103968843277101</v>
      </c>
      <c r="BJ105">
        <v>1.2872088277381299</v>
      </c>
      <c r="BK105">
        <v>1.2846590532836399</v>
      </c>
      <c r="BL105">
        <v>1.3468162854958401</v>
      </c>
      <c r="BM105">
        <v>1.29243420083114</v>
      </c>
      <c r="BN105">
        <v>1.3355876638319299</v>
      </c>
      <c r="BO105">
        <v>1.2470776680601201</v>
      </c>
      <c r="BP105">
        <v>1.3115147979945201</v>
      </c>
      <c r="BQ105">
        <v>1.2929189193777</v>
      </c>
      <c r="BR105">
        <v>1.35862876736744</v>
      </c>
      <c r="BS105">
        <v>1.2907276483633101</v>
      </c>
      <c r="BT105">
        <v>1.35808108569154</v>
      </c>
      <c r="BU105">
        <v>1.3166092923838399</v>
      </c>
      <c r="BV105">
        <v>1.3292563842951901</v>
      </c>
      <c r="BW105">
        <v>1.2863807789355499</v>
      </c>
      <c r="BX105">
        <v>1.3375087383476101</v>
      </c>
      <c r="BY105">
        <v>1.3748142287418801</v>
      </c>
      <c r="BZ105">
        <v>1.3677041345465</v>
      </c>
      <c r="CA105">
        <v>1.28882868124251</v>
      </c>
      <c r="CB105">
        <v>1.37230168231365</v>
      </c>
      <c r="CC105">
        <v>1.3102225224844799</v>
      </c>
      <c r="CD105">
        <v>1.36584610620839</v>
      </c>
      <c r="CE105">
        <v>1.2756672021056199</v>
      </c>
      <c r="CF105">
        <v>1.3357105533084299</v>
      </c>
      <c r="CG105">
        <v>1.30948814407544</v>
      </c>
      <c r="CH105">
        <v>1.3688528775937401</v>
      </c>
      <c r="CI105">
        <v>1.2783613761550701</v>
      </c>
      <c r="CJ105">
        <v>1.3228335791469701</v>
      </c>
      <c r="CK105">
        <v>1.4155595774448999</v>
      </c>
      <c r="CL105">
        <v>1.34194616658323</v>
      </c>
      <c r="CM105">
        <v>1.32067087355649</v>
      </c>
      <c r="CN105">
        <v>1.3312856088149601</v>
      </c>
      <c r="CO105">
        <v>1.27768886477688</v>
      </c>
      <c r="CP105">
        <v>1.34637189746371</v>
      </c>
      <c r="CQ105">
        <v>1.30000357711362</v>
      </c>
      <c r="CR105">
        <v>1.3607429665003301</v>
      </c>
      <c r="CS105">
        <v>1.3035762271587199</v>
      </c>
      <c r="CT105">
        <v>1.36989430311716</v>
      </c>
      <c r="CU105">
        <v>1.3137931034482699</v>
      </c>
      <c r="CV105">
        <v>1.3466039707419</v>
      </c>
      <c r="CW105">
        <v>1.2555438225976701</v>
      </c>
      <c r="CX105">
        <v>1.3193023340494401</v>
      </c>
      <c r="CY105">
        <v>1.2761696684288499</v>
      </c>
      <c r="CZ105">
        <v>1.31129651222024</v>
      </c>
      <c r="DA105">
        <v>1.2892772120502001</v>
      </c>
      <c r="DB105">
        <v>1.3622913836297601</v>
      </c>
      <c r="DC105">
        <v>1.3622288218463601</v>
      </c>
      <c r="DD105">
        <v>1.3533555467024001</v>
      </c>
      <c r="DE105">
        <v>1.29234442047731</v>
      </c>
      <c r="DF105">
        <v>1.2992838006923999</v>
      </c>
      <c r="DG105">
        <v>1.26641222142778</v>
      </c>
      <c r="DH105">
        <v>1.33824432785168</v>
      </c>
      <c r="DI105">
        <v>1.28791225977986</v>
      </c>
      <c r="DJ105">
        <v>1.3701002912944</v>
      </c>
      <c r="DK105">
        <v>1.35399088599839</v>
      </c>
      <c r="DL105">
        <v>1.3658620645638899</v>
      </c>
      <c r="DM105">
        <v>1.3006756426427299</v>
      </c>
      <c r="DN105">
        <v>1.34878218102529</v>
      </c>
      <c r="DO105">
        <v>1.2530800538468101</v>
      </c>
      <c r="DP105">
        <v>1.2954332543475</v>
      </c>
      <c r="DQ105">
        <v>1.2864689969766001</v>
      </c>
      <c r="DR105">
        <v>1.3432451068795399</v>
      </c>
      <c r="DS105">
        <v>1.26113217636478</v>
      </c>
      <c r="DT105">
        <v>1.31949103106314</v>
      </c>
      <c r="DU105">
        <v>1.2444814894593399</v>
      </c>
      <c r="DV105">
        <v>1.2931061932813199</v>
      </c>
      <c r="DW105">
        <v>1.25580061525627</v>
      </c>
      <c r="DX105">
        <v>1.2977318942593401</v>
      </c>
    </row>
    <row r="106" spans="1:128" x14ac:dyDescent="0.45">
      <c r="A106" t="s">
        <v>85</v>
      </c>
      <c r="B106" t="s">
        <v>22</v>
      </c>
      <c r="C106" t="s">
        <v>20</v>
      </c>
      <c r="D106">
        <v>30</v>
      </c>
      <c r="E106" s="1" cm="1">
        <f t="array" ref="E106">SUMPRODUCT($G106:$FZZ106,$G$2:$FZZ$2)/SUMPRODUCT(--($G106:$FZZ106&lt;&gt;""),$G$2:$FZZ$2)</f>
        <v>1.0522046496904418</v>
      </c>
      <c r="F106" s="1" cm="1">
        <f t="array" ref="F106">SUMPRODUCT($G106:$FZZ106,$F$2:$FZY$2)/SUMPRODUCT(--($G106:$FZZ106&lt;&gt;""),$F$2:$FZY$2)</f>
        <v>1.0964690873393759</v>
      </c>
      <c r="G106">
        <v>1.0198020165053401</v>
      </c>
      <c r="H106">
        <v>1.06843613574649</v>
      </c>
      <c r="I106">
        <v>1.01987754129314</v>
      </c>
      <c r="J106">
        <v>1.0674806137601001</v>
      </c>
      <c r="K106">
        <v>1.0306519948653601</v>
      </c>
      <c r="L106">
        <v>1.0813991882526599</v>
      </c>
      <c r="M106">
        <v>1.02517958495512</v>
      </c>
      <c r="N106">
        <v>1.0732386701060601</v>
      </c>
      <c r="O106">
        <v>0.99545649437767103</v>
      </c>
      <c r="P106">
        <v>1.0582668289511901</v>
      </c>
      <c r="Q106">
        <v>1.0432300979620499</v>
      </c>
      <c r="R106">
        <v>1.11051595440868</v>
      </c>
      <c r="S106">
        <v>1.0188808226103201</v>
      </c>
      <c r="T106">
        <v>1.0759776582049101</v>
      </c>
      <c r="U106">
        <v>1.03087229402483</v>
      </c>
      <c r="V106">
        <v>1.09968990669793</v>
      </c>
      <c r="W106">
        <v>1.05407868268356</v>
      </c>
      <c r="X106">
        <v>1.10041849582984</v>
      </c>
      <c r="Y106">
        <v>1.0718993231810401</v>
      </c>
      <c r="Z106">
        <v>1.1293189509306201</v>
      </c>
      <c r="AA106">
        <v>1.03913126043197</v>
      </c>
      <c r="AB106">
        <v>1.1073730922611</v>
      </c>
      <c r="AC106">
        <v>1.03220834296688</v>
      </c>
      <c r="AD106">
        <v>1.08787880681451</v>
      </c>
      <c r="AE106">
        <v>1.02600886717336</v>
      </c>
      <c r="AF106">
        <v>1.0842313608396601</v>
      </c>
      <c r="AG106">
        <v>1.0632554158415599</v>
      </c>
      <c r="AH106">
        <v>1.0672176492151799</v>
      </c>
      <c r="AI106">
        <v>1.0689877851232401</v>
      </c>
      <c r="AJ106">
        <v>1.1215921244378799</v>
      </c>
      <c r="AK106">
        <v>1.0484273241042701</v>
      </c>
      <c r="AL106">
        <v>1.1075408538879501</v>
      </c>
      <c r="AM106">
        <v>1.0426754336403099</v>
      </c>
      <c r="AN106">
        <v>1.1111503474772499</v>
      </c>
      <c r="AO106">
        <v>1.0560916553056101</v>
      </c>
      <c r="AP106">
        <v>1.12357631788229</v>
      </c>
      <c r="AQ106">
        <v>1.05048351156269</v>
      </c>
      <c r="AR106">
        <v>1.1180578507990999</v>
      </c>
      <c r="AS106">
        <v>1.04343731441362</v>
      </c>
      <c r="AT106">
        <v>1.1024630057173701</v>
      </c>
      <c r="AU106">
        <v>1.05174560959135</v>
      </c>
      <c r="AV106">
        <v>1.1100768321512999</v>
      </c>
      <c r="AW106">
        <v>1.15926034944051</v>
      </c>
      <c r="AX106">
        <v>1.10186377062456</v>
      </c>
      <c r="AY106">
        <v>1.0782709977159399</v>
      </c>
      <c r="AZ106">
        <v>1.1250437993147799</v>
      </c>
      <c r="BA106">
        <v>1.02241401297289</v>
      </c>
      <c r="BB106">
        <v>1.08817115054997</v>
      </c>
      <c r="BC106">
        <v>1.0212771541478201</v>
      </c>
      <c r="BD106">
        <v>1.08601219265291</v>
      </c>
      <c r="BE106">
        <v>1.1800079098279601</v>
      </c>
      <c r="BF106">
        <v>1.1607553885702899</v>
      </c>
      <c r="BG106">
        <v>1.0439290309473801</v>
      </c>
      <c r="BH106">
        <v>1.10849867948804</v>
      </c>
      <c r="BI106">
        <v>1.0663604758087899</v>
      </c>
      <c r="BJ106">
        <v>1.0557314896316301</v>
      </c>
      <c r="BK106">
        <v>1.0290950027391299</v>
      </c>
      <c r="BL106">
        <v>1.09073450885251</v>
      </c>
      <c r="BM106">
        <v>1.0429766231292901</v>
      </c>
      <c r="BN106">
        <v>1.09297242885029</v>
      </c>
      <c r="BO106">
        <v>1.00447203588739</v>
      </c>
      <c r="BP106">
        <v>1.0720895888597199</v>
      </c>
      <c r="BQ106">
        <v>1.0389913512871201</v>
      </c>
      <c r="BR106">
        <v>1.10388640395175</v>
      </c>
      <c r="BS106">
        <v>1.03981785098277</v>
      </c>
      <c r="BT106">
        <v>1.1005610417180001</v>
      </c>
      <c r="BU106">
        <v>1.0742805714928501</v>
      </c>
      <c r="BV106">
        <v>1.08067274159073</v>
      </c>
      <c r="BW106">
        <v>1.0415750327781701</v>
      </c>
      <c r="BX106">
        <v>1.0881335489542401</v>
      </c>
      <c r="BY106">
        <v>1.1267307466133401</v>
      </c>
      <c r="BZ106">
        <v>1.1255974082904701</v>
      </c>
      <c r="CA106">
        <v>1.0549051729569601</v>
      </c>
      <c r="CB106">
        <v>1.12164324869258</v>
      </c>
      <c r="CC106">
        <v>1.05897338456558</v>
      </c>
      <c r="CD106">
        <v>1.0991428450787399</v>
      </c>
      <c r="CE106">
        <v>1.04831530258752</v>
      </c>
      <c r="CF106">
        <v>1.0882409862398601</v>
      </c>
      <c r="CG106">
        <v>1.0690248012664401</v>
      </c>
      <c r="CH106">
        <v>1.11991250617052</v>
      </c>
      <c r="CI106">
        <v>1.0464286789272399</v>
      </c>
      <c r="CJ106">
        <v>1.08062185835114</v>
      </c>
      <c r="CK106">
        <v>1.13958951057029</v>
      </c>
      <c r="CL106">
        <v>1.0923280321408799</v>
      </c>
      <c r="CM106">
        <v>1.0747767701673001</v>
      </c>
      <c r="CN106">
        <v>1.0915207488820999</v>
      </c>
      <c r="CO106">
        <v>1.0473077444730701</v>
      </c>
      <c r="CP106">
        <v>1.1015868710158601</v>
      </c>
      <c r="CQ106">
        <v>1.0565631092271599</v>
      </c>
      <c r="CR106">
        <v>1.1191178837795701</v>
      </c>
      <c r="CS106">
        <v>1.0688037441777101</v>
      </c>
      <c r="CT106">
        <v>1.1258173593694001</v>
      </c>
      <c r="CU106">
        <v>1.07740334378265</v>
      </c>
      <c r="CV106">
        <v>1.0949843260187999</v>
      </c>
      <c r="CW106">
        <v>1.0295791913968999</v>
      </c>
      <c r="CX106">
        <v>1.07770454793722</v>
      </c>
      <c r="CY106">
        <v>1.02542535970205</v>
      </c>
      <c r="CZ106">
        <v>1.0808607944575801</v>
      </c>
      <c r="DA106">
        <v>1.0551158529745299</v>
      </c>
      <c r="DB106">
        <v>1.1130735002679699</v>
      </c>
      <c r="DC106">
        <v>1.1114139292311001</v>
      </c>
      <c r="DD106">
        <v>1.1193455506863199</v>
      </c>
      <c r="DE106">
        <v>1.0499343675875601</v>
      </c>
      <c r="DF106">
        <v>1.05426380391645</v>
      </c>
      <c r="DG106">
        <v>1.04354437518252</v>
      </c>
      <c r="DH106">
        <v>1.1100895257852299</v>
      </c>
      <c r="DI106">
        <v>1.0636937694277699</v>
      </c>
      <c r="DJ106">
        <v>1.13858966589118</v>
      </c>
      <c r="DK106">
        <v>1.1287959050816301</v>
      </c>
      <c r="DL106">
        <v>1.1357399063070399</v>
      </c>
      <c r="DM106">
        <v>1.0601722839850201</v>
      </c>
      <c r="DN106">
        <v>1.10143439617494</v>
      </c>
      <c r="DO106">
        <v>1.01542979051697</v>
      </c>
      <c r="DP106">
        <v>1.05735001220213</v>
      </c>
      <c r="DQ106">
        <v>1.04417334111282</v>
      </c>
      <c r="DR106">
        <v>1.0947647589242999</v>
      </c>
      <c r="DS106">
        <v>1.0347576685625299</v>
      </c>
      <c r="DT106">
        <v>1.0825555393515101</v>
      </c>
      <c r="DU106">
        <v>1.01605214606141</v>
      </c>
      <c r="DV106">
        <v>1.07595268643996</v>
      </c>
      <c r="DW106">
        <v>1.02005318316909</v>
      </c>
      <c r="DX106">
        <v>1.06880442150268</v>
      </c>
    </row>
    <row r="107" spans="1:128" x14ac:dyDescent="0.45">
      <c r="A107" t="s">
        <v>40</v>
      </c>
      <c r="B107" t="s">
        <v>39</v>
      </c>
      <c r="C107" t="s">
        <v>41</v>
      </c>
      <c r="D107">
        <v>30</v>
      </c>
      <c r="E107" s="1" cm="1">
        <f t="array" ref="E107">SUMPRODUCT($G107:$FZZ107,$G$2:$FZZ$2)/SUMPRODUCT(--($G107:$FZZ107&lt;&gt;""),$G$2:$FZZ$2)</f>
        <v>1.2858536528280347</v>
      </c>
      <c r="F107" s="1" cm="1">
        <f t="array" ref="F107">SUMPRODUCT($G107:$FZZ107,$F$2:$FZY$2)/SUMPRODUCT(--($G107:$FZZ107&lt;&gt;""),$F$2:$FZY$2)</f>
        <v>1.3702558812953221</v>
      </c>
      <c r="G107">
        <v>1.32562032566983</v>
      </c>
      <c r="H107">
        <v>1.3807579405169399</v>
      </c>
      <c r="I107">
        <v>1.3211626244294099</v>
      </c>
      <c r="J107">
        <v>1.3764945278556799</v>
      </c>
      <c r="K107">
        <v>1.3403792358890201</v>
      </c>
      <c r="L107">
        <v>1.3977803088201399</v>
      </c>
      <c r="M107">
        <v>1.33309676719501</v>
      </c>
      <c r="N107">
        <v>1.3839689056487201</v>
      </c>
      <c r="O107">
        <v>1.2463347671539799</v>
      </c>
      <c r="P107">
        <v>1.33737258129209</v>
      </c>
      <c r="Q107">
        <v>1.2714653874613999</v>
      </c>
      <c r="R107">
        <v>1.38348875232343</v>
      </c>
      <c r="S107">
        <v>1.2638218878366501</v>
      </c>
      <c r="T107">
        <v>1.36029726294589</v>
      </c>
      <c r="U107">
        <v>1.2798161365976599</v>
      </c>
      <c r="V107">
        <v>1.3644026984381701</v>
      </c>
      <c r="W107">
        <v>1.29268053755185</v>
      </c>
      <c r="X107">
        <v>1.39840028431289</v>
      </c>
      <c r="Y107">
        <v>1.32014805414551</v>
      </c>
      <c r="Z107">
        <v>1.42106598984771</v>
      </c>
      <c r="AA107">
        <v>1.2596523842363501</v>
      </c>
      <c r="AB107">
        <v>1.4015012043616799</v>
      </c>
      <c r="AC107">
        <v>1.26408633327292</v>
      </c>
      <c r="AD107">
        <v>1.3590595988693801</v>
      </c>
      <c r="AE107">
        <v>1.27461997828447</v>
      </c>
      <c r="AF107">
        <v>1.3710482265653201</v>
      </c>
      <c r="AG107">
        <v>1.2402860385208301</v>
      </c>
      <c r="AH107">
        <v>1.33985929598883</v>
      </c>
      <c r="AI107">
        <v>1.29374026656326</v>
      </c>
      <c r="AJ107">
        <v>1.37236454495987</v>
      </c>
      <c r="AK107">
        <v>1.29504400544589</v>
      </c>
      <c r="AL107">
        <v>1.3798800662505899</v>
      </c>
      <c r="AM107">
        <v>1.31399019718628</v>
      </c>
      <c r="AN107">
        <v>1.40657311147522</v>
      </c>
      <c r="AO107">
        <v>1.2954619688707101</v>
      </c>
      <c r="AP107">
        <v>1.40469140536241</v>
      </c>
      <c r="AQ107">
        <v>1.31506615632296</v>
      </c>
      <c r="AR107">
        <v>1.4127138130421899</v>
      </c>
      <c r="AS107">
        <v>1.3069954422622101</v>
      </c>
      <c r="AT107">
        <v>1.39112207498304</v>
      </c>
      <c r="AU107">
        <v>1.3109485815602799</v>
      </c>
      <c r="AV107">
        <v>1.3952387988292201</v>
      </c>
      <c r="AW107">
        <v>1.2836352240493301</v>
      </c>
      <c r="AX107">
        <v>1.3684853330755899</v>
      </c>
      <c r="AY107">
        <v>1.3134003192483299</v>
      </c>
      <c r="AZ107">
        <v>1.38982039036544</v>
      </c>
      <c r="BA107">
        <v>1.2494180353912201</v>
      </c>
      <c r="BB107">
        <v>1.3509857194422601</v>
      </c>
      <c r="BC107">
        <v>1.2593975659685499</v>
      </c>
      <c r="BD107">
        <v>1.36738052924811</v>
      </c>
      <c r="BE107">
        <v>1.2572671544393901</v>
      </c>
      <c r="BF107">
        <v>1.3423492189044799</v>
      </c>
      <c r="BG107">
        <v>1.26319834766709</v>
      </c>
      <c r="BH107">
        <v>1.36977043407598</v>
      </c>
      <c r="BI107">
        <v>1.28223978284708</v>
      </c>
      <c r="BJ107">
        <v>1.3063891934952401</v>
      </c>
      <c r="BK107">
        <v>1.29441758823918</v>
      </c>
      <c r="BL107">
        <v>1.3740029257544599</v>
      </c>
      <c r="BM107">
        <v>1.49765007016915</v>
      </c>
      <c r="BN107">
        <v>1.4651840835046901</v>
      </c>
      <c r="BO107">
        <v>1.2289950881676199</v>
      </c>
      <c r="BP107">
        <v>1.34117559916484</v>
      </c>
      <c r="BQ107">
        <v>1.3333870871915801</v>
      </c>
      <c r="BR107">
        <v>1.4191145890800401</v>
      </c>
      <c r="BS107">
        <v>1.2823214996493399</v>
      </c>
      <c r="BT107">
        <v>1.37926230595727</v>
      </c>
      <c r="BU107">
        <v>1.23915176060299</v>
      </c>
      <c r="BV107">
        <v>1.3249679379007699</v>
      </c>
      <c r="BW107">
        <v>1.2820603598549001</v>
      </c>
      <c r="BX107">
        <v>1.346158577382</v>
      </c>
      <c r="BY107">
        <v>1.32183600808305</v>
      </c>
      <c r="BZ107">
        <v>1.39898854900619</v>
      </c>
      <c r="CA107">
        <v>1.2833721882679101</v>
      </c>
      <c r="CB107">
        <v>1.37456997038623</v>
      </c>
      <c r="CC107">
        <v>1.26514095905642</v>
      </c>
      <c r="CD107">
        <v>1.3522920801137199</v>
      </c>
      <c r="CE107">
        <v>1.2874533103675101</v>
      </c>
      <c r="CF107">
        <v>1.36713049873236</v>
      </c>
      <c r="CG107">
        <v>1.3161097587961901</v>
      </c>
      <c r="CH107">
        <v>1.4093911178443099</v>
      </c>
      <c r="CI107">
        <v>1.28600668211781</v>
      </c>
      <c r="CJ107">
        <v>1.3652289076844299</v>
      </c>
      <c r="CK107">
        <v>1.2342793330509401</v>
      </c>
      <c r="CL107">
        <v>1.3251184104124101</v>
      </c>
      <c r="CM107">
        <v>1.2789641578558699</v>
      </c>
      <c r="CN107">
        <v>1.34247147812278</v>
      </c>
      <c r="CO107">
        <v>1.2922690899226901</v>
      </c>
      <c r="CP107">
        <v>1.3812288078122801</v>
      </c>
      <c r="CQ107">
        <v>1.3474987032963099</v>
      </c>
      <c r="CR107">
        <v>1.43744522544758</v>
      </c>
      <c r="CS107">
        <v>1.31040621640988</v>
      </c>
      <c r="CT107">
        <v>1.42903529201003</v>
      </c>
      <c r="CU107">
        <v>1.3002351097178599</v>
      </c>
      <c r="CV107">
        <v>1.3847831765935199</v>
      </c>
      <c r="CW107">
        <v>1.2657879085800201</v>
      </c>
      <c r="CX107">
        <v>1.34206022648654</v>
      </c>
      <c r="CY107">
        <v>1.2634909494322799</v>
      </c>
      <c r="CZ107">
        <v>1.3505779005399701</v>
      </c>
      <c r="DA107">
        <v>1.2851142326532099</v>
      </c>
      <c r="DB107">
        <v>1.39133252732734</v>
      </c>
      <c r="DC107">
        <v>1.26482199123537</v>
      </c>
      <c r="DD107">
        <v>1.3183423273332999</v>
      </c>
      <c r="DE107">
        <v>1.2506160235202</v>
      </c>
      <c r="DF107">
        <v>1.2972879612499999</v>
      </c>
      <c r="DG107">
        <v>1.27440811270782</v>
      </c>
      <c r="DH107">
        <v>1.3674484647687299</v>
      </c>
      <c r="DI107">
        <v>1.28926120701452</v>
      </c>
      <c r="DJ107">
        <v>1.3785849739008</v>
      </c>
      <c r="DK107">
        <v>1.31616905579453</v>
      </c>
      <c r="DL107">
        <v>1.3887874803742599</v>
      </c>
      <c r="DM107">
        <v>1.26716728755389</v>
      </c>
      <c r="DN107">
        <v>1.3517057287847201</v>
      </c>
      <c r="DO107">
        <v>1.2489077125335499</v>
      </c>
      <c r="DP107">
        <v>1.31052453415415</v>
      </c>
      <c r="DQ107">
        <v>1.2512703548506801</v>
      </c>
      <c r="DR107">
        <v>1.3459290298626201</v>
      </c>
      <c r="DS107">
        <v>1.2706115405181999</v>
      </c>
      <c r="DT107">
        <v>1.3520368479898801</v>
      </c>
      <c r="DU107">
        <v>1.25411839628384</v>
      </c>
      <c r="DV107">
        <v>1.31978796931923</v>
      </c>
      <c r="DW107">
        <v>1.2650815996663001</v>
      </c>
      <c r="DX107">
        <v>1.33004849053652</v>
      </c>
    </row>
    <row r="108" spans="1:128" x14ac:dyDescent="0.45">
      <c r="A108" t="s">
        <v>33</v>
      </c>
      <c r="B108" t="s">
        <v>16</v>
      </c>
      <c r="C108" t="s">
        <v>17</v>
      </c>
      <c r="D108">
        <v>30</v>
      </c>
      <c r="E108" s="1" cm="1">
        <f t="array" ref="E108">SUMPRODUCT($G108:$FZZ108,$G$2:$FZZ$2)/SUMPRODUCT(--($G108:$FZZ108&lt;&gt;""),$G$2:$FZZ$2)</f>
        <v>1.4921668515354585</v>
      </c>
      <c r="F108" s="1" cm="1">
        <f t="array" ref="F108">SUMPRODUCT($G108:$FZZ108,$F$2:$FZY$2)/SUMPRODUCT(--($G108:$FZZ108&lt;&gt;""),$F$2:$FZY$2)</f>
        <v>1.4912152014392346</v>
      </c>
      <c r="G108">
        <v>1.4888494478354299</v>
      </c>
      <c r="H108">
        <v>1.4471552019714</v>
      </c>
      <c r="I108">
        <v>1.4857174283671499</v>
      </c>
      <c r="J108">
        <v>1.44484775156281</v>
      </c>
      <c r="K108">
        <v>1.50938443730476</v>
      </c>
      <c r="L108">
        <v>1.4638887446112201</v>
      </c>
      <c r="M108">
        <v>1.49308411764814</v>
      </c>
      <c r="N108">
        <v>1.4514582831549501</v>
      </c>
      <c r="O108">
        <v>1.38535774055683</v>
      </c>
      <c r="P108">
        <v>1.4369078574293499</v>
      </c>
      <c r="Q108">
        <v>1.53505219997526</v>
      </c>
      <c r="R108">
        <v>1.48486799363276</v>
      </c>
      <c r="S108">
        <v>1.43907276228993</v>
      </c>
      <c r="T108">
        <v>1.4742084893090499</v>
      </c>
      <c r="U108">
        <v>1.41344011714635</v>
      </c>
      <c r="V108">
        <v>1.4815725489121201</v>
      </c>
      <c r="W108">
        <v>1.54371424731121</v>
      </c>
      <c r="X108">
        <v>1.5075030811954799</v>
      </c>
      <c r="Y108">
        <v>1.47351099830795</v>
      </c>
      <c r="Z108">
        <v>1.5253595600676799</v>
      </c>
      <c r="AA108">
        <v>1.45132279891657</v>
      </c>
      <c r="AB108">
        <v>1.4918892986717001</v>
      </c>
      <c r="AC108">
        <v>1.48854492775358</v>
      </c>
      <c r="AD108">
        <v>1.49288158752575</v>
      </c>
      <c r="AE108">
        <v>1.43316141874773</v>
      </c>
      <c r="AF108">
        <v>1.46090979008324</v>
      </c>
      <c r="AG108">
        <v>1.58293766542192</v>
      </c>
      <c r="AH108">
        <v>1.4634795740642901</v>
      </c>
      <c r="AI108">
        <v>1.63354118846435</v>
      </c>
      <c r="AJ108">
        <v>1.56498808533526</v>
      </c>
      <c r="AK108">
        <v>1.6613966153237401</v>
      </c>
      <c r="AL108">
        <v>1.56497251841479</v>
      </c>
      <c r="AM108">
        <v>1.5397974461834001</v>
      </c>
      <c r="AN108">
        <v>1.5047989999434901</v>
      </c>
      <c r="AO108">
        <v>1.4516090093160601</v>
      </c>
      <c r="AP108">
        <v>1.51627471029311</v>
      </c>
      <c r="AQ108">
        <v>1.4469452233464399</v>
      </c>
      <c r="AR108">
        <v>1.51639603524072</v>
      </c>
      <c r="AS108">
        <v>1.5667654117952901</v>
      </c>
      <c r="AT108">
        <v>1.5136890266401</v>
      </c>
      <c r="AU108">
        <v>1.5291673702577899</v>
      </c>
      <c r="AV108">
        <v>1.49989446133063</v>
      </c>
      <c r="AW108">
        <v>1.59740387164043</v>
      </c>
      <c r="AX108">
        <v>1.46888321669207</v>
      </c>
      <c r="AY108">
        <v>1.50364183191445</v>
      </c>
      <c r="AZ108">
        <v>1.48796816600913</v>
      </c>
      <c r="BA108">
        <v>1.44394659542598</v>
      </c>
      <c r="BB108">
        <v>1.4895743498963501</v>
      </c>
      <c r="BC108">
        <v>1.4555448076245301</v>
      </c>
      <c r="BD108">
        <v>1.4838668556302901</v>
      </c>
      <c r="BE108">
        <v>1.6955032628040301</v>
      </c>
      <c r="BF108">
        <v>1.5438085821633301</v>
      </c>
      <c r="BG108">
        <v>1.44474842554344</v>
      </c>
      <c r="BH108">
        <v>1.49314688156023</v>
      </c>
      <c r="BI108">
        <v>1.41104647446142</v>
      </c>
      <c r="BJ108">
        <v>1.38715768665266</v>
      </c>
      <c r="BK108">
        <v>1.4362685192431499</v>
      </c>
      <c r="BL108">
        <v>1.4833454738096801</v>
      </c>
      <c r="BM108">
        <v>1.5636022735259301</v>
      </c>
      <c r="BN108">
        <v>1.5328162656406901</v>
      </c>
      <c r="BO108">
        <v>1.4588281043845299</v>
      </c>
      <c r="BP108">
        <v>1.5041502900342101</v>
      </c>
      <c r="BQ108">
        <v>1.4766637526417099</v>
      </c>
      <c r="BR108">
        <v>1.4912791437859101</v>
      </c>
      <c r="BS108">
        <v>1.43885877291078</v>
      </c>
      <c r="BT108">
        <v>1.50800337383195</v>
      </c>
      <c r="BU108">
        <v>1.4536618292271299</v>
      </c>
      <c r="BV108">
        <v>1.4636832039599501</v>
      </c>
      <c r="BW108">
        <v>1.5179432404943201</v>
      </c>
      <c r="BX108">
        <v>1.5151139660546999</v>
      </c>
      <c r="BY108">
        <v>1.55868233382159</v>
      </c>
      <c r="BZ108">
        <v>1.53712752194506</v>
      </c>
      <c r="CA108">
        <v>1.4370613067859599</v>
      </c>
      <c r="CB108">
        <v>1.49470102703043</v>
      </c>
      <c r="CC108">
        <v>1.46555194302523</v>
      </c>
      <c r="CD108">
        <v>1.5176568283860401</v>
      </c>
      <c r="CE108">
        <v>1.4357570010257199</v>
      </c>
      <c r="CF108">
        <v>1.47617619167424</v>
      </c>
      <c r="CG108">
        <v>1.45467002570344</v>
      </c>
      <c r="CH108">
        <v>1.4965530154731299</v>
      </c>
      <c r="CI108">
        <v>1.49706528609698</v>
      </c>
      <c r="CJ108">
        <v>1.49887126388345</v>
      </c>
      <c r="CK108">
        <v>1.62989205077849</v>
      </c>
      <c r="CL108">
        <v>1.5032667154427699</v>
      </c>
      <c r="CM108">
        <v>1.4580634376697701</v>
      </c>
      <c r="CN108">
        <v>1.4731636647303801</v>
      </c>
      <c r="CO108">
        <v>1.45437406754374</v>
      </c>
      <c r="CP108">
        <v>1.49446629594466</v>
      </c>
      <c r="CQ108">
        <v>1.4510829711505699</v>
      </c>
      <c r="CR108">
        <v>1.4892686591189499</v>
      </c>
      <c r="CS108">
        <v>1.4635995163024</v>
      </c>
      <c r="CT108">
        <v>1.52739833393049</v>
      </c>
      <c r="CU108">
        <v>1.4757053291536</v>
      </c>
      <c r="CV108">
        <v>1.5256269592476399</v>
      </c>
      <c r="CW108">
        <v>1.42974183446819</v>
      </c>
      <c r="CX108">
        <v>1.47773367803954</v>
      </c>
      <c r="CY108">
        <v>1.4470380474772699</v>
      </c>
      <c r="CZ108">
        <v>1.464256200686</v>
      </c>
      <c r="DA108">
        <v>1.4445289227356</v>
      </c>
      <c r="DB108">
        <v>1.4900599518889199</v>
      </c>
      <c r="DC108">
        <v>1.48746876244974</v>
      </c>
      <c r="DD108">
        <v>1.4651769222411299</v>
      </c>
      <c r="DE108">
        <v>1.4223349786214801</v>
      </c>
      <c r="DF108">
        <v>1.4312011115290399</v>
      </c>
      <c r="DG108">
        <v>1.38980473509833</v>
      </c>
      <c r="DH108">
        <v>1.4557658029627001</v>
      </c>
      <c r="DI108">
        <v>1.4782506695861199</v>
      </c>
      <c r="DJ108">
        <v>1.51954018494262</v>
      </c>
      <c r="DK108">
        <v>1.5084183250149901</v>
      </c>
      <c r="DL108">
        <v>1.51892367981006</v>
      </c>
      <c r="DM108">
        <v>1.5082377558104201</v>
      </c>
      <c r="DN108">
        <v>1.5182110625482701</v>
      </c>
      <c r="DO108">
        <v>1.39850582946932</v>
      </c>
      <c r="DP108">
        <v>1.44423626473112</v>
      </c>
      <c r="DQ108">
        <v>1.47189306741632</v>
      </c>
      <c r="DR108">
        <v>1.5201612475468</v>
      </c>
      <c r="DS108">
        <v>1.44465509698118</v>
      </c>
      <c r="DT108">
        <v>1.4901803509795299</v>
      </c>
      <c r="DU108">
        <v>1.4283506747707799</v>
      </c>
      <c r="DV108">
        <v>1.44454330052352</v>
      </c>
      <c r="DW108">
        <v>1.4200114708795999</v>
      </c>
      <c r="DX108">
        <v>1.4344856353302999</v>
      </c>
    </row>
    <row r="109" spans="1:128" x14ac:dyDescent="0.45">
      <c r="A109" t="s">
        <v>42</v>
      </c>
      <c r="B109" t="s">
        <v>22</v>
      </c>
      <c r="C109" t="s">
        <v>27</v>
      </c>
      <c r="D109">
        <v>30</v>
      </c>
      <c r="E109" s="1" cm="1">
        <f t="array" ref="E109">SUMPRODUCT($G109:$FZZ109,$G$2:$FZZ$2)/SUMPRODUCT(--($G109:$FZZ109&lt;&gt;""),$G$2:$FZZ$2)</f>
        <v>1.411372391909868</v>
      </c>
      <c r="F109" s="1" cm="1">
        <f t="array" ref="F109">SUMPRODUCT($G109:$FZZ109,$F$2:$FZY$2)/SUMPRODUCT(--($G109:$FZZ109&lt;&gt;""),$F$2:$FZY$2)</f>
        <v>1.444324606511828</v>
      </c>
      <c r="G109">
        <v>1.4492234125841801</v>
      </c>
      <c r="H109">
        <v>1.42331577432301</v>
      </c>
      <c r="I109">
        <v>1.4479110524482499</v>
      </c>
      <c r="J109">
        <v>1.4198958734348901</v>
      </c>
      <c r="K109">
        <v>1.46813483612943</v>
      </c>
      <c r="L109">
        <v>1.43941760467756</v>
      </c>
      <c r="M109">
        <v>1.45708622835741</v>
      </c>
      <c r="N109">
        <v>1.42397309764972</v>
      </c>
      <c r="O109">
        <v>1.39422172584058</v>
      </c>
      <c r="P109">
        <v>1.4244737278875801</v>
      </c>
      <c r="Q109">
        <v>1.37189660891531</v>
      </c>
      <c r="R109">
        <v>1.43457976026678</v>
      </c>
      <c r="S109">
        <v>1.3696916234642</v>
      </c>
      <c r="T109">
        <v>1.4178771201270499</v>
      </c>
      <c r="U109">
        <v>1.40426652362699</v>
      </c>
      <c r="V109">
        <v>1.4685012548598899</v>
      </c>
      <c r="W109">
        <v>1.4210974751283101</v>
      </c>
      <c r="X109">
        <v>1.4331169851897501</v>
      </c>
      <c r="Y109">
        <v>1.4366582064297799</v>
      </c>
      <c r="Z109">
        <v>1.46612944162436</v>
      </c>
      <c r="AA109">
        <v>1.4074900302839399</v>
      </c>
      <c r="AB109">
        <v>1.46771810940201</v>
      </c>
      <c r="AC109">
        <v>1.3767082627740801</v>
      </c>
      <c r="AD109">
        <v>1.42313885018111</v>
      </c>
      <c r="AE109">
        <v>1.3904474303293499</v>
      </c>
      <c r="AF109">
        <v>1.44972403184943</v>
      </c>
      <c r="AG109">
        <v>1.39476753669757</v>
      </c>
      <c r="AH109">
        <v>1.43317261060138</v>
      </c>
      <c r="AI109">
        <v>1.41151094210286</v>
      </c>
      <c r="AJ109">
        <v>1.43825013916078</v>
      </c>
      <c r="AK109">
        <v>1.4144987180432</v>
      </c>
      <c r="AL109">
        <v>1.46714234181118</v>
      </c>
      <c r="AM109">
        <v>1.49412396180575</v>
      </c>
      <c r="AN109">
        <v>1.4668484095146599</v>
      </c>
      <c r="AO109">
        <v>1.4019150477164199</v>
      </c>
      <c r="AP109">
        <v>1.4734186832538001</v>
      </c>
      <c r="AQ109">
        <v>1.4106027813020801</v>
      </c>
      <c r="AR109">
        <v>1.47449525373251</v>
      </c>
      <c r="AS109">
        <v>1.4050412726525101</v>
      </c>
      <c r="AT109">
        <v>1.46540933545582</v>
      </c>
      <c r="AU109">
        <v>1.41196667792412</v>
      </c>
      <c r="AV109">
        <v>1.4562647754137099</v>
      </c>
      <c r="AW109">
        <v>1.47714256007427</v>
      </c>
      <c r="AX109">
        <v>1.4190108411204001</v>
      </c>
      <c r="AY109">
        <v>1.4181666580149499</v>
      </c>
      <c r="AZ109">
        <v>1.4344437811461701</v>
      </c>
      <c r="BA109">
        <v>1.3637208558392</v>
      </c>
      <c r="BB109">
        <v>1.4245564208474</v>
      </c>
      <c r="BC109">
        <v>1.40361355439077</v>
      </c>
      <c r="BD109">
        <v>1.4562271762685599</v>
      </c>
      <c r="BE109">
        <v>1.47250543800672</v>
      </c>
      <c r="BF109">
        <v>1.4761835080087</v>
      </c>
      <c r="BG109">
        <v>1.3954831719374201</v>
      </c>
      <c r="BH109">
        <v>1.43601273108959</v>
      </c>
      <c r="BI109">
        <v>1.40856072266287</v>
      </c>
      <c r="BJ109">
        <v>1.40067565241764</v>
      </c>
      <c r="BK109">
        <v>1.3979989284273699</v>
      </c>
      <c r="BL109">
        <v>1.44794745682104</v>
      </c>
      <c r="BM109">
        <v>1.49503374694214</v>
      </c>
      <c r="BN109">
        <v>1.4934920660111499</v>
      </c>
      <c r="BO109">
        <v>1.382835900356</v>
      </c>
      <c r="BP109">
        <v>1.43709752834372</v>
      </c>
      <c r="BQ109">
        <v>1.41731524940375</v>
      </c>
      <c r="BR109">
        <v>1.4632323609543201</v>
      </c>
      <c r="BS109">
        <v>1.41586269641198</v>
      </c>
      <c r="BT109">
        <v>1.47807009230652</v>
      </c>
      <c r="BU109">
        <v>1.4035437057036699</v>
      </c>
      <c r="BV109">
        <v>1.4242299471256601</v>
      </c>
      <c r="BW109">
        <v>1.4324769502641701</v>
      </c>
      <c r="BX109">
        <v>1.4577964062513999</v>
      </c>
      <c r="BY109">
        <v>1.4810272749628399</v>
      </c>
      <c r="BZ109">
        <v>1.48977322541671</v>
      </c>
      <c r="CA109">
        <v>1.39012034528385</v>
      </c>
      <c r="CB109">
        <v>1.4538970449247</v>
      </c>
      <c r="CC109">
        <v>1.40034342496023</v>
      </c>
      <c r="CD109">
        <v>1.45738856282284</v>
      </c>
      <c r="CE109">
        <v>1.3702947494726201</v>
      </c>
      <c r="CF109">
        <v>1.4085560565888</v>
      </c>
      <c r="CG109">
        <v>1.4169404395117999</v>
      </c>
      <c r="CH109">
        <v>1.44391202955044</v>
      </c>
      <c r="CI109">
        <v>1.37109833549047</v>
      </c>
      <c r="CJ109">
        <v>1.4290250729916001</v>
      </c>
      <c r="CK109">
        <v>1.4279718125457199</v>
      </c>
      <c r="CL109">
        <v>1.43868971979411</v>
      </c>
      <c r="CM109">
        <v>1.40035103848886</v>
      </c>
      <c r="CN109">
        <v>1.43315642107902</v>
      </c>
      <c r="CO109">
        <v>1.3984402549843999</v>
      </c>
      <c r="CP109">
        <v>1.46352909263529</v>
      </c>
      <c r="CQ109">
        <v>1.4067804188799999</v>
      </c>
      <c r="CR109">
        <v>1.46616944787251</v>
      </c>
      <c r="CS109">
        <v>1.42622491938373</v>
      </c>
      <c r="CT109">
        <v>1.4874037083482601</v>
      </c>
      <c r="CU109">
        <v>1.40646551724137</v>
      </c>
      <c r="CV109">
        <v>1.4373955067920501</v>
      </c>
      <c r="CW109">
        <v>1.38093677554042</v>
      </c>
      <c r="CX109">
        <v>1.4272293631431301</v>
      </c>
      <c r="CY109">
        <v>1.3676488900460699</v>
      </c>
      <c r="CZ109">
        <v>1.4072812071951699</v>
      </c>
      <c r="DA109">
        <v>1.3833430968079601</v>
      </c>
      <c r="DB109">
        <v>1.4305069112936299</v>
      </c>
      <c r="DC109">
        <v>1.4435279417623399</v>
      </c>
      <c r="DD109">
        <v>1.41841114048748</v>
      </c>
      <c r="DE109">
        <v>1.3836771038834399</v>
      </c>
      <c r="DF109">
        <v>1.3949075388996699</v>
      </c>
      <c r="DG109">
        <v>1.36696508595079</v>
      </c>
      <c r="DH109">
        <v>1.4177702137944199</v>
      </c>
      <c r="DI109">
        <v>1.4104905084944499</v>
      </c>
      <c r="DJ109">
        <v>1.44124259545267</v>
      </c>
      <c r="DK109">
        <v>1.4584189632504001</v>
      </c>
      <c r="DL109">
        <v>1.4835526735681099</v>
      </c>
      <c r="DM109">
        <v>1.39331006228427</v>
      </c>
      <c r="DN109">
        <v>1.44478014725294</v>
      </c>
      <c r="DO109">
        <v>1.3503192234721699</v>
      </c>
      <c r="DP109">
        <v>1.3897439127114699</v>
      </c>
      <c r="DQ109">
        <v>1.39772980427518</v>
      </c>
      <c r="DR109">
        <v>1.43202673314591</v>
      </c>
      <c r="DS109">
        <v>1.3835861163774199</v>
      </c>
      <c r="DT109">
        <v>1.4282728112391201</v>
      </c>
      <c r="DU109">
        <v>1.3859632692433701</v>
      </c>
      <c r="DV109">
        <v>1.4152111409760499</v>
      </c>
      <c r="DW109">
        <v>1.3689034881902</v>
      </c>
      <c r="DX109">
        <v>1.3996141613222699</v>
      </c>
    </row>
    <row r="110" spans="1:128" x14ac:dyDescent="0.45">
      <c r="A110" t="s">
        <v>59</v>
      </c>
      <c r="B110" t="s">
        <v>250</v>
      </c>
      <c r="C110" t="s">
        <v>17</v>
      </c>
      <c r="D110">
        <v>30</v>
      </c>
      <c r="E110" s="1" cm="1">
        <f t="array" ref="E110">SUMPRODUCT($G110:$FZZ110,$G$2:$FZZ$2)/SUMPRODUCT(--($G110:$FZZ110&lt;&gt;""),$G$2:$FZZ$2)</f>
        <v>1.5555661241118635</v>
      </c>
      <c r="F110" s="1" cm="1">
        <f t="array" ref="F110">SUMPRODUCT($G110:$FZZ110,$F$2:$FZY$2)/SUMPRODUCT(--($G110:$FZZ110&lt;&gt;""),$F$2:$FZY$2)</f>
        <v>1.6261363312669985</v>
      </c>
      <c r="G110">
        <v>1.4629234743738</v>
      </c>
      <c r="H110">
        <v>1.5063008916407901</v>
      </c>
      <c r="I110">
        <v>1.46479312178041</v>
      </c>
      <c r="J110">
        <v>1.5077691616711499</v>
      </c>
      <c r="K110">
        <v>1.47854323259454</v>
      </c>
      <c r="L110">
        <v>1.5262333884886199</v>
      </c>
      <c r="M110">
        <v>1.6369267484597101</v>
      </c>
      <c r="N110">
        <v>1.67274629384823</v>
      </c>
      <c r="O110">
        <v>1.59660308986044</v>
      </c>
      <c r="P110">
        <v>1.6601309110524001</v>
      </c>
      <c r="Q110">
        <v>1.48446758773109</v>
      </c>
      <c r="R110">
        <v>1.5599028819411001</v>
      </c>
      <c r="S110">
        <v>1.6176106395737899</v>
      </c>
      <c r="T110">
        <v>1.74501372313448</v>
      </c>
      <c r="U110">
        <v>1.5271135873331501</v>
      </c>
      <c r="V110">
        <v>1.67135395662609</v>
      </c>
      <c r="W110">
        <v>1.6095732344920699</v>
      </c>
      <c r="X110">
        <v>1.7101739821803199</v>
      </c>
      <c r="Y110">
        <v>1.6670177664974599</v>
      </c>
      <c r="Z110">
        <v>1.77593485617597</v>
      </c>
      <c r="AA110">
        <v>1.6934324807851799</v>
      </c>
      <c r="AB110">
        <v>1.86221702497676</v>
      </c>
      <c r="AC110">
        <v>1.5406973232269501</v>
      </c>
      <c r="AD110">
        <v>1.5268583378637</v>
      </c>
      <c r="AE110">
        <v>1.76523706116539</v>
      </c>
      <c r="AF110">
        <v>1.77276058631921</v>
      </c>
      <c r="AG110">
        <v>1.5810451245586501</v>
      </c>
      <c r="AH110">
        <v>1.65552072937367</v>
      </c>
      <c r="AI110">
        <v>1.49452113054844</v>
      </c>
      <c r="AJ110">
        <v>1.5566353111885201</v>
      </c>
      <c r="AK110">
        <v>1.47965354196323</v>
      </c>
      <c r="AL110">
        <v>1.5515439724757401</v>
      </c>
      <c r="AM110">
        <v>1.7132465111023201</v>
      </c>
      <c r="AN110">
        <v>1.8302058025877099</v>
      </c>
      <c r="AO110">
        <v>1.70346583162917</v>
      </c>
      <c r="AP110">
        <v>1.8538826403090201</v>
      </c>
      <c r="AQ110">
        <v>1.72209724250921</v>
      </c>
      <c r="AR110">
        <v>1.85079910014606</v>
      </c>
      <c r="AS110">
        <v>1.68374851970158</v>
      </c>
      <c r="AT110">
        <v>1.8348601930625299</v>
      </c>
      <c r="AU110">
        <v>1.7006641900258901</v>
      </c>
      <c r="AV110">
        <v>1.83510638297872</v>
      </c>
      <c r="AW110">
        <v>1.4869278317905601</v>
      </c>
      <c r="AX110">
        <v>1.5312397948051</v>
      </c>
      <c r="AY110">
        <v>1.63856967659883</v>
      </c>
      <c r="AZ110">
        <v>1.7218289296096301</v>
      </c>
      <c r="BA110">
        <v>1.5604886557427999</v>
      </c>
      <c r="BB110">
        <v>1.67881389452661</v>
      </c>
      <c r="BC110">
        <v>1.72155984972892</v>
      </c>
      <c r="BD110">
        <v>1.8155917485883899</v>
      </c>
      <c r="BE110">
        <v>1.5734862566739101</v>
      </c>
      <c r="BF110">
        <v>1.5009214949574801</v>
      </c>
      <c r="BG110">
        <v>1.5660730006094601</v>
      </c>
      <c r="BH110">
        <v>1.6903196316110201</v>
      </c>
      <c r="BI110">
        <v>1.7096882852492301</v>
      </c>
      <c r="BJ110">
        <v>1.70661244400297</v>
      </c>
      <c r="BK110">
        <v>1.6427569516768901</v>
      </c>
      <c r="BL110">
        <v>1.7236968051483601</v>
      </c>
      <c r="BM110">
        <v>1.5417874883523699</v>
      </c>
      <c r="BN110">
        <v>1.60772835581995</v>
      </c>
      <c r="BO110">
        <v>1.19623256438389</v>
      </c>
      <c r="BP110">
        <v>1.2685258484600099</v>
      </c>
      <c r="BQ110">
        <v>1.5013113112263501</v>
      </c>
      <c r="BR110">
        <v>1.5735904465248101</v>
      </c>
      <c r="BS110">
        <v>1.7470621126253301</v>
      </c>
      <c r="BT110">
        <v>1.85765935669743</v>
      </c>
      <c r="BU110">
        <v>1.53130385870176</v>
      </c>
      <c r="BV110">
        <v>1.5921363482956401</v>
      </c>
      <c r="BW110">
        <v>1.2785470190608399</v>
      </c>
      <c r="BX110">
        <v>1.2760297748881599</v>
      </c>
      <c r="BY110">
        <v>1.69484331063092</v>
      </c>
      <c r="BZ110">
        <v>1.7670562071656899</v>
      </c>
      <c r="CA110">
        <v>1.21345850923067</v>
      </c>
      <c r="CB110">
        <v>1.26998928863965</v>
      </c>
      <c r="CC110">
        <v>1.22955988120874</v>
      </c>
      <c r="CD110">
        <v>1.2986671170600499</v>
      </c>
      <c r="CE110">
        <v>1.4869462561204501</v>
      </c>
      <c r="CF110">
        <v>1.55134408081902</v>
      </c>
      <c r="CG110">
        <v>1.4980764975232701</v>
      </c>
      <c r="CH110">
        <v>1.58998757383355</v>
      </c>
      <c r="CI110">
        <v>1.7208259338410099</v>
      </c>
      <c r="CJ110">
        <v>1.7870451193450301</v>
      </c>
      <c r="CK110">
        <v>1.60846907209878</v>
      </c>
      <c r="CL110">
        <v>1.6765117383546999</v>
      </c>
      <c r="CM110">
        <v>1.69947204925682</v>
      </c>
      <c r="CN110">
        <v>1.8215275746305</v>
      </c>
      <c r="CO110">
        <v>1.49575478095754</v>
      </c>
      <c r="CP110">
        <v>1.5788145937881399</v>
      </c>
      <c r="CQ110">
        <v>1.5182969362021701</v>
      </c>
      <c r="CR110">
        <v>1.5722934664019601</v>
      </c>
      <c r="CS110">
        <v>1.54042010032246</v>
      </c>
      <c r="CT110">
        <v>1.61262764242207</v>
      </c>
      <c r="CU110">
        <v>1.23362068965517</v>
      </c>
      <c r="CV110">
        <v>1.27520898641588</v>
      </c>
      <c r="CW110">
        <v>1.46589957397225</v>
      </c>
      <c r="CX110">
        <v>1.5342339389967099</v>
      </c>
      <c r="CY110">
        <v>1.5833795578296701</v>
      </c>
      <c r="CZ110">
        <v>1.6509616581953199</v>
      </c>
      <c r="DA110">
        <v>1.6176914160361899</v>
      </c>
      <c r="DB110">
        <v>1.7244331991374899</v>
      </c>
      <c r="DC110">
        <v>1.4963873094056701</v>
      </c>
      <c r="DD110">
        <v>1.54357864619173</v>
      </c>
      <c r="DE110">
        <v>1.6378779620944</v>
      </c>
      <c r="DF110">
        <v>1.7608447006624599</v>
      </c>
      <c r="DG110">
        <v>1.6799327297811699</v>
      </c>
      <c r="DH110">
        <v>1.79293259886607</v>
      </c>
      <c r="DI110">
        <v>1.68272370041641</v>
      </c>
      <c r="DJ110">
        <v>1.7650485816504</v>
      </c>
      <c r="DK110">
        <v>1.4991383822008899</v>
      </c>
      <c r="DL110">
        <v>1.56083021661709</v>
      </c>
      <c r="DM110">
        <v>1.4557605624162699</v>
      </c>
      <c r="DN110">
        <v>1.53519501725773</v>
      </c>
      <c r="DO110">
        <v>1.61013800215702</v>
      </c>
      <c r="DP110">
        <v>1.6836105709809699</v>
      </c>
      <c r="DQ110">
        <v>1.4832228292579399</v>
      </c>
      <c r="DR110">
        <v>1.5669336445127999</v>
      </c>
      <c r="DS110">
        <v>1.2031986777502299</v>
      </c>
      <c r="DT110">
        <v>1.25580914880171</v>
      </c>
      <c r="DU110">
        <v>1.2149151970930001</v>
      </c>
      <c r="DV110">
        <v>1.24142839750133</v>
      </c>
      <c r="DW110">
        <v>1.22404713488711</v>
      </c>
      <c r="DX110">
        <v>1.25217164607122</v>
      </c>
    </row>
    <row r="111" spans="1:128" x14ac:dyDescent="0.45">
      <c r="A111" t="s">
        <v>48</v>
      </c>
      <c r="B111" t="s">
        <v>22</v>
      </c>
      <c r="C111" t="s">
        <v>25</v>
      </c>
      <c r="D111">
        <v>30</v>
      </c>
      <c r="E111" s="1" cm="1">
        <f t="array" ref="E111">SUMPRODUCT($G111:$FZZ111,$G$2:$FZZ$2)/SUMPRODUCT(--($G111:$FZZ111&lt;&gt;""),$G$2:$FZZ$2)</f>
        <v>1.2946331799120856</v>
      </c>
      <c r="F111" s="1" cm="1">
        <f t="array" ref="F111">SUMPRODUCT($G111:$FZZ111,$F$2:$FZY$2)/SUMPRODUCT(--($G111:$FZZ111&lt;&gt;""),$F$2:$FZY$2)</f>
        <v>1.2986241323234331</v>
      </c>
      <c r="G111">
        <v>1.26810646884207</v>
      </c>
      <c r="H111">
        <v>1.2864765061908801</v>
      </c>
      <c r="I111">
        <v>1.2669984784322299</v>
      </c>
      <c r="J111">
        <v>1.28206383251755</v>
      </c>
      <c r="K111">
        <v>1.2824810233655599</v>
      </c>
      <c r="L111">
        <v>1.3066702035304301</v>
      </c>
      <c r="M111">
        <v>1.2645446806632901</v>
      </c>
      <c r="N111">
        <v>1.3077572243069799</v>
      </c>
      <c r="O111">
        <v>1.23335776821897</v>
      </c>
      <c r="P111">
        <v>1.2669914662314401</v>
      </c>
      <c r="Q111">
        <v>1.27512007270115</v>
      </c>
      <c r="R111">
        <v>1.30424763927353</v>
      </c>
      <c r="S111">
        <v>1.2792315044689699</v>
      </c>
      <c r="T111">
        <v>1.2767161081559</v>
      </c>
      <c r="U111">
        <v>1.2664198710293699</v>
      </c>
      <c r="V111">
        <v>1.2867560403591101</v>
      </c>
      <c r="W111">
        <v>1.4725061680863301</v>
      </c>
      <c r="X111">
        <v>1.3529535052727699</v>
      </c>
      <c r="Y111">
        <v>1.28488578680203</v>
      </c>
      <c r="Z111">
        <v>1.3352707275803699</v>
      </c>
      <c r="AA111">
        <v>1.3160265059518399</v>
      </c>
      <c r="AB111">
        <v>1.3028874696410899</v>
      </c>
      <c r="AC111">
        <v>1.21335866175928</v>
      </c>
      <c r="AD111">
        <v>1.2601766741027201</v>
      </c>
      <c r="AE111">
        <v>1.259052660152</v>
      </c>
      <c r="AF111">
        <v>1.2753935939196499</v>
      </c>
      <c r="AG111">
        <v>1.42930333799306</v>
      </c>
      <c r="AH111">
        <v>1.27804389502098</v>
      </c>
      <c r="AI111">
        <v>1.3081379349165301</v>
      </c>
      <c r="AJ111">
        <v>1.30210398594007</v>
      </c>
      <c r="AK111">
        <v>1.5243959675573699</v>
      </c>
      <c r="AL111">
        <v>1.3588703264819999</v>
      </c>
      <c r="AM111">
        <v>1.2742386575512701</v>
      </c>
      <c r="AN111">
        <v>1.30892988304423</v>
      </c>
      <c r="AO111">
        <v>1.25858114633037</v>
      </c>
      <c r="AP111">
        <v>1.32033202681208</v>
      </c>
      <c r="AQ111">
        <v>1.26177148969894</v>
      </c>
      <c r="AR111">
        <v>1.3178986349372199</v>
      </c>
      <c r="AS111">
        <v>1.2634105372648601</v>
      </c>
      <c r="AT111">
        <v>1.30991914144449</v>
      </c>
      <c r="AU111">
        <v>1.4834022852639801</v>
      </c>
      <c r="AV111">
        <v>1.31709796802881</v>
      </c>
      <c r="AW111">
        <v>1.24616211450905</v>
      </c>
      <c r="AX111">
        <v>1.2714702656316099</v>
      </c>
      <c r="AY111">
        <v>1.2784695546096301</v>
      </c>
      <c r="AZ111">
        <v>1.3003594788205901</v>
      </c>
      <c r="BA111">
        <v>1.2640400988205001</v>
      </c>
      <c r="BB111">
        <v>1.29656743548676</v>
      </c>
      <c r="BC111">
        <v>1.24184719441507</v>
      </c>
      <c r="BD111">
        <v>1.2961067494507299</v>
      </c>
      <c r="BE111">
        <v>1.22399050820644</v>
      </c>
      <c r="BF111">
        <v>1.2610638718607801</v>
      </c>
      <c r="BG111">
        <v>1.24584546624229</v>
      </c>
      <c r="BH111">
        <v>1.2991873772600999</v>
      </c>
      <c r="BI111">
        <v>1.2420325631026901</v>
      </c>
      <c r="BJ111">
        <v>1.23718645351324</v>
      </c>
      <c r="BK111">
        <v>1.2771339646380999</v>
      </c>
      <c r="BL111">
        <v>1.32873801253378</v>
      </c>
      <c r="BM111">
        <v>1.53708989586852</v>
      </c>
      <c r="BN111">
        <v>1.3876919449438501</v>
      </c>
      <c r="BO111">
        <v>1.2440268692508101</v>
      </c>
      <c r="BP111">
        <v>1.2971403969279001</v>
      </c>
      <c r="BQ111">
        <v>1.33907367956476</v>
      </c>
      <c r="BR111">
        <v>1.3608227735293299</v>
      </c>
      <c r="BS111">
        <v>1.26465152864914</v>
      </c>
      <c r="BT111">
        <v>1.3021711935404301</v>
      </c>
      <c r="BU111">
        <v>1.25727078411519</v>
      </c>
      <c r="BV111">
        <v>1.2700888738890701</v>
      </c>
      <c r="BW111">
        <v>1.3085469290521099</v>
      </c>
      <c r="BX111">
        <v>1.2915292783399901</v>
      </c>
      <c r="BY111">
        <v>1.26184392006757</v>
      </c>
      <c r="BZ111">
        <v>1.30192774433598</v>
      </c>
      <c r="CA111">
        <v>1.2614075987650399</v>
      </c>
      <c r="CB111">
        <v>1.29402054060865</v>
      </c>
      <c r="CC111">
        <v>1.27150276569691</v>
      </c>
      <c r="CD111">
        <v>1.32229869526664</v>
      </c>
      <c r="CE111">
        <v>1.2137175591724501</v>
      </c>
      <c r="CF111">
        <v>1.27904433821679</v>
      </c>
      <c r="CG111">
        <v>1.3081774388479399</v>
      </c>
      <c r="CH111">
        <v>1.3241357005464101</v>
      </c>
      <c r="CI111">
        <v>1.4132829666195099</v>
      </c>
      <c r="CJ111">
        <v>1.3162116605965699</v>
      </c>
      <c r="CK111">
        <v>1.4321691247256301</v>
      </c>
      <c r="CL111">
        <v>1.3116408024952799</v>
      </c>
      <c r="CM111">
        <v>1.24390209926588</v>
      </c>
      <c r="CN111">
        <v>1.26396144148662</v>
      </c>
      <c r="CO111">
        <v>1.28955648989556</v>
      </c>
      <c r="CP111">
        <v>1.3099823680998199</v>
      </c>
      <c r="CQ111">
        <v>1.30609361306361</v>
      </c>
      <c r="CR111">
        <v>1.3777342562286401</v>
      </c>
      <c r="CS111">
        <v>1.2885726442135399</v>
      </c>
      <c r="CT111">
        <v>1.34407470440702</v>
      </c>
      <c r="CU111">
        <v>1.2708725182863101</v>
      </c>
      <c r="CV111">
        <v>1.29164054336468</v>
      </c>
      <c r="CW111">
        <v>1.2060105111119199</v>
      </c>
      <c r="CX111">
        <v>1.2446200342278699</v>
      </c>
      <c r="CY111">
        <v>1.2477557535347501</v>
      </c>
      <c r="CZ111">
        <v>1.2914973340729199</v>
      </c>
      <c r="DA111">
        <v>1.2246263912951301</v>
      </c>
      <c r="DB111">
        <v>1.27623985741172</v>
      </c>
      <c r="DC111">
        <v>1.25272536307993</v>
      </c>
      <c r="DD111">
        <v>1.2812828220636701</v>
      </c>
      <c r="DE111">
        <v>1.2265354530171699</v>
      </c>
      <c r="DF111">
        <v>1.2406905604470599</v>
      </c>
      <c r="DG111">
        <v>1.2352644988469399</v>
      </c>
      <c r="DH111">
        <v>1.2734010735037899</v>
      </c>
      <c r="DI111">
        <v>1.2217160954820001</v>
      </c>
      <c r="DJ111">
        <v>1.2631815604778001</v>
      </c>
      <c r="DK111">
        <v>1.3626070639894801</v>
      </c>
      <c r="DL111">
        <v>1.3187985856703299</v>
      </c>
      <c r="DM111">
        <v>1.24295757433535</v>
      </c>
      <c r="DN111">
        <v>1.2936454391677099</v>
      </c>
      <c r="DO111">
        <v>1.23212387917529</v>
      </c>
      <c r="DP111">
        <v>1.2446015414045799</v>
      </c>
      <c r="DQ111">
        <v>1.2349334323449801</v>
      </c>
      <c r="DR111">
        <v>1.26811648013578</v>
      </c>
      <c r="DS111">
        <v>1.2203344514121801</v>
      </c>
      <c r="DT111">
        <v>1.25569977152301</v>
      </c>
      <c r="DU111">
        <v>1.2029182314543301</v>
      </c>
      <c r="DV111">
        <v>1.23513490733023</v>
      </c>
      <c r="DW111">
        <v>1.2217216747484201</v>
      </c>
      <c r="DX111">
        <v>1.2398352364565399</v>
      </c>
    </row>
    <row r="112" spans="1:128" x14ac:dyDescent="0.45">
      <c r="A112" t="s">
        <v>86</v>
      </c>
      <c r="B112" t="s">
        <v>16</v>
      </c>
      <c r="C112" t="s">
        <v>261</v>
      </c>
      <c r="D112">
        <v>30</v>
      </c>
      <c r="E112" s="1" cm="1">
        <f t="array" ref="E112">SUMPRODUCT($G112:$FZZ112,$G$2:$FZZ$2)/SUMPRODUCT(--($G112:$FZZ112&lt;&gt;""),$G$2:$FZZ$2)</f>
        <v>1.0590300101259618</v>
      </c>
      <c r="F112" s="1" cm="1">
        <f t="array" ref="F112">SUMPRODUCT($G112:$FZZ112,$F$2:$FZY$2)/SUMPRODUCT(--($G112:$FZZ112&lt;&gt;""),$F$2:$FZY$2)</f>
        <v>1.0789677862433962</v>
      </c>
      <c r="G112">
        <v>1.05438770514797</v>
      </c>
      <c r="H112">
        <v>1.05930520591346</v>
      </c>
      <c r="I112">
        <v>1.0492016352270399</v>
      </c>
      <c r="J112">
        <v>1.0598012795834899</v>
      </c>
      <c r="K112">
        <v>1.06618820072567</v>
      </c>
      <c r="L112">
        <v>1.0747026437438301</v>
      </c>
      <c r="M112">
        <v>1.0565717889364199</v>
      </c>
      <c r="N112">
        <v>1.0625104570200301</v>
      </c>
      <c r="O112">
        <v>1.0439689630848801</v>
      </c>
      <c r="P112">
        <v>1.0678448430865399</v>
      </c>
      <c r="Q112">
        <v>1.08076226292143</v>
      </c>
      <c r="R112">
        <v>1.08288598441949</v>
      </c>
      <c r="S112">
        <v>1.03084379368428</v>
      </c>
      <c r="T112">
        <v>1.0546735408552299</v>
      </c>
      <c r="U112">
        <v>1.0400889560583599</v>
      </c>
      <c r="V112">
        <v>1.06715360189814</v>
      </c>
      <c r="W112">
        <v>1.0791360350652499</v>
      </c>
      <c r="X112">
        <v>1.09365011743854</v>
      </c>
      <c r="Y112">
        <v>1.0588155668358701</v>
      </c>
      <c r="Z112">
        <v>1.11172165820642</v>
      </c>
      <c r="AA112">
        <v>1.0501514197475299</v>
      </c>
      <c r="AB112">
        <v>1.08696390912816</v>
      </c>
      <c r="AC112">
        <v>1.02080638542948</v>
      </c>
      <c r="AD112">
        <v>1.0487155613599799</v>
      </c>
      <c r="AE112">
        <v>1.0294177524429899</v>
      </c>
      <c r="AF112">
        <v>1.0740680419833499</v>
      </c>
      <c r="AG112">
        <v>0.99894936795449396</v>
      </c>
      <c r="AH112">
        <v>1.03128392848686</v>
      </c>
      <c r="AI112">
        <v>1.0704794636211801</v>
      </c>
      <c r="AJ112">
        <v>1.0805975470175799</v>
      </c>
      <c r="AK112">
        <v>1.0784165797159899</v>
      </c>
      <c r="AL112">
        <v>1.0968410722666699</v>
      </c>
      <c r="AM112">
        <v>1.0773136900389799</v>
      </c>
      <c r="AN112">
        <v>1.09207441098367</v>
      </c>
      <c r="AO112">
        <v>1.0498182231311</v>
      </c>
      <c r="AP112">
        <v>1.0965760622585701</v>
      </c>
      <c r="AQ112">
        <v>1.0583554565194899</v>
      </c>
      <c r="AR112">
        <v>1.10864350218033</v>
      </c>
      <c r="AS112">
        <v>1.0738585449676801</v>
      </c>
      <c r="AT112">
        <v>1.0927677099915301</v>
      </c>
      <c r="AU112">
        <v>1.04245468873128</v>
      </c>
      <c r="AV112">
        <v>1.08816348643476</v>
      </c>
      <c r="AW112">
        <v>1.1131442178006401</v>
      </c>
      <c r="AX112">
        <v>1.0698763880895501</v>
      </c>
      <c r="AY112">
        <v>1.0556689290905299</v>
      </c>
      <c r="AZ112">
        <v>1.09305894414451</v>
      </c>
      <c r="BA112">
        <v>1.00972426657329</v>
      </c>
      <c r="BB112">
        <v>1.0656512275832799</v>
      </c>
      <c r="BC112">
        <v>1.03151643308663</v>
      </c>
      <c r="BD112">
        <v>1.07292346223352</v>
      </c>
      <c r="BE112">
        <v>1.06362270120624</v>
      </c>
      <c r="BF112">
        <v>1.0800039549139799</v>
      </c>
      <c r="BG112">
        <v>1.0428556917451</v>
      </c>
      <c r="BH112">
        <v>1.0856436649285499</v>
      </c>
      <c r="BI112">
        <v>1.1203856234540801</v>
      </c>
      <c r="BJ112">
        <v>1.03903441696703</v>
      </c>
      <c r="BK112">
        <v>1.0659799772441301</v>
      </c>
      <c r="BL112">
        <v>1.09341344041032</v>
      </c>
      <c r="BM112">
        <v>1.1556757663627799</v>
      </c>
      <c r="BN112">
        <v>1.11383499933118</v>
      </c>
      <c r="BO112">
        <v>1.0280173511288799</v>
      </c>
      <c r="BP112">
        <v>1.0656639306695499</v>
      </c>
      <c r="BQ112">
        <v>1.09077753541389</v>
      </c>
      <c r="BR112">
        <v>1.09688850035222</v>
      </c>
      <c r="BS112">
        <v>1.04989670008908</v>
      </c>
      <c r="BT112">
        <v>1.10115335772095</v>
      </c>
      <c r="BU112">
        <v>1.0919541005737401</v>
      </c>
      <c r="BV112">
        <v>1.0730273371582799</v>
      </c>
      <c r="BW112">
        <v>1.0420760813798899</v>
      </c>
      <c r="BX112">
        <v>1.0756013333293299</v>
      </c>
      <c r="BY112">
        <v>1.0891381282810599</v>
      </c>
      <c r="BZ112">
        <v>1.10259919383292</v>
      </c>
      <c r="CA112">
        <v>1.02963896414844</v>
      </c>
      <c r="CB112">
        <v>1.0908449373070299</v>
      </c>
      <c r="CC112">
        <v>1.0503736857661601</v>
      </c>
      <c r="CD112">
        <v>1.0921476727329</v>
      </c>
      <c r="CE112">
        <v>1.0515763194054599</v>
      </c>
      <c r="CF112">
        <v>1.1005302781057</v>
      </c>
      <c r="CG112">
        <v>1.05432617835804</v>
      </c>
      <c r="CH112">
        <v>1.09634534529422</v>
      </c>
      <c r="CI112">
        <v>1.0550823224874299</v>
      </c>
      <c r="CJ112">
        <v>1.09541582638533</v>
      </c>
      <c r="CK112">
        <v>1.09385549437149</v>
      </c>
      <c r="CL112">
        <v>1.0812378861976399</v>
      </c>
      <c r="CM112">
        <v>1.0497025923913801</v>
      </c>
      <c r="CN112">
        <v>1.06622368952595</v>
      </c>
      <c r="CO112">
        <v>1.04322528143225</v>
      </c>
      <c r="CP112">
        <v>1.08632849586328</v>
      </c>
      <c r="CQ112">
        <v>1.0985584232083101</v>
      </c>
      <c r="CR112">
        <v>1.1116685446513199</v>
      </c>
      <c r="CS112">
        <v>1.0805714797563499</v>
      </c>
      <c r="CT112">
        <v>1.12974740236474</v>
      </c>
      <c r="CU112">
        <v>1.0656086729362499</v>
      </c>
      <c r="CV112">
        <v>1.10965256008359</v>
      </c>
      <c r="CW112">
        <v>1.00575319520809</v>
      </c>
      <c r="CX112">
        <v>1.0545461165932299</v>
      </c>
      <c r="CY112">
        <v>1.0567938689337399</v>
      </c>
      <c r="CZ112">
        <v>1.06320115014093</v>
      </c>
      <c r="DA112">
        <v>1.0259376051650799</v>
      </c>
      <c r="DB112">
        <v>1.09456444516458</v>
      </c>
      <c r="DC112">
        <v>1.0373854623157399</v>
      </c>
      <c r="DD112">
        <v>1.06008474883198</v>
      </c>
      <c r="DE112">
        <v>1.0373605791004901</v>
      </c>
      <c r="DF112">
        <v>1.0453823183977999</v>
      </c>
      <c r="DG112">
        <v>1.0156997411909201</v>
      </c>
      <c r="DH112">
        <v>1.0592038348052799</v>
      </c>
      <c r="DI112">
        <v>1.06005747688217</v>
      </c>
      <c r="DJ112">
        <v>1.07827803953001</v>
      </c>
      <c r="DK112">
        <v>1.0996285469932701</v>
      </c>
      <c r="DL112">
        <v>1.11658007939648</v>
      </c>
      <c r="DM112">
        <v>1.05059008731532</v>
      </c>
      <c r="DN112">
        <v>1.0851642173398599</v>
      </c>
      <c r="DO112">
        <v>1.0175002164894</v>
      </c>
      <c r="DP112">
        <v>1.0480763932077399</v>
      </c>
      <c r="DQ112">
        <v>1.0456266907123499</v>
      </c>
      <c r="DR112">
        <v>1.09309924150002</v>
      </c>
      <c r="DS112">
        <v>1.0204657041466101</v>
      </c>
      <c r="DT112">
        <v>1.072395605464</v>
      </c>
      <c r="DU112">
        <v>1.0431272652350201</v>
      </c>
      <c r="DV112">
        <v>1.0715603547580399</v>
      </c>
      <c r="DW112">
        <v>1.0208665728140101</v>
      </c>
      <c r="DX112">
        <v>1.0455706762604899</v>
      </c>
    </row>
    <row r="113" spans="1:128" x14ac:dyDescent="0.45">
      <c r="A113" t="s">
        <v>271</v>
      </c>
      <c r="B113" t="s">
        <v>270</v>
      </c>
      <c r="C113" t="s">
        <v>269</v>
      </c>
      <c r="D113">
        <v>30</v>
      </c>
      <c r="E113" s="1" cm="1">
        <f t="array" ref="E113">SUMPRODUCT($G113:$FZZ113,$G$2:$FZZ$2)/SUMPRODUCT(--($G113:$FZZ113&lt;&gt;""),$G$2:$FZZ$2)</f>
        <v>2.4788264799807975</v>
      </c>
      <c r="F113" s="1" cm="1">
        <f t="array" ref="F113">SUMPRODUCT($G113:$FZZ113,$F$2:$FZY$2)/SUMPRODUCT(--($G113:$FZZ113&lt;&gt;""),$F$2:$FZY$2)</f>
        <v>2.5943986678279201</v>
      </c>
      <c r="G113">
        <v>1.9559258451152199</v>
      </c>
      <c r="H113">
        <v>2.0664284312952499</v>
      </c>
      <c r="I113">
        <v>2.9159819611725202</v>
      </c>
      <c r="J113">
        <v>3.07549542613063</v>
      </c>
      <c r="K113">
        <v>1.9783280527709901</v>
      </c>
      <c r="L113">
        <v>2.0911657552440799</v>
      </c>
      <c r="M113">
        <v>1.9542226136390699</v>
      </c>
      <c r="N113">
        <v>2.0754835969574899</v>
      </c>
      <c r="O113">
        <v>2.0761279235418502</v>
      </c>
      <c r="P113">
        <v>2.00831247147342</v>
      </c>
      <c r="Q113">
        <v>2.0287585650551598</v>
      </c>
      <c r="R113">
        <v>2.1829109116496501</v>
      </c>
      <c r="S113">
        <v>1.9844102736235401</v>
      </c>
      <c r="T113">
        <v>2.1685151793626898</v>
      </c>
      <c r="U113">
        <v>1.98381798462845</v>
      </c>
      <c r="V113">
        <v>2.1668983230686698</v>
      </c>
      <c r="W113">
        <v>2.1075536560861798</v>
      </c>
      <c r="X113">
        <v>2.2953869776490801</v>
      </c>
      <c r="Y113">
        <v>2.13378172588832</v>
      </c>
      <c r="Z113">
        <v>2.3091920473773202</v>
      </c>
      <c r="AA113">
        <v>1.98101406254685</v>
      </c>
      <c r="AB113">
        <v>2.20487941391062</v>
      </c>
      <c r="AC113">
        <v>4.0512671503229498</v>
      </c>
      <c r="AD113">
        <v>3.3483429252249</v>
      </c>
      <c r="AE113">
        <v>2.20496064060803</v>
      </c>
      <c r="AF113">
        <v>2.2719937567861002</v>
      </c>
      <c r="AG113">
        <v>1.8533552697353</v>
      </c>
      <c r="AH113">
        <v>2.0164049441095302</v>
      </c>
      <c r="AI113">
        <v>2.0736332534852702</v>
      </c>
      <c r="AJ113">
        <v>2.23493779982112</v>
      </c>
      <c r="AK113">
        <v>2.0123502282697601</v>
      </c>
      <c r="AL113">
        <v>2.1334437509939499</v>
      </c>
      <c r="AM113">
        <v>3.3266674670885301</v>
      </c>
      <c r="AN113">
        <v>3.6686924402508598</v>
      </c>
      <c r="AO113">
        <v>3.3524483072028999</v>
      </c>
      <c r="AP113">
        <v>3.7266743353783198</v>
      </c>
      <c r="AQ113">
        <v>3.3500047977994001</v>
      </c>
      <c r="AR113">
        <v>3.71198632449472</v>
      </c>
      <c r="AS113">
        <v>3.31754114087521</v>
      </c>
      <c r="AT113">
        <v>3.65586444156291</v>
      </c>
      <c r="AU113">
        <v>3.3542546155577999</v>
      </c>
      <c r="AV113">
        <v>3.6581919115163699</v>
      </c>
      <c r="AW113">
        <v>2.0551896939796102</v>
      </c>
      <c r="AX113">
        <v>2.13740970004232</v>
      </c>
      <c r="AY113">
        <v>2.1247128711586298</v>
      </c>
      <c r="AZ113">
        <v>2.2694274294019898</v>
      </c>
      <c r="BA113">
        <v>2.0402674119271902</v>
      </c>
      <c r="BB113">
        <v>2.2364321732946801</v>
      </c>
      <c r="BC113">
        <v>5.4725815280558399</v>
      </c>
      <c r="BD113">
        <v>5.4541950674495103</v>
      </c>
      <c r="BE113">
        <v>1.91435633774965</v>
      </c>
      <c r="BF113">
        <v>2.09939489816096</v>
      </c>
      <c r="BG113">
        <v>2.0328875194690799</v>
      </c>
      <c r="BH113">
        <v>2.2220627073880901</v>
      </c>
      <c r="BI113">
        <v>2.01321554492301</v>
      </c>
      <c r="BJ113">
        <v>2.0699600214399099</v>
      </c>
      <c r="BK113">
        <v>5.4172450951472202</v>
      </c>
      <c r="BL113">
        <v>5.3760858702915497</v>
      </c>
      <c r="BM113">
        <v>1.9410193685002799</v>
      </c>
      <c r="BN113">
        <v>2.0739848144428299</v>
      </c>
      <c r="BO113">
        <v>1.89797184376576</v>
      </c>
      <c r="BP113">
        <v>2.0843761139582102</v>
      </c>
      <c r="BQ113">
        <v>2.0568319739265499</v>
      </c>
      <c r="BR113">
        <v>2.19915804483071</v>
      </c>
      <c r="BS113">
        <v>3.0843410602930299</v>
      </c>
      <c r="BT113">
        <v>3.3831431604086499</v>
      </c>
      <c r="BU113">
        <v>1.27858026774665</v>
      </c>
      <c r="BV113">
        <v>1.38969062886713</v>
      </c>
      <c r="BW113">
        <v>3.4768182513703798</v>
      </c>
      <c r="BX113">
        <v>3.54166054107248</v>
      </c>
      <c r="BY113">
        <v>1.3888312715842099</v>
      </c>
      <c r="BZ113">
        <v>1.47394925638037</v>
      </c>
      <c r="CA113">
        <v>3.19933211517862</v>
      </c>
      <c r="CB113">
        <v>3.4638271060424599</v>
      </c>
      <c r="CC113">
        <v>2.1463215527312101</v>
      </c>
      <c r="CD113">
        <v>2.2976537319314798</v>
      </c>
      <c r="CE113">
        <v>3.2375220142826699</v>
      </c>
      <c r="CF113">
        <v>3.3982794991387801</v>
      </c>
      <c r="CG113">
        <v>2.1340919536316698</v>
      </c>
      <c r="CH113">
        <v>2.2258242974109299</v>
      </c>
      <c r="CI113">
        <v>3.34879450982752</v>
      </c>
      <c r="CJ113">
        <v>3.5995695752942201</v>
      </c>
      <c r="CK113">
        <v>1.2781136483242801</v>
      </c>
      <c r="CL113">
        <v>1.37243123211008</v>
      </c>
      <c r="CM113">
        <v>3.33772131444411</v>
      </c>
      <c r="CN113">
        <v>3.5627063395879399</v>
      </c>
      <c r="CO113">
        <v>2.0974908449748999</v>
      </c>
      <c r="CP113">
        <v>2.2766038247660298</v>
      </c>
      <c r="CQ113">
        <v>2.1297061401155402</v>
      </c>
      <c r="CR113">
        <v>2.2735865929781198</v>
      </c>
      <c r="CS113">
        <v>2.1275304550340302</v>
      </c>
      <c r="CT113">
        <v>2.3040800788247902</v>
      </c>
      <c r="CU113">
        <v>3.37681556948798</v>
      </c>
      <c r="CV113">
        <v>3.4740726227795098</v>
      </c>
      <c r="CW113">
        <v>3.1974778186408299</v>
      </c>
      <c r="CX113">
        <v>3.3473157824466799</v>
      </c>
      <c r="CY113">
        <v>2.0276214949568101</v>
      </c>
      <c r="CZ113">
        <v>2.1961918561871001</v>
      </c>
      <c r="DA113">
        <v>2.0530468272862099</v>
      </c>
      <c r="DB113">
        <v>2.23038476399396</v>
      </c>
      <c r="DC113">
        <v>3.2020843142225899</v>
      </c>
      <c r="DD113">
        <v>3.27904639455289</v>
      </c>
      <c r="DE113">
        <v>1.9417828987265</v>
      </c>
      <c r="DF113">
        <v>2.0419586861235399</v>
      </c>
      <c r="DG113">
        <v>2.0150653064923798</v>
      </c>
      <c r="DH113">
        <v>2.1775510820636201</v>
      </c>
      <c r="DI113">
        <v>5.3038063771969197</v>
      </c>
      <c r="DJ113">
        <v>5.4743797775214498</v>
      </c>
      <c r="DK113">
        <v>1.3207388213068501</v>
      </c>
      <c r="DL113">
        <v>1.4030328946528601</v>
      </c>
      <c r="DM113">
        <v>1.98034671907541</v>
      </c>
      <c r="DN113">
        <v>2.14100495732011</v>
      </c>
      <c r="DO113">
        <v>1.97428105835767</v>
      </c>
      <c r="DP113">
        <v>2.0718429940091401</v>
      </c>
      <c r="DQ113">
        <v>3.4729751233225401</v>
      </c>
      <c r="DR113">
        <v>3.5564101204052401</v>
      </c>
      <c r="DS113">
        <v>2.0021510864809602</v>
      </c>
      <c r="DT113">
        <v>2.1617689951873902</v>
      </c>
      <c r="DU113">
        <v>3.1539657416859401</v>
      </c>
      <c r="DV113">
        <v>3.2610019011584801</v>
      </c>
      <c r="DW113">
        <v>3.33365660357682</v>
      </c>
      <c r="DX113">
        <v>3.3977058240784102</v>
      </c>
    </row>
    <row r="114" spans="1:128" x14ac:dyDescent="0.45">
      <c r="A114" t="s">
        <v>35</v>
      </c>
      <c r="B114" t="s">
        <v>272</v>
      </c>
      <c r="C114" t="s">
        <v>23</v>
      </c>
      <c r="D114">
        <v>30</v>
      </c>
      <c r="E114" s="1" cm="1">
        <f t="array" ref="E114">SUMPRODUCT($G114:$FZZ114,$G$2:$FZZ$2)/SUMPRODUCT(--($G114:$FZZ114&lt;&gt;""),$G$2:$FZZ$2)</f>
        <v>1.4086960900755885</v>
      </c>
      <c r="F114" s="1" cm="1">
        <f t="array" ref="F114">SUMPRODUCT($G114:$FZZ114,$F$2:$FZY$2)/SUMPRODUCT(--($G114:$FZZ114&lt;&gt;""),$F$2:$FZY$2)</f>
        <v>1.4343027938886874</v>
      </c>
      <c r="G114">
        <v>1.48706359930986</v>
      </c>
      <c r="H114">
        <v>1.4117737656284599</v>
      </c>
      <c r="I114">
        <v>1.48415369667638</v>
      </c>
      <c r="J114">
        <v>1.41026783259088</v>
      </c>
      <c r="K114">
        <v>1.5121075750717801</v>
      </c>
      <c r="L114">
        <v>1.4268666849693099</v>
      </c>
      <c r="M114">
        <v>1.4915341804362201</v>
      </c>
      <c r="N114">
        <v>1.4128091370913001</v>
      </c>
      <c r="O114">
        <v>1.3693223468555</v>
      </c>
      <c r="P114">
        <v>1.3681242306468699</v>
      </c>
      <c r="Q114">
        <v>1.34677702690766</v>
      </c>
      <c r="R114">
        <v>1.4440579960469699</v>
      </c>
      <c r="S114">
        <v>1.35849821220611</v>
      </c>
      <c r="T114">
        <v>1.4128320005894499</v>
      </c>
      <c r="U114">
        <v>1.39052766760503</v>
      </c>
      <c r="V114">
        <v>1.43670494544002</v>
      </c>
      <c r="W114">
        <v>1.4076564005713501</v>
      </c>
      <c r="X114">
        <v>1.4557481097064999</v>
      </c>
      <c r="Y114">
        <v>1.3729780033840899</v>
      </c>
      <c r="Z114">
        <v>1.4454906937394201</v>
      </c>
      <c r="AA114">
        <v>1.42426114159495</v>
      </c>
      <c r="AB114">
        <v>1.4690294144103599</v>
      </c>
      <c r="AC114">
        <v>1.3487241013720199</v>
      </c>
      <c r="AD114">
        <v>1.42144334535183</v>
      </c>
      <c r="AE114">
        <v>1.3661373507057499</v>
      </c>
      <c r="AF114">
        <v>1.4083129750271399</v>
      </c>
      <c r="AG114">
        <v>1.42737220964231</v>
      </c>
      <c r="AH114">
        <v>1.43044166887375</v>
      </c>
      <c r="AI114">
        <v>1.3929165598203701</v>
      </c>
      <c r="AJ114">
        <v>1.44133043962298</v>
      </c>
      <c r="AK114">
        <v>1.3843814606937599</v>
      </c>
      <c r="AL114">
        <v>1.43618531548549</v>
      </c>
      <c r="AM114">
        <v>1.52115232499011</v>
      </c>
      <c r="AN114">
        <v>1.4623848805017201</v>
      </c>
      <c r="AO114">
        <v>1.3678354351283799</v>
      </c>
      <c r="AP114">
        <v>1.46586003181095</v>
      </c>
      <c r="AQ114">
        <v>1.3715629098120301</v>
      </c>
      <c r="AR114">
        <v>1.4664242889483501</v>
      </c>
      <c r="AS114">
        <v>1.36412002628518</v>
      </c>
      <c r="AT114">
        <v>1.4660453805904301</v>
      </c>
      <c r="AU114">
        <v>1.39778579871664</v>
      </c>
      <c r="AV114">
        <v>1.4526659067882399</v>
      </c>
      <c r="AW114">
        <v>1.5574676033113499</v>
      </c>
      <c r="AX114">
        <v>1.4277182978137599</v>
      </c>
      <c r="AY114">
        <v>1.3732772269518201</v>
      </c>
      <c r="AZ114">
        <v>1.4175891559385301</v>
      </c>
      <c r="BA114">
        <v>1.3689385441050199</v>
      </c>
      <c r="BB114">
        <v>1.41561026851425</v>
      </c>
      <c r="BC114">
        <v>1.4157274724615501</v>
      </c>
      <c r="BD114">
        <v>1.4442744771631399</v>
      </c>
      <c r="BE114">
        <v>1.60519280205655</v>
      </c>
      <c r="BF114">
        <v>1.5387344275262</v>
      </c>
      <c r="BG114">
        <v>1.3516184736236201</v>
      </c>
      <c r="BH114">
        <v>1.42569580822103</v>
      </c>
      <c r="BI114">
        <v>1.50839156368786</v>
      </c>
      <c r="BJ114">
        <v>1.4026942500700701</v>
      </c>
      <c r="BK114">
        <v>1.37370192220864</v>
      </c>
      <c r="BL114">
        <v>1.43118155931876</v>
      </c>
      <c r="BM114">
        <v>1.53315860949448</v>
      </c>
      <c r="BN114">
        <v>1.4716750136597401</v>
      </c>
      <c r="BO114">
        <v>1.39977037993787</v>
      </c>
      <c r="BP114">
        <v>1.4470369290168399</v>
      </c>
      <c r="BQ114">
        <v>1.4153843542322599</v>
      </c>
      <c r="BR114">
        <v>1.44674548679776</v>
      </c>
      <c r="BS114">
        <v>1.40464660057999</v>
      </c>
      <c r="BT114">
        <v>1.4599499611440701</v>
      </c>
      <c r="BU114">
        <v>1.3873686578917701</v>
      </c>
      <c r="BV114">
        <v>1.39311733603329</v>
      </c>
      <c r="BW114">
        <v>1.4075355309465001</v>
      </c>
      <c r="BX114">
        <v>1.44754741209897</v>
      </c>
      <c r="BY114">
        <v>1.4542548300527101</v>
      </c>
      <c r="BZ114">
        <v>1.46981150231479</v>
      </c>
      <c r="CA114">
        <v>1.37485980719551</v>
      </c>
      <c r="CB114">
        <v>1.43440236910087</v>
      </c>
      <c r="CC114">
        <v>1.35385438218694</v>
      </c>
      <c r="CD114">
        <v>1.4381483201734</v>
      </c>
      <c r="CE114">
        <v>1.33639759245998</v>
      </c>
      <c r="CF114">
        <v>1.4032726287472601</v>
      </c>
      <c r="CG114">
        <v>1.3850494493335801</v>
      </c>
      <c r="CH114">
        <v>1.4433077433741199</v>
      </c>
      <c r="CI114">
        <v>1.34355717424675</v>
      </c>
      <c r="CJ114">
        <v>1.4100623062336299</v>
      </c>
      <c r="CK114">
        <v>1.45185926810171</v>
      </c>
      <c r="CL114">
        <v>1.44383688243675</v>
      </c>
      <c r="CM114">
        <v>1.3689247356763701</v>
      </c>
      <c r="CN114">
        <v>1.42659534456099</v>
      </c>
      <c r="CO114">
        <v>1.36454631764546</v>
      </c>
      <c r="CP114">
        <v>1.428400922284</v>
      </c>
      <c r="CQ114">
        <v>1.37432705549891</v>
      </c>
      <c r="CR114">
        <v>1.4377313945377399</v>
      </c>
      <c r="CS114">
        <v>1.3722568075958399</v>
      </c>
      <c r="CT114">
        <v>1.4439269079182999</v>
      </c>
      <c r="CU114">
        <v>1.38683385579937</v>
      </c>
      <c r="CV114">
        <v>1.4364550679205801</v>
      </c>
      <c r="CW114">
        <v>1.3293279442643999</v>
      </c>
      <c r="CX114">
        <v>1.39387539598732</v>
      </c>
      <c r="CY114">
        <v>1.33776333812558</v>
      </c>
      <c r="CZ114">
        <v>1.3912516838923601</v>
      </c>
      <c r="DA114">
        <v>1.3381984519699299</v>
      </c>
      <c r="DB114">
        <v>1.41598633944485</v>
      </c>
      <c r="DC114">
        <v>1.4149252109666399</v>
      </c>
      <c r="DD114">
        <v>1.4063960015935599</v>
      </c>
      <c r="DE114">
        <v>1.3808061656086099</v>
      </c>
      <c r="DF114">
        <v>1.38688579960236</v>
      </c>
      <c r="DG114">
        <v>1.3306109706850799</v>
      </c>
      <c r="DH114">
        <v>1.4054641947211</v>
      </c>
      <c r="DI114">
        <v>1.3646263025160701</v>
      </c>
      <c r="DJ114">
        <v>1.4382514515845199</v>
      </c>
      <c r="DK114">
        <v>1.4204311918407899</v>
      </c>
      <c r="DL114">
        <v>1.4528918446279699</v>
      </c>
      <c r="DM114">
        <v>1.3607697046141201</v>
      </c>
      <c r="DN114">
        <v>1.42279976142285</v>
      </c>
      <c r="DO114">
        <v>1.30757240586646</v>
      </c>
      <c r="DP114">
        <v>1.3555070969164</v>
      </c>
      <c r="DQ114">
        <v>1.36644565851588</v>
      </c>
      <c r="DR114">
        <v>1.4230626425502499</v>
      </c>
      <c r="DS114">
        <v>1.33335763939526</v>
      </c>
      <c r="DT114">
        <v>1.3973676534927799</v>
      </c>
      <c r="DU114">
        <v>1.3358307500678901</v>
      </c>
      <c r="DV114">
        <v>1.38172078256553</v>
      </c>
      <c r="DW114">
        <v>1.3582772824443401</v>
      </c>
      <c r="DX114">
        <v>1.3785911674227</v>
      </c>
    </row>
    <row r="115" spans="1:128" x14ac:dyDescent="0.45">
      <c r="A115" t="s">
        <v>276</v>
      </c>
      <c r="B115" t="s">
        <v>22</v>
      </c>
      <c r="C115" t="s">
        <v>23</v>
      </c>
      <c r="D115">
        <v>30</v>
      </c>
      <c r="E115" s="1" cm="1">
        <f t="array" ref="E115">SUMPRODUCT($G115:$FZZ115,$G$2:$FZZ$2)/SUMPRODUCT(--($G115:$FZZ115&lt;&gt;""),$G$2:$FZZ$2)</f>
        <v>1.1474558838466782</v>
      </c>
      <c r="F115" s="1" cm="1">
        <f t="array" ref="F115">SUMPRODUCT($G115:$FZZ115,$F$2:$FZY$2)/SUMPRODUCT(--($G115:$FZZ115&lt;&gt;""),$F$2:$FZY$2)</f>
        <v>1.1567995365017998</v>
      </c>
      <c r="G115">
        <v>1.1378587052781499</v>
      </c>
      <c r="H115">
        <v>1.13492140616319</v>
      </c>
      <c r="I115">
        <v>1.1388366422849101</v>
      </c>
      <c r="J115">
        <v>1.13483840217052</v>
      </c>
      <c r="K115">
        <v>1.1534807191458101</v>
      </c>
      <c r="L115">
        <v>1.15136416588138</v>
      </c>
      <c r="M115">
        <v>1.15468299831032</v>
      </c>
      <c r="N115">
        <v>1.13887290331002</v>
      </c>
      <c r="O115">
        <v>1.0968693379068</v>
      </c>
      <c r="P115">
        <v>1.1260131256829</v>
      </c>
      <c r="Q115">
        <v>1.1005529134436201</v>
      </c>
      <c r="R115">
        <v>1.14539837443055</v>
      </c>
      <c r="S115">
        <v>1.12057733359804</v>
      </c>
      <c r="T115">
        <v>1.1405367679715701</v>
      </c>
      <c r="U115">
        <v>1.1111480891283301</v>
      </c>
      <c r="V115">
        <v>1.15273073956469</v>
      </c>
      <c r="W115">
        <v>1.3118465986107799</v>
      </c>
      <c r="X115">
        <v>1.1920023328237801</v>
      </c>
      <c r="Y115">
        <v>1.1377157360406001</v>
      </c>
      <c r="Z115">
        <v>1.1786336717428001</v>
      </c>
      <c r="AA115">
        <v>1.13940011793749</v>
      </c>
      <c r="AB115">
        <v>1.1629076589407601</v>
      </c>
      <c r="AC115">
        <v>1.0880683534231901</v>
      </c>
      <c r="AD115">
        <v>1.12866882041604</v>
      </c>
      <c r="AE115">
        <v>1.11247737965979</v>
      </c>
      <c r="AF115">
        <v>1.1528479008324199</v>
      </c>
      <c r="AG115">
        <v>1.12321335548021</v>
      </c>
      <c r="AH115">
        <v>1.12886291444277</v>
      </c>
      <c r="AI115">
        <v>1.15194168381419</v>
      </c>
      <c r="AJ115">
        <v>1.17233264743224</v>
      </c>
      <c r="AK115">
        <v>1.3813908746397501</v>
      </c>
      <c r="AL115">
        <v>1.2179656257151601</v>
      </c>
      <c r="AM115">
        <v>1.1258404429628699</v>
      </c>
      <c r="AN115">
        <v>1.16543660658794</v>
      </c>
      <c r="AO115">
        <v>1.1291538854805701</v>
      </c>
      <c r="AP115">
        <v>1.18029993183367</v>
      </c>
      <c r="AQ115">
        <v>1.1223723163420101</v>
      </c>
      <c r="AR115">
        <v>1.1705173449333399</v>
      </c>
      <c r="AS115">
        <v>1.1145830038900599</v>
      </c>
      <c r="AT115">
        <v>1.15815736670286</v>
      </c>
      <c r="AU115">
        <v>1.1174786108296699</v>
      </c>
      <c r="AV115">
        <v>1.15822005516154</v>
      </c>
      <c r="AW115">
        <v>1.11181452209301</v>
      </c>
      <c r="AX115">
        <v>1.12642506622851</v>
      </c>
      <c r="AY115">
        <v>1.1377520893895301</v>
      </c>
      <c r="AZ115">
        <v>1.1607434852574701</v>
      </c>
      <c r="BA115">
        <v>1.1169051802955501</v>
      </c>
      <c r="BB115">
        <v>1.1596625577911901</v>
      </c>
      <c r="BC115">
        <v>1.1366761898334501</v>
      </c>
      <c r="BD115">
        <v>1.1673077932497899</v>
      </c>
      <c r="BE115">
        <v>1.1187937512359101</v>
      </c>
      <c r="BF115">
        <v>1.14331421791576</v>
      </c>
      <c r="BG115">
        <v>1.11379427100968</v>
      </c>
      <c r="BH115">
        <v>1.15363648676102</v>
      </c>
      <c r="BI115">
        <v>1.16338839195708</v>
      </c>
      <c r="BJ115">
        <v>1.11549279845003</v>
      </c>
      <c r="BK115">
        <v>1.1471967539777601</v>
      </c>
      <c r="BL115">
        <v>1.15355996893643</v>
      </c>
      <c r="BM115">
        <v>1.3014643701666599</v>
      </c>
      <c r="BN115">
        <v>1.22136044273448</v>
      </c>
      <c r="BO115">
        <v>1.1305223393469701</v>
      </c>
      <c r="BP115">
        <v>1.16020628770097</v>
      </c>
      <c r="BQ115">
        <v>1.16447407507999</v>
      </c>
      <c r="BR115">
        <v>1.1674998514696</v>
      </c>
      <c r="BS115">
        <v>1.12672245493659</v>
      </c>
      <c r="BT115">
        <v>1.1731031672321299</v>
      </c>
      <c r="BU115">
        <v>1.1045516931038299</v>
      </c>
      <c r="BV115">
        <v>1.12655191810102</v>
      </c>
      <c r="BW115">
        <v>1.14170674555431</v>
      </c>
      <c r="BX115">
        <v>1.15268181013558</v>
      </c>
      <c r="BY115">
        <v>1.17425611307722</v>
      </c>
      <c r="BZ115">
        <v>1.17945236236889</v>
      </c>
      <c r="CA115">
        <v>1.10841156826917</v>
      </c>
      <c r="CB115">
        <v>1.1473631151156101</v>
      </c>
      <c r="CC115">
        <v>1.12591310222522</v>
      </c>
      <c r="CD115">
        <v>1.14729271347942</v>
      </c>
      <c r="CE115">
        <v>1.10771999767761</v>
      </c>
      <c r="CF115">
        <v>1.14206227864759</v>
      </c>
      <c r="CG115">
        <v>1.1337515107154399</v>
      </c>
      <c r="CH115">
        <v>1.17213644952082</v>
      </c>
      <c r="CI115">
        <v>1.2007193811516099</v>
      </c>
      <c r="CJ115">
        <v>1.1840441862565001</v>
      </c>
      <c r="CK115">
        <v>1.31873900933163</v>
      </c>
      <c r="CL115">
        <v>1.17277009768056</v>
      </c>
      <c r="CM115">
        <v>1.1227102400155999</v>
      </c>
      <c r="CN115">
        <v>1.14343822697702</v>
      </c>
      <c r="CO115">
        <v>1.1268276142682701</v>
      </c>
      <c r="CP115">
        <v>1.1724671097246699</v>
      </c>
      <c r="CQ115">
        <v>1.1370392230509201</v>
      </c>
      <c r="CR115">
        <v>1.17646795800468</v>
      </c>
      <c r="CS115">
        <v>1.1581534396273701</v>
      </c>
      <c r="CT115">
        <v>1.1899184879971301</v>
      </c>
      <c r="CU115">
        <v>1.14332549634273</v>
      </c>
      <c r="CV115">
        <v>1.1763061650992599</v>
      </c>
      <c r="CW115">
        <v>1.1086916942795699</v>
      </c>
      <c r="CX115">
        <v>1.1336586194759</v>
      </c>
      <c r="CY115">
        <v>1.10677292640682</v>
      </c>
      <c r="CZ115">
        <v>1.12788525759308</v>
      </c>
      <c r="DA115">
        <v>1.1194675374855101</v>
      </c>
      <c r="DB115">
        <v>1.15862945744163</v>
      </c>
      <c r="DC115">
        <v>1.13826916808518</v>
      </c>
      <c r="DD115">
        <v>1.1545670203904199</v>
      </c>
      <c r="DE115">
        <v>1.12678953873079</v>
      </c>
      <c r="DF115">
        <v>1.1267588335086001</v>
      </c>
      <c r="DG115">
        <v>1.11308043222122</v>
      </c>
      <c r="DH115">
        <v>1.1520125678492601</v>
      </c>
      <c r="DI115">
        <v>1.16355496471232</v>
      </c>
      <c r="DJ115">
        <v>1.1850403706672401</v>
      </c>
      <c r="DK115">
        <v>1.19415121073256</v>
      </c>
      <c r="DL115">
        <v>1.1849606208754</v>
      </c>
      <c r="DM115">
        <v>1.1158076911794901</v>
      </c>
      <c r="DN115">
        <v>1.1506262649966199</v>
      </c>
      <c r="DO115">
        <v>1.1400568383099601</v>
      </c>
      <c r="DP115">
        <v>1.14554386075401</v>
      </c>
      <c r="DQ115">
        <v>1.12646263194186</v>
      </c>
      <c r="DR115">
        <v>1.1651938683498599</v>
      </c>
      <c r="DS115">
        <v>1.11950075348791</v>
      </c>
      <c r="DT115">
        <v>1.1533712507899401</v>
      </c>
      <c r="DU115">
        <v>1.10252207872481</v>
      </c>
      <c r="DV115">
        <v>1.1229009992788701</v>
      </c>
      <c r="DW115">
        <v>1.1076281349392501</v>
      </c>
      <c r="DX115">
        <v>1.1290995359507701</v>
      </c>
    </row>
    <row r="116" spans="1:128" x14ac:dyDescent="0.45">
      <c r="A116" t="s">
        <v>276</v>
      </c>
      <c r="B116" t="s">
        <v>22</v>
      </c>
      <c r="C116" t="s">
        <v>25</v>
      </c>
      <c r="D116">
        <v>30</v>
      </c>
      <c r="E116" s="1" cm="1">
        <f t="array" ref="E116">SUMPRODUCT($G116:$FZZ116,$G$2:$FZZ$2)/SUMPRODUCT(--($G116:$FZZ116&lt;&gt;""),$G$2:$FZZ$2)</f>
        <v>1.2356934096174845</v>
      </c>
      <c r="F116" s="1" cm="1">
        <f t="array" ref="F116">SUMPRODUCT($G116:$FZZ116,$F$2:$FZY$2)/SUMPRODUCT(--($G116:$FZZ116&lt;&gt;""),$F$2:$FZY$2)</f>
        <v>1.2405939685054086</v>
      </c>
      <c r="G116">
        <v>1.20696774288181</v>
      </c>
      <c r="H116">
        <v>1.23290655098377</v>
      </c>
      <c r="I116">
        <v>1.20874259839777</v>
      </c>
      <c r="J116">
        <v>1.23306201763552</v>
      </c>
      <c r="K116">
        <v>1.2194685800357601</v>
      </c>
      <c r="L116">
        <v>1.24769980188616</v>
      </c>
      <c r="M116">
        <v>1.2100302816914299</v>
      </c>
      <c r="N116">
        <v>1.24750088712301</v>
      </c>
      <c r="O116">
        <v>1.17269989350078</v>
      </c>
      <c r="P116">
        <v>1.2134531334283001</v>
      </c>
      <c r="Q116">
        <v>1.2119324884245399</v>
      </c>
      <c r="R116">
        <v>1.2344356926531399</v>
      </c>
      <c r="S116">
        <v>1.2330968028473701</v>
      </c>
      <c r="T116">
        <v>1.23575342157346</v>
      </c>
      <c r="U116">
        <v>1.24469180562788</v>
      </c>
      <c r="V116">
        <v>1.24476423903808</v>
      </c>
      <c r="W116">
        <v>1.4002888691955599</v>
      </c>
      <c r="X116">
        <v>1.28677557733971</v>
      </c>
      <c r="Y116">
        <v>1.2023730964467001</v>
      </c>
      <c r="Z116">
        <v>1.25281725888324</v>
      </c>
      <c r="AA116">
        <v>1.2165772140765301</v>
      </c>
      <c r="AB116">
        <v>1.24256344137607</v>
      </c>
      <c r="AC116">
        <v>1.1543930030223299</v>
      </c>
      <c r="AD116">
        <v>1.2045582834992301</v>
      </c>
      <c r="AE116">
        <v>1.2270923814694099</v>
      </c>
      <c r="AF116">
        <v>1.2235319399203699</v>
      </c>
      <c r="AG116">
        <v>1.19382670359372</v>
      </c>
      <c r="AH116">
        <v>1.22237092046943</v>
      </c>
      <c r="AI116">
        <v>1.27014235053506</v>
      </c>
      <c r="AJ116">
        <v>1.26165197921031</v>
      </c>
      <c r="AK116">
        <v>1.46945800961176</v>
      </c>
      <c r="AL116">
        <v>1.29305416025041</v>
      </c>
      <c r="AM116">
        <v>1.2318704446578901</v>
      </c>
      <c r="AN116">
        <v>1.2566105429685199</v>
      </c>
      <c r="AO116">
        <v>1.2209014996591601</v>
      </c>
      <c r="AP116">
        <v>1.2733114633037901</v>
      </c>
      <c r="AQ116">
        <v>1.2239506146514101</v>
      </c>
      <c r="AR116">
        <v>1.25477736433777</v>
      </c>
      <c r="AS116">
        <v>1.2164556472725601</v>
      </c>
      <c r="AT116">
        <v>1.2532830119724001</v>
      </c>
      <c r="AU116">
        <v>1.2214060565124301</v>
      </c>
      <c r="AV116">
        <v>1.2467071935156999</v>
      </c>
      <c r="AW116">
        <v>1.18080493451834</v>
      </c>
      <c r="AX116">
        <v>1.1970278079204699</v>
      </c>
      <c r="AY116">
        <v>1.2134162167774001</v>
      </c>
      <c r="AZ116">
        <v>1.2316935086170999</v>
      </c>
      <c r="BA116">
        <v>1.2470404641019099</v>
      </c>
      <c r="BB116">
        <v>1.26543854302431</v>
      </c>
      <c r="BC116">
        <v>1.22819232297782</v>
      </c>
      <c r="BD116">
        <v>1.2677284622710101</v>
      </c>
      <c r="BE116">
        <v>1.17320545778129</v>
      </c>
      <c r="BF116">
        <v>1.21296816294245</v>
      </c>
      <c r="BG116">
        <v>1.1853761766099999</v>
      </c>
      <c r="BH116">
        <v>1.2348886029660699</v>
      </c>
      <c r="BI116">
        <v>1.30543029814269</v>
      </c>
      <c r="BJ116">
        <v>1.18721571211502</v>
      </c>
      <c r="BK116">
        <v>1.2166924526370899</v>
      </c>
      <c r="BL116">
        <v>1.2362396229027499</v>
      </c>
      <c r="BM116">
        <v>1.38777129616824</v>
      </c>
      <c r="BN116">
        <v>1.3257277074070899</v>
      </c>
      <c r="BO116">
        <v>1.22731923206903</v>
      </c>
      <c r="BP116">
        <v>1.24581846126781</v>
      </c>
      <c r="BQ116">
        <v>1.23365529065277</v>
      </c>
      <c r="BR116">
        <v>1.2676899703787901</v>
      </c>
      <c r="BS116">
        <v>1.24553156807369</v>
      </c>
      <c r="BT116">
        <v>1.2649690100267199</v>
      </c>
      <c r="BU116">
        <v>1.1721655979300201</v>
      </c>
      <c r="BV116">
        <v>1.19920350995612</v>
      </c>
      <c r="BW116">
        <v>1.2428885601903299</v>
      </c>
      <c r="BX116">
        <v>1.2257628990011999</v>
      </c>
      <c r="BY116">
        <v>1.2392733804488401</v>
      </c>
      <c r="BZ116">
        <v>1.25504389013033</v>
      </c>
      <c r="CA116">
        <v>1.2054186881733899</v>
      </c>
      <c r="CB116">
        <v>1.2477726671287199</v>
      </c>
      <c r="CC116">
        <v>1.1934721107967701</v>
      </c>
      <c r="CD116">
        <v>1.2198341989331301</v>
      </c>
      <c r="CE116">
        <v>1.18134930618722</v>
      </c>
      <c r="CF116">
        <v>1.21494648835904</v>
      </c>
      <c r="CG116">
        <v>1.2205474322093</v>
      </c>
      <c r="CH116">
        <v>1.25087238497284</v>
      </c>
      <c r="CI116">
        <v>1.3622941937814099</v>
      </c>
      <c r="CJ116">
        <v>1.2688047437016501</v>
      </c>
      <c r="CK116">
        <v>1.3868201830387501</v>
      </c>
      <c r="CL116">
        <v>1.2601820118859599</v>
      </c>
      <c r="CM116">
        <v>1.2138548762310699</v>
      </c>
      <c r="CN116">
        <v>1.2245253318846001</v>
      </c>
      <c r="CO116">
        <v>1.2124779601247699</v>
      </c>
      <c r="CP116">
        <v>1.25939237759392</v>
      </c>
      <c r="CQ116">
        <v>1.2302409186027701</v>
      </c>
      <c r="CR116">
        <v>1.2472769222514299</v>
      </c>
      <c r="CS116">
        <v>1.2354330884987399</v>
      </c>
      <c r="CT116">
        <v>1.2834445539233199</v>
      </c>
      <c r="CU116">
        <v>1.2345872518286301</v>
      </c>
      <c r="CV116">
        <v>1.24896812957157</v>
      </c>
      <c r="CW116">
        <v>1.16696403646117</v>
      </c>
      <c r="CX116">
        <v>1.20679945138307</v>
      </c>
      <c r="CY116">
        <v>1.18007177060574</v>
      </c>
      <c r="CZ116">
        <v>1.1835584183298</v>
      </c>
      <c r="DA116">
        <v>1.1862497039797499</v>
      </c>
      <c r="DB116">
        <v>1.2453291121885499</v>
      </c>
      <c r="DC116">
        <v>1.1957643692731099</v>
      </c>
      <c r="DD116">
        <v>1.2092825323240699</v>
      </c>
      <c r="DE116">
        <v>1.1770539874569099</v>
      </c>
      <c r="DF116">
        <v>1.19964535468369</v>
      </c>
      <c r="DG116">
        <v>1.1934018791351499</v>
      </c>
      <c r="DH116">
        <v>1.2205818672520901</v>
      </c>
      <c r="DI116">
        <v>1.2045121307501301</v>
      </c>
      <c r="DJ116">
        <v>1.2488905397743899</v>
      </c>
      <c r="DK116">
        <v>1.30438723018598</v>
      </c>
      <c r="DL116">
        <v>1.2699991064704299</v>
      </c>
      <c r="DM116">
        <v>1.1922012652410701</v>
      </c>
      <c r="DN116">
        <v>1.2303833856443001</v>
      </c>
      <c r="DO116">
        <v>1.1946279137506199</v>
      </c>
      <c r="DP116">
        <v>1.22388940933817</v>
      </c>
      <c r="DQ116">
        <v>1.2080199437755199</v>
      </c>
      <c r="DR116">
        <v>1.23992998461783</v>
      </c>
      <c r="DS116">
        <v>1.17652277478003</v>
      </c>
      <c r="DT116">
        <v>1.22750473968207</v>
      </c>
      <c r="DU116">
        <v>1.1688378583402701</v>
      </c>
      <c r="DV116">
        <v>1.19026569392284</v>
      </c>
      <c r="DW116">
        <v>1.184702017832</v>
      </c>
      <c r="DX116">
        <v>1.1988111997497199</v>
      </c>
    </row>
    <row r="117" spans="1:128" x14ac:dyDescent="0.45">
      <c r="A117" t="s">
        <v>276</v>
      </c>
      <c r="B117" t="s">
        <v>22</v>
      </c>
      <c r="C117" t="s">
        <v>20</v>
      </c>
      <c r="D117">
        <v>30</v>
      </c>
      <c r="E117" s="1" cm="1">
        <f t="array" ref="E117">SUMPRODUCT($G117:$FZZ117,$G$2:$FZZ$2)/SUMPRODUCT(--($G117:$FZZ117&lt;&gt;""),$G$2:$FZZ$2)</f>
        <v>1.0135783671833536</v>
      </c>
      <c r="F117" s="1" cm="1">
        <f t="array" ref="F117">SUMPRODUCT($G117:$FZZ117,$F$2:$FZY$2)/SUMPRODUCT(--($G117:$FZZ117&lt;&gt;""),$F$2:$FZY$2)</f>
        <v>1.0527674578505137</v>
      </c>
      <c r="G117">
        <v>0.99195818107477196</v>
      </c>
      <c r="H117">
        <v>1.03822705945555</v>
      </c>
      <c r="I117">
        <v>0.99079176520192802</v>
      </c>
      <c r="J117">
        <v>1.03978074758474</v>
      </c>
      <c r="K117">
        <v>1.0054648255188401</v>
      </c>
      <c r="L117">
        <v>1.05132966290967</v>
      </c>
      <c r="M117">
        <v>1.00304839370979</v>
      </c>
      <c r="N117">
        <v>1.0442237719551399</v>
      </c>
      <c r="O117">
        <v>0.98676712631913799</v>
      </c>
      <c r="P117">
        <v>1.0250359607750901</v>
      </c>
      <c r="Q117">
        <v>0.98394058290463005</v>
      </c>
      <c r="R117">
        <v>1.05000559390597</v>
      </c>
      <c r="S117">
        <v>1.0001698762359501</v>
      </c>
      <c r="T117">
        <v>1.03865810053807</v>
      </c>
      <c r="U117">
        <v>0.98779790687021096</v>
      </c>
      <c r="V117">
        <v>1.0582658267001199</v>
      </c>
      <c r="W117">
        <v>1.15048991577685</v>
      </c>
      <c r="X117">
        <v>1.091832155151</v>
      </c>
      <c r="Y117">
        <v>1.0292005076142099</v>
      </c>
      <c r="Z117">
        <v>1.0851438240270701</v>
      </c>
      <c r="AA117">
        <v>1.00179304968366</v>
      </c>
      <c r="AB117">
        <v>1.06319650585189</v>
      </c>
      <c r="AC117">
        <v>0.98364691840955798</v>
      </c>
      <c r="AD117">
        <v>1.0352848302308</v>
      </c>
      <c r="AE117">
        <v>0.978241494752081</v>
      </c>
      <c r="AF117">
        <v>1.0350411690191801</v>
      </c>
      <c r="AG117">
        <v>0.98929548017743196</v>
      </c>
      <c r="AH117">
        <v>1.0281969294883799</v>
      </c>
      <c r="AI117">
        <v>1.0238950008443399</v>
      </c>
      <c r="AJ117">
        <v>1.07188201667427</v>
      </c>
      <c r="AK117">
        <v>1.1156825401750901</v>
      </c>
      <c r="AL117">
        <v>1.10209884061456</v>
      </c>
      <c r="AM117">
        <v>0.99861220972936304</v>
      </c>
      <c r="AN117">
        <v>1.0657911463924501</v>
      </c>
      <c r="AO117">
        <v>1.00744149057032</v>
      </c>
      <c r="AP117">
        <v>1.0778977789138799</v>
      </c>
      <c r="AQ117">
        <v>1.0093219465560599</v>
      </c>
      <c r="AR117">
        <v>1.0724325553790399</v>
      </c>
      <c r="AS117">
        <v>0.99911094243615794</v>
      </c>
      <c r="AT117">
        <v>1.0616963780567901</v>
      </c>
      <c r="AU117">
        <v>0.999848727907238</v>
      </c>
      <c r="AV117">
        <v>1.06452986040752</v>
      </c>
      <c r="AW117">
        <v>0.99823829962964705</v>
      </c>
      <c r="AX117">
        <v>1.03405514722572</v>
      </c>
      <c r="AY117">
        <v>1.03143168604651</v>
      </c>
      <c r="AZ117">
        <v>1.0688622560215899</v>
      </c>
      <c r="BA117">
        <v>0.97056566743829598</v>
      </c>
      <c r="BB117">
        <v>1.03538906792721</v>
      </c>
      <c r="BC117">
        <v>0.99620198111863401</v>
      </c>
      <c r="BD117">
        <v>1.04877436093551</v>
      </c>
      <c r="BE117">
        <v>0.98435831520664396</v>
      </c>
      <c r="BF117">
        <v>1.03000593237097</v>
      </c>
      <c r="BG117">
        <v>0.995161508769553</v>
      </c>
      <c r="BH117">
        <v>1.0587052211011001</v>
      </c>
      <c r="BI117">
        <v>1.03949911240712</v>
      </c>
      <c r="BJ117">
        <v>1.0065819560481699</v>
      </c>
      <c r="BK117">
        <v>1.0058635490726</v>
      </c>
      <c r="BL117">
        <v>1.04649300768763</v>
      </c>
      <c r="BM117">
        <v>1.0888665697826001</v>
      </c>
      <c r="BN117">
        <v>1.0957859965493499</v>
      </c>
      <c r="BO117">
        <v>0.99951853857941098</v>
      </c>
      <c r="BP117">
        <v>1.0427435893874699</v>
      </c>
      <c r="BQ117">
        <v>1.0193598764227001</v>
      </c>
      <c r="BR117">
        <v>1.06519211346024</v>
      </c>
      <c r="BS117">
        <v>0.99798612558994604</v>
      </c>
      <c r="BT117">
        <v>1.06111753444909</v>
      </c>
      <c r="BU117">
        <v>0.98418944763190397</v>
      </c>
      <c r="BV117">
        <v>1.0252941838227001</v>
      </c>
      <c r="BW117">
        <v>1.02085502293722</v>
      </c>
      <c r="BX117">
        <v>1.04685254469683</v>
      </c>
      <c r="BY117">
        <v>1.0472901453025201</v>
      </c>
      <c r="BZ117">
        <v>1.0833110586021399</v>
      </c>
      <c r="CA117">
        <v>1.0039443009262099</v>
      </c>
      <c r="CB117">
        <v>1.05419948333438</v>
      </c>
      <c r="CC117">
        <v>1.0022378921589301</v>
      </c>
      <c r="CD117">
        <v>1.07876254415966</v>
      </c>
      <c r="CE117">
        <v>0.99977743802132701</v>
      </c>
      <c r="CF117">
        <v>1.0541986801106999</v>
      </c>
      <c r="CG117">
        <v>1.02091170612967</v>
      </c>
      <c r="CH117">
        <v>1.07368035814594</v>
      </c>
      <c r="CI117">
        <v>1.07643800981247</v>
      </c>
      <c r="CJ117">
        <v>1.0919543689612601</v>
      </c>
      <c r="CK117">
        <v>1.09029997304478</v>
      </c>
      <c r="CL117">
        <v>1.0403814804831399</v>
      </c>
      <c r="CM117">
        <v>1.0086088010363901</v>
      </c>
      <c r="CN117">
        <v>1.0625879337484501</v>
      </c>
      <c r="CO117">
        <v>1.0086125050861201</v>
      </c>
      <c r="CP117">
        <v>1.0596500745965001</v>
      </c>
      <c r="CQ117">
        <v>1.0252901933429901</v>
      </c>
      <c r="CR117">
        <v>1.0755933537228799</v>
      </c>
      <c r="CS117">
        <v>1.03144034396273</v>
      </c>
      <c r="CT117">
        <v>1.09004389107846</v>
      </c>
      <c r="CU117">
        <v>1.0262408568443</v>
      </c>
      <c r="CV117">
        <v>1.07997648902821</v>
      </c>
      <c r="CW117">
        <v>1.00396897644102</v>
      </c>
      <c r="CX117">
        <v>1.04620762480428</v>
      </c>
      <c r="CY117">
        <v>0.97712170438208201</v>
      </c>
      <c r="CZ117">
        <v>1.01927844504567</v>
      </c>
      <c r="DA117">
        <v>1.0099462801161601</v>
      </c>
      <c r="DB117">
        <v>1.0551407809948701</v>
      </c>
      <c r="DC117">
        <v>1.01870631270145</v>
      </c>
      <c r="DD117">
        <v>1.0598674441345799</v>
      </c>
      <c r="DE117">
        <v>0.982766694045489</v>
      </c>
      <c r="DF117">
        <v>1.01616629948338</v>
      </c>
      <c r="DG117">
        <v>0.99913394628452801</v>
      </c>
      <c r="DH117">
        <v>1.04668633749911</v>
      </c>
      <c r="DI117">
        <v>1.0471740532931899</v>
      </c>
      <c r="DJ117">
        <v>1.0830677797110499</v>
      </c>
      <c r="DK117">
        <v>1.0675891295745501</v>
      </c>
      <c r="DL117">
        <v>1.0767158958910401</v>
      </c>
      <c r="DM117">
        <v>1.0035297683650599</v>
      </c>
      <c r="DN117">
        <v>1.0486443147262701</v>
      </c>
      <c r="DO117">
        <v>1.01087957678288</v>
      </c>
      <c r="DP117">
        <v>1.04258937076369</v>
      </c>
      <c r="DQ117">
        <v>1.0157640693788701</v>
      </c>
      <c r="DR117">
        <v>1.0588871797591799</v>
      </c>
      <c r="DS117">
        <v>0.99449467697243599</v>
      </c>
      <c r="DT117">
        <v>1.0514194740168099</v>
      </c>
      <c r="DU117">
        <v>0.978010245652153</v>
      </c>
      <c r="DV117">
        <v>1.02904183485207</v>
      </c>
      <c r="DW117">
        <v>0.98243912612753503</v>
      </c>
      <c r="DX117">
        <v>1.0279889462432801</v>
      </c>
    </row>
    <row r="118" spans="1:128" x14ac:dyDescent="0.45">
      <c r="A118" t="s">
        <v>60</v>
      </c>
      <c r="B118" t="s">
        <v>91</v>
      </c>
      <c r="C118" t="s">
        <v>23</v>
      </c>
      <c r="D118">
        <v>30</v>
      </c>
      <c r="E118" s="1" cm="1">
        <f t="array" ref="E118">SUMPRODUCT($G118:$FZZ118,$G$2:$FZZ$2)/SUMPRODUCT(--($G118:$FZZ118&lt;&gt;""),$G$2:$FZZ$2)</f>
        <v>1.6455879772509316</v>
      </c>
      <c r="F118" s="1" cm="1">
        <f t="array" ref="F118">SUMPRODUCT($G118:$FZZ118,$F$2:$FZY$2)/SUMPRODUCT(--($G118:$FZZ118&lt;&gt;""),$F$2:$FZY$2)</f>
        <v>1.6972024276017494</v>
      </c>
      <c r="G118">
        <v>1.63500483132532</v>
      </c>
      <c r="H118">
        <v>1.66136351551799</v>
      </c>
      <c r="I118">
        <v>1.6317054391464501</v>
      </c>
      <c r="J118">
        <v>1.6561201855212699</v>
      </c>
      <c r="K118">
        <v>1.65437111841568</v>
      </c>
      <c r="L118">
        <v>1.6811016464966499</v>
      </c>
      <c r="M118">
        <v>1.64557734701494</v>
      </c>
      <c r="N118">
        <v>1.66562356934176</v>
      </c>
      <c r="O118">
        <v>1.6481912421681499</v>
      </c>
      <c r="P118">
        <v>1.66957925893141</v>
      </c>
      <c r="Q118">
        <v>1.6586598571493001</v>
      </c>
      <c r="R118">
        <v>1.72470131486232</v>
      </c>
      <c r="S118">
        <v>1.6261167315812199</v>
      </c>
      <c r="T118">
        <v>1.68205308734708</v>
      </c>
      <c r="U118">
        <v>1.61758291667808</v>
      </c>
      <c r="V118">
        <v>1.6926983207194699</v>
      </c>
      <c r="W118">
        <v>1.68136451966383</v>
      </c>
      <c r="X118">
        <v>1.7201887217993701</v>
      </c>
      <c r="Y118">
        <v>1.62365905245346</v>
      </c>
      <c r="Z118">
        <v>1.7279780033840899</v>
      </c>
      <c r="AA118">
        <v>1.6679759727344501</v>
      </c>
      <c r="AB118">
        <v>1.7295233526231</v>
      </c>
      <c r="AC118">
        <v>1.60405588083975</v>
      </c>
      <c r="AD118">
        <v>1.6821824104912999</v>
      </c>
      <c r="AE118">
        <v>1.61385495837857</v>
      </c>
      <c r="AF118">
        <v>1.6861676619616299</v>
      </c>
      <c r="AG118">
        <v>1.6309247140579399</v>
      </c>
      <c r="AH118">
        <v>1.6412889624</v>
      </c>
      <c r="AI118">
        <v>1.66490396342416</v>
      </c>
      <c r="AJ118">
        <v>1.7248619337407001</v>
      </c>
      <c r="AK118">
        <v>1.6496204554534499</v>
      </c>
      <c r="AL118">
        <v>1.71351465619896</v>
      </c>
      <c r="AM118">
        <v>1.6112103791174599</v>
      </c>
      <c r="AN118">
        <v>1.7257472173569099</v>
      </c>
      <c r="AO118">
        <v>1.6105927630084</v>
      </c>
      <c r="AP118">
        <v>1.7359016416723401</v>
      </c>
      <c r="AQ118">
        <v>1.61210324864328</v>
      </c>
      <c r="AR118">
        <v>1.7300153884973599</v>
      </c>
      <c r="AS118">
        <v>1.6128909832695499</v>
      </c>
      <c r="AT118">
        <v>1.7201471688963299</v>
      </c>
      <c r="AU118">
        <v>1.6109105876393099</v>
      </c>
      <c r="AV118">
        <v>1.7174518743667599</v>
      </c>
      <c r="AW118">
        <v>1.6448130884233001</v>
      </c>
      <c r="AX118">
        <v>1.65191993123071</v>
      </c>
      <c r="AY118">
        <v>1.62583218698089</v>
      </c>
      <c r="AZ118">
        <v>1.7003137328696001</v>
      </c>
      <c r="BA118">
        <v>1.6373814726676501</v>
      </c>
      <c r="BB118">
        <v>1.6898696010219201</v>
      </c>
      <c r="BC118">
        <v>1.64387480410021</v>
      </c>
      <c r="BD118">
        <v>1.7272774990814199</v>
      </c>
      <c r="BE118">
        <v>1.6791734229780499</v>
      </c>
      <c r="BF118">
        <v>1.7226221079691499</v>
      </c>
      <c r="BG118">
        <v>1.5854777544524901</v>
      </c>
      <c r="BH118">
        <v>1.6774429471118</v>
      </c>
      <c r="BI118">
        <v>1.71738157642395</v>
      </c>
      <c r="BJ118">
        <v>1.6458479831234401</v>
      </c>
      <c r="BK118">
        <v>1.64614023153192</v>
      </c>
      <c r="BL118">
        <v>1.6901589900728999</v>
      </c>
      <c r="BM118">
        <v>1.7671494999739199</v>
      </c>
      <c r="BN118">
        <v>1.7547571059021401</v>
      </c>
      <c r="BO118">
        <v>1.64199176886148</v>
      </c>
      <c r="BP118">
        <v>1.6901471697938499</v>
      </c>
      <c r="BQ118">
        <v>1.6842158868113399</v>
      </c>
      <c r="BR118">
        <v>1.74526188030996</v>
      </c>
      <c r="BS118">
        <v>1.64003298015504</v>
      </c>
      <c r="BT118">
        <v>1.7286955780056401</v>
      </c>
      <c r="BU118">
        <v>1.6725998425019599</v>
      </c>
      <c r="BV118">
        <v>1.6731758353020501</v>
      </c>
      <c r="BW118">
        <v>1.6672527235141801</v>
      </c>
      <c r="BX118">
        <v>1.7185186963135399</v>
      </c>
      <c r="BY118">
        <v>1.6649167637844899</v>
      </c>
      <c r="BZ118">
        <v>1.7244597932192101</v>
      </c>
      <c r="CA118">
        <v>1.60596055699073</v>
      </c>
      <c r="CB118">
        <v>1.6871778715896899</v>
      </c>
      <c r="CC118">
        <v>1.6141113879153799</v>
      </c>
      <c r="CD118">
        <v>1.7053723486607799</v>
      </c>
      <c r="CE118">
        <v>1.57610652009831</v>
      </c>
      <c r="CF118">
        <v>1.64875849122331</v>
      </c>
      <c r="CG118">
        <v>1.6499055270907399</v>
      </c>
      <c r="CH118">
        <v>1.72653922753502</v>
      </c>
      <c r="CI118">
        <v>1.6016313999337799</v>
      </c>
      <c r="CJ118">
        <v>1.6700930078559999</v>
      </c>
      <c r="CK118">
        <v>1.69942367181382</v>
      </c>
      <c r="CL118">
        <v>1.7117717278293301</v>
      </c>
      <c r="CM118">
        <v>1.58812876983297</v>
      </c>
      <c r="CN118">
        <v>1.67042779333305</v>
      </c>
      <c r="CO118">
        <v>1.59202495592024</v>
      </c>
      <c r="CP118">
        <v>1.7062118540621101</v>
      </c>
      <c r="CQ118">
        <v>1.61546922788002</v>
      </c>
      <c r="CR118">
        <v>1.7226663804975699</v>
      </c>
      <c r="CS118">
        <v>1.6356704586169799</v>
      </c>
      <c r="CT118">
        <v>1.7338319598710099</v>
      </c>
      <c r="CU118">
        <v>1.6362852664576799</v>
      </c>
      <c r="CV118">
        <v>1.6903735632183901</v>
      </c>
      <c r="CW118">
        <v>1.5632669409751301</v>
      </c>
      <c r="CX118">
        <v>1.63379820121618</v>
      </c>
      <c r="CY118">
        <v>1.5862888710279901</v>
      </c>
      <c r="CZ118">
        <v>1.6435581919241</v>
      </c>
      <c r="DA118">
        <v>1.57431666064239</v>
      </c>
      <c r="DB118">
        <v>1.67092520347496</v>
      </c>
      <c r="DC118">
        <v>1.6261634855673399</v>
      </c>
      <c r="DD118">
        <v>1.6670167686791399</v>
      </c>
      <c r="DE118">
        <v>1.64342025469981</v>
      </c>
      <c r="DF118">
        <v>1.6308541425182801</v>
      </c>
      <c r="DG118">
        <v>1.58159535150703</v>
      </c>
      <c r="DH118">
        <v>1.6724302877110999</v>
      </c>
      <c r="DI118">
        <v>1.62452346972688</v>
      </c>
      <c r="DJ118">
        <v>1.7072198001993999</v>
      </c>
      <c r="DK118">
        <v>1.6611735872659199</v>
      </c>
      <c r="DL118">
        <v>1.7044714772596701</v>
      </c>
      <c r="DM118">
        <v>1.60988726252285</v>
      </c>
      <c r="DN118">
        <v>1.6813137387189101</v>
      </c>
      <c r="DO118">
        <v>1.57609012257236</v>
      </c>
      <c r="DP118">
        <v>1.63012587875018</v>
      </c>
      <c r="DQ118">
        <v>1.6223412719460999</v>
      </c>
      <c r="DR118">
        <v>1.6916777170741999</v>
      </c>
      <c r="DS118">
        <v>1.5821180302367399</v>
      </c>
      <c r="DT118">
        <v>1.64340576539789</v>
      </c>
      <c r="DU118">
        <v>1.59719789842381</v>
      </c>
      <c r="DV118">
        <v>1.64229187933731</v>
      </c>
      <c r="DW118">
        <v>1.5867042077272</v>
      </c>
      <c r="DX118">
        <v>1.6271755565983601</v>
      </c>
    </row>
    <row r="119" spans="1:128" x14ac:dyDescent="0.45">
      <c r="A119" t="s">
        <v>18</v>
      </c>
      <c r="B119" t="s">
        <v>19</v>
      </c>
      <c r="C119" t="s">
        <v>20</v>
      </c>
      <c r="D119">
        <v>30</v>
      </c>
      <c r="E119" s="1" cm="1">
        <f t="array" ref="E119">SUMPRODUCT($G119:$FZZ119,$G$2:$FZZ$2)/SUMPRODUCT(--($G119:$FZZ119&lt;&gt;""),$G$2:$FZZ$2)</f>
        <v>1.5950411238558442</v>
      </c>
      <c r="F119" s="1" cm="1">
        <f t="array" ref="F119">SUMPRODUCT($G119:$FZZ119,$F$2:$FZY$2)/SUMPRODUCT(--($G119:$FZZ119&lt;&gt;""),$F$2:$FZY$2)</f>
        <v>1.70369180391688</v>
      </c>
      <c r="G119">
        <v>1.5488458908065399</v>
      </c>
      <c r="H119">
        <v>1.6373975749863801</v>
      </c>
      <c r="I119">
        <v>1.5484738491998</v>
      </c>
      <c r="J119">
        <v>1.6349392289501099</v>
      </c>
      <c r="K119">
        <v>1.5711466116597701</v>
      </c>
      <c r="L119">
        <v>1.65745598088609</v>
      </c>
      <c r="M119">
        <v>1.5824987635435599</v>
      </c>
      <c r="N119">
        <v>1.68629123743089</v>
      </c>
      <c r="O119">
        <v>1.4844504225391</v>
      </c>
      <c r="P119">
        <v>1.59904427324656</v>
      </c>
      <c r="Q119">
        <v>1.5667392238798901</v>
      </c>
      <c r="R119">
        <v>1.7052659264391501</v>
      </c>
      <c r="S119">
        <v>1.5952115368477899</v>
      </c>
      <c r="T119">
        <v>1.7193296642795299</v>
      </c>
      <c r="U119">
        <v>1.6015927519605899</v>
      </c>
      <c r="V119">
        <v>1.73538704890625</v>
      </c>
      <c r="W119">
        <v>1.62545876209981</v>
      </c>
      <c r="X119">
        <v>1.77093675177069</v>
      </c>
      <c r="Y119">
        <v>1.69323604060913</v>
      </c>
      <c r="Z119">
        <v>1.8315439932318101</v>
      </c>
      <c r="AA119">
        <v>1.5938592545950601</v>
      </c>
      <c r="AB119">
        <v>1.75092401027455</v>
      </c>
      <c r="AC119">
        <v>1.54826044120618</v>
      </c>
      <c r="AD119">
        <v>1.6512363229624201</v>
      </c>
      <c r="AE119">
        <v>1.6250407166123699</v>
      </c>
      <c r="AF119">
        <v>1.7417390517553299</v>
      </c>
      <c r="AG119">
        <v>1.52016985510398</v>
      </c>
      <c r="AH119">
        <v>1.6411188266597401</v>
      </c>
      <c r="AI119">
        <v>1.63155541100902</v>
      </c>
      <c r="AJ119">
        <v>1.7512805919180401</v>
      </c>
      <c r="AK119">
        <v>1.6281433154001601</v>
      </c>
      <c r="AL119">
        <v>1.7246294737576999</v>
      </c>
      <c r="AM119">
        <v>1.69993361206847</v>
      </c>
      <c r="AN119">
        <v>1.82842250974631</v>
      </c>
      <c r="AO119">
        <v>1.67975673142467</v>
      </c>
      <c r="AP119">
        <v>1.8504423710520299</v>
      </c>
      <c r="AQ119">
        <v>1.6858791878569399</v>
      </c>
      <c r="AR119">
        <v>1.8463211540306801</v>
      </c>
      <c r="AS119">
        <v>1.69476158849636</v>
      </c>
      <c r="AT119">
        <v>1.8241950163579499</v>
      </c>
      <c r="AU119">
        <v>1.6864235055724399</v>
      </c>
      <c r="AV119">
        <v>1.82732818304626</v>
      </c>
      <c r="AW119">
        <v>1.5982795963465499</v>
      </c>
      <c r="AX119">
        <v>1.6812464579278701</v>
      </c>
      <c r="AY119">
        <v>1.7209642986918601</v>
      </c>
      <c r="AZ119">
        <v>1.8176196532391999</v>
      </c>
      <c r="BA119">
        <v>1.5872752384595901</v>
      </c>
      <c r="BB119">
        <v>1.7273725459681699</v>
      </c>
      <c r="BC119">
        <v>1.62677059666014</v>
      </c>
      <c r="BD119">
        <v>1.7833479555185601</v>
      </c>
      <c r="BE119">
        <v>1.5458453628633499</v>
      </c>
      <c r="BF119">
        <v>1.6545896776745099</v>
      </c>
      <c r="BG119">
        <v>1.6311132931536501</v>
      </c>
      <c r="BH119">
        <v>1.75400216699397</v>
      </c>
      <c r="BI119">
        <v>1.7187486169778501</v>
      </c>
      <c r="BJ119">
        <v>1.6752319789141299</v>
      </c>
      <c r="BK119">
        <v>1.62370944729728</v>
      </c>
      <c r="BL119">
        <v>1.7456520037806</v>
      </c>
      <c r="BM119">
        <v>1.61662702884076</v>
      </c>
      <c r="BN119">
        <v>1.7261611918100399</v>
      </c>
      <c r="BO119">
        <v>1.41558916526626</v>
      </c>
      <c r="BP119">
        <v>1.5248809077399501</v>
      </c>
      <c r="BQ119">
        <v>1.58215004116413</v>
      </c>
      <c r="BR119">
        <v>1.67451472997173</v>
      </c>
      <c r="BS119">
        <v>1.6367776114027901</v>
      </c>
      <c r="BT119">
        <v>1.7873538164104701</v>
      </c>
      <c r="BU119">
        <v>1.5811722353470501</v>
      </c>
      <c r="BV119">
        <v>1.68328045899426</v>
      </c>
      <c r="BW119">
        <v>1.48418396584468</v>
      </c>
      <c r="BX119">
        <v>1.5525365960498101</v>
      </c>
      <c r="BY119">
        <v>1.6677714933336101</v>
      </c>
      <c r="BZ119">
        <v>1.786515412332</v>
      </c>
      <c r="CA119">
        <v>1.46211328838762</v>
      </c>
      <c r="CB119">
        <v>1.5597378867116101</v>
      </c>
      <c r="CC119">
        <v>1.4858618699770501</v>
      </c>
      <c r="CD119">
        <v>1.5798392658587701</v>
      </c>
      <c r="CE119">
        <v>1.57719997677614</v>
      </c>
      <c r="CF119">
        <v>1.68162025120473</v>
      </c>
      <c r="CG119">
        <v>1.6309428566565101</v>
      </c>
      <c r="CH119">
        <v>1.73630993923093</v>
      </c>
      <c r="CI119">
        <v>1.7237154982993701</v>
      </c>
      <c r="CJ119">
        <v>1.77824097763597</v>
      </c>
      <c r="CK119">
        <v>1.6649466671800901</v>
      </c>
      <c r="CL119">
        <v>1.7175863529592901</v>
      </c>
      <c r="CM119">
        <v>1.66489754412358</v>
      </c>
      <c r="CN119">
        <v>1.77968155794224</v>
      </c>
      <c r="CO119">
        <v>1.60291604502916</v>
      </c>
      <c r="CP119">
        <v>1.6829648718296399</v>
      </c>
      <c r="CQ119">
        <v>1.5797338627461499</v>
      </c>
      <c r="CR119">
        <v>1.6981542093684601</v>
      </c>
      <c r="CS119">
        <v>1.6157291293443199</v>
      </c>
      <c r="CT119">
        <v>1.7126701898960901</v>
      </c>
      <c r="CU119">
        <v>1.4948537095088801</v>
      </c>
      <c r="CV119">
        <v>1.57524817136886</v>
      </c>
      <c r="CW119">
        <v>1.5950551651312601</v>
      </c>
      <c r="CX119">
        <v>1.69099030210343</v>
      </c>
      <c r="CY119">
        <v>1.5381210591258401</v>
      </c>
      <c r="CZ119">
        <v>1.64491662610231</v>
      </c>
      <c r="DA119">
        <v>1.69859530605376</v>
      </c>
      <c r="DB119">
        <v>1.77964876419339</v>
      </c>
      <c r="DC119">
        <v>1.60760204266415</v>
      </c>
      <c r="DD119">
        <v>1.6741697149686701</v>
      </c>
      <c r="DE119">
        <v>1.5643312786422101</v>
      </c>
      <c r="DF119">
        <v>1.65557952268732</v>
      </c>
      <c r="DG119">
        <v>1.65011429894965</v>
      </c>
      <c r="DH119">
        <v>1.77209695773456</v>
      </c>
      <c r="DI119">
        <v>1.7233485171355301</v>
      </c>
      <c r="DJ119">
        <v>1.8554280463724999</v>
      </c>
      <c r="DK119">
        <v>1.62037758006663</v>
      </c>
      <c r="DL119">
        <v>1.70486718321185</v>
      </c>
      <c r="DM119">
        <v>1.5757140203181601</v>
      </c>
      <c r="DN119">
        <v>1.67838041320778</v>
      </c>
      <c r="DO119">
        <v>1.60440693710785</v>
      </c>
      <c r="DP119">
        <v>1.6810126980878</v>
      </c>
      <c r="DQ119">
        <v>1.5926377764811901</v>
      </c>
      <c r="DR119">
        <v>1.70459873760144</v>
      </c>
      <c r="DS119">
        <v>1.44623499100675</v>
      </c>
      <c r="DT119">
        <v>1.5291672743182101</v>
      </c>
      <c r="DU119">
        <v>1.44205212733079</v>
      </c>
      <c r="DV119">
        <v>1.5154855446397599</v>
      </c>
      <c r="DW119">
        <v>1.42948016059231</v>
      </c>
      <c r="DX119">
        <v>1.5001929193388599</v>
      </c>
    </row>
    <row r="120" spans="1:128" x14ac:dyDescent="0.45">
      <c r="A120" t="s">
        <v>79</v>
      </c>
      <c r="B120" t="s">
        <v>280</v>
      </c>
      <c r="C120" t="s">
        <v>25</v>
      </c>
      <c r="D120">
        <v>30</v>
      </c>
      <c r="E120" s="1" cm="1">
        <f t="array" ref="E120">SUMPRODUCT($G120:$FZZ120,$G$2:$FZZ$2)/SUMPRODUCT(--($G120:$FZZ120&lt;&gt;""),$G$2:$FZZ$2)</f>
        <v>1.5479607708476697</v>
      </c>
      <c r="F120" s="1" cm="1">
        <f t="array" ref="F120">SUMPRODUCT($G120:$FZZ120,$F$2:$FZY$2)/SUMPRODUCT(--($G120:$FZZ120&lt;&gt;""),$F$2:$FZY$2)</f>
        <v>1.6229552213962966</v>
      </c>
      <c r="G120">
        <v>1.5807143027398201</v>
      </c>
      <c r="H120">
        <v>1.6439505756336099</v>
      </c>
      <c r="I120">
        <v>1.57187116170782</v>
      </c>
      <c r="J120">
        <v>1.63916295440796</v>
      </c>
      <c r="K120">
        <v>1.5969440755058499</v>
      </c>
      <c r="L120">
        <v>1.6689699564446301</v>
      </c>
      <c r="M120">
        <v>1.58922251251624</v>
      </c>
      <c r="N120">
        <v>1.65149579053232</v>
      </c>
      <c r="O120">
        <v>1.4970660848397599</v>
      </c>
      <c r="P120">
        <v>1.59677079155198</v>
      </c>
      <c r="Q120">
        <v>1.54300536033587</v>
      </c>
      <c r="R120">
        <v>1.64833762853716</v>
      </c>
      <c r="S120">
        <v>1.4894072956726501</v>
      </c>
      <c r="T120">
        <v>1.6123997372034999</v>
      </c>
      <c r="U120">
        <v>1.5245842909552201</v>
      </c>
      <c r="V120">
        <v>1.6113007865876801</v>
      </c>
      <c r="W120">
        <v>1.60398949318036</v>
      </c>
      <c r="X120">
        <v>1.6846951723760799</v>
      </c>
      <c r="Y120">
        <v>1.5539636209813801</v>
      </c>
      <c r="Z120">
        <v>1.6665059221658201</v>
      </c>
      <c r="AA120">
        <v>1.5578523382607199</v>
      </c>
      <c r="AB120">
        <v>1.6133149430801601</v>
      </c>
      <c r="AC120">
        <v>1.6041579443982701</v>
      </c>
      <c r="AD120">
        <v>1.6880291943435899</v>
      </c>
      <c r="AE120">
        <v>1.5182455664133101</v>
      </c>
      <c r="AF120">
        <v>1.6108034744842501</v>
      </c>
      <c r="AG120">
        <v>1.5105528008376901</v>
      </c>
      <c r="AH120">
        <v>1.63107380207776</v>
      </c>
      <c r="AI120">
        <v>1.5453069980673799</v>
      </c>
      <c r="AJ120">
        <v>1.63805531406555</v>
      </c>
      <c r="AK120">
        <v>1.53912586449658</v>
      </c>
      <c r="AL120">
        <v>1.59277216854337</v>
      </c>
      <c r="AM120">
        <v>1.53823662353805</v>
      </c>
      <c r="AN120">
        <v>1.6436274648285201</v>
      </c>
      <c r="AO120">
        <v>1.50593260054533</v>
      </c>
      <c r="AP120">
        <v>1.6306343728698001</v>
      </c>
      <c r="AQ120">
        <v>1.50175386222852</v>
      </c>
      <c r="AR120">
        <v>1.61920043784362</v>
      </c>
      <c r="AS120">
        <v>1.51835570033489</v>
      </c>
      <c r="AT120">
        <v>1.6254432110088499</v>
      </c>
      <c r="AU120">
        <v>1.5809868569176999</v>
      </c>
      <c r="AV120">
        <v>1.64489755713159</v>
      </c>
      <c r="AW120">
        <v>1.54527189201933</v>
      </c>
      <c r="AX120">
        <v>1.6117947523881</v>
      </c>
      <c r="AY120">
        <v>1.5177452112749099</v>
      </c>
      <c r="AZ120">
        <v>1.612844879049</v>
      </c>
      <c r="BA120">
        <v>1.48642947150913</v>
      </c>
      <c r="BB120">
        <v>1.61081967850913</v>
      </c>
      <c r="BC120">
        <v>1.53799143664844</v>
      </c>
      <c r="BD120">
        <v>1.65148958825426</v>
      </c>
      <c r="BE120">
        <v>1.5875538857029801</v>
      </c>
      <c r="BF120">
        <v>1.6287917737789199</v>
      </c>
      <c r="BG120">
        <v>1.4947450396153501</v>
      </c>
      <c r="BH120">
        <v>1.6019232071510801</v>
      </c>
      <c r="BI120">
        <v>1.7225989506242601</v>
      </c>
      <c r="BJ120">
        <v>1.5990342202705501</v>
      </c>
      <c r="BK120">
        <v>1.5285802866757701</v>
      </c>
      <c r="BL120">
        <v>1.6258646326853701</v>
      </c>
      <c r="BM120">
        <v>1.6429784368715601</v>
      </c>
      <c r="BN120">
        <v>1.67576182843358</v>
      </c>
      <c r="BO120">
        <v>1.5476762542301401</v>
      </c>
      <c r="BP120">
        <v>1.6227194237277101</v>
      </c>
      <c r="BQ120">
        <v>1.51301126284787</v>
      </c>
      <c r="BR120">
        <v>1.62900077235806</v>
      </c>
      <c r="BS120">
        <v>1.52729392141625</v>
      </c>
      <c r="BT120">
        <v>1.62018328626395</v>
      </c>
      <c r="BU120">
        <v>1.5839464506693599</v>
      </c>
      <c r="BV120">
        <v>1.5590145123185899</v>
      </c>
      <c r="BW120">
        <v>1.5737306518732299</v>
      </c>
      <c r="BX120">
        <v>1.6350716019453799</v>
      </c>
      <c r="BY120">
        <v>1.53461493226699</v>
      </c>
      <c r="BZ120">
        <v>1.6189203348693899</v>
      </c>
      <c r="CA120">
        <v>1.5373574443954301</v>
      </c>
      <c r="CB120">
        <v>1.6170499653455901</v>
      </c>
      <c r="CC120">
        <v>1.4890709228842001</v>
      </c>
      <c r="CD120">
        <v>1.5927880758349799</v>
      </c>
      <c r="CE120">
        <v>1.5273267403379001</v>
      </c>
      <c r="CF120">
        <v>1.5995916471521701</v>
      </c>
      <c r="CG120">
        <v>1.54959402182239</v>
      </c>
      <c r="CH120">
        <v>1.6357431017754001</v>
      </c>
      <c r="CI120">
        <v>1.51964000842789</v>
      </c>
      <c r="CJ120">
        <v>1.59546097582999</v>
      </c>
      <c r="CK120">
        <v>1.5843762434697699</v>
      </c>
      <c r="CL120">
        <v>1.6237950376731201</v>
      </c>
      <c r="CM120">
        <v>1.4841684427542501</v>
      </c>
      <c r="CN120">
        <v>1.5724156184267299</v>
      </c>
      <c r="CO120">
        <v>1.53035399430353</v>
      </c>
      <c r="CP120">
        <v>1.64007866540078</v>
      </c>
      <c r="CQ120">
        <v>1.53310618661801</v>
      </c>
      <c r="CR120">
        <v>1.6336767362415201</v>
      </c>
      <c r="CS120">
        <v>1.50777051236116</v>
      </c>
      <c r="CT120">
        <v>1.6185618953780001</v>
      </c>
      <c r="CU120">
        <v>1.5533045977011399</v>
      </c>
      <c r="CV120">
        <v>1.62324973876698</v>
      </c>
      <c r="CW120">
        <v>1.4966925196324701</v>
      </c>
      <c r="CX120">
        <v>1.59889062860333</v>
      </c>
      <c r="CY120">
        <v>1.49260219387119</v>
      </c>
      <c r="CZ120">
        <v>1.58086645459999</v>
      </c>
      <c r="DA120">
        <v>1.49124403285513</v>
      </c>
      <c r="DB120">
        <v>1.58929840086749</v>
      </c>
      <c r="DC120">
        <v>1.53571040527326</v>
      </c>
      <c r="DD120">
        <v>1.5973434500742401</v>
      </c>
      <c r="DE120">
        <v>1.50085590806856</v>
      </c>
      <c r="DF120">
        <v>1.54639942888286</v>
      </c>
      <c r="DG120">
        <v>1.47487940705531</v>
      </c>
      <c r="DH120">
        <v>1.5724312947503001</v>
      </c>
      <c r="DI120">
        <v>1.5899395906238301</v>
      </c>
      <c r="DJ120">
        <v>1.66211804265801</v>
      </c>
      <c r="DK120">
        <v>1.5625534522153099</v>
      </c>
      <c r="DL120">
        <v>1.62390063951187</v>
      </c>
      <c r="DM120">
        <v>1.52510437749943</v>
      </c>
      <c r="DN120">
        <v>1.6014588405542001</v>
      </c>
      <c r="DO120">
        <v>1.47965393184126</v>
      </c>
      <c r="DP120">
        <v>1.5396962850417599</v>
      </c>
      <c r="DQ120">
        <v>1.56361321805548</v>
      </c>
      <c r="DR120">
        <v>1.6259587333580801</v>
      </c>
      <c r="DS120">
        <v>1.48829663117981</v>
      </c>
      <c r="DT120">
        <v>1.57408487676826</v>
      </c>
      <c r="DU120">
        <v>1.53445966828062</v>
      </c>
      <c r="DV120">
        <v>1.5894246888374799</v>
      </c>
      <c r="DW120">
        <v>1.5313832837999799</v>
      </c>
      <c r="DX120">
        <v>1.5896032118462899</v>
      </c>
    </row>
    <row r="121" spans="1:128" x14ac:dyDescent="0.45">
      <c r="A121" t="s">
        <v>62</v>
      </c>
      <c r="B121" t="s">
        <v>22</v>
      </c>
      <c r="C121" t="s">
        <v>23</v>
      </c>
      <c r="D121">
        <v>30</v>
      </c>
      <c r="E121" s="1" cm="1">
        <f t="array" ref="E121">SUMPRODUCT($G121:$FZZ121,$G$2:$FZZ$2)/SUMPRODUCT(--($G121:$FZZ121&lt;&gt;""),$G$2:$FZZ$2)</f>
        <v>1.3423816793305552</v>
      </c>
      <c r="F121" s="1" cm="1">
        <f t="array" ref="F121">SUMPRODUCT($G121:$FZZ121,$F$2:$FZY$2)/SUMPRODUCT(--($G121:$FZZ121&lt;&gt;""),$F$2:$FZY$2)</f>
        <v>1.3769743079342269</v>
      </c>
      <c r="G121">
        <v>1.3441022077414799</v>
      </c>
      <c r="H121">
        <v>1.3481194501639999</v>
      </c>
      <c r="I121">
        <v>1.34259473134246</v>
      </c>
      <c r="J121">
        <v>1.3475572421125901</v>
      </c>
      <c r="K121">
        <v>1.3670652440064901</v>
      </c>
      <c r="L121">
        <v>1.36888685251278</v>
      </c>
      <c r="M121">
        <v>1.35042922045328</v>
      </c>
      <c r="N121">
        <v>1.35846205044006</v>
      </c>
      <c r="O121">
        <v>1.31382691802326</v>
      </c>
      <c r="P121">
        <v>1.3433579756849801</v>
      </c>
      <c r="Q121">
        <v>1.3036470304210299</v>
      </c>
      <c r="R121">
        <v>1.3583102870949499</v>
      </c>
      <c r="S121">
        <v>1.31394356424903</v>
      </c>
      <c r="T121">
        <v>1.3669469965676799</v>
      </c>
      <c r="U121">
        <v>1.3146703105239801</v>
      </c>
      <c r="V121">
        <v>1.3912402557486601</v>
      </c>
      <c r="W121">
        <v>1.3643214649404301</v>
      </c>
      <c r="X121">
        <v>1.40085840625306</v>
      </c>
      <c r="Y121">
        <v>1.3621277495769799</v>
      </c>
      <c r="Z121">
        <v>1.4186209813874699</v>
      </c>
      <c r="AA121">
        <v>1.3421386665067501</v>
      </c>
      <c r="AB121">
        <v>1.3865691183672599</v>
      </c>
      <c r="AC121">
        <v>1.3245996088257901</v>
      </c>
      <c r="AD121">
        <v>1.3731006284199101</v>
      </c>
      <c r="AE121">
        <v>1.3187138074556599</v>
      </c>
      <c r="AF121">
        <v>1.3763549583785699</v>
      </c>
      <c r="AG121">
        <v>1.3244769202975399</v>
      </c>
      <c r="AH121">
        <v>1.34105024617063</v>
      </c>
      <c r="AI121">
        <v>1.3540985195794499</v>
      </c>
      <c r="AJ121">
        <v>1.3854581673306701</v>
      </c>
      <c r="AK121">
        <v>1.41400416587473</v>
      </c>
      <c r="AL121">
        <v>1.4136065847196899</v>
      </c>
      <c r="AM121">
        <v>1.34957483473642</v>
      </c>
      <c r="AN121">
        <v>1.3973423639753599</v>
      </c>
      <c r="AO121">
        <v>1.3693159225175999</v>
      </c>
      <c r="AP121">
        <v>1.41774596682572</v>
      </c>
      <c r="AQ121">
        <v>1.35351607618194</v>
      </c>
      <c r="AR121">
        <v>1.40591515358289</v>
      </c>
      <c r="AS121">
        <v>1.35325806213563</v>
      </c>
      <c r="AT121">
        <v>1.39464667868475</v>
      </c>
      <c r="AU121">
        <v>1.34937872903298</v>
      </c>
      <c r="AV121">
        <v>1.3948447877969099</v>
      </c>
      <c r="AW121">
        <v>1.35480176843671</v>
      </c>
      <c r="AX121">
        <v>1.3721053857069401</v>
      </c>
      <c r="AY121">
        <v>1.3473042332848799</v>
      </c>
      <c r="AZ121">
        <v>1.39247430440199</v>
      </c>
      <c r="BA121">
        <v>1.3380171487732799</v>
      </c>
      <c r="BB121">
        <v>1.38934891290956</v>
      </c>
      <c r="BC121">
        <v>1.3362990124401</v>
      </c>
      <c r="BD121">
        <v>1.3821076942688499</v>
      </c>
      <c r="BE121">
        <v>1.3256080680245199</v>
      </c>
      <c r="BF121">
        <v>1.3443069013248901</v>
      </c>
      <c r="BG121">
        <v>1.31596803683889</v>
      </c>
      <c r="BH121">
        <v>1.3692320715108</v>
      </c>
      <c r="BI121">
        <v>1.3291936919438001</v>
      </c>
      <c r="BJ121">
        <v>1.33185647057666</v>
      </c>
      <c r="BK121">
        <v>1.34534136812131</v>
      </c>
      <c r="BL121">
        <v>1.3753875420652399</v>
      </c>
      <c r="BM121">
        <v>1.4998492326736601</v>
      </c>
      <c r="BN121">
        <v>1.4453258728067799</v>
      </c>
      <c r="BO121">
        <v>1.34445324037424</v>
      </c>
      <c r="BP121">
        <v>1.36784115476669</v>
      </c>
      <c r="BQ121">
        <v>1.37614686685735</v>
      </c>
      <c r="BR121">
        <v>1.4043846173432499</v>
      </c>
      <c r="BS121">
        <v>1.3372410394434999</v>
      </c>
      <c r="BT121">
        <v>1.39432608654447</v>
      </c>
      <c r="BU121">
        <v>1.28625492181347</v>
      </c>
      <c r="BV121">
        <v>1.3331060861739199</v>
      </c>
      <c r="BW121">
        <v>1.32143317901836</v>
      </c>
      <c r="BX121">
        <v>1.3720810918659101</v>
      </c>
      <c r="BY121">
        <v>1.4080873312020801</v>
      </c>
      <c r="BZ121">
        <v>1.4080552555891701</v>
      </c>
      <c r="CA121">
        <v>1.3248944615966201</v>
      </c>
      <c r="CB121">
        <v>1.3772415096717201</v>
      </c>
      <c r="CC121">
        <v>1.3196807836844899</v>
      </c>
      <c r="CD121">
        <v>1.3881968782108101</v>
      </c>
      <c r="CE121">
        <v>1.3234986743047299</v>
      </c>
      <c r="CF121">
        <v>1.37903272628747</v>
      </c>
      <c r="CG121">
        <v>1.3426302619708199</v>
      </c>
      <c r="CH121">
        <v>1.39030078131649</v>
      </c>
      <c r="CI121">
        <v>1.4150588447762</v>
      </c>
      <c r="CJ121">
        <v>1.4105288504951301</v>
      </c>
      <c r="CK121">
        <v>1.33940467480457</v>
      </c>
      <c r="CL121">
        <v>1.3579267588278301</v>
      </c>
      <c r="CM121">
        <v>1.33841781938233</v>
      </c>
      <c r="CN121">
        <v>1.37442712468831</v>
      </c>
      <c r="CO121">
        <v>1.3322256883222501</v>
      </c>
      <c r="CP121">
        <v>1.3721009087210001</v>
      </c>
      <c r="CQ121">
        <v>1.33215288583641</v>
      </c>
      <c r="CR121">
        <v>1.3873656346693799</v>
      </c>
      <c r="CS121">
        <v>1.3523602651379401</v>
      </c>
      <c r="CT121">
        <v>1.4144347903976999</v>
      </c>
      <c r="CU121">
        <v>1.3464211076279999</v>
      </c>
      <c r="CV121">
        <v>1.3935214211076199</v>
      </c>
      <c r="CW121">
        <v>1.31932660913471</v>
      </c>
      <c r="CX121">
        <v>1.3591620240566</v>
      </c>
      <c r="CY121">
        <v>1.30530808155133</v>
      </c>
      <c r="CZ121">
        <v>1.33452573666753</v>
      </c>
      <c r="DA121">
        <v>1.3044957684685401</v>
      </c>
      <c r="DB121">
        <v>1.36048410215502</v>
      </c>
      <c r="DC121">
        <v>1.3273966897250999</v>
      </c>
      <c r="DD121">
        <v>1.3652529788852199</v>
      </c>
      <c r="DE121">
        <v>1.3028609590776099</v>
      </c>
      <c r="DF121">
        <v>1.3283002356625799</v>
      </c>
      <c r="DG121">
        <v>1.3160189726186</v>
      </c>
      <c r="DH121">
        <v>1.3698955700345401</v>
      </c>
      <c r="DI121">
        <v>1.3450176927137301</v>
      </c>
      <c r="DJ121">
        <v>1.3684189947410601</v>
      </c>
      <c r="DK121">
        <v>1.3559311216348999</v>
      </c>
      <c r="DL121">
        <v>1.3931657752645401</v>
      </c>
      <c r="DM121">
        <v>1.3181778181924799</v>
      </c>
      <c r="DN121">
        <v>1.35195017257731</v>
      </c>
      <c r="DO121">
        <v>1.31992411062215</v>
      </c>
      <c r="DP121">
        <v>1.3523266707078001</v>
      </c>
      <c r="DQ121">
        <v>1.3422267013207401</v>
      </c>
      <c r="DR121">
        <v>1.38323874184479</v>
      </c>
      <c r="DS121">
        <v>1.3337343833552</v>
      </c>
      <c r="DT121">
        <v>1.38402362549219</v>
      </c>
      <c r="DU121">
        <v>1.3181958661509501</v>
      </c>
      <c r="DV121">
        <v>1.34868932447999</v>
      </c>
      <c r="DW121">
        <v>1.3121852025653</v>
      </c>
      <c r="DX121">
        <v>1.3349392564784399</v>
      </c>
    </row>
    <row r="122" spans="1:128" x14ac:dyDescent="0.45">
      <c r="A122" t="s">
        <v>62</v>
      </c>
      <c r="B122" t="s">
        <v>22</v>
      </c>
      <c r="C122" t="s">
        <v>25</v>
      </c>
      <c r="D122">
        <v>30</v>
      </c>
      <c r="E122" s="1" cm="1">
        <f t="array" ref="E122">SUMPRODUCT($G122:$FZZ122,$G$2:$FZZ$2)/SUMPRODUCT(--($G122:$FZZ122&lt;&gt;""),$G$2:$FZZ$2)</f>
        <v>1.4450271378362014</v>
      </c>
      <c r="F122" s="1" cm="1">
        <f t="array" ref="F122">SUMPRODUCT($G122:$FZZ122,$F$2:$FZY$2)/SUMPRODUCT(--($G122:$FZZ122&lt;&gt;""),$F$2:$FZY$2)</f>
        <v>1.4707147566029168</v>
      </c>
      <c r="G122">
        <v>1.4356095262367501</v>
      </c>
      <c r="H122">
        <v>1.4312347474051099</v>
      </c>
      <c r="I122">
        <v>1.4301582063832501</v>
      </c>
      <c r="J122">
        <v>1.43299785513941</v>
      </c>
      <c r="K122">
        <v>1.4508963352649999</v>
      </c>
      <c r="L122">
        <v>1.4508981902634801</v>
      </c>
      <c r="M122">
        <v>1.43218059434484</v>
      </c>
      <c r="N122">
        <v>1.4337856894646499</v>
      </c>
      <c r="O122">
        <v>1.4272053636879101</v>
      </c>
      <c r="P122">
        <v>1.43760113967994</v>
      </c>
      <c r="Q122">
        <v>1.43274849209885</v>
      </c>
      <c r="R122">
        <v>1.4493672997921401</v>
      </c>
      <c r="S122">
        <v>1.4249321006731599</v>
      </c>
      <c r="T122">
        <v>1.4644047884631499</v>
      </c>
      <c r="U122">
        <v>1.50671673055162</v>
      </c>
      <c r="V122">
        <v>1.49134714397021</v>
      </c>
      <c r="W122">
        <v>1.44194708772921</v>
      </c>
      <c r="X122">
        <v>1.51457217515314</v>
      </c>
      <c r="Y122">
        <v>1.45435702199661</v>
      </c>
      <c r="Z122">
        <v>1.5152241962774899</v>
      </c>
      <c r="AA122">
        <v>1.4324667925999199</v>
      </c>
      <c r="AB122">
        <v>1.4811629836186799</v>
      </c>
      <c r="AC122">
        <v>1.4106496033060201</v>
      </c>
      <c r="AD122">
        <v>1.4679343377220599</v>
      </c>
      <c r="AE122">
        <v>1.4224778320665901</v>
      </c>
      <c r="AF122">
        <v>1.4835482265653199</v>
      </c>
      <c r="AG122">
        <v>1.4755679815060601</v>
      </c>
      <c r="AH122">
        <v>1.4554902101790199</v>
      </c>
      <c r="AI122">
        <v>1.43182685271472</v>
      </c>
      <c r="AJ122">
        <v>1.4701351579552999</v>
      </c>
      <c r="AK122">
        <v>1.45938078189667</v>
      </c>
      <c r="AL122">
        <v>1.4904347792357899</v>
      </c>
      <c r="AM122">
        <v>1.46715563026159</v>
      </c>
      <c r="AN122">
        <v>1.4963769139499401</v>
      </c>
      <c r="AO122">
        <v>1.4652280731651799</v>
      </c>
      <c r="AP122">
        <v>1.5116628323108301</v>
      </c>
      <c r="AQ122">
        <v>1.4426485274309699</v>
      </c>
      <c r="AR122">
        <v>1.49795826980691</v>
      </c>
      <c r="AS122">
        <v>1.46595401499098</v>
      </c>
      <c r="AT122">
        <v>1.4941965274044</v>
      </c>
      <c r="AU122">
        <v>1.4685248508386799</v>
      </c>
      <c r="AV122">
        <v>1.4868287740628101</v>
      </c>
      <c r="AW122">
        <v>1.4417606459860901</v>
      </c>
      <c r="AX122">
        <v>1.4541086572269899</v>
      </c>
      <c r="AY122">
        <v>1.4358275150539801</v>
      </c>
      <c r="AZ122">
        <v>1.48237320909468</v>
      </c>
      <c r="BA122">
        <v>1.48889133850779</v>
      </c>
      <c r="BB122">
        <v>1.4963569123562299</v>
      </c>
      <c r="BC122">
        <v>1.4856777570317701</v>
      </c>
      <c r="BD122">
        <v>1.47792424958195</v>
      </c>
      <c r="BE122">
        <v>1.4358908443741301</v>
      </c>
      <c r="BF122">
        <v>1.4541071781688699</v>
      </c>
      <c r="BG122">
        <v>1.3934583869438599</v>
      </c>
      <c r="BH122">
        <v>1.45517369811065</v>
      </c>
      <c r="BI122">
        <v>1.46897112987377</v>
      </c>
      <c r="BJ122">
        <v>1.42966133783112</v>
      </c>
      <c r="BK122">
        <v>1.4333728651323501</v>
      </c>
      <c r="BL122">
        <v>1.47208192112503</v>
      </c>
      <c r="BM122">
        <v>1.6262557331259599</v>
      </c>
      <c r="BN122">
        <v>1.53579080296637</v>
      </c>
      <c r="BO122">
        <v>1.46673518233036</v>
      </c>
      <c r="BP122">
        <v>1.4983634941136701</v>
      </c>
      <c r="BQ122">
        <v>1.4667164597143101</v>
      </c>
      <c r="BR122">
        <v>1.5023892175418601</v>
      </c>
      <c r="BS122">
        <v>1.4327981955685201</v>
      </c>
      <c r="BT122">
        <v>1.47619363520915</v>
      </c>
      <c r="BU122">
        <v>1.3731218359770501</v>
      </c>
      <c r="BV122">
        <v>1.4155968050399299</v>
      </c>
      <c r="BW122">
        <v>1.42410313800438</v>
      </c>
      <c r="BX122">
        <v>1.4542890660393999</v>
      </c>
      <c r="BY122">
        <v>1.4416063466946001</v>
      </c>
      <c r="BZ122">
        <v>1.4793486512204701</v>
      </c>
      <c r="CA122">
        <v>1.410093881923</v>
      </c>
      <c r="CB122">
        <v>1.4726230231239299</v>
      </c>
      <c r="CC122">
        <v>1.39674027783642</v>
      </c>
      <c r="CD122">
        <v>1.45368689214485</v>
      </c>
      <c r="CE122">
        <v>1.3920477637359401</v>
      </c>
      <c r="CF122">
        <v>1.4537845212982099</v>
      </c>
      <c r="CG122">
        <v>1.4312901084310601</v>
      </c>
      <c r="CH122">
        <v>1.4629938550053601</v>
      </c>
      <c r="CI122">
        <v>1.6519128314721701</v>
      </c>
      <c r="CJ122">
        <v>1.5264274749420501</v>
      </c>
      <c r="CK122">
        <v>1.3858831683930799</v>
      </c>
      <c r="CL122">
        <v>1.43533957154042</v>
      </c>
      <c r="CM122">
        <v>1.4017579784640599</v>
      </c>
      <c r="CN122">
        <v>1.44958000752225</v>
      </c>
      <c r="CO122">
        <v>1.42058863420588</v>
      </c>
      <c r="CP122">
        <v>1.4760206157602</v>
      </c>
      <c r="CQ122">
        <v>1.4063601080288299</v>
      </c>
      <c r="CR122">
        <v>1.4628516749834499</v>
      </c>
      <c r="CS122">
        <v>1.43027812611967</v>
      </c>
      <c r="CT122">
        <v>1.5099650662844799</v>
      </c>
      <c r="CU122">
        <v>1.4382706374085601</v>
      </c>
      <c r="CV122">
        <v>1.4739289446185999</v>
      </c>
      <c r="CW122">
        <v>1.3698551991163801</v>
      </c>
      <c r="CX122">
        <v>1.4308706259330699</v>
      </c>
      <c r="CY122">
        <v>1.39880231386621</v>
      </c>
      <c r="CZ122">
        <v>1.4330348551569501</v>
      </c>
      <c r="DA122">
        <v>1.37939200558387</v>
      </c>
      <c r="DB122">
        <v>1.4464608443120399</v>
      </c>
      <c r="DC122">
        <v>1.40025714389192</v>
      </c>
      <c r="DD122">
        <v>1.4322643149469401</v>
      </c>
      <c r="DE122">
        <v>1.3800001535261099</v>
      </c>
      <c r="DF122">
        <v>1.4030444227801999</v>
      </c>
      <c r="DG122">
        <v>1.40810263743567</v>
      </c>
      <c r="DH122">
        <v>1.46118367388042</v>
      </c>
      <c r="DI122">
        <v>1.4602256065375001</v>
      </c>
      <c r="DJ122">
        <v>1.5030986686477199</v>
      </c>
      <c r="DK122">
        <v>1.45095160899146</v>
      </c>
      <c r="DL122">
        <v>1.4930751458367899</v>
      </c>
      <c r="DM122">
        <v>1.37957232114047</v>
      </c>
      <c r="DN122">
        <v>1.43849305290741</v>
      </c>
      <c r="DO122">
        <v>1.41310902406574</v>
      </c>
      <c r="DP122">
        <v>1.43027860218693</v>
      </c>
      <c r="DQ122">
        <v>1.4011881398185899</v>
      </c>
      <c r="DR122">
        <v>1.4657083753248801</v>
      </c>
      <c r="DS122">
        <v>1.4176753682368299</v>
      </c>
      <c r="DT122">
        <v>1.4528340868212499</v>
      </c>
      <c r="DU122">
        <v>1.38938160839881</v>
      </c>
      <c r="DV122">
        <v>1.41203629995223</v>
      </c>
      <c r="DW122">
        <v>1.38971792064236</v>
      </c>
      <c r="DX122">
        <v>1.4101465144168099</v>
      </c>
    </row>
    <row r="123" spans="1:128" x14ac:dyDescent="0.45">
      <c r="A123" t="s">
        <v>62</v>
      </c>
      <c r="B123" t="s">
        <v>22</v>
      </c>
      <c r="C123" t="s">
        <v>20</v>
      </c>
      <c r="D123">
        <v>30</v>
      </c>
      <c r="E123" s="1" cm="1">
        <f t="array" ref="E123">SUMPRODUCT($G123:$FZZ123,$G$2:$FZZ$2)/SUMPRODUCT(--($G123:$FZZ123&lt;&gt;""),$G$2:$FZZ$2)</f>
        <v>1.1966741672394636</v>
      </c>
      <c r="F123" s="1" cm="1">
        <f t="array" ref="F123">SUMPRODUCT($G123:$FZZ123,$F$2:$FZY$2)/SUMPRODUCT(--($G123:$FZZ123&lt;&gt;""),$F$2:$FZY$2)</f>
        <v>1.2556051284902636</v>
      </c>
      <c r="G123">
        <v>1.1973234274356901</v>
      </c>
      <c r="H123">
        <v>1.2307594990089801</v>
      </c>
      <c r="I123">
        <v>1.1937469064510799</v>
      </c>
      <c r="J123">
        <v>1.22956241177656</v>
      </c>
      <c r="K123">
        <v>1.20999324780553</v>
      </c>
      <c r="L123">
        <v>1.24705797241246</v>
      </c>
      <c r="M123">
        <v>1.1964430503793899</v>
      </c>
      <c r="N123">
        <v>1.23591956506151</v>
      </c>
      <c r="O123">
        <v>1.16967261863598</v>
      </c>
      <c r="P123">
        <v>1.2285393701331899</v>
      </c>
      <c r="Q123">
        <v>1.1847127382071601</v>
      </c>
      <c r="R123">
        <v>1.25405361906089</v>
      </c>
      <c r="S123">
        <v>1.17209076712424</v>
      </c>
      <c r="T123">
        <v>1.24616703950748</v>
      </c>
      <c r="U123">
        <v>1.18802734459118</v>
      </c>
      <c r="V123">
        <v>1.2679683798799499</v>
      </c>
      <c r="W123">
        <v>1.22179823352386</v>
      </c>
      <c r="X123">
        <v>1.28755470403437</v>
      </c>
      <c r="Y123">
        <v>1.23262267343485</v>
      </c>
      <c r="Z123">
        <v>1.3056302876480499</v>
      </c>
      <c r="AA123">
        <v>1.1803564111021101</v>
      </c>
      <c r="AB123">
        <v>1.2647696720738</v>
      </c>
      <c r="AC123">
        <v>1.1959495347776301</v>
      </c>
      <c r="AD123">
        <v>1.25639823950776</v>
      </c>
      <c r="AE123">
        <v>1.18292390517553</v>
      </c>
      <c r="AF123">
        <v>1.2499163047412201</v>
      </c>
      <c r="AG123">
        <v>1.1710846416537799</v>
      </c>
      <c r="AH123">
        <v>1.2210168504541901</v>
      </c>
      <c r="AI123">
        <v>1.2051964825157699</v>
      </c>
      <c r="AJ123">
        <v>1.2654765553171901</v>
      </c>
      <c r="AK123">
        <v>1.2356511991435499</v>
      </c>
      <c r="AL123">
        <v>1.2830215392015001</v>
      </c>
      <c r="AM123">
        <v>1.2096481439629301</v>
      </c>
      <c r="AN123">
        <v>1.2786209672862801</v>
      </c>
      <c r="AO123">
        <v>1.2117274483072</v>
      </c>
      <c r="AP123">
        <v>1.2930157918654801</v>
      </c>
      <c r="AQ123">
        <v>1.2133990098763501</v>
      </c>
      <c r="AR123">
        <v>1.28851477899914</v>
      </c>
      <c r="AS123">
        <v>1.2098492116202899</v>
      </c>
      <c r="AT123">
        <v>1.27580463223589</v>
      </c>
      <c r="AU123">
        <v>1.2104124451198901</v>
      </c>
      <c r="AV123">
        <v>1.2776898288866301</v>
      </c>
      <c r="AW123">
        <v>1.20398381520158</v>
      </c>
      <c r="AX123">
        <v>1.25388840807014</v>
      </c>
      <c r="AY123">
        <v>1.2290493277616199</v>
      </c>
      <c r="AZ123">
        <v>1.2842445753737499</v>
      </c>
      <c r="BA123">
        <v>1.16587450314163</v>
      </c>
      <c r="BB123">
        <v>1.2405151116269699</v>
      </c>
      <c r="BC123">
        <v>1.1974482412135601</v>
      </c>
      <c r="BD123">
        <v>1.24503033166115</v>
      </c>
      <c r="BE123">
        <v>1.16012655724737</v>
      </c>
      <c r="BF123">
        <v>1.2138145145343</v>
      </c>
      <c r="BG123">
        <v>1.1921311031353601</v>
      </c>
      <c r="BH123">
        <v>1.2628800704273</v>
      </c>
      <c r="BI123">
        <v>1.1815090554143099</v>
      </c>
      <c r="BJ123">
        <v>1.2044364891644801</v>
      </c>
      <c r="BK123">
        <v>1.1949058159905099</v>
      </c>
      <c r="BL123">
        <v>1.25611187699791</v>
      </c>
      <c r="BM123">
        <v>1.2757273673304199</v>
      </c>
      <c r="BN123">
        <v>1.2986031917329599</v>
      </c>
      <c r="BO123">
        <v>1.1810341235781801</v>
      </c>
      <c r="BP123">
        <v>1.2318514506339999</v>
      </c>
      <c r="BQ123">
        <v>1.2128058665263399</v>
      </c>
      <c r="BR123">
        <v>1.27693704857368</v>
      </c>
      <c r="BS123">
        <v>1.1931139710760199</v>
      </c>
      <c r="BT123">
        <v>1.2664663848822</v>
      </c>
      <c r="BU123">
        <v>1.1542670716615999</v>
      </c>
      <c r="BV123">
        <v>1.2169985375182799</v>
      </c>
      <c r="BW123">
        <v>1.19272669448936</v>
      </c>
      <c r="BX123">
        <v>1.2518054251262301</v>
      </c>
      <c r="BY123">
        <v>1.2473885105154501</v>
      </c>
      <c r="BZ123">
        <v>1.2984315025286199</v>
      </c>
      <c r="CA123">
        <v>1.19494675823829</v>
      </c>
      <c r="CB123">
        <v>1.2732152983428799</v>
      </c>
      <c r="CC123">
        <v>1.20053765710988</v>
      </c>
      <c r="CD123">
        <v>1.2724598516516701</v>
      </c>
      <c r="CE123">
        <v>1.2075148535929201</v>
      </c>
      <c r="CF123">
        <v>1.2621489810532001</v>
      </c>
      <c r="CG123">
        <v>1.2166493608184199</v>
      </c>
      <c r="CH123">
        <v>1.2850613648356499</v>
      </c>
      <c r="CI123">
        <v>1.2826505733979401</v>
      </c>
      <c r="CJ123">
        <v>1.3154742196670901</v>
      </c>
      <c r="CK123">
        <v>1.1803945730165399</v>
      </c>
      <c r="CL123">
        <v>1.23802739163361</v>
      </c>
      <c r="CM123">
        <v>1.1947845710225999</v>
      </c>
      <c r="CN123">
        <v>1.2590162564252501</v>
      </c>
      <c r="CO123">
        <v>1.2057642750576401</v>
      </c>
      <c r="CP123">
        <v>1.26751661467516</v>
      </c>
      <c r="CQ123">
        <v>1.2121138952978801</v>
      </c>
      <c r="CR123">
        <v>1.27830838296578</v>
      </c>
      <c r="CS123">
        <v>1.2240908276603299</v>
      </c>
      <c r="CT123">
        <v>1.2972836796847</v>
      </c>
      <c r="CU123">
        <v>1.2302246603970699</v>
      </c>
      <c r="CV123">
        <v>1.2768547544409601</v>
      </c>
      <c r="CW123">
        <v>1.17768148660622</v>
      </c>
      <c r="CX123">
        <v>1.2489531369478899</v>
      </c>
      <c r="CY123">
        <v>1.16860432208474</v>
      </c>
      <c r="CZ123">
        <v>1.2246510522204701</v>
      </c>
      <c r="DA123">
        <v>1.1904750034275999</v>
      </c>
      <c r="DB123">
        <v>1.2669417058244301</v>
      </c>
      <c r="DC123">
        <v>1.21071312158197</v>
      </c>
      <c r="DD123">
        <v>1.2561660207888099</v>
      </c>
      <c r="DE123">
        <v>1.1604731674739499</v>
      </c>
      <c r="DF123">
        <v>1.20469636373406</v>
      </c>
      <c r="DG123">
        <v>1.1933313863908701</v>
      </c>
      <c r="DH123">
        <v>1.2532401486389799</v>
      </c>
      <c r="DI123">
        <v>1.21995659908897</v>
      </c>
      <c r="DJ123">
        <v>1.2492033391331501</v>
      </c>
      <c r="DK123">
        <v>1.21094956663815</v>
      </c>
      <c r="DL123">
        <v>1.27585810750437</v>
      </c>
      <c r="DM123">
        <v>1.1774466379200701</v>
      </c>
      <c r="DN123">
        <v>1.2435833504443901</v>
      </c>
      <c r="DO123">
        <v>1.1829296133892699</v>
      </c>
      <c r="DP123">
        <v>1.2358947310414301</v>
      </c>
      <c r="DQ123">
        <v>1.2153609505118499</v>
      </c>
      <c r="DR123">
        <v>1.27052458494669</v>
      </c>
      <c r="DS123">
        <v>1.1901098633999301</v>
      </c>
      <c r="DT123">
        <v>1.2517257303971601</v>
      </c>
      <c r="DU123">
        <v>1.17946748831677</v>
      </c>
      <c r="DV123">
        <v>1.2308924206523799</v>
      </c>
      <c r="DW123">
        <v>1.1790082903175301</v>
      </c>
      <c r="DX123">
        <v>1.2256009176703599</v>
      </c>
    </row>
    <row r="124" spans="1:128" x14ac:dyDescent="0.45">
      <c r="A124" t="s">
        <v>70</v>
      </c>
      <c r="B124" t="s">
        <v>16</v>
      </c>
      <c r="C124" t="s">
        <v>17</v>
      </c>
      <c r="D124">
        <v>35</v>
      </c>
      <c r="E124" s="1" cm="1">
        <f t="array" ref="E124">SUMPRODUCT($G124:$FZZ124,$G$2:$FZZ$2)/SUMPRODUCT(--($G124:$FZZ124&lt;&gt;""),$G$2:$FZZ$2)</f>
        <v>1.5731789473538564</v>
      </c>
      <c r="F124" s="1" cm="1">
        <f t="array" ref="F124">SUMPRODUCT($G124:$FZZ124,$F$2:$FZY$2)/SUMPRODUCT(--($G124:$FZZ124&lt;&gt;""),$F$2:$FZY$2)</f>
        <v>1.622034411413976</v>
      </c>
      <c r="G124">
        <v>1.56101863039719</v>
      </c>
      <c r="H124">
        <v>1.6105768437419199</v>
      </c>
      <c r="I124">
        <v>1.5632055583053699</v>
      </c>
      <c r="J124">
        <v>1.6095290472785899</v>
      </c>
      <c r="K124">
        <v>1.58145298320855</v>
      </c>
      <c r="L124">
        <v>1.6285235696106699</v>
      </c>
      <c r="M124">
        <v>1.5715977223461199</v>
      </c>
      <c r="N124">
        <v>1.61265910758182</v>
      </c>
      <c r="O124">
        <v>1.5097370714098</v>
      </c>
      <c r="P124">
        <v>1.56230204284864</v>
      </c>
      <c r="Q124">
        <v>1.55111750539272</v>
      </c>
      <c r="R124">
        <v>1.6401862279997499</v>
      </c>
      <c r="S124">
        <v>1.5128993370733299</v>
      </c>
      <c r="T124">
        <v>1.58661538996829</v>
      </c>
      <c r="U124">
        <v>1.53634003766537</v>
      </c>
      <c r="V124">
        <v>1.6249241406852499</v>
      </c>
      <c r="W124">
        <v>1.6206632600756801</v>
      </c>
      <c r="X124">
        <v>1.64046036819431</v>
      </c>
      <c r="Y124">
        <v>1.6031049069373899</v>
      </c>
      <c r="Z124">
        <v>1.68585448392555</v>
      </c>
      <c r="AA124">
        <v>1.5535126383016999</v>
      </c>
      <c r="AB124">
        <v>1.64964368884491</v>
      </c>
      <c r="AC124">
        <v>1.5442757965644101</v>
      </c>
      <c r="AD124">
        <v>1.6082175745116001</v>
      </c>
      <c r="AE124">
        <v>1.55247240318494</v>
      </c>
      <c r="AF124">
        <v>1.62042390517553</v>
      </c>
      <c r="AG124">
        <v>1.55962029912318</v>
      </c>
      <c r="AH124">
        <v>1.5749640873269899</v>
      </c>
      <c r="AI124">
        <v>1.6139163909511001</v>
      </c>
      <c r="AJ124">
        <v>1.66489301819409</v>
      </c>
      <c r="AK124">
        <v>1.5660508360840699</v>
      </c>
      <c r="AL124">
        <v>1.6185683975345999</v>
      </c>
      <c r="AM124">
        <v>1.5799833323916599</v>
      </c>
      <c r="AN124">
        <v>1.6551146957455201</v>
      </c>
      <c r="AO124">
        <v>1.5806670359009301</v>
      </c>
      <c r="AP124">
        <v>1.6685092876618901</v>
      </c>
      <c r="AQ124">
        <v>1.58594635704867</v>
      </c>
      <c r="AR124">
        <v>1.67123701484474</v>
      </c>
      <c r="AS124">
        <v>1.5700897139905301</v>
      </c>
      <c r="AT124">
        <v>1.64766262198186</v>
      </c>
      <c r="AU124">
        <v>1.5787775807722599</v>
      </c>
      <c r="AV124">
        <v>1.6516836935719901</v>
      </c>
      <c r="AW124">
        <v>1.64365619458075</v>
      </c>
      <c r="AX124">
        <v>1.5921246282197099</v>
      </c>
      <c r="AY124">
        <v>1.5596352003737499</v>
      </c>
      <c r="AZ124">
        <v>1.61503160039451</v>
      </c>
      <c r="BA124">
        <v>1.5083809387948299</v>
      </c>
      <c r="BB124">
        <v>1.58174198164082</v>
      </c>
      <c r="BC124">
        <v>1.5437953194010099</v>
      </c>
      <c r="BD124">
        <v>1.6203968236114501</v>
      </c>
      <c r="BE124">
        <v>1.74108364643069</v>
      </c>
      <c r="BF124">
        <v>1.6744037967174199</v>
      </c>
      <c r="BG124">
        <v>1.52808627344755</v>
      </c>
      <c r="BH124">
        <v>1.60055867813367</v>
      </c>
      <c r="BI124">
        <v>1.61021395659892</v>
      </c>
      <c r="BJ124">
        <v>1.5908565640074901</v>
      </c>
      <c r="BK124">
        <v>1.5535033802698099</v>
      </c>
      <c r="BL124">
        <v>1.62913955126391</v>
      </c>
      <c r="BM124">
        <v>1.6213427587473299</v>
      </c>
      <c r="BN124">
        <v>1.64993413848375</v>
      </c>
      <c r="BO124">
        <v>1.51322398603761</v>
      </c>
      <c r="BP124">
        <v>1.5853135748973399</v>
      </c>
      <c r="BQ124">
        <v>1.5605367464204101</v>
      </c>
      <c r="BR124">
        <v>1.6331171862401399</v>
      </c>
      <c r="BS124">
        <v>1.5512756117439599</v>
      </c>
      <c r="BT124">
        <v>1.6334795958983299</v>
      </c>
      <c r="BU124">
        <v>1.58702441219484</v>
      </c>
      <c r="BV124">
        <v>1.6096883788952601</v>
      </c>
      <c r="BW124">
        <v>1.5852307673844299</v>
      </c>
      <c r="BX124">
        <v>1.62361349050857</v>
      </c>
      <c r="BY124">
        <v>1.6840872884346001</v>
      </c>
      <c r="BZ124">
        <v>1.67774700894909</v>
      </c>
      <c r="CA124">
        <v>1.55065213282086</v>
      </c>
      <c r="CB124">
        <v>1.62897107932707</v>
      </c>
      <c r="CC124">
        <v>1.5658066967867199</v>
      </c>
      <c r="CD124">
        <v>1.6557305521541399</v>
      </c>
      <c r="CE124">
        <v>1.56992316773431</v>
      </c>
      <c r="CF124">
        <v>1.6360047221845899</v>
      </c>
      <c r="CG124">
        <v>1.61838051304747</v>
      </c>
      <c r="CH124">
        <v>1.6729194682281601</v>
      </c>
      <c r="CI124">
        <v>1.5498750865364299</v>
      </c>
      <c r="CJ124">
        <v>1.6100893959004301</v>
      </c>
      <c r="CK124">
        <v>1.6983582989975201</v>
      </c>
      <c r="CL124">
        <v>1.6029111633101001</v>
      </c>
      <c r="CM124">
        <v>1.61240893197932</v>
      </c>
      <c r="CN124">
        <v>1.6294454427681799</v>
      </c>
      <c r="CO124">
        <v>1.5752068357520601</v>
      </c>
      <c r="CP124">
        <v>1.6498711514987101</v>
      </c>
      <c r="CQ124">
        <v>1.5800021462681699</v>
      </c>
      <c r="CR124">
        <v>1.6588327878235001</v>
      </c>
      <c r="CS124">
        <v>1.61193344679326</v>
      </c>
      <c r="CT124">
        <v>1.6894930132568899</v>
      </c>
      <c r="CU124">
        <v>1.59224137931034</v>
      </c>
      <c r="CV124">
        <v>1.6473484848484801</v>
      </c>
      <c r="CW124">
        <v>1.5629635024093</v>
      </c>
      <c r="CX124">
        <v>1.6248406947529399</v>
      </c>
      <c r="CY124">
        <v>1.54641882789771</v>
      </c>
      <c r="CZ124">
        <v>1.58728505609201</v>
      </c>
      <c r="DA124">
        <v>1.5390933679001799</v>
      </c>
      <c r="DB124">
        <v>1.6134910446086901</v>
      </c>
      <c r="DC124">
        <v>1.6569483176994599</v>
      </c>
      <c r="DD124">
        <v>1.64709717141718</v>
      </c>
      <c r="DE124">
        <v>1.54480275732895</v>
      </c>
      <c r="DF124">
        <v>1.5462382264663601</v>
      </c>
      <c r="DG124">
        <v>1.55219987714121</v>
      </c>
      <c r="DH124">
        <v>1.62386078690043</v>
      </c>
      <c r="DI124">
        <v>1.60391781196848</v>
      </c>
      <c r="DJ124">
        <v>1.66890187875114</v>
      </c>
      <c r="DK124">
        <v>1.63266999400058</v>
      </c>
      <c r="DL124">
        <v>1.6522765856958599</v>
      </c>
      <c r="DM124">
        <v>1.54055322519139</v>
      </c>
      <c r="DN124">
        <v>1.5976455173897299</v>
      </c>
      <c r="DO124">
        <v>1.50937989561274</v>
      </c>
      <c r="DP124">
        <v>1.56413990726381</v>
      </c>
      <c r="DQ124">
        <v>1.55963507134143</v>
      </c>
      <c r="DR124">
        <v>1.61245425131278</v>
      </c>
      <c r="DS124">
        <v>1.5560376257838699</v>
      </c>
      <c r="DT124">
        <v>1.63132565261776</v>
      </c>
      <c r="DU124">
        <v>1.5460445601580799</v>
      </c>
      <c r="DV124">
        <v>1.59292731580771</v>
      </c>
      <c r="DW124">
        <v>1.5297773606548799</v>
      </c>
      <c r="DX124">
        <v>1.5656812138276199</v>
      </c>
    </row>
    <row r="125" spans="1:128" x14ac:dyDescent="0.45">
      <c r="A125" t="s">
        <v>45</v>
      </c>
      <c r="B125" t="s">
        <v>22</v>
      </c>
      <c r="C125" t="s">
        <v>23</v>
      </c>
      <c r="D125">
        <v>35</v>
      </c>
      <c r="E125" s="1" cm="1">
        <f t="array" ref="E125">SUMPRODUCT($G125:$FZZ125,$G$2:$FZZ$2)/SUMPRODUCT(--($G125:$FZZ125&lt;&gt;""),$G$2:$FZZ$2)</f>
        <v>1.1749498988654938</v>
      </c>
      <c r="F125" s="1" cm="1">
        <f t="array" ref="F125">SUMPRODUCT($G125:$FZZ125,$F$2:$FZY$2)/SUMPRODUCT(--($G125:$FZZ125&lt;&gt;""),$F$2:$FZY$2)</f>
        <v>1.1615826267482279</v>
      </c>
      <c r="G125">
        <v>1.18456029438997</v>
      </c>
      <c r="H125">
        <v>1.1769640208361201</v>
      </c>
      <c r="I125">
        <v>1.18093090615776</v>
      </c>
      <c r="J125">
        <v>1.1766448514179899</v>
      </c>
      <c r="K125">
        <v>1.20032685073198</v>
      </c>
      <c r="L125">
        <v>1.1890020850182901</v>
      </c>
      <c r="M125">
        <v>1.18109444320849</v>
      </c>
      <c r="N125">
        <v>1.1789616707698001</v>
      </c>
      <c r="O125">
        <v>1.1683413784041701</v>
      </c>
      <c r="P125">
        <v>1.1475723019045301</v>
      </c>
      <c r="Q125">
        <v>1.1463660220262499</v>
      </c>
      <c r="R125">
        <v>1.1617816492405</v>
      </c>
      <c r="S125">
        <v>1.14781279229457</v>
      </c>
      <c r="T125">
        <v>1.16487819055201</v>
      </c>
      <c r="U125">
        <v>1.08601956876671</v>
      </c>
      <c r="V125">
        <v>1.12569937394041</v>
      </c>
      <c r="W125">
        <v>1.1763263948531999</v>
      </c>
      <c r="X125">
        <v>1.17180427061667</v>
      </c>
      <c r="Y125">
        <v>1.1456133671742801</v>
      </c>
      <c r="Z125">
        <v>1.1715524534686901</v>
      </c>
      <c r="AA125">
        <v>1.0803454169290201</v>
      </c>
      <c r="AB125">
        <v>1.1171998840614401</v>
      </c>
      <c r="AC125">
        <v>1.13463224833521</v>
      </c>
      <c r="AD125">
        <v>1.1548200036242899</v>
      </c>
      <c r="AE125">
        <v>1.1507328990228001</v>
      </c>
      <c r="AF125">
        <v>1.1700642417661899</v>
      </c>
      <c r="AG125">
        <v>1.1591435682551201</v>
      </c>
      <c r="AH125">
        <v>1.1543832754813299</v>
      </c>
      <c r="AI125">
        <v>1.17365389306197</v>
      </c>
      <c r="AJ125">
        <v>1.18525427333053</v>
      </c>
      <c r="AK125">
        <v>1.1522697035402101</v>
      </c>
      <c r="AL125">
        <v>1.1550256197417399</v>
      </c>
      <c r="AM125">
        <v>1.1275072037968199</v>
      </c>
      <c r="AN125">
        <v>1.1521484264647699</v>
      </c>
      <c r="AO125">
        <v>1.1395208475346501</v>
      </c>
      <c r="AP125">
        <v>1.17458035105657</v>
      </c>
      <c r="AQ125">
        <v>1.1367479449425799</v>
      </c>
      <c r="AR125">
        <v>1.1723973715167</v>
      </c>
      <c r="AS125">
        <v>1.1358114495152301</v>
      </c>
      <c r="AT125">
        <v>1.14991689244511</v>
      </c>
      <c r="AU125">
        <v>1.2589285714285701</v>
      </c>
      <c r="AV125">
        <v>1.1556730552741099</v>
      </c>
      <c r="AW125">
        <v>1.2351628364693901</v>
      </c>
      <c r="AX125">
        <v>1.1346785519203699</v>
      </c>
      <c r="AY125">
        <v>1.12230228664867</v>
      </c>
      <c r="AZ125">
        <v>1.1451184852574701</v>
      </c>
      <c r="BA125">
        <v>1.13510440780102</v>
      </c>
      <c r="BB125">
        <v>1.1657448174349401</v>
      </c>
      <c r="BC125">
        <v>1.1938939254193499</v>
      </c>
      <c r="BD125">
        <v>1.1925479345226</v>
      </c>
      <c r="BE125">
        <v>1.30785050425153</v>
      </c>
      <c r="BF125">
        <v>1.15298793751235</v>
      </c>
      <c r="BG125">
        <v>1.09791426830094</v>
      </c>
      <c r="BH125">
        <v>1.1379393241687501</v>
      </c>
      <c r="BI125">
        <v>1.2631602240372899</v>
      </c>
      <c r="BJ125">
        <v>1.17201107401196</v>
      </c>
      <c r="BK125">
        <v>1.1426154800103501</v>
      </c>
      <c r="BL125">
        <v>1.1608803751708101</v>
      </c>
      <c r="BM125">
        <v>1.2859183317198499</v>
      </c>
      <c r="BN125">
        <v>1.23790630660859</v>
      </c>
      <c r="BO125">
        <v>1.1265178765699499</v>
      </c>
      <c r="BP125">
        <v>1.14314681332722</v>
      </c>
      <c r="BQ125">
        <v>1.52108707276292</v>
      </c>
      <c r="BR125">
        <v>1.2059437621476601</v>
      </c>
      <c r="BS125">
        <v>1.1594325138838799</v>
      </c>
      <c r="BT125">
        <v>1.1770077143236199</v>
      </c>
      <c r="BU125">
        <v>1.1616334795815</v>
      </c>
      <c r="BV125">
        <v>1.1467049161885401</v>
      </c>
      <c r="BW125">
        <v>1.14072565038808</v>
      </c>
      <c r="BX125">
        <v>1.1478783441993801</v>
      </c>
      <c r="BY125">
        <v>1.2490457505158801</v>
      </c>
      <c r="BZ125">
        <v>1.1996386147611899</v>
      </c>
      <c r="CA125">
        <v>1.1364375275659999</v>
      </c>
      <c r="CB125">
        <v>1.17380127276164</v>
      </c>
      <c r="CC125">
        <v>1.1223381046883101</v>
      </c>
      <c r="CD125">
        <v>1.1652380751312399</v>
      </c>
      <c r="CE125">
        <v>1.11187126241024</v>
      </c>
      <c r="CF125">
        <v>1.1385303168121299</v>
      </c>
      <c r="CG125">
        <v>1.17915808466815</v>
      </c>
      <c r="CH125">
        <v>1.1971334706453001</v>
      </c>
      <c r="CI125">
        <v>1.14366553291394</v>
      </c>
      <c r="CJ125">
        <v>1.1535984107395401</v>
      </c>
      <c r="CK125">
        <v>1.30409334206168</v>
      </c>
      <c r="CL125">
        <v>1.19842889599137</v>
      </c>
      <c r="CM125">
        <v>1.1606558290498199</v>
      </c>
      <c r="CN125">
        <v>1.16635323944446</v>
      </c>
      <c r="CO125">
        <v>1.1175640851756401</v>
      </c>
      <c r="CP125">
        <v>1.14017360640173</v>
      </c>
      <c r="CQ125">
        <v>1.1505696553450999</v>
      </c>
      <c r="CR125">
        <v>1.1678649997317101</v>
      </c>
      <c r="CS125">
        <v>1.1725859906843401</v>
      </c>
      <c r="CT125">
        <v>1.1964685596560301</v>
      </c>
      <c r="CU125">
        <v>1.14563740856844</v>
      </c>
      <c r="CV125">
        <v>1.1676593521421099</v>
      </c>
      <c r="CW125">
        <v>1.0665865588852801</v>
      </c>
      <c r="CX125">
        <v>1.1252715775164099</v>
      </c>
      <c r="CY125">
        <v>1.13296806547652</v>
      </c>
      <c r="CZ125">
        <v>1.1466203289674699</v>
      </c>
      <c r="DA125">
        <v>1.09804190400219</v>
      </c>
      <c r="DB125">
        <v>1.1499295783425301</v>
      </c>
      <c r="DC125">
        <v>1.17343631161493</v>
      </c>
      <c r="DD125">
        <v>1.15510122777154</v>
      </c>
      <c r="DE125">
        <v>1.1368224700815901</v>
      </c>
      <c r="DF125">
        <v>1.1165109656024701</v>
      </c>
      <c r="DG125">
        <v>1.1023957462664</v>
      </c>
      <c r="DH125">
        <v>1.13575895509612</v>
      </c>
      <c r="DI125">
        <v>1.1671717072979999</v>
      </c>
      <c r="DJ125">
        <v>1.18337862407382</v>
      </c>
      <c r="DK125">
        <v>1.20847321325997</v>
      </c>
      <c r="DL125">
        <v>1.2001889176803899</v>
      </c>
      <c r="DM125">
        <v>1.08579977120061</v>
      </c>
      <c r="DN125">
        <v>1.11746990896913</v>
      </c>
      <c r="DO125">
        <v>1.08862682736741</v>
      </c>
      <c r="DP125">
        <v>1.11586513103513</v>
      </c>
      <c r="DQ125">
        <v>1.1291783800986499</v>
      </c>
      <c r="DR125">
        <v>1.1485917360632201</v>
      </c>
      <c r="DS125">
        <v>1.0842448106557701</v>
      </c>
      <c r="DT125">
        <v>1.1296849934373601</v>
      </c>
      <c r="DU125">
        <v>1.10951796735251</v>
      </c>
      <c r="DV125">
        <v>1.13104882137538</v>
      </c>
      <c r="DW125">
        <v>1.09877470149642</v>
      </c>
      <c r="DX125">
        <v>1.1129673079931099</v>
      </c>
    </row>
    <row r="126" spans="1:128" x14ac:dyDescent="0.45">
      <c r="A126" t="s">
        <v>45</v>
      </c>
      <c r="B126" t="s">
        <v>22</v>
      </c>
      <c r="C126" t="s">
        <v>30</v>
      </c>
      <c r="D126">
        <v>35</v>
      </c>
      <c r="E126" s="1" cm="1">
        <f t="array" ref="E126">SUMPRODUCT($G126:$FZZ126,$G$2:$FZZ$2)/SUMPRODUCT(--($G126:$FZZ126&lt;&gt;""),$G$2:$FZZ$2)</f>
        <v>1.3853198480859079</v>
      </c>
      <c r="F126" s="1" cm="1">
        <f t="array" ref="F126">SUMPRODUCT($G126:$FZZ126,$F$2:$FZY$2)/SUMPRODUCT(--($G126:$FZZ126&lt;&gt;""),$F$2:$FZY$2)</f>
        <v>1.3507607670044739</v>
      </c>
      <c r="G126">
        <v>1.47228542773272</v>
      </c>
      <c r="H126">
        <v>1.3735247039323499</v>
      </c>
      <c r="I126">
        <v>1.46770609910355</v>
      </c>
      <c r="J126">
        <v>1.3700544464609801</v>
      </c>
      <c r="K126">
        <v>1.4748796105987101</v>
      </c>
      <c r="L126">
        <v>1.39108005431435</v>
      </c>
      <c r="M126">
        <v>1.45661738614028</v>
      </c>
      <c r="N126">
        <v>1.37655384423039</v>
      </c>
      <c r="O126">
        <v>1.4145637681359799</v>
      </c>
      <c r="P126">
        <v>1.3464388459357399</v>
      </c>
      <c r="Q126">
        <v>1.30593955048549</v>
      </c>
      <c r="R126">
        <v>1.35779996584773</v>
      </c>
      <c r="S126">
        <v>1.34280615074776</v>
      </c>
      <c r="T126">
        <v>1.36689992243</v>
      </c>
      <c r="U126">
        <v>1.25812135141166</v>
      </c>
      <c r="V126">
        <v>1.29628005497108</v>
      </c>
      <c r="W126">
        <v>1.3709144259180299</v>
      </c>
      <c r="X126">
        <v>1.36877980102653</v>
      </c>
      <c r="Y126">
        <v>1.31922165820642</v>
      </c>
      <c r="Z126">
        <v>1.3515143824027001</v>
      </c>
      <c r="AA126">
        <v>1.2450341319100799</v>
      </c>
      <c r="AB126">
        <v>1.2737049363837101</v>
      </c>
      <c r="AC126">
        <v>1.34529976483722</v>
      </c>
      <c r="AD126">
        <v>1.3386781311120901</v>
      </c>
      <c r="AE126">
        <v>1.3473556822294599</v>
      </c>
      <c r="AF126">
        <v>1.36163137893593</v>
      </c>
      <c r="AG126">
        <v>1.41249322526498</v>
      </c>
      <c r="AH126">
        <v>1.3335537497390899</v>
      </c>
      <c r="AI126">
        <v>1.36985965087843</v>
      </c>
      <c r="AJ126">
        <v>1.3816992626042099</v>
      </c>
      <c r="AK126">
        <v>1.35728194128211</v>
      </c>
      <c r="AL126">
        <v>1.3400463133560101</v>
      </c>
      <c r="AM126">
        <v>1.3011646138199899</v>
      </c>
      <c r="AN126">
        <v>1.3263178710661601</v>
      </c>
      <c r="AO126">
        <v>1.31273787207452</v>
      </c>
      <c r="AP126">
        <v>1.35487673256078</v>
      </c>
      <c r="AQ126">
        <v>1.3178240025019601</v>
      </c>
      <c r="AR126">
        <v>1.34898126725875</v>
      </c>
      <c r="AS126">
        <v>1.3014853938033</v>
      </c>
      <c r="AT126">
        <v>1.3302023045215401</v>
      </c>
      <c r="AU126">
        <v>1.4833600697962399</v>
      </c>
      <c r="AV126">
        <v>1.34176235506022</v>
      </c>
      <c r="AW126">
        <v>1.4804873012595401</v>
      </c>
      <c r="AX126">
        <v>1.3092816567891301</v>
      </c>
      <c r="AY126">
        <v>1.2904640780730801</v>
      </c>
      <c r="AZ126">
        <v>1.3207196714078</v>
      </c>
      <c r="BA126">
        <v>1.3642525672366299</v>
      </c>
      <c r="BB126">
        <v>1.38894040293349</v>
      </c>
      <c r="BC126">
        <v>1.528993168815</v>
      </c>
      <c r="BD126">
        <v>1.4185956703334599</v>
      </c>
      <c r="BE126">
        <v>1.46443345857227</v>
      </c>
      <c r="BF126">
        <v>1.34317975084041</v>
      </c>
      <c r="BG126">
        <v>1.2795083632423601</v>
      </c>
      <c r="BH126">
        <v>1.31565653145527</v>
      </c>
      <c r="BI126">
        <v>1.6447071435245</v>
      </c>
      <c r="BJ126">
        <v>1.40464154524756</v>
      </c>
      <c r="BK126">
        <v>1.3166798104881601</v>
      </c>
      <c r="BL126">
        <v>1.3459915357802901</v>
      </c>
      <c r="BM126">
        <v>1.5892395205372301</v>
      </c>
      <c r="BN126">
        <v>1.45271913974204</v>
      </c>
      <c r="BO126">
        <v>1.3601748075311599</v>
      </c>
      <c r="BP126">
        <v>1.3411570814178999</v>
      </c>
      <c r="BQ126">
        <v>1.6611767002486799</v>
      </c>
      <c r="BR126">
        <v>1.4161185187699901</v>
      </c>
      <c r="BS126">
        <v>1.36717432096893</v>
      </c>
      <c r="BT126">
        <v>1.3564747246915201</v>
      </c>
      <c r="BU126">
        <v>1.3951783102711199</v>
      </c>
      <c r="BV126">
        <v>1.34333670829114</v>
      </c>
      <c r="BW126">
        <v>1.32475750147764</v>
      </c>
      <c r="BX126">
        <v>1.32736475438117</v>
      </c>
      <c r="BY126">
        <v>1.44772209688973</v>
      </c>
      <c r="BZ126">
        <v>1.3831752718408099</v>
      </c>
      <c r="CA126">
        <v>1.36300170121605</v>
      </c>
      <c r="CB126">
        <v>1.3493541679793299</v>
      </c>
      <c r="CC126">
        <v>1.27586595166715</v>
      </c>
      <c r="CD126">
        <v>1.30737941420709</v>
      </c>
      <c r="CE126">
        <v>1.2713901414719999</v>
      </c>
      <c r="CF126">
        <v>1.29678156025623</v>
      </c>
      <c r="CG126">
        <v>1.3496944524826799</v>
      </c>
      <c r="CH126">
        <v>1.38963691762983</v>
      </c>
      <c r="CI126">
        <v>1.3892032627998601</v>
      </c>
      <c r="CJ126">
        <v>1.35431779189115</v>
      </c>
      <c r="CK126">
        <v>1.6139628018021399</v>
      </c>
      <c r="CL126">
        <v>1.3937771958873999</v>
      </c>
      <c r="CM126">
        <v>1.4079290122166901</v>
      </c>
      <c r="CN126">
        <v>1.3306448242718001</v>
      </c>
      <c r="CO126">
        <v>1.2812423708124201</v>
      </c>
      <c r="CP126">
        <v>1.3348297843482899</v>
      </c>
      <c r="CQ126">
        <v>1.338851031103</v>
      </c>
      <c r="CR126">
        <v>1.3248019173329</v>
      </c>
      <c r="CS126">
        <v>1.3500089573629499</v>
      </c>
      <c r="CT126">
        <v>1.3812925474740201</v>
      </c>
      <c r="CU126">
        <v>1.29468390804597</v>
      </c>
      <c r="CV126">
        <v>1.3271682340647799</v>
      </c>
      <c r="CW126">
        <v>1.2546699195280899</v>
      </c>
      <c r="CX126">
        <v>1.28706502081588</v>
      </c>
      <c r="CY126">
        <v>1.3207602703284</v>
      </c>
      <c r="CZ126">
        <v>1.33397104271143</v>
      </c>
      <c r="DA126">
        <v>1.2662312572447001</v>
      </c>
      <c r="DB126">
        <v>1.31322057558798</v>
      </c>
      <c r="DC126">
        <v>1.31063706493788</v>
      </c>
      <c r="DD126">
        <v>1.30524066495237</v>
      </c>
      <c r="DE126">
        <v>1.2681487053910601</v>
      </c>
      <c r="DF126">
        <v>1.2873317929546799</v>
      </c>
      <c r="DG126">
        <v>1.2727162868450399</v>
      </c>
      <c r="DH126">
        <v>1.31684474476591</v>
      </c>
      <c r="DI126">
        <v>1.3386053058591201</v>
      </c>
      <c r="DJ126">
        <v>1.3122715098433999</v>
      </c>
      <c r="DK126">
        <v>1.4290218404156101</v>
      </c>
      <c r="DL126">
        <v>1.3784863609093501</v>
      </c>
      <c r="DM126">
        <v>1.25433887731854</v>
      </c>
      <c r="DN126">
        <v>1.2896561164725699</v>
      </c>
      <c r="DO126">
        <v>1.24613664811418</v>
      </c>
      <c r="DP126">
        <v>1.2679902697851599</v>
      </c>
      <c r="DQ126">
        <v>1.2952951784861799</v>
      </c>
      <c r="DR126">
        <v>1.3140720309764999</v>
      </c>
      <c r="DS126">
        <v>1.25772932769432</v>
      </c>
      <c r="DT126">
        <v>1.3185552476787701</v>
      </c>
      <c r="DU126">
        <v>1.2935650936062999</v>
      </c>
      <c r="DV126">
        <v>1.29407082049505</v>
      </c>
      <c r="DW126">
        <v>1.27987903436049</v>
      </c>
      <c r="DX126">
        <v>1.28129725220293</v>
      </c>
    </row>
    <row r="127" spans="1:128" x14ac:dyDescent="0.45">
      <c r="A127" t="s">
        <v>45</v>
      </c>
      <c r="B127" t="s">
        <v>22</v>
      </c>
      <c r="C127" t="s">
        <v>25</v>
      </c>
      <c r="D127">
        <v>35</v>
      </c>
      <c r="E127" s="1" cm="1">
        <f t="array" ref="E127">SUMPRODUCT($G127:$FZZ127,$G$2:$FZZ$2)/SUMPRODUCT(--($G127:$FZZ127&lt;&gt;""),$G$2:$FZZ$2)</f>
        <v>1.265813296615192</v>
      </c>
      <c r="F127" s="1" cm="1">
        <f t="array" ref="F127">SUMPRODUCT($G127:$FZZ127,$F$2:$FZY$2)/SUMPRODUCT(--($G127:$FZZ127&lt;&gt;""),$F$2:$FZY$2)</f>
        <v>1.2461486282675756</v>
      </c>
      <c r="G127">
        <v>1.31944319663219</v>
      </c>
      <c r="H127">
        <v>1.26718054121844</v>
      </c>
      <c r="I127">
        <v>1.3201671891327</v>
      </c>
      <c r="J127">
        <v>1.25459861775651</v>
      </c>
      <c r="K127">
        <v>1.3117120893960801</v>
      </c>
      <c r="L127">
        <v>1.2815145691580501</v>
      </c>
      <c r="M127">
        <v>1.3069225013007999</v>
      </c>
      <c r="N127">
        <v>1.27132358754387</v>
      </c>
      <c r="O127">
        <v>1.2984087357021299</v>
      </c>
      <c r="P127">
        <v>1.23843376993402</v>
      </c>
      <c r="Q127">
        <v>1.19270711682234</v>
      </c>
      <c r="R127">
        <v>1.2529780188936599</v>
      </c>
      <c r="S127">
        <v>1.2347259773511901</v>
      </c>
      <c r="T127">
        <v>1.26614694089739</v>
      </c>
      <c r="U127">
        <v>1.15301851554577</v>
      </c>
      <c r="V127">
        <v>1.19474015982334</v>
      </c>
      <c r="W127">
        <v>1.23640116367811</v>
      </c>
      <c r="X127">
        <v>1.27236173348855</v>
      </c>
      <c r="Y127">
        <v>1.20563874788494</v>
      </c>
      <c r="Z127">
        <v>1.24925126903553</v>
      </c>
      <c r="AA127">
        <v>1.1464623749412799</v>
      </c>
      <c r="AB127">
        <v>1.1810420477147101</v>
      </c>
      <c r="AC127">
        <v>1.2422884732749599</v>
      </c>
      <c r="AD127">
        <v>1.23978895755614</v>
      </c>
      <c r="AE127">
        <v>1.23816956207021</v>
      </c>
      <c r="AF127">
        <v>1.2491879297864601</v>
      </c>
      <c r="AG127">
        <v>1.27293631485986</v>
      </c>
      <c r="AH127">
        <v>1.2411981064067501</v>
      </c>
      <c r="AI127">
        <v>1.2458204857180299</v>
      </c>
      <c r="AJ127">
        <v>1.26903844590241</v>
      </c>
      <c r="AK127">
        <v>1.22215283407483</v>
      </c>
      <c r="AL127">
        <v>1.22230992711658</v>
      </c>
      <c r="AM127">
        <v>1.1992308887507701</v>
      </c>
      <c r="AN127">
        <v>1.2296916492457199</v>
      </c>
      <c r="AO127">
        <v>1.2071617246080399</v>
      </c>
      <c r="AP127">
        <v>1.2502733753692299</v>
      </c>
      <c r="AQ127">
        <v>1.2177099214937801</v>
      </c>
      <c r="AR127">
        <v>1.24626926671855</v>
      </c>
      <c r="AS127">
        <v>1.19908212713171</v>
      </c>
      <c r="AT127">
        <v>1.2387066847992201</v>
      </c>
      <c r="AU127">
        <v>1.3963152932567799</v>
      </c>
      <c r="AV127">
        <v>1.2377926939097099</v>
      </c>
      <c r="AW127">
        <v>1.39376126690126</v>
      </c>
      <c r="AX127">
        <v>1.2138305926664601</v>
      </c>
      <c r="AY127">
        <v>1.18114261056893</v>
      </c>
      <c r="AZ127">
        <v>1.2149183710548099</v>
      </c>
      <c r="BA127">
        <v>1.2267922024307401</v>
      </c>
      <c r="BB127">
        <v>1.26728440291619</v>
      </c>
      <c r="BC127">
        <v>1.3206982655838699</v>
      </c>
      <c r="BD127">
        <v>1.3215868445324199</v>
      </c>
      <c r="BE127">
        <v>1.3693256871663</v>
      </c>
      <c r="BF127">
        <v>1.2391061894403701</v>
      </c>
      <c r="BG127">
        <v>1.17932890905397</v>
      </c>
      <c r="BH127">
        <v>1.21427845872553</v>
      </c>
      <c r="BI127">
        <v>1.44793444106235</v>
      </c>
      <c r="BJ127">
        <v>1.2942308921660699</v>
      </c>
      <c r="BK127">
        <v>1.21904630036541</v>
      </c>
      <c r="BL127">
        <v>1.2422356135355199</v>
      </c>
      <c r="BM127">
        <v>1.42889336782466</v>
      </c>
      <c r="BN127">
        <v>1.3118027011156701</v>
      </c>
      <c r="BO127">
        <v>1.2464573235374401</v>
      </c>
      <c r="BP127">
        <v>1.22796735321213</v>
      </c>
      <c r="BQ127">
        <v>1.54171157942981</v>
      </c>
      <c r="BR127">
        <v>1.3206049855288899</v>
      </c>
      <c r="BS127">
        <v>1.2319083000056801</v>
      </c>
      <c r="BT127">
        <v>1.25122727875812</v>
      </c>
      <c r="BU127">
        <v>1.2907728653391799</v>
      </c>
      <c r="BV127">
        <v>1.23295083811452</v>
      </c>
      <c r="BW127">
        <v>1.22935124707096</v>
      </c>
      <c r="BX127">
        <v>1.2270200209420301</v>
      </c>
      <c r="BY127">
        <v>1.34116691079772</v>
      </c>
      <c r="BZ127">
        <v>1.2837515636861201</v>
      </c>
      <c r="CA127">
        <v>1.25051981601663</v>
      </c>
      <c r="CB127">
        <v>1.2625795476025401</v>
      </c>
      <c r="CC127">
        <v>1.1621275457782601</v>
      </c>
      <c r="CD127">
        <v>1.2049149178735801</v>
      </c>
      <c r="CE127">
        <v>1.16271215962532</v>
      </c>
      <c r="CF127">
        <v>1.1847845019449901</v>
      </c>
      <c r="CG127">
        <v>1.2343268592438701</v>
      </c>
      <c r="CH127">
        <v>1.27297564130934</v>
      </c>
      <c r="CI127">
        <v>1.2630557144147101</v>
      </c>
      <c r="CJ127">
        <v>1.25187370195346</v>
      </c>
      <c r="CK127">
        <v>1.4941019420591199</v>
      </c>
      <c r="CL127">
        <v>1.3003452834790199</v>
      </c>
      <c r="CM127">
        <v>1.2827392146210299</v>
      </c>
      <c r="CN127">
        <v>1.24257873988326</v>
      </c>
      <c r="CO127">
        <v>1.18841719788417</v>
      </c>
      <c r="CP127">
        <v>1.2315746643157399</v>
      </c>
      <c r="CQ127">
        <v>1.2367423226198699</v>
      </c>
      <c r="CR127">
        <v>1.2352131065443199</v>
      </c>
      <c r="CS127">
        <v>1.2372133643855201</v>
      </c>
      <c r="CT127">
        <v>1.2631001433178</v>
      </c>
      <c r="CU127">
        <v>1.1988505747126399</v>
      </c>
      <c r="CV127">
        <v>1.2307340647857801</v>
      </c>
      <c r="CW127">
        <v>1.1620604692373899</v>
      </c>
      <c r="CX127">
        <v>1.21536855648205</v>
      </c>
      <c r="CY127">
        <v>1.2002897992913499</v>
      </c>
      <c r="CZ127">
        <v>1.2211417639267801</v>
      </c>
      <c r="DA127">
        <v>1.17569268736523</v>
      </c>
      <c r="DB127">
        <v>1.22983634754645</v>
      </c>
      <c r="DC127">
        <v>1.19878852631197</v>
      </c>
      <c r="DD127">
        <v>1.20897468400275</v>
      </c>
      <c r="DE127">
        <v>1.1529427117316899</v>
      </c>
      <c r="DF127">
        <v>1.18704853727997</v>
      </c>
      <c r="DG127">
        <v>1.1789307257731501</v>
      </c>
      <c r="DH127">
        <v>1.2197963766729401</v>
      </c>
      <c r="DI127">
        <v>1.2314715254833699</v>
      </c>
      <c r="DJ127">
        <v>1.24021035756876</v>
      </c>
      <c r="DK127">
        <v>1.32811682260885</v>
      </c>
      <c r="DL127">
        <v>1.27210528331269</v>
      </c>
      <c r="DM127">
        <v>1.13899074046913</v>
      </c>
      <c r="DN127">
        <v>1.17913818896482</v>
      </c>
      <c r="DO127">
        <v>1.14531556283309</v>
      </c>
      <c r="DP127">
        <v>1.1691136530029</v>
      </c>
      <c r="DQ127">
        <v>1.1959263777648099</v>
      </c>
      <c r="DR127">
        <v>1.2118177478385399</v>
      </c>
      <c r="DS127">
        <v>1.17521024743571</v>
      </c>
      <c r="DT127">
        <v>1.22994749890622</v>
      </c>
      <c r="DU127">
        <v>1.1892261442070799</v>
      </c>
      <c r="DV127">
        <v>1.19152064583196</v>
      </c>
      <c r="DW127">
        <v>1.1899264820897799</v>
      </c>
      <c r="DX127">
        <v>1.1849418634965301</v>
      </c>
    </row>
    <row r="128" spans="1:128" x14ac:dyDescent="0.45">
      <c r="A128" t="s">
        <v>45</v>
      </c>
      <c r="B128" t="s">
        <v>22</v>
      </c>
      <c r="C128" t="s">
        <v>20</v>
      </c>
      <c r="D128">
        <v>35</v>
      </c>
      <c r="E128" s="1" cm="1">
        <f t="array" ref="E128">SUMPRODUCT($G128:$FZZ128,$G$2:$FZZ$2)/SUMPRODUCT(--($G128:$FZZ128&lt;&gt;""),$G$2:$FZZ$2)</f>
        <v>1.0333270635356433</v>
      </c>
      <c r="F128" s="1" cm="1">
        <f t="array" ref="F128">SUMPRODUCT($G128:$FZZ128,$F$2:$FZY$2)/SUMPRODUCT(--($G128:$FZZ128&lt;&gt;""),$F$2:$FZY$2)</f>
        <v>1.0564036834847621</v>
      </c>
      <c r="G128">
        <v>1.03751932071749</v>
      </c>
      <c r="H128">
        <v>1.0611423930003501</v>
      </c>
      <c r="I128">
        <v>1.0407523510971699</v>
      </c>
      <c r="J128">
        <v>1.06061522667693</v>
      </c>
      <c r="K128">
        <v>1.0523072471080499</v>
      </c>
      <c r="L128">
        <v>1.07243769060109</v>
      </c>
      <c r="M128">
        <v>1.0357515173021099</v>
      </c>
      <c r="N128">
        <v>1.0617952428143</v>
      </c>
      <c r="O128">
        <v>1.03887913030248</v>
      </c>
      <c r="P128">
        <v>1.0443510463202399</v>
      </c>
      <c r="Q128">
        <v>1.02216953264387</v>
      </c>
      <c r="R128">
        <v>1.06565479122954</v>
      </c>
      <c r="S128">
        <v>1.0213573315922699</v>
      </c>
      <c r="T128">
        <v>1.06035109119897</v>
      </c>
      <c r="U128">
        <v>0.98585786607258197</v>
      </c>
      <c r="V128">
        <v>1.04181952726432</v>
      </c>
      <c r="W128">
        <v>1.0426127626420101</v>
      </c>
      <c r="X128">
        <v>1.07402159228892</v>
      </c>
      <c r="Y128">
        <v>1.02134940778341</v>
      </c>
      <c r="Z128">
        <v>1.0756387478849401</v>
      </c>
      <c r="AA128">
        <v>0.97209678870198701</v>
      </c>
      <c r="AB128">
        <v>1.0378059628396901</v>
      </c>
      <c r="AC128">
        <v>1.0120559974838199</v>
      </c>
      <c r="AD128">
        <v>1.04888219574124</v>
      </c>
      <c r="AE128">
        <v>1.0278049221860199</v>
      </c>
      <c r="AF128">
        <v>1.05997104596453</v>
      </c>
      <c r="AG128">
        <v>1.0081138962312299</v>
      </c>
      <c r="AH128">
        <v>1.0323222826954399</v>
      </c>
      <c r="AI128">
        <v>1.0417638707337</v>
      </c>
      <c r="AJ128">
        <v>1.0809321583368201</v>
      </c>
      <c r="AK128">
        <v>1.01372333781985</v>
      </c>
      <c r="AL128">
        <v>1.0631417056813299</v>
      </c>
      <c r="AM128">
        <v>1.0038420249731601</v>
      </c>
      <c r="AN128">
        <v>1.05327631504604</v>
      </c>
      <c r="AO128">
        <v>1.01240485117018</v>
      </c>
      <c r="AP128">
        <v>1.0684645535105599</v>
      </c>
      <c r="AQ128">
        <v>1.0139065104361</v>
      </c>
      <c r="AR128">
        <v>1.0721375795635</v>
      </c>
      <c r="AS128">
        <v>1.0046174768335401</v>
      </c>
      <c r="AT128">
        <v>1.0541587161024799</v>
      </c>
      <c r="AU128">
        <v>1.0940736519193901</v>
      </c>
      <c r="AV128">
        <v>1.0607621299110599</v>
      </c>
      <c r="AW128">
        <v>1.1106268753761701</v>
      </c>
      <c r="AX128">
        <v>1.0452696953854499</v>
      </c>
      <c r="AY128">
        <v>1.0207981857350401</v>
      </c>
      <c r="AZ128">
        <v>1.0565335600082999</v>
      </c>
      <c r="BA128">
        <v>1.0039986426229299</v>
      </c>
      <c r="BB128">
        <v>1.0532705654512899</v>
      </c>
      <c r="BC128">
        <v>1.03021168425078</v>
      </c>
      <c r="BD128">
        <v>1.07233107626781</v>
      </c>
      <c r="BE128">
        <v>1.07192011073759</v>
      </c>
      <c r="BF128">
        <v>1.044896183508</v>
      </c>
      <c r="BG128">
        <v>0.98675763526782601</v>
      </c>
      <c r="BH128">
        <v>1.0465666689239499</v>
      </c>
      <c r="BI128">
        <v>1.0984760940012399</v>
      </c>
      <c r="BJ128">
        <v>1.0641771448521999</v>
      </c>
      <c r="BK128">
        <v>1.0104327828981801</v>
      </c>
      <c r="BL128">
        <v>1.0539879959785901</v>
      </c>
      <c r="BM128">
        <v>1.09544365269556</v>
      </c>
      <c r="BN128">
        <v>1.0989237706794901</v>
      </c>
      <c r="BO128">
        <v>0.98889398126929895</v>
      </c>
      <c r="BP128">
        <v>1.0283228939534901</v>
      </c>
      <c r="BQ128">
        <v>1.17395880191137</v>
      </c>
      <c r="BR128">
        <v>1.08323643493095</v>
      </c>
      <c r="BS128">
        <v>1.0232803881802099</v>
      </c>
      <c r="BT128">
        <v>1.06870391781497</v>
      </c>
      <c r="BU128">
        <v>1.03583305208684</v>
      </c>
      <c r="BV128">
        <v>1.04028799640004</v>
      </c>
      <c r="BW128">
        <v>1.0300989195951999</v>
      </c>
      <c r="BX128">
        <v>1.0404259213143601</v>
      </c>
      <c r="BY128">
        <v>1.0957136289279199</v>
      </c>
      <c r="BZ128">
        <v>1.0932865742176201</v>
      </c>
      <c r="CA128">
        <v>1.01354672043349</v>
      </c>
      <c r="CB128">
        <v>1.0635876756347999</v>
      </c>
      <c r="CC128">
        <v>1.01558079635181</v>
      </c>
      <c r="CD128">
        <v>1.0448000675589999</v>
      </c>
      <c r="CE128">
        <v>0.99634224226355195</v>
      </c>
      <c r="CF128">
        <v>1.0343326043622101</v>
      </c>
      <c r="CG128">
        <v>1.04087017209389</v>
      </c>
      <c r="CH128">
        <v>1.08833642568982</v>
      </c>
      <c r="CI128">
        <v>1.0530204978478701</v>
      </c>
      <c r="CJ128">
        <v>1.07512867591728</v>
      </c>
      <c r="CK128">
        <v>1.1144826523932301</v>
      </c>
      <c r="CL128">
        <v>1.07541042525061</v>
      </c>
      <c r="CM128">
        <v>1.04825386211988</v>
      </c>
      <c r="CN128">
        <v>1.0359117946146199</v>
      </c>
      <c r="CO128">
        <v>0.99740946697409405</v>
      </c>
      <c r="CP128">
        <v>1.05419774854197</v>
      </c>
      <c r="CQ128">
        <v>1.0300388116828501</v>
      </c>
      <c r="CR128">
        <v>1.0752714134964401</v>
      </c>
      <c r="CS128">
        <v>1.0345194374775999</v>
      </c>
      <c r="CT128">
        <v>1.0868080437119301</v>
      </c>
      <c r="CU128">
        <v>1.0290491118077301</v>
      </c>
      <c r="CV128">
        <v>1.05611285266457</v>
      </c>
      <c r="CW128">
        <v>0.97885640073310698</v>
      </c>
      <c r="CX128">
        <v>1.0453701343625901</v>
      </c>
      <c r="CY128">
        <v>0.987989177807713</v>
      </c>
      <c r="CZ128">
        <v>1.0305534487247701</v>
      </c>
      <c r="DA128">
        <v>1.0046490757936399</v>
      </c>
      <c r="DB128">
        <v>1.05677356632723</v>
      </c>
      <c r="DC128">
        <v>1.05802940856904</v>
      </c>
      <c r="DD128">
        <v>1.05294991126724</v>
      </c>
      <c r="DE128">
        <v>1.0110154984609001</v>
      </c>
      <c r="DF128">
        <v>1.0197050763408499</v>
      </c>
      <c r="DG128">
        <v>0.98897292071580301</v>
      </c>
      <c r="DH128">
        <v>1.0342393329372299</v>
      </c>
      <c r="DI128">
        <v>1.02007780884049</v>
      </c>
      <c r="DJ128">
        <v>1.03884577036617</v>
      </c>
      <c r="DK128">
        <v>1.0710994243116601</v>
      </c>
      <c r="DL128">
        <v>1.0879233096335199</v>
      </c>
      <c r="DM128">
        <v>0.98274226824283994</v>
      </c>
      <c r="DN128">
        <v>1.02974392068287</v>
      </c>
      <c r="DO128">
        <v>0.97375361143693795</v>
      </c>
      <c r="DP128">
        <v>1.0105725554409599</v>
      </c>
      <c r="DQ128">
        <v>1.0092823423327799</v>
      </c>
      <c r="DR128">
        <v>1.05468625682915</v>
      </c>
      <c r="DS128">
        <v>0.98958485246220396</v>
      </c>
      <c r="DT128">
        <v>1.03504934130572</v>
      </c>
      <c r="DU128">
        <v>0.99959729155155097</v>
      </c>
      <c r="DV128">
        <v>1.0300626539423201</v>
      </c>
      <c r="DW128">
        <v>0.98506700036498196</v>
      </c>
      <c r="DX128">
        <v>1.0137963397465899</v>
      </c>
    </row>
    <row r="129" spans="1:128" x14ac:dyDescent="0.45">
      <c r="A129" t="s">
        <v>43</v>
      </c>
      <c r="B129" t="s">
        <v>44</v>
      </c>
      <c r="C129" t="s">
        <v>90</v>
      </c>
      <c r="D129">
        <v>35</v>
      </c>
      <c r="E129" s="1" cm="1">
        <f t="array" ref="E129">SUMPRODUCT($G129:$FZZ129,$G$2:$FZZ$2)/SUMPRODUCT(--($G129:$FZZ129&lt;&gt;""),$G$2:$FZZ$2)</f>
        <v>1.4304523807957368</v>
      </c>
      <c r="F129" s="1" cm="1">
        <f t="array" ref="F129">SUMPRODUCT($G129:$FZZ129,$F$2:$FZY$2)/SUMPRODUCT(--($G129:$FZZ129&lt;&gt;""),$F$2:$FZY$2)</f>
        <v>1.4506679750560578</v>
      </c>
      <c r="G129">
        <v>1.54457745613761</v>
      </c>
      <c r="H129">
        <v>1.4795113302371199</v>
      </c>
      <c r="I129">
        <v>1.54174595317971</v>
      </c>
      <c r="J129">
        <v>1.4712625346019099</v>
      </c>
      <c r="K129">
        <v>1.5221579568304699</v>
      </c>
      <c r="L129">
        <v>1.46197253118252</v>
      </c>
      <c r="M129">
        <v>1.50646726470096</v>
      </c>
      <c r="N129">
        <v>1.44181116506371</v>
      </c>
      <c r="O129">
        <v>1.5726995477240899</v>
      </c>
      <c r="P129">
        <v>1.51379303190827</v>
      </c>
      <c r="Q129">
        <v>1.3857027614267701</v>
      </c>
      <c r="R129">
        <v>1.4163495150966701</v>
      </c>
      <c r="S129">
        <v>1.45731092058592</v>
      </c>
      <c r="T129">
        <v>1.4723296172053899</v>
      </c>
      <c r="U129">
        <v>1.3852400286601301</v>
      </c>
      <c r="V129">
        <v>1.4501168722861899</v>
      </c>
      <c r="W129">
        <v>1.37159103594234</v>
      </c>
      <c r="X129">
        <v>1.41960073174121</v>
      </c>
      <c r="Y129">
        <v>1.430410321489</v>
      </c>
      <c r="Z129">
        <v>1.46478426395939</v>
      </c>
      <c r="AA129">
        <v>1.43008405545061</v>
      </c>
      <c r="AB129">
        <v>1.47925399538244</v>
      </c>
      <c r="AC129">
        <v>1.4161214598004901</v>
      </c>
      <c r="AD129">
        <v>1.4425767507545399</v>
      </c>
      <c r="AE129">
        <v>1.44726972493666</v>
      </c>
      <c r="AF129">
        <v>1.4706093919652501</v>
      </c>
      <c r="AG129">
        <v>1.3905544846553299</v>
      </c>
      <c r="AH129">
        <v>1.4417530646357899</v>
      </c>
      <c r="AI129">
        <v>1.3832237767923501</v>
      </c>
      <c r="AJ129">
        <v>1.4186800677978799</v>
      </c>
      <c r="AK129">
        <v>1.4279253245619801</v>
      </c>
      <c r="AL129">
        <v>1.43186234770702</v>
      </c>
      <c r="AM129">
        <v>1.41826515622351</v>
      </c>
      <c r="AN129">
        <v>1.4650368664896301</v>
      </c>
      <c r="AO129">
        <v>1.4012156328107199</v>
      </c>
      <c r="AP129">
        <v>1.47755836741649</v>
      </c>
      <c r="AQ129">
        <v>1.4063274089395399</v>
      </c>
      <c r="AR129">
        <v>1.4781806744639701</v>
      </c>
      <c r="AS129">
        <v>1.3911923562133801</v>
      </c>
      <c r="AT129">
        <v>1.4641372451866099</v>
      </c>
      <c r="AU129">
        <v>1.39554486097039</v>
      </c>
      <c r="AV129">
        <v>1.4616226218619801</v>
      </c>
      <c r="AW129">
        <v>1.4454670995499801</v>
      </c>
      <c r="AX129">
        <v>1.4170851254204699</v>
      </c>
      <c r="AY129">
        <v>1.4184537868563101</v>
      </c>
      <c r="AZ129">
        <v>1.4386842036960099</v>
      </c>
      <c r="BA129">
        <v>1.41338183578763</v>
      </c>
      <c r="BB129">
        <v>1.4641645970989301</v>
      </c>
      <c r="BC129">
        <v>1.4275114540450899</v>
      </c>
      <c r="BD129">
        <v>1.46720881230363</v>
      </c>
      <c r="BE129">
        <v>1.3944275262012999</v>
      </c>
      <c r="BF129">
        <v>1.45249752817876</v>
      </c>
      <c r="BG129">
        <v>1.41088914471456</v>
      </c>
      <c r="BH129">
        <v>1.4636757635267801</v>
      </c>
      <c r="BI129">
        <v>1.6582496963497999</v>
      </c>
      <c r="BJ129">
        <v>1.5072556415009899</v>
      </c>
      <c r="BK129">
        <v>1.4375267140646899</v>
      </c>
      <c r="BL129">
        <v>1.4586150224849601</v>
      </c>
      <c r="BM129">
        <v>1.38948301543721</v>
      </c>
      <c r="BN129">
        <v>1.4035780600665999</v>
      </c>
      <c r="BO129">
        <v>1.4215842858399399</v>
      </c>
      <c r="BP129">
        <v>1.4497682966913401</v>
      </c>
      <c r="BQ129">
        <v>1.4035401159385801</v>
      </c>
      <c r="BR129">
        <v>1.4249369806740699</v>
      </c>
      <c r="BS129">
        <v>1.42123144866278</v>
      </c>
      <c r="BT129">
        <v>1.4787761329820499</v>
      </c>
      <c r="BU129">
        <v>1.38062324220947</v>
      </c>
      <c r="BV129">
        <v>1.37240634492068</v>
      </c>
      <c r="BW129">
        <v>1.4462812892850601</v>
      </c>
      <c r="BX129">
        <v>1.4764252132456801</v>
      </c>
      <c r="BY129">
        <v>1.45246928760063</v>
      </c>
      <c r="BZ129">
        <v>1.45602968063381</v>
      </c>
      <c r="CA129">
        <v>1.4067040514145199</v>
      </c>
      <c r="CB129">
        <v>1.45847142587108</v>
      </c>
      <c r="CC129">
        <v>1.4158960717251401</v>
      </c>
      <c r="CD129">
        <v>1.4657630649270199</v>
      </c>
      <c r="CE129">
        <v>1.41775851057653</v>
      </c>
      <c r="CF129">
        <v>1.46350951210543</v>
      </c>
      <c r="CG129">
        <v>1.4071867499616999</v>
      </c>
      <c r="CH129">
        <v>1.4345753825727201</v>
      </c>
      <c r="CI129">
        <v>1.41644342774583</v>
      </c>
      <c r="CJ129">
        <v>1.43453330524034</v>
      </c>
      <c r="CK129">
        <v>1.4157392788837899</v>
      </c>
      <c r="CL129">
        <v>1.4111312205578399</v>
      </c>
      <c r="CM129">
        <v>1.39677100310641</v>
      </c>
      <c r="CN129">
        <v>1.42209592266009</v>
      </c>
      <c r="CO129">
        <v>1.40481486504814</v>
      </c>
      <c r="CP129">
        <v>1.46272887562728</v>
      </c>
      <c r="CQ129">
        <v>1.4234408255978199</v>
      </c>
      <c r="CR129">
        <v>1.4647117740694999</v>
      </c>
      <c r="CS129">
        <v>1.4144459871013899</v>
      </c>
      <c r="CT129">
        <v>1.45460856323898</v>
      </c>
      <c r="CU129">
        <v>1.46725444096133</v>
      </c>
      <c r="CV129">
        <v>1.48215778474399</v>
      </c>
      <c r="CW129">
        <v>1.3908045977011401</v>
      </c>
      <c r="CX129">
        <v>1.44168517641918</v>
      </c>
      <c r="CY129">
        <v>1.4029228975401</v>
      </c>
      <c r="CZ129">
        <v>1.446992766338</v>
      </c>
      <c r="DA129">
        <v>1.41080131121387</v>
      </c>
      <c r="DB129">
        <v>1.47003028754471</v>
      </c>
      <c r="DC129">
        <v>1.4431748216290601</v>
      </c>
      <c r="DD129">
        <v>1.4515591612038601</v>
      </c>
      <c r="DE129">
        <v>1.46381005749552</v>
      </c>
      <c r="DF129">
        <v>1.4575922500019101</v>
      </c>
      <c r="DG129">
        <v>1.4190390831915001</v>
      </c>
      <c r="DH129">
        <v>1.4660073916677501</v>
      </c>
      <c r="DI129">
        <v>1.42372583136204</v>
      </c>
      <c r="DJ129">
        <v>1.45340267052452</v>
      </c>
      <c r="DK129">
        <v>1.4371274300813099</v>
      </c>
      <c r="DL129">
        <v>1.4454244903690201</v>
      </c>
      <c r="DM129">
        <v>1.4030389252295301</v>
      </c>
      <c r="DN129">
        <v>1.4462859210153201</v>
      </c>
      <c r="DO129">
        <v>1.4408905193384001</v>
      </c>
      <c r="DP129">
        <v>1.4433545624158599</v>
      </c>
      <c r="DQ129">
        <v>1.43029756537421</v>
      </c>
      <c r="DR129">
        <v>1.4561926483848699</v>
      </c>
      <c r="DS129">
        <v>1.4090710223129601</v>
      </c>
      <c r="DT129">
        <v>1.4520562928394301</v>
      </c>
      <c r="DU129">
        <v>1.3912734015752399</v>
      </c>
      <c r="DV129">
        <v>1.4275827191249</v>
      </c>
      <c r="DW129">
        <v>1.39419156368945</v>
      </c>
      <c r="DX129">
        <v>1.4192397935241601</v>
      </c>
    </row>
    <row r="130" spans="1:128" x14ac:dyDescent="0.45">
      <c r="A130" t="s">
        <v>38</v>
      </c>
      <c r="B130" t="s">
        <v>22</v>
      </c>
      <c r="C130" t="s">
        <v>23</v>
      </c>
      <c r="D130">
        <v>35</v>
      </c>
      <c r="E130" s="1" cm="1">
        <f t="array" ref="E130">SUMPRODUCT($G130:$FZZ130,$G$2:$FZZ$2)/SUMPRODUCT(--($G130:$FZZ130&lt;&gt;""),$G$2:$FZZ$2)</f>
        <v>1.2951723835702817</v>
      </c>
      <c r="F130" s="1" cm="1">
        <f t="array" ref="F130">SUMPRODUCT($G130:$FZZ130,$F$2:$FZY$2)/SUMPRODUCT(--($G130:$FZZ130&lt;&gt;""),$F$2:$FZY$2)</f>
        <v>1.3070424921705541</v>
      </c>
      <c r="G130">
        <v>1.2718358486172501</v>
      </c>
      <c r="H130">
        <v>1.2883411960784601</v>
      </c>
      <c r="I130">
        <v>1.27745513208308</v>
      </c>
      <c r="J130">
        <v>1.28968817026893</v>
      </c>
      <c r="K130">
        <v>1.28956526255648</v>
      </c>
      <c r="L130">
        <v>1.30533460462562</v>
      </c>
      <c r="M130">
        <v>1.2751662551273799</v>
      </c>
      <c r="N130">
        <v>1.2971503586183299</v>
      </c>
      <c r="O130">
        <v>1.28711739809961</v>
      </c>
      <c r="P130">
        <v>1.2885350825023101</v>
      </c>
      <c r="Q130">
        <v>1.30069109273518</v>
      </c>
      <c r="R130">
        <v>1.3019433425649101</v>
      </c>
      <c r="S130">
        <v>1.2684044528040801</v>
      </c>
      <c r="T130">
        <v>1.2865198090018</v>
      </c>
      <c r="U130">
        <v>1.24557471016847</v>
      </c>
      <c r="V130">
        <v>1.29240388869529</v>
      </c>
      <c r="W130">
        <v>1.29545987839244</v>
      </c>
      <c r="X130">
        <v>1.3158401924579599</v>
      </c>
      <c r="Y130">
        <v>1.30467005076142</v>
      </c>
      <c r="Z130">
        <v>1.3443654822335001</v>
      </c>
      <c r="AA130">
        <v>1.2246529339450001</v>
      </c>
      <c r="AB130">
        <v>1.28538274714401</v>
      </c>
      <c r="AC130">
        <v>1.2651715396808501</v>
      </c>
      <c r="AD130">
        <v>1.29134563511652</v>
      </c>
      <c r="AE130">
        <v>1.2790535649656101</v>
      </c>
      <c r="AF130">
        <v>1.3164562975027101</v>
      </c>
      <c r="AG130">
        <v>1.28337247624677</v>
      </c>
      <c r="AH130">
        <v>1.2883414922482901</v>
      </c>
      <c r="AI130">
        <v>1.31436733442994</v>
      </c>
      <c r="AJ130">
        <v>1.31592781151688</v>
      </c>
      <c r="AK130">
        <v>1.2882851258101899</v>
      </c>
      <c r="AL130">
        <v>1.3086490386293701</v>
      </c>
      <c r="AM130">
        <v>1.2643228430984801</v>
      </c>
      <c r="AN130">
        <v>1.30497132606361</v>
      </c>
      <c r="AO130">
        <v>1.27340022154055</v>
      </c>
      <c r="AP130">
        <v>1.32541609861395</v>
      </c>
      <c r="AQ130">
        <v>1.2747646412845299</v>
      </c>
      <c r="AR130">
        <v>1.3249034220748499</v>
      </c>
      <c r="AS130">
        <v>1.2666083332454801</v>
      </c>
      <c r="AT130">
        <v>1.30333730422284</v>
      </c>
      <c r="AU130">
        <v>1.2649689012720899</v>
      </c>
      <c r="AV130">
        <v>1.3138438590566199</v>
      </c>
      <c r="AW130">
        <v>1.27438739542192</v>
      </c>
      <c r="AX130">
        <v>1.29706251473575</v>
      </c>
      <c r="AY130">
        <v>1.2738803597383701</v>
      </c>
      <c r="AZ130">
        <v>1.3078653836170999</v>
      </c>
      <c r="BA130">
        <v>1.25995283763133</v>
      </c>
      <c r="BB130">
        <v>1.29534622841543</v>
      </c>
      <c r="BC130">
        <v>1.3091579870874801</v>
      </c>
      <c r="BD130">
        <v>1.3240688667431499</v>
      </c>
      <c r="BE130">
        <v>1.4724223848131299</v>
      </c>
      <c r="BF130">
        <v>1.2931817282974001</v>
      </c>
      <c r="BG130">
        <v>1.2452156836188799</v>
      </c>
      <c r="BH130">
        <v>1.30247849935667</v>
      </c>
      <c r="BI130">
        <v>1.3474348319966101</v>
      </c>
      <c r="BJ130">
        <v>1.2816841152838001</v>
      </c>
      <c r="BK130">
        <v>1.3077219449645101</v>
      </c>
      <c r="BL130">
        <v>1.3189252969399901</v>
      </c>
      <c r="BM130">
        <v>1.41748946329099</v>
      </c>
      <c r="BN130">
        <v>1.3809108160253101</v>
      </c>
      <c r="BO130">
        <v>1.2324532774097301</v>
      </c>
      <c r="BP130">
        <v>1.26857214282738</v>
      </c>
      <c r="BQ130">
        <v>1.31236791403909</v>
      </c>
      <c r="BR130">
        <v>1.33645954456336</v>
      </c>
      <c r="BS130">
        <v>1.2961911711745799</v>
      </c>
      <c r="BT130">
        <v>1.3363596732311001</v>
      </c>
      <c r="BU130">
        <v>1.3336145798177499</v>
      </c>
      <c r="BV130">
        <v>1.30086173922825</v>
      </c>
      <c r="BW130">
        <v>1.28577472014785</v>
      </c>
      <c r="BX130">
        <v>1.31265732776079</v>
      </c>
      <c r="BY130">
        <v>1.3308064878273</v>
      </c>
      <c r="BZ130">
        <v>1.35063990847758</v>
      </c>
      <c r="CA130">
        <v>1.2716526998928801</v>
      </c>
      <c r="CB130">
        <v>1.3058156385860999</v>
      </c>
      <c r="CC130">
        <v>1.2669284578248801</v>
      </c>
      <c r="CD130">
        <v>1.2988360145814799</v>
      </c>
      <c r="CE130">
        <v>1.27536722726481</v>
      </c>
      <c r="CF130">
        <v>1.31382206653635</v>
      </c>
      <c r="CG130">
        <v>1.3048325871959401</v>
      </c>
      <c r="CH130">
        <v>1.3339234343881301</v>
      </c>
      <c r="CI130">
        <v>1.2715588598260199</v>
      </c>
      <c r="CJ130">
        <v>1.2985130782891301</v>
      </c>
      <c r="CK130">
        <v>1.3491342241390301</v>
      </c>
      <c r="CL130">
        <v>1.35167571591769</v>
      </c>
      <c r="CM130">
        <v>1.2558401939069701</v>
      </c>
      <c r="CN130">
        <v>1.29577778706451</v>
      </c>
      <c r="CO130">
        <v>1.26057235860572</v>
      </c>
      <c r="CP130">
        <v>1.2933676929336699</v>
      </c>
      <c r="CQ130">
        <v>1.29436962315107</v>
      </c>
      <c r="CR130">
        <v>1.32731483965588</v>
      </c>
      <c r="CS130">
        <v>1.34588857040487</v>
      </c>
      <c r="CT130">
        <v>1.3611048907201699</v>
      </c>
      <c r="CU130">
        <v>1.2928160919540199</v>
      </c>
      <c r="CV130">
        <v>1.31698014629049</v>
      </c>
      <c r="CW130">
        <v>1.2431271164839901</v>
      </c>
      <c r="CX130">
        <v>1.2857420286688701</v>
      </c>
      <c r="CY130">
        <v>1.25013301334661</v>
      </c>
      <c r="CZ130">
        <v>1.2660719743708699</v>
      </c>
      <c r="DA130">
        <v>1.2613952212985</v>
      </c>
      <c r="DB130">
        <v>1.2953471850033</v>
      </c>
      <c r="DC130">
        <v>1.28035022273731</v>
      </c>
      <c r="DD130">
        <v>1.29862192604396</v>
      </c>
      <c r="DE130">
        <v>1.30130266905143</v>
      </c>
      <c r="DF130">
        <v>1.2669665543367199</v>
      </c>
      <c r="DG130">
        <v>1.2642571575311401</v>
      </c>
      <c r="DH130">
        <v>1.3064722409643399</v>
      </c>
      <c r="DI130">
        <v>1.3189380461769999</v>
      </c>
      <c r="DJ130">
        <v>1.3338937655177801</v>
      </c>
      <c r="DK130">
        <v>1.3258702339771</v>
      </c>
      <c r="DL130">
        <v>1.32724882245567</v>
      </c>
      <c r="DM130">
        <v>1.2254358432821899</v>
      </c>
      <c r="DN130">
        <v>1.2679299521867899</v>
      </c>
      <c r="DO130">
        <v>1.24688452061372</v>
      </c>
      <c r="DP130">
        <v>1.26440835412943</v>
      </c>
      <c r="DQ130">
        <v>1.28384872434095</v>
      </c>
      <c r="DR130">
        <v>1.30159656288123</v>
      </c>
      <c r="DS130">
        <v>1.2551650381605099</v>
      </c>
      <c r="DT130">
        <v>1.28817267026396</v>
      </c>
      <c r="DU130">
        <v>1.2531724996956199</v>
      </c>
      <c r="DV130">
        <v>1.2756117890556899</v>
      </c>
      <c r="DW130">
        <v>1.2350591793107</v>
      </c>
      <c r="DX130">
        <v>1.2580113665988799</v>
      </c>
    </row>
    <row r="131" spans="1:128" x14ac:dyDescent="0.45">
      <c r="A131" t="s">
        <v>38</v>
      </c>
      <c r="B131" t="s">
        <v>22</v>
      </c>
      <c r="C131" t="s">
        <v>31</v>
      </c>
      <c r="D131">
        <v>35</v>
      </c>
      <c r="E131" s="1" cm="1">
        <f t="array" ref="E131">SUMPRODUCT($G131:$FZZ131,$G$2:$FZZ$2)/SUMPRODUCT(--($G131:$FZZ131&lt;&gt;""),$G$2:$FZZ$2)</f>
        <v>1.7190126055878592</v>
      </c>
      <c r="F131" s="1" cm="1">
        <f t="array" ref="F131">SUMPRODUCT($G131:$FZZ131,$F$2:$FZY$2)/SUMPRODUCT(--($G131:$FZZ131&lt;&gt;""),$F$2:$FZY$2)</f>
        <v>1.7195475756986585</v>
      </c>
      <c r="G131">
        <v>1.7401150350477299</v>
      </c>
      <c r="H131">
        <v>1.71761224351346</v>
      </c>
      <c r="I131">
        <v>1.73684760490568</v>
      </c>
      <c r="J131">
        <v>1.7168417386203201</v>
      </c>
      <c r="K131">
        <v>1.76300353933709</v>
      </c>
      <c r="L131">
        <v>1.73882734416157</v>
      </c>
      <c r="M131">
        <v>1.7402301555636801</v>
      </c>
      <c r="N131">
        <v>1.71732123781699</v>
      </c>
      <c r="O131">
        <v>1.70382152390699</v>
      </c>
      <c r="P131">
        <v>1.69402048381073</v>
      </c>
      <c r="Q131">
        <v>1.7316200933102699</v>
      </c>
      <c r="R131">
        <v>1.71303851158919</v>
      </c>
      <c r="S131">
        <v>1.70734827289082</v>
      </c>
      <c r="T131">
        <v>1.70472440139093</v>
      </c>
      <c r="U131">
        <v>1.65675568798036</v>
      </c>
      <c r="V131">
        <v>1.69490068792163</v>
      </c>
      <c r="W131">
        <v>1.7293354869427899</v>
      </c>
      <c r="X131">
        <v>1.7403662806724101</v>
      </c>
      <c r="Y131">
        <v>1.7270558375634499</v>
      </c>
      <c r="Z131">
        <v>1.77013959390862</v>
      </c>
      <c r="AA131">
        <v>1.6347955583540701</v>
      </c>
      <c r="AB131">
        <v>1.68495897174497</v>
      </c>
      <c r="AC131">
        <v>1.69054745643031</v>
      </c>
      <c r="AD131">
        <v>1.6994332348107499</v>
      </c>
      <c r="AE131">
        <v>1.7171778863554099</v>
      </c>
      <c r="AF131">
        <v>1.7340752804922099</v>
      </c>
      <c r="AG131">
        <v>1.73126796729885</v>
      </c>
      <c r="AH131">
        <v>1.71404040811529</v>
      </c>
      <c r="AI131">
        <v>1.75774296847148</v>
      </c>
      <c r="AJ131">
        <v>1.74252597146734</v>
      </c>
      <c r="AK131">
        <v>1.72814176386394</v>
      </c>
      <c r="AL131">
        <v>1.7291871113886601</v>
      </c>
      <c r="AM131">
        <v>1.67659189784733</v>
      </c>
      <c r="AN131">
        <v>1.72037968246793</v>
      </c>
      <c r="AO131">
        <v>1.6896941036128099</v>
      </c>
      <c r="AP131">
        <v>1.7450472903885399</v>
      </c>
      <c r="AQ131">
        <v>1.6906023548310201</v>
      </c>
      <c r="AR131">
        <v>1.7413879500602301</v>
      </c>
      <c r="AS131">
        <v>1.6839769337002</v>
      </c>
      <c r="AT131">
        <v>1.72007688766599</v>
      </c>
      <c r="AU131">
        <v>1.6965165203197099</v>
      </c>
      <c r="AV131">
        <v>1.7225247664077401</v>
      </c>
      <c r="AW131">
        <v>1.707909199942</v>
      </c>
      <c r="AX131">
        <v>1.7025069450241099</v>
      </c>
      <c r="AY131">
        <v>1.6810177014119601</v>
      </c>
      <c r="AZ131">
        <v>1.72324672965116</v>
      </c>
      <c r="BA131">
        <v>1.68610655409947</v>
      </c>
      <c r="BB131">
        <v>1.7041825801835899</v>
      </c>
      <c r="BC131">
        <v>1.75362742672035</v>
      </c>
      <c r="BD131">
        <v>1.75303504075465</v>
      </c>
      <c r="BE131">
        <v>1.81082064465097</v>
      </c>
      <c r="BF131">
        <v>1.6953925252125699</v>
      </c>
      <c r="BG131">
        <v>1.6654703054107101</v>
      </c>
      <c r="BH131">
        <v>1.71195909798875</v>
      </c>
      <c r="BI131">
        <v>1.7594279082804301</v>
      </c>
      <c r="BJ131">
        <v>1.6864141739485301</v>
      </c>
      <c r="BK131">
        <v>1.7332145372672401</v>
      </c>
      <c r="BL131">
        <v>1.7195008157195999</v>
      </c>
      <c r="BM131">
        <v>1.8835668148645199</v>
      </c>
      <c r="BN131">
        <v>1.8157736631018999</v>
      </c>
      <c r="BO131">
        <v>1.63154313014735</v>
      </c>
      <c r="BP131">
        <v>1.66925452180233</v>
      </c>
      <c r="BQ131">
        <v>1.7961059573420699</v>
      </c>
      <c r="BR131">
        <v>1.76979061457634</v>
      </c>
      <c r="BS131">
        <v>1.7396368392122601</v>
      </c>
      <c r="BT131">
        <v>1.7520470441062099</v>
      </c>
      <c r="BU131">
        <v>1.7342850714366</v>
      </c>
      <c r="BV131">
        <v>1.7169220384745101</v>
      </c>
      <c r="BW131">
        <v>1.70744762241937</v>
      </c>
      <c r="BX131">
        <v>1.7084617207869099</v>
      </c>
      <c r="BY131">
        <v>1.7493932363224201</v>
      </c>
      <c r="BZ131">
        <v>1.7631964417453401</v>
      </c>
      <c r="CA131">
        <v>1.67989414655661</v>
      </c>
      <c r="CB131">
        <v>1.71961439102766</v>
      </c>
      <c r="CC131">
        <v>1.6715646947881</v>
      </c>
      <c r="CD131">
        <v>1.7253304057762899</v>
      </c>
      <c r="CE131">
        <v>1.67329836852393</v>
      </c>
      <c r="CF131">
        <v>1.70841477811538</v>
      </c>
      <c r="CG131">
        <v>1.7315777826952801</v>
      </c>
      <c r="CH131">
        <v>1.7505574752753299</v>
      </c>
      <c r="CI131">
        <v>1.67007795804111</v>
      </c>
      <c r="CJ131">
        <v>1.69465430575203</v>
      </c>
      <c r="CK131">
        <v>1.7915206592475601</v>
      </c>
      <c r="CL131">
        <v>1.7471985829257899</v>
      </c>
      <c r="CM131">
        <v>1.67092927688857</v>
      </c>
      <c r="CN131">
        <v>1.6887319431094701</v>
      </c>
      <c r="CO131">
        <v>1.6658483656584799</v>
      </c>
      <c r="CP131">
        <v>1.7077037840770299</v>
      </c>
      <c r="CQ131">
        <v>1.7233013181663701</v>
      </c>
      <c r="CR131">
        <v>1.743512010159</v>
      </c>
      <c r="CS131">
        <v>1.7490258867789299</v>
      </c>
      <c r="CT131">
        <v>1.77168801504836</v>
      </c>
      <c r="CU131">
        <v>1.68897596656217</v>
      </c>
      <c r="CV131">
        <v>1.7133490073145199</v>
      </c>
      <c r="CW131">
        <v>1.65185886465426</v>
      </c>
      <c r="CX131">
        <v>1.67303887654905</v>
      </c>
      <c r="CY131">
        <v>1.65135786816396</v>
      </c>
      <c r="CZ131">
        <v>1.67963593964024</v>
      </c>
      <c r="DA131">
        <v>1.65696551208385</v>
      </c>
      <c r="DB131">
        <v>1.7131781979534</v>
      </c>
      <c r="DC131">
        <v>1.70090724711165</v>
      </c>
      <c r="DD131">
        <v>1.70602296186302</v>
      </c>
      <c r="DE131">
        <v>1.7012151591681901</v>
      </c>
      <c r="DF131">
        <v>1.66901305739573</v>
      </c>
      <c r="DG131">
        <v>1.6813224438827401</v>
      </c>
      <c r="DH131">
        <v>1.7201639459824101</v>
      </c>
      <c r="DI131">
        <v>1.6896834861488499</v>
      </c>
      <c r="DJ131">
        <v>1.70913569627182</v>
      </c>
      <c r="DK131">
        <v>1.74030201299447</v>
      </c>
      <c r="DL131">
        <v>1.7294775404960301</v>
      </c>
      <c r="DM131">
        <v>1.620906788693</v>
      </c>
      <c r="DN131">
        <v>1.6594213526541699</v>
      </c>
      <c r="DO131">
        <v>1.64921630834389</v>
      </c>
      <c r="DP131">
        <v>1.6651420564132</v>
      </c>
      <c r="DQ131">
        <v>1.6904471436906501</v>
      </c>
      <c r="DR131">
        <v>1.71389168832546</v>
      </c>
      <c r="DS131">
        <v>1.6458849837149301</v>
      </c>
      <c r="DT131">
        <v>1.68572261922123</v>
      </c>
      <c r="DU131">
        <v>1.66405686617904</v>
      </c>
      <c r="DV131">
        <v>1.68119538851999</v>
      </c>
      <c r="DW131">
        <v>1.6348610459356501</v>
      </c>
      <c r="DX131">
        <v>1.6413055946608199</v>
      </c>
    </row>
    <row r="132" spans="1:128" x14ac:dyDescent="0.45">
      <c r="A132" t="s">
        <v>38</v>
      </c>
      <c r="B132" t="s">
        <v>22</v>
      </c>
      <c r="C132" t="s">
        <v>25</v>
      </c>
      <c r="D132">
        <v>35</v>
      </c>
      <c r="E132" s="1" cm="1">
        <f t="array" ref="E132">SUMPRODUCT($G132:$FZZ132,$G$2:$FZZ$2)/SUMPRODUCT(--($G132:$FZZ132&lt;&gt;""),$G$2:$FZZ$2)</f>
        <v>1.3855768112548446</v>
      </c>
      <c r="F132" s="1" cm="1">
        <f t="array" ref="F132">SUMPRODUCT($G132:$FZZ132,$F$2:$FZY$2)/SUMPRODUCT(--($G132:$FZZ132&lt;&gt;""),$F$2:$FZY$2)</f>
        <v>1.3947831451472312</v>
      </c>
      <c r="G132">
        <v>1.36576708061437</v>
      </c>
      <c r="H132">
        <v>1.38133183229158</v>
      </c>
      <c r="I132">
        <v>1.36511576747511</v>
      </c>
      <c r="J132">
        <v>1.3782195823938099</v>
      </c>
      <c r="K132">
        <v>1.38604373344413</v>
      </c>
      <c r="L132">
        <v>1.40043295664497</v>
      </c>
      <c r="M132">
        <v>1.3755591632913</v>
      </c>
      <c r="N132">
        <v>1.39952343567576</v>
      </c>
      <c r="O132">
        <v>1.3522098587847999</v>
      </c>
      <c r="P132">
        <v>1.3798011092516</v>
      </c>
      <c r="Q132">
        <v>1.3637039901233201</v>
      </c>
      <c r="R132">
        <v>1.3873043850334501</v>
      </c>
      <c r="S132">
        <v>1.35515799513294</v>
      </c>
      <c r="T132">
        <v>1.3738443810876499</v>
      </c>
      <c r="U132">
        <v>1.3210640272192999</v>
      </c>
      <c r="V132">
        <v>1.3654108932018301</v>
      </c>
      <c r="W132">
        <v>1.3898777317844899</v>
      </c>
      <c r="X132">
        <v>1.4195802284071399</v>
      </c>
      <c r="Y132">
        <v>1.37431049069373</v>
      </c>
      <c r="Z132">
        <v>1.4374027072758</v>
      </c>
      <c r="AA132">
        <v>1.2992134168890399</v>
      </c>
      <c r="AB132">
        <v>1.36362128072121</v>
      </c>
      <c r="AC132">
        <v>1.36210692511659</v>
      </c>
      <c r="AD132">
        <v>1.36574163755772</v>
      </c>
      <c r="AE132">
        <v>1.41348850886717</v>
      </c>
      <c r="AF132">
        <v>1.4057659247195</v>
      </c>
      <c r="AG132">
        <v>1.35668168655383</v>
      </c>
      <c r="AH132">
        <v>1.3921698971994201</v>
      </c>
      <c r="AI132">
        <v>1.4152870464765701</v>
      </c>
      <c r="AJ132">
        <v>1.40405567682175</v>
      </c>
      <c r="AK132">
        <v>1.3748821802186799</v>
      </c>
      <c r="AL132">
        <v>1.4037969970016499</v>
      </c>
      <c r="AM132">
        <v>1.3556768743996801</v>
      </c>
      <c r="AN132">
        <v>1.39395587321317</v>
      </c>
      <c r="AO132">
        <v>1.3661525789593201</v>
      </c>
      <c r="AP132">
        <v>1.4111494546693899</v>
      </c>
      <c r="AQ132">
        <v>1.3770075236602499</v>
      </c>
      <c r="AR132">
        <v>1.4124366068541001</v>
      </c>
      <c r="AS132">
        <v>1.3475793387238999</v>
      </c>
      <c r="AT132">
        <v>1.39206032940812</v>
      </c>
      <c r="AU132">
        <v>1.3798934763030499</v>
      </c>
      <c r="AV132">
        <v>1.4058876505685001</v>
      </c>
      <c r="AW132">
        <v>1.35655468227155</v>
      </c>
      <c r="AX132">
        <v>1.37765554730597</v>
      </c>
      <c r="AY132">
        <v>1.3339584198504899</v>
      </c>
      <c r="AZ132">
        <v>1.38521497352574</v>
      </c>
      <c r="BA132">
        <v>1.37491705518342</v>
      </c>
      <c r="BB132">
        <v>1.3815893847926199</v>
      </c>
      <c r="BC132">
        <v>1.36767672223097</v>
      </c>
      <c r="BD132">
        <v>1.42023785421306</v>
      </c>
      <c r="BE132">
        <v>1.53023927229582</v>
      </c>
      <c r="BF132">
        <v>1.36833695867114</v>
      </c>
      <c r="BG132">
        <v>1.3312351865646299</v>
      </c>
      <c r="BH132">
        <v>1.3875431705830501</v>
      </c>
      <c r="BI132">
        <v>1.5076957498807499</v>
      </c>
      <c r="BJ132">
        <v>1.3740945815036401</v>
      </c>
      <c r="BK132">
        <v>1.4024056203382</v>
      </c>
      <c r="BL132">
        <v>1.4054818765765</v>
      </c>
      <c r="BM132">
        <v>1.5734781001956499</v>
      </c>
      <c r="BN132">
        <v>1.48384749148107</v>
      </c>
      <c r="BO132">
        <v>1.30956117569175</v>
      </c>
      <c r="BP132">
        <v>1.3538787735696101</v>
      </c>
      <c r="BQ132">
        <v>1.41080537425416</v>
      </c>
      <c r="BR132">
        <v>1.4558652532231</v>
      </c>
      <c r="BS132">
        <v>1.3997848708277201</v>
      </c>
      <c r="BT132">
        <v>1.4176965067571401</v>
      </c>
      <c r="BU132">
        <v>1.44235572055349</v>
      </c>
      <c r="BV132">
        <v>1.38995162560468</v>
      </c>
      <c r="BW132">
        <v>1.3966984797525299</v>
      </c>
      <c r="BX132">
        <v>1.39323614390595</v>
      </c>
      <c r="BY132">
        <v>1.42819874049759</v>
      </c>
      <c r="BZ132">
        <v>1.4297062943044401</v>
      </c>
      <c r="CA132">
        <v>1.3604687795349999</v>
      </c>
      <c r="CB132">
        <v>1.40458698254678</v>
      </c>
      <c r="CC132">
        <v>1.34201748089346</v>
      </c>
      <c r="CD132">
        <v>1.42089262340075</v>
      </c>
      <c r="CE132">
        <v>1.3414778115383801</v>
      </c>
      <c r="CF132">
        <v>1.3846451587931301</v>
      </c>
      <c r="CG132">
        <v>1.41110184349839</v>
      </c>
      <c r="CH132">
        <v>1.4129827906105801</v>
      </c>
      <c r="CI132">
        <v>1.33980977033982</v>
      </c>
      <c r="CJ132">
        <v>1.3781867983023799</v>
      </c>
      <c r="CK132">
        <v>1.43374793022449</v>
      </c>
      <c r="CL132">
        <v>1.43736763063652</v>
      </c>
      <c r="CM132">
        <v>1.3694680095281799</v>
      </c>
      <c r="CN132">
        <v>1.3973142769582201</v>
      </c>
      <c r="CO132">
        <v>1.3179574121795701</v>
      </c>
      <c r="CP132">
        <v>1.38951580089515</v>
      </c>
      <c r="CQ132">
        <v>1.38944930335712</v>
      </c>
      <c r="CR132">
        <v>1.4029707928672299</v>
      </c>
      <c r="CS132">
        <v>1.3986362414905</v>
      </c>
      <c r="CT132">
        <v>1.4436134002149701</v>
      </c>
      <c r="CU132">
        <v>1.35574712643678</v>
      </c>
      <c r="CV132">
        <v>1.3822884012539101</v>
      </c>
      <c r="CW132">
        <v>1.3085970214470299</v>
      </c>
      <c r="CX132">
        <v>1.3687264076515</v>
      </c>
      <c r="CY132">
        <v>1.32799393232733</v>
      </c>
      <c r="CZ132">
        <v>1.3647848579870201</v>
      </c>
      <c r="DA132">
        <v>1.3413518465431</v>
      </c>
      <c r="DB132">
        <v>1.3941867856564101</v>
      </c>
      <c r="DC132">
        <v>1.35917750172032</v>
      </c>
      <c r="DD132">
        <v>1.36601354532613</v>
      </c>
      <c r="DE132">
        <v>1.3182519517006801</v>
      </c>
      <c r="DF132">
        <v>1.3345564246839201</v>
      </c>
      <c r="DG132">
        <v>1.35084238829417</v>
      </c>
      <c r="DH132">
        <v>1.3914462090009101</v>
      </c>
      <c r="DI132">
        <v>1.3637270043596399</v>
      </c>
      <c r="DJ132">
        <v>1.3811264686907301</v>
      </c>
      <c r="DK132">
        <v>1.40741118954315</v>
      </c>
      <c r="DL132">
        <v>1.40342860060504</v>
      </c>
      <c r="DM132">
        <v>1.28626323663136</v>
      </c>
      <c r="DN132">
        <v>1.33382222091852</v>
      </c>
      <c r="DO132">
        <v>1.3203885788060801</v>
      </c>
      <c r="DP132">
        <v>1.3374715611641601</v>
      </c>
      <c r="DQ132">
        <v>1.35865909934758</v>
      </c>
      <c r="DR132">
        <v>1.40160186707685</v>
      </c>
      <c r="DS132">
        <v>1.3353750425355999</v>
      </c>
      <c r="DT132">
        <v>1.3774366827086599</v>
      </c>
      <c r="DU132">
        <v>1.3160886707811601</v>
      </c>
      <c r="DV132">
        <v>1.34390364966238</v>
      </c>
      <c r="DW132">
        <v>1.3040930184055399</v>
      </c>
      <c r="DX132">
        <v>1.3241044892851499</v>
      </c>
    </row>
    <row r="133" spans="1:128" x14ac:dyDescent="0.45">
      <c r="A133" t="s">
        <v>38</v>
      </c>
      <c r="B133" t="s">
        <v>22</v>
      </c>
      <c r="C133" t="s">
        <v>20</v>
      </c>
      <c r="D133">
        <v>35</v>
      </c>
      <c r="E133" s="1" cm="1">
        <f t="array" ref="E133">SUMPRODUCT($G133:$FZZ133,$G$2:$FZZ$2)/SUMPRODUCT(--($G133:$FZZ133&lt;&gt;""),$G$2:$FZZ$2)</f>
        <v>1.1537320460381513</v>
      </c>
      <c r="F133" s="1" cm="1">
        <f t="array" ref="F133">SUMPRODUCT($G133:$FZZ133,$F$2:$FZY$2)/SUMPRODUCT(--($G133:$FZZ133&lt;&gt;""),$F$2:$FZY$2)</f>
        <v>1.194925385651664</v>
      </c>
      <c r="G133">
        <v>1.1369712815755</v>
      </c>
      <c r="H133">
        <v>1.1768411749929799</v>
      </c>
      <c r="I133">
        <v>1.13833434160112</v>
      </c>
      <c r="J133">
        <v>1.1750022915177101</v>
      </c>
      <c r="K133">
        <v>1.15267008481053</v>
      </c>
      <c r="L133">
        <v>1.19049906879076</v>
      </c>
      <c r="M133">
        <v>1.1415149670983</v>
      </c>
      <c r="N133">
        <v>1.18173059774624</v>
      </c>
      <c r="O133">
        <v>1.1302298723392401</v>
      </c>
      <c r="P133">
        <v>1.1707531707721801</v>
      </c>
      <c r="Q133">
        <v>1.14839945591903</v>
      </c>
      <c r="R133">
        <v>1.1921320240322</v>
      </c>
      <c r="S133">
        <v>1.12680544668239</v>
      </c>
      <c r="T133">
        <v>1.1834069804806</v>
      </c>
      <c r="U133">
        <v>1.1312963231234801</v>
      </c>
      <c r="V133">
        <v>1.19892955165676</v>
      </c>
      <c r="W133">
        <v>1.1661225689310699</v>
      </c>
      <c r="X133">
        <v>1.2138588869423299</v>
      </c>
      <c r="Y133">
        <v>1.1750930626057501</v>
      </c>
      <c r="Z133">
        <v>1.2345346869712299</v>
      </c>
      <c r="AA133">
        <v>1.1222092291085699</v>
      </c>
      <c r="AB133">
        <v>1.1891317601671101</v>
      </c>
      <c r="AC133">
        <v>1.1384627561743199</v>
      </c>
      <c r="AD133">
        <v>1.1863305651196701</v>
      </c>
      <c r="AE133">
        <v>1.1428203040173699</v>
      </c>
      <c r="AF133">
        <v>1.1896466702859201</v>
      </c>
      <c r="AG133">
        <v>1.12794383065004</v>
      </c>
      <c r="AH133">
        <v>1.17059879010686</v>
      </c>
      <c r="AI133">
        <v>1.16552315072519</v>
      </c>
      <c r="AJ133">
        <v>1.2086833200948099</v>
      </c>
      <c r="AK133">
        <v>1.1480243125724801</v>
      </c>
      <c r="AL133">
        <v>1.19965361954004</v>
      </c>
      <c r="AM133">
        <v>1.1384576812249201</v>
      </c>
      <c r="AN133">
        <v>1.20140968416294</v>
      </c>
      <c r="AO133">
        <v>1.1406107986821099</v>
      </c>
      <c r="AP133">
        <v>1.21506120768007</v>
      </c>
      <c r="AQ133">
        <v>1.1485505314895501</v>
      </c>
      <c r="AR133">
        <v>1.2179480345014999</v>
      </c>
      <c r="AS133">
        <v>1.1378425770721501</v>
      </c>
      <c r="AT133">
        <v>1.1974972853874699</v>
      </c>
      <c r="AU133">
        <v>1.1420726387481701</v>
      </c>
      <c r="AV133">
        <v>1.20168087920747</v>
      </c>
      <c r="AW133">
        <v>1.1413812140941799</v>
      </c>
      <c r="AX133">
        <v>1.19028707075943</v>
      </c>
      <c r="AY133">
        <v>1.1574358258928501</v>
      </c>
      <c r="AZ133">
        <v>1.2038744549418601</v>
      </c>
      <c r="BA133">
        <v>1.11992037297609</v>
      </c>
      <c r="BB133">
        <v>1.1761542568252501</v>
      </c>
      <c r="BC133">
        <v>1.1424313319685899</v>
      </c>
      <c r="BD133">
        <v>1.1970545669958499</v>
      </c>
      <c r="BE133">
        <v>1.2133676092544901</v>
      </c>
      <c r="BF133">
        <v>1.16802847538066</v>
      </c>
      <c r="BG133">
        <v>1.1330161847362299</v>
      </c>
      <c r="BH133">
        <v>1.1923850477415801</v>
      </c>
      <c r="BI133">
        <v>1.2015278399284</v>
      </c>
      <c r="BJ133">
        <v>1.1690876725396899</v>
      </c>
      <c r="BK133">
        <v>1.1597726821221901</v>
      </c>
      <c r="BL133">
        <v>1.1981084937180499</v>
      </c>
      <c r="BM133">
        <v>1.2305447801631</v>
      </c>
      <c r="BN133">
        <v>1.2433044570449101</v>
      </c>
      <c r="BO133">
        <v>1.09771352119587</v>
      </c>
      <c r="BP133">
        <v>1.15675272789559</v>
      </c>
      <c r="BQ133">
        <v>1.18795460911043</v>
      </c>
      <c r="BR133">
        <v>1.2168713557005899</v>
      </c>
      <c r="BS133">
        <v>1.1454017324058401</v>
      </c>
      <c r="BT133">
        <v>1.22070641975776</v>
      </c>
      <c r="BU133">
        <v>1.1901406232422</v>
      </c>
      <c r="BV133">
        <v>1.1886016424794601</v>
      </c>
      <c r="BW133">
        <v>1.14672923273557</v>
      </c>
      <c r="BX133">
        <v>1.1995403554144699</v>
      </c>
      <c r="BY133">
        <v>1.1744806423676</v>
      </c>
      <c r="BZ133">
        <v>1.2328903334794501</v>
      </c>
      <c r="CA133">
        <v>1.14658181589061</v>
      </c>
      <c r="CB133">
        <v>1.2015499968496</v>
      </c>
      <c r="CC133">
        <v>1.15542794409492</v>
      </c>
      <c r="CD133">
        <v>1.20737800672775</v>
      </c>
      <c r="CE133">
        <v>1.13922703257146</v>
      </c>
      <c r="CF133">
        <v>1.1992994135975601</v>
      </c>
      <c r="CG133">
        <v>1.17663880708802</v>
      </c>
      <c r="CH133">
        <v>1.2262583621291201</v>
      </c>
      <c r="CI133">
        <v>1.13191162748698</v>
      </c>
      <c r="CJ133">
        <v>1.20106552689401</v>
      </c>
      <c r="CK133">
        <v>1.1844378553916799</v>
      </c>
      <c r="CL133">
        <v>1.1969784486631401</v>
      </c>
      <c r="CM133">
        <v>1.13984426149581</v>
      </c>
      <c r="CN133">
        <v>1.19467313023249</v>
      </c>
      <c r="CO133">
        <v>1.13933270039332</v>
      </c>
      <c r="CP133">
        <v>1.18847144988471</v>
      </c>
      <c r="CQ133">
        <v>1.16928690239845</v>
      </c>
      <c r="CR133">
        <v>1.21808767505499</v>
      </c>
      <c r="CS133">
        <v>1.19528170906485</v>
      </c>
      <c r="CT133">
        <v>1.2525304550340299</v>
      </c>
      <c r="CU133">
        <v>1.16679728317659</v>
      </c>
      <c r="CV133">
        <v>1.1911833855799301</v>
      </c>
      <c r="CW133">
        <v>1.1276019857019699</v>
      </c>
      <c r="CX133">
        <v>1.18978261661144</v>
      </c>
      <c r="CY133">
        <v>1.1190780760043899</v>
      </c>
      <c r="CZ133">
        <v>1.16349887363166</v>
      </c>
      <c r="DA133">
        <v>1.1545287980954899</v>
      </c>
      <c r="DB133">
        <v>1.20917101868355</v>
      </c>
      <c r="DC133">
        <v>1.1623085002354101</v>
      </c>
      <c r="DD133">
        <v>1.1842200572235699</v>
      </c>
      <c r="DE133">
        <v>1.16012005741876</v>
      </c>
      <c r="DF133">
        <v>1.1599051208634299</v>
      </c>
      <c r="DG133">
        <v>1.13492311255677</v>
      </c>
      <c r="DH133">
        <v>1.20292847000533</v>
      </c>
      <c r="DI133">
        <v>1.18028973040605</v>
      </c>
      <c r="DJ133">
        <v>1.24101190592559</v>
      </c>
      <c r="DK133">
        <v>1.1760253251809301</v>
      </c>
      <c r="DL133">
        <v>1.2189530386387699</v>
      </c>
      <c r="DM133">
        <v>1.1238254475765801</v>
      </c>
      <c r="DN133">
        <v>1.16822621806341</v>
      </c>
      <c r="DO133">
        <v>1.13031087878954</v>
      </c>
      <c r="DP133">
        <v>1.1659332267942999</v>
      </c>
      <c r="DQ133">
        <v>1.1680475255927401</v>
      </c>
      <c r="DR133">
        <v>1.20190951042274</v>
      </c>
      <c r="DS133">
        <v>1.1263307568907599</v>
      </c>
      <c r="DT133">
        <v>1.17980409314082</v>
      </c>
      <c r="DU133">
        <v>1.13322157393446</v>
      </c>
      <c r="DV133">
        <v>1.1638648772675699</v>
      </c>
      <c r="DW133">
        <v>1.11592888054643</v>
      </c>
      <c r="DX133">
        <v>1.1599144898065501</v>
      </c>
    </row>
    <row r="134" spans="1:128" x14ac:dyDescent="0.45">
      <c r="A134" t="s">
        <v>38</v>
      </c>
      <c r="B134" t="s">
        <v>266</v>
      </c>
      <c r="C134" t="s">
        <v>31</v>
      </c>
      <c r="D134">
        <v>35</v>
      </c>
      <c r="E134" s="1" cm="1">
        <f t="array" ref="E134">SUMPRODUCT($G134:$FZZ134,$G$2:$FZZ$2)/SUMPRODUCT(--($G134:$FZZ134&lt;&gt;""),$G$2:$FZZ$2)</f>
        <v>2.0066411918430411</v>
      </c>
      <c r="F134" s="1" cm="1">
        <f t="array" ref="F134">SUMPRODUCT($G134:$FZZ134,$F$2:$FZY$2)/SUMPRODUCT(--($G134:$FZZ134&lt;&gt;""),$F$2:$FZY$2)</f>
        <v>2.0287860583478947</v>
      </c>
      <c r="G134">
        <v>2.02862674849055</v>
      </c>
      <c r="H134">
        <v>2.0378438537657702</v>
      </c>
      <c r="I134">
        <v>2.0313351298832201</v>
      </c>
      <c r="J134">
        <v>2.03087499312544</v>
      </c>
      <c r="K134">
        <v>2.05123691298573</v>
      </c>
      <c r="L134">
        <v>2.06777422442513</v>
      </c>
      <c r="M134">
        <v>2.0143502490379501</v>
      </c>
      <c r="N134">
        <v>2.0403976517440001</v>
      </c>
      <c r="O134">
        <v>1.84317471404268</v>
      </c>
      <c r="P134">
        <v>1.84694195101035</v>
      </c>
      <c r="Q134">
        <v>2.07027908683901</v>
      </c>
      <c r="R134">
        <v>2.0699257875139998</v>
      </c>
      <c r="S134">
        <v>1.8598377784281701</v>
      </c>
      <c r="T134">
        <v>1.8808696844599999</v>
      </c>
      <c r="U134">
        <v>1.9129761517891</v>
      </c>
      <c r="V134">
        <v>1.9854173926321499</v>
      </c>
      <c r="W134">
        <v>2.0080851480682398</v>
      </c>
      <c r="X134">
        <v>2.0688000765457799</v>
      </c>
      <c r="Y134">
        <v>2.0211294416243599</v>
      </c>
      <c r="Z134">
        <v>2.1026099830795202</v>
      </c>
      <c r="AA134">
        <v>1.76772310675342</v>
      </c>
      <c r="AB134">
        <v>1.82055510579392</v>
      </c>
      <c r="AC134">
        <v>1.95924539620448</v>
      </c>
      <c r="AD134">
        <v>2.0125121591025001</v>
      </c>
      <c r="AE134">
        <v>1.84254659790083</v>
      </c>
      <c r="AF134">
        <v>1.8683925986246801</v>
      </c>
      <c r="AG134">
        <v>2.0065493490115398</v>
      </c>
      <c r="AH134">
        <v>1.9864084345231701</v>
      </c>
      <c r="AI134">
        <v>2.0861545966839001</v>
      </c>
      <c r="AJ134">
        <v>2.08133400464077</v>
      </c>
      <c r="AK134">
        <v>1.99135018560251</v>
      </c>
      <c r="AL134">
        <v>2.0288217246100699</v>
      </c>
      <c r="AM134">
        <v>2.0597208881857698</v>
      </c>
      <c r="AN134">
        <v>2.14282233459517</v>
      </c>
      <c r="AO134">
        <v>2.0703497784594398</v>
      </c>
      <c r="AP134">
        <v>2.1746691092933399</v>
      </c>
      <c r="AQ134">
        <v>2.0810223932845</v>
      </c>
      <c r="AR134">
        <v>2.1637080236975699</v>
      </c>
      <c r="AS134">
        <v>2.0591662537644302</v>
      </c>
      <c r="AT134">
        <v>2.1496322534622201</v>
      </c>
      <c r="AU134">
        <v>2.0651068051334001</v>
      </c>
      <c r="AV134">
        <v>2.1617591185410299</v>
      </c>
      <c r="AW134">
        <v>1.99226638432599</v>
      </c>
      <c r="AX134">
        <v>2.0206630026813501</v>
      </c>
      <c r="AY134">
        <v>1.93914004100913</v>
      </c>
      <c r="AZ134">
        <v>2.0086706421303901</v>
      </c>
      <c r="BA134">
        <v>1.98839745210814</v>
      </c>
      <c r="BB134">
        <v>2.0199651145448998</v>
      </c>
      <c r="BC134">
        <v>2.1154402777465302</v>
      </c>
      <c r="BD134">
        <v>2.1924504532877398</v>
      </c>
      <c r="BE134">
        <v>2.2493573264781399</v>
      </c>
      <c r="BF134">
        <v>2.0355665414277202</v>
      </c>
      <c r="BG134">
        <v>1.95437461908309</v>
      </c>
      <c r="BH134">
        <v>2.0259226654025801</v>
      </c>
      <c r="BI134">
        <v>1.9718428985193599</v>
      </c>
      <c r="BJ134">
        <v>1.86088887140475</v>
      </c>
      <c r="BK134">
        <v>2.1285887147750602</v>
      </c>
      <c r="BL134">
        <v>2.1696395783542299</v>
      </c>
      <c r="BM134">
        <v>2.2242352242352199</v>
      </c>
      <c r="BN134">
        <v>2.1426122876504499</v>
      </c>
      <c r="BO134">
        <v>1.89561546046692</v>
      </c>
      <c r="BP134">
        <v>1.97549639135406</v>
      </c>
      <c r="BQ134">
        <v>2.1234881727366002</v>
      </c>
      <c r="BR134">
        <v>2.1862231690445602</v>
      </c>
      <c r="BS134">
        <v>2.12758012850888</v>
      </c>
      <c r="BT134">
        <v>2.18116340340036</v>
      </c>
      <c r="BU134">
        <v>2.05372932838339</v>
      </c>
      <c r="BV134">
        <v>1.9918866014174801</v>
      </c>
      <c r="BW134">
        <v>1.98808284403587</v>
      </c>
      <c r="BX134">
        <v>2.0319440985775601</v>
      </c>
      <c r="BY134">
        <v>2.0333479455569901</v>
      </c>
      <c r="BZ134">
        <v>2.08689283537726</v>
      </c>
      <c r="CA134">
        <v>1.96543381009388</v>
      </c>
      <c r="CB134">
        <v>2.0515657488500998</v>
      </c>
      <c r="CC134">
        <v>1.98053456065532</v>
      </c>
      <c r="CD134">
        <v>2.0398879646441102</v>
      </c>
      <c r="CE134">
        <v>1.97084438079386</v>
      </c>
      <c r="CF134">
        <v>2.0149890654332201</v>
      </c>
      <c r="CG134">
        <v>2.03381449265494</v>
      </c>
      <c r="CH134">
        <v>2.0815786338025699</v>
      </c>
      <c r="CI134">
        <v>2.0530806971074198</v>
      </c>
      <c r="CJ134">
        <v>2.12534990819612</v>
      </c>
      <c r="CK134">
        <v>2.0841259450370302</v>
      </c>
      <c r="CL134">
        <v>2.0753719177994201</v>
      </c>
      <c r="CM134">
        <v>2.0612785044645898</v>
      </c>
      <c r="CN134">
        <v>2.1325448897432602</v>
      </c>
      <c r="CO134">
        <v>1.9345042723450401</v>
      </c>
      <c r="CP134">
        <v>2.0142682761426798</v>
      </c>
      <c r="CQ134">
        <v>1.99484001359303</v>
      </c>
      <c r="CR134">
        <v>2.05766307166747</v>
      </c>
      <c r="CS134">
        <v>2.0349785023289102</v>
      </c>
      <c r="CT134">
        <v>2.0983630419204502</v>
      </c>
      <c r="CU134">
        <v>2.0058254963427302</v>
      </c>
      <c r="CV134">
        <v>2.03661180773249</v>
      </c>
      <c r="CW134">
        <v>1.9314107465802399</v>
      </c>
      <c r="CX134">
        <v>1.97069997208365</v>
      </c>
      <c r="CY134">
        <v>1.79365384833082</v>
      </c>
      <c r="CZ134">
        <v>1.8371577028877999</v>
      </c>
      <c r="DA134">
        <v>1.9169149082025601</v>
      </c>
      <c r="DB134">
        <v>1.9928705861823901</v>
      </c>
      <c r="DC134">
        <v>1.9788309007279701</v>
      </c>
      <c r="DD134">
        <v>1.9940060120966201</v>
      </c>
      <c r="DE134">
        <v>1.8494139140714301</v>
      </c>
      <c r="DF134">
        <v>1.82111905182273</v>
      </c>
      <c r="DG134">
        <v>1.8268194680818901</v>
      </c>
      <c r="DH134">
        <v>1.87740304730063</v>
      </c>
      <c r="DI134">
        <v>2.1053547340227898</v>
      </c>
      <c r="DJ134">
        <v>2.1776113858966499</v>
      </c>
      <c r="DK134">
        <v>2.02893759334192</v>
      </c>
      <c r="DL134">
        <v>2.0602111282725502</v>
      </c>
      <c r="DM134">
        <v>1.8981744937569001</v>
      </c>
      <c r="DN134">
        <v>1.9624534334575101</v>
      </c>
      <c r="DO134">
        <v>1.9105780660804299</v>
      </c>
      <c r="DP134">
        <v>1.9420280727719299</v>
      </c>
      <c r="DQ134">
        <v>1.98944465071871</v>
      </c>
      <c r="DR134">
        <v>2.0339680687423698</v>
      </c>
      <c r="DS134">
        <v>1.9391862330465199</v>
      </c>
      <c r="DT134">
        <v>1.9787808079334901</v>
      </c>
      <c r="DU134">
        <v>1.9411202787116999</v>
      </c>
      <c r="DV134">
        <v>1.9706303792015101</v>
      </c>
      <c r="DW134">
        <v>1.93366703164919</v>
      </c>
      <c r="DX134">
        <v>1.95850670003649</v>
      </c>
    </row>
    <row r="135" spans="1:128" x14ac:dyDescent="0.45">
      <c r="A135" t="s">
        <v>38</v>
      </c>
      <c r="B135" t="s">
        <v>266</v>
      </c>
      <c r="C135" t="s">
        <v>25</v>
      </c>
      <c r="D135">
        <v>35</v>
      </c>
      <c r="E135" s="1" cm="1">
        <f t="array" ref="E135">SUMPRODUCT($G135:$FZZ135,$G$2:$FZZ$2)/SUMPRODUCT(--($G135:$FZZ135&lt;&gt;""),$G$2:$FZZ$2)</f>
        <v>1.6652387435691247</v>
      </c>
      <c r="F135" s="1" cm="1">
        <f t="array" ref="F135">SUMPRODUCT($G135:$FZZ135,$F$2:$FZY$2)/SUMPRODUCT(--($G135:$FZZ135&lt;&gt;""),$F$2:$FZY$2)</f>
        <v>1.6839783124730197</v>
      </c>
      <c r="G135">
        <v>1.6806484793701399</v>
      </c>
      <c r="H135">
        <v>1.70632326058536</v>
      </c>
      <c r="I135">
        <v>1.6690278465232999</v>
      </c>
      <c r="J135">
        <v>1.7054354800271301</v>
      </c>
      <c r="K135">
        <v>1.6925488421099399</v>
      </c>
      <c r="L135">
        <v>1.7259536547180001</v>
      </c>
      <c r="M135">
        <v>1.66458292347943</v>
      </c>
      <c r="N135">
        <v>1.7305885532632299</v>
      </c>
      <c r="O135">
        <v>1.4429036251227501</v>
      </c>
      <c r="P135">
        <v>1.4808854649313199</v>
      </c>
      <c r="Q135">
        <v>1.66487399972128</v>
      </c>
      <c r="R135">
        <v>1.72951599955248</v>
      </c>
      <c r="S135">
        <v>1.4710790825045801</v>
      </c>
      <c r="T135">
        <v>1.51474750865243</v>
      </c>
      <c r="U135">
        <v>1.5614157012141401</v>
      </c>
      <c r="V135">
        <v>1.62533916454913</v>
      </c>
      <c r="W135">
        <v>1.6590204418240599</v>
      </c>
      <c r="X135">
        <v>1.7284629561706999</v>
      </c>
      <c r="Y135">
        <v>1.6728257191201299</v>
      </c>
      <c r="Z135">
        <v>1.74958121827411</v>
      </c>
      <c r="AA135">
        <v>1.39280981080027</v>
      </c>
      <c r="AB135">
        <v>1.43576704346696</v>
      </c>
      <c r="AC135">
        <v>1.61810940796887</v>
      </c>
      <c r="AD135">
        <v>1.65236318796566</v>
      </c>
      <c r="AE135">
        <v>1.45410332971407</v>
      </c>
      <c r="AF135">
        <v>1.47663092652913</v>
      </c>
      <c r="AG135">
        <v>1.6256926015508599</v>
      </c>
      <c r="AH135">
        <v>1.65638894784199</v>
      </c>
      <c r="AI135">
        <v>1.7003274187394799</v>
      </c>
      <c r="AJ135">
        <v>1.7339949464309099</v>
      </c>
      <c r="AK135">
        <v>1.64058275700227</v>
      </c>
      <c r="AL135">
        <v>1.68277872378388</v>
      </c>
      <c r="AM135">
        <v>1.7303343409232099</v>
      </c>
      <c r="AN135">
        <v>1.82144118311769</v>
      </c>
      <c r="AO135">
        <v>1.76932089297886</v>
      </c>
      <c r="AP135">
        <v>1.87341655305612</v>
      </c>
      <c r="AQ135">
        <v>1.7332210292879</v>
      </c>
      <c r="AR135">
        <v>1.8476716457162701</v>
      </c>
      <c r="AS135">
        <v>1.76572103271239</v>
      </c>
      <c r="AT135">
        <v>1.8305378973964299</v>
      </c>
      <c r="AU135">
        <v>1.7794769503546</v>
      </c>
      <c r="AV135">
        <v>1.86314800742992</v>
      </c>
      <c r="AW135">
        <v>1.64336331006365</v>
      </c>
      <c r="AX135">
        <v>1.6477829374266799</v>
      </c>
      <c r="AY135">
        <v>1.5498192872715899</v>
      </c>
      <c r="AZ135">
        <v>1.58999461430647</v>
      </c>
      <c r="BA135">
        <v>1.60448669316577</v>
      </c>
      <c r="BB135">
        <v>1.72928541014185</v>
      </c>
      <c r="BC135">
        <v>1.9163461033750999</v>
      </c>
      <c r="BD135">
        <v>1.95092944608162</v>
      </c>
      <c r="BE135">
        <v>2.2217757563772902</v>
      </c>
      <c r="BF135">
        <v>1.67680838441763</v>
      </c>
      <c r="BG135">
        <v>1.5845500101577801</v>
      </c>
      <c r="BH135">
        <v>1.6981309676982399</v>
      </c>
      <c r="BI135">
        <v>1.63711957670916</v>
      </c>
      <c r="BJ135">
        <v>1.5201146740493401</v>
      </c>
      <c r="BK135">
        <v>1.8178808146359899</v>
      </c>
      <c r="BL135">
        <v>1.85368819644695</v>
      </c>
      <c r="BM135">
        <v>1.88899443861275</v>
      </c>
      <c r="BN135">
        <v>1.79341022089113</v>
      </c>
      <c r="BO135">
        <v>1.58282756736987</v>
      </c>
      <c r="BP135">
        <v>1.6716988643991599</v>
      </c>
      <c r="BQ135">
        <v>1.6749560774395</v>
      </c>
      <c r="BR135">
        <v>1.80541244769608</v>
      </c>
      <c r="BS135">
        <v>1.8020906385640301</v>
      </c>
      <c r="BT135">
        <v>1.8886967152523699</v>
      </c>
      <c r="BU135">
        <v>1.7339183260209201</v>
      </c>
      <c r="BV135">
        <v>1.65018112273596</v>
      </c>
      <c r="BW135">
        <v>1.6799139516533099</v>
      </c>
      <c r="BX135">
        <v>1.69989889019234</v>
      </c>
      <c r="BY135">
        <v>1.68597974959638</v>
      </c>
      <c r="BZ135">
        <v>1.7310459857370399</v>
      </c>
      <c r="CA135">
        <v>1.66923319261546</v>
      </c>
      <c r="CB135">
        <v>1.7093440866990099</v>
      </c>
      <c r="CC135">
        <v>1.5954904361778399</v>
      </c>
      <c r="CD135">
        <v>1.6704950104857199</v>
      </c>
      <c r="CE135">
        <v>1.6104681542838299</v>
      </c>
      <c r="CF135">
        <v>1.6578641791333599</v>
      </c>
      <c r="CG135">
        <v>1.6804007013124</v>
      </c>
      <c r="CH135">
        <v>1.73906752685243</v>
      </c>
      <c r="CI135">
        <v>1.7417301267194401</v>
      </c>
      <c r="CJ135">
        <v>1.81398428799325</v>
      </c>
      <c r="CK135">
        <v>1.71310665280398</v>
      </c>
      <c r="CL135">
        <v>1.75839141540554</v>
      </c>
      <c r="CM135">
        <v>1.7411648348586699</v>
      </c>
      <c r="CN135">
        <v>1.78489141488013</v>
      </c>
      <c r="CO135">
        <v>1.56095212260952</v>
      </c>
      <c r="CP135">
        <v>1.6535331615353299</v>
      </c>
      <c r="CQ135">
        <v>1.64270000536567</v>
      </c>
      <c r="CR135">
        <v>1.7009711863497301</v>
      </c>
      <c r="CS135">
        <v>1.6723844500179099</v>
      </c>
      <c r="CT135">
        <v>1.7280544607667501</v>
      </c>
      <c r="CU135">
        <v>1.6431165099268501</v>
      </c>
      <c r="CV135">
        <v>1.6625653082549601</v>
      </c>
      <c r="CW135">
        <v>1.5453883406765401</v>
      </c>
      <c r="CX135">
        <v>1.5955285292939501</v>
      </c>
      <c r="CY135">
        <v>1.43200470923848</v>
      </c>
      <c r="CZ135">
        <v>1.44488719336178</v>
      </c>
      <c r="DA135">
        <v>1.5371739103339099</v>
      </c>
      <c r="DB135">
        <v>1.6352656703767801</v>
      </c>
      <c r="DC135">
        <v>1.6164481547209399</v>
      </c>
      <c r="DD135">
        <v>1.63624099090942</v>
      </c>
      <c r="DE135">
        <v>1.46628950418742</v>
      </c>
      <c r="DF135">
        <v>1.4630961610795901</v>
      </c>
      <c r="DG135">
        <v>1.4396531756981299</v>
      </c>
      <c r="DH135">
        <v>1.48525191085688</v>
      </c>
      <c r="DI135">
        <v>1.7151766338879</v>
      </c>
      <c r="DJ135">
        <v>1.74133448026431</v>
      </c>
      <c r="DK135">
        <v>1.6604715283185001</v>
      </c>
      <c r="DL135">
        <v>1.7002080647425899</v>
      </c>
      <c r="DM135">
        <v>1.5069177593304099</v>
      </c>
      <c r="DN135">
        <v>1.5615851691062099</v>
      </c>
      <c r="DO135">
        <v>1.55495288403252</v>
      </c>
      <c r="DP135">
        <v>1.59185842379966</v>
      </c>
      <c r="DQ135">
        <v>1.6482681801304799</v>
      </c>
      <c r="DR135">
        <v>1.67460881557311</v>
      </c>
      <c r="DS135">
        <v>1.57066987506684</v>
      </c>
      <c r="DT135">
        <v>1.6189417140634801</v>
      </c>
      <c r="DU135">
        <v>1.59531547056013</v>
      </c>
      <c r="DV135">
        <v>1.61782968242224</v>
      </c>
      <c r="DW135">
        <v>1.6060899942645599</v>
      </c>
      <c r="DX135">
        <v>1.6161843683195101</v>
      </c>
    </row>
    <row r="136" spans="1:128" x14ac:dyDescent="0.45">
      <c r="A136" t="s">
        <v>38</v>
      </c>
      <c r="B136" t="s">
        <v>39</v>
      </c>
      <c r="C136" t="s">
        <v>31</v>
      </c>
      <c r="D136">
        <v>35</v>
      </c>
      <c r="E136" s="1" cm="1">
        <f t="array" ref="E136">SUMPRODUCT($G136:$FZZ136,$G$2:$FZZ$2)/SUMPRODUCT(--($G136:$FZZ136&lt;&gt;""),$G$2:$FZZ$2)</f>
        <v>1.7414591771054799</v>
      </c>
      <c r="F136" s="1" cm="1">
        <f t="array" ref="F136">SUMPRODUCT($G136:$FZZ136,$F$2:$FZY$2)/SUMPRODUCT(--($G136:$FZZ136&lt;&gt;""),$F$2:$FZY$2)</f>
        <v>1.7900604960549675</v>
      </c>
      <c r="G136">
        <v>1.7720292849821799</v>
      </c>
      <c r="H136">
        <v>1.81553871569254</v>
      </c>
      <c r="I136">
        <v>1.77498762580432</v>
      </c>
      <c r="J136">
        <v>1.8058552860730701</v>
      </c>
      <c r="K136">
        <v>1.78953929257778</v>
      </c>
      <c r="L136">
        <v>1.8341167610242499</v>
      </c>
      <c r="M136">
        <v>1.7772116942119101</v>
      </c>
      <c r="N136">
        <v>1.81482754880095</v>
      </c>
      <c r="O136">
        <v>1.75369808163095</v>
      </c>
      <c r="P136">
        <v>1.7931200813266699</v>
      </c>
      <c r="Q136">
        <v>1.7609596394776601</v>
      </c>
      <c r="R136">
        <v>1.84818335449858</v>
      </c>
      <c r="S136">
        <v>1.75570364578962</v>
      </c>
      <c r="T136">
        <v>1.8046894027929199</v>
      </c>
      <c r="U136">
        <v>1.6446162399620901</v>
      </c>
      <c r="V136">
        <v>1.72658345307685</v>
      </c>
      <c r="W136">
        <v>1.74019314140693</v>
      </c>
      <c r="X136">
        <v>1.80626627452141</v>
      </c>
      <c r="Y136">
        <v>1.72248730964467</v>
      </c>
      <c r="Z136">
        <v>1.8116328257191201</v>
      </c>
      <c r="AA136">
        <v>1.65140875336071</v>
      </c>
      <c r="AB136">
        <v>1.7455288696990501</v>
      </c>
      <c r="AC136">
        <v>1.71358465963886</v>
      </c>
      <c r="AD136">
        <v>1.78712666087612</v>
      </c>
      <c r="AE136">
        <v>1.7356451321027799</v>
      </c>
      <c r="AF136">
        <v>1.79872647484618</v>
      </c>
      <c r="AG136">
        <v>1.7633166296285201</v>
      </c>
      <c r="AH136">
        <v>1.77033955235006</v>
      </c>
      <c r="AI136">
        <v>1.80317349127821</v>
      </c>
      <c r="AJ136">
        <v>1.82966720246173</v>
      </c>
      <c r="AK136">
        <v>1.7294295389222201</v>
      </c>
      <c r="AL136">
        <v>1.77040173151441</v>
      </c>
      <c r="AM136">
        <v>1.6906852082038499</v>
      </c>
      <c r="AN136">
        <v>1.7766928922537899</v>
      </c>
      <c r="AO136">
        <v>1.7103463701431401</v>
      </c>
      <c r="AP136">
        <v>1.8066384060440801</v>
      </c>
      <c r="AQ136">
        <v>1.7031192804011599</v>
      </c>
      <c r="AR136">
        <v>1.8000312745442899</v>
      </c>
      <c r="AS136">
        <v>1.6889212182548401</v>
      </c>
      <c r="AT136">
        <v>1.77732446384206</v>
      </c>
      <c r="AU136">
        <v>1.70267997861082</v>
      </c>
      <c r="AV136">
        <v>1.7980060227400601</v>
      </c>
      <c r="AW136">
        <v>1.7143014045277001</v>
      </c>
      <c r="AX136">
        <v>1.76421624835435</v>
      </c>
      <c r="AY136">
        <v>1.6783297212416901</v>
      </c>
      <c r="AZ136">
        <v>1.76489501142026</v>
      </c>
      <c r="BA136">
        <v>1.71460066528767</v>
      </c>
      <c r="BB136">
        <v>1.8047992357189</v>
      </c>
      <c r="BC136">
        <v>1.8060273397371001</v>
      </c>
      <c r="BD136">
        <v>1.8464295623092499</v>
      </c>
      <c r="BE136">
        <v>1.8519636147913701</v>
      </c>
      <c r="BF136">
        <v>1.7771326873640401</v>
      </c>
      <c r="BG136">
        <v>1.67238437055596</v>
      </c>
      <c r="BH136">
        <v>1.7681756619489399</v>
      </c>
      <c r="BI136">
        <v>1.8499599230916699</v>
      </c>
      <c r="BJ136">
        <v>1.80267162997457</v>
      </c>
      <c r="BK136">
        <v>1.71857974486939</v>
      </c>
      <c r="BL136">
        <v>1.7969791284141301</v>
      </c>
      <c r="BM136">
        <v>1.9145432656882999</v>
      </c>
      <c r="BN136">
        <v>1.8811976140220401</v>
      </c>
      <c r="BO136">
        <v>1.6616159511872099</v>
      </c>
      <c r="BP136">
        <v>1.71660903017929</v>
      </c>
      <c r="BQ136">
        <v>1.83193573301873</v>
      </c>
      <c r="BR136">
        <v>1.89617300820736</v>
      </c>
      <c r="BS136">
        <v>1.7605953486608901</v>
      </c>
      <c r="BT136">
        <v>1.80636479084137</v>
      </c>
      <c r="BU136">
        <v>1.7666171672854001</v>
      </c>
      <c r="BV136">
        <v>1.7627742153223001</v>
      </c>
      <c r="BW136">
        <v>1.71996483658914</v>
      </c>
      <c r="BX136">
        <v>1.77009069879778</v>
      </c>
      <c r="BY136">
        <v>1.77781222936201</v>
      </c>
      <c r="BZ136">
        <v>1.81909354317912</v>
      </c>
      <c r="CA136">
        <v>1.7150652132820801</v>
      </c>
      <c r="CB136">
        <v>1.79306911977821</v>
      </c>
      <c r="CC136">
        <v>1.6743655786851299</v>
      </c>
      <c r="CD136">
        <v>1.75791355261861</v>
      </c>
      <c r="CE136">
        <v>1.67587234619031</v>
      </c>
      <c r="CF136">
        <v>1.7482630489055699</v>
      </c>
      <c r="CG136">
        <v>1.75251502204367</v>
      </c>
      <c r="CH136">
        <v>1.84665599945529</v>
      </c>
      <c r="CI136">
        <v>1.6499714053517101</v>
      </c>
      <c r="CJ136">
        <v>1.72076573458146</v>
      </c>
      <c r="CK136">
        <v>1.85517347606761</v>
      </c>
      <c r="CL136">
        <v>1.85508362534817</v>
      </c>
      <c r="CM136">
        <v>1.6965745887138299</v>
      </c>
      <c r="CN136">
        <v>1.7701394402886299</v>
      </c>
      <c r="CO136">
        <v>1.6652787196527801</v>
      </c>
      <c r="CP136">
        <v>1.75807676658076</v>
      </c>
      <c r="CQ136">
        <v>1.7451217112911499</v>
      </c>
      <c r="CR136">
        <v>1.8331813060041799</v>
      </c>
      <c r="CS136">
        <v>1.7908679684700799</v>
      </c>
      <c r="CT136">
        <v>1.8565590290218501</v>
      </c>
      <c r="CU136">
        <v>1.6873040752351001</v>
      </c>
      <c r="CV136">
        <v>1.7465125391849501</v>
      </c>
      <c r="CW136">
        <v>1.6558035660100201</v>
      </c>
      <c r="CX136">
        <v>1.7311412931337899</v>
      </c>
      <c r="CY136">
        <v>1.6740550392247799</v>
      </c>
      <c r="CZ136">
        <v>1.73901083351257</v>
      </c>
      <c r="DA136">
        <v>1.6666625119966001</v>
      </c>
      <c r="DB136">
        <v>1.74633246500729</v>
      </c>
      <c r="DC136">
        <v>1.70201187932345</v>
      </c>
      <c r="DD136">
        <v>1.74991851073847</v>
      </c>
      <c r="DE136">
        <v>1.70321867491613</v>
      </c>
      <c r="DF136">
        <v>1.72497332483822</v>
      </c>
      <c r="DG136">
        <v>1.67675048589641</v>
      </c>
      <c r="DH136">
        <v>1.7618855802056299</v>
      </c>
      <c r="DI136">
        <v>1.67003577642665</v>
      </c>
      <c r="DJ136">
        <v>1.7242673652519001</v>
      </c>
      <c r="DK136">
        <v>1.7487522497798</v>
      </c>
      <c r="DL136">
        <v>1.78818243320866</v>
      </c>
      <c r="DM136">
        <v>1.6246418898438399</v>
      </c>
      <c r="DN136">
        <v>1.70888699852355</v>
      </c>
      <c r="DO136">
        <v>1.6580333314964499</v>
      </c>
      <c r="DP136">
        <v>1.7000322766026099</v>
      </c>
      <c r="DQ136">
        <v>1.6905320108205499</v>
      </c>
      <c r="DR136">
        <v>1.74616241446984</v>
      </c>
      <c r="DS136">
        <v>1.6523868552817</v>
      </c>
      <c r="DT136">
        <v>1.74056924797044</v>
      </c>
      <c r="DU136">
        <v>1.66985399477415</v>
      </c>
      <c r="DV136">
        <v>1.7225526096443899</v>
      </c>
      <c r="DW136">
        <v>1.6480629855571101</v>
      </c>
      <c r="DX136">
        <v>1.68885760467177</v>
      </c>
    </row>
    <row r="137" spans="1:128" x14ac:dyDescent="0.45">
      <c r="A137" t="s">
        <v>38</v>
      </c>
      <c r="B137" t="s">
        <v>39</v>
      </c>
      <c r="C137" t="s">
        <v>25</v>
      </c>
      <c r="D137">
        <v>35</v>
      </c>
      <c r="E137" s="1" cm="1">
        <f t="array" ref="E137">SUMPRODUCT($G137:$FZZ137,$G$2:$FZZ$2)/SUMPRODUCT(--($G137:$FZZ137&lt;&gt;""),$G$2:$FZZ$2)</f>
        <v>1.4228225169378392</v>
      </c>
      <c r="F137" s="1" cm="1">
        <f t="array" ref="F137">SUMPRODUCT($G137:$FZZ137,$F$2:$FZY$2)/SUMPRODUCT(--($G137:$FZZ137&lt;&gt;""),$F$2:$FZY$2)</f>
        <v>1.4821531128999108</v>
      </c>
      <c r="G137">
        <v>1.4001529155718999</v>
      </c>
      <c r="H137">
        <v>1.49396863580607</v>
      </c>
      <c r="I137">
        <v>1.39971951823131</v>
      </c>
      <c r="J137">
        <v>1.48724632898861</v>
      </c>
      <c r="K137">
        <v>1.4171835929094501</v>
      </c>
      <c r="L137">
        <v>1.51175327036231</v>
      </c>
      <c r="M137">
        <v>1.40640714258135</v>
      </c>
      <c r="N137">
        <v>1.4922457174481001</v>
      </c>
      <c r="O137">
        <v>1.40579141367339</v>
      </c>
      <c r="P137">
        <v>1.4834182791385999</v>
      </c>
      <c r="Q137">
        <v>1.42021029160933</v>
      </c>
      <c r="R137">
        <v>1.5159465575887701</v>
      </c>
      <c r="S137">
        <v>1.4288801881328099</v>
      </c>
      <c r="T137">
        <v>1.4912943545828701</v>
      </c>
      <c r="U137">
        <v>1.3298539194305501</v>
      </c>
      <c r="V137">
        <v>1.4225960917281</v>
      </c>
      <c r="W137">
        <v>1.3974844687244401</v>
      </c>
      <c r="X137">
        <v>1.4981945675277299</v>
      </c>
      <c r="Y137">
        <v>1.4149957698815501</v>
      </c>
      <c r="Z137">
        <v>1.4953003384094701</v>
      </c>
      <c r="AA137">
        <v>1.37023577503922</v>
      </c>
      <c r="AB137">
        <v>1.4563521333693099</v>
      </c>
      <c r="AC137">
        <v>1.40458411182833</v>
      </c>
      <c r="AD137">
        <v>1.4991866159264899</v>
      </c>
      <c r="AE137">
        <v>1.43997014115092</v>
      </c>
      <c r="AF137">
        <v>1.4856858487151601</v>
      </c>
      <c r="AG137">
        <v>1.37893438899344</v>
      </c>
      <c r="AH137">
        <v>1.44750084629375</v>
      </c>
      <c r="AI137">
        <v>1.4575418889590701</v>
      </c>
      <c r="AJ137">
        <v>1.5100070674914099</v>
      </c>
      <c r="AK137">
        <v>1.38853569890888</v>
      </c>
      <c r="AL137">
        <v>1.4659786896500799</v>
      </c>
      <c r="AM137">
        <v>1.3738876490197101</v>
      </c>
      <c r="AN137">
        <v>1.4585004802531201</v>
      </c>
      <c r="AO137">
        <v>1.4176785105657801</v>
      </c>
      <c r="AP137">
        <v>1.4818471654169501</v>
      </c>
      <c r="AQ137">
        <v>1.39945767097047</v>
      </c>
      <c r="AR137">
        <v>1.47539084295558</v>
      </c>
      <c r="AS137">
        <v>1.3958379455390699</v>
      </c>
      <c r="AT137">
        <v>1.4617055146167299</v>
      </c>
      <c r="AU137">
        <v>1.40603892266126</v>
      </c>
      <c r="AV137">
        <v>1.49698159405606</v>
      </c>
      <c r="AW137">
        <v>1.3753725124951801</v>
      </c>
      <c r="AX137">
        <v>1.45093964675198</v>
      </c>
      <c r="AY137">
        <v>1.36264048224667</v>
      </c>
      <c r="AZ137">
        <v>1.42885369082225</v>
      </c>
      <c r="BA137">
        <v>1.41661100988421</v>
      </c>
      <c r="BB137">
        <v>1.49235610830485</v>
      </c>
      <c r="BC137">
        <v>1.40620430567115</v>
      </c>
      <c r="BD137">
        <v>1.51182147436618</v>
      </c>
      <c r="BE137">
        <v>1.51744512556851</v>
      </c>
      <c r="BF137">
        <v>1.47275064267352</v>
      </c>
      <c r="BG137">
        <v>1.38040563418433</v>
      </c>
      <c r="BH137">
        <v>1.4588948330737399</v>
      </c>
      <c r="BI137">
        <v>1.5678135710738099</v>
      </c>
      <c r="BJ137">
        <v>1.49887145393122</v>
      </c>
      <c r="BK137">
        <v>1.4202551306054301</v>
      </c>
      <c r="BL137">
        <v>1.4890344408257099</v>
      </c>
      <c r="BM137">
        <v>1.58787014512205</v>
      </c>
      <c r="BN137">
        <v>1.5621671499534</v>
      </c>
      <c r="BO137">
        <v>1.34248572976126</v>
      </c>
      <c r="BP137">
        <v>1.4527218773291799</v>
      </c>
      <c r="BQ137">
        <v>1.47536517259232</v>
      </c>
      <c r="BR137">
        <v>1.5900051773452899</v>
      </c>
      <c r="BS137">
        <v>1.4539699387782099</v>
      </c>
      <c r="BT137">
        <v>1.49699103470497</v>
      </c>
      <c r="BU137">
        <v>1.52940713241084</v>
      </c>
      <c r="BV137">
        <v>1.4792665091686299</v>
      </c>
      <c r="BW137">
        <v>1.4098937596946901</v>
      </c>
      <c r="BX137">
        <v>1.4744930258235001</v>
      </c>
      <c r="BY137">
        <v>1.4457975601150399</v>
      </c>
      <c r="BZ137">
        <v>1.51771108426263</v>
      </c>
      <c r="CA137">
        <v>1.39281708777014</v>
      </c>
      <c r="CB137">
        <v>1.4794782937433</v>
      </c>
      <c r="CC137">
        <v>1.3845092823262799</v>
      </c>
      <c r="CD137">
        <v>1.4770791988627501</v>
      </c>
      <c r="CE137">
        <v>1.3574055079251399</v>
      </c>
      <c r="CF137">
        <v>1.43316367014379</v>
      </c>
      <c r="CG137">
        <v>1.4508655761145199</v>
      </c>
      <c r="CH137">
        <v>1.5218819684409399</v>
      </c>
      <c r="CI137">
        <v>1.37746440718779</v>
      </c>
      <c r="CJ137">
        <v>1.46722150317551</v>
      </c>
      <c r="CK137">
        <v>1.5737738585749601</v>
      </c>
      <c r="CL137">
        <v>1.56385177198454</v>
      </c>
      <c r="CM137">
        <v>1.3857801551813</v>
      </c>
      <c r="CN137">
        <v>1.4641369607310499</v>
      </c>
      <c r="CO137">
        <v>1.37387766173877</v>
      </c>
      <c r="CP137">
        <v>1.4741896107418899</v>
      </c>
      <c r="CQ137">
        <v>1.42279694514496</v>
      </c>
      <c r="CR137">
        <v>1.5022982955053501</v>
      </c>
      <c r="CS137">
        <v>1.5049041562164001</v>
      </c>
      <c r="CT137">
        <v>1.5505643138659899</v>
      </c>
      <c r="CU137">
        <v>1.3818181818181801</v>
      </c>
      <c r="CV137">
        <v>1.4317267502612301</v>
      </c>
      <c r="CW137">
        <v>1.32833266576848</v>
      </c>
      <c r="CX137">
        <v>1.41370814064984</v>
      </c>
      <c r="CY137">
        <v>1.34252917803411</v>
      </c>
      <c r="CZ137">
        <v>1.4327065668972201</v>
      </c>
      <c r="DA137">
        <v>1.32997220525731</v>
      </c>
      <c r="DB137">
        <v>1.4142039859904501</v>
      </c>
      <c r="DC137">
        <v>1.38606895802397</v>
      </c>
      <c r="DD137">
        <v>1.43512549346275</v>
      </c>
      <c r="DE137">
        <v>1.4236245979534901</v>
      </c>
      <c r="DF137">
        <v>1.44491099323717</v>
      </c>
      <c r="DG137">
        <v>1.39070099998992</v>
      </c>
      <c r="DH137">
        <v>1.4561686186443199</v>
      </c>
      <c r="DI137">
        <v>1.37580887959179</v>
      </c>
      <c r="DJ137">
        <v>1.4078512639048999</v>
      </c>
      <c r="DK137">
        <v>1.4324938410283199</v>
      </c>
      <c r="DL137">
        <v>1.48166349676414</v>
      </c>
      <c r="DM137">
        <v>1.3353671056877101</v>
      </c>
      <c r="DN137">
        <v>1.39871715897646</v>
      </c>
      <c r="DO137">
        <v>1.34198241318774</v>
      </c>
      <c r="DP137">
        <v>1.3964039141284901</v>
      </c>
      <c r="DQ137">
        <v>1.38062907760038</v>
      </c>
      <c r="DR137">
        <v>1.4440884739829201</v>
      </c>
      <c r="DS137">
        <v>1.37140877934956</v>
      </c>
      <c r="DT137">
        <v>1.4176632152058699</v>
      </c>
      <c r="DU137">
        <v>1.3471440478754699</v>
      </c>
      <c r="DV137">
        <v>1.4126731412195499</v>
      </c>
      <c r="DW137">
        <v>1.35186401793628</v>
      </c>
      <c r="DX137">
        <v>1.4155795401219999</v>
      </c>
    </row>
    <row r="138" spans="1:128" x14ac:dyDescent="0.45">
      <c r="A138" t="s">
        <v>32</v>
      </c>
      <c r="B138" t="s">
        <v>22</v>
      </c>
      <c r="C138" t="s">
        <v>23</v>
      </c>
      <c r="D138">
        <v>35</v>
      </c>
      <c r="E138" s="1" cm="1">
        <f t="array" ref="E138">SUMPRODUCT($G138:$FZZ138,$G$2:$FZZ$2)/SUMPRODUCT(--($G138:$FZZ138&lt;&gt;""),$G$2:$FZZ$2)</f>
        <v>1.5260106868980012</v>
      </c>
      <c r="F138" s="1" cm="1">
        <f t="array" ref="F138">SUMPRODUCT($G138:$FZZ138,$F$2:$FZY$2)/SUMPRODUCT(--($G138:$FZZ138&lt;&gt;""),$F$2:$FZY$2)</f>
        <v>1.555134134193096</v>
      </c>
      <c r="G138">
        <v>1.5319866739763</v>
      </c>
      <c r="H138">
        <v>1.5264732791955899</v>
      </c>
      <c r="I138">
        <v>1.5282516636418599</v>
      </c>
      <c r="J138">
        <v>1.52379878641221</v>
      </c>
      <c r="K138">
        <v>1.54929843957527</v>
      </c>
      <c r="L138">
        <v>1.5489830898338599</v>
      </c>
      <c r="M138">
        <v>1.5325514393455999</v>
      </c>
      <c r="N138">
        <v>1.53319310967414</v>
      </c>
      <c r="O138">
        <v>1.5189243578926901</v>
      </c>
      <c r="P138">
        <v>1.53082080469149</v>
      </c>
      <c r="Q138">
        <v>1.54591419144505</v>
      </c>
      <c r="R138">
        <v>1.55893130879734</v>
      </c>
      <c r="S138">
        <v>1.4600555474824499</v>
      </c>
      <c r="T138">
        <v>1.5179260362961999</v>
      </c>
      <c r="U138">
        <v>1.50074195303965</v>
      </c>
      <c r="V138">
        <v>1.5346916881682899</v>
      </c>
      <c r="W138">
        <v>1.58194613090695</v>
      </c>
      <c r="X138">
        <v>1.5998614885876099</v>
      </c>
      <c r="Y138">
        <v>1.5369923857868</v>
      </c>
      <c r="Z138">
        <v>1.60985617597292</v>
      </c>
      <c r="AA138">
        <v>1.4981939572026799</v>
      </c>
      <c r="AB138">
        <v>1.56506851368774</v>
      </c>
      <c r="AC138">
        <v>1.45630950669974</v>
      </c>
      <c r="AD138">
        <v>1.5158583857710899</v>
      </c>
      <c r="AE138">
        <v>1.4837110930148301</v>
      </c>
      <c r="AF138">
        <v>1.5310124864277901</v>
      </c>
      <c r="AG138">
        <v>1.5371465956189101</v>
      </c>
      <c r="AH138">
        <v>1.5208275963678599</v>
      </c>
      <c r="AI138">
        <v>1.51248694390413</v>
      </c>
      <c r="AJ138">
        <v>1.54304915346463</v>
      </c>
      <c r="AK138">
        <v>1.7431121489164401</v>
      </c>
      <c r="AL138">
        <v>1.6312463878297401</v>
      </c>
      <c r="AM138">
        <v>1.5033582405785599</v>
      </c>
      <c r="AN138">
        <v>1.56834425673766</v>
      </c>
      <c r="AO138">
        <v>1.5028438139059299</v>
      </c>
      <c r="AP138">
        <v>1.57955933310611</v>
      </c>
      <c r="AQ138">
        <v>1.5099989693616001</v>
      </c>
      <c r="AR138">
        <v>1.58223605883879</v>
      </c>
      <c r="AS138">
        <v>1.50303790618158</v>
      </c>
      <c r="AT138">
        <v>1.5665123993660599</v>
      </c>
      <c r="AU138">
        <v>1.66443628278734</v>
      </c>
      <c r="AV138">
        <v>1.5693740853315301</v>
      </c>
      <c r="AW138">
        <v>1.50077541175902</v>
      </c>
      <c r="AX138">
        <v>1.5279917055104699</v>
      </c>
      <c r="AY138">
        <v>1.5146322155315599</v>
      </c>
      <c r="AZ138">
        <v>1.55928480585548</v>
      </c>
      <c r="BA138">
        <v>1.50333616480459</v>
      </c>
      <c r="BB138">
        <v>1.5598359043524599</v>
      </c>
      <c r="BC138">
        <v>1.4910017321665501</v>
      </c>
      <c r="BD138">
        <v>1.5477583065259899</v>
      </c>
      <c r="BE138">
        <v>1.5227921692703099</v>
      </c>
      <c r="BF138">
        <v>1.5337868301364399</v>
      </c>
      <c r="BG138">
        <v>1.4910002031556799</v>
      </c>
      <c r="BH138">
        <v>1.5591250761833799</v>
      </c>
      <c r="BI138">
        <v>1.47604728583441</v>
      </c>
      <c r="BJ138">
        <v>1.47543998544446</v>
      </c>
      <c r="BK138">
        <v>1.5359428334065699</v>
      </c>
      <c r="BL138">
        <v>1.5685535575609</v>
      </c>
      <c r="BM138">
        <v>1.72489610657549</v>
      </c>
      <c r="BN138">
        <v>1.65611899963045</v>
      </c>
      <c r="BO138">
        <v>1.50760847927632</v>
      </c>
      <c r="BP138">
        <v>1.5439819637144701</v>
      </c>
      <c r="BQ138">
        <v>1.59272964921363</v>
      </c>
      <c r="BR138">
        <v>1.58473871381162</v>
      </c>
      <c r="BS138">
        <v>1.5174519987111199</v>
      </c>
      <c r="BT138">
        <v>1.5771384976970699</v>
      </c>
      <c r="BU138">
        <v>1.48670941613229</v>
      </c>
      <c r="BV138">
        <v>1.5443964450444301</v>
      </c>
      <c r="BW138">
        <v>1.5062301043201101</v>
      </c>
      <c r="BX138">
        <v>1.5629506062088001</v>
      </c>
      <c r="BY138">
        <v>1.6015781201552399</v>
      </c>
      <c r="BZ138">
        <v>1.59844540196088</v>
      </c>
      <c r="CA138">
        <v>1.5018839392602801</v>
      </c>
      <c r="CB138">
        <v>1.57257891752252</v>
      </c>
      <c r="CC138">
        <v>1.4878886402342</v>
      </c>
      <c r="CD138">
        <v>1.5351236470604701</v>
      </c>
      <c r="CE138">
        <v>1.4838594182423399</v>
      </c>
      <c r="CF138">
        <v>1.53704205453736</v>
      </c>
      <c r="CG138">
        <v>1.52472466679149</v>
      </c>
      <c r="CH138">
        <v>1.5879874717006801</v>
      </c>
      <c r="CI138">
        <v>1.5682659603286799</v>
      </c>
      <c r="CJ138">
        <v>1.5762423622189401</v>
      </c>
      <c r="CK138">
        <v>1.47375717201278</v>
      </c>
      <c r="CL138">
        <v>1.51985059108937</v>
      </c>
      <c r="CM138">
        <v>1.4965523005558099</v>
      </c>
      <c r="CN138">
        <v>1.53010990847925</v>
      </c>
      <c r="CO138">
        <v>1.5064017360640101</v>
      </c>
      <c r="CP138">
        <v>1.5720195307201901</v>
      </c>
      <c r="CQ138">
        <v>1.5547030101411099</v>
      </c>
      <c r="CR138">
        <v>1.59091234283057</v>
      </c>
      <c r="CS138">
        <v>1.5509226083840899</v>
      </c>
      <c r="CT138">
        <v>1.6098844500179099</v>
      </c>
      <c r="CU138">
        <v>1.52783437826541</v>
      </c>
      <c r="CV138">
        <v>1.5496865203761701</v>
      </c>
      <c r="CW138">
        <v>1.4472198958598801</v>
      </c>
      <c r="CX138">
        <v>1.51719282913981</v>
      </c>
      <c r="CY138">
        <v>1.48813068136794</v>
      </c>
      <c r="CZ138">
        <v>1.5252612155721801</v>
      </c>
      <c r="DA138">
        <v>1.49394872306215</v>
      </c>
      <c r="DB138">
        <v>1.55523426107115</v>
      </c>
      <c r="DC138">
        <v>1.49820723624642</v>
      </c>
      <c r="DD138">
        <v>1.5289105791170099</v>
      </c>
      <c r="DE138">
        <v>1.49410075918661</v>
      </c>
      <c r="DF138">
        <v>1.5064365822017101</v>
      </c>
      <c r="DG138">
        <v>1.48199917422785</v>
      </c>
      <c r="DH138">
        <v>1.5450096172243899</v>
      </c>
      <c r="DI138">
        <v>1.48421340736251</v>
      </c>
      <c r="DJ138">
        <v>1.56399679380657</v>
      </c>
      <c r="DK138">
        <v>1.56285980521055</v>
      </c>
      <c r="DL138">
        <v>1.5960225169451501</v>
      </c>
      <c r="DM138">
        <v>1.48908314022273</v>
      </c>
      <c r="DN138">
        <v>1.54058255844651</v>
      </c>
      <c r="DO138">
        <v>1.49221818983365</v>
      </c>
      <c r="DP138">
        <v>1.5196454297117901</v>
      </c>
      <c r="DQ138">
        <v>1.4921975282448401</v>
      </c>
      <c r="DR138">
        <v>1.5425025194929101</v>
      </c>
      <c r="DS138">
        <v>1.4646346798891601</v>
      </c>
      <c r="DT138">
        <v>1.52742939089008</v>
      </c>
      <c r="DU138">
        <v>1.48257583562003</v>
      </c>
      <c r="DV138">
        <v>1.5094074566620099</v>
      </c>
      <c r="DW138">
        <v>1.4632566870014001</v>
      </c>
      <c r="DX138">
        <v>1.49741905208822</v>
      </c>
    </row>
    <row r="139" spans="1:128" x14ac:dyDescent="0.45">
      <c r="A139" t="s">
        <v>51</v>
      </c>
      <c r="B139" t="s">
        <v>52</v>
      </c>
      <c r="C139" t="s">
        <v>23</v>
      </c>
      <c r="D139">
        <v>35</v>
      </c>
      <c r="E139" s="1" cm="1">
        <f t="array" ref="E139">SUMPRODUCT($G139:$FZZ139,$G$2:$FZZ$2)/SUMPRODUCT(--($G139:$FZZ139&lt;&gt;""),$G$2:$FZZ$2)</f>
        <v>1.5057566783898004</v>
      </c>
      <c r="F139" s="1" cm="1">
        <f t="array" ref="F139">SUMPRODUCT($G139:$FZZ139,$F$2:$FZY$2)/SUMPRODUCT(--($G139:$FZZ139&lt;&gt;""),$F$2:$FZY$2)</f>
        <v>1.537912646942694</v>
      </c>
      <c r="G139">
        <v>1.5021296335343399</v>
      </c>
      <c r="H139">
        <v>1.5067079330911799</v>
      </c>
      <c r="I139">
        <v>1.5008139470934301</v>
      </c>
      <c r="J139">
        <v>1.5029753066050699</v>
      </c>
      <c r="K139">
        <v>1.5221468268395999</v>
      </c>
      <c r="L139">
        <v>1.5263020234323399</v>
      </c>
      <c r="M139">
        <v>1.4964744903868901</v>
      </c>
      <c r="N139">
        <v>1.5069747174536099</v>
      </c>
      <c r="O139">
        <v>1.4697739312042699</v>
      </c>
      <c r="P139">
        <v>1.5106136153026899</v>
      </c>
      <c r="Q139">
        <v>1.50051522818229</v>
      </c>
      <c r="R139">
        <v>1.5489977094427001</v>
      </c>
      <c r="S139">
        <v>1.47322197911955</v>
      </c>
      <c r="T139">
        <v>1.5223571453424201</v>
      </c>
      <c r="U139">
        <v>1.4834930131124</v>
      </c>
      <c r="V139">
        <v>1.5481917097025499</v>
      </c>
      <c r="W139">
        <v>1.52699263930306</v>
      </c>
      <c r="X139">
        <v>1.5505555264458799</v>
      </c>
      <c r="Y139">
        <v>1.53574873096446</v>
      </c>
      <c r="Z139">
        <v>1.59985617597292</v>
      </c>
      <c r="AA139">
        <v>1.4979540843353001</v>
      </c>
      <c r="AB139">
        <v>1.5748453319740501</v>
      </c>
      <c r="AC139">
        <v>1.4842290972790599</v>
      </c>
      <c r="AD139">
        <v>1.52786439294053</v>
      </c>
      <c r="AE139">
        <v>1.47101655808903</v>
      </c>
      <c r="AF139">
        <v>1.5246222403184899</v>
      </c>
      <c r="AG139">
        <v>1.45443607018011</v>
      </c>
      <c r="AH139">
        <v>1.4758766814059101</v>
      </c>
      <c r="AI139">
        <v>1.50401220862233</v>
      </c>
      <c r="AJ139">
        <v>1.5452866712115401</v>
      </c>
      <c r="AK139">
        <v>1.5222936359863299</v>
      </c>
      <c r="AL139">
        <v>1.54065606708842</v>
      </c>
      <c r="AM139">
        <v>1.49011596700378</v>
      </c>
      <c r="AN139">
        <v>1.55885572631222</v>
      </c>
      <c r="AO139">
        <v>1.4912484378550299</v>
      </c>
      <c r="AP139">
        <v>1.5732290956600701</v>
      </c>
      <c r="AQ139">
        <v>1.4904985802067601</v>
      </c>
      <c r="AR139">
        <v>1.5686884948770099</v>
      </c>
      <c r="AS139">
        <v>1.48652884517396</v>
      </c>
      <c r="AT139">
        <v>1.55743557846723</v>
      </c>
      <c r="AU139">
        <v>1.48902397838568</v>
      </c>
      <c r="AV139">
        <v>1.5525090059664499</v>
      </c>
      <c r="AW139">
        <v>1.53185045902325</v>
      </c>
      <c r="AX139">
        <v>1.54427901350636</v>
      </c>
      <c r="AY139">
        <v>1.51198479028239</v>
      </c>
      <c r="AZ139">
        <v>1.56010077086794</v>
      </c>
      <c r="BA139">
        <v>1.4529748820400401</v>
      </c>
      <c r="BB139">
        <v>1.5060509189313001</v>
      </c>
      <c r="BC139">
        <v>1.4808711822973999</v>
      </c>
      <c r="BD139">
        <v>1.5441327544447601</v>
      </c>
      <c r="BE139">
        <v>1.5100613011666899</v>
      </c>
      <c r="BF139">
        <v>1.5484951552303701</v>
      </c>
      <c r="BG139">
        <v>1.46126836865984</v>
      </c>
      <c r="BH139">
        <v>1.5194826301889299</v>
      </c>
      <c r="BI139">
        <v>1.5865734980994199</v>
      </c>
      <c r="BJ139">
        <v>1.47468762139861</v>
      </c>
      <c r="BK139">
        <v>1.50813010577264</v>
      </c>
      <c r="BL139">
        <v>1.5306150706455299</v>
      </c>
      <c r="BM139">
        <v>1.5978139871269601</v>
      </c>
      <c r="BN139">
        <v>1.5708187005896901</v>
      </c>
      <c r="BO139">
        <v>1.49678948562328</v>
      </c>
      <c r="BP139">
        <v>1.5384312690674899</v>
      </c>
      <c r="BQ139">
        <v>1.53405165462863</v>
      </c>
      <c r="BR139">
        <v>1.5513405929333399</v>
      </c>
      <c r="BS139">
        <v>1.5052360734661301</v>
      </c>
      <c r="BT139">
        <v>1.55776739513637</v>
      </c>
      <c r="BU139">
        <v>1.5209809877376499</v>
      </c>
      <c r="BV139">
        <v>1.5094701316233501</v>
      </c>
      <c r="BW139">
        <v>1.5237668053801201</v>
      </c>
      <c r="BX139">
        <v>1.56239555236857</v>
      </c>
      <c r="BY139">
        <v>1.5428583647852501</v>
      </c>
      <c r="BZ139">
        <v>1.5697698040179999</v>
      </c>
      <c r="CA139">
        <v>1.50103963203326</v>
      </c>
      <c r="CB139">
        <v>1.5450192174406101</v>
      </c>
      <c r="CC139">
        <v>1.4859181691508601</v>
      </c>
      <c r="CD139">
        <v>1.56477923686469</v>
      </c>
      <c r="CE139">
        <v>1.48652048537864</v>
      </c>
      <c r="CF139">
        <v>1.5374097656325501</v>
      </c>
      <c r="CG139">
        <v>1.53980628798066</v>
      </c>
      <c r="CH139">
        <v>1.5915110558837</v>
      </c>
      <c r="CI139">
        <v>1.48073623694428</v>
      </c>
      <c r="CJ139">
        <v>1.5343436775727599</v>
      </c>
      <c r="CK139">
        <v>1.5455093894001799</v>
      </c>
      <c r="CL139">
        <v>1.52705148446224</v>
      </c>
      <c r="CM139">
        <v>1.48388984077897</v>
      </c>
      <c r="CN139">
        <v>1.5496259768481699</v>
      </c>
      <c r="CO139">
        <v>1.52152448121524</v>
      </c>
      <c r="CP139">
        <v>1.5662145666621401</v>
      </c>
      <c r="CQ139">
        <v>1.5156588149022501</v>
      </c>
      <c r="CR139">
        <v>1.56564003505571</v>
      </c>
      <c r="CS139">
        <v>1.5247783052669199</v>
      </c>
      <c r="CT139">
        <v>1.5728681476173401</v>
      </c>
      <c r="CU139">
        <v>1.5164838035527599</v>
      </c>
      <c r="CV139">
        <v>1.5504571577847399</v>
      </c>
      <c r="CW139">
        <v>1.46563254803432</v>
      </c>
      <c r="CX139">
        <v>1.50696088070009</v>
      </c>
      <c r="CY139">
        <v>1.4616072540385101</v>
      </c>
      <c r="CZ139">
        <v>1.4968586209629</v>
      </c>
      <c r="DA139">
        <v>1.48700626939711</v>
      </c>
      <c r="DB139">
        <v>1.5341202278421</v>
      </c>
      <c r="DC139">
        <v>1.51400709862011</v>
      </c>
      <c r="DD139">
        <v>1.5329035529318</v>
      </c>
      <c r="DE139">
        <v>1.5162776059138201</v>
      </c>
      <c r="DF139">
        <v>1.4849429266682499</v>
      </c>
      <c r="DG139">
        <v>1.46414436914029</v>
      </c>
      <c r="DH139">
        <v>1.5252011560809999</v>
      </c>
      <c r="DI139">
        <v>1.5334402064475701</v>
      </c>
      <c r="DJ139">
        <v>1.56483744208324</v>
      </c>
      <c r="DK139">
        <v>1.53293932934223</v>
      </c>
      <c r="DL139">
        <v>1.5555073333248199</v>
      </c>
      <c r="DM139">
        <v>1.49735511816412</v>
      </c>
      <c r="DN139">
        <v>1.5433105511718599</v>
      </c>
      <c r="DO139">
        <v>1.45833562943311</v>
      </c>
      <c r="DP139">
        <v>1.5036252135372701</v>
      </c>
      <c r="DQ139">
        <v>1.52268604466132</v>
      </c>
      <c r="DR139">
        <v>1.55451121837373</v>
      </c>
      <c r="DS139">
        <v>1.4712945408584901</v>
      </c>
      <c r="DT139">
        <v>1.51256623401876</v>
      </c>
      <c r="DU139">
        <v>1.4733884638077399</v>
      </c>
      <c r="DV139">
        <v>1.515476179327</v>
      </c>
      <c r="DW139">
        <v>1.47021221127274</v>
      </c>
      <c r="DX139">
        <v>1.5040095938265801</v>
      </c>
    </row>
    <row r="140" spans="1:128" x14ac:dyDescent="0.45">
      <c r="A140" t="s">
        <v>58</v>
      </c>
      <c r="B140" t="s">
        <v>16</v>
      </c>
      <c r="C140" t="s">
        <v>25</v>
      </c>
      <c r="D140">
        <v>35</v>
      </c>
      <c r="E140" s="1" cm="1">
        <f t="array" ref="E140">SUMPRODUCT($G140:$FZZ140,$G$2:$FZZ$2)/SUMPRODUCT(--($G140:$FZZ140&lt;&gt;""),$G$2:$FZZ$2)</f>
        <v>1.3586284430468436</v>
      </c>
      <c r="F140" s="1" cm="1">
        <f t="array" ref="F140">SUMPRODUCT($G140:$FZZ140,$F$2:$FZY$2)/SUMPRODUCT(--($G140:$FZZ140&lt;&gt;""),$F$2:$FZY$2)</f>
        <v>1.3789744592888076</v>
      </c>
      <c r="G140">
        <v>1.3469936688552699</v>
      </c>
      <c r="H140">
        <v>1.39023357211876</v>
      </c>
      <c r="I140">
        <v>1.34320519166254</v>
      </c>
      <c r="J140">
        <v>1.38362389777997</v>
      </c>
      <c r="K140">
        <v>1.35807592137774</v>
      </c>
      <c r="L140">
        <v>1.41050003338997</v>
      </c>
      <c r="M140">
        <v>1.35928390326773</v>
      </c>
      <c r="N140">
        <v>1.4012278150297901</v>
      </c>
      <c r="O140">
        <v>1.26605614030234</v>
      </c>
      <c r="P140">
        <v>1.3109172072308799</v>
      </c>
      <c r="Q140">
        <v>1.2966909592665501</v>
      </c>
      <c r="R140">
        <v>1.3781127142613101</v>
      </c>
      <c r="S140">
        <v>1.32741086102691</v>
      </c>
      <c r="T140">
        <v>1.3475340315314801</v>
      </c>
      <c r="U140">
        <v>1.4002885590449701</v>
      </c>
      <c r="V140">
        <v>1.3613937754251</v>
      </c>
      <c r="W140">
        <v>1.3372479513752</v>
      </c>
      <c r="X140">
        <v>1.3887546047071</v>
      </c>
      <c r="Y140">
        <v>1.3590482233502501</v>
      </c>
      <c r="Z140">
        <v>1.4248561759729199</v>
      </c>
      <c r="AA140">
        <v>1.3568628626827699</v>
      </c>
      <c r="AB140">
        <v>1.3906909338050799</v>
      </c>
      <c r="AC140">
        <v>1.3356183072862899</v>
      </c>
      <c r="AD140">
        <v>1.34217120432916</v>
      </c>
      <c r="AE140">
        <v>1.36046643141512</v>
      </c>
      <c r="AF140">
        <v>1.37749049945711</v>
      </c>
      <c r="AG140">
        <v>1.3043588075063099</v>
      </c>
      <c r="AH140">
        <v>1.3285584240870101</v>
      </c>
      <c r="AI140">
        <v>1.3534824594870101</v>
      </c>
      <c r="AJ140">
        <v>1.36911068442087</v>
      </c>
      <c r="AK140">
        <v>1.37411416979236</v>
      </c>
      <c r="AL140">
        <v>1.4010216865974401</v>
      </c>
      <c r="AM140">
        <v>1.3604123114300199</v>
      </c>
      <c r="AN140">
        <v>1.3988819989829899</v>
      </c>
      <c r="AO140">
        <v>1.3460328618495701</v>
      </c>
      <c r="AP140">
        <v>1.4121186946148601</v>
      </c>
      <c r="AQ140">
        <v>1.3674119248415799</v>
      </c>
      <c r="AR140">
        <v>1.40912434829891</v>
      </c>
      <c r="AS140">
        <v>1.3500602661550101</v>
      </c>
      <c r="AT140">
        <v>1.3984629494923899</v>
      </c>
      <c r="AU140">
        <v>1.3594822976471901</v>
      </c>
      <c r="AV140">
        <v>1.39595997973657</v>
      </c>
      <c r="AW140">
        <v>1.41851147301874</v>
      </c>
      <c r="AX140">
        <v>1.36052473190083</v>
      </c>
      <c r="AY140">
        <v>1.36976192639119</v>
      </c>
      <c r="AZ140">
        <v>1.3871291658014899</v>
      </c>
      <c r="BA140">
        <v>1.3544396820971001</v>
      </c>
      <c r="BB140">
        <v>1.3768990850673299</v>
      </c>
      <c r="BC140">
        <v>1.3616216378347099</v>
      </c>
      <c r="BD140">
        <v>1.3810841413027899</v>
      </c>
      <c r="BE140">
        <v>1.32178366620526</v>
      </c>
      <c r="BF140">
        <v>1.3919873442752599</v>
      </c>
      <c r="BG140">
        <v>1.31611024581837</v>
      </c>
      <c r="BH140">
        <v>1.38223742127717</v>
      </c>
      <c r="BI140">
        <v>1.4075846163680901</v>
      </c>
      <c r="BJ140">
        <v>1.31443407963257</v>
      </c>
      <c r="BK140">
        <v>1.34675006471576</v>
      </c>
      <c r="BL140">
        <v>1.3892577854567101</v>
      </c>
      <c r="BM140">
        <v>1.5573108550207699</v>
      </c>
      <c r="BN140">
        <v>1.4569995715033801</v>
      </c>
      <c r="BO140">
        <v>1.3463513094361801</v>
      </c>
      <c r="BP140">
        <v>1.3970066062062201</v>
      </c>
      <c r="BQ140">
        <v>1.3627409375238699</v>
      </c>
      <c r="BR140">
        <v>1.4215038066218999</v>
      </c>
      <c r="BS140">
        <v>1.36915502568282</v>
      </c>
      <c r="BT140">
        <v>1.40579332436172</v>
      </c>
      <c r="BU140">
        <v>1.4042479469006599</v>
      </c>
      <c r="BV140">
        <v>1.3682663966700399</v>
      </c>
      <c r="BW140">
        <v>1.3689547886144899</v>
      </c>
      <c r="BX140">
        <v>1.3477997365744401</v>
      </c>
      <c r="BY140">
        <v>1.4122785446225199</v>
      </c>
      <c r="BZ140">
        <v>1.41284521378396</v>
      </c>
      <c r="CA140">
        <v>1.34215865414907</v>
      </c>
      <c r="CB140">
        <v>1.4041459265326599</v>
      </c>
      <c r="CC140">
        <v>1.31108108488507</v>
      </c>
      <c r="CD140">
        <v>1.3870427451477101</v>
      </c>
      <c r="CE140">
        <v>1.3276499390373699</v>
      </c>
      <c r="CF140">
        <v>1.3756459135685299</v>
      </c>
      <c r="CG140">
        <v>1.3636355899024599</v>
      </c>
      <c r="CH140">
        <v>1.3900794934209399</v>
      </c>
      <c r="CI140">
        <v>1.3399000692291401</v>
      </c>
      <c r="CJ140">
        <v>1.38282214128766</v>
      </c>
      <c r="CK140">
        <v>1.3451807924833401</v>
      </c>
      <c r="CL140">
        <v>1.3880010782086301</v>
      </c>
      <c r="CM140">
        <v>1.3316199311853101</v>
      </c>
      <c r="CN140">
        <v>1.3714878738490199</v>
      </c>
      <c r="CO140">
        <v>1.3407703784077001</v>
      </c>
      <c r="CP140">
        <v>1.3859487318594801</v>
      </c>
      <c r="CQ140">
        <v>1.3387794888304601</v>
      </c>
      <c r="CR140">
        <v>1.3785391067947199</v>
      </c>
      <c r="CS140">
        <v>1.36917771408097</v>
      </c>
      <c r="CT140">
        <v>1.4429192045861601</v>
      </c>
      <c r="CU140">
        <v>1.35523772204806</v>
      </c>
      <c r="CV140">
        <v>1.3855276907001</v>
      </c>
      <c r="CW140">
        <v>1.3226765709014501</v>
      </c>
      <c r="CX140">
        <v>1.35400356843753</v>
      </c>
      <c r="CY140">
        <v>1.3203867009293899</v>
      </c>
      <c r="CZ140">
        <v>1.3413631886978199</v>
      </c>
      <c r="DA140">
        <v>1.3287258042402501</v>
      </c>
      <c r="DB140">
        <v>1.38657127544216</v>
      </c>
      <c r="DC140">
        <v>1.3369399876860599</v>
      </c>
      <c r="DD140">
        <v>1.35531128897903</v>
      </c>
      <c r="DE140">
        <v>1.3113202477911401</v>
      </c>
      <c r="DF140">
        <v>1.3277475416631399</v>
      </c>
      <c r="DG140">
        <v>1.3197852992416901</v>
      </c>
      <c r="DH140">
        <v>1.36624001772389</v>
      </c>
      <c r="DI140">
        <v>1.37318918496217</v>
      </c>
      <c r="DJ140">
        <v>1.3874411057457301</v>
      </c>
      <c r="DK140">
        <v>1.3835284206226599</v>
      </c>
      <c r="DL140">
        <v>1.4151593673810601</v>
      </c>
      <c r="DM140">
        <v>1.35453149902711</v>
      </c>
      <c r="DN140">
        <v>1.38956518338173</v>
      </c>
      <c r="DO140">
        <v>1.3184047485967501</v>
      </c>
      <c r="DP140">
        <v>1.3381092208743</v>
      </c>
      <c r="DQ140">
        <v>1.35548719036758</v>
      </c>
      <c r="DR140">
        <v>1.3748368959847199</v>
      </c>
      <c r="DS140">
        <v>1.32336784794127</v>
      </c>
      <c r="DT140">
        <v>1.3667663215205801</v>
      </c>
      <c r="DU140">
        <v>1.3042321848338101</v>
      </c>
      <c r="DV140">
        <v>1.3460202103449199</v>
      </c>
      <c r="DW140">
        <v>1.3139371187236</v>
      </c>
      <c r="DX140">
        <v>1.3423953282235701</v>
      </c>
    </row>
    <row r="141" spans="1:128" x14ac:dyDescent="0.45">
      <c r="A141" t="s">
        <v>74</v>
      </c>
      <c r="B141" t="s">
        <v>16</v>
      </c>
      <c r="C141" t="s">
        <v>25</v>
      </c>
      <c r="D141">
        <v>35</v>
      </c>
      <c r="E141" s="1" cm="1">
        <f t="array" ref="E141">SUMPRODUCT($G141:$FZZ141,$G$2:$FZZ$2)/SUMPRODUCT(--($G141:$FZZ141&lt;&gt;""),$G$2:$FZZ$2)</f>
        <v>1.1514628998755116</v>
      </c>
      <c r="F141" s="1" cm="1">
        <f t="array" ref="F141">SUMPRODUCT($G141:$FZZ141,$F$2:$FZY$2)/SUMPRODUCT(--($G141:$FZZ141&lt;&gt;""),$F$2:$FZY$2)</f>
        <v>1.1501174770538891</v>
      </c>
      <c r="G141">
        <v>1.1157702892744501</v>
      </c>
      <c r="H141">
        <v>1.1257684740896099</v>
      </c>
      <c r="I141">
        <v>1.11408641771618</v>
      </c>
      <c r="J141">
        <v>1.1258831509285201</v>
      </c>
      <c r="K141">
        <v>1.12578373685733</v>
      </c>
      <c r="L141">
        <v>1.1402007850353499</v>
      </c>
      <c r="M141">
        <v>1.12126282191534</v>
      </c>
      <c r="N141">
        <v>1.1300880871789101</v>
      </c>
      <c r="O141">
        <v>1.10340797499343</v>
      </c>
      <c r="P141">
        <v>1.11580406910001</v>
      </c>
      <c r="Q141">
        <v>1.05644741826518</v>
      </c>
      <c r="R141">
        <v>1.1286618002955899</v>
      </c>
      <c r="S141">
        <v>1.07135211250309</v>
      </c>
      <c r="T141">
        <v>1.11924902423499</v>
      </c>
      <c r="U141">
        <v>1.08194959417713</v>
      </c>
      <c r="V141">
        <v>1.13822839624599</v>
      </c>
      <c r="W141">
        <v>1.14869017867516</v>
      </c>
      <c r="X141">
        <v>1.16306073770995</v>
      </c>
      <c r="Y141">
        <v>1.13192047377326</v>
      </c>
      <c r="Z141">
        <v>1.16680203045685</v>
      </c>
      <c r="AA141">
        <v>1.1541223151729501</v>
      </c>
      <c r="AB141">
        <v>1.14449941530988</v>
      </c>
      <c r="AC141">
        <v>1.1248383125769299</v>
      </c>
      <c r="AD141">
        <v>1.1326492991982799</v>
      </c>
      <c r="AE141">
        <v>1.1063382193268101</v>
      </c>
      <c r="AF141">
        <v>1.1282595910242399</v>
      </c>
      <c r="AG141">
        <v>1.2159022543862501</v>
      </c>
      <c r="AH141">
        <v>1.1346159580308399</v>
      </c>
      <c r="AI141">
        <v>1.2777680486843801</v>
      </c>
      <c r="AJ141">
        <v>1.17837441443019</v>
      </c>
      <c r="AK141">
        <v>1.3746281161635101</v>
      </c>
      <c r="AL141">
        <v>1.2101536408736699</v>
      </c>
      <c r="AM141">
        <v>1.1338705576586201</v>
      </c>
      <c r="AN141">
        <v>1.17575851743036</v>
      </c>
      <c r="AO141">
        <v>1.1314402976596201</v>
      </c>
      <c r="AP141">
        <v>1.1802040729379599</v>
      </c>
      <c r="AQ141">
        <v>1.11708407521527</v>
      </c>
      <c r="AR141">
        <v>1.1692912406398399</v>
      </c>
      <c r="AS141">
        <v>1.1238320138032301</v>
      </c>
      <c r="AT141">
        <v>1.1670374001567201</v>
      </c>
      <c r="AU141">
        <v>1.1286270122706199</v>
      </c>
      <c r="AV141">
        <v>1.1647036474164101</v>
      </c>
      <c r="AW141">
        <v>1.211090658009</v>
      </c>
      <c r="AX141">
        <v>1.1391172167770101</v>
      </c>
      <c r="AY141">
        <v>1.15548594528654</v>
      </c>
      <c r="AZ141">
        <v>1.16247436928986</v>
      </c>
      <c r="BA141">
        <v>1.07471409705246</v>
      </c>
      <c r="BB141">
        <v>1.15774753218907</v>
      </c>
      <c r="BC141">
        <v>1.10204785578776</v>
      </c>
      <c r="BD141">
        <v>1.1371823423990799</v>
      </c>
      <c r="BE141">
        <v>1.3867154439390901</v>
      </c>
      <c r="BF141">
        <v>1.2221791576033201</v>
      </c>
      <c r="BG141">
        <v>1.11358095754046</v>
      </c>
      <c r="BH141">
        <v>1.1549231394325099</v>
      </c>
      <c r="BI141">
        <v>1.17456566957941</v>
      </c>
      <c r="BJ141">
        <v>1.11587389788502</v>
      </c>
      <c r="BK141">
        <v>1.08848902240068</v>
      </c>
      <c r="BL141">
        <v>1.1311412248436199</v>
      </c>
      <c r="BM141">
        <v>1.28795199024206</v>
      </c>
      <c r="BN141">
        <v>1.22848618268465</v>
      </c>
      <c r="BO141">
        <v>1.1069399886115801</v>
      </c>
      <c r="BP141">
        <v>1.13048530385308</v>
      </c>
      <c r="BQ141">
        <v>1.1275706368134699</v>
      </c>
      <c r="BR141">
        <v>1.1532239583775299</v>
      </c>
      <c r="BS141">
        <v>1.12817244451183</v>
      </c>
      <c r="BT141">
        <v>1.1694023768456501</v>
      </c>
      <c r="BU141">
        <v>1.13726178422769</v>
      </c>
      <c r="BV141">
        <v>1.0944560692991301</v>
      </c>
      <c r="BW141">
        <v>1.1497715278381999</v>
      </c>
      <c r="BX141">
        <v>1.1502695761488799</v>
      </c>
      <c r="BY141">
        <v>1.1515465791358801</v>
      </c>
      <c r="BZ141">
        <v>1.1918549326946699</v>
      </c>
      <c r="CA141">
        <v>1.1171822821498301</v>
      </c>
      <c r="CB141">
        <v>1.15396635372692</v>
      </c>
      <c r="CC141">
        <v>1.0894734619769399</v>
      </c>
      <c r="CD141">
        <v>1.1518247969711</v>
      </c>
      <c r="CE141">
        <v>1.0846219349344799</v>
      </c>
      <c r="CF141">
        <v>1.12310580402933</v>
      </c>
      <c r="CG141">
        <v>1.1182188026622599</v>
      </c>
      <c r="CH141">
        <v>1.15502068190716</v>
      </c>
      <c r="CI141">
        <v>1.2917406615898599</v>
      </c>
      <c r="CJ141">
        <v>1.17384041176293</v>
      </c>
      <c r="CK141">
        <v>1.2817333487363101</v>
      </c>
      <c r="CL141">
        <v>1.17387397794806</v>
      </c>
      <c r="CM141">
        <v>1.10019920041233</v>
      </c>
      <c r="CN141">
        <v>1.1506261579394499</v>
      </c>
      <c r="CO141">
        <v>1.0939780279397799</v>
      </c>
      <c r="CP141">
        <v>1.14123152041231</v>
      </c>
      <c r="CQ141">
        <v>1.09622435656668</v>
      </c>
      <c r="CR141">
        <v>1.14783316342043</v>
      </c>
      <c r="CS141">
        <v>1.1426012182013601</v>
      </c>
      <c r="CT141">
        <v>1.17811716230741</v>
      </c>
      <c r="CU141">
        <v>1.1470219435736599</v>
      </c>
      <c r="CV141">
        <v>1.15612591431556</v>
      </c>
      <c r="CW141">
        <v>1.1022345215987499</v>
      </c>
      <c r="CX141">
        <v>1.14349002900872</v>
      </c>
      <c r="CY141">
        <v>1.1425110655784101</v>
      </c>
      <c r="CZ141">
        <v>1.1204365101825899</v>
      </c>
      <c r="DA141">
        <v>1.0918971469880701</v>
      </c>
      <c r="DB141">
        <v>1.1369919357854099</v>
      </c>
      <c r="DC141">
        <v>1.12460613523595</v>
      </c>
      <c r="DD141">
        <v>1.14126616203686</v>
      </c>
      <c r="DE141">
        <v>1.09867123150969</v>
      </c>
      <c r="DF141">
        <v>1.1203644709874001</v>
      </c>
      <c r="DG141">
        <v>1.09230521344195</v>
      </c>
      <c r="DH141">
        <v>1.1424356250188801</v>
      </c>
      <c r="DI141">
        <v>1.14523665226486</v>
      </c>
      <c r="DJ141">
        <v>1.1957928486246601</v>
      </c>
      <c r="DK141">
        <v>1.1354590827280699</v>
      </c>
      <c r="DL141">
        <v>1.1597120281844699</v>
      </c>
      <c r="DM141">
        <v>1.1080832673334999</v>
      </c>
      <c r="DN141">
        <v>1.1517018176840399</v>
      </c>
      <c r="DO141">
        <v>1.08654065671077</v>
      </c>
      <c r="DP141">
        <v>1.1090949168287001</v>
      </c>
      <c r="DQ141">
        <v>1.1142629820187699</v>
      </c>
      <c r="DR141">
        <v>1.1339521561555099</v>
      </c>
      <c r="DS141">
        <v>1.09592387341402</v>
      </c>
      <c r="DT141">
        <v>1.14260366535413</v>
      </c>
      <c r="DU141">
        <v>1.10133268400498</v>
      </c>
      <c r="DV141">
        <v>1.11715069724753</v>
      </c>
      <c r="DW141">
        <v>1.0842588247562399</v>
      </c>
      <c r="DX141">
        <v>1.1004849053652399</v>
      </c>
    </row>
    <row r="142" spans="1:128" x14ac:dyDescent="0.45">
      <c r="A142" t="s">
        <v>74</v>
      </c>
      <c r="B142" t="s">
        <v>75</v>
      </c>
      <c r="C142" t="s">
        <v>25</v>
      </c>
      <c r="D142">
        <v>35</v>
      </c>
      <c r="E142" s="1" cm="1">
        <f t="array" ref="E142">SUMPRODUCT($G142:$FZZ142,$G$2:$FZZ$2)/SUMPRODUCT(--($G142:$FZZ142&lt;&gt;""),$G$2:$FZZ$2)</f>
        <v>1.6076697882948652</v>
      </c>
      <c r="F142" s="1" cm="1">
        <f t="array" ref="F142">SUMPRODUCT($G142:$FZZ142,$F$2:$FZY$2)/SUMPRODUCT(--($G142:$FZZ142&lt;&gt;""),$F$2:$FZY$2)</f>
        <v>1.5861412802078703</v>
      </c>
      <c r="G142">
        <v>1.4652722135537399</v>
      </c>
      <c r="H142">
        <v>1.4703547311234499</v>
      </c>
      <c r="I142">
        <v>1.29331426790591</v>
      </c>
      <c r="J142">
        <v>1.30523749289629</v>
      </c>
      <c r="K142">
        <v>1.62849574463348</v>
      </c>
      <c r="L142">
        <v>1.6291672540828499</v>
      </c>
      <c r="M142">
        <v>1.6240087664301599</v>
      </c>
      <c r="N142">
        <v>1.63786259429704</v>
      </c>
      <c r="O142">
        <v>1.4231874386246299</v>
      </c>
      <c r="P142">
        <v>1.5616225916653901</v>
      </c>
      <c r="Q142">
        <v>1.4855098207398401</v>
      </c>
      <c r="R142">
        <v>1.59990225385341</v>
      </c>
      <c r="S142">
        <v>1.4743231046007801</v>
      </c>
      <c r="T142">
        <v>1.5528775601679099</v>
      </c>
      <c r="U142">
        <v>1.4927625319587901</v>
      </c>
      <c r="V142">
        <v>1.54527088137756</v>
      </c>
      <c r="W142">
        <v>1.8540344866078999</v>
      </c>
      <c r="X142">
        <v>1.74475171601515</v>
      </c>
      <c r="Y142">
        <v>1.46498307952622</v>
      </c>
      <c r="Z142">
        <v>1.6024196277495699</v>
      </c>
      <c r="AA142">
        <v>1.66944319510659</v>
      </c>
      <c r="AB142">
        <v>1.6719018919972399</v>
      </c>
      <c r="AC142">
        <v>1.2416573455559601</v>
      </c>
      <c r="AD142">
        <v>1.27633812615472</v>
      </c>
      <c r="AE142">
        <v>1.5892621245023499</v>
      </c>
      <c r="AF142">
        <v>1.6227696344553</v>
      </c>
      <c r="AG142">
        <v>1.92716611737962</v>
      </c>
      <c r="AH142">
        <v>1.6856961445837999</v>
      </c>
      <c r="AI142">
        <v>2.07272010857668</v>
      </c>
      <c r="AJ142">
        <v>1.7071697511367401</v>
      </c>
      <c r="AK142">
        <v>2.38632088096226</v>
      </c>
      <c r="AL142">
        <v>1.7294023870384601</v>
      </c>
      <c r="AM142">
        <v>1.67705096333126</v>
      </c>
      <c r="AN142">
        <v>1.7162975309339501</v>
      </c>
      <c r="AO142">
        <v>1.64655760054533</v>
      </c>
      <c r="AP142">
        <v>1.7552083333333299</v>
      </c>
      <c r="AQ142">
        <v>1.5850329981981499</v>
      </c>
      <c r="AR142">
        <v>1.6976178037451199</v>
      </c>
      <c r="AS142">
        <v>1.63751401232029</v>
      </c>
      <c r="AT142">
        <v>1.71447547360764</v>
      </c>
      <c r="AU142">
        <v>1.6648654733761099</v>
      </c>
      <c r="AV142">
        <v>1.7038549757964601</v>
      </c>
      <c r="AW142">
        <v>1.6923775340002301</v>
      </c>
      <c r="AX142">
        <v>1.5874414047912899</v>
      </c>
      <c r="AY142">
        <v>1.58469651941445</v>
      </c>
      <c r="AZ142">
        <v>1.59202884914867</v>
      </c>
      <c r="BA142">
        <v>1.42718687926476</v>
      </c>
      <c r="BB142">
        <v>1.52205629656527</v>
      </c>
      <c r="BC142">
        <v>1.5173816540315901</v>
      </c>
      <c r="BD142">
        <v>1.6104199941511199</v>
      </c>
      <c r="BE142">
        <v>2.65796321929998</v>
      </c>
      <c r="BF142">
        <v>2.0652402610243201</v>
      </c>
      <c r="BG142">
        <v>1.51246021534502</v>
      </c>
      <c r="BH142">
        <v>1.6147829620098799</v>
      </c>
      <c r="BI142">
        <v>1.6457152129977</v>
      </c>
      <c r="BJ142">
        <v>1.5911442326132601</v>
      </c>
      <c r="BK142">
        <v>1.48565116097067</v>
      </c>
      <c r="BL142">
        <v>1.5744652672008399</v>
      </c>
      <c r="BM142">
        <v>2.0210507462415799</v>
      </c>
      <c r="BN142">
        <v>1.7796325811592899</v>
      </c>
      <c r="BO142">
        <v>1.3889837923419801</v>
      </c>
      <c r="BP142">
        <v>1.4998078783754301</v>
      </c>
      <c r="BQ142">
        <v>1.5142037497559799</v>
      </c>
      <c r="BR142">
        <v>1.6597635396066901</v>
      </c>
      <c r="BS142">
        <v>1.5882740385526599</v>
      </c>
      <c r="BT142">
        <v>1.6812818666009499</v>
      </c>
      <c r="BU142">
        <v>1.47310608617392</v>
      </c>
      <c r="BV142">
        <v>1.44926313421082</v>
      </c>
      <c r="BW142">
        <v>1.2552917633010401</v>
      </c>
      <c r="BX142">
        <v>1.29831293635482</v>
      </c>
      <c r="BY142">
        <v>1.4292358519817301</v>
      </c>
      <c r="BZ142">
        <v>1.4771995851554001</v>
      </c>
      <c r="CA142">
        <v>1.2301304265641699</v>
      </c>
      <c r="CB142">
        <v>1.2872156763909</v>
      </c>
      <c r="CC142">
        <v>1.4073948964798899</v>
      </c>
      <c r="CD142">
        <v>1.47568579431096</v>
      </c>
      <c r="CE142">
        <v>1.2025701070232799</v>
      </c>
      <c r="CF142">
        <v>1.2599040080509301</v>
      </c>
      <c r="CG142">
        <v>1.4878802321820599</v>
      </c>
      <c r="CH142">
        <v>1.60173285444363</v>
      </c>
      <c r="CI142">
        <v>1.7034433976462</v>
      </c>
      <c r="CJ142">
        <v>1.6759925352918099</v>
      </c>
      <c r="CK142">
        <v>1.7349532134468</v>
      </c>
      <c r="CL142">
        <v>1.60819951994044</v>
      </c>
      <c r="CM142">
        <v>1.63759455054536</v>
      </c>
      <c r="CN142">
        <v>1.71728864557649</v>
      </c>
      <c r="CO142">
        <v>1.38136443781364</v>
      </c>
      <c r="CP142">
        <v>1.4733487047334799</v>
      </c>
      <c r="CQ142">
        <v>1.4815510364686699</v>
      </c>
      <c r="CR142">
        <v>1.55282502548693</v>
      </c>
      <c r="CS142">
        <v>1.5350232891436699</v>
      </c>
      <c r="CT142">
        <v>1.59478009673951</v>
      </c>
      <c r="CU142">
        <v>1.2491379310344799</v>
      </c>
      <c r="CV142">
        <v>1.2799895506792001</v>
      </c>
      <c r="CW142">
        <v>1.2236706356431</v>
      </c>
      <c r="CX142">
        <v>1.2809598368714199</v>
      </c>
      <c r="CY142">
        <v>1.5099675107825701</v>
      </c>
      <c r="CZ142">
        <v>1.54778858236073</v>
      </c>
      <c r="DA142">
        <v>1.41223467238349</v>
      </c>
      <c r="DB142">
        <v>1.50733506998541</v>
      </c>
      <c r="DC142">
        <v>1.2384647423128401</v>
      </c>
      <c r="DD142">
        <v>1.25388432146608</v>
      </c>
      <c r="DE142">
        <v>1.5077645830614601</v>
      </c>
      <c r="DF142">
        <v>1.52397694037813</v>
      </c>
      <c r="DG142">
        <v>1.4336512220420701</v>
      </c>
      <c r="DH142">
        <v>1.5347579581273101</v>
      </c>
      <c r="DI142">
        <v>1.44341264100408</v>
      </c>
      <c r="DJ142">
        <v>1.5172919395515201</v>
      </c>
      <c r="DK142">
        <v>1.41790377963007</v>
      </c>
      <c r="DL142">
        <v>1.4328512528560999</v>
      </c>
      <c r="DM142">
        <v>1.4114477916947701</v>
      </c>
      <c r="DN142">
        <v>1.4658120911677499</v>
      </c>
      <c r="DO142">
        <v>1.3690002912766499</v>
      </c>
      <c r="DP142">
        <v>1.4105032788304801</v>
      </c>
      <c r="DQ142">
        <v>1.23538959316819</v>
      </c>
      <c r="DR142">
        <v>1.28298944465071</v>
      </c>
      <c r="DS142">
        <v>1.3781172524427501</v>
      </c>
      <c r="DT142">
        <v>1.4376184920519099</v>
      </c>
      <c r="DU142">
        <v>1.2301525609447701</v>
      </c>
      <c r="DV142">
        <v>1.25630051415567</v>
      </c>
      <c r="DW142">
        <v>1.22564262995985</v>
      </c>
      <c r="DX142">
        <v>1.2515459617289699</v>
      </c>
    </row>
    <row r="143" spans="1:128" x14ac:dyDescent="0.45">
      <c r="A143" t="s">
        <v>74</v>
      </c>
      <c r="B143" t="s">
        <v>76</v>
      </c>
      <c r="C143" t="s">
        <v>25</v>
      </c>
      <c r="D143">
        <v>35</v>
      </c>
      <c r="E143" s="1" cm="1">
        <f t="array" ref="E143">SUMPRODUCT($G143:$FZZ143,$G$2:$FZZ$2)/SUMPRODUCT(--($G143:$FZZ143&lt;&gt;""),$G$2:$FZZ$2)</f>
        <v>1.715940148951657</v>
      </c>
      <c r="F143" s="1" cm="1">
        <f t="array" ref="F143">SUMPRODUCT($G143:$FZZ143,$F$2:$FZY$2)/SUMPRODUCT(--($G143:$FZZ143&lt;&gt;""),$F$2:$FZY$2)</f>
        <v>1.6507137502548339</v>
      </c>
      <c r="G143">
        <v>1.51044648046659</v>
      </c>
      <c r="H143">
        <v>1.5069407901371199</v>
      </c>
      <c r="I143">
        <v>1.5151643476507299</v>
      </c>
      <c r="J143">
        <v>1.50692588315092</v>
      </c>
      <c r="K143">
        <v>1.53182249890555</v>
      </c>
      <c r="L143">
        <v>1.5287821563986299</v>
      </c>
      <c r="M143">
        <v>1.6209088920063299</v>
      </c>
      <c r="N143">
        <v>1.6169081050868399</v>
      </c>
      <c r="O143">
        <v>1.37429461556548</v>
      </c>
      <c r="P143">
        <v>1.4570476203648599</v>
      </c>
      <c r="Q143">
        <v>1.4292724192956301</v>
      </c>
      <c r="R143">
        <v>1.5583817320695601</v>
      </c>
      <c r="S143">
        <v>1.54389868008211</v>
      </c>
      <c r="T143">
        <v>1.6661931963544101</v>
      </c>
      <c r="U143">
        <v>1.5257941246716</v>
      </c>
      <c r="V143">
        <v>1.65578860407114</v>
      </c>
      <c r="W143">
        <v>1.8067993612072299</v>
      </c>
      <c r="X143">
        <v>1.7461687242142001</v>
      </c>
      <c r="Y143">
        <v>1.6844923857867999</v>
      </c>
      <c r="Z143">
        <v>1.80043147208121</v>
      </c>
      <c r="AA143">
        <v>1.73953004907399</v>
      </c>
      <c r="AB143">
        <v>1.63413990584989</v>
      </c>
      <c r="AC143">
        <v>1.52461293957629</v>
      </c>
      <c r="AD143">
        <v>1.5753010354243799</v>
      </c>
      <c r="AE143">
        <v>1.6695575461454899</v>
      </c>
      <c r="AF143">
        <v>1.63145584509591</v>
      </c>
      <c r="AG143">
        <v>1.9389931822925499</v>
      </c>
      <c r="AH143">
        <v>1.5992514027428599</v>
      </c>
      <c r="AI143">
        <v>2.3087946487206499</v>
      </c>
      <c r="AJ143">
        <v>1.7499515282668301</v>
      </c>
      <c r="AK143">
        <v>2.4438188736622801</v>
      </c>
      <c r="AL143">
        <v>1.6836107350790701</v>
      </c>
      <c r="AM143">
        <v>1.8082977851855999</v>
      </c>
      <c r="AN143">
        <v>1.8555532798463099</v>
      </c>
      <c r="AO143">
        <v>1.7628237900477099</v>
      </c>
      <c r="AP143">
        <v>1.8664401556464401</v>
      </c>
      <c r="AQ143">
        <v>1.74936651278169</v>
      </c>
      <c r="AR143">
        <v>1.8539798634581801</v>
      </c>
      <c r="AS143">
        <v>1.77921502893829</v>
      </c>
      <c r="AT143">
        <v>1.8430690407666199</v>
      </c>
      <c r="AU143">
        <v>1.81420972644376</v>
      </c>
      <c r="AV143">
        <v>1.8472046324439899</v>
      </c>
      <c r="AW143">
        <v>1.6576751119917099</v>
      </c>
      <c r="AX143">
        <v>1.52385764055161</v>
      </c>
      <c r="AY143">
        <v>1.7435550119393599</v>
      </c>
      <c r="AZ143">
        <v>1.73810929713455</v>
      </c>
      <c r="BA143">
        <v>1.59169319820082</v>
      </c>
      <c r="BB143">
        <v>1.6724420034712499</v>
      </c>
      <c r="BC143">
        <v>1.7146761748363399</v>
      </c>
      <c r="BD143">
        <v>1.8190410845912099</v>
      </c>
      <c r="BE143">
        <v>2.7472730868103601</v>
      </c>
      <c r="BF143">
        <v>1.8476527585525</v>
      </c>
      <c r="BG143">
        <v>1.5862836053362199</v>
      </c>
      <c r="BH143">
        <v>1.66405498747206</v>
      </c>
      <c r="BI143">
        <v>1.92894339566972</v>
      </c>
      <c r="BJ143">
        <v>1.6296180646049501</v>
      </c>
      <c r="BK143">
        <v>1.58903985888953</v>
      </c>
      <c r="BL143">
        <v>1.68534293333975</v>
      </c>
      <c r="BM143">
        <v>2.0497350802694299</v>
      </c>
      <c r="BN143">
        <v>1.76252899153662</v>
      </c>
      <c r="BO143">
        <v>1.44884240934405</v>
      </c>
      <c r="BP143">
        <v>1.52923720770893</v>
      </c>
      <c r="BQ143">
        <v>1.47134212067458</v>
      </c>
      <c r="BR143">
        <v>1.59571723207238</v>
      </c>
      <c r="BS143">
        <v>1.6893278871851201</v>
      </c>
      <c r="BT143">
        <v>1.76794480562558</v>
      </c>
      <c r="BU143">
        <v>1.77862526718416</v>
      </c>
      <c r="BV143">
        <v>1.6268804139948201</v>
      </c>
      <c r="BW143">
        <v>1.49776628332948</v>
      </c>
      <c r="BX143">
        <v>1.50393188139249</v>
      </c>
      <c r="BY143">
        <v>1.7481957467737199</v>
      </c>
      <c r="BZ143">
        <v>1.79260977878518</v>
      </c>
      <c r="CA143">
        <v>1.4548925713565599</v>
      </c>
      <c r="CB143">
        <v>1.5452082414466599</v>
      </c>
      <c r="CC143">
        <v>1.42581880110909</v>
      </c>
      <c r="CD143">
        <v>1.5363903784711901</v>
      </c>
      <c r="CE143">
        <v>1.41809719184842</v>
      </c>
      <c r="CF143">
        <v>1.49857753865804</v>
      </c>
      <c r="CG143">
        <v>1.5007404633428001</v>
      </c>
      <c r="CH143">
        <v>1.58774916165931</v>
      </c>
      <c r="CI143">
        <v>1.89904584173614</v>
      </c>
      <c r="CJ143">
        <v>1.8410137555307999</v>
      </c>
      <c r="CK143">
        <v>1.9722104560565801</v>
      </c>
      <c r="CL143">
        <v>1.69036158496669</v>
      </c>
      <c r="CM143">
        <v>1.68955381893657</v>
      </c>
      <c r="CN143">
        <v>1.7288506275509401</v>
      </c>
      <c r="CO143">
        <v>1.4474162484741599</v>
      </c>
      <c r="CP143">
        <v>1.49918621999186</v>
      </c>
      <c r="CQ143">
        <v>1.3952978841372801</v>
      </c>
      <c r="CR143">
        <v>1.50765502316181</v>
      </c>
      <c r="CS143">
        <v>1.51764600501612</v>
      </c>
      <c r="CT143">
        <v>1.6027969365818699</v>
      </c>
      <c r="CU143">
        <v>1.49871995820271</v>
      </c>
      <c r="CV143">
        <v>1.55886886102403</v>
      </c>
      <c r="CW143">
        <v>1.4407020354658899</v>
      </c>
      <c r="CX143">
        <v>1.4956608285086599</v>
      </c>
      <c r="CY143">
        <v>1.48784767424748</v>
      </c>
      <c r="CZ143">
        <v>1.46108652093686</v>
      </c>
      <c r="DA143">
        <v>1.6279742244269599</v>
      </c>
      <c r="DB143">
        <v>1.7394398673829301</v>
      </c>
      <c r="DC143">
        <v>1.43956213103473</v>
      </c>
      <c r="DD143">
        <v>1.4864908913114301</v>
      </c>
      <c r="DE143">
        <v>1.5579983265653901</v>
      </c>
      <c r="DF143">
        <v>1.5786782937107999</v>
      </c>
      <c r="DG143">
        <v>1.62340761925861</v>
      </c>
      <c r="DH143">
        <v>1.7452090109867899</v>
      </c>
      <c r="DI143">
        <v>1.6746691169283101</v>
      </c>
      <c r="DJ143">
        <v>1.79241852554202</v>
      </c>
      <c r="DK143">
        <v>1.51741744425013</v>
      </c>
      <c r="DL143">
        <v>1.5687060415363601</v>
      </c>
      <c r="DM143">
        <v>1.4370557234069501</v>
      </c>
      <c r="DN143">
        <v>1.51605017942174</v>
      </c>
      <c r="DO143">
        <v>1.5302494745211599</v>
      </c>
      <c r="DP143">
        <v>1.58159288970061</v>
      </c>
      <c r="DQ143">
        <v>1.4969925210841699</v>
      </c>
      <c r="DR143">
        <v>1.55299421842677</v>
      </c>
      <c r="DS143">
        <v>1.4322468523649701</v>
      </c>
      <c r="DT143">
        <v>1.5029410334937501</v>
      </c>
      <c r="DU143">
        <v>1.4328553902057499</v>
      </c>
      <c r="DV143">
        <v>1.45010629629976</v>
      </c>
      <c r="DW143">
        <v>1.47533239480682</v>
      </c>
      <c r="DX143">
        <v>1.4943740549559399</v>
      </c>
    </row>
    <row r="144" spans="1:128" x14ac:dyDescent="0.45">
      <c r="A144" t="s">
        <v>77</v>
      </c>
      <c r="B144" t="s">
        <v>16</v>
      </c>
      <c r="C144" t="s">
        <v>25</v>
      </c>
      <c r="D144">
        <v>35</v>
      </c>
      <c r="E144" s="1" cm="1">
        <f t="array" ref="E144">SUMPRODUCT($G144:$FZZ144,$G$2:$FZZ$2)/SUMPRODUCT(--($G144:$FZZ144&lt;&gt;""),$G$2:$FZZ$2)</f>
        <v>1.3992150920677699</v>
      </c>
      <c r="F144" s="1" cm="1">
        <f t="array" ref="F144">SUMPRODUCT($G144:$FZZ144,$F$2:$FZY$2)/SUMPRODUCT(--($G144:$FZZ144&lt;&gt;""),$F$2:$FZY$2)</f>
        <v>1.4520660236365825</v>
      </c>
      <c r="G144">
        <v>1.4161540450202501</v>
      </c>
      <c r="H144">
        <v>1.4351749819856601</v>
      </c>
      <c r="I144">
        <v>1.4137509395222601</v>
      </c>
      <c r="J144">
        <v>1.4363031402958799</v>
      </c>
      <c r="K144">
        <v>1.4310033315772599</v>
      </c>
      <c r="L144">
        <v>1.4553483316143601</v>
      </c>
      <c r="M144">
        <v>1.4178965347963599</v>
      </c>
      <c r="N144">
        <v>1.4394485680087801</v>
      </c>
      <c r="O144">
        <v>1.3167884953181801</v>
      </c>
      <c r="P144">
        <v>1.38400402484059</v>
      </c>
      <c r="Q144">
        <v>1.38614634835706</v>
      </c>
      <c r="R144">
        <v>1.4581408996963501</v>
      </c>
      <c r="S144">
        <v>1.3487067915700399</v>
      </c>
      <c r="T144">
        <v>1.4070787222851</v>
      </c>
      <c r="U144">
        <v>1.38605441511</v>
      </c>
      <c r="V144">
        <v>1.45097041193076</v>
      </c>
      <c r="W144">
        <v>1.4184548231815199</v>
      </c>
      <c r="X144">
        <v>1.46127945360892</v>
      </c>
      <c r="Y144">
        <v>1.44212774957698</v>
      </c>
      <c r="Z144">
        <v>1.5215143824027</v>
      </c>
      <c r="AA144">
        <v>1.3644648336381699</v>
      </c>
      <c r="AB144">
        <v>1.47725505482094</v>
      </c>
      <c r="AC144">
        <v>1.37015536573122</v>
      </c>
      <c r="AD144">
        <v>1.4243719446023999</v>
      </c>
      <c r="AE144">
        <v>1.3840752804922101</v>
      </c>
      <c r="AF144">
        <v>1.4336862106406001</v>
      </c>
      <c r="AG144">
        <v>1.3386718537604301</v>
      </c>
      <c r="AH144">
        <v>1.40068545409579</v>
      </c>
      <c r="AI144">
        <v>1.41364369836196</v>
      </c>
      <c r="AJ144">
        <v>1.4528026043393101</v>
      </c>
      <c r="AK144">
        <v>1.4143726557257501</v>
      </c>
      <c r="AL144">
        <v>1.47295284493559</v>
      </c>
      <c r="AM144">
        <v>1.46445420645234</v>
      </c>
      <c r="AN144">
        <v>1.5020552008588</v>
      </c>
      <c r="AO144">
        <v>1.42437443194728</v>
      </c>
      <c r="AP144">
        <v>1.5089610315837301</v>
      </c>
      <c r="AQ144">
        <v>1.4291898116064099</v>
      </c>
      <c r="AR144">
        <v>1.50719136822577</v>
      </c>
      <c r="AS144">
        <v>1.4009579331695701</v>
      </c>
      <c r="AT144">
        <v>1.49293146525823</v>
      </c>
      <c r="AU144">
        <v>1.4539605144658301</v>
      </c>
      <c r="AV144">
        <v>1.495820668693</v>
      </c>
      <c r="AW144">
        <v>1.44796686890342</v>
      </c>
      <c r="AX144">
        <v>1.46267406492956</v>
      </c>
      <c r="AY144">
        <v>1.4224719684385301</v>
      </c>
      <c r="AZ144">
        <v>1.4807364124792299</v>
      </c>
      <c r="BA144">
        <v>1.41888050975128</v>
      </c>
      <c r="BB144">
        <v>1.4544079090989599</v>
      </c>
      <c r="BC144">
        <v>1.4049820409571101</v>
      </c>
      <c r="BD144">
        <v>1.46853605680906</v>
      </c>
      <c r="BE144">
        <v>1.3699742930591201</v>
      </c>
      <c r="BF144">
        <v>1.44471821237888</v>
      </c>
      <c r="BG144">
        <v>1.39288277916977</v>
      </c>
      <c r="BH144">
        <v>1.46378072729735</v>
      </c>
      <c r="BI144">
        <v>1.37206123161502</v>
      </c>
      <c r="BJ144">
        <v>1.37418801233286</v>
      </c>
      <c r="BK144">
        <v>1.4181420857137601</v>
      </c>
      <c r="BL144">
        <v>1.4681086743201801</v>
      </c>
      <c r="BM144">
        <v>1.40695162069207</v>
      </c>
      <c r="BN144">
        <v>1.4375857276620601</v>
      </c>
      <c r="BO144">
        <v>1.4043257456865199</v>
      </c>
      <c r="BP144">
        <v>1.46103171627108</v>
      </c>
      <c r="BQ144">
        <v>1.4130927423803901</v>
      </c>
      <c r="BR144">
        <v>1.49002724471868</v>
      </c>
      <c r="BS144">
        <v>1.4280501904888201</v>
      </c>
      <c r="BT144">
        <v>1.4784112663242199</v>
      </c>
      <c r="BU144">
        <v>1.3685746428169601</v>
      </c>
      <c r="BV144">
        <v>1.41117786027674</v>
      </c>
      <c r="BW144">
        <v>1.4019819922532399</v>
      </c>
      <c r="BX144">
        <v>1.4334550451393699</v>
      </c>
      <c r="BY144">
        <v>1.4694052112179099</v>
      </c>
      <c r="BZ144">
        <v>1.50101038180671</v>
      </c>
      <c r="CA144">
        <v>1.39167034213345</v>
      </c>
      <c r="CB144">
        <v>1.47528196080902</v>
      </c>
      <c r="CC144">
        <v>1.42780334698588</v>
      </c>
      <c r="CD144">
        <v>1.47396866950977</v>
      </c>
      <c r="CE144">
        <v>1.40306941998413</v>
      </c>
      <c r="CF144">
        <v>1.45764548779779</v>
      </c>
      <c r="CG144">
        <v>1.42724734880078</v>
      </c>
      <c r="CH144">
        <v>1.48114797351354</v>
      </c>
      <c r="CI144">
        <v>1.4351503476507199</v>
      </c>
      <c r="CJ144">
        <v>1.47245883875628</v>
      </c>
      <c r="CK144">
        <v>1.4176774872604501</v>
      </c>
      <c r="CL144">
        <v>1.44571091172808</v>
      </c>
      <c r="CM144">
        <v>1.4107289620683401</v>
      </c>
      <c r="CN144">
        <v>1.4490228035716699</v>
      </c>
      <c r="CO144">
        <v>1.43348704733487</v>
      </c>
      <c r="CP144">
        <v>1.4983046249830401</v>
      </c>
      <c r="CQ144">
        <v>1.4206506769687499</v>
      </c>
      <c r="CR144">
        <v>1.4791185992022999</v>
      </c>
      <c r="CS144">
        <v>1.4559297742744499</v>
      </c>
      <c r="CT144">
        <v>1.5161904335363601</v>
      </c>
      <c r="CU144">
        <v>1.4171891327063699</v>
      </c>
      <c r="CV144">
        <v>1.48859717868338</v>
      </c>
      <c r="CW144">
        <v>1.40380390586121</v>
      </c>
      <c r="CX144">
        <v>1.45303377878114</v>
      </c>
      <c r="CY144">
        <v>1.3875612710415699</v>
      </c>
      <c r="CZ144">
        <v>1.4359328480704501</v>
      </c>
      <c r="DA144">
        <v>1.4031484089691</v>
      </c>
      <c r="DB144">
        <v>1.4734329623212901</v>
      </c>
      <c r="DC144">
        <v>1.41449965593422</v>
      </c>
      <c r="DD144">
        <v>1.44369092028539</v>
      </c>
      <c r="DE144">
        <v>1.3725464608393201</v>
      </c>
      <c r="DF144">
        <v>1.39741001450821</v>
      </c>
      <c r="DG144">
        <v>1.36807282907523</v>
      </c>
      <c r="DH144">
        <v>1.44750808148961</v>
      </c>
      <c r="DI144">
        <v>1.46370549940372</v>
      </c>
      <c r="DJ144">
        <v>1.5473206779926101</v>
      </c>
      <c r="DK144">
        <v>1.45746161014028</v>
      </c>
      <c r="DL144">
        <v>1.47992749645779</v>
      </c>
      <c r="DM144">
        <v>1.40494558681176</v>
      </c>
      <c r="DN144">
        <v>1.45959344108415</v>
      </c>
      <c r="DO144">
        <v>1.38314689003125</v>
      </c>
      <c r="DP144">
        <v>1.42640540987349</v>
      </c>
      <c r="DQ144">
        <v>1.4349970826923999</v>
      </c>
      <c r="DR144">
        <v>1.4808783747944601</v>
      </c>
      <c r="DS144">
        <v>1.41455203927859</v>
      </c>
      <c r="DT144">
        <v>1.45758592192892</v>
      </c>
      <c r="DU144">
        <v>1.3618850501512401</v>
      </c>
      <c r="DV144">
        <v>1.39874692115343</v>
      </c>
      <c r="DW144">
        <v>1.3551801449501999</v>
      </c>
      <c r="DX144">
        <v>1.38550497940455</v>
      </c>
    </row>
    <row r="145" spans="1:128" x14ac:dyDescent="0.45">
      <c r="A145" t="s">
        <v>28</v>
      </c>
      <c r="B145" t="s">
        <v>22</v>
      </c>
      <c r="C145" t="s">
        <v>23</v>
      </c>
      <c r="D145">
        <v>35</v>
      </c>
      <c r="E145" s="1" cm="1">
        <f t="array" ref="E145">SUMPRODUCT($G145:$FZZ145,$G$2:$FZZ$2)/SUMPRODUCT(--($G145:$FZZ145&lt;&gt;""),$G$2:$FZZ$2)</f>
        <v>1.4737942670073445</v>
      </c>
      <c r="F145" s="1" cm="1">
        <f t="array" ref="F145">SUMPRODUCT($G145:$FZZ145,$F$2:$FZY$2)/SUMPRODUCT(--($G145:$FZZ145&lt;&gt;""),$F$2:$FZY$2)</f>
        <v>1.5040119614809171</v>
      </c>
      <c r="G145">
        <v>1.4743536383455</v>
      </c>
      <c r="H145">
        <v>1.50188027480798</v>
      </c>
      <c r="I145">
        <v>1.47232763203725</v>
      </c>
      <c r="J145">
        <v>1.4992062182624699</v>
      </c>
      <c r="K145">
        <v>1.4972212122785999</v>
      </c>
      <c r="L145">
        <v>1.51948304902389</v>
      </c>
      <c r="M145">
        <v>1.4814200587247801</v>
      </c>
      <c r="N145">
        <v>1.5056950539903899</v>
      </c>
      <c r="O145">
        <v>1.4106028962254999</v>
      </c>
      <c r="P145">
        <v>1.4400250342318901</v>
      </c>
      <c r="Q145">
        <v>1.49523144049948</v>
      </c>
      <c r="R145">
        <v>1.5156305509702901</v>
      </c>
      <c r="S145">
        <v>1.4255583913743799</v>
      </c>
      <c r="T145">
        <v>1.47998223462978</v>
      </c>
      <c r="U145">
        <v>1.4394789492848601</v>
      </c>
      <c r="V145">
        <v>1.51763264123536</v>
      </c>
      <c r="W145">
        <v>1.4906311154041501</v>
      </c>
      <c r="X145">
        <v>1.4993518668285599</v>
      </c>
      <c r="Y145">
        <v>1.49802876480541</v>
      </c>
      <c r="Z145">
        <v>1.5597927241962699</v>
      </c>
      <c r="AA145">
        <v>1.49780816167431</v>
      </c>
      <c r="AB145">
        <v>1.54168290805872</v>
      </c>
      <c r="AC145">
        <v>1.4614897530270099</v>
      </c>
      <c r="AD145">
        <v>1.4949061952580001</v>
      </c>
      <c r="AE145">
        <v>1.4603442815779899</v>
      </c>
      <c r="AF145">
        <v>1.4983328809265199</v>
      </c>
      <c r="AG145">
        <v>1.4411724983468699</v>
      </c>
      <c r="AH145">
        <v>1.4536467806634501</v>
      </c>
      <c r="AI145">
        <v>1.50816514163127</v>
      </c>
      <c r="AJ145">
        <v>1.5201720590166801</v>
      </c>
      <c r="AK145">
        <v>1.47291793537075</v>
      </c>
      <c r="AL145">
        <v>1.49066750966801</v>
      </c>
      <c r="AM145">
        <v>1.47063040284761</v>
      </c>
      <c r="AN145">
        <v>1.52678117407763</v>
      </c>
      <c r="AO145">
        <v>1.4705784196773399</v>
      </c>
      <c r="AP145">
        <v>1.5346370143149199</v>
      </c>
      <c r="AQ145">
        <v>1.47735616375067</v>
      </c>
      <c r="AR145">
        <v>1.5320652927190701</v>
      </c>
      <c r="AS145">
        <v>1.48202381830896</v>
      </c>
      <c r="AT145">
        <v>1.51575529481219</v>
      </c>
      <c r="AU145">
        <v>1.46734281774175</v>
      </c>
      <c r="AV145">
        <v>1.5147085725543099</v>
      </c>
      <c r="AW145">
        <v>1.4806659608149799</v>
      </c>
      <c r="AX145">
        <v>1.50452579800047</v>
      </c>
      <c r="AY145">
        <v>1.4804460392441801</v>
      </c>
      <c r="AZ145">
        <v>1.5276973889119601</v>
      </c>
      <c r="BA145">
        <v>1.45551456046271</v>
      </c>
      <c r="BB145">
        <v>1.49602189094728</v>
      </c>
      <c r="BC145">
        <v>1.47078937304568</v>
      </c>
      <c r="BD145">
        <v>1.5219632720701199</v>
      </c>
      <c r="BE145">
        <v>1.48601542416452</v>
      </c>
      <c r="BF145">
        <v>1.4928060114692501</v>
      </c>
      <c r="BG145">
        <v>1.4265693776664099</v>
      </c>
      <c r="BH145">
        <v>1.4908579941761999</v>
      </c>
      <c r="BI145">
        <v>1.51721340093135</v>
      </c>
      <c r="BJ145">
        <v>1.44230646295467</v>
      </c>
      <c r="BK145">
        <v>1.46887322332657</v>
      </c>
      <c r="BL145">
        <v>1.49844983173901</v>
      </c>
      <c r="BM145">
        <v>1.5538851493049901</v>
      </c>
      <c r="BN145">
        <v>1.5237135466143099</v>
      </c>
      <c r="BO145">
        <v>1.47773472401612</v>
      </c>
      <c r="BP145">
        <v>1.5185339499743</v>
      </c>
      <c r="BQ145">
        <v>1.4993294913470401</v>
      </c>
      <c r="BR145">
        <v>1.5292477571909899</v>
      </c>
      <c r="BS145">
        <v>1.4675884683181999</v>
      </c>
      <c r="BT145">
        <v>1.5444094846376899</v>
      </c>
      <c r="BU145">
        <v>1.47473506581167</v>
      </c>
      <c r="BV145">
        <v>1.4579097761277899</v>
      </c>
      <c r="BW145">
        <v>1.4613277487916301</v>
      </c>
      <c r="BX145">
        <v>1.50146264187626</v>
      </c>
      <c r="BY145">
        <v>1.5156796287782399</v>
      </c>
      <c r="BZ145">
        <v>1.54349987704348</v>
      </c>
      <c r="CA145">
        <v>1.4795034969441101</v>
      </c>
      <c r="CB145">
        <v>1.5186818725978199</v>
      </c>
      <c r="CC145">
        <v>1.47484130670382</v>
      </c>
      <c r="CD145">
        <v>1.5417106503961999</v>
      </c>
      <c r="CE145">
        <v>1.4378568249114501</v>
      </c>
      <c r="CF145">
        <v>1.48278531478005</v>
      </c>
      <c r="CG145">
        <v>1.5003063986246099</v>
      </c>
      <c r="CH145">
        <v>1.5582668051134501</v>
      </c>
      <c r="CI145">
        <v>1.45473015681907</v>
      </c>
      <c r="CJ145">
        <v>1.48996177347018</v>
      </c>
      <c r="CK145">
        <v>1.52825805126625</v>
      </c>
      <c r="CL145">
        <v>1.51039059391325</v>
      </c>
      <c r="CM145">
        <v>1.45387047794168</v>
      </c>
      <c r="CN145">
        <v>1.5199687965787601</v>
      </c>
      <c r="CO145">
        <v>1.4734572087345701</v>
      </c>
      <c r="CP145">
        <v>1.5177132781771301</v>
      </c>
      <c r="CQ145">
        <v>1.4752553164851201</v>
      </c>
      <c r="CR145">
        <v>1.5439269553397299</v>
      </c>
      <c r="CS145">
        <v>1.4940657470440699</v>
      </c>
      <c r="CT145">
        <v>1.56144750985309</v>
      </c>
      <c r="CU145">
        <v>1.4886886102403301</v>
      </c>
      <c r="CV145">
        <v>1.52959770114942</v>
      </c>
      <c r="CW145">
        <v>1.44361504569784</v>
      </c>
      <c r="CX145">
        <v>1.49898651519013</v>
      </c>
      <c r="CY145">
        <v>1.4184882891653501</v>
      </c>
      <c r="CZ145">
        <v>1.4536490938112001</v>
      </c>
      <c r="DA145">
        <v>1.4377734292231099</v>
      </c>
      <c r="DB145">
        <v>1.4904588002143799</v>
      </c>
      <c r="DC145">
        <v>1.48270616783166</v>
      </c>
      <c r="DD145">
        <v>1.5150483502951699</v>
      </c>
      <c r="DE145">
        <v>1.44754396604002</v>
      </c>
      <c r="DF145">
        <v>1.43452495183118</v>
      </c>
      <c r="DG145">
        <v>1.4415564797937499</v>
      </c>
      <c r="DH145">
        <v>1.50355988358626</v>
      </c>
      <c r="DI145">
        <v>1.48618795331469</v>
      </c>
      <c r="DJ145">
        <v>1.5665773885163501</v>
      </c>
      <c r="DK145">
        <v>1.5062355599239201</v>
      </c>
      <c r="DL145">
        <v>1.5218723273892301</v>
      </c>
      <c r="DM145">
        <v>1.44698991913799</v>
      </c>
      <c r="DN145">
        <v>1.49692489708916</v>
      </c>
      <c r="DO145">
        <v>1.42306753682288</v>
      </c>
      <c r="DP145">
        <v>1.45693435253922</v>
      </c>
      <c r="DQ145">
        <v>1.47937198323874</v>
      </c>
      <c r="DR145">
        <v>1.5198960377658699</v>
      </c>
      <c r="DS145">
        <v>1.4567959749161401</v>
      </c>
      <c r="DT145">
        <v>1.5174274464051301</v>
      </c>
      <c r="DU145">
        <v>1.4582166571452599</v>
      </c>
      <c r="DV145">
        <v>1.4767037845228801</v>
      </c>
      <c r="DW145">
        <v>1.4422754053913101</v>
      </c>
      <c r="DX145">
        <v>1.4770843109651099</v>
      </c>
    </row>
    <row r="146" spans="1:128" x14ac:dyDescent="0.45">
      <c r="A146" t="s">
        <v>34</v>
      </c>
      <c r="B146" t="s">
        <v>92</v>
      </c>
      <c r="C146" t="s">
        <v>23</v>
      </c>
      <c r="D146">
        <v>35</v>
      </c>
      <c r="E146" s="1" cm="1">
        <f t="array" ref="E146">SUMPRODUCT($G146:$FZZ146,$G$2:$FZZ$2)/SUMPRODUCT(--($G146:$FZZ146&lt;&gt;""),$G$2:$FZZ$2)</f>
        <v>1.4904248865695207</v>
      </c>
      <c r="F146" s="1" cm="1">
        <f t="array" ref="F146">SUMPRODUCT($G146:$FZZ146,$F$2:$FZY$2)/SUMPRODUCT(--($G146:$FZZ146&lt;&gt;""),$F$2:$FZY$2)</f>
        <v>1.5239641737932275</v>
      </c>
      <c r="G146">
        <v>1.59130471453009</v>
      </c>
      <c r="H146">
        <v>1.5217171281942199</v>
      </c>
      <c r="I146">
        <v>1.58374488991548</v>
      </c>
      <c r="J146">
        <v>1.52312783002438</v>
      </c>
      <c r="K146">
        <v>1.55158565269976</v>
      </c>
      <c r="L146">
        <v>1.50062513448738</v>
      </c>
      <c r="M146">
        <v>1.5554658728830799</v>
      </c>
      <c r="N146">
        <v>1.47733653494345</v>
      </c>
      <c r="O146">
        <v>1.52253426646934</v>
      </c>
      <c r="P146">
        <v>1.5247420505940401</v>
      </c>
      <c r="Q146">
        <v>1.46925608901572</v>
      </c>
      <c r="R146">
        <v>1.5152949166115399</v>
      </c>
      <c r="S146">
        <v>1.47377049515852</v>
      </c>
      <c r="T146">
        <v>1.52473541264575</v>
      </c>
      <c r="U146">
        <v>1.4636932425501199</v>
      </c>
      <c r="V146">
        <v>1.5350068713856699</v>
      </c>
      <c r="W146">
        <v>1.43865288538864</v>
      </c>
      <c r="X146">
        <v>1.5126243584165</v>
      </c>
      <c r="Y146">
        <v>1.5046108291032101</v>
      </c>
      <c r="Z146">
        <v>1.5758587140439899</v>
      </c>
      <c r="AA146">
        <v>1.4789381627737299</v>
      </c>
      <c r="AB146">
        <v>1.5553236784504201</v>
      </c>
      <c r="AC146">
        <v>1.4456407404398699</v>
      </c>
      <c r="AD146">
        <v>1.50890348328344</v>
      </c>
      <c r="AE146">
        <v>1.4522077452044799</v>
      </c>
      <c r="AF146">
        <v>1.51504026420557</v>
      </c>
      <c r="AG146">
        <v>1.4552867488814001</v>
      </c>
      <c r="AH146">
        <v>1.5074412461653599</v>
      </c>
      <c r="AI146">
        <v>1.48158074139861</v>
      </c>
      <c r="AJ146">
        <v>1.53468543408782</v>
      </c>
      <c r="AK146">
        <v>1.4514291587958501</v>
      </c>
      <c r="AL146">
        <v>1.4958341252632701</v>
      </c>
      <c r="AM146">
        <v>1.4619152211989299</v>
      </c>
      <c r="AN146">
        <v>1.54385841007966</v>
      </c>
      <c r="AO146">
        <v>1.46159963644626</v>
      </c>
      <c r="AP146">
        <v>1.5565887014314901</v>
      </c>
      <c r="AQ146">
        <v>1.46337146695382</v>
      </c>
      <c r="AR146">
        <v>1.54741114297797</v>
      </c>
      <c r="AS146">
        <v>1.4711302276057601</v>
      </c>
      <c r="AT146">
        <v>1.5373210903429999</v>
      </c>
      <c r="AU146">
        <v>1.45815743555105</v>
      </c>
      <c r="AV146">
        <v>1.5400800686704901</v>
      </c>
      <c r="AW146">
        <v>1.48760585944764</v>
      </c>
      <c r="AX146">
        <v>1.5166277862470201</v>
      </c>
      <c r="AY146">
        <v>1.44700120691445</v>
      </c>
      <c r="AZ146">
        <v>1.5101776629983299</v>
      </c>
      <c r="BA146">
        <v>1.47183982950652</v>
      </c>
      <c r="BB146">
        <v>1.5242242092954299</v>
      </c>
      <c r="BC146">
        <v>1.47004326667116</v>
      </c>
      <c r="BD146">
        <v>1.5286557337712401</v>
      </c>
      <c r="BE146">
        <v>1.43463318172829</v>
      </c>
      <c r="BF146">
        <v>1.47772196954716</v>
      </c>
      <c r="BG146">
        <v>1.47309541545337</v>
      </c>
      <c r="BH146">
        <v>1.56239249678336</v>
      </c>
      <c r="BI146">
        <v>1.9372980787670999</v>
      </c>
      <c r="BJ146">
        <v>1.5122468147463299</v>
      </c>
      <c r="BK146">
        <v>1.49803444684578</v>
      </c>
      <c r="BL146">
        <v>1.5390672502122</v>
      </c>
      <c r="BM146">
        <v>1.43686476510904</v>
      </c>
      <c r="BN146">
        <v>1.49719210024553</v>
      </c>
      <c r="BO146">
        <v>1.4888500016202999</v>
      </c>
      <c r="BP146">
        <v>1.5263391803119299</v>
      </c>
      <c r="BQ146">
        <v>1.48145916262805</v>
      </c>
      <c r="BR146">
        <v>1.5398400964174399</v>
      </c>
      <c r="BS146">
        <v>1.4676121609583199</v>
      </c>
      <c r="BT146">
        <v>1.5447317045433</v>
      </c>
      <c r="BU146">
        <v>1.4915468556642999</v>
      </c>
      <c r="BV146">
        <v>1.47319158510518</v>
      </c>
      <c r="BW146">
        <v>1.48097965502653</v>
      </c>
      <c r="BX146">
        <v>1.5338147800336599</v>
      </c>
      <c r="BY146">
        <v>1.48621283238353</v>
      </c>
      <c r="BZ146">
        <v>1.5346256241379601</v>
      </c>
      <c r="CA146">
        <v>1.4659567765106101</v>
      </c>
      <c r="CB146">
        <v>1.54932896477852</v>
      </c>
      <c r="CC146">
        <v>1.4653267463299899</v>
      </c>
      <c r="CD146">
        <v>1.5339554392039201</v>
      </c>
      <c r="CE146">
        <v>1.4720829865882199</v>
      </c>
      <c r="CF146">
        <v>1.5231077393508901</v>
      </c>
      <c r="CG146">
        <v>1.4884249408480399</v>
      </c>
      <c r="CH146">
        <v>1.5589817352375399</v>
      </c>
      <c r="CI146">
        <v>1.46359449778767</v>
      </c>
      <c r="CJ146">
        <v>1.52615657827408</v>
      </c>
      <c r="CK146">
        <v>1.47769776785141</v>
      </c>
      <c r="CL146">
        <v>1.4716906054654899</v>
      </c>
      <c r="CM146">
        <v>1.4395921267081699</v>
      </c>
      <c r="CN146">
        <v>1.5244542883809</v>
      </c>
      <c r="CO146">
        <v>1.46587549165875</v>
      </c>
      <c r="CP146">
        <v>1.5514987115149801</v>
      </c>
      <c r="CQ146">
        <v>1.48628176924039</v>
      </c>
      <c r="CR146">
        <v>1.54775446692064</v>
      </c>
      <c r="CS146">
        <v>1.50073898244356</v>
      </c>
      <c r="CT146">
        <v>1.5774587961304101</v>
      </c>
      <c r="CU146">
        <v>1.50936520376175</v>
      </c>
      <c r="CV146">
        <v>1.55839864158829</v>
      </c>
      <c r="CW146">
        <v>1.45699061767954</v>
      </c>
      <c r="CX146">
        <v>1.53036206289674</v>
      </c>
      <c r="CY146">
        <v>1.44697012576836</v>
      </c>
      <c r="CZ146">
        <v>1.4903268166226999</v>
      </c>
      <c r="DA146">
        <v>1.4604329997133201</v>
      </c>
      <c r="DB146">
        <v>1.5340952998217601</v>
      </c>
      <c r="DC146">
        <v>1.5173391039802899</v>
      </c>
      <c r="DD146">
        <v>1.5418220998877199</v>
      </c>
      <c r="DE146">
        <v>1.48350745753083</v>
      </c>
      <c r="DF146">
        <v>1.47867138503581</v>
      </c>
      <c r="DG146">
        <v>1.44315767212817</v>
      </c>
      <c r="DH146">
        <v>1.52683255959154</v>
      </c>
      <c r="DI146">
        <v>1.5039784168442401</v>
      </c>
      <c r="DJ146">
        <v>1.5997145705851299</v>
      </c>
      <c r="DK146">
        <v>1.5012573237512901</v>
      </c>
      <c r="DL146">
        <v>1.5535288035639001</v>
      </c>
      <c r="DM146">
        <v>1.4710822993360899</v>
      </c>
      <c r="DN146">
        <v>1.5393505617318299</v>
      </c>
      <c r="DO146">
        <v>1.46332669432482</v>
      </c>
      <c r="DP146">
        <v>1.4911632959921901</v>
      </c>
      <c r="DQ146">
        <v>1.5039198005622401</v>
      </c>
      <c r="DR146">
        <v>1.53910783429692</v>
      </c>
      <c r="DS146">
        <v>1.4720115696854701</v>
      </c>
      <c r="DT146">
        <v>1.5297992319284399</v>
      </c>
      <c r="DU146">
        <v>1.45925620686102</v>
      </c>
      <c r="DV146">
        <v>1.4911731927287699</v>
      </c>
      <c r="DW146">
        <v>1.4580113665988801</v>
      </c>
      <c r="DX146">
        <v>1.4985139996871499</v>
      </c>
    </row>
    <row r="147" spans="1:128" x14ac:dyDescent="0.45">
      <c r="A147" t="s">
        <v>56</v>
      </c>
      <c r="B147" t="s">
        <v>16</v>
      </c>
      <c r="C147" t="s">
        <v>23</v>
      </c>
      <c r="D147">
        <v>35</v>
      </c>
      <c r="E147" s="1" cm="1">
        <f t="array" ref="E147">SUMPRODUCT($G147:$FZZ147,$G$2:$FZZ$2)/SUMPRODUCT(--($G147:$FZZ147&lt;&gt;""),$G$2:$FZZ$2)</f>
        <v>1.3667459554895078</v>
      </c>
      <c r="F147" s="1" cm="1">
        <f t="array" ref="F147">SUMPRODUCT($G147:$FZZ147,$F$2:$FZY$2)/SUMPRODUCT(--($G147:$FZZ147&lt;&gt;""),$F$2:$FZY$2)</f>
        <v>1.4193963038506394</v>
      </c>
      <c r="G147">
        <v>1.3462932641973999</v>
      </c>
      <c r="H147">
        <v>1.37749060779356</v>
      </c>
      <c r="I147">
        <v>1.34257639920071</v>
      </c>
      <c r="J147">
        <v>1.3766870153440001</v>
      </c>
      <c r="K147">
        <v>1.3662267846940299</v>
      </c>
      <c r="L147">
        <v>1.3969752394802999</v>
      </c>
      <c r="M147">
        <v>1.35482714430963</v>
      </c>
      <c r="N147">
        <v>1.3814500278547399</v>
      </c>
      <c r="O147">
        <v>1.31409662383646</v>
      </c>
      <c r="P147">
        <v>1.36915983181422</v>
      </c>
      <c r="Q147">
        <v>1.3642319763367901</v>
      </c>
      <c r="R147">
        <v>1.4381853761558201</v>
      </c>
      <c r="S147">
        <v>1.33610115618175</v>
      </c>
      <c r="T147">
        <v>1.4008219553778101</v>
      </c>
      <c r="U147">
        <v>1.3595496599545001</v>
      </c>
      <c r="V147">
        <v>1.4356164866272201</v>
      </c>
      <c r="W147">
        <v>1.37755750615669</v>
      </c>
      <c r="X147">
        <v>1.44308160554774</v>
      </c>
      <c r="Y147">
        <v>1.4084686971235101</v>
      </c>
      <c r="Z147">
        <v>1.48326988155668</v>
      </c>
      <c r="AA147">
        <v>1.3723606488561</v>
      </c>
      <c r="AB147">
        <v>1.45207639950826</v>
      </c>
      <c r="AC147">
        <v>1.3546604512042399</v>
      </c>
      <c r="AD147">
        <v>1.4147654725230301</v>
      </c>
      <c r="AE147">
        <v>1.36539314151284</v>
      </c>
      <c r="AF147">
        <v>1.4233419290626099</v>
      </c>
      <c r="AG147">
        <v>1.3300931537027301</v>
      </c>
      <c r="AH147">
        <v>1.36904196038468</v>
      </c>
      <c r="AI147">
        <v>1.4014819841513</v>
      </c>
      <c r="AJ147">
        <v>1.4559954843107901</v>
      </c>
      <c r="AK147">
        <v>1.3767401448359</v>
      </c>
      <c r="AL147">
        <v>1.41763670003762</v>
      </c>
      <c r="AM147">
        <v>1.4033278716311599</v>
      </c>
      <c r="AN147">
        <v>1.4562086841064401</v>
      </c>
      <c r="AO147">
        <v>1.3887646273574099</v>
      </c>
      <c r="AP147">
        <v>1.4653345830493001</v>
      </c>
      <c r="AQ147">
        <v>1.3940166110477299</v>
      </c>
      <c r="AR147">
        <v>1.4620103134917599</v>
      </c>
      <c r="AS147">
        <v>1.3928509932494799</v>
      </c>
      <c r="AT147">
        <v>1.4488159369717899</v>
      </c>
      <c r="AU147">
        <v>1.3993618428458801</v>
      </c>
      <c r="AV147">
        <v>1.4459290217268901</v>
      </c>
      <c r="AW147">
        <v>1.37067610926349</v>
      </c>
      <c r="AX147">
        <v>1.4037676664279599</v>
      </c>
      <c r="AY147">
        <v>1.3766659961586301</v>
      </c>
      <c r="AZ147">
        <v>1.43107285610465</v>
      </c>
      <c r="BA147">
        <v>1.3229584767981399</v>
      </c>
      <c r="BB147">
        <v>1.4039234249130501</v>
      </c>
      <c r="BC147">
        <v>1.3488103540068499</v>
      </c>
      <c r="BD147">
        <v>1.42224746736253</v>
      </c>
      <c r="BE147">
        <v>1.33902709116076</v>
      </c>
      <c r="BF147">
        <v>1.38298596005536</v>
      </c>
      <c r="BG147">
        <v>1.3491162727703601</v>
      </c>
      <c r="BH147">
        <v>1.41207760547165</v>
      </c>
      <c r="BI147">
        <v>1.40523163469529</v>
      </c>
      <c r="BJ147">
        <v>1.33153683879248</v>
      </c>
      <c r="BK147">
        <v>1.36602633179018</v>
      </c>
      <c r="BL147">
        <v>1.42982102329165</v>
      </c>
      <c r="BM147">
        <v>1.4052625732015001</v>
      </c>
      <c r="BN147">
        <v>1.4423966790378999</v>
      </c>
      <c r="BO147">
        <v>1.33898124615178</v>
      </c>
      <c r="BP147">
        <v>1.40464054738459</v>
      </c>
      <c r="BQ147">
        <v>1.3764609025555701</v>
      </c>
      <c r="BR147">
        <v>1.4456208995000801</v>
      </c>
      <c r="BS147">
        <v>1.36382418165621</v>
      </c>
      <c r="BT147">
        <v>1.43695862317329</v>
      </c>
      <c r="BU147">
        <v>1.3633412082348899</v>
      </c>
      <c r="BV147">
        <v>1.4101653729328301</v>
      </c>
      <c r="BW147">
        <v>1.38274412618023</v>
      </c>
      <c r="BX147">
        <v>1.4180815539107201</v>
      </c>
      <c r="BY147">
        <v>1.40738166771803</v>
      </c>
      <c r="BZ147">
        <v>1.4456906414053301</v>
      </c>
      <c r="CA147">
        <v>1.37812362169995</v>
      </c>
      <c r="CB147">
        <v>1.4484783567513</v>
      </c>
      <c r="CC147">
        <v>1.38946360962152</v>
      </c>
      <c r="CD147">
        <v>1.4594434826668901</v>
      </c>
      <c r="CE147">
        <v>1.37349770664395</v>
      </c>
      <c r="CF147">
        <v>1.43831162547657</v>
      </c>
      <c r="CG147">
        <v>1.41106779920676</v>
      </c>
      <c r="CH147">
        <v>1.4668153267400801</v>
      </c>
      <c r="CI147">
        <v>1.37761490533666</v>
      </c>
      <c r="CJ147">
        <v>1.4381302109984</v>
      </c>
      <c r="CK147">
        <v>1.41093868330188</v>
      </c>
      <c r="CL147">
        <v>1.39081212214563</v>
      </c>
      <c r="CM147">
        <v>1.3795394709348401</v>
      </c>
      <c r="CN147">
        <v>1.43871453048602</v>
      </c>
      <c r="CO147">
        <v>1.3632307066322999</v>
      </c>
      <c r="CP147">
        <v>1.4439712464397101</v>
      </c>
      <c r="CQ147">
        <v>1.39599542129455</v>
      </c>
      <c r="CR147">
        <v>1.44690669099103</v>
      </c>
      <c r="CS147">
        <v>1.40941866714439</v>
      </c>
      <c r="CT147">
        <v>1.49773826585453</v>
      </c>
      <c r="CU147">
        <v>1.4025078369905899</v>
      </c>
      <c r="CV147">
        <v>1.4680773249738699</v>
      </c>
      <c r="CW147">
        <v>1.34624767869497</v>
      </c>
      <c r="CX147">
        <v>1.4026265642258</v>
      </c>
      <c r="CY147">
        <v>1.3295561316322699</v>
      </c>
      <c r="CZ147">
        <v>1.3768749221730401</v>
      </c>
      <c r="DA147">
        <v>1.35561067417831</v>
      </c>
      <c r="DB147">
        <v>1.44570053969164</v>
      </c>
      <c r="DC147">
        <v>1.41285176197892</v>
      </c>
      <c r="DD147">
        <v>1.43631161493607</v>
      </c>
      <c r="DE147">
        <v>1.32216686752999</v>
      </c>
      <c r="DF147">
        <v>1.3566872135778401</v>
      </c>
      <c r="DG147">
        <v>1.3572874392000001</v>
      </c>
      <c r="DH147">
        <v>1.43311749126393</v>
      </c>
      <c r="DI147">
        <v>1.42738167386756</v>
      </c>
      <c r="DJ147">
        <v>1.4588571093429199</v>
      </c>
      <c r="DK147">
        <v>1.39412312837466</v>
      </c>
      <c r="DL147">
        <v>1.4483220791156599</v>
      </c>
      <c r="DM147">
        <v>1.35472705406118</v>
      </c>
      <c r="DN147">
        <v>1.4071455809451101</v>
      </c>
      <c r="DO147">
        <v>1.3302683681422001</v>
      </c>
      <c r="DP147">
        <v>1.3813756130586401</v>
      </c>
      <c r="DQ147">
        <v>1.38165809155041</v>
      </c>
      <c r="DR147">
        <v>1.4263830690075801</v>
      </c>
      <c r="DS147">
        <v>1.3462276991881701</v>
      </c>
      <c r="DT147">
        <v>1.3994944339118101</v>
      </c>
      <c r="DU147">
        <v>1.3551888515316901</v>
      </c>
      <c r="DV147">
        <v>1.3950569879281101</v>
      </c>
      <c r="DW147">
        <v>1.3400594400125101</v>
      </c>
      <c r="DX147">
        <v>1.3781740445278601</v>
      </c>
    </row>
    <row r="148" spans="1:128" x14ac:dyDescent="0.45">
      <c r="A148" t="s">
        <v>56</v>
      </c>
      <c r="B148" t="s">
        <v>16</v>
      </c>
      <c r="C148" t="s">
        <v>30</v>
      </c>
      <c r="D148">
        <v>35</v>
      </c>
      <c r="E148" s="1" cm="1">
        <f t="array" ref="E148">SUMPRODUCT($G148:$FZZ148,$G$2:$FZZ$2)/SUMPRODUCT(--($G148:$FZZ148&lt;&gt;""),$G$2:$FZZ$2)</f>
        <v>1.6005309990173766</v>
      </c>
      <c r="F148" s="1" cm="1">
        <f t="array" ref="F148">SUMPRODUCT($G148:$FZZ148,$F$2:$FZY$2)/SUMPRODUCT(--($G148:$FZZ148&lt;&gt;""),$F$2:$FZY$2)</f>
        <v>1.6359328702949842</v>
      </c>
      <c r="G148">
        <v>1.5893281799196499</v>
      </c>
      <c r="H148">
        <v>1.5815467208410701</v>
      </c>
      <c r="I148">
        <v>1.5869530147207001</v>
      </c>
      <c r="J148">
        <v>1.58015728977616</v>
      </c>
      <c r="K148">
        <v>1.61292488740159</v>
      </c>
      <c r="L148">
        <v>1.60380200488235</v>
      </c>
      <c r="M148">
        <v>1.6052753023113</v>
      </c>
      <c r="N148">
        <v>1.58470507985945</v>
      </c>
      <c r="O148">
        <v>1.5518405692867301</v>
      </c>
      <c r="P148">
        <v>1.5880347436411599</v>
      </c>
      <c r="Q148">
        <v>1.64232368891601</v>
      </c>
      <c r="R148">
        <v>1.66890750034839</v>
      </c>
      <c r="S148">
        <v>1.55922438194727</v>
      </c>
      <c r="T148">
        <v>1.6200564480311701</v>
      </c>
      <c r="U148">
        <v>1.5764329090432101</v>
      </c>
      <c r="V148">
        <v>1.6542949096931501</v>
      </c>
      <c r="W148">
        <v>1.6261923258298701</v>
      </c>
      <c r="X148">
        <v>1.6631757841955701</v>
      </c>
      <c r="Y148">
        <v>1.63152284263959</v>
      </c>
      <c r="Z148">
        <v>1.7063282571912</v>
      </c>
      <c r="AA148">
        <v>1.61750272355651</v>
      </c>
      <c r="AB148">
        <v>1.6854267238363601</v>
      </c>
      <c r="AC148">
        <v>1.56808784964579</v>
      </c>
      <c r="AD148">
        <v>1.6340084108703901</v>
      </c>
      <c r="AE148">
        <v>1.5918906080347399</v>
      </c>
      <c r="AF148">
        <v>1.6406170828809199</v>
      </c>
      <c r="AG148">
        <v>1.5878119666814501</v>
      </c>
      <c r="AH148">
        <v>1.59322123083561</v>
      </c>
      <c r="AI148">
        <v>1.6621270021953001</v>
      </c>
      <c r="AJ148">
        <v>1.68238975026112</v>
      </c>
      <c r="AK148">
        <v>1.6238087111000701</v>
      </c>
      <c r="AL148">
        <v>1.63615699994957</v>
      </c>
      <c r="AM148">
        <v>1.6324898299338899</v>
      </c>
      <c r="AN148">
        <v>1.67190942991129</v>
      </c>
      <c r="AO148">
        <v>1.6058850261304201</v>
      </c>
      <c r="AP148">
        <v>1.68562542603953</v>
      </c>
      <c r="AQ148">
        <v>1.61506722250061</v>
      </c>
      <c r="AR148">
        <v>1.6843509998969299</v>
      </c>
      <c r="AS148">
        <v>1.6323834825052399</v>
      </c>
      <c r="AT148">
        <v>1.6681636568729701</v>
      </c>
      <c r="AU148">
        <v>1.6382838005178399</v>
      </c>
      <c r="AV148">
        <v>1.66946695936057</v>
      </c>
      <c r="AW148">
        <v>1.5909120863189199</v>
      </c>
      <c r="AX148">
        <v>1.60272119004837</v>
      </c>
      <c r="AY148">
        <v>1.5810319767441801</v>
      </c>
      <c r="AZ148">
        <v>1.6220362463662701</v>
      </c>
      <c r="BA148">
        <v>1.5667567982328101</v>
      </c>
      <c r="BB148">
        <v>1.61607627248696</v>
      </c>
      <c r="BC148">
        <v>1.5965326674615099</v>
      </c>
      <c r="BD148">
        <v>1.64279876123846</v>
      </c>
      <c r="BE148">
        <v>1.6171722365038499</v>
      </c>
      <c r="BF148">
        <v>1.6178366620525999</v>
      </c>
      <c r="BG148">
        <v>1.5467935261054999</v>
      </c>
      <c r="BH148">
        <v>1.6031285975485801</v>
      </c>
      <c r="BI148">
        <v>1.6490565944954401</v>
      </c>
      <c r="BJ148">
        <v>1.5260081924084901</v>
      </c>
      <c r="BK148">
        <v>1.5934585909422001</v>
      </c>
      <c r="BL148">
        <v>1.6469047805383099</v>
      </c>
      <c r="BM148">
        <v>1.6703886169535</v>
      </c>
      <c r="BN148">
        <v>1.6819376208689101</v>
      </c>
      <c r="BO148">
        <v>1.5786194093764601</v>
      </c>
      <c r="BP148">
        <v>1.6230620020462101</v>
      </c>
      <c r="BQ148">
        <v>1.6105193471452399</v>
      </c>
      <c r="BR148">
        <v>1.67309308187844</v>
      </c>
      <c r="BS148">
        <v>1.58940654675031</v>
      </c>
      <c r="BT148">
        <v>1.6613847874296299</v>
      </c>
      <c r="BU148">
        <v>1.5888468894138801</v>
      </c>
      <c r="BV148">
        <v>1.6355045561930399</v>
      </c>
      <c r="BW148">
        <v>1.6329053918230001</v>
      </c>
      <c r="BX148">
        <v>1.6490079537715101</v>
      </c>
      <c r="BY148">
        <v>1.60344919757508</v>
      </c>
      <c r="BZ148">
        <v>1.6383367725518201</v>
      </c>
      <c r="CA148">
        <v>1.5775691512822101</v>
      </c>
      <c r="CB148">
        <v>1.65464053934849</v>
      </c>
      <c r="CC148">
        <v>1.5907331559909299</v>
      </c>
      <c r="CD148">
        <v>1.6622190319357</v>
      </c>
      <c r="CE148">
        <v>1.5835381548644301</v>
      </c>
      <c r="CF148">
        <v>1.65011321631089</v>
      </c>
      <c r="CG148">
        <v>1.6486969547381101</v>
      </c>
      <c r="CH148">
        <v>1.6875840468449399</v>
      </c>
      <c r="CI148">
        <v>1.60062306233633</v>
      </c>
      <c r="CJ148">
        <v>1.62560575504921</v>
      </c>
      <c r="CK148">
        <v>1.6685535317750599</v>
      </c>
      <c r="CL148">
        <v>1.6207401132118999</v>
      </c>
      <c r="CM148">
        <v>1.5913605527463099</v>
      </c>
      <c r="CN148">
        <v>1.6576817529636201</v>
      </c>
      <c r="CO148">
        <v>1.5638139156381301</v>
      </c>
      <c r="CP148">
        <v>1.6374474433744699</v>
      </c>
      <c r="CQ148">
        <v>1.6101840424961</v>
      </c>
      <c r="CR148">
        <v>1.6591278996977299</v>
      </c>
      <c r="CS148">
        <v>1.62960184521676</v>
      </c>
      <c r="CT148">
        <v>1.7075197061984899</v>
      </c>
      <c r="CU148">
        <v>1.6340647857889199</v>
      </c>
      <c r="CV148">
        <v>1.6764629049111801</v>
      </c>
      <c r="CW148">
        <v>1.54252388061513</v>
      </c>
      <c r="CX148">
        <v>1.59964315624658</v>
      </c>
      <c r="CY148">
        <v>1.5418793936855399</v>
      </c>
      <c r="CZ148">
        <v>1.56950088864235</v>
      </c>
      <c r="DA148">
        <v>1.5568919744238501</v>
      </c>
      <c r="DB148">
        <v>1.6489636175543101</v>
      </c>
      <c r="DC148">
        <v>1.60807286950852</v>
      </c>
      <c r="DD148">
        <v>1.6368657419144499</v>
      </c>
      <c r="DE148">
        <v>1.5485564707417601</v>
      </c>
      <c r="DF148">
        <v>1.55520415134604</v>
      </c>
      <c r="DG148">
        <v>1.57196805671644</v>
      </c>
      <c r="DH148">
        <v>1.6363581434225201</v>
      </c>
      <c r="DI148">
        <v>1.619694629626</v>
      </c>
      <c r="DJ148">
        <v>1.64172743445875</v>
      </c>
      <c r="DK148">
        <v>1.63053828774205</v>
      </c>
      <c r="DL148">
        <v>1.6580589984809899</v>
      </c>
      <c r="DM148">
        <v>1.54766165068004</v>
      </c>
      <c r="DN148">
        <v>1.6168783549910499</v>
      </c>
      <c r="DO148">
        <v>1.54156203011958</v>
      </c>
      <c r="DP148">
        <v>1.5752320372834101</v>
      </c>
      <c r="DQ148">
        <v>1.56929931575876</v>
      </c>
      <c r="DR148">
        <v>1.62351880337346</v>
      </c>
      <c r="DS148">
        <v>1.5502163239511899</v>
      </c>
      <c r="DT148">
        <v>1.6142384910796701</v>
      </c>
      <c r="DU148">
        <v>1.5633891193796401</v>
      </c>
      <c r="DV148">
        <v>1.6001667025670301</v>
      </c>
      <c r="DW148">
        <v>1.54176964388132</v>
      </c>
      <c r="DX148">
        <v>1.5808749152719099</v>
      </c>
    </row>
    <row r="149" spans="1:128" x14ac:dyDescent="0.45">
      <c r="A149" t="s">
        <v>56</v>
      </c>
      <c r="B149" t="s">
        <v>16</v>
      </c>
      <c r="C149" t="s">
        <v>31</v>
      </c>
      <c r="D149">
        <v>35</v>
      </c>
      <c r="E149" s="1" cm="1">
        <f t="array" ref="E149">SUMPRODUCT($G149:$FZZ149,$G$2:$FZZ$2)/SUMPRODUCT(--($G149:$FZZ149&lt;&gt;""),$G$2:$FZZ$2)</f>
        <v>1.8581229397367283</v>
      </c>
      <c r="F149" s="1" cm="1">
        <f t="array" ref="F149">SUMPRODUCT($G149:$FZZ149,$F$2:$FZY$2)/SUMPRODUCT(--($G149:$FZZ149&lt;&gt;""),$F$2:$FZY$2)</f>
        <v>1.8821419049701793</v>
      </c>
      <c r="G149">
        <v>1.83615664861871</v>
      </c>
      <c r="H149">
        <v>1.8319230508306701</v>
      </c>
      <c r="I149">
        <v>1.83195475627417</v>
      </c>
      <c r="J149">
        <v>1.8330986819190001</v>
      </c>
      <c r="K149">
        <v>1.8520379013289201</v>
      </c>
      <c r="L149">
        <v>1.86050040438966</v>
      </c>
      <c r="M149">
        <v>1.8363115539269601</v>
      </c>
      <c r="N149">
        <v>1.83804902802573</v>
      </c>
      <c r="O149">
        <v>1.8057132681429</v>
      </c>
      <c r="P149">
        <v>1.8349901799421799</v>
      </c>
      <c r="Q149">
        <v>1.8840707148226701</v>
      </c>
      <c r="R149">
        <v>1.91223259657338</v>
      </c>
      <c r="S149">
        <v>1.81716609597802</v>
      </c>
      <c r="T149">
        <v>1.85220562802016</v>
      </c>
      <c r="U149">
        <v>1.84455790170198</v>
      </c>
      <c r="V149">
        <v>1.88642637045969</v>
      </c>
      <c r="W149">
        <v>1.87921030269755</v>
      </c>
      <c r="X149">
        <v>1.91536451510753</v>
      </c>
      <c r="Y149">
        <v>1.8683883248730899</v>
      </c>
      <c r="Z149">
        <v>1.94805837563451</v>
      </c>
      <c r="AA149">
        <v>1.8838415639710899</v>
      </c>
      <c r="AB149">
        <v>1.9259372532557699</v>
      </c>
      <c r="AC149">
        <v>1.8306307319623401</v>
      </c>
      <c r="AD149">
        <v>1.86996686058742</v>
      </c>
      <c r="AE149">
        <v>1.8464463445530199</v>
      </c>
      <c r="AF149">
        <v>1.88403682591386</v>
      </c>
      <c r="AG149">
        <v>1.8376852418646099</v>
      </c>
      <c r="AH149">
        <v>1.8387060563061599</v>
      </c>
      <c r="AI149">
        <v>1.8879442981605701</v>
      </c>
      <c r="AJ149">
        <v>1.9193539812492499</v>
      </c>
      <c r="AK149">
        <v>1.8805821363877899</v>
      </c>
      <c r="AL149">
        <v>1.87743639671229</v>
      </c>
      <c r="AM149">
        <v>1.8812574156732</v>
      </c>
      <c r="AN149">
        <v>1.9189007853550999</v>
      </c>
      <c r="AO149">
        <v>1.8598755964553499</v>
      </c>
      <c r="AP149">
        <v>1.9298632413087899</v>
      </c>
      <c r="AQ149">
        <v>1.8655123516680301</v>
      </c>
      <c r="AR149">
        <v>1.9269490615859699</v>
      </c>
      <c r="AS149">
        <v>1.88830555467704</v>
      </c>
      <c r="AT149">
        <v>1.9129285837277801</v>
      </c>
      <c r="AU149">
        <v>1.87701227062929</v>
      </c>
      <c r="AV149">
        <v>1.9086492457502999</v>
      </c>
      <c r="AW149">
        <v>1.8609823639587999</v>
      </c>
      <c r="AX149">
        <v>1.8715774613648699</v>
      </c>
      <c r="AY149">
        <v>1.8456285039451801</v>
      </c>
      <c r="AZ149">
        <v>1.8847283144725899</v>
      </c>
      <c r="BA149">
        <v>1.82110721333514</v>
      </c>
      <c r="BB149">
        <v>1.8539890242663499</v>
      </c>
      <c r="BC149">
        <v>1.8433476555763</v>
      </c>
      <c r="BD149">
        <v>1.89247444866863</v>
      </c>
      <c r="BE149">
        <v>1.90924263397271</v>
      </c>
      <c r="BF149">
        <v>1.8741981411904201</v>
      </c>
      <c r="BG149">
        <v>1.8162626125821</v>
      </c>
      <c r="BH149">
        <v>1.8650199769756799</v>
      </c>
      <c r="BI149">
        <v>1.90022079180169</v>
      </c>
      <c r="BJ149">
        <v>1.7941300852187501</v>
      </c>
      <c r="BK149">
        <v>1.84743936283569</v>
      </c>
      <c r="BL149">
        <v>1.8843845380498501</v>
      </c>
      <c r="BM149">
        <v>1.95263412057305</v>
      </c>
      <c r="BN149">
        <v>1.93190984794038</v>
      </c>
      <c r="BO149">
        <v>1.8285580693397001</v>
      </c>
      <c r="BP149">
        <v>1.8750190964265301</v>
      </c>
      <c r="BQ149">
        <v>1.86816017518099</v>
      </c>
      <c r="BR149">
        <v>1.9125368143200201</v>
      </c>
      <c r="BS149">
        <v>1.8543992494171599</v>
      </c>
      <c r="BT149">
        <v>1.90359464735874</v>
      </c>
      <c r="BU149">
        <v>1.84862864214197</v>
      </c>
      <c r="BV149">
        <v>1.8612757340533199</v>
      </c>
      <c r="BW149">
        <v>1.88535587952031</v>
      </c>
      <c r="BX149">
        <v>1.8906543934761599</v>
      </c>
      <c r="BY149">
        <v>1.8808711736466699</v>
      </c>
      <c r="BZ149">
        <v>1.9069700306856601</v>
      </c>
      <c r="CA149">
        <v>1.84183731333879</v>
      </c>
      <c r="CB149">
        <v>1.89002583328082</v>
      </c>
      <c r="CC149">
        <v>1.8370842657883899</v>
      </c>
      <c r="CD149">
        <v>1.9033483933623201</v>
      </c>
      <c r="CE149">
        <v>1.8470708908285101</v>
      </c>
      <c r="CF149">
        <v>1.8968957442279</v>
      </c>
      <c r="CG149">
        <v>1.8920115069705601</v>
      </c>
      <c r="CH149">
        <v>1.9427119682707199</v>
      </c>
      <c r="CI149">
        <v>1.84892995816151</v>
      </c>
      <c r="CJ149">
        <v>1.85886283598711</v>
      </c>
      <c r="CK149">
        <v>1.9554468789710799</v>
      </c>
      <c r="CL149">
        <v>1.87704570834456</v>
      </c>
      <c r="CM149">
        <v>1.83839692423419</v>
      </c>
      <c r="CN149">
        <v>1.87524203546603</v>
      </c>
      <c r="CO149">
        <v>1.83168316831683</v>
      </c>
      <c r="CP149">
        <v>1.8824901668248999</v>
      </c>
      <c r="CQ149">
        <v>1.8761960973690299</v>
      </c>
      <c r="CR149">
        <v>1.92516678292285</v>
      </c>
      <c r="CS149">
        <v>1.88261375850949</v>
      </c>
      <c r="CT149">
        <v>1.95918801504836</v>
      </c>
      <c r="CU149">
        <v>1.8629963427377201</v>
      </c>
      <c r="CV149">
        <v>1.8994644723092999</v>
      </c>
      <c r="CW149">
        <v>1.7908701404313601</v>
      </c>
      <c r="CX149">
        <v>1.8387891587469201</v>
      </c>
      <c r="CY149">
        <v>1.79211428959552</v>
      </c>
      <c r="CZ149">
        <v>1.8186716777794101</v>
      </c>
      <c r="DA149">
        <v>1.81528336927122</v>
      </c>
      <c r="DB149">
        <v>1.8669965474691801</v>
      </c>
      <c r="DC149">
        <v>1.8781373365687499</v>
      </c>
      <c r="DD149">
        <v>1.90166962442504</v>
      </c>
      <c r="DE149">
        <v>1.7898918408548301</v>
      </c>
      <c r="DF149">
        <v>1.80595067206055</v>
      </c>
      <c r="DG149">
        <v>1.82131096363581</v>
      </c>
      <c r="DH149">
        <v>1.89862136332967</v>
      </c>
      <c r="DI149">
        <v>1.8857695841723501</v>
      </c>
      <c r="DJ149">
        <v>1.91241617954683</v>
      </c>
      <c r="DK149">
        <v>1.88843645090055</v>
      </c>
      <c r="DL149">
        <v>1.9008309824995799</v>
      </c>
      <c r="DM149">
        <v>1.8375230999384</v>
      </c>
      <c r="DN149">
        <v>1.87369100349065</v>
      </c>
      <c r="DO149">
        <v>1.8008533618836899</v>
      </c>
      <c r="DP149">
        <v>1.82516315429003</v>
      </c>
      <c r="DQ149">
        <v>1.84383387259322</v>
      </c>
      <c r="DR149">
        <v>1.8796053678459601</v>
      </c>
      <c r="DS149">
        <v>1.80714355160176</v>
      </c>
      <c r="DT149">
        <v>1.8498736084779499</v>
      </c>
      <c r="DU149">
        <v>1.83269805295147</v>
      </c>
      <c r="DV149">
        <v>1.85418208041057</v>
      </c>
      <c r="DW149">
        <v>1.8048594817248</v>
      </c>
      <c r="DX149">
        <v>1.8286250586579</v>
      </c>
    </row>
    <row r="150" spans="1:128" x14ac:dyDescent="0.45">
      <c r="A150" t="s">
        <v>56</v>
      </c>
      <c r="B150" t="s">
        <v>16</v>
      </c>
      <c r="C150" t="s">
        <v>17</v>
      </c>
      <c r="D150">
        <v>35</v>
      </c>
      <c r="E150" s="1" cm="1">
        <f t="array" ref="E150">SUMPRODUCT($G150:$FZZ150,$G$2:$FZZ$2)/SUMPRODUCT(--($G150:$FZZ150&lt;&gt;""),$G$2:$FZZ$2)</f>
        <v>1.5142354544745107</v>
      </c>
      <c r="F150" s="1" cm="1">
        <f t="array" ref="F150">SUMPRODUCT($G150:$FZZ150,$F$2:$FZY$2)/SUMPRODUCT(--($G150:$FZZ150&lt;&gt;""),$F$2:$FZY$2)</f>
        <v>1.5833720666158697</v>
      </c>
      <c r="G150">
        <v>1.4733745386405099</v>
      </c>
      <c r="H150">
        <v>1.52660712615901</v>
      </c>
      <c r="I150">
        <v>1.47199215384333</v>
      </c>
      <c r="J150">
        <v>1.5246952281435</v>
      </c>
      <c r="K150">
        <v>1.4905320877636801</v>
      </c>
      <c r="L150">
        <v>1.5458203174273299</v>
      </c>
      <c r="M150">
        <v>1.47764358063074</v>
      </c>
      <c r="N150">
        <v>1.5309169266749101</v>
      </c>
      <c r="O150">
        <v>1.45107087038906</v>
      </c>
      <c r="P150">
        <v>1.5307447338211</v>
      </c>
      <c r="Q150">
        <v>1.5263257066477101</v>
      </c>
      <c r="R150">
        <v>1.6135180172841801</v>
      </c>
      <c r="S150">
        <v>1.4822724937626699</v>
      </c>
      <c r="T150">
        <v>1.5598363457370199</v>
      </c>
      <c r="U150">
        <v>1.50856084602223</v>
      </c>
      <c r="V150">
        <v>1.6053592892912001</v>
      </c>
      <c r="W150">
        <v>1.53443079327399</v>
      </c>
      <c r="X150">
        <v>1.61372629871535</v>
      </c>
      <c r="Y150">
        <v>1.57404399323181</v>
      </c>
      <c r="Z150">
        <v>1.6639847715736</v>
      </c>
      <c r="AA150">
        <v>1.5245459906249601</v>
      </c>
      <c r="AB150">
        <v>1.63182313373911</v>
      </c>
      <c r="AC150">
        <v>1.5090971957516499</v>
      </c>
      <c r="AD150">
        <v>1.5783462787418201</v>
      </c>
      <c r="AE150">
        <v>1.5084645313065499</v>
      </c>
      <c r="AF150">
        <v>1.5902913499819</v>
      </c>
      <c r="AG150">
        <v>1.4794968893223099</v>
      </c>
      <c r="AH150">
        <v>1.5338473654392899</v>
      </c>
      <c r="AI150">
        <v>1.5593716187057101</v>
      </c>
      <c r="AJ150">
        <v>1.6254401546091899</v>
      </c>
      <c r="AK150">
        <v>1.53224674080423</v>
      </c>
      <c r="AL150">
        <v>1.5796519904270201</v>
      </c>
      <c r="AM150">
        <v>1.557814000791</v>
      </c>
      <c r="AN150">
        <v>1.6312115091248001</v>
      </c>
      <c r="AO150">
        <v>1.54789394455805</v>
      </c>
      <c r="AP150">
        <v>1.6460001988184501</v>
      </c>
      <c r="AQ150">
        <v>1.5524683789479601</v>
      </c>
      <c r="AR150">
        <v>1.6439784063487299</v>
      </c>
      <c r="AS150">
        <v>1.5521363736993501</v>
      </c>
      <c r="AT150">
        <v>1.62293065702408</v>
      </c>
      <c r="AU150">
        <v>1.55123902397838</v>
      </c>
      <c r="AV150">
        <v>1.62236856917707</v>
      </c>
      <c r="AW150">
        <v>1.5192725334364201</v>
      </c>
      <c r="AX150">
        <v>1.5680231613076101</v>
      </c>
      <c r="AY150">
        <v>1.5276957667151101</v>
      </c>
      <c r="AZ150">
        <v>1.5920369601328901</v>
      </c>
      <c r="BA150">
        <v>1.4655803327302901</v>
      </c>
      <c r="BB150">
        <v>1.5537190618535901</v>
      </c>
      <c r="BC150">
        <v>1.5013309937836901</v>
      </c>
      <c r="BD150">
        <v>1.5916923492227699</v>
      </c>
      <c r="BE150">
        <v>1.4829226814316701</v>
      </c>
      <c r="BF150">
        <v>1.5293059125963999</v>
      </c>
      <c r="BG150">
        <v>1.4931841267691399</v>
      </c>
      <c r="BH150">
        <v>1.5775377530981201</v>
      </c>
      <c r="BI150">
        <v>1.5101569146189699</v>
      </c>
      <c r="BJ150">
        <v>1.4751080601301101</v>
      </c>
      <c r="BK150">
        <v>1.51728663363654</v>
      </c>
      <c r="BL150">
        <v>1.5962097633510099</v>
      </c>
      <c r="BM150">
        <v>1.53711710200259</v>
      </c>
      <c r="BN150">
        <v>1.5941184872482499</v>
      </c>
      <c r="BO150">
        <v>1.47585517270113</v>
      </c>
      <c r="BP150">
        <v>1.5647033225467399</v>
      </c>
      <c r="BQ150">
        <v>1.5228524626339901</v>
      </c>
      <c r="BR150">
        <v>1.6111219561877701</v>
      </c>
      <c r="BS150">
        <v>1.5179542826816199</v>
      </c>
      <c r="BT150">
        <v>1.6071428571428501</v>
      </c>
      <c r="BU150">
        <v>1.5042434469569099</v>
      </c>
      <c r="BV150">
        <v>1.5716998537518201</v>
      </c>
      <c r="BW150">
        <v>1.5371991083134999</v>
      </c>
      <c r="BX150">
        <v>1.5850267475945099</v>
      </c>
      <c r="BY150">
        <v>1.55785905975686</v>
      </c>
      <c r="BZ150">
        <v>1.6077473297052201</v>
      </c>
      <c r="CA150">
        <v>1.53203956902526</v>
      </c>
      <c r="CB150">
        <v>1.60735933463549</v>
      </c>
      <c r="CC150">
        <v>1.5433151768497699</v>
      </c>
      <c r="CD150">
        <v>1.6240059677124199</v>
      </c>
      <c r="CE150">
        <v>1.5328424067658799</v>
      </c>
      <c r="CF150">
        <v>1.60800061930289</v>
      </c>
      <c r="CG150">
        <v>1.5751442626857499</v>
      </c>
      <c r="CH150">
        <v>1.6526716257851399</v>
      </c>
      <c r="CI150">
        <v>1.5219125304758701</v>
      </c>
      <c r="CJ150">
        <v>1.5942720404538999</v>
      </c>
      <c r="CK150">
        <v>1.5426470021949199</v>
      </c>
      <c r="CL150">
        <v>1.55258192460241</v>
      </c>
      <c r="CM150">
        <v>1.5375764414169599</v>
      </c>
      <c r="CN150">
        <v>1.61168456684357</v>
      </c>
      <c r="CO150">
        <v>1.51748270717482</v>
      </c>
      <c r="CP150">
        <v>1.5987250779872499</v>
      </c>
      <c r="CQ150">
        <v>1.55235105793135</v>
      </c>
      <c r="CR150">
        <v>1.6303053066480599</v>
      </c>
      <c r="CS150">
        <v>1.5692852024363999</v>
      </c>
      <c r="CT150">
        <v>1.65749283410963</v>
      </c>
      <c r="CU150">
        <v>1.5672675026123299</v>
      </c>
      <c r="CV150">
        <v>1.6265543364681201</v>
      </c>
      <c r="CW150">
        <v>1.49749359744626</v>
      </c>
      <c r="CX150">
        <v>1.5674908058114501</v>
      </c>
      <c r="CY150">
        <v>1.47547460294101</v>
      </c>
      <c r="CZ150">
        <v>1.5282837316186799</v>
      </c>
      <c r="DA150">
        <v>1.5202228565018501</v>
      </c>
      <c r="DB150">
        <v>1.60061572210242</v>
      </c>
      <c r="DC150">
        <v>1.5751330991271499</v>
      </c>
      <c r="DD150">
        <v>1.6113596030567501</v>
      </c>
      <c r="DE150">
        <v>1.4573542845299401</v>
      </c>
      <c r="DF150">
        <v>1.50546936770271</v>
      </c>
      <c r="DG150">
        <v>1.5233582743376199</v>
      </c>
      <c r="DH150">
        <v>1.6032970463540099</v>
      </c>
      <c r="DI150">
        <v>1.5746710719243</v>
      </c>
      <c r="DJ150">
        <v>1.64399522980977</v>
      </c>
      <c r="DK150">
        <v>1.5519842738795699</v>
      </c>
      <c r="DL150">
        <v>1.6094382251949799</v>
      </c>
      <c r="DM150">
        <v>1.50516754177544</v>
      </c>
      <c r="DN150">
        <v>1.5755771317943099</v>
      </c>
      <c r="DO150">
        <v>1.4909822321238699</v>
      </c>
      <c r="DP150">
        <v>1.5419005408299</v>
      </c>
      <c r="DQ150">
        <v>1.52401209356601</v>
      </c>
      <c r="DR150">
        <v>1.5905903569723601</v>
      </c>
      <c r="DS150">
        <v>1.4948471148704401</v>
      </c>
      <c r="DT150">
        <v>1.5760779738466699</v>
      </c>
      <c r="DU150">
        <v>1.5124043567434899</v>
      </c>
      <c r="DV150">
        <v>1.56927990110229</v>
      </c>
      <c r="DW150">
        <v>1.4863444392303999</v>
      </c>
      <c r="DX150">
        <v>1.54612857813233</v>
      </c>
    </row>
    <row r="151" spans="1:128" x14ac:dyDescent="0.45">
      <c r="A151" t="s">
        <v>56</v>
      </c>
      <c r="B151" t="s">
        <v>16</v>
      </c>
      <c r="C151" t="s">
        <v>25</v>
      </c>
      <c r="D151">
        <v>35</v>
      </c>
      <c r="E151" s="1" cm="1">
        <f t="array" ref="E151">SUMPRODUCT($G151:$FZZ151,$G$2:$FZZ$2)/SUMPRODUCT(--($G151:$FZZ151&lt;&gt;""),$G$2:$FZZ$2)</f>
        <v>1.4614669635472226</v>
      </c>
      <c r="F151" s="1" cm="1">
        <f t="array" ref="F151">SUMPRODUCT($G151:$FZZ151,$F$2:$FZY$2)/SUMPRODUCT(--($G151:$FZZ151&lt;&gt;""),$F$2:$FZY$2)</f>
        <v>1.5067694271668814</v>
      </c>
      <c r="G151">
        <v>1.4474669003793501</v>
      </c>
      <c r="H151">
        <v>1.4586238698640801</v>
      </c>
      <c r="I151">
        <v>1.44774056353003</v>
      </c>
      <c r="J151">
        <v>1.4553154044987</v>
      </c>
      <c r="K151">
        <v>1.4674688916755001</v>
      </c>
      <c r="L151">
        <v>1.4789031022994501</v>
      </c>
      <c r="M151">
        <v>1.4637529808252701</v>
      </c>
      <c r="N151">
        <v>1.46666531836225</v>
      </c>
      <c r="O151">
        <v>1.4108017178185599</v>
      </c>
      <c r="P151">
        <v>1.45497987579701</v>
      </c>
      <c r="Q151">
        <v>1.4944208148260101</v>
      </c>
      <c r="R151">
        <v>1.5354820474873501</v>
      </c>
      <c r="S151">
        <v>1.4294655448012701</v>
      </c>
      <c r="T151">
        <v>1.4949129230788101</v>
      </c>
      <c r="U151">
        <v>1.43258015637785</v>
      </c>
      <c r="V151">
        <v>1.5267670815600101</v>
      </c>
      <c r="W151">
        <v>1.48805680790426</v>
      </c>
      <c r="X151">
        <v>1.5450879706939</v>
      </c>
      <c r="Y151">
        <v>1.49666243654822</v>
      </c>
      <c r="Z151">
        <v>1.5737944162436499</v>
      </c>
      <c r="AA151">
        <v>1.46565520274254</v>
      </c>
      <c r="AB151">
        <v>1.54318211347985</v>
      </c>
      <c r="AC151">
        <v>1.43940653165115</v>
      </c>
      <c r="AD151">
        <v>1.5072433882601901</v>
      </c>
      <c r="AE151">
        <v>1.4499230908432801</v>
      </c>
      <c r="AF151">
        <v>1.5043996561708199</v>
      </c>
      <c r="AG151">
        <v>1.4434912555491399</v>
      </c>
      <c r="AH151">
        <v>1.4672541319306101</v>
      </c>
      <c r="AI151">
        <v>1.51479169663574</v>
      </c>
      <c r="AJ151">
        <v>1.5506310706936699</v>
      </c>
      <c r="AK151">
        <v>1.4966467423557701</v>
      </c>
      <c r="AL151">
        <v>1.5009910437572</v>
      </c>
      <c r="AM151">
        <v>1.50305101983162</v>
      </c>
      <c r="AN151">
        <v>1.54755212158879</v>
      </c>
      <c r="AO151">
        <v>1.47127428425357</v>
      </c>
      <c r="AP151">
        <v>1.56286213360599</v>
      </c>
      <c r="AQ151">
        <v>1.47763336993876</v>
      </c>
      <c r="AR151">
        <v>1.5577281886707901</v>
      </c>
      <c r="AS151">
        <v>1.4969550656953801</v>
      </c>
      <c r="AT151">
        <v>1.54171015317794</v>
      </c>
      <c r="AU151">
        <v>1.5014282899921101</v>
      </c>
      <c r="AV151">
        <v>1.54331306990881</v>
      </c>
      <c r="AW151">
        <v>1.46173683447485</v>
      </c>
      <c r="AX151">
        <v>1.4807157511828799</v>
      </c>
      <c r="AY151">
        <v>1.45564589389534</v>
      </c>
      <c r="AZ151">
        <v>1.5046930154692599</v>
      </c>
      <c r="BA151">
        <v>1.42476607940655</v>
      </c>
      <c r="BB151">
        <v>1.4863408529428901</v>
      </c>
      <c r="BC151">
        <v>1.4516268118387201</v>
      </c>
      <c r="BD151">
        <v>1.51840895627591</v>
      </c>
      <c r="BE151">
        <v>1.42580185880957</v>
      </c>
      <c r="BF151">
        <v>1.47402807988926</v>
      </c>
      <c r="BG151">
        <v>1.4117830297284399</v>
      </c>
      <c r="BH151">
        <v>1.4841640143563299</v>
      </c>
      <c r="BI151">
        <v>1.5363347577436901</v>
      </c>
      <c r="BJ151">
        <v>1.40817962322788</v>
      </c>
      <c r="BK151">
        <v>1.4450939432066501</v>
      </c>
      <c r="BL151">
        <v>1.5253113881681499</v>
      </c>
      <c r="BM151">
        <v>1.50579377296934</v>
      </c>
      <c r="BN151">
        <v>1.54120935800325</v>
      </c>
      <c r="BO151">
        <v>1.4415741936678499</v>
      </c>
      <c r="BP151">
        <v>1.4980440629788501</v>
      </c>
      <c r="BQ151">
        <v>1.4762690861561101</v>
      </c>
      <c r="BR151">
        <v>1.5414781745189701</v>
      </c>
      <c r="BS151">
        <v>1.45024545575162</v>
      </c>
      <c r="BT151">
        <v>1.5224843154722401</v>
      </c>
      <c r="BU151">
        <v>1.4554370570367801</v>
      </c>
      <c r="BV151">
        <v>1.49355608054899</v>
      </c>
      <c r="BW151">
        <v>1.4932988499884401</v>
      </c>
      <c r="BX151">
        <v>1.50918539098292</v>
      </c>
      <c r="BY151">
        <v>1.4818612408985401</v>
      </c>
      <c r="BZ151">
        <v>1.533887885041</v>
      </c>
      <c r="CA151">
        <v>1.4571608594291401</v>
      </c>
      <c r="CB151">
        <v>1.51120912355869</v>
      </c>
      <c r="CC151">
        <v>1.46749426452166</v>
      </c>
      <c r="CD151">
        <v>1.5404861433658401</v>
      </c>
      <c r="CE151">
        <v>1.4493429583325199</v>
      </c>
      <c r="CF151">
        <v>1.5161405817576501</v>
      </c>
      <c r="CG151">
        <v>1.50483428941052</v>
      </c>
      <c r="CH151">
        <v>1.5583689379883201</v>
      </c>
      <c r="CI151">
        <v>1.4572434759052399</v>
      </c>
      <c r="CJ151">
        <v>1.5090599885621401</v>
      </c>
      <c r="CK151">
        <v>1.49958283594542</v>
      </c>
      <c r="CL151">
        <v>1.4888007496117099</v>
      </c>
      <c r="CM151">
        <v>1.4695279089528701</v>
      </c>
      <c r="CN151">
        <v>1.51624946020867</v>
      </c>
      <c r="CO151">
        <v>1.4402956734029499</v>
      </c>
      <c r="CP151">
        <v>1.5206428862064201</v>
      </c>
      <c r="CQ151">
        <v>1.4824810860116899</v>
      </c>
      <c r="CR151">
        <v>1.5257015614100899</v>
      </c>
      <c r="CS151">
        <v>1.4993393944822599</v>
      </c>
      <c r="CT151">
        <v>1.5592529559297701</v>
      </c>
      <c r="CU151">
        <v>1.4879310344827501</v>
      </c>
      <c r="CV151">
        <v>1.5296368861023999</v>
      </c>
      <c r="CW151">
        <v>1.4263797351588099</v>
      </c>
      <c r="CX151">
        <v>1.4761193848693299</v>
      </c>
      <c r="CY151">
        <v>1.40477942425031</v>
      </c>
      <c r="CZ151">
        <v>1.4631581330586201</v>
      </c>
      <c r="DA151">
        <v>1.4490782864478799</v>
      </c>
      <c r="DB151">
        <v>1.5159726290336599</v>
      </c>
      <c r="DC151">
        <v>1.4750914490601501</v>
      </c>
      <c r="DD151">
        <v>1.50547788924703</v>
      </c>
      <c r="DE151">
        <v>1.40821057641378</v>
      </c>
      <c r="DF151">
        <v>1.4373728611893599</v>
      </c>
      <c r="DG151">
        <v>1.43386270027492</v>
      </c>
      <c r="DH151">
        <v>1.51683266029546</v>
      </c>
      <c r="DI151">
        <v>1.5002052745791801</v>
      </c>
      <c r="DJ151">
        <v>1.54728157807276</v>
      </c>
      <c r="DK151">
        <v>1.51268173753207</v>
      </c>
      <c r="DL151">
        <v>1.52803768141841</v>
      </c>
      <c r="DM151">
        <v>1.4256450871686499</v>
      </c>
      <c r="DN151">
        <v>1.4850449287690699</v>
      </c>
      <c r="DO151">
        <v>1.40208774512505</v>
      </c>
      <c r="DP151">
        <v>1.45591882040825</v>
      </c>
      <c r="DQ151">
        <v>1.44819392139182</v>
      </c>
      <c r="DR151">
        <v>1.5142311568450599</v>
      </c>
      <c r="DS151">
        <v>1.43061834621554</v>
      </c>
      <c r="DT151">
        <v>1.48731223567157</v>
      </c>
      <c r="DU151">
        <v>1.4305140620171</v>
      </c>
      <c r="DV151">
        <v>1.4734727516225401</v>
      </c>
      <c r="DW151">
        <v>1.4096355388706301</v>
      </c>
      <c r="DX151">
        <v>1.4590020334741101</v>
      </c>
    </row>
    <row r="152" spans="1:128" x14ac:dyDescent="0.45">
      <c r="A152" t="s">
        <v>56</v>
      </c>
      <c r="B152" t="s">
        <v>16</v>
      </c>
      <c r="C152" t="s">
        <v>20</v>
      </c>
      <c r="D152">
        <v>35</v>
      </c>
      <c r="E152" s="1" cm="1">
        <f t="array" ref="E152">SUMPRODUCT($G152:$FZZ152,$G$2:$FZZ$2)/SUMPRODUCT(--($G152:$FZZ152&lt;&gt;""),$G$2:$FZZ$2)</f>
        <v>1.2306925007419049</v>
      </c>
      <c r="F152" s="1" cm="1">
        <f t="array" ref="F152">SUMPRODUCT($G152:$FZZ152,$F$2:$FZY$2)/SUMPRODUCT(--($G152:$FZZ152&lt;&gt;""),$F$2:$FZY$2)</f>
        <v>1.3043064951859491</v>
      </c>
      <c r="G152">
        <v>1.20490869986927</v>
      </c>
      <c r="H152">
        <v>1.2641313973806301</v>
      </c>
      <c r="I152">
        <v>1.20455003758089</v>
      </c>
      <c r="J152">
        <v>1.26149883590899</v>
      </c>
      <c r="K152">
        <v>1.2195316499840401</v>
      </c>
      <c r="L152">
        <v>1.28216752862262</v>
      </c>
      <c r="M152">
        <v>1.21547252860397</v>
      </c>
      <c r="N152">
        <v>1.27179610695486</v>
      </c>
      <c r="O152">
        <v>1.17120268046085</v>
      </c>
      <c r="P152">
        <v>1.26410077315666</v>
      </c>
      <c r="Q152">
        <v>1.23383508380063</v>
      </c>
      <c r="R152">
        <v>1.32605405872227</v>
      </c>
      <c r="S152">
        <v>1.2034523763229299</v>
      </c>
      <c r="T152">
        <v>1.2873753302864701</v>
      </c>
      <c r="U152">
        <v>1.2282200566155099</v>
      </c>
      <c r="V152">
        <v>1.32241481243662</v>
      </c>
      <c r="W152">
        <v>1.23754935038603</v>
      </c>
      <c r="X152">
        <v>1.3236018434775401</v>
      </c>
      <c r="Y152">
        <v>1.2837309644670001</v>
      </c>
      <c r="Z152">
        <v>1.3661336717428001</v>
      </c>
      <c r="AA152">
        <v>1.2267518215345801</v>
      </c>
      <c r="AB152">
        <v>1.33818875995722</v>
      </c>
      <c r="AC152">
        <v>1.22738511080144</v>
      </c>
      <c r="AD152">
        <v>1.3041764824731801</v>
      </c>
      <c r="AE152">
        <v>1.22050533840028</v>
      </c>
      <c r="AF152">
        <v>1.29873778501628</v>
      </c>
      <c r="AG152">
        <v>1.18804910433179</v>
      </c>
      <c r="AH152">
        <v>1.2588185563719301</v>
      </c>
      <c r="AI152">
        <v>1.2712697092321401</v>
      </c>
      <c r="AJ152">
        <v>1.3445448973337399</v>
      </c>
      <c r="AK152">
        <v>1.23375250670069</v>
      </c>
      <c r="AL152">
        <v>1.3020394943543401</v>
      </c>
      <c r="AM152">
        <v>1.26283617718515</v>
      </c>
      <c r="AN152">
        <v>1.3442072998474399</v>
      </c>
      <c r="AO152">
        <v>1.25639059304703</v>
      </c>
      <c r="AP152">
        <v>1.3576175869120599</v>
      </c>
      <c r="AQ152">
        <v>1.25952896271576</v>
      </c>
      <c r="AR152">
        <v>1.35334904168399</v>
      </c>
      <c r="AS152">
        <v>1.25392608523004</v>
      </c>
      <c r="AT152">
        <v>1.33511496252253</v>
      </c>
      <c r="AU152">
        <v>1.2632310311831501</v>
      </c>
      <c r="AV152">
        <v>1.3356587020150801</v>
      </c>
      <c r="AW152">
        <v>1.2350910797626999</v>
      </c>
      <c r="AX152">
        <v>1.29680038309294</v>
      </c>
      <c r="AY152">
        <v>1.2637870509759099</v>
      </c>
      <c r="AZ152">
        <v>1.3269781068313899</v>
      </c>
      <c r="BA152">
        <v>1.1976820841357601</v>
      </c>
      <c r="BB152">
        <v>1.28394469336895</v>
      </c>
      <c r="BC152">
        <v>1.20253601181772</v>
      </c>
      <c r="BD152">
        <v>1.2976851955998401</v>
      </c>
      <c r="BE152">
        <v>1.18724144749851</v>
      </c>
      <c r="BF152">
        <v>1.2567807000197699</v>
      </c>
      <c r="BG152">
        <v>1.2258143157039301</v>
      </c>
      <c r="BH152">
        <v>1.30333852508972</v>
      </c>
      <c r="BI152">
        <v>1.2642518895155801</v>
      </c>
      <c r="BJ152">
        <v>1.22896208183557</v>
      </c>
      <c r="BK152">
        <v>1.2305506558867201</v>
      </c>
      <c r="BL152">
        <v>1.31115338538687</v>
      </c>
      <c r="BM152">
        <v>1.25174969449778</v>
      </c>
      <c r="BN152">
        <v>1.30981438615026</v>
      </c>
      <c r="BO152">
        <v>1.1876079237439101</v>
      </c>
      <c r="BP152">
        <v>1.2773680726265999</v>
      </c>
      <c r="BQ152">
        <v>1.22966618854024</v>
      </c>
      <c r="BR152">
        <v>1.3233676509281</v>
      </c>
      <c r="BS152">
        <v>1.2369880020470401</v>
      </c>
      <c r="BT152">
        <v>1.32553687522508</v>
      </c>
      <c r="BU152">
        <v>1.23198560017999</v>
      </c>
      <c r="BV152">
        <v>1.2933333333333299</v>
      </c>
      <c r="BW152">
        <v>1.24715197374145</v>
      </c>
      <c r="BX152">
        <v>1.3045145379101699</v>
      </c>
      <c r="BY152">
        <v>1.2723967967154499</v>
      </c>
      <c r="BZ152">
        <v>1.3398838862812601</v>
      </c>
      <c r="CA152">
        <v>1.24469787663033</v>
      </c>
      <c r="CB152">
        <v>1.31982861823451</v>
      </c>
      <c r="CC152">
        <v>1.2606229503582</v>
      </c>
      <c r="CD152">
        <v>1.3489563540655001</v>
      </c>
      <c r="CE152">
        <v>1.25642042925432</v>
      </c>
      <c r="CF152">
        <v>1.3231212866017601</v>
      </c>
      <c r="CG152">
        <v>1.2779801521779799</v>
      </c>
      <c r="CH152">
        <v>1.3533457027592799</v>
      </c>
      <c r="CI152">
        <v>1.24054119134334</v>
      </c>
      <c r="CJ152">
        <v>1.3203503596905699</v>
      </c>
      <c r="CK152">
        <v>1.2479238065899001</v>
      </c>
      <c r="CL152">
        <v>1.2602205193371501</v>
      </c>
      <c r="CM152">
        <v>1.2541407218577101</v>
      </c>
      <c r="CN152">
        <v>1.33043587279033</v>
      </c>
      <c r="CO152">
        <v>1.2370134273701301</v>
      </c>
      <c r="CP152">
        <v>1.3153126271531199</v>
      </c>
      <c r="CQ152">
        <v>1.253840925757</v>
      </c>
      <c r="CR152">
        <v>1.3398883940548301</v>
      </c>
      <c r="CS152">
        <v>1.2777342350412</v>
      </c>
      <c r="CT152">
        <v>1.37057730204227</v>
      </c>
      <c r="CU152">
        <v>1.2716039707419</v>
      </c>
      <c r="CV152">
        <v>1.3328761755485801</v>
      </c>
      <c r="CW152">
        <v>1.21829370425663</v>
      </c>
      <c r="CX152">
        <v>1.3049072084865601</v>
      </c>
      <c r="CY152">
        <v>1.1946409771669799</v>
      </c>
      <c r="CZ152">
        <v>1.26097784620261</v>
      </c>
      <c r="DA152">
        <v>1.2467126173174901</v>
      </c>
      <c r="DB152">
        <v>1.32612082611459</v>
      </c>
      <c r="DC152">
        <v>1.28600919923219</v>
      </c>
      <c r="DD152">
        <v>1.32380210785556</v>
      </c>
      <c r="DE152">
        <v>1.19087133744271</v>
      </c>
      <c r="DF152">
        <v>1.24782952460639</v>
      </c>
      <c r="DG152">
        <v>1.2413570860313501</v>
      </c>
      <c r="DH152">
        <v>1.3181035437709501</v>
      </c>
      <c r="DI152">
        <v>1.26875329905573</v>
      </c>
      <c r="DJ152">
        <v>1.35242712752438</v>
      </c>
      <c r="DK152">
        <v>1.2613318696468001</v>
      </c>
      <c r="DL152">
        <v>1.3364266476047</v>
      </c>
      <c r="DM152">
        <v>1.23232915823335</v>
      </c>
      <c r="DN152">
        <v>1.2989352028394501</v>
      </c>
      <c r="DO152">
        <v>1.2133247262393001</v>
      </c>
      <c r="DP152">
        <v>1.27428027112346</v>
      </c>
      <c r="DQ152">
        <v>1.24717551583302</v>
      </c>
      <c r="DR152">
        <v>1.32506232429852</v>
      </c>
      <c r="DS152">
        <v>1.2237373000826399</v>
      </c>
      <c r="DT152">
        <v>1.3005444557872701</v>
      </c>
      <c r="DU152">
        <v>1.22704327711023</v>
      </c>
      <c r="DV152">
        <v>1.29256300514155</v>
      </c>
      <c r="DW152">
        <v>1.2121487043120001</v>
      </c>
      <c r="DX152">
        <v>1.2746545701027101</v>
      </c>
    </row>
    <row r="153" spans="1:128" x14ac:dyDescent="0.45">
      <c r="A153" t="s">
        <v>56</v>
      </c>
      <c r="B153" t="s">
        <v>22</v>
      </c>
      <c r="C153" t="s">
        <v>30</v>
      </c>
      <c r="D153">
        <v>35</v>
      </c>
      <c r="E153" s="1" cm="1">
        <f t="array" ref="E153">SUMPRODUCT($G153:$FZZ153,$G$2:$FZZ$2)/SUMPRODUCT(--($G153:$FZZ153&lt;&gt;""),$G$2:$FZZ$2)</f>
        <v>1.6418220060884725</v>
      </c>
      <c r="F153" s="1" cm="1">
        <f t="array" ref="F153">SUMPRODUCT($G153:$FZZ153,$F$2:$FZY$2)/SUMPRODUCT(--($G153:$FZZ153&lt;&gt;""),$F$2:$FZY$2)</f>
        <v>1.6783949490769936</v>
      </c>
      <c r="G153">
        <v>1.6368163491315499</v>
      </c>
      <c r="H153">
        <v>1.6311269364263501</v>
      </c>
      <c r="I153">
        <v>1.6382500137491001</v>
      </c>
      <c r="J153">
        <v>1.6287282993272101</v>
      </c>
      <c r="K153">
        <v>1.6605222933717101</v>
      </c>
      <c r="L153">
        <v>1.65769342069139</v>
      </c>
      <c r="M153">
        <v>1.65193521519857</v>
      </c>
      <c r="N153">
        <v>1.63718599062683</v>
      </c>
      <c r="O153">
        <v>1.58749706089818</v>
      </c>
      <c r="P153">
        <v>1.63047710266801</v>
      </c>
      <c r="Q153">
        <v>1.6771648906833001</v>
      </c>
      <c r="R153">
        <v>1.7139354993198901</v>
      </c>
      <c r="S153">
        <v>1.6149335538313201</v>
      </c>
      <c r="T153">
        <v>1.67055676424657</v>
      </c>
      <c r="U153">
        <v>1.6297889251273401</v>
      </c>
      <c r="V153">
        <v>1.70097334842036</v>
      </c>
      <c r="W153">
        <v>1.6419935619531001</v>
      </c>
      <c r="X153">
        <v>1.6807494196417301</v>
      </c>
      <c r="Y153">
        <v>1.6518062605752899</v>
      </c>
      <c r="Z153">
        <v>1.72566835871404</v>
      </c>
      <c r="AA153">
        <v>1.6105384146402399</v>
      </c>
      <c r="AB153">
        <v>1.6771171279221999</v>
      </c>
      <c r="AC153">
        <v>1.62117756351373</v>
      </c>
      <c r="AD153">
        <v>1.6874813838152101</v>
      </c>
      <c r="AE153">
        <v>1.6064942996742599</v>
      </c>
      <c r="AF153">
        <v>1.6540332066594201</v>
      </c>
      <c r="AG153">
        <v>1.62816746267976</v>
      </c>
      <c r="AH153">
        <v>1.6380686611720401</v>
      </c>
      <c r="AI153">
        <v>1.6756099620356799</v>
      </c>
      <c r="AJ153">
        <v>1.69750980379893</v>
      </c>
      <c r="AK153">
        <v>1.67534880473528</v>
      </c>
      <c r="AL153">
        <v>1.6799432913513399</v>
      </c>
      <c r="AM153">
        <v>1.6720294931916999</v>
      </c>
      <c r="AN153">
        <v>1.7133453867450099</v>
      </c>
      <c r="AO153">
        <v>1.6409232276755199</v>
      </c>
      <c r="AP153">
        <v>1.7206068223131099</v>
      </c>
      <c r="AQ153">
        <v>1.64881885286393</v>
      </c>
      <c r="AR153">
        <v>1.7210772658940401</v>
      </c>
      <c r="AS153">
        <v>1.6659181715635101</v>
      </c>
      <c r="AT153">
        <v>1.70882134862652</v>
      </c>
      <c r="AU153">
        <v>1.6710570753123899</v>
      </c>
      <c r="AV153">
        <v>1.71081701001913</v>
      </c>
      <c r="AW153">
        <v>1.6842851347927701</v>
      </c>
      <c r="AX153">
        <v>1.6959155789667899</v>
      </c>
      <c r="AY153">
        <v>1.6736431945598</v>
      </c>
      <c r="AZ153">
        <v>1.7207388133305599</v>
      </c>
      <c r="BA153">
        <v>1.6248062819756299</v>
      </c>
      <c r="BB153">
        <v>1.6814076086604099</v>
      </c>
      <c r="BC153">
        <v>1.6343478880315501</v>
      </c>
      <c r="BD153">
        <v>1.6920267848439099</v>
      </c>
      <c r="BE153">
        <v>1.7037453035396399</v>
      </c>
      <c r="BF153">
        <v>1.70336167688352</v>
      </c>
      <c r="BG153">
        <v>1.6001929979007199</v>
      </c>
      <c r="BH153">
        <v>1.6641802668111301</v>
      </c>
      <c r="BI153">
        <v>1.7666835497814199</v>
      </c>
      <c r="BJ153">
        <v>1.6289910945667501</v>
      </c>
      <c r="BK153">
        <v>1.63485861863452</v>
      </c>
      <c r="BL153">
        <v>1.6939456146793399</v>
      </c>
      <c r="BM153">
        <v>1.67070375467322</v>
      </c>
      <c r="BN153">
        <v>1.6761835235117599</v>
      </c>
      <c r="BO153">
        <v>1.6268349929864001</v>
      </c>
      <c r="BP153">
        <v>1.68219842691739</v>
      </c>
      <c r="BQ153">
        <v>1.63782772171344</v>
      </c>
      <c r="BR153">
        <v>1.71120598195567</v>
      </c>
      <c r="BS153">
        <v>1.6239646316268299</v>
      </c>
      <c r="BT153">
        <v>1.6973596921852101</v>
      </c>
      <c r="BU153">
        <v>1.5853301833727</v>
      </c>
      <c r="BV153">
        <v>1.6282078974012799</v>
      </c>
      <c r="BW153">
        <v>1.6707570634351501</v>
      </c>
      <c r="BX153">
        <v>1.6833252825524001</v>
      </c>
      <c r="BY153">
        <v>1.67223000352831</v>
      </c>
      <c r="BZ153">
        <v>1.71872895037902</v>
      </c>
      <c r="CA153">
        <v>1.62879465692142</v>
      </c>
      <c r="CB153">
        <v>1.68250267784008</v>
      </c>
      <c r="CC153">
        <v>1.60845332094751</v>
      </c>
      <c r="CD153">
        <v>1.6726343790904801</v>
      </c>
      <c r="CE153">
        <v>1.59385341874552</v>
      </c>
      <c r="CF153">
        <v>1.6510228174411099</v>
      </c>
      <c r="CG153">
        <v>1.6284406012221899</v>
      </c>
      <c r="CH153">
        <v>1.6792261732514</v>
      </c>
      <c r="CI153">
        <v>1.6478493814526001</v>
      </c>
      <c r="CJ153">
        <v>1.6792583451223499</v>
      </c>
      <c r="CK153">
        <v>1.6797463642548101</v>
      </c>
      <c r="CL153">
        <v>1.65182846214075</v>
      </c>
      <c r="CM153">
        <v>1.61299399612743</v>
      </c>
      <c r="CN153">
        <v>1.6687004610862599</v>
      </c>
      <c r="CO153">
        <v>1.6299064152990601</v>
      </c>
      <c r="CP153">
        <v>1.70257697002576</v>
      </c>
      <c r="CQ153">
        <v>1.6789629947595199</v>
      </c>
      <c r="CR153">
        <v>1.71740802346586</v>
      </c>
      <c r="CS153">
        <v>1.65692180222142</v>
      </c>
      <c r="CT153">
        <v>1.7356570225725501</v>
      </c>
      <c r="CU153">
        <v>1.63739550679205</v>
      </c>
      <c r="CV153">
        <v>1.6780825496342699</v>
      </c>
      <c r="CW153">
        <v>1.58358518734297</v>
      </c>
      <c r="CX153">
        <v>1.63338552476665</v>
      </c>
      <c r="CY153">
        <v>1.56888959326216</v>
      </c>
      <c r="CZ153">
        <v>1.6200572806411799</v>
      </c>
      <c r="DA153">
        <v>1.60044122596004</v>
      </c>
      <c r="DB153">
        <v>1.6838877740524201</v>
      </c>
      <c r="DC153">
        <v>1.60990185071167</v>
      </c>
      <c r="DD153">
        <v>1.6332892687696901</v>
      </c>
      <c r="DE153">
        <v>1.5959806864152399</v>
      </c>
      <c r="DF153">
        <v>1.6116940838713101</v>
      </c>
      <c r="DG153">
        <v>1.58992356572441</v>
      </c>
      <c r="DH153">
        <v>1.6634072164429301</v>
      </c>
      <c r="DI153">
        <v>1.65660495395984</v>
      </c>
      <c r="DJ153">
        <v>1.6862622431623999</v>
      </c>
      <c r="DK153">
        <v>1.6804482965496901</v>
      </c>
      <c r="DL153">
        <v>1.7059904775277299</v>
      </c>
      <c r="DM153">
        <v>1.6210925659753701</v>
      </c>
      <c r="DN153">
        <v>1.6825359576818899</v>
      </c>
      <c r="DO153">
        <v>1.57551544159903</v>
      </c>
      <c r="DP153">
        <v>1.61966353609862</v>
      </c>
      <c r="DQ153">
        <v>1.6032355593274199</v>
      </c>
      <c r="DR153">
        <v>1.65752930568079</v>
      </c>
      <c r="DS153">
        <v>1.5960940158475501</v>
      </c>
      <c r="DT153">
        <v>1.6434665305527101</v>
      </c>
      <c r="DU153">
        <v>1.5706004102006901</v>
      </c>
      <c r="DV153">
        <v>1.6104310853460899</v>
      </c>
      <c r="DW153">
        <v>1.57781949006726</v>
      </c>
      <c r="DX153">
        <v>1.61092861984462</v>
      </c>
    </row>
    <row r="154" spans="1:128" x14ac:dyDescent="0.45">
      <c r="A154" t="s">
        <v>56</v>
      </c>
      <c r="B154" t="s">
        <v>22</v>
      </c>
      <c r="C154" t="s">
        <v>31</v>
      </c>
      <c r="D154">
        <v>35</v>
      </c>
      <c r="E154" s="1" cm="1">
        <f t="array" ref="E154">SUMPRODUCT($G154:$FZZ154,$G$2:$FZZ$2)/SUMPRODUCT(--($G154:$FZZ154&lt;&gt;""),$G$2:$FZZ$2)</f>
        <v>1.8884613757362216</v>
      </c>
      <c r="F154" s="1" cm="1">
        <f t="array" ref="F154">SUMPRODUCT($G154:$FZZ154,$F$2:$FZY$2)/SUMPRODUCT(--($G154:$FZZ154&lt;&gt;""),$F$2:$FZY$2)</f>
        <v>1.9174906383732511</v>
      </c>
      <c r="G154">
        <v>1.8750657775316699</v>
      </c>
      <c r="H154">
        <v>1.8747229092829201</v>
      </c>
      <c r="I154">
        <v>1.87032026251626</v>
      </c>
      <c r="J154">
        <v>1.87305358485031</v>
      </c>
      <c r="K154">
        <v>1.88979825036543</v>
      </c>
      <c r="L154">
        <v>1.89963530729904</v>
      </c>
      <c r="M154">
        <v>1.87365161897652</v>
      </c>
      <c r="N154">
        <v>1.8797704695592601</v>
      </c>
      <c r="O154">
        <v>1.8306437670294999</v>
      </c>
      <c r="P154">
        <v>1.86492925409053</v>
      </c>
      <c r="Q154">
        <v>1.9138302946320001</v>
      </c>
      <c r="R154">
        <v>1.9583715256446199</v>
      </c>
      <c r="S154">
        <v>1.84702951957772</v>
      </c>
      <c r="T154">
        <v>1.8964430372233601</v>
      </c>
      <c r="U154">
        <v>1.8799797969515299</v>
      </c>
      <c r="V154">
        <v>1.9254307830247399</v>
      </c>
      <c r="W154">
        <v>1.8980665355972</v>
      </c>
      <c r="X154">
        <v>1.9335828665027901</v>
      </c>
      <c r="Y154">
        <v>1.8872758037224999</v>
      </c>
      <c r="Z154">
        <v>1.9725719120135301</v>
      </c>
      <c r="AA154">
        <v>1.8770811469920901</v>
      </c>
      <c r="AB154">
        <v>1.91933275364057</v>
      </c>
      <c r="AC154">
        <v>1.87134159423278</v>
      </c>
      <c r="AD154">
        <v>1.9205508099472299</v>
      </c>
      <c r="AE154">
        <v>1.8604370249728499</v>
      </c>
      <c r="AF154">
        <v>1.8920806188924999</v>
      </c>
      <c r="AG154">
        <v>1.86665216712591</v>
      </c>
      <c r="AH154">
        <v>1.8763113168330801</v>
      </c>
      <c r="AI154">
        <v>1.9038101909473499</v>
      </c>
      <c r="AJ154">
        <v>1.9361486549875799</v>
      </c>
      <c r="AK154">
        <v>1.90895779433611</v>
      </c>
      <c r="AL154">
        <v>1.91548588295986</v>
      </c>
      <c r="AM154">
        <v>1.9033278716311599</v>
      </c>
      <c r="AN154">
        <v>1.94543830159896</v>
      </c>
      <c r="AO154">
        <v>1.88766047489207</v>
      </c>
      <c r="AP154">
        <v>1.9596647068847901</v>
      </c>
      <c r="AQ154">
        <v>1.88490612305822</v>
      </c>
      <c r="AR154">
        <v>1.9520113441301501</v>
      </c>
      <c r="AS154">
        <v>1.90925287538083</v>
      </c>
      <c r="AT154">
        <v>1.9445551373822301</v>
      </c>
      <c r="AU154">
        <v>1.90944782168186</v>
      </c>
      <c r="AV154">
        <v>1.9361385511651401</v>
      </c>
      <c r="AW154">
        <v>1.93000938694877</v>
      </c>
      <c r="AX154">
        <v>1.9425067692933999</v>
      </c>
      <c r="AY154">
        <v>1.91345093178986</v>
      </c>
      <c r="AZ154">
        <v>1.96377634447674</v>
      </c>
      <c r="BA154">
        <v>1.85524697562124</v>
      </c>
      <c r="BB154">
        <v>1.90837488679518</v>
      </c>
      <c r="BC154">
        <v>1.8736530717836799</v>
      </c>
      <c r="BD154">
        <v>1.9308258160304099</v>
      </c>
      <c r="BE154">
        <v>1.9605497330432999</v>
      </c>
      <c r="BF154">
        <v>1.94259442357128</v>
      </c>
      <c r="BG154">
        <v>1.85574253402857</v>
      </c>
      <c r="BH154">
        <v>1.9142987742940301</v>
      </c>
      <c r="BI154">
        <v>1.97244036408518</v>
      </c>
      <c r="BJ154">
        <v>1.8710556208478599</v>
      </c>
      <c r="BK154">
        <v>1.87993570564261</v>
      </c>
      <c r="BL154">
        <v>1.91650161638904</v>
      </c>
      <c r="BM154">
        <v>1.9630087263675</v>
      </c>
      <c r="BN154">
        <v>1.93900384740079</v>
      </c>
      <c r="BO154">
        <v>1.86092709100083</v>
      </c>
      <c r="BP154">
        <v>1.9050132170418801</v>
      </c>
      <c r="BQ154">
        <v>1.8965506997903601</v>
      </c>
      <c r="BR154">
        <v>1.94032897361251</v>
      </c>
      <c r="BS154">
        <v>1.8857683049337499</v>
      </c>
      <c r="BT154">
        <v>1.94016660664531</v>
      </c>
      <c r="BU154">
        <v>1.8483046461919199</v>
      </c>
      <c r="BV154">
        <v>1.8621082236472</v>
      </c>
      <c r="BW154">
        <v>1.91905214805836</v>
      </c>
      <c r="BX154">
        <v>1.9169639455027101</v>
      </c>
      <c r="BY154">
        <v>1.9310374322402599</v>
      </c>
      <c r="BZ154">
        <v>1.9716023907023399</v>
      </c>
      <c r="CA154">
        <v>1.8799319513578201</v>
      </c>
      <c r="CB154">
        <v>1.9387058156385799</v>
      </c>
      <c r="CC154">
        <v>1.85099016171937</v>
      </c>
      <c r="CD154">
        <v>1.9146926768849599</v>
      </c>
      <c r="CE154">
        <v>1.8583441388786699</v>
      </c>
      <c r="CF154">
        <v>1.9049660351067299</v>
      </c>
      <c r="CG154">
        <v>1.8888113435579601</v>
      </c>
      <c r="CH154">
        <v>1.9308730658586799</v>
      </c>
      <c r="CI154">
        <v>1.88252114498991</v>
      </c>
      <c r="CJ154">
        <v>1.89344731059807</v>
      </c>
      <c r="CK154">
        <v>1.9542531479841301</v>
      </c>
      <c r="CL154">
        <v>1.8938349570641899</v>
      </c>
      <c r="CM154">
        <v>1.8525081142825299</v>
      </c>
      <c r="CN154">
        <v>1.9015699221307401</v>
      </c>
      <c r="CO154">
        <v>1.86926624169266</v>
      </c>
      <c r="CP154">
        <v>1.938600298386</v>
      </c>
      <c r="CQ154">
        <v>1.91778898606714</v>
      </c>
      <c r="CR154">
        <v>1.9699433027490101</v>
      </c>
      <c r="CS154">
        <v>1.8982331601576401</v>
      </c>
      <c r="CT154">
        <v>1.9810327839484001</v>
      </c>
      <c r="CU154">
        <v>1.8827455590386599</v>
      </c>
      <c r="CV154">
        <v>1.9173066875653</v>
      </c>
      <c r="CW154">
        <v>1.8261782519511001</v>
      </c>
      <c r="CX154">
        <v>1.8869752030003999</v>
      </c>
      <c r="CY154">
        <v>1.81520767062499</v>
      </c>
      <c r="CZ154">
        <v>1.8533457101780599</v>
      </c>
      <c r="DA154">
        <v>1.85378469668831</v>
      </c>
      <c r="DB154">
        <v>1.9174633246500701</v>
      </c>
      <c r="DC154">
        <v>1.88244721306725</v>
      </c>
      <c r="DD154">
        <v>1.90150664590199</v>
      </c>
      <c r="DE154">
        <v>1.82708354123327</v>
      </c>
      <c r="DF154">
        <v>1.83731605652831</v>
      </c>
      <c r="DG154">
        <v>1.8411697767394</v>
      </c>
      <c r="DH154">
        <v>1.91456279392956</v>
      </c>
      <c r="DI154">
        <v>1.89351136830169</v>
      </c>
      <c r="DJ154">
        <v>1.94396981486187</v>
      </c>
      <c r="DK154">
        <v>1.9189185739268</v>
      </c>
      <c r="DL154">
        <v>1.94583934338341</v>
      </c>
      <c r="DM154">
        <v>1.8838794207659799</v>
      </c>
      <c r="DN154">
        <v>1.9286028570590401</v>
      </c>
      <c r="DO154">
        <v>1.8318310280491501</v>
      </c>
      <c r="DP154">
        <v>1.86480826910814</v>
      </c>
      <c r="DQ154">
        <v>1.8611785922664801</v>
      </c>
      <c r="DR154">
        <v>1.9015329125338101</v>
      </c>
      <c r="DS154">
        <v>1.8452554567109001</v>
      </c>
      <c r="DT154">
        <v>1.8970395216567</v>
      </c>
      <c r="DU154">
        <v>1.8440207160718101</v>
      </c>
      <c r="DV154">
        <v>1.87329668374275</v>
      </c>
      <c r="DW154">
        <v>1.8278638093748301</v>
      </c>
      <c r="DX154">
        <v>1.85189008811721</v>
      </c>
    </row>
    <row r="155" spans="1:128" x14ac:dyDescent="0.45">
      <c r="A155" t="s">
        <v>56</v>
      </c>
      <c r="B155" t="s">
        <v>22</v>
      </c>
      <c r="C155" t="s">
        <v>17</v>
      </c>
      <c r="D155">
        <v>35</v>
      </c>
      <c r="E155" s="1" cm="1">
        <f t="array" ref="E155">SUMPRODUCT($G155:$FZZ155,$G$2:$FZZ$2)/SUMPRODUCT(--($G155:$FZZ155&lt;&gt;""),$G$2:$FZZ$2)</f>
        <v>1.5456212989549856</v>
      </c>
      <c r="F155" s="1" cm="1">
        <f t="array" ref="F155">SUMPRODUCT($G155:$FZZ155,$F$2:$FZY$2)/SUMPRODUCT(--($G155:$FZZ155&lt;&gt;""),$F$2:$FZY$2)</f>
        <v>1.6160877131267137</v>
      </c>
      <c r="G155">
        <v>1.5080665714458501</v>
      </c>
      <c r="H155">
        <v>1.5661396518878801</v>
      </c>
      <c r="I155">
        <v>1.5108104639865001</v>
      </c>
      <c r="J155">
        <v>1.56543657995563</v>
      </c>
      <c r="K155">
        <v>1.52522983431153</v>
      </c>
      <c r="L155">
        <v>1.58745204828932</v>
      </c>
      <c r="M155">
        <v>1.5191682922927801</v>
      </c>
      <c r="N155">
        <v>1.5736017929997199</v>
      </c>
      <c r="O155">
        <v>1.4795784290673699</v>
      </c>
      <c r="P155">
        <v>1.5595358293799499</v>
      </c>
      <c r="Q155">
        <v>1.5566662675692799</v>
      </c>
      <c r="R155">
        <v>1.65381769362275</v>
      </c>
      <c r="S155">
        <v>1.51983765562607</v>
      </c>
      <c r="T155">
        <v>1.6042354443696201</v>
      </c>
      <c r="U155">
        <v>1.54267502456862</v>
      </c>
      <c r="V155">
        <v>1.63630010140677</v>
      </c>
      <c r="W155">
        <v>1.5438509362050099</v>
      </c>
      <c r="X155">
        <v>1.6201802926509199</v>
      </c>
      <c r="Y155">
        <v>1.5929526226734301</v>
      </c>
      <c r="Z155">
        <v>1.6837817258883201</v>
      </c>
      <c r="AA155">
        <v>1.5192308076719301</v>
      </c>
      <c r="AB155">
        <v>1.61858415040028</v>
      </c>
      <c r="AC155">
        <v>1.54864578321283</v>
      </c>
      <c r="AD155">
        <v>1.62345212281787</v>
      </c>
      <c r="AE155">
        <v>1.51931324647122</v>
      </c>
      <c r="AF155">
        <v>1.60003393051031</v>
      </c>
      <c r="AG155">
        <v>1.50302122487209</v>
      </c>
      <c r="AH155">
        <v>1.5664397605471001</v>
      </c>
      <c r="AI155">
        <v>1.56516008180777</v>
      </c>
      <c r="AJ155">
        <v>1.6355300931282699</v>
      </c>
      <c r="AK155">
        <v>1.56818419837942</v>
      </c>
      <c r="AL155">
        <v>1.6190978592679</v>
      </c>
      <c r="AM155">
        <v>1.5832038533250401</v>
      </c>
      <c r="AN155">
        <v>1.6500896943330099</v>
      </c>
      <c r="AO155">
        <v>1.5714503805953099</v>
      </c>
      <c r="AP155">
        <v>1.6670003976369001</v>
      </c>
      <c r="AQ155">
        <v>1.5759242871713901</v>
      </c>
      <c r="AR155">
        <v>1.66179423482207</v>
      </c>
      <c r="AS155">
        <v>1.57317857406411</v>
      </c>
      <c r="AT155">
        <v>1.6460742661761001</v>
      </c>
      <c r="AU155">
        <v>1.57826044129235</v>
      </c>
      <c r="AV155">
        <v>1.6477084036924401</v>
      </c>
      <c r="AW155">
        <v>1.5890171234932899</v>
      </c>
      <c r="AX155">
        <v>1.6449097403139401</v>
      </c>
      <c r="AY155">
        <v>1.6040282392026499</v>
      </c>
      <c r="AZ155">
        <v>1.67444942639119</v>
      </c>
      <c r="BA155">
        <v>1.5109422315019501</v>
      </c>
      <c r="BB155">
        <v>1.6074608187058601</v>
      </c>
      <c r="BC155">
        <v>1.5368329096648801</v>
      </c>
      <c r="BD155">
        <v>1.6278353916871</v>
      </c>
      <c r="BE155">
        <v>1.53290488431876</v>
      </c>
      <c r="BF155">
        <v>1.5920862171247701</v>
      </c>
      <c r="BG155">
        <v>1.53808491907631</v>
      </c>
      <c r="BH155">
        <v>1.62620031150538</v>
      </c>
      <c r="BI155">
        <v>1.60107494627727</v>
      </c>
      <c r="BJ155">
        <v>1.55356536961727</v>
      </c>
      <c r="BK155">
        <v>1.54676692091432</v>
      </c>
      <c r="BL155">
        <v>1.62913955126391</v>
      </c>
      <c r="BM155">
        <v>1.5407581896131499</v>
      </c>
      <c r="BN155">
        <v>1.5952928853692201</v>
      </c>
      <c r="BO155">
        <v>1.5088954626890501</v>
      </c>
      <c r="BP155">
        <v>1.59183645125897</v>
      </c>
      <c r="BQ155">
        <v>1.5440371410869</v>
      </c>
      <c r="BR155">
        <v>1.6351669057298699</v>
      </c>
      <c r="BS155">
        <v>1.5564406072897501</v>
      </c>
      <c r="BT155">
        <v>1.6426865558482899</v>
      </c>
      <c r="BU155">
        <v>1.5007852401844901</v>
      </c>
      <c r="BV155">
        <v>1.56731015862301</v>
      </c>
      <c r="BW155">
        <v>1.5665329536965</v>
      </c>
      <c r="BX155">
        <v>1.61937707957671</v>
      </c>
      <c r="BY155">
        <v>1.6230687808059501</v>
      </c>
      <c r="BZ155">
        <v>1.67090421152797</v>
      </c>
      <c r="CA155">
        <v>1.5700081910402599</v>
      </c>
      <c r="CB155">
        <v>1.6519690000630001</v>
      </c>
      <c r="CC155">
        <v>1.5640473476051699</v>
      </c>
      <c r="CD155">
        <v>1.6407549719207799</v>
      </c>
      <c r="CE155">
        <v>1.5430802577848299</v>
      </c>
      <c r="CF155">
        <v>1.61582899498751</v>
      </c>
      <c r="CG155">
        <v>1.5679353839344901</v>
      </c>
      <c r="CH155">
        <v>1.6413518988203599</v>
      </c>
      <c r="CI155">
        <v>1.56761881828853</v>
      </c>
      <c r="CJ155">
        <v>1.6243867200433399</v>
      </c>
      <c r="CK155">
        <v>1.5640443092405001</v>
      </c>
      <c r="CL155">
        <v>1.5717201278447299</v>
      </c>
      <c r="CM155">
        <v>1.5511025673172001</v>
      </c>
      <c r="CN155">
        <v>1.6216167272625901</v>
      </c>
      <c r="CO155">
        <v>1.5657398616573901</v>
      </c>
      <c r="CP155">
        <v>1.6527736335277301</v>
      </c>
      <c r="CQ155">
        <v>1.5944715708894399</v>
      </c>
      <c r="CR155">
        <v>1.6783995993632701</v>
      </c>
      <c r="CS155">
        <v>1.5891033679684701</v>
      </c>
      <c r="CT155">
        <v>1.6749261017556401</v>
      </c>
      <c r="CU155">
        <v>1.5731060606060601</v>
      </c>
      <c r="CV155">
        <v>1.630355276907</v>
      </c>
      <c r="CW155">
        <v>1.5384092536625</v>
      </c>
      <c r="CX155">
        <v>1.6015366128973501</v>
      </c>
      <c r="CY155">
        <v>1.50558656055786</v>
      </c>
      <c r="CZ155">
        <v>1.5588824614827299</v>
      </c>
      <c r="DA155">
        <v>1.5502486570028999</v>
      </c>
      <c r="DB155">
        <v>1.6421831960214801</v>
      </c>
      <c r="DC155">
        <v>1.56928398102205</v>
      </c>
      <c r="DD155">
        <v>1.61250950708051</v>
      </c>
      <c r="DE155">
        <v>1.49403167243668</v>
      </c>
      <c r="DF155">
        <v>1.54603864252212</v>
      </c>
      <c r="DG155">
        <v>1.53562401184278</v>
      </c>
      <c r="DH155">
        <v>1.6175667918751999</v>
      </c>
      <c r="DI155">
        <v>1.5982483235909299</v>
      </c>
      <c r="DJ155">
        <v>1.64563742644327</v>
      </c>
      <c r="DK155">
        <v>1.5900869276623899</v>
      </c>
      <c r="DL155">
        <v>1.65125540904507</v>
      </c>
      <c r="DM155">
        <v>1.5563149609378799</v>
      </c>
      <c r="DN155">
        <v>1.6368445239701499</v>
      </c>
      <c r="DO155">
        <v>1.5257543671817799</v>
      </c>
      <c r="DP155">
        <v>1.5801365064120201</v>
      </c>
      <c r="DQ155">
        <v>1.54234339362435</v>
      </c>
      <c r="DR155">
        <v>1.6091974752028799</v>
      </c>
      <c r="DS155">
        <v>1.53490350493413</v>
      </c>
      <c r="DT155">
        <v>1.6105075105731299</v>
      </c>
      <c r="DU155">
        <v>1.52235968420165</v>
      </c>
      <c r="DV155">
        <v>1.57571387096472</v>
      </c>
      <c r="DW155">
        <v>1.5102977214661799</v>
      </c>
      <c r="DX155">
        <v>1.5640752906825099</v>
      </c>
    </row>
    <row r="156" spans="1:128" x14ac:dyDescent="0.45">
      <c r="A156" t="s">
        <v>56</v>
      </c>
      <c r="B156" t="s">
        <v>22</v>
      </c>
      <c r="C156" t="s">
        <v>25</v>
      </c>
      <c r="D156">
        <v>35</v>
      </c>
      <c r="E156" s="1" cm="1">
        <f t="array" ref="E156">SUMPRODUCT($G156:$FZZ156,$G$2:$FZZ$2)/SUMPRODUCT(--($G156:$FZZ156&lt;&gt;""),$G$2:$FZZ$2)</f>
        <v>1.4965932835398297</v>
      </c>
      <c r="F156" s="1" cm="1">
        <f t="array" ref="F156">SUMPRODUCT($G156:$FZZ156,$F$2:$FZY$2)/SUMPRODUCT(--($G156:$FZZ156&lt;&gt;""),$F$2:$FZY$2)</f>
        <v>1.5444962579175385</v>
      </c>
      <c r="G156">
        <v>1.4902759264318399</v>
      </c>
      <c r="H156">
        <v>1.4996690496315499</v>
      </c>
      <c r="I156">
        <v>1.49060844378448</v>
      </c>
      <c r="J156">
        <v>1.49575977561458</v>
      </c>
      <c r="K156">
        <v>1.5071250491574499</v>
      </c>
      <c r="L156">
        <v>1.5203233633348401</v>
      </c>
      <c r="M156">
        <v>1.5045974116232399</v>
      </c>
      <c r="N156">
        <v>1.50614551023822</v>
      </c>
      <c r="O156">
        <v>1.4379036942780801</v>
      </c>
      <c r="P156">
        <v>1.4979858508181001</v>
      </c>
      <c r="Q156">
        <v>1.52610195040855</v>
      </c>
      <c r="R156">
        <v>1.5801645982299699</v>
      </c>
      <c r="S156">
        <v>1.47298865513282</v>
      </c>
      <c r="T156">
        <v>1.5342894158918099</v>
      </c>
      <c r="U156">
        <v>1.4745367198236501</v>
      </c>
      <c r="V156">
        <v>1.5687706288394601</v>
      </c>
      <c r="W156">
        <v>1.497850567145</v>
      </c>
      <c r="X156">
        <v>1.55137338166045</v>
      </c>
      <c r="Y156">
        <v>1.5128045685279099</v>
      </c>
      <c r="Z156">
        <v>1.5948054145516</v>
      </c>
      <c r="AA156">
        <v>1.4575255114789101</v>
      </c>
      <c r="AB156">
        <v>1.54102325767343</v>
      </c>
      <c r="AC156">
        <v>1.48165043022914</v>
      </c>
      <c r="AD156">
        <v>1.55469044539287</v>
      </c>
      <c r="AE156">
        <v>1.4630541983351399</v>
      </c>
      <c r="AF156">
        <v>1.52354325009048</v>
      </c>
      <c r="AG156">
        <v>1.4876107855535401</v>
      </c>
      <c r="AH156">
        <v>1.5054311888629399</v>
      </c>
      <c r="AI156">
        <v>1.53887902080844</v>
      </c>
      <c r="AJ156">
        <v>1.5646706736632701</v>
      </c>
      <c r="AK156">
        <v>1.5366880132190801</v>
      </c>
      <c r="AL156">
        <v>1.5443855722647299</v>
      </c>
      <c r="AM156">
        <v>1.53212045878298</v>
      </c>
      <c r="AN156">
        <v>1.58533321091587</v>
      </c>
      <c r="AO156">
        <v>1.4938579300159001</v>
      </c>
      <c r="AP156">
        <v>1.5947831458759301</v>
      </c>
      <c r="AQ156">
        <v>1.5019919752362401</v>
      </c>
      <c r="AR156">
        <v>1.5928089871667701</v>
      </c>
      <c r="AS156">
        <v>1.5243998861443999</v>
      </c>
      <c r="AT156">
        <v>1.57181863225697</v>
      </c>
      <c r="AU156">
        <v>1.5317530676573199</v>
      </c>
      <c r="AV156">
        <v>1.57417257683215</v>
      </c>
      <c r="AW156">
        <v>1.53669916220383</v>
      </c>
      <c r="AX156">
        <v>1.5552431454039799</v>
      </c>
      <c r="AY156">
        <v>1.52901461274916</v>
      </c>
      <c r="AZ156">
        <v>1.5823913776993299</v>
      </c>
      <c r="BA156">
        <v>1.47996247760219</v>
      </c>
      <c r="BB156">
        <v>1.5425293467947001</v>
      </c>
      <c r="BC156">
        <v>1.47308018206495</v>
      </c>
      <c r="BD156">
        <v>1.55691029476825</v>
      </c>
      <c r="BE156">
        <v>1.4997508404192199</v>
      </c>
      <c r="BF156">
        <v>1.55615977852481</v>
      </c>
      <c r="BG156">
        <v>1.4573610076521899</v>
      </c>
      <c r="BH156">
        <v>1.5279135911153201</v>
      </c>
      <c r="BI156">
        <v>1.6430376821286401</v>
      </c>
      <c r="BJ156">
        <v>1.50379870081973</v>
      </c>
      <c r="BK156">
        <v>1.48365851749733</v>
      </c>
      <c r="BL156">
        <v>1.55627863296229</v>
      </c>
      <c r="BM156">
        <v>1.51768965509423</v>
      </c>
      <c r="BN156">
        <v>1.54221598496407</v>
      </c>
      <c r="BO156">
        <v>1.48208639454837</v>
      </c>
      <c r="BP156">
        <v>1.5517686763051499</v>
      </c>
      <c r="BQ156">
        <v>1.49537858276538</v>
      </c>
      <c r="BR156">
        <v>1.57179959429982</v>
      </c>
      <c r="BS156">
        <v>1.4842159631531999</v>
      </c>
      <c r="BT156">
        <v>1.57191190128698</v>
      </c>
      <c r="BU156">
        <v>1.4521070986612601</v>
      </c>
      <c r="BV156">
        <v>1.48889863876701</v>
      </c>
      <c r="BW156">
        <v>1.5296773787057301</v>
      </c>
      <c r="BX156">
        <v>1.5381502005694501</v>
      </c>
      <c r="BY156">
        <v>1.52969667162056</v>
      </c>
      <c r="BZ156">
        <v>1.57602454853574</v>
      </c>
      <c r="CA156">
        <v>1.49882175036229</v>
      </c>
      <c r="CB156">
        <v>1.57175981349631</v>
      </c>
      <c r="CC156">
        <v>1.4746020352151299</v>
      </c>
      <c r="CD156">
        <v>1.5704513786260099</v>
      </c>
      <c r="CE156">
        <v>1.4517621102746201</v>
      </c>
      <c r="CF156">
        <v>1.52257552592363</v>
      </c>
      <c r="CG156">
        <v>1.4877610771613801</v>
      </c>
      <c r="CH156">
        <v>1.55156007966364</v>
      </c>
      <c r="CI156">
        <v>1.49453691719591</v>
      </c>
      <c r="CJ156">
        <v>1.5347650723896</v>
      </c>
      <c r="CK156">
        <v>1.5033950736134101</v>
      </c>
      <c r="CL156">
        <v>1.5160126817872499</v>
      </c>
      <c r="CM156">
        <v>1.48870965495145</v>
      </c>
      <c r="CN156">
        <v>1.5633471241311101</v>
      </c>
      <c r="CO156">
        <v>1.4791401057914</v>
      </c>
      <c r="CP156">
        <v>1.5768479587684701</v>
      </c>
      <c r="CQ156">
        <v>1.5409221798930399</v>
      </c>
      <c r="CR156">
        <v>1.5885067339164001</v>
      </c>
      <c r="CS156">
        <v>1.5281485130777499</v>
      </c>
      <c r="CT156">
        <v>1.6025282156932901</v>
      </c>
      <c r="CU156">
        <v>1.50259926854754</v>
      </c>
      <c r="CV156">
        <v>1.54376959247648</v>
      </c>
      <c r="CW156">
        <v>1.46059546784158</v>
      </c>
      <c r="CX156">
        <v>1.5205427909065501</v>
      </c>
      <c r="CY156">
        <v>1.4336348302523201</v>
      </c>
      <c r="CZ156">
        <v>1.48250449981321</v>
      </c>
      <c r="DA156">
        <v>1.48413954705787</v>
      </c>
      <c r="DB156">
        <v>1.56617766200097</v>
      </c>
      <c r="DC156">
        <v>1.4771467893230901</v>
      </c>
      <c r="DD156">
        <v>1.50277968925428</v>
      </c>
      <c r="DE156">
        <v>1.45505906917118</v>
      </c>
      <c r="DF156">
        <v>1.47418842259597</v>
      </c>
      <c r="DG156">
        <v>1.4573367841210001</v>
      </c>
      <c r="DH156">
        <v>1.5232172888490501</v>
      </c>
      <c r="DI156">
        <v>1.5130691482082399</v>
      </c>
      <c r="DJ156">
        <v>1.5363531504760399</v>
      </c>
      <c r="DK156">
        <v>1.55015892061628</v>
      </c>
      <c r="DL156">
        <v>1.5748969249818101</v>
      </c>
      <c r="DM156">
        <v>1.4772520606611701</v>
      </c>
      <c r="DN156">
        <v>1.54216655422252</v>
      </c>
      <c r="DO156">
        <v>1.43338030497453</v>
      </c>
      <c r="DP156">
        <v>1.48887244444094</v>
      </c>
      <c r="DQ156">
        <v>1.4625576831273499</v>
      </c>
      <c r="DR156">
        <v>1.52277091179122</v>
      </c>
      <c r="DS156">
        <v>1.46577706479996</v>
      </c>
      <c r="DT156">
        <v>1.5385494142239</v>
      </c>
      <c r="DU156">
        <v>1.4375286812703101</v>
      </c>
      <c r="DV156">
        <v>1.48770802700956</v>
      </c>
      <c r="DW156">
        <v>1.4277908128682399</v>
      </c>
      <c r="DX156">
        <v>1.48019187653162</v>
      </c>
    </row>
    <row r="157" spans="1:128" x14ac:dyDescent="0.45">
      <c r="A157" t="s">
        <v>53</v>
      </c>
      <c r="B157" t="s">
        <v>22</v>
      </c>
      <c r="C157" t="s">
        <v>54</v>
      </c>
      <c r="D157">
        <v>35</v>
      </c>
      <c r="E157" s="1" cm="1">
        <f t="array" ref="E157">SUMPRODUCT($G157:$FZZ157,$G$2:$FZZ$2)/SUMPRODUCT(--($G157:$FZZ157&lt;&gt;""),$G$2:$FZZ$2)</f>
        <v>1.5172301969588919</v>
      </c>
      <c r="F157" s="1" cm="1">
        <f t="array" ref="F157">SUMPRODUCT($G157:$FZZ157,$F$2:$FZY$2)/SUMPRODUCT(--($G157:$FZZ157&lt;&gt;""),$F$2:$FZY$2)</f>
        <v>1.5334318495805666</v>
      </c>
      <c r="G157">
        <v>1.5495132921035699</v>
      </c>
      <c r="H157">
        <v>1.5415118106193799</v>
      </c>
      <c r="I157">
        <v>1.5484206859887399</v>
      </c>
      <c r="J157">
        <v>1.5421345945846801</v>
      </c>
      <c r="K157">
        <v>1.5663347456054999</v>
      </c>
      <c r="L157">
        <v>1.5633741680331801</v>
      </c>
      <c r="M157">
        <v>1.5506450717328499</v>
      </c>
      <c r="N157">
        <v>1.5630886957544901</v>
      </c>
      <c r="O157">
        <v>1.4548311918230701</v>
      </c>
      <c r="P157">
        <v>1.48046707514418</v>
      </c>
      <c r="Q157">
        <v>1.51061566332929</v>
      </c>
      <c r="R157">
        <v>1.5604033893181899</v>
      </c>
      <c r="S157">
        <v>1.49958554291831</v>
      </c>
      <c r="T157">
        <v>1.50766796768667</v>
      </c>
      <c r="U157">
        <v>1.5061509668881401</v>
      </c>
      <c r="V157">
        <v>1.54496157113939</v>
      </c>
      <c r="W157">
        <v>1.5183971860312999</v>
      </c>
      <c r="X157">
        <v>1.5382375789663101</v>
      </c>
      <c r="Y157">
        <v>1.5074534686971199</v>
      </c>
      <c r="Z157">
        <v>1.57358291032148</v>
      </c>
      <c r="AA157">
        <v>1.55366455778437</v>
      </c>
      <c r="AB157">
        <v>1.56296962609816</v>
      </c>
      <c r="AC157">
        <v>1.52099697350305</v>
      </c>
      <c r="AD157">
        <v>1.5095721037382299</v>
      </c>
      <c r="AE157">
        <v>1.49129795512124</v>
      </c>
      <c r="AF157">
        <v>1.50706207021353</v>
      </c>
      <c r="AG157">
        <v>1.4926254049493699</v>
      </c>
      <c r="AH157">
        <v>1.49920281758817</v>
      </c>
      <c r="AI157">
        <v>1.5311438703584399</v>
      </c>
      <c r="AJ157">
        <v>1.5237448948319701</v>
      </c>
      <c r="AK157">
        <v>1.49856676842158</v>
      </c>
      <c r="AL157">
        <v>1.52442311944113</v>
      </c>
      <c r="AM157">
        <v>1.5254534154471999</v>
      </c>
      <c r="AN157">
        <v>1.56551923837504</v>
      </c>
      <c r="AO157">
        <v>1.51726880254487</v>
      </c>
      <c r="AP157">
        <v>1.5788173142467601</v>
      </c>
      <c r="AQ157">
        <v>1.51024774414579</v>
      </c>
      <c r="AR157">
        <v>1.5804271107651899</v>
      </c>
      <c r="AS157">
        <v>1.50359664196281</v>
      </c>
      <c r="AT157">
        <v>1.57129503709091</v>
      </c>
      <c r="AU157">
        <v>1.5141140380502001</v>
      </c>
      <c r="AV157">
        <v>1.56132148485871</v>
      </c>
      <c r="AW157">
        <v>1.5214340211726201</v>
      </c>
      <c r="AX157">
        <v>1.5092075570063099</v>
      </c>
      <c r="AY157">
        <v>1.51057834561877</v>
      </c>
      <c r="AZ157">
        <v>1.5265975394518201</v>
      </c>
      <c r="BA157">
        <v>1.5301422003773799</v>
      </c>
      <c r="BB157">
        <v>1.5303086303676301</v>
      </c>
      <c r="BC157">
        <v>1.4951859267091001</v>
      </c>
      <c r="BD157">
        <v>1.54901431474441</v>
      </c>
      <c r="BE157">
        <v>1.5196045086019301</v>
      </c>
      <c r="BF157">
        <v>1.5560292663634501</v>
      </c>
      <c r="BG157">
        <v>1.44511071984831</v>
      </c>
      <c r="BH157">
        <v>1.4990587119929499</v>
      </c>
      <c r="BI157">
        <v>1.5520901459979599</v>
      </c>
      <c r="BJ157">
        <v>1.4904823489493899</v>
      </c>
      <c r="BK157">
        <v>1.5493495313374701</v>
      </c>
      <c r="BL157">
        <v>1.5335709254654999</v>
      </c>
      <c r="BM157">
        <v>1.6317808455213001</v>
      </c>
      <c r="BN157">
        <v>1.6277656735671999</v>
      </c>
      <c r="BO157">
        <v>1.5319824636936401</v>
      </c>
      <c r="BP157">
        <v>1.5606896008962501</v>
      </c>
      <c r="BQ157">
        <v>1.5176920922416199</v>
      </c>
      <c r="BR157">
        <v>1.5664100627222599</v>
      </c>
      <c r="BS157">
        <v>1.51710608616539</v>
      </c>
      <c r="BT157">
        <v>1.5579427206732499</v>
      </c>
      <c r="BU157">
        <v>1.5698683766452901</v>
      </c>
      <c r="BV157">
        <v>1.5130475869051601</v>
      </c>
      <c r="BW157">
        <v>1.5541327508768299</v>
      </c>
      <c r="BX157">
        <v>1.52895430856793</v>
      </c>
      <c r="BY157">
        <v>1.52699162826503</v>
      </c>
      <c r="BZ157">
        <v>1.5524810486587</v>
      </c>
      <c r="CA157">
        <v>1.5172452901518401</v>
      </c>
      <c r="CB157">
        <v>1.53619809715833</v>
      </c>
      <c r="CC157">
        <v>1.4689158186603599</v>
      </c>
      <c r="CD157">
        <v>1.52283635237652</v>
      </c>
      <c r="CE157">
        <v>1.4493429583325199</v>
      </c>
      <c r="CF157">
        <v>1.4919877687677801</v>
      </c>
      <c r="CG157">
        <v>1.53451240063322</v>
      </c>
      <c r="CH157">
        <v>1.55861575910259</v>
      </c>
      <c r="CI157">
        <v>1.48889323661318</v>
      </c>
      <c r="CJ157">
        <v>1.53989705926617</v>
      </c>
      <c r="CK157">
        <v>1.51012104175491</v>
      </c>
      <c r="CL157">
        <v>1.5340084973108901</v>
      </c>
      <c r="CM157">
        <v>1.4823714600136499</v>
      </c>
      <c r="CN157">
        <v>1.5035173499380099</v>
      </c>
      <c r="CO157">
        <v>1.49374745693747</v>
      </c>
      <c r="CP157">
        <v>1.5481215244812101</v>
      </c>
      <c r="CQ157">
        <v>1.5446244924970001</v>
      </c>
      <c r="CR157">
        <v>1.5496682227110901</v>
      </c>
      <c r="CS157">
        <v>1.51695180938731</v>
      </c>
      <c r="CT157">
        <v>1.5731928520243601</v>
      </c>
      <c r="CU157">
        <v>1.5142633228840101</v>
      </c>
      <c r="CV157">
        <v>1.51280041797283</v>
      </c>
      <c r="CW157">
        <v>1.4360290815521399</v>
      </c>
      <c r="CX157">
        <v>1.47190765757564</v>
      </c>
      <c r="CY157">
        <v>1.46058842840485</v>
      </c>
      <c r="CZ157">
        <v>1.47728584851194</v>
      </c>
      <c r="DA157">
        <v>1.45185776071593</v>
      </c>
      <c r="DB157">
        <v>1.5018633695204999</v>
      </c>
      <c r="DC157">
        <v>1.4911629423056001</v>
      </c>
      <c r="DD157">
        <v>1.50505233421462</v>
      </c>
      <c r="DE157">
        <v>1.43366520560984</v>
      </c>
      <c r="DF157">
        <v>1.4432145297111401</v>
      </c>
      <c r="DG157">
        <v>1.4529460931914</v>
      </c>
      <c r="DH157">
        <v>1.4974572260098</v>
      </c>
      <c r="DI157">
        <v>1.5189145862250899</v>
      </c>
      <c r="DJ157">
        <v>1.5800864108228501</v>
      </c>
      <c r="DK157">
        <v>1.5259697987005501</v>
      </c>
      <c r="DL157">
        <v>1.5467762729605099</v>
      </c>
      <c r="DM157">
        <v>1.48052760748193</v>
      </c>
      <c r="DN157">
        <v>1.52129105433496</v>
      </c>
      <c r="DO157">
        <v>1.42415392003274</v>
      </c>
      <c r="DP157">
        <v>1.4483534996496801</v>
      </c>
      <c r="DQ157">
        <v>1.51686203787195</v>
      </c>
      <c r="DR157">
        <v>1.53831220495411</v>
      </c>
      <c r="DS157">
        <v>1.4621311555101799</v>
      </c>
      <c r="DT157">
        <v>1.50359729716591</v>
      </c>
      <c r="DU157">
        <v>1.47297639004654</v>
      </c>
      <c r="DV157">
        <v>1.48515129662755</v>
      </c>
      <c r="DW157">
        <v>1.43889670994316</v>
      </c>
      <c r="DX157">
        <v>1.4672297825746901</v>
      </c>
    </row>
    <row r="158" spans="1:128" x14ac:dyDescent="0.45">
      <c r="A158" t="s">
        <v>67</v>
      </c>
      <c r="B158" t="s">
        <v>265</v>
      </c>
      <c r="C158" t="s">
        <v>30</v>
      </c>
      <c r="D158">
        <v>35</v>
      </c>
      <c r="E158" s="1" cm="1">
        <f t="array" ref="E158">SUMPRODUCT($G158:$FZZ158,$G$2:$FZZ$2)/SUMPRODUCT(--($G158:$FZZ158&lt;&gt;""),$G$2:$FZZ$2)</f>
        <v>2.040797590275865</v>
      </c>
      <c r="F158" s="1" cm="1">
        <f t="array" ref="F158">SUMPRODUCT($G158:$FZZ158,$F$2:$FZY$2)/SUMPRODUCT(--($G158:$FZZ158&lt;&gt;""),$F$2:$FZY$2)</f>
        <v>2.1073899660021578</v>
      </c>
      <c r="G158">
        <v>1.9648880911039399</v>
      </c>
      <c r="H158">
        <v>2.0160047964884402</v>
      </c>
      <c r="I158">
        <v>1.6692185007974401</v>
      </c>
      <c r="J158">
        <v>1.7100441804616</v>
      </c>
      <c r="K158">
        <v>1.98763458013964</v>
      </c>
      <c r="L158">
        <v>2.0479591306735099</v>
      </c>
      <c r="M158">
        <v>2.1381815908643702</v>
      </c>
      <c r="N158">
        <v>2.2169342131632499</v>
      </c>
      <c r="O158">
        <v>1.5645686090095501</v>
      </c>
      <c r="P158">
        <v>1.6569584099804899</v>
      </c>
      <c r="Q158">
        <v>1.96344333373243</v>
      </c>
      <c r="R158">
        <v>2.09160855219899</v>
      </c>
      <c r="S158">
        <v>1.8058887699527799</v>
      </c>
      <c r="T158">
        <v>1.9168363723441399</v>
      </c>
      <c r="U158">
        <v>2.1445535948505698</v>
      </c>
      <c r="V158">
        <v>2.2667330965870098</v>
      </c>
      <c r="W158">
        <v>2.0746480830521699</v>
      </c>
      <c r="X158">
        <v>2.1586297394026199</v>
      </c>
      <c r="Y158">
        <v>2.19260998307952</v>
      </c>
      <c r="Z158">
        <v>2.35250846023688</v>
      </c>
      <c r="AA158">
        <v>1.8160315033032399</v>
      </c>
      <c r="AB158">
        <v>1.9168980440366601</v>
      </c>
      <c r="AC158">
        <v>1.59530757582385</v>
      </c>
      <c r="AD158">
        <v>1.68725226154099</v>
      </c>
      <c r="AE158">
        <v>1.89141784292435</v>
      </c>
      <c r="AF158">
        <v>1.97951501990589</v>
      </c>
      <c r="AG158">
        <v>2.1328970608612301</v>
      </c>
      <c r="AH158">
        <v>2.1686080265481902</v>
      </c>
      <c r="AI158">
        <v>2.3882273105380598</v>
      </c>
      <c r="AJ158">
        <v>2.4475191854246998</v>
      </c>
      <c r="AK158">
        <v>2.2394679782319402</v>
      </c>
      <c r="AL158">
        <v>2.22905135196986</v>
      </c>
      <c r="AM158">
        <v>2.2048067687439898</v>
      </c>
      <c r="AN158">
        <v>2.33692228374484</v>
      </c>
      <c r="AO158">
        <v>2.2295607532378998</v>
      </c>
      <c r="AP158">
        <v>2.3745881617814102</v>
      </c>
      <c r="AQ158">
        <v>2.1722232291677699</v>
      </c>
      <c r="AR158">
        <v>2.3546142391578599</v>
      </c>
      <c r="AS158">
        <v>2.1479209055033701</v>
      </c>
      <c r="AT158">
        <v>2.3260451697467399</v>
      </c>
      <c r="AU158">
        <v>2.30052839693797</v>
      </c>
      <c r="AV158">
        <v>2.3398696949228799</v>
      </c>
      <c r="AW158">
        <v>2.0428563269645501</v>
      </c>
      <c r="AX158">
        <v>1.8987864330033899</v>
      </c>
      <c r="AY158">
        <v>2.1360844710340499</v>
      </c>
      <c r="AZ158">
        <v>2.2073800223214199</v>
      </c>
      <c r="BA158">
        <v>2.1602828877548501</v>
      </c>
      <c r="BB158">
        <v>2.3024789422833698</v>
      </c>
      <c r="BC158">
        <v>2.0832789687985001</v>
      </c>
      <c r="BD158">
        <v>2.2105294730764302</v>
      </c>
      <c r="BE158">
        <v>2.3654459165513102</v>
      </c>
      <c r="BF158">
        <v>2.39566541427723</v>
      </c>
      <c r="BG158">
        <v>2.13126904584546</v>
      </c>
      <c r="BH158">
        <v>2.2989266607977199</v>
      </c>
      <c r="BI158">
        <v>2.2084933541175902</v>
      </c>
      <c r="BJ158">
        <v>1.8579285893419999</v>
      </c>
      <c r="BK158">
        <v>1.89585879321658</v>
      </c>
      <c r="BL158">
        <v>2.0306542011064801</v>
      </c>
      <c r="BM158">
        <v>2.02702475984918</v>
      </c>
      <c r="BN158">
        <v>2.0750050444706898</v>
      </c>
      <c r="BO158">
        <v>2.0587197755648998</v>
      </c>
      <c r="BP158">
        <v>2.2337865551898299</v>
      </c>
      <c r="BQ158">
        <v>2.0084280391441198</v>
      </c>
      <c r="BR158">
        <v>2.0958105940367102</v>
      </c>
      <c r="BS158">
        <v>2.23674159858981</v>
      </c>
      <c r="BT158">
        <v>2.4018508690460298</v>
      </c>
      <c r="BU158">
        <v>2.2019034762065401</v>
      </c>
      <c r="BV158">
        <v>2.0665451681853901</v>
      </c>
      <c r="BW158">
        <v>1.9143356905619799</v>
      </c>
      <c r="BX158">
        <v>2.0030632971398199</v>
      </c>
      <c r="BY158">
        <v>2.2226795967026201</v>
      </c>
      <c r="BZ158">
        <v>2.2379903559323799</v>
      </c>
      <c r="CA158">
        <v>1.8902400604876799</v>
      </c>
      <c r="CB158">
        <v>1.98727238359271</v>
      </c>
      <c r="CC158">
        <v>2.0478683725316298</v>
      </c>
      <c r="CD158">
        <v>2.1897141409449801</v>
      </c>
      <c r="CE158">
        <v>1.6528807261326399</v>
      </c>
      <c r="CF158">
        <v>1.74254417371446</v>
      </c>
      <c r="CG158">
        <v>2.02267349822118</v>
      </c>
      <c r="CH158">
        <v>2.10712887466594</v>
      </c>
      <c r="CI158">
        <v>2.2232489540378602</v>
      </c>
      <c r="CJ158">
        <v>2.3015380910814698</v>
      </c>
      <c r="CK158">
        <v>2.1966960606877399</v>
      </c>
      <c r="CL158">
        <v>2.1440563749085402</v>
      </c>
      <c r="CM158">
        <v>2.30111301489127</v>
      </c>
      <c r="CN158">
        <v>2.3722261690835298</v>
      </c>
      <c r="CO158">
        <v>1.99285229892852</v>
      </c>
      <c r="CP158">
        <v>2.1159907771599</v>
      </c>
      <c r="CQ158">
        <v>1.8608592226931999</v>
      </c>
      <c r="CR158">
        <v>1.9693977929208899</v>
      </c>
      <c r="CS158">
        <v>1.9962155141526301</v>
      </c>
      <c r="CT158">
        <v>2.12926594410605</v>
      </c>
      <c r="CU158">
        <v>1.8898510971786799</v>
      </c>
      <c r="CV158">
        <v>1.974986938349</v>
      </c>
      <c r="CW158">
        <v>1.57460340579446</v>
      </c>
      <c r="CX158">
        <v>1.6988190171017901</v>
      </c>
      <c r="CY158">
        <v>1.67857183286731</v>
      </c>
      <c r="CZ158">
        <v>1.7286640931885799</v>
      </c>
      <c r="DA158">
        <v>2.2723136942079698</v>
      </c>
      <c r="DB158">
        <v>2.4120227842105901</v>
      </c>
      <c r="DC158">
        <v>1.6722864075911701</v>
      </c>
      <c r="DD158">
        <v>1.70048169207924</v>
      </c>
      <c r="DE158">
        <v>2.0018653422480801</v>
      </c>
      <c r="DF158">
        <v>1.97480636519256</v>
      </c>
      <c r="DG158">
        <v>1.8807262766739501</v>
      </c>
      <c r="DH158">
        <v>2.0084893404900201</v>
      </c>
      <c r="DI158">
        <v>2.0044964907821901</v>
      </c>
      <c r="DJ158">
        <v>2.1410920607612698</v>
      </c>
      <c r="DK158">
        <v>1.95483846261855</v>
      </c>
      <c r="DL158">
        <v>2.0194534151976602</v>
      </c>
      <c r="DM158">
        <v>1.93643483617377</v>
      </c>
      <c r="DN158">
        <v>2.0030506585315702</v>
      </c>
      <c r="DO158">
        <v>2.0735827816133501</v>
      </c>
      <c r="DP158">
        <v>2.1491336487518402</v>
      </c>
      <c r="DQ158">
        <v>1.6351774253434399</v>
      </c>
      <c r="DR158">
        <v>1.69495570996658</v>
      </c>
      <c r="DS158">
        <v>2.10935297263137</v>
      </c>
      <c r="DT158">
        <v>2.2245394001263898</v>
      </c>
      <c r="DU158">
        <v>1.86933515644754</v>
      </c>
      <c r="DV158">
        <v>1.92727834646037</v>
      </c>
      <c r="DW158">
        <v>1.9096928932686701</v>
      </c>
      <c r="DX158">
        <v>1.9693727514468899</v>
      </c>
    </row>
    <row r="159" spans="1:128" x14ac:dyDescent="0.45">
      <c r="A159" t="s">
        <v>67</v>
      </c>
      <c r="B159" t="s">
        <v>265</v>
      </c>
      <c r="C159" t="s">
        <v>17</v>
      </c>
      <c r="D159">
        <v>35</v>
      </c>
      <c r="E159" s="1" cm="1">
        <f t="array" ref="E159">SUMPRODUCT($G159:$FZZ159,$G$2:$FZZ$2)/SUMPRODUCT(--($G159:$FZZ159&lt;&gt;""),$G$2:$FZZ$2)</f>
        <v>1.874073562783924</v>
      </c>
      <c r="F159" s="1" cm="1">
        <f t="array" ref="F159">SUMPRODUCT($G159:$FZZ159,$F$2:$FZY$2)/SUMPRODUCT(--($G159:$FZZ159&lt;&gt;""),$F$2:$FZY$2)</f>
        <v>1.9893249246424956</v>
      </c>
      <c r="G159">
        <v>1.7962592524005301</v>
      </c>
      <c r="H159">
        <v>1.9020258562996999</v>
      </c>
      <c r="I159">
        <v>1.5657042292251</v>
      </c>
      <c r="J159">
        <v>1.6460100093493899</v>
      </c>
      <c r="K159">
        <v>1.8186534937041301</v>
      </c>
      <c r="L159">
        <v>1.92949336281544</v>
      </c>
      <c r="M159">
        <v>1.9385099642760599</v>
      </c>
      <c r="N159">
        <v>2.0605082249633599</v>
      </c>
      <c r="O159">
        <v>1.50286994647376</v>
      </c>
      <c r="P159">
        <v>1.59959405817346</v>
      </c>
      <c r="Q159">
        <v>1.8513610856495699</v>
      </c>
      <c r="R159">
        <v>1.97621117878319</v>
      </c>
      <c r="S159">
        <v>1.7069798665959799</v>
      </c>
      <c r="T159">
        <v>1.82198607833545</v>
      </c>
      <c r="U159">
        <v>1.97813685607677</v>
      </c>
      <c r="V159">
        <v>2.1519555063095299</v>
      </c>
      <c r="W159">
        <v>1.8656758240631599</v>
      </c>
      <c r="X159">
        <v>2.0098233751677199</v>
      </c>
      <c r="Y159">
        <v>2.0778087986463598</v>
      </c>
      <c r="Z159">
        <v>2.2371573604060901</v>
      </c>
      <c r="AA159">
        <v>1.71248038539574</v>
      </c>
      <c r="AB159">
        <v>1.8504112820205201</v>
      </c>
      <c r="AC159">
        <v>1.53969335107989</v>
      </c>
      <c r="AD159">
        <v>1.6168054939355501</v>
      </c>
      <c r="AE159">
        <v>1.7567137169742999</v>
      </c>
      <c r="AF159">
        <v>1.8775312160694799</v>
      </c>
      <c r="AG159">
        <v>1.8489019228846599</v>
      </c>
      <c r="AH159">
        <v>1.9937172554474101</v>
      </c>
      <c r="AI159">
        <v>2.1409479820122899</v>
      </c>
      <c r="AJ159">
        <v>2.29748353524676</v>
      </c>
      <c r="AK159">
        <v>2.0094837651129298</v>
      </c>
      <c r="AL159">
        <v>2.1165940677012798</v>
      </c>
      <c r="AM159">
        <v>2.0513305836487898</v>
      </c>
      <c r="AN159">
        <v>2.2062616532007402</v>
      </c>
      <c r="AO159">
        <v>2.04570694160418</v>
      </c>
      <c r="AP159">
        <v>2.2358448364008101</v>
      </c>
      <c r="AQ159">
        <v>2.0638427174735798</v>
      </c>
      <c r="AR159">
        <v>2.2316732947376998</v>
      </c>
      <c r="AS159">
        <v>2.0385914235814599</v>
      </c>
      <c r="AT159">
        <v>2.1981192742760101</v>
      </c>
      <c r="AU159">
        <v>2.0837801137003198</v>
      </c>
      <c r="AV159">
        <v>2.1996334290217199</v>
      </c>
      <c r="AW159">
        <v>1.7914618305575201</v>
      </c>
      <c r="AX159">
        <v>1.80337930155829</v>
      </c>
      <c r="AY159">
        <v>1.98133500311461</v>
      </c>
      <c r="AZ159">
        <v>2.0814261705772399</v>
      </c>
      <c r="BA159">
        <v>1.9919076119025501</v>
      </c>
      <c r="BB159">
        <v>2.1337924207350101</v>
      </c>
      <c r="BC159">
        <v>1.9290486581333</v>
      </c>
      <c r="BD159">
        <v>2.0884979641418999</v>
      </c>
      <c r="BE159">
        <v>1.9497963219299901</v>
      </c>
      <c r="BF159">
        <v>2.1200514138817401</v>
      </c>
      <c r="BG159">
        <v>1.99866933026342</v>
      </c>
      <c r="BH159">
        <v>2.1640482156159</v>
      </c>
      <c r="BI159">
        <v>1.80738496943828</v>
      </c>
      <c r="BJ159">
        <v>1.7415850786048299</v>
      </c>
      <c r="BK159">
        <v>1.7970874896906199</v>
      </c>
      <c r="BL159">
        <v>1.9268982788617199</v>
      </c>
      <c r="BM159">
        <v>1.8652094758964901</v>
      </c>
      <c r="BN159">
        <v>1.96434636129292</v>
      </c>
      <c r="BO159">
        <v>1.91443875023725</v>
      </c>
      <c r="BP159">
        <v>2.0690989727279798</v>
      </c>
      <c r="BQ159">
        <v>1.8462201135620899</v>
      </c>
      <c r="BR159">
        <v>1.96486195160455</v>
      </c>
      <c r="BS159">
        <v>2.0820665668416698</v>
      </c>
      <c r="BT159">
        <v>2.2669023294603701</v>
      </c>
      <c r="BU159">
        <v>1.92340645741928</v>
      </c>
      <c r="BV159">
        <v>1.9424952188097599</v>
      </c>
      <c r="BW159">
        <v>1.8184943939562099</v>
      </c>
      <c r="BX159">
        <v>1.91952919433185</v>
      </c>
      <c r="BY159">
        <v>2.0314768681371498</v>
      </c>
      <c r="BZ159">
        <v>2.1247420586128301</v>
      </c>
      <c r="CA159">
        <v>1.8273328712746499</v>
      </c>
      <c r="CB159">
        <v>1.97291916073341</v>
      </c>
      <c r="CC159">
        <v>1.97783220031246</v>
      </c>
      <c r="CD159">
        <v>2.10242227195315</v>
      </c>
      <c r="CE159">
        <v>1.6062491532968199</v>
      </c>
      <c r="CF159">
        <v>1.70774709217936</v>
      </c>
      <c r="CG159">
        <v>1.8991012307011399</v>
      </c>
      <c r="CH159">
        <v>2.0148433111477999</v>
      </c>
      <c r="CI159">
        <v>2.0745718327664502</v>
      </c>
      <c r="CJ159">
        <v>2.20520422598802</v>
      </c>
      <c r="CK159">
        <v>1.9016648054731899</v>
      </c>
      <c r="CL159">
        <v>1.94979911946294</v>
      </c>
      <c r="CM159">
        <v>2.1164695557691502</v>
      </c>
      <c r="CN159">
        <v>2.2523994595121599</v>
      </c>
      <c r="CO159">
        <v>1.8718839007188299</v>
      </c>
      <c r="CP159">
        <v>1.99369320493693</v>
      </c>
      <c r="CQ159">
        <v>1.80070111427089</v>
      </c>
      <c r="CR159">
        <v>1.9090608288172199</v>
      </c>
      <c r="CS159">
        <v>1.9075264242207</v>
      </c>
      <c r="CT159">
        <v>2.0347657649587898</v>
      </c>
      <c r="CU159">
        <v>1.88094305120167</v>
      </c>
      <c r="CV159">
        <v>1.9540491118077301</v>
      </c>
      <c r="CW159">
        <v>1.5561179283642199</v>
      </c>
      <c r="CX159">
        <v>1.6288824964497599</v>
      </c>
      <c r="CY159">
        <v>1.57904388874424</v>
      </c>
      <c r="CZ159">
        <v>1.6653610604842799</v>
      </c>
      <c r="DA159">
        <v>2.1219603395196298</v>
      </c>
      <c r="DB159">
        <v>2.3032618314616502</v>
      </c>
      <c r="DC159">
        <v>1.6021332077795001</v>
      </c>
      <c r="DD159">
        <v>1.67094636195719</v>
      </c>
      <c r="DE159">
        <v>1.8601146840048799</v>
      </c>
      <c r="DF159">
        <v>1.86999408924472</v>
      </c>
      <c r="DG159">
        <v>1.8212102597154101</v>
      </c>
      <c r="DH159">
        <v>1.9487920564747501</v>
      </c>
      <c r="DI159">
        <v>1.8796699966765</v>
      </c>
      <c r="DJ159">
        <v>1.97716564681042</v>
      </c>
      <c r="DK159">
        <v>1.86336656412351</v>
      </c>
      <c r="DL159">
        <v>1.9644119937197599</v>
      </c>
      <c r="DM159">
        <v>1.8125018333284399</v>
      </c>
      <c r="DN159">
        <v>1.9245744233570901</v>
      </c>
      <c r="DO159">
        <v>1.9660229714942401</v>
      </c>
      <c r="DP159">
        <v>2.0773142717689899</v>
      </c>
      <c r="DQ159">
        <v>1.5941335596456701</v>
      </c>
      <c r="DR159">
        <v>1.66263194186601</v>
      </c>
      <c r="DS159">
        <v>2.0049827426960198</v>
      </c>
      <c r="DT159">
        <v>2.1394560303339598</v>
      </c>
      <c r="DU159">
        <v>1.7892804630210599</v>
      </c>
      <c r="DV159">
        <v>1.8779980707455699</v>
      </c>
      <c r="DW159">
        <v>1.8110746128578099</v>
      </c>
      <c r="DX159">
        <v>1.91174722352573</v>
      </c>
    </row>
    <row r="160" spans="1:128" x14ac:dyDescent="0.45">
      <c r="A160" t="s">
        <v>67</v>
      </c>
      <c r="B160" t="s">
        <v>22</v>
      </c>
      <c r="C160" t="s">
        <v>23</v>
      </c>
      <c r="D160">
        <v>35</v>
      </c>
      <c r="E160" s="1" cm="1">
        <f t="array" ref="E160">SUMPRODUCT($G160:$FZZ160,$G$2:$FZZ$2)/SUMPRODUCT(--($G160:$FZZ160&lt;&gt;""),$G$2:$FZZ$2)</f>
        <v>1.3221407370631215</v>
      </c>
      <c r="F160" s="1" cm="1">
        <f t="array" ref="F160">SUMPRODUCT($G160:$FZZ160,$F$2:$FZY$2)/SUMPRODUCT(--($G160:$FZZ160&lt;&gt;""),$F$2:$FZY$2)</f>
        <v>1.3652884672450911</v>
      </c>
      <c r="G160">
        <v>1.31336324415703</v>
      </c>
      <c r="H160">
        <v>1.3625510864523001</v>
      </c>
      <c r="I160">
        <v>1.3102055033089499</v>
      </c>
      <c r="J160">
        <v>1.3616821573264399</v>
      </c>
      <c r="K160">
        <v>1.3309910885873</v>
      </c>
      <c r="L160">
        <v>1.38152681214801</v>
      </c>
      <c r="M160">
        <v>1.3137400187169099</v>
      </c>
      <c r="N160">
        <v>1.3641469921473499</v>
      </c>
      <c r="O160">
        <v>1.2571541195834</v>
      </c>
      <c r="P160">
        <v>1.3137629493367999</v>
      </c>
      <c r="Q160">
        <v>1.34892037614601</v>
      </c>
      <c r="R160">
        <v>1.39427027005807</v>
      </c>
      <c r="S160">
        <v>1.28727708860785</v>
      </c>
      <c r="T160">
        <v>1.34739690252174</v>
      </c>
      <c r="U160">
        <v>1.30608009960572</v>
      </c>
      <c r="V160">
        <v>1.3679675968160601</v>
      </c>
      <c r="W160">
        <v>1.30876198590737</v>
      </c>
      <c r="X160">
        <v>1.3709577107344</v>
      </c>
      <c r="Y160">
        <v>1.35168781725888</v>
      </c>
      <c r="Z160">
        <v>1.4092512690355301</v>
      </c>
      <c r="AA160">
        <v>1.28916274374581</v>
      </c>
      <c r="AB160">
        <v>1.3564031063536299</v>
      </c>
      <c r="AC160">
        <v>1.3078070290547801</v>
      </c>
      <c r="AD160">
        <v>1.3702595122195</v>
      </c>
      <c r="AE160">
        <v>1.3086454940282299</v>
      </c>
      <c r="AF160">
        <v>1.3585572747014101</v>
      </c>
      <c r="AG160">
        <v>1.2899867223963499</v>
      </c>
      <c r="AH160">
        <v>1.33840174134807</v>
      </c>
      <c r="AI160">
        <v>1.335737114337</v>
      </c>
      <c r="AJ160">
        <v>1.37714291968702</v>
      </c>
      <c r="AK160">
        <v>1.34763332544635</v>
      </c>
      <c r="AL160">
        <v>1.37409477558968</v>
      </c>
      <c r="AM160">
        <v>1.31688584100796</v>
      </c>
      <c r="AN160">
        <v>1.37671266738233</v>
      </c>
      <c r="AO160">
        <v>1.3270172972051799</v>
      </c>
      <c r="AP160">
        <v>1.3925066746193999</v>
      </c>
      <c r="AQ160">
        <v>1.3195192249599199</v>
      </c>
      <c r="AR160">
        <v>1.3847302037465401</v>
      </c>
      <c r="AS160">
        <v>1.3073117077987499</v>
      </c>
      <c r="AT160">
        <v>1.36434844028379</v>
      </c>
      <c r="AU160">
        <v>1.3362532365191899</v>
      </c>
      <c r="AV160">
        <v>1.37495074862096</v>
      </c>
      <c r="AW160">
        <v>1.40882724646085</v>
      </c>
      <c r="AX160">
        <v>1.38246031780898</v>
      </c>
      <c r="AY160">
        <v>1.3579961326827199</v>
      </c>
      <c r="AZ160">
        <v>1.3989712027616199</v>
      </c>
      <c r="BA160">
        <v>1.3113580903347399</v>
      </c>
      <c r="BB160">
        <v>1.35638064484056</v>
      </c>
      <c r="BC160">
        <v>1.2982663337307501</v>
      </c>
      <c r="BD160">
        <v>1.3595145434503799</v>
      </c>
      <c r="BE160">
        <v>1.3901087601344599</v>
      </c>
      <c r="BF160">
        <v>1.4169784457187999</v>
      </c>
      <c r="BG160">
        <v>1.3054242567887799</v>
      </c>
      <c r="BH160">
        <v>1.36567346109568</v>
      </c>
      <c r="BI160">
        <v>1.3797348531414799</v>
      </c>
      <c r="BJ160">
        <v>1.3157962027743999</v>
      </c>
      <c r="BK160">
        <v>1.3006303014249501</v>
      </c>
      <c r="BL160">
        <v>1.3635882030690301</v>
      </c>
      <c r="BM160">
        <v>1.3354425644501899</v>
      </c>
      <c r="BN160">
        <v>1.37451057298385</v>
      </c>
      <c r="BO160">
        <v>1.26782217407608</v>
      </c>
      <c r="BP160">
        <v>1.3290973987194901</v>
      </c>
      <c r="BQ160">
        <v>1.3293131105660201</v>
      </c>
      <c r="BR160">
        <v>1.3903421291620299</v>
      </c>
      <c r="BS160">
        <v>1.3205851134403599</v>
      </c>
      <c r="BT160">
        <v>1.3896728520252399</v>
      </c>
      <c r="BU160">
        <v>1.3321700978737701</v>
      </c>
      <c r="BV160">
        <v>1.3171425357183</v>
      </c>
      <c r="BW160">
        <v>1.3037734660261999</v>
      </c>
      <c r="BX160">
        <v>1.3504009888959201</v>
      </c>
      <c r="BY160">
        <v>1.38233061403414</v>
      </c>
      <c r="BZ160">
        <v>1.4065583936532999</v>
      </c>
      <c r="CA160">
        <v>1.3113099363619101</v>
      </c>
      <c r="CB160">
        <v>1.3602797555289501</v>
      </c>
      <c r="CC160">
        <v>1.3116159270362699</v>
      </c>
      <c r="CD160">
        <v>1.3980351588340401</v>
      </c>
      <c r="CE160">
        <v>1.3141220413771699</v>
      </c>
      <c r="CF160">
        <v>1.3826227477695401</v>
      </c>
      <c r="CG160">
        <v>1.32603366980441</v>
      </c>
      <c r="CH160">
        <v>1.3808449793180899</v>
      </c>
      <c r="CI160">
        <v>1.2991451705143999</v>
      </c>
      <c r="CJ160">
        <v>1.33725130180898</v>
      </c>
      <c r="CK160">
        <v>1.3994506270296601</v>
      </c>
      <c r="CL160">
        <v>1.38607570564904</v>
      </c>
      <c r="CM160">
        <v>1.3050691629403599</v>
      </c>
      <c r="CN160">
        <v>1.37522114031788</v>
      </c>
      <c r="CO160">
        <v>1.3029974230299699</v>
      </c>
      <c r="CP160">
        <v>1.36142682761426</v>
      </c>
      <c r="CQ160">
        <v>1.3351397757149699</v>
      </c>
      <c r="CR160">
        <v>1.3866233835917701</v>
      </c>
      <c r="CS160">
        <v>1.3448584736653499</v>
      </c>
      <c r="CT160">
        <v>1.40869088140451</v>
      </c>
      <c r="CU160">
        <v>1.34885057471264</v>
      </c>
      <c r="CV160">
        <v>1.37455590386624</v>
      </c>
      <c r="CW160">
        <v>1.30879122212916</v>
      </c>
      <c r="CX160">
        <v>1.34698806879559</v>
      </c>
      <c r="CY160">
        <v>1.28701450128485</v>
      </c>
      <c r="CZ160">
        <v>1.32937500707517</v>
      </c>
      <c r="DA160">
        <v>1.3282397078435999</v>
      </c>
      <c r="DB160">
        <v>1.3730478244070199</v>
      </c>
      <c r="DC160">
        <v>1.31919343739813</v>
      </c>
      <c r="DD160">
        <v>1.37236970772518</v>
      </c>
      <c r="DE160">
        <v>1.3306722140767999</v>
      </c>
      <c r="DF160">
        <v>1.3074206845729199</v>
      </c>
      <c r="DG160">
        <v>1.2968952981339501</v>
      </c>
      <c r="DH160">
        <v>1.3730778139192901</v>
      </c>
      <c r="DI160">
        <v>1.32079529236965</v>
      </c>
      <c r="DJ160">
        <v>1.4007155285331601</v>
      </c>
      <c r="DK160">
        <v>1.35299523876386</v>
      </c>
      <c r="DL160">
        <v>1.38252000868</v>
      </c>
      <c r="DM160">
        <v>1.3363253253546801</v>
      </c>
      <c r="DN160">
        <v>1.38133231644715</v>
      </c>
      <c r="DO160">
        <v>1.2796492084360001</v>
      </c>
      <c r="DP160">
        <v>1.32324623898856</v>
      </c>
      <c r="DQ160">
        <v>1.3143160239749601</v>
      </c>
      <c r="DR160">
        <v>1.3578740783960099</v>
      </c>
      <c r="DS160">
        <v>1.30657235914637</v>
      </c>
      <c r="DT160">
        <v>1.3457901900734</v>
      </c>
      <c r="DU160">
        <v>1.2789177444580699</v>
      </c>
      <c r="DV160">
        <v>1.3419837605476801</v>
      </c>
      <c r="DW160">
        <v>1.2853746284999199</v>
      </c>
      <c r="DX160">
        <v>1.3193284321393099</v>
      </c>
    </row>
    <row r="161" spans="1:128" x14ac:dyDescent="0.45">
      <c r="A161" t="s">
        <v>67</v>
      </c>
      <c r="B161" t="s">
        <v>22</v>
      </c>
      <c r="C161" t="s">
        <v>30</v>
      </c>
      <c r="D161">
        <v>35</v>
      </c>
      <c r="E161" s="1" cm="1">
        <f t="array" ref="E161">SUMPRODUCT($G161:$FZZ161,$G$2:$FZZ$2)/SUMPRODUCT(--($G161:$FZZ161&lt;&gt;""),$G$2:$FZZ$2)</f>
        <v>1.5344566931902464</v>
      </c>
      <c r="F161" s="1" cm="1">
        <f t="array" ref="F161">SUMPRODUCT($G161:$FZZ161,$F$2:$FZY$2)/SUMPRODUCT(--($G161:$FZZ161&lt;&gt;""),$F$2:$FZY$2)</f>
        <v>1.5765818122727702</v>
      </c>
      <c r="G161">
        <v>1.5275202191423101</v>
      </c>
      <c r="H161">
        <v>1.5836699370552501</v>
      </c>
      <c r="I161">
        <v>1.52278501897376</v>
      </c>
      <c r="J161">
        <v>1.5792920126858401</v>
      </c>
      <c r="K161">
        <v>1.5448909631894101</v>
      </c>
      <c r="L161">
        <v>1.5965396858374501</v>
      </c>
      <c r="M161">
        <v>1.5323344849078699</v>
      </c>
      <c r="N161">
        <v>1.5797721242964999</v>
      </c>
      <c r="O161">
        <v>1.462016431308</v>
      </c>
      <c r="P161">
        <v>1.5168963776434601</v>
      </c>
      <c r="Q161">
        <v>1.5216503789135201</v>
      </c>
      <c r="R161">
        <v>1.6128192697302901</v>
      </c>
      <c r="S161">
        <v>1.4963210538057301</v>
      </c>
      <c r="T161">
        <v>1.55891942340321</v>
      </c>
      <c r="U161">
        <v>1.5005383564271899</v>
      </c>
      <c r="V161">
        <v>1.58748585590841</v>
      </c>
      <c r="W161">
        <v>1.53999403125163</v>
      </c>
      <c r="X161">
        <v>1.5887441252252501</v>
      </c>
      <c r="Y161">
        <v>1.5538578680202999</v>
      </c>
      <c r="Z161">
        <v>1.6218993231810399</v>
      </c>
      <c r="AA161">
        <v>1.47997561292514</v>
      </c>
      <c r="AB161">
        <v>1.5572666486761999</v>
      </c>
      <c r="AC161">
        <v>1.53502342254521</v>
      </c>
      <c r="AD161">
        <v>1.58405975508911</v>
      </c>
      <c r="AE161">
        <v>1.5113757690915599</v>
      </c>
      <c r="AF161">
        <v>1.5597765110387201</v>
      </c>
      <c r="AG161">
        <v>1.50363687069508</v>
      </c>
      <c r="AH161">
        <v>1.5395214800757</v>
      </c>
      <c r="AI161">
        <v>1.55077492228886</v>
      </c>
      <c r="AJ161">
        <v>1.5884515313940399</v>
      </c>
      <c r="AK161">
        <v>1.5618539306230499</v>
      </c>
      <c r="AL161">
        <v>1.58814083294221</v>
      </c>
      <c r="AM161">
        <v>1.51150135600881</v>
      </c>
      <c r="AN161">
        <v>1.5868622521046301</v>
      </c>
      <c r="AO161">
        <v>1.5365222392638</v>
      </c>
      <c r="AP161">
        <v>1.60979038854805</v>
      </c>
      <c r="AQ161">
        <v>1.5109372056905399</v>
      </c>
      <c r="AR161">
        <v>1.5917072702653701</v>
      </c>
      <c r="AS161">
        <v>1.49293146525823</v>
      </c>
      <c r="AT161">
        <v>1.5717272666575299</v>
      </c>
      <c r="AU161">
        <v>1.5466375379939199</v>
      </c>
      <c r="AV161">
        <v>1.59036572666891</v>
      </c>
      <c r="AW161">
        <v>1.6715666246377301</v>
      </c>
      <c r="AX161">
        <v>1.6000207948007099</v>
      </c>
      <c r="AY161">
        <v>1.5682441990240801</v>
      </c>
      <c r="AZ161">
        <v>1.6083449050041501</v>
      </c>
      <c r="BA161">
        <v>1.51398119989538</v>
      </c>
      <c r="BB161">
        <v>1.58315123298685</v>
      </c>
      <c r="BC161">
        <v>1.51911382058953</v>
      </c>
      <c r="BD161">
        <v>1.5751055421831199</v>
      </c>
      <c r="BE161">
        <v>1.6462171247775299</v>
      </c>
      <c r="BF161">
        <v>1.6667352185089901</v>
      </c>
      <c r="BG161">
        <v>1.4978465497392801</v>
      </c>
      <c r="BH161">
        <v>1.5674104422021999</v>
      </c>
      <c r="BI161">
        <v>1.6393274947260701</v>
      </c>
      <c r="BJ161">
        <v>1.5194999975412899</v>
      </c>
      <c r="BK161">
        <v>1.50156220840281</v>
      </c>
      <c r="BL161">
        <v>1.5709314855729</v>
      </c>
      <c r="BM161">
        <v>1.58059250425662</v>
      </c>
      <c r="BN161">
        <v>1.60985723581143</v>
      </c>
      <c r="BO161">
        <v>1.4666842585262601</v>
      </c>
      <c r="BP161">
        <v>1.53196857538343</v>
      </c>
      <c r="BQ161">
        <v>1.5509544138990501</v>
      </c>
      <c r="BR161">
        <v>1.6070904168187301</v>
      </c>
      <c r="BS161">
        <v>1.53840103110369</v>
      </c>
      <c r="BT161">
        <v>1.5982154703462901</v>
      </c>
      <c r="BU161">
        <v>1.56558443019462</v>
      </c>
      <c r="BV161">
        <v>1.5083496456294201</v>
      </c>
      <c r="BW161">
        <v>1.5106735353329199</v>
      </c>
      <c r="BX161">
        <v>1.55476581228379</v>
      </c>
      <c r="BY161">
        <v>1.57558618182595</v>
      </c>
      <c r="BZ161">
        <v>1.5972479124121901</v>
      </c>
      <c r="CA161">
        <v>1.5020225568647201</v>
      </c>
      <c r="CB161">
        <v>1.56989477663663</v>
      </c>
      <c r="CC161">
        <v>1.50121746963363</v>
      </c>
      <c r="CD161">
        <v>1.6159411110641899</v>
      </c>
      <c r="CE161">
        <v>1.4943972441021001</v>
      </c>
      <c r="CF161">
        <v>1.5707843858257</v>
      </c>
      <c r="CG161">
        <v>1.52365227160535</v>
      </c>
      <c r="CH161">
        <v>1.5927536725279501</v>
      </c>
      <c r="CI161">
        <v>1.5031002618667699</v>
      </c>
      <c r="CJ161">
        <v>1.5240797038196401</v>
      </c>
      <c r="CK161">
        <v>1.61513086115496</v>
      </c>
      <c r="CL161">
        <v>1.60614578921021</v>
      </c>
      <c r="CM161">
        <v>1.53395461573822</v>
      </c>
      <c r="CN161">
        <v>1.5665231866493901</v>
      </c>
      <c r="CO161">
        <v>1.49807405398074</v>
      </c>
      <c r="CP161">
        <v>1.59956598399565</v>
      </c>
      <c r="CQ161">
        <v>1.5440432115326099</v>
      </c>
      <c r="CR161">
        <v>1.6118116291964</v>
      </c>
      <c r="CS161">
        <v>1.5322129165173699</v>
      </c>
      <c r="CT161">
        <v>1.5910180042995301</v>
      </c>
      <c r="CU161">
        <v>1.5301724137931001</v>
      </c>
      <c r="CV161">
        <v>1.56485109717868</v>
      </c>
      <c r="CW161">
        <v>1.4895192319363</v>
      </c>
      <c r="CX161">
        <v>1.5594072024177901</v>
      </c>
      <c r="CY161">
        <v>1.4801498805709901</v>
      </c>
      <c r="CZ161">
        <v>1.5445056997633999</v>
      </c>
      <c r="DA161">
        <v>1.53564083708292</v>
      </c>
      <c r="DB161">
        <v>1.5936234123966999</v>
      </c>
      <c r="DC161">
        <v>1.5110644308427701</v>
      </c>
      <c r="DD161">
        <v>1.5490384267139901</v>
      </c>
      <c r="DE161">
        <v>1.4817649361715099</v>
      </c>
      <c r="DF161">
        <v>1.5079564907001499</v>
      </c>
      <c r="DG161">
        <v>1.47450680254982</v>
      </c>
      <c r="DH161">
        <v>1.5643749811180101</v>
      </c>
      <c r="DI161">
        <v>1.50579656311704</v>
      </c>
      <c r="DJ161">
        <v>1.6166839357979299</v>
      </c>
      <c r="DK161">
        <v>1.5578560396216501</v>
      </c>
      <c r="DL161">
        <v>1.5959842228207399</v>
      </c>
      <c r="DM161">
        <v>1.5569896258054401</v>
      </c>
      <c r="DN161">
        <v>1.6088801540973601</v>
      </c>
      <c r="DO161">
        <v>1.4548796712509899</v>
      </c>
      <c r="DP161">
        <v>1.5091515976918199</v>
      </c>
      <c r="DQ161">
        <v>1.5075266535829801</v>
      </c>
      <c r="DR161">
        <v>1.58055481886171</v>
      </c>
      <c r="DS161">
        <v>1.49711973166107</v>
      </c>
      <c r="DT161">
        <v>1.5612998881921101</v>
      </c>
      <c r="DU161">
        <v>1.47132809500173</v>
      </c>
      <c r="DV161">
        <v>1.52311827453477</v>
      </c>
      <c r="DW161">
        <v>1.46725063871943</v>
      </c>
      <c r="DX161">
        <v>1.53117472235257</v>
      </c>
    </row>
    <row r="162" spans="1:128" x14ac:dyDescent="0.45">
      <c r="A162" t="s">
        <v>67</v>
      </c>
      <c r="B162" t="s">
        <v>22</v>
      </c>
      <c r="C162" t="s">
        <v>17</v>
      </c>
      <c r="D162">
        <v>35</v>
      </c>
      <c r="E162" s="1" cm="1">
        <f t="array" ref="E162">SUMPRODUCT($G162:$FZZ162,$G$2:$FZZ$2)/SUMPRODUCT(--($G162:$FZZ162&lt;&gt;""),$G$2:$FZZ$2)</f>
        <v>1.4702529084282314</v>
      </c>
      <c r="F162" s="1" cm="1">
        <f t="array" ref="F162">SUMPRODUCT($G162:$FZZ162,$F$2:$FZY$2)/SUMPRODUCT(--($G162:$FZZ162&lt;&gt;""),$F$2:$FZY$2)</f>
        <v>1.5307840613789268</v>
      </c>
      <c r="G162">
        <v>1.47082044521533</v>
      </c>
      <c r="H162">
        <v>1.5308058870661601</v>
      </c>
      <c r="I162">
        <v>1.46938715650149</v>
      </c>
      <c r="J162">
        <v>1.52962657427267</v>
      </c>
      <c r="K162">
        <v>1.4892873837843399</v>
      </c>
      <c r="L162">
        <v>1.54972508922542</v>
      </c>
      <c r="M162">
        <v>1.4734111304980899</v>
      </c>
      <c r="N162">
        <v>1.5338862607167201</v>
      </c>
      <c r="O162">
        <v>1.40496673628303</v>
      </c>
      <c r="P162">
        <v>1.47672404254436</v>
      </c>
      <c r="Q162">
        <v>1.48523699514998</v>
      </c>
      <c r="R162">
        <v>1.5646115768337701</v>
      </c>
      <c r="S162">
        <v>1.44350796473942</v>
      </c>
      <c r="T162">
        <v>1.5202674629700501</v>
      </c>
      <c r="U162">
        <v>1.46904744192602</v>
      </c>
      <c r="V162">
        <v>1.55185644872693</v>
      </c>
      <c r="W162">
        <v>1.46663082380118</v>
      </c>
      <c r="X162">
        <v>1.5314828694643801</v>
      </c>
      <c r="Y162">
        <v>1.5130710659898401</v>
      </c>
      <c r="Z162">
        <v>1.58290186125211</v>
      </c>
      <c r="AA162">
        <v>1.43820974883311</v>
      </c>
      <c r="AB162">
        <v>1.5217754590067201</v>
      </c>
      <c r="AC162">
        <v>1.47131493273178</v>
      </c>
      <c r="AD162">
        <v>1.5354108474816299</v>
      </c>
      <c r="AE162">
        <v>1.44944127759681</v>
      </c>
      <c r="AF162">
        <v>1.51650832428519</v>
      </c>
      <c r="AG162">
        <v>1.4128896240000099</v>
      </c>
      <c r="AH162">
        <v>1.48719684705147</v>
      </c>
      <c r="AI162">
        <v>1.4904229236898501</v>
      </c>
      <c r="AJ162">
        <v>1.54839980736395</v>
      </c>
      <c r="AK162">
        <v>1.49666419713819</v>
      </c>
      <c r="AL162">
        <v>1.54113704331501</v>
      </c>
      <c r="AM162">
        <v>1.4795327419628199</v>
      </c>
      <c r="AN162">
        <v>1.55245705972088</v>
      </c>
      <c r="AO162">
        <v>1.4875134912519801</v>
      </c>
      <c r="AP162">
        <v>1.57017226198591</v>
      </c>
      <c r="AQ162">
        <v>1.4829073953635401</v>
      </c>
      <c r="AR162">
        <v>1.5608058881437401</v>
      </c>
      <c r="AS162">
        <v>1.46498413401225</v>
      </c>
      <c r="AT162">
        <v>1.5386353493504199</v>
      </c>
      <c r="AU162">
        <v>1.49293242710795</v>
      </c>
      <c r="AV162">
        <v>1.54746777552628</v>
      </c>
      <c r="AW162">
        <v>1.5307565353518899</v>
      </c>
      <c r="AX162">
        <v>1.5441545375865999</v>
      </c>
      <c r="AY162">
        <v>1.51326470359219</v>
      </c>
      <c r="AZ162">
        <v>1.56987450685215</v>
      </c>
      <c r="BA162">
        <v>1.4684744854179199</v>
      </c>
      <c r="BB162">
        <v>1.5321026159768401</v>
      </c>
      <c r="BC162">
        <v>1.45842800260949</v>
      </c>
      <c r="BD162">
        <v>1.5300729609550101</v>
      </c>
      <c r="BE162">
        <v>1.48701601740162</v>
      </c>
      <c r="BF162">
        <v>1.54374530353964</v>
      </c>
      <c r="BG162">
        <v>1.4566465768267001</v>
      </c>
      <c r="BH162">
        <v>1.53340556646576</v>
      </c>
      <c r="BI162">
        <v>1.49315496240638</v>
      </c>
      <c r="BJ162">
        <v>1.4636652422562999</v>
      </c>
      <c r="BK162">
        <v>1.45549662575025</v>
      </c>
      <c r="BL162">
        <v>1.53224048979296</v>
      </c>
      <c r="BM162">
        <v>1.4895630468149501</v>
      </c>
      <c r="BN162">
        <v>1.55023726016092</v>
      </c>
      <c r="BO162">
        <v>1.4089922179168399</v>
      </c>
      <c r="BP162">
        <v>1.4936275803323</v>
      </c>
      <c r="BQ162">
        <v>1.4858386875005301</v>
      </c>
      <c r="BR162">
        <v>1.5573751708099499</v>
      </c>
      <c r="BS162">
        <v>1.48295077617089</v>
      </c>
      <c r="BT162">
        <v>1.56164824958774</v>
      </c>
      <c r="BU162">
        <v>1.4619259759253</v>
      </c>
      <c r="BV162">
        <v>1.47289908876139</v>
      </c>
      <c r="BW162">
        <v>1.4657051734018101</v>
      </c>
      <c r="BX162">
        <v>1.52511393605179</v>
      </c>
      <c r="BY162">
        <v>1.5145462904553599</v>
      </c>
      <c r="BZ162">
        <v>1.55819050775695</v>
      </c>
      <c r="CA162">
        <v>1.4614958099678601</v>
      </c>
      <c r="CB162">
        <v>1.5379623212147899</v>
      </c>
      <c r="CC162">
        <v>1.48413067038241</v>
      </c>
      <c r="CD162">
        <v>1.56002195667778</v>
      </c>
      <c r="CE162">
        <v>1.46690600143213</v>
      </c>
      <c r="CF162">
        <v>1.5424416016721101</v>
      </c>
      <c r="CG162">
        <v>1.4782031422881099</v>
      </c>
      <c r="CH162">
        <v>1.5492365567603399</v>
      </c>
      <c r="CI162">
        <v>1.47202239412455</v>
      </c>
      <c r="CJ162">
        <v>1.5141919754387001</v>
      </c>
      <c r="CK162">
        <v>1.5101467133890401</v>
      </c>
      <c r="CL162">
        <v>1.5191702927849799</v>
      </c>
      <c r="CM162">
        <v>1.46181063423739</v>
      </c>
      <c r="CN162">
        <v>1.5293716132447299</v>
      </c>
      <c r="CO162">
        <v>1.4683168316831601</v>
      </c>
      <c r="CP162">
        <v>1.54085175640851</v>
      </c>
      <c r="CQ162">
        <v>1.5029600615263501</v>
      </c>
      <c r="CR162">
        <v>1.57680957235606</v>
      </c>
      <c r="CS162">
        <v>1.49049399856682</v>
      </c>
      <c r="CT162">
        <v>1.5625559835184499</v>
      </c>
      <c r="CU162">
        <v>1.5099791013584101</v>
      </c>
      <c r="CV162">
        <v>1.5455329153605</v>
      </c>
      <c r="CW162">
        <v>1.4448045248758901</v>
      </c>
      <c r="CX162">
        <v>1.5199116386896301</v>
      </c>
      <c r="CY162">
        <v>1.4298085739837201</v>
      </c>
      <c r="CZ162">
        <v>1.4857534215560799</v>
      </c>
      <c r="DA162">
        <v>1.4824319776644901</v>
      </c>
      <c r="DB162">
        <v>1.5600079769665001</v>
      </c>
      <c r="DC162">
        <v>1.48395566984172</v>
      </c>
      <c r="DD162">
        <v>1.53081199521929</v>
      </c>
      <c r="DE162">
        <v>1.4785408878414901</v>
      </c>
      <c r="DF162">
        <v>1.4709413453493101</v>
      </c>
      <c r="DG162">
        <v>1.4535905982819901</v>
      </c>
      <c r="DH162">
        <v>1.53198860031621</v>
      </c>
      <c r="DI162">
        <v>1.47508357607866</v>
      </c>
      <c r="DJ162">
        <v>1.53604035111728</v>
      </c>
      <c r="DK162">
        <v>1.5075503248618201</v>
      </c>
      <c r="DL162">
        <v>1.55857086327721</v>
      </c>
      <c r="DM162">
        <v>1.48520137279633</v>
      </c>
      <c r="DN162">
        <v>1.55434963284542</v>
      </c>
      <c r="DO162">
        <v>1.43420690089508</v>
      </c>
      <c r="DP162">
        <v>1.48697520999472</v>
      </c>
      <c r="DQ162">
        <v>1.4667055641011999</v>
      </c>
      <c r="DR162">
        <v>1.5335702540709699</v>
      </c>
      <c r="DS162">
        <v>1.4549608672402801</v>
      </c>
      <c r="DT162">
        <v>1.52487725438724</v>
      </c>
      <c r="DU162">
        <v>1.43719153001114</v>
      </c>
      <c r="DV162">
        <v>1.49280275714807</v>
      </c>
      <c r="DW162">
        <v>1.43954325043015</v>
      </c>
      <c r="DX162">
        <v>1.4909745033630499</v>
      </c>
    </row>
    <row r="163" spans="1:128" x14ac:dyDescent="0.45">
      <c r="A163" t="s">
        <v>67</v>
      </c>
      <c r="B163" t="s">
        <v>22</v>
      </c>
      <c r="C163" t="s">
        <v>25</v>
      </c>
      <c r="D163">
        <v>35</v>
      </c>
      <c r="E163" s="1" cm="1">
        <f t="array" ref="E163">SUMPRODUCT($G163:$FZZ163,$G$2:$FZZ$2)/SUMPRODUCT(--($G163:$FZZ163&lt;&gt;""),$G$2:$FZZ$2)</f>
        <v>1.4068346621944796</v>
      </c>
      <c r="F163" s="1" cm="1">
        <f t="array" ref="F163">SUMPRODUCT($G163:$FZZ163,$F$2:$FZY$2)/SUMPRODUCT(--($G163:$FZZ163&lt;&gt;""),$F$2:$FZY$2)</f>
        <v>1.4535107207338844</v>
      </c>
      <c r="G163">
        <v>1.39384927365103</v>
      </c>
      <c r="H163">
        <v>1.4489703868177199</v>
      </c>
      <c r="I163">
        <v>1.39185136299473</v>
      </c>
      <c r="J163">
        <v>1.4455517058057801</v>
      </c>
      <c r="K163">
        <v>1.4104777734082199</v>
      </c>
      <c r="L163">
        <v>1.4704925391961099</v>
      </c>
      <c r="M163">
        <v>1.4028715206851301</v>
      </c>
      <c r="N163">
        <v>1.44654739075516</v>
      </c>
      <c r="O163">
        <v>1.3426318446494501</v>
      </c>
      <c r="P163">
        <v>1.40684949032516</v>
      </c>
      <c r="Q163">
        <v>1.3924527413083401</v>
      </c>
      <c r="R163">
        <v>1.4855412251242901</v>
      </c>
      <c r="S163">
        <v>1.3695053736151499</v>
      </c>
      <c r="T163">
        <v>1.4365266654522899</v>
      </c>
      <c r="U163">
        <v>1.3745688254433099</v>
      </c>
      <c r="V163">
        <v>1.46675698003578</v>
      </c>
      <c r="W163">
        <v>1.4092328791465101</v>
      </c>
      <c r="X163">
        <v>1.46804327570377</v>
      </c>
      <c r="Y163">
        <v>1.426641285956</v>
      </c>
      <c r="Z163">
        <v>1.49607021996615</v>
      </c>
      <c r="AA163">
        <v>1.3639611006166701</v>
      </c>
      <c r="AB163">
        <v>1.4346576314553201</v>
      </c>
      <c r="AC163">
        <v>1.4069169931659</v>
      </c>
      <c r="AD163">
        <v>1.45753010354243</v>
      </c>
      <c r="AE163">
        <v>1.3859821751719099</v>
      </c>
      <c r="AF163">
        <v>1.43953809265291</v>
      </c>
      <c r="AG163">
        <v>1.3841524696868901</v>
      </c>
      <c r="AH163">
        <v>1.4219033102802301</v>
      </c>
      <c r="AI163">
        <v>1.42481877826214</v>
      </c>
      <c r="AJ163">
        <v>1.46277527253622</v>
      </c>
      <c r="AK163">
        <v>1.4340849233347099</v>
      </c>
      <c r="AL163">
        <v>1.4662831786322399</v>
      </c>
      <c r="AM163">
        <v>1.3882987739420301</v>
      </c>
      <c r="AN163">
        <v>1.4594150799480099</v>
      </c>
      <c r="AO163">
        <v>1.4065801806407601</v>
      </c>
      <c r="AP163">
        <v>1.48908628720745</v>
      </c>
      <c r="AQ163">
        <v>1.3894818021245301</v>
      </c>
      <c r="AR163">
        <v>1.4704331168992699</v>
      </c>
      <c r="AS163">
        <v>1.3700763605567601</v>
      </c>
      <c r="AT163">
        <v>1.44950469302915</v>
      </c>
      <c r="AU163">
        <v>1.4186015422717499</v>
      </c>
      <c r="AV163">
        <v>1.46479229989868</v>
      </c>
      <c r="AW163">
        <v>1.5324669809317499</v>
      </c>
      <c r="AX163">
        <v>1.47897308830614</v>
      </c>
      <c r="AY163">
        <v>1.4401912245639501</v>
      </c>
      <c r="AZ163">
        <v>1.4836158118770699</v>
      </c>
      <c r="BA163">
        <v>1.3851535802981401</v>
      </c>
      <c r="BB163">
        <v>1.4645925599309999</v>
      </c>
      <c r="BC163">
        <v>1.38718421703822</v>
      </c>
      <c r="BD163">
        <v>1.4555373090679999</v>
      </c>
      <c r="BE163">
        <v>1.46094126952738</v>
      </c>
      <c r="BF163">
        <v>1.5235080087008099</v>
      </c>
      <c r="BG163">
        <v>1.37781201327283</v>
      </c>
      <c r="BH163">
        <v>1.4457608180402199</v>
      </c>
      <c r="BI163">
        <v>1.5328483125900501</v>
      </c>
      <c r="BJ163">
        <v>1.3914555047969299</v>
      </c>
      <c r="BK163">
        <v>1.3702584416444401</v>
      </c>
      <c r="BL163">
        <v>1.4467855831341601</v>
      </c>
      <c r="BM163">
        <v>1.4354727179154601</v>
      </c>
      <c r="BN163">
        <v>1.47304665625276</v>
      </c>
      <c r="BO163">
        <v>1.3440088144475399</v>
      </c>
      <c r="BP163">
        <v>1.4157511955520301</v>
      </c>
      <c r="BQ163">
        <v>1.4200057714668799</v>
      </c>
      <c r="BR163">
        <v>1.4907317031768501</v>
      </c>
      <c r="BS163">
        <v>1.4016755435091599</v>
      </c>
      <c r="BT163">
        <v>1.4747815538580999</v>
      </c>
      <c r="BU163">
        <v>1.4545100686241399</v>
      </c>
      <c r="BV163">
        <v>1.3924513443581901</v>
      </c>
      <c r="BW163">
        <v>1.3870945481711701</v>
      </c>
      <c r="BX163">
        <v>1.44066174418918</v>
      </c>
      <c r="BY163">
        <v>1.44338119727571</v>
      </c>
      <c r="BZ163">
        <v>1.4689989201210301</v>
      </c>
      <c r="CA163">
        <v>1.38592401234956</v>
      </c>
      <c r="CB163">
        <v>1.4692835990170701</v>
      </c>
      <c r="CC163">
        <v>1.4096609382257299</v>
      </c>
      <c r="CD163">
        <v>1.46605863558952</v>
      </c>
      <c r="CE163">
        <v>1.3586150838961799</v>
      </c>
      <c r="CF163">
        <v>1.4357666776334801</v>
      </c>
      <c r="CG163">
        <v>1.41063373448856</v>
      </c>
      <c r="CH163">
        <v>1.46077246497693</v>
      </c>
      <c r="CI163">
        <v>1.3912199379947601</v>
      </c>
      <c r="CJ163">
        <v>1.44980886735093</v>
      </c>
      <c r="CK163">
        <v>1.46975239708883</v>
      </c>
      <c r="CL163">
        <v>1.48864671980694</v>
      </c>
      <c r="CM163">
        <v>1.40205051053811</v>
      </c>
      <c r="CN163">
        <v>1.4314987393260601</v>
      </c>
      <c r="CO163">
        <v>1.3914281839142799</v>
      </c>
      <c r="CP163">
        <v>1.45418418554184</v>
      </c>
      <c r="CQ163">
        <v>1.3979896621416099</v>
      </c>
      <c r="CR163">
        <v>1.49372216558458</v>
      </c>
      <c r="CS163">
        <v>1.4011890899319199</v>
      </c>
      <c r="CT163">
        <v>1.4938977964887099</v>
      </c>
      <c r="CU163">
        <v>1.4134926854754399</v>
      </c>
      <c r="CV163">
        <v>1.4523902821316601</v>
      </c>
      <c r="CW163">
        <v>1.3613589192732001</v>
      </c>
      <c r="CX163">
        <v>1.4244134532522501</v>
      </c>
      <c r="CY163">
        <v>1.3821841357528499</v>
      </c>
      <c r="CZ163">
        <v>1.41886185856436</v>
      </c>
      <c r="DA163">
        <v>1.3898867021475401</v>
      </c>
      <c r="DB163">
        <v>1.4494895987835099</v>
      </c>
      <c r="DC163">
        <v>1.3883959291586601</v>
      </c>
      <c r="DD163">
        <v>1.4438176813588699</v>
      </c>
      <c r="DE163">
        <v>1.3624674716552401</v>
      </c>
      <c r="DF163">
        <v>1.3803916451090401</v>
      </c>
      <c r="DG163">
        <v>1.381738351074</v>
      </c>
      <c r="DH163">
        <v>1.4527044037824299</v>
      </c>
      <c r="DI163">
        <v>1.45318762096537</v>
      </c>
      <c r="DJ163">
        <v>1.5182107876678801</v>
      </c>
      <c r="DK163">
        <v>1.42771984018585</v>
      </c>
      <c r="DL163">
        <v>1.4793275551754499</v>
      </c>
      <c r="DM163">
        <v>1.4228975389398899</v>
      </c>
      <c r="DN163">
        <v>1.46985030262141</v>
      </c>
      <c r="DO163">
        <v>1.3260173034079299</v>
      </c>
      <c r="DP163">
        <v>1.3964039141284901</v>
      </c>
      <c r="DQ163">
        <v>1.3850633851376399</v>
      </c>
      <c r="DR163">
        <v>1.44174401951944</v>
      </c>
      <c r="DS163">
        <v>1.3725997763842299</v>
      </c>
      <c r="DT163">
        <v>1.42750717028826</v>
      </c>
      <c r="DU163">
        <v>1.3376195248040299</v>
      </c>
      <c r="DV163">
        <v>1.39648988077956</v>
      </c>
      <c r="DW163">
        <v>1.3366077480577701</v>
      </c>
      <c r="DX163">
        <v>1.37816361645549</v>
      </c>
    </row>
    <row r="164" spans="1:128" x14ac:dyDescent="0.45">
      <c r="A164" t="s">
        <v>67</v>
      </c>
      <c r="B164" t="s">
        <v>22</v>
      </c>
      <c r="C164" t="s">
        <v>20</v>
      </c>
      <c r="D164">
        <v>35</v>
      </c>
      <c r="E164" s="1" cm="1">
        <f t="array" ref="E164">SUMPRODUCT($G164:$FZZ164,$G$2:$FZZ$2)/SUMPRODUCT(--($G164:$FZZ164&lt;&gt;""),$G$2:$FZZ$2)</f>
        <v>1.1943086067202553</v>
      </c>
      <c r="F164" s="1" cm="1">
        <f t="array" ref="F164">SUMPRODUCT($G164:$FZZ164,$F$2:$FZY$2)/SUMPRODUCT(--($G164:$FZZ164&lt;&gt;""),$F$2:$FZY$2)</f>
        <v>1.254263319578091</v>
      </c>
      <c r="G164">
        <v>1.1861664579509601</v>
      </c>
      <c r="H164">
        <v>1.2479414153674599</v>
      </c>
      <c r="I164">
        <v>1.1841005334653201</v>
      </c>
      <c r="J164">
        <v>1.2495114484225101</v>
      </c>
      <c r="K164">
        <v>1.2017607645561701</v>
      </c>
      <c r="L164">
        <v>1.2664297215276199</v>
      </c>
      <c r="M164">
        <v>1.18360596661475</v>
      </c>
      <c r="N164">
        <v>1.2491096594366899</v>
      </c>
      <c r="O164">
        <v>1.1431826669064</v>
      </c>
      <c r="P164">
        <v>1.21203717790901</v>
      </c>
      <c r="Q164">
        <v>1.1958907362954201</v>
      </c>
      <c r="R164">
        <v>1.2799269062951999</v>
      </c>
      <c r="S164">
        <v>1.1672666913635299</v>
      </c>
      <c r="T164">
        <v>1.24253823750335</v>
      </c>
      <c r="U164">
        <v>1.18525921372554</v>
      </c>
      <c r="V164">
        <v>1.2647773945115</v>
      </c>
      <c r="W164">
        <v>1.18395591327545</v>
      </c>
      <c r="X164">
        <v>1.2537583750424299</v>
      </c>
      <c r="Y164">
        <v>1.2366412859560001</v>
      </c>
      <c r="Z164">
        <v>1.30186971235194</v>
      </c>
      <c r="AA164">
        <v>1.1748633224391001</v>
      </c>
      <c r="AB164">
        <v>1.2483443774799301</v>
      </c>
      <c r="AC164">
        <v>1.1900090190858801</v>
      </c>
      <c r="AD164">
        <v>1.25501934000287</v>
      </c>
      <c r="AE164">
        <v>1.17759002895403</v>
      </c>
      <c r="AF164">
        <v>1.24780808903365</v>
      </c>
      <c r="AG164">
        <v>1.12797014030059</v>
      </c>
      <c r="AH164">
        <v>1.2249685599675799</v>
      </c>
      <c r="AI164">
        <v>1.2105080463077</v>
      </c>
      <c r="AJ164">
        <v>1.27351817220912</v>
      </c>
      <c r="AK164">
        <v>1.20710487221159</v>
      </c>
      <c r="AL164">
        <v>1.26425376926329</v>
      </c>
      <c r="AM164">
        <v>1.1978289733883201</v>
      </c>
      <c r="AN164">
        <v>1.2713783264591201</v>
      </c>
      <c r="AO164">
        <v>1.2013711372415301</v>
      </c>
      <c r="AP164">
        <v>1.28405476028175</v>
      </c>
      <c r="AQ164">
        <v>1.2009389471140299</v>
      </c>
      <c r="AR164">
        <v>1.27827236574157</v>
      </c>
      <c r="AS164">
        <v>1.1885188582111299</v>
      </c>
      <c r="AT164">
        <v>1.26232469225606</v>
      </c>
      <c r="AU164">
        <v>1.2086710570753101</v>
      </c>
      <c r="AV164">
        <v>1.2682019025104101</v>
      </c>
      <c r="AW164">
        <v>1.2388780765687899</v>
      </c>
      <c r="AX164">
        <v>1.26462262562183</v>
      </c>
      <c r="AY164">
        <v>1.23809956395348</v>
      </c>
      <c r="AZ164">
        <v>1.29424055232558</v>
      </c>
      <c r="BA164">
        <v>1.1887705146577201</v>
      </c>
      <c r="BB164">
        <v>1.2483697425954801</v>
      </c>
      <c r="BC164">
        <v>1.17162696180985</v>
      </c>
      <c r="BD164">
        <v>1.2449815910437201</v>
      </c>
      <c r="BE164">
        <v>1.1987383824401801</v>
      </c>
      <c r="BF164">
        <v>1.2707929602531101</v>
      </c>
      <c r="BG164">
        <v>1.18958827114512</v>
      </c>
      <c r="BH164">
        <v>1.26379765693776</v>
      </c>
      <c r="BI164">
        <v>1.2289596231295301</v>
      </c>
      <c r="BJ164">
        <v>1.2008984111841601</v>
      </c>
      <c r="BK164">
        <v>1.1856228666373601</v>
      </c>
      <c r="BL164">
        <v>1.25490786281462</v>
      </c>
      <c r="BM164">
        <v>1.1992418557304001</v>
      </c>
      <c r="BN164">
        <v>1.25815447189493</v>
      </c>
      <c r="BO164">
        <v>1.15327602090653</v>
      </c>
      <c r="BP164">
        <v>1.2184677490289699</v>
      </c>
      <c r="BQ164">
        <v>1.20216684631771</v>
      </c>
      <c r="BR164">
        <v>1.2734953870702099</v>
      </c>
      <c r="BS164">
        <v>1.19857749388729</v>
      </c>
      <c r="BT164">
        <v>1.2699918497317899</v>
      </c>
      <c r="BU164">
        <v>1.20936663291708</v>
      </c>
      <c r="BV164">
        <v>1.21048711891101</v>
      </c>
      <c r="BW164">
        <v>1.1931827387256499</v>
      </c>
      <c r="BX164">
        <v>1.24744300197119</v>
      </c>
      <c r="BY164">
        <v>1.2235563301222001</v>
      </c>
      <c r="BZ164">
        <v>1.28528050123491</v>
      </c>
      <c r="CA164">
        <v>1.2084556738705801</v>
      </c>
      <c r="CB164">
        <v>1.25689622582067</v>
      </c>
      <c r="CC164">
        <v>1.2074061563146501</v>
      </c>
      <c r="CD164">
        <v>1.2932905459612301</v>
      </c>
      <c r="CE164">
        <v>1.2024636643378199</v>
      </c>
      <c r="CF164">
        <v>1.25663331462522</v>
      </c>
      <c r="CG164">
        <v>1.2118916710640499</v>
      </c>
      <c r="CH164">
        <v>1.2775631096055899</v>
      </c>
      <c r="CI164">
        <v>1.1875658429401299</v>
      </c>
      <c r="CJ164">
        <v>1.25563615567528</v>
      </c>
      <c r="CK164">
        <v>1.2367694815613399</v>
      </c>
      <c r="CL164">
        <v>1.24914320921098</v>
      </c>
      <c r="CM164">
        <v>1.1882095644058099</v>
      </c>
      <c r="CN164">
        <v>1.2586958641536701</v>
      </c>
      <c r="CO164">
        <v>1.20888376508883</v>
      </c>
      <c r="CP164">
        <v>1.26629594466295</v>
      </c>
      <c r="CQ164">
        <v>1.2229078356673999</v>
      </c>
      <c r="CR164">
        <v>1.2796945144962499</v>
      </c>
      <c r="CS164">
        <v>1.2327458796130399</v>
      </c>
      <c r="CT164">
        <v>1.3046287173056199</v>
      </c>
      <c r="CU164">
        <v>1.23791797283176</v>
      </c>
      <c r="CV164">
        <v>1.2639759665621699</v>
      </c>
      <c r="CW164">
        <v>1.1893578026192799</v>
      </c>
      <c r="CX164">
        <v>1.2446928594836599</v>
      </c>
      <c r="CY164">
        <v>1.1683665961035501</v>
      </c>
      <c r="CZ164">
        <v>1.2304470380474699</v>
      </c>
      <c r="DA164">
        <v>1.21905497874886</v>
      </c>
      <c r="DB164">
        <v>1.2836684074734199</v>
      </c>
      <c r="DC164">
        <v>1.20929158668646</v>
      </c>
      <c r="DD164">
        <v>1.2641066966064201</v>
      </c>
      <c r="DE164">
        <v>1.1884916827229299</v>
      </c>
      <c r="DF164">
        <v>1.2004053089329101</v>
      </c>
      <c r="DG164">
        <v>1.1916395605280901</v>
      </c>
      <c r="DH164">
        <v>1.25694605290984</v>
      </c>
      <c r="DI164">
        <v>1.2070731754999899</v>
      </c>
      <c r="DJ164">
        <v>1.2756544349084</v>
      </c>
      <c r="DK164">
        <v>1.2338877471566601</v>
      </c>
      <c r="DL164">
        <v>1.2763559311216299</v>
      </c>
      <c r="DM164">
        <v>1.2042670108435201</v>
      </c>
      <c r="DN164">
        <v>1.26773439715271</v>
      </c>
      <c r="DO164">
        <v>1.1655868437418799</v>
      </c>
      <c r="DP164">
        <v>1.2198666425248099</v>
      </c>
      <c r="DQ164">
        <v>1.2128891953535199</v>
      </c>
      <c r="DR164">
        <v>1.2614225852649401</v>
      </c>
      <c r="DS164">
        <v>1.18946575275873</v>
      </c>
      <c r="DT164">
        <v>1.2562223518545499</v>
      </c>
      <c r="DU164">
        <v>1.1770044110622999</v>
      </c>
      <c r="DV164">
        <v>1.22326905607012</v>
      </c>
      <c r="DW164">
        <v>1.1765889775275</v>
      </c>
      <c r="DX164">
        <v>1.2135356379373201</v>
      </c>
    </row>
    <row r="165" spans="1:128" x14ac:dyDescent="0.45">
      <c r="A165" t="s">
        <v>46</v>
      </c>
      <c r="B165" t="s">
        <v>267</v>
      </c>
      <c r="C165" t="s">
        <v>47</v>
      </c>
      <c r="D165">
        <v>35</v>
      </c>
      <c r="E165" s="1" cm="1">
        <f t="array" ref="E165">SUMPRODUCT($G165:$FZZ165,$G$2:$FZZ$2)/SUMPRODUCT(--($G165:$FZZ165&lt;&gt;""),$G$2:$FZZ$2)</f>
        <v>1.3737226536653919</v>
      </c>
      <c r="F165" s="1" cm="1">
        <f t="array" ref="F165">SUMPRODUCT($G165:$FZZ165,$F$2:$FZY$2)/SUMPRODUCT(--($G165:$FZZ165&lt;&gt;""),$F$2:$FZY$2)</f>
        <v>1.4691530622191429</v>
      </c>
      <c r="G165">
        <v>1.3661521198241999</v>
      </c>
      <c r="H165">
        <v>1.47823520028456</v>
      </c>
      <c r="I165">
        <v>1.3709087242662501</v>
      </c>
      <c r="J165">
        <v>1.4779775981227801</v>
      </c>
      <c r="K165">
        <v>1.3851051042138101</v>
      </c>
      <c r="L165">
        <v>1.4987719910069599</v>
      </c>
      <c r="M165">
        <v>1.3874070819076501</v>
      </c>
      <c r="N165">
        <v>1.48676118280617</v>
      </c>
      <c r="O165">
        <v>1.3557886474599199</v>
      </c>
      <c r="P165">
        <v>1.4539840389482801</v>
      </c>
      <c r="Q165">
        <v>1.3831688201568999</v>
      </c>
      <c r="R165">
        <v>1.4821750676666301</v>
      </c>
      <c r="S165">
        <v>1.3311460915162101</v>
      </c>
      <c r="T165">
        <v>1.4505731787937099</v>
      </c>
      <c r="U165">
        <v>1.35626666457849</v>
      </c>
      <c r="V165">
        <v>1.47306651736248</v>
      </c>
      <c r="W165">
        <v>1.4010679958902199</v>
      </c>
      <c r="X165">
        <v>1.5078379689852801</v>
      </c>
      <c r="Y165">
        <v>1.40724196277495</v>
      </c>
      <c r="Z165">
        <v>1.52810067681895</v>
      </c>
      <c r="AA165">
        <v>1.3737659040708401</v>
      </c>
      <c r="AB165">
        <v>1.47757088742966</v>
      </c>
      <c r="AC165">
        <v>1.3581660219999001</v>
      </c>
      <c r="AD165">
        <v>1.4555075787399501</v>
      </c>
      <c r="AE165">
        <v>1.34016920014477</v>
      </c>
      <c r="AF165">
        <v>1.4609346724574701</v>
      </c>
      <c r="AG165">
        <v>1.3272271557689099</v>
      </c>
      <c r="AH165">
        <v>1.4105428031704801</v>
      </c>
      <c r="AI165">
        <v>1.3763298454533499</v>
      </c>
      <c r="AJ165">
        <v>1.4780985946324501</v>
      </c>
      <c r="AK165">
        <v>1.3927364832104301</v>
      </c>
      <c r="AL165">
        <v>1.47877110574107</v>
      </c>
      <c r="AM165">
        <v>1.3942419063223901</v>
      </c>
      <c r="AN165">
        <v>1.49536343861235</v>
      </c>
      <c r="AO165">
        <v>1.3835669450124899</v>
      </c>
      <c r="AP165">
        <v>1.51230189161554</v>
      </c>
      <c r="AQ165">
        <v>1.3860593718792</v>
      </c>
      <c r="AR165">
        <v>1.49976366395502</v>
      </c>
      <c r="AS165">
        <v>1.3807028825846599</v>
      </c>
      <c r="AT165">
        <v>1.48559059074888</v>
      </c>
      <c r="AU165">
        <v>1.41415836429134</v>
      </c>
      <c r="AV165">
        <v>1.50528396937971</v>
      </c>
      <c r="AW165">
        <v>1.3582416970900399</v>
      </c>
      <c r="AX165">
        <v>1.44670453663472</v>
      </c>
      <c r="AY165">
        <v>1.42289373961794</v>
      </c>
      <c r="AZ165">
        <v>1.49831291528239</v>
      </c>
      <c r="BA165">
        <v>1.32324378535286</v>
      </c>
      <c r="BB165">
        <v>1.44103731273924</v>
      </c>
      <c r="BC165">
        <v>1.3504562871647201</v>
      </c>
      <c r="BD165">
        <v>1.46292713652621</v>
      </c>
      <c r="BE165">
        <v>1.34560015819655</v>
      </c>
      <c r="BF165">
        <v>1.4392841605694999</v>
      </c>
      <c r="BG165">
        <v>1.3699634319767</v>
      </c>
      <c r="BH165">
        <v>1.47136520620302</v>
      </c>
      <c r="BI165">
        <v>1.32807252199312</v>
      </c>
      <c r="BJ165">
        <v>1.4179111817032899</v>
      </c>
      <c r="BK165">
        <v>1.3694758324253</v>
      </c>
      <c r="BL165">
        <v>1.4640631866643301</v>
      </c>
      <c r="BM165">
        <v>1.5306692482265001</v>
      </c>
      <c r="BN165">
        <v>1.5370717584458</v>
      </c>
      <c r="BO165">
        <v>1.3385229319148699</v>
      </c>
      <c r="BP165">
        <v>1.4501386516302499</v>
      </c>
      <c r="BQ165">
        <v>1.43075088481679</v>
      </c>
      <c r="BR165">
        <v>1.5318364298384799</v>
      </c>
      <c r="BS165">
        <v>1.3816126158570099</v>
      </c>
      <c r="BT165">
        <v>1.4779942758581399</v>
      </c>
      <c r="BU165">
        <v>1.3456024299696201</v>
      </c>
      <c r="BV165">
        <v>1.4448756890538801</v>
      </c>
      <c r="BW165">
        <v>1.37087797516359</v>
      </c>
      <c r="BX165">
        <v>1.4554801815776099</v>
      </c>
      <c r="BY165">
        <v>1.4391686001133299</v>
      </c>
      <c r="BZ165">
        <v>1.5049129147109399</v>
      </c>
      <c r="CA165">
        <v>1.37730451767374</v>
      </c>
      <c r="CB165">
        <v>1.4663852309243199</v>
      </c>
      <c r="CC165">
        <v>1.4061703894495301</v>
      </c>
      <c r="CD165">
        <v>1.5063125448634</v>
      </c>
      <c r="CE165">
        <v>1.36911420332488</v>
      </c>
      <c r="CF165">
        <v>1.4525168856805499</v>
      </c>
      <c r="CG165">
        <v>1.39870972134747</v>
      </c>
      <c r="CH165">
        <v>1.51720938941562</v>
      </c>
      <c r="CI165">
        <v>1.37157992956686</v>
      </c>
      <c r="CJ165">
        <v>1.4459109652951201</v>
      </c>
      <c r="CK165">
        <v>1.3479533289691501</v>
      </c>
      <c r="CL165">
        <v>1.43564763114996</v>
      </c>
      <c r="CM165">
        <v>1.3737445498488501</v>
      </c>
      <c r="CN165">
        <v>1.4596375388301499</v>
      </c>
      <c r="CO165">
        <v>1.39054658890546</v>
      </c>
      <c r="CP165">
        <v>1.5123558931235499</v>
      </c>
      <c r="CQ165">
        <v>1.3999123607161299</v>
      </c>
      <c r="CR165">
        <v>1.50955089338412</v>
      </c>
      <c r="CS165">
        <v>1.40499596918667</v>
      </c>
      <c r="CT165">
        <v>1.5171869401648099</v>
      </c>
      <c r="CU165">
        <v>1.4110893416927901</v>
      </c>
      <c r="CV165">
        <v>1.4655041797283099</v>
      </c>
      <c r="CW165">
        <v>1.36320382575343</v>
      </c>
      <c r="CX165">
        <v>1.4538348565949299</v>
      </c>
      <c r="CY165">
        <v>1.33607661568765</v>
      </c>
      <c r="CZ165">
        <v>1.4369629939889199</v>
      </c>
      <c r="DA165">
        <v>1.3729730403460001</v>
      </c>
      <c r="DB165">
        <v>1.4727848337924201</v>
      </c>
      <c r="DC165">
        <v>1.3839411828618999</v>
      </c>
      <c r="DD165">
        <v>1.4359494404404001</v>
      </c>
      <c r="DE165">
        <v>1.3272485818025499</v>
      </c>
      <c r="DF165">
        <v>1.3960589847318201</v>
      </c>
      <c r="DG165">
        <v>1.3621111569873401</v>
      </c>
      <c r="DH165">
        <v>1.46054923918188</v>
      </c>
      <c r="DI165">
        <v>1.4024359250063501</v>
      </c>
      <c r="DJ165">
        <v>1.50018572461926</v>
      </c>
      <c r="DK165">
        <v>1.38742165660382</v>
      </c>
      <c r="DL165">
        <v>1.45481931555634</v>
      </c>
      <c r="DM165">
        <v>1.34951551240307</v>
      </c>
      <c r="DN165">
        <v>1.43766194401259</v>
      </c>
      <c r="DO165">
        <v>1.3414392215828099</v>
      </c>
      <c r="DP165">
        <v>1.3968762546545199</v>
      </c>
      <c r="DQ165">
        <v>1.37287434360579</v>
      </c>
      <c r="DR165">
        <v>1.4553227603034</v>
      </c>
      <c r="DS165">
        <v>1.3724660930435999</v>
      </c>
      <c r="DT165">
        <v>1.4546084293422701</v>
      </c>
      <c r="DU165">
        <v>1.3434166533991401</v>
      </c>
      <c r="DV165">
        <v>1.41593227005815</v>
      </c>
      <c r="DW165">
        <v>1.3441993847437299</v>
      </c>
      <c r="DX165">
        <v>1.4186349653266499</v>
      </c>
    </row>
    <row r="166" spans="1:128" x14ac:dyDescent="0.45">
      <c r="A166" t="s">
        <v>64</v>
      </c>
      <c r="B166" t="s">
        <v>16</v>
      </c>
      <c r="C166" t="s">
        <v>23</v>
      </c>
      <c r="D166">
        <v>35</v>
      </c>
      <c r="E166" s="1" cm="1">
        <f t="array" ref="E166">SUMPRODUCT($G166:$FZZ166,$G$2:$FZZ$2)/SUMPRODUCT(--($G166:$FZZ166&lt;&gt;""),$G$2:$FZZ$2)</f>
        <v>1.526848536080206</v>
      </c>
      <c r="F166" s="1" cm="1">
        <f t="array" ref="F166">SUMPRODUCT($G166:$FZZ166,$F$2:$FZY$2)/SUMPRODUCT(--($G166:$FZZ166&lt;&gt;""),$F$2:$FZY$2)</f>
        <v>1.563022855127413</v>
      </c>
      <c r="G166">
        <v>1.47161802643569</v>
      </c>
      <c r="H166">
        <v>1.5090603393112101</v>
      </c>
      <c r="I166">
        <v>1.46423399145722</v>
      </c>
      <c r="J166">
        <v>1.5078534895231801</v>
      </c>
      <c r="K166">
        <v>1.4929064858166801</v>
      </c>
      <c r="L166">
        <v>1.5286467415096701</v>
      </c>
      <c r="M166">
        <v>1.47841211414745</v>
      </c>
      <c r="N166">
        <v>1.51558118968252</v>
      </c>
      <c r="O166">
        <v>1.43793827194644</v>
      </c>
      <c r="P166">
        <v>1.50844732438002</v>
      </c>
      <c r="Q166">
        <v>1.56016785643485</v>
      </c>
      <c r="R166">
        <v>1.5803019924119099</v>
      </c>
      <c r="S166">
        <v>1.4772805884676501</v>
      </c>
      <c r="T166">
        <v>1.5347601572685501</v>
      </c>
      <c r="U166">
        <v>1.5048784880602299</v>
      </c>
      <c r="V166">
        <v>1.5776309968011799</v>
      </c>
      <c r="W166">
        <v>1.56726346556465</v>
      </c>
      <c r="X166">
        <v>1.5744965861948701</v>
      </c>
      <c r="Y166">
        <v>1.5581641285956001</v>
      </c>
      <c r="Z166">
        <v>1.62946277495769</v>
      </c>
      <c r="AA166">
        <v>1.5076929227509399</v>
      </c>
      <c r="AB166">
        <v>1.6043996681758601</v>
      </c>
      <c r="AC166">
        <v>1.5114217453701599</v>
      </c>
      <c r="AD166">
        <v>1.55424053256348</v>
      </c>
      <c r="AE166">
        <v>1.4984912233079899</v>
      </c>
      <c r="AF166">
        <v>1.5485364639884101</v>
      </c>
      <c r="AG166">
        <v>1.55661573702978</v>
      </c>
      <c r="AH166">
        <v>1.5477739404665201</v>
      </c>
      <c r="AI166">
        <v>1.5315128809721801</v>
      </c>
      <c r="AJ166">
        <v>1.5650334298598301</v>
      </c>
      <c r="AK166">
        <v>1.5423821511273801</v>
      </c>
      <c r="AL166">
        <v>1.56445663262337</v>
      </c>
      <c r="AM166">
        <v>1.54733318266568</v>
      </c>
      <c r="AN166">
        <v>1.60499180744674</v>
      </c>
      <c r="AO166">
        <v>1.5429092819813599</v>
      </c>
      <c r="AP166">
        <v>1.6216910929334201</v>
      </c>
      <c r="AQ166">
        <v>1.54247474047459</v>
      </c>
      <c r="AR166">
        <v>1.6156784976846099</v>
      </c>
      <c r="AS166">
        <v>1.54699178763823</v>
      </c>
      <c r="AT166">
        <v>1.59955160575041</v>
      </c>
      <c r="AU166">
        <v>1.5427361251829299</v>
      </c>
      <c r="AV166">
        <v>1.59833037825059</v>
      </c>
      <c r="AW166">
        <v>1.5343429062637699</v>
      </c>
      <c r="AX166">
        <v>1.55890566629031</v>
      </c>
      <c r="AY166">
        <v>1.5417650799418601</v>
      </c>
      <c r="AZ166">
        <v>1.5799824153862101</v>
      </c>
      <c r="BA166">
        <v>1.47388454081533</v>
      </c>
      <c r="BB166">
        <v>1.5355890000583501</v>
      </c>
      <c r="BC166">
        <v>1.49351374860339</v>
      </c>
      <c r="BD166">
        <v>1.5677269625596999</v>
      </c>
      <c r="BE166">
        <v>1.76109155625865</v>
      </c>
      <c r="BF166">
        <v>1.6628752224639101</v>
      </c>
      <c r="BG166">
        <v>1.48886368253538</v>
      </c>
      <c r="BH166">
        <v>1.5463567413828101</v>
      </c>
      <c r="BI166">
        <v>1.51892220162372</v>
      </c>
      <c r="BJ166">
        <v>1.46309728116286</v>
      </c>
      <c r="BK166">
        <v>1.50737759690809</v>
      </c>
      <c r="BL166">
        <v>1.5735140959960501</v>
      </c>
      <c r="BM166">
        <v>1.5593581166100201</v>
      </c>
      <c r="BN166">
        <v>1.5458638741081401</v>
      </c>
      <c r="BO166">
        <v>1.4897527417839</v>
      </c>
      <c r="BP166">
        <v>1.5460374336254501</v>
      </c>
      <c r="BQ166">
        <v>1.5072313085103599</v>
      </c>
      <c r="BR166">
        <v>1.5694697889170801</v>
      </c>
      <c r="BS166">
        <v>1.54179855569665</v>
      </c>
      <c r="BT166">
        <v>1.60737504501601</v>
      </c>
      <c r="BU166">
        <v>1.5032489593880001</v>
      </c>
      <c r="BV166">
        <v>1.5047001912475999</v>
      </c>
      <c r="BW166">
        <v>1.53456185249969</v>
      </c>
      <c r="BX166">
        <v>1.57069735764369</v>
      </c>
      <c r="BY166">
        <v>1.5827283516342501</v>
      </c>
      <c r="BZ166">
        <v>1.62122977899902</v>
      </c>
      <c r="CA166">
        <v>1.5229160103333099</v>
      </c>
      <c r="CB166">
        <v>1.5914813181273999</v>
      </c>
      <c r="CC166">
        <v>1.5379949049247701</v>
      </c>
      <c r="CD166">
        <v>1.60363974158679</v>
      </c>
      <c r="CE166">
        <v>1.5199821950417001</v>
      </c>
      <c r="CF166">
        <v>1.56876197480211</v>
      </c>
      <c r="CG166">
        <v>1.5588966245084801</v>
      </c>
      <c r="CH166">
        <v>1.61666978739339</v>
      </c>
      <c r="CI166">
        <v>1.5557595641573601</v>
      </c>
      <c r="CJ166">
        <v>1.5813442494657299</v>
      </c>
      <c r="CK166">
        <v>1.5554186401735399</v>
      </c>
      <c r="CL166">
        <v>1.5262941712554701</v>
      </c>
      <c r="CM166">
        <v>1.49658016075333</v>
      </c>
      <c r="CN166">
        <v>1.5423823254906801</v>
      </c>
      <c r="CO166">
        <v>1.5021972060219699</v>
      </c>
      <c r="CP166">
        <v>1.5896107418961001</v>
      </c>
      <c r="CQ166">
        <v>1.5280445708357899</v>
      </c>
      <c r="CR166">
        <v>1.59485611060435</v>
      </c>
      <c r="CS166">
        <v>1.53828152991759</v>
      </c>
      <c r="CT166">
        <v>1.6182259942672801</v>
      </c>
      <c r="CU166">
        <v>1.5422805642633199</v>
      </c>
      <c r="CV166">
        <v>1.57405956112852</v>
      </c>
      <c r="CW166">
        <v>1.49742077219046</v>
      </c>
      <c r="CX166">
        <v>1.5468691208777801</v>
      </c>
      <c r="CY166">
        <v>1.4896023183943301</v>
      </c>
      <c r="CZ166">
        <v>1.5346457316866</v>
      </c>
      <c r="DA166">
        <v>1.52398698757338</v>
      </c>
      <c r="DB166">
        <v>1.5831910358838801</v>
      </c>
      <c r="DC166">
        <v>1.54015609720763</v>
      </c>
      <c r="DD166">
        <v>1.56742783673173</v>
      </c>
      <c r="DE166">
        <v>1.4731828265692199</v>
      </c>
      <c r="DF166">
        <v>1.49723269185006</v>
      </c>
      <c r="DG166">
        <v>1.47366088961843</v>
      </c>
      <c r="DH166">
        <v>1.5572149323773099</v>
      </c>
      <c r="DI166">
        <v>1.5444468338839901</v>
      </c>
      <c r="DJ166">
        <v>1.5836445035287601</v>
      </c>
      <c r="DK166">
        <v>1.5666253941103601</v>
      </c>
      <c r="DL166">
        <v>1.6046514596443699</v>
      </c>
      <c r="DM166">
        <v>1.5534500796886701</v>
      </c>
      <c r="DN166">
        <v>1.58645976944061</v>
      </c>
      <c r="DO166">
        <v>1.4823777622080301</v>
      </c>
      <c r="DP166">
        <v>1.5138828752942199</v>
      </c>
      <c r="DQ166">
        <v>1.5359465337081599</v>
      </c>
      <c r="DR166">
        <v>1.59008115419296</v>
      </c>
      <c r="DS166">
        <v>1.5059914442661999</v>
      </c>
      <c r="DT166">
        <v>1.55013125273443</v>
      </c>
      <c r="DU166">
        <v>1.49608998192494</v>
      </c>
      <c r="DV166">
        <v>1.5293274768910901</v>
      </c>
      <c r="DW166">
        <v>1.4950205954429301</v>
      </c>
      <c r="DX166">
        <v>1.5099014547160901</v>
      </c>
    </row>
    <row r="167" spans="1:128" x14ac:dyDescent="0.45">
      <c r="A167" t="s">
        <v>72</v>
      </c>
      <c r="B167" t="s">
        <v>22</v>
      </c>
      <c r="C167" t="s">
        <v>23</v>
      </c>
      <c r="D167">
        <v>35</v>
      </c>
      <c r="E167" s="1" cm="1">
        <f t="array" ref="E167">SUMPRODUCT($G167:$FZZ167,$G$2:$FZZ$2)/SUMPRODUCT(--($G167:$FZZ167&lt;&gt;""),$G$2:$FZZ$2)</f>
        <v>1.5683059972139326</v>
      </c>
      <c r="F167" s="1" cm="1">
        <f t="array" ref="F167">SUMPRODUCT($G167:$FZZ167,$F$2:$FZY$2)/SUMPRODUCT(--($G167:$FZZ167&lt;&gt;""),$F$2:$FZY$2)</f>
        <v>1.5767713320642698</v>
      </c>
      <c r="G167">
        <v>1.77556247811235</v>
      </c>
      <c r="H167">
        <v>1.6032060931538099</v>
      </c>
      <c r="I167">
        <v>1.75854002823149</v>
      </c>
      <c r="J167">
        <v>1.5977433133512899</v>
      </c>
      <c r="K167">
        <v>1.8056369693776799</v>
      </c>
      <c r="L167">
        <v>1.6247430827106699</v>
      </c>
      <c r="M167">
        <v>1.75165335828922</v>
      </c>
      <c r="N167">
        <v>1.5928280010958</v>
      </c>
      <c r="O167">
        <v>1.8136989806503301</v>
      </c>
      <c r="P167">
        <v>1.62901273841302</v>
      </c>
      <c r="Q167">
        <v>1.5213736277756</v>
      </c>
      <c r="R167">
        <v>1.5601030848919299</v>
      </c>
      <c r="S167">
        <v>1.5311600090873501</v>
      </c>
      <c r="T167">
        <v>1.5771412080861</v>
      </c>
      <c r="U167">
        <v>1.49189333103634</v>
      </c>
      <c r="V167">
        <v>1.5565822393278099</v>
      </c>
      <c r="W167">
        <v>1.50532744963583</v>
      </c>
      <c r="X167">
        <v>1.5739794465466601</v>
      </c>
      <c r="Y167">
        <v>1.5448392554991499</v>
      </c>
      <c r="Z167">
        <v>1.6119247038917</v>
      </c>
      <c r="AA167">
        <v>1.5401657121725401</v>
      </c>
      <c r="AB167">
        <v>1.5787972374641399</v>
      </c>
      <c r="AC167">
        <v>1.5231486399509999</v>
      </c>
      <c r="AD167">
        <v>1.5522659151456</v>
      </c>
      <c r="AE167">
        <v>1.5594847086500101</v>
      </c>
      <c r="AF167">
        <v>1.5743055555555501</v>
      </c>
      <c r="AG167">
        <v>1.5002306479365299</v>
      </c>
      <c r="AH167">
        <v>1.54032480140598</v>
      </c>
      <c r="AI167">
        <v>1.5108451593938199</v>
      </c>
      <c r="AJ167">
        <v>1.55752031121979</v>
      </c>
      <c r="AK167">
        <v>1.57038350096389</v>
      </c>
      <c r="AL167">
        <v>1.5829470654631901</v>
      </c>
      <c r="AM167">
        <v>1.5381024351658199</v>
      </c>
      <c r="AN167">
        <v>1.5833486355161299</v>
      </c>
      <c r="AO167">
        <v>1.52080138036809</v>
      </c>
      <c r="AP167">
        <v>1.5984399852306199</v>
      </c>
      <c r="AQ167">
        <v>1.51897973907079</v>
      </c>
      <c r="AR167">
        <v>1.5936263900290999</v>
      </c>
      <c r="AS167">
        <v>1.5047703385095399</v>
      </c>
      <c r="AT167">
        <v>1.5831268822191999</v>
      </c>
      <c r="AU167">
        <v>1.50663134639198</v>
      </c>
      <c r="AV167">
        <v>1.5769623156591199</v>
      </c>
      <c r="AW167">
        <v>1.58893365140591</v>
      </c>
      <c r="AX167">
        <v>1.55372746802799</v>
      </c>
      <c r="AY167">
        <v>1.5464629620016599</v>
      </c>
      <c r="AZ167">
        <v>1.5730523904692599</v>
      </c>
      <c r="BA167">
        <v>1.51108488577931</v>
      </c>
      <c r="BB167">
        <v>1.5693807723648401</v>
      </c>
      <c r="BC167">
        <v>1.55764515330798</v>
      </c>
      <c r="BD167">
        <v>1.5820304591366099</v>
      </c>
      <c r="BE167">
        <v>1.6188372552896899</v>
      </c>
      <c r="BF167">
        <v>1.61983389361281</v>
      </c>
      <c r="BG167">
        <v>1.5112311234509299</v>
      </c>
      <c r="BH167">
        <v>1.56844653619557</v>
      </c>
      <c r="BI167">
        <v>1.8989643930192399</v>
      </c>
      <c r="BJ167">
        <v>1.58957311945869</v>
      </c>
      <c r="BK167">
        <v>1.5469836434673201</v>
      </c>
      <c r="BL167">
        <v>1.5686017181282299</v>
      </c>
      <c r="BM167">
        <v>1.57607628599995</v>
      </c>
      <c r="BN167">
        <v>1.5926266842297301</v>
      </c>
      <c r="BO167">
        <v>1.54745867070353</v>
      </c>
      <c r="BP167">
        <v>1.59047539685846</v>
      </c>
      <c r="BQ167">
        <v>1.57376868300218</v>
      </c>
      <c r="BR167">
        <v>1.5809830166099399</v>
      </c>
      <c r="BS167">
        <v>1.51635266020963</v>
      </c>
      <c r="BT167">
        <v>1.5766077825584199</v>
      </c>
      <c r="BU167">
        <v>1.5625064686691399</v>
      </c>
      <c r="BV167">
        <v>1.55632579592755</v>
      </c>
      <c r="BW167">
        <v>1.58819205462929</v>
      </c>
      <c r="BX167">
        <v>1.5988940927269899</v>
      </c>
      <c r="BY167">
        <v>1.5716836489217201</v>
      </c>
      <c r="BZ167">
        <v>1.59950389718696</v>
      </c>
      <c r="CA167">
        <v>1.53711801398777</v>
      </c>
      <c r="CB167">
        <v>1.58903660764917</v>
      </c>
      <c r="CC167">
        <v>1.5225830060943799</v>
      </c>
      <c r="CD167">
        <v>1.56976171374685</v>
      </c>
      <c r="CE167">
        <v>1.51622767122757</v>
      </c>
      <c r="CF167">
        <v>1.5652300129666501</v>
      </c>
      <c r="CG167">
        <v>1.53980628798066</v>
      </c>
      <c r="CH167">
        <v>1.5825999625512699</v>
      </c>
      <c r="CI167">
        <v>1.5130632393221499</v>
      </c>
      <c r="CJ167">
        <v>1.5334557384944101</v>
      </c>
      <c r="CK167">
        <v>1.5436867033771</v>
      </c>
      <c r="CL167">
        <v>1.5520813277369101</v>
      </c>
      <c r="CM167">
        <v>1.4932369370498799</v>
      </c>
      <c r="CN167">
        <v>1.5405435524537801</v>
      </c>
      <c r="CO167">
        <v>1.5206971382069701</v>
      </c>
      <c r="CP167">
        <v>1.5750712057507099</v>
      </c>
      <c r="CQ167">
        <v>1.53043229418182</v>
      </c>
      <c r="CR167">
        <v>1.57515515730357</v>
      </c>
      <c r="CS167">
        <v>1.56228726262988</v>
      </c>
      <c r="CT167">
        <v>1.61491176997491</v>
      </c>
      <c r="CU167">
        <v>1.55564263322884</v>
      </c>
      <c r="CV167">
        <v>1.5656870428422101</v>
      </c>
      <c r="CW167">
        <v>1.4794572090934399</v>
      </c>
      <c r="CX167">
        <v>1.5314058915631901</v>
      </c>
      <c r="CY167">
        <v>1.52747999139658</v>
      </c>
      <c r="CZ167">
        <v>1.5441774115036699</v>
      </c>
      <c r="DA167">
        <v>1.5115977614637699</v>
      </c>
      <c r="DB167">
        <v>1.57324475576772</v>
      </c>
      <c r="DC167">
        <v>1.5312284958893101</v>
      </c>
      <c r="DD167">
        <v>1.5477345985295701</v>
      </c>
      <c r="DE167">
        <v>1.62763009418826</v>
      </c>
      <c r="DF167">
        <v>1.54689838874346</v>
      </c>
      <c r="DG167">
        <v>1.5334085255939001</v>
      </c>
      <c r="DH167">
        <v>1.57032658281386</v>
      </c>
      <c r="DI167">
        <v>1.5161384919160901</v>
      </c>
      <c r="DJ167">
        <v>1.56722253719379</v>
      </c>
      <c r="DK167">
        <v>1.5777817490203001</v>
      </c>
      <c r="DL167">
        <v>1.6081489896733501</v>
      </c>
      <c r="DM167">
        <v>1.52661015126181</v>
      </c>
      <c r="DN167">
        <v>1.5720082524224299</v>
      </c>
      <c r="DO167">
        <v>1.5532524581388201</v>
      </c>
      <c r="DP167">
        <v>1.55203224511324</v>
      </c>
      <c r="DQ167">
        <v>1.5237362753938299</v>
      </c>
      <c r="DR167">
        <v>1.55332307855513</v>
      </c>
      <c r="DS167">
        <v>1.4976423119926101</v>
      </c>
      <c r="DT167">
        <v>1.55158961645034</v>
      </c>
      <c r="DU167">
        <v>1.49848750199012</v>
      </c>
      <c r="DV167">
        <v>1.5238300383041199</v>
      </c>
      <c r="DW167">
        <v>1.4920277386725</v>
      </c>
      <c r="DX167">
        <v>1.5202982428698</v>
      </c>
    </row>
    <row r="168" spans="1:128" x14ac:dyDescent="0.45">
      <c r="A168" t="s">
        <v>281</v>
      </c>
      <c r="B168" t="s">
        <v>274</v>
      </c>
      <c r="C168" t="s">
        <v>273</v>
      </c>
      <c r="D168">
        <v>35</v>
      </c>
      <c r="E168" s="1" cm="1">
        <f t="array" ref="E168">SUMPRODUCT($G168:$FZZ168,$G$2:$FZZ$2)/SUMPRODUCT(--($G168:$FZZ168&lt;&gt;""),$G$2:$FZZ$2)</f>
        <v>2.5221814407700012</v>
      </c>
      <c r="F168" s="1" cm="1">
        <f t="array" ref="F168">SUMPRODUCT($G168:$FZZ168,$F$2:$FZY$2)/SUMPRODUCT(--($G168:$FZZ168&lt;&gt;""),$F$2:$FZY$2)</f>
        <v>2.5759548310439131</v>
      </c>
      <c r="G168">
        <v>2.0727247391359298</v>
      </c>
      <c r="H168">
        <v>2.1018318698787399</v>
      </c>
      <c r="I168">
        <v>3.18566426515609</v>
      </c>
      <c r="J168">
        <v>3.2267025976644801</v>
      </c>
      <c r="K168">
        <v>2.0982147494638999</v>
      </c>
      <c r="L168">
        <v>2.1277129352753898</v>
      </c>
      <c r="M168">
        <v>2.0724315260538302</v>
      </c>
      <c r="N168">
        <v>2.1002844309450501</v>
      </c>
      <c r="O168">
        <v>1.9885357740556799</v>
      </c>
      <c r="P168">
        <v>2.04786413742548</v>
      </c>
      <c r="Q168">
        <v>2.00695999670253</v>
      </c>
      <c r="R168">
        <v>2.1075286123383901</v>
      </c>
      <c r="S168">
        <v>2.1027403288230802</v>
      </c>
      <c r="T168">
        <v>2.1730179229662401</v>
      </c>
      <c r="U168">
        <v>2.0122843148386602</v>
      </c>
      <c r="V168">
        <v>2.1083525510264001</v>
      </c>
      <c r="W168">
        <v>2.0790654124701198</v>
      </c>
      <c r="X168">
        <v>2.1293988194635798</v>
      </c>
      <c r="Y168">
        <v>2.1487817258883202</v>
      </c>
      <c r="Z168">
        <v>2.2409475465313</v>
      </c>
      <c r="AA168">
        <v>2.0765174457537499</v>
      </c>
      <c r="AB168">
        <v>2.1529489370633499</v>
      </c>
      <c r="AC168">
        <v>3.5748240445080399</v>
      </c>
      <c r="AD168">
        <v>3.3406381680216102</v>
      </c>
      <c r="AE168">
        <v>2.2457835685848702</v>
      </c>
      <c r="AF168">
        <v>2.1149090662323502</v>
      </c>
      <c r="AG168">
        <v>2.02270873638256</v>
      </c>
      <c r="AH168">
        <v>2.0624819121152398</v>
      </c>
      <c r="AI168">
        <v>2.09662605465109</v>
      </c>
      <c r="AJ168">
        <v>2.1599645374545702</v>
      </c>
      <c r="AK168">
        <v>2.1031577640811601</v>
      </c>
      <c r="AL168">
        <v>2.1742142438782199</v>
      </c>
      <c r="AM168">
        <v>3.4026993050454801</v>
      </c>
      <c r="AN168">
        <v>3.47815201423809</v>
      </c>
      <c r="AO168">
        <v>3.3313771017950402</v>
      </c>
      <c r="AP168">
        <v>3.4999467450579398</v>
      </c>
      <c r="AQ168">
        <v>3.3217404283901701</v>
      </c>
      <c r="AR168">
        <v>3.4936438042639999</v>
      </c>
      <c r="AS168">
        <v>3.35108988617954</v>
      </c>
      <c r="AT168">
        <v>3.4631533079618002</v>
      </c>
      <c r="AU168">
        <v>3.3961534672970801</v>
      </c>
      <c r="AV168">
        <v>3.4684017223910799</v>
      </c>
      <c r="AW168">
        <v>2.1196814002222899</v>
      </c>
      <c r="AX168">
        <v>2.1852699589815199</v>
      </c>
      <c r="AY168">
        <v>2.1208471760797298</v>
      </c>
      <c r="AZ168">
        <v>2.1930479132059801</v>
      </c>
      <c r="BA168">
        <v>2.0324235881009001</v>
      </c>
      <c r="BB168">
        <v>2.1244226284266698</v>
      </c>
      <c r="BC168">
        <v>5.2745334023200501</v>
      </c>
      <c r="BD168">
        <v>5.3408018956350896</v>
      </c>
      <c r="BE168">
        <v>2.0245481510777101</v>
      </c>
      <c r="BF168">
        <v>2.0901997231560201</v>
      </c>
      <c r="BG168">
        <v>2.0604896052007802</v>
      </c>
      <c r="BH168">
        <v>2.1606859890295902</v>
      </c>
      <c r="BI168">
        <v>2.0145924203010401</v>
      </c>
      <c r="BJ168">
        <v>2.0385746389390098</v>
      </c>
      <c r="BK168">
        <v>5.3756945656819797</v>
      </c>
      <c r="BL168">
        <v>5.6046438827049299</v>
      </c>
      <c r="BM168">
        <v>2.0326314906467502</v>
      </c>
      <c r="BN168">
        <v>2.0888302949371602</v>
      </c>
      <c r="BO168">
        <v>2.0854686610280102</v>
      </c>
      <c r="BP168">
        <v>2.1554657444828602</v>
      </c>
      <c r="BQ168">
        <v>2.14253401346109</v>
      </c>
      <c r="BR168">
        <v>2.2200668811162698</v>
      </c>
      <c r="BS168">
        <v>3.3706666161223602</v>
      </c>
      <c r="BT168">
        <v>3.5478780871510001</v>
      </c>
      <c r="BU168">
        <v>1.2877624029699599</v>
      </c>
      <c r="BV168">
        <v>1.32065249184385</v>
      </c>
      <c r="BW168">
        <v>3.81777432410943</v>
      </c>
      <c r="BX168">
        <v>3.5595692782199801</v>
      </c>
      <c r="BY168">
        <v>1.33345807182798</v>
      </c>
      <c r="BZ168">
        <v>1.3673299190625301</v>
      </c>
      <c r="CA168">
        <v>3.3523029424736901</v>
      </c>
      <c r="CB168">
        <v>3.44518933904605</v>
      </c>
      <c r="CC168">
        <v>2.0953285760531402</v>
      </c>
      <c r="CD168">
        <v>2.1901645343354499</v>
      </c>
      <c r="CE168">
        <v>3.40571113390489</v>
      </c>
      <c r="CF168">
        <v>3.5165082928528499</v>
      </c>
      <c r="CG168">
        <v>2.0954857269307299</v>
      </c>
      <c r="CH168">
        <v>2.1880096004902301</v>
      </c>
      <c r="CI168">
        <v>3.22564187460494</v>
      </c>
      <c r="CJ168">
        <v>3.2904313276946602</v>
      </c>
      <c r="CK168">
        <v>1.3180073677589901</v>
      </c>
      <c r="CL168">
        <v>1.3407139281450899</v>
      </c>
      <c r="CM168">
        <v>3.3268419073091202</v>
      </c>
      <c r="CN168">
        <v>3.4620892362126798</v>
      </c>
      <c r="CO168">
        <v>2.1563407025634</v>
      </c>
      <c r="CP168">
        <v>2.2299606672996002</v>
      </c>
      <c r="CQ168">
        <v>2.16655935325785</v>
      </c>
      <c r="CR168">
        <v>2.2403283790309598</v>
      </c>
      <c r="CS168">
        <v>2.0905925295592902</v>
      </c>
      <c r="CT168">
        <v>2.2015182730204201</v>
      </c>
      <c r="CU168">
        <v>3.4391849529780498</v>
      </c>
      <c r="CV168">
        <v>3.5209770114942498</v>
      </c>
      <c r="CW168">
        <v>3.23431526053235</v>
      </c>
      <c r="CX168">
        <v>3.3565281773052198</v>
      </c>
      <c r="CY168">
        <v>2.0213274165978001</v>
      </c>
      <c r="CZ168">
        <v>2.0924074849723202</v>
      </c>
      <c r="DA168">
        <v>2.05190013835051</v>
      </c>
      <c r="DB168">
        <v>2.1532823970784301</v>
      </c>
      <c r="DC168">
        <v>3.2864981348013398</v>
      </c>
      <c r="DD168">
        <v>3.3222538118865601</v>
      </c>
      <c r="DE168">
        <v>2.0450061794259602</v>
      </c>
      <c r="DF168">
        <v>2.0865349924388301</v>
      </c>
      <c r="DG168">
        <v>2.0928288738280498</v>
      </c>
      <c r="DH168">
        <v>2.1906728028922098</v>
      </c>
      <c r="DI168">
        <v>5.2484799906160102</v>
      </c>
      <c r="DJ168">
        <v>5.4130906531641596</v>
      </c>
      <c r="DK168">
        <v>1.3268786459197599</v>
      </c>
      <c r="DL168">
        <v>1.37858847857443</v>
      </c>
      <c r="DM168">
        <v>2.0671242654464002</v>
      </c>
      <c r="DN168">
        <v>2.1524155935584099</v>
      </c>
      <c r="DO168">
        <v>2.0521857557841998</v>
      </c>
      <c r="DP168">
        <v>2.09777448888818</v>
      </c>
      <c r="DQ168">
        <v>3.42114252373627</v>
      </c>
      <c r="DR168">
        <v>3.5025088845276602</v>
      </c>
      <c r="DS168">
        <v>2.04034806280686</v>
      </c>
      <c r="DT168">
        <v>2.1260269311166198</v>
      </c>
      <c r="DU168">
        <v>3.3792015134345399</v>
      </c>
      <c r="DV168">
        <v>3.38395909231388</v>
      </c>
      <c r="DW168">
        <v>3.3651806663538202</v>
      </c>
      <c r="DX168">
        <v>3.3618749674122701</v>
      </c>
    </row>
    <row r="169" spans="1:128" x14ac:dyDescent="0.45">
      <c r="A169" t="s">
        <v>260</v>
      </c>
      <c r="B169" t="s">
        <v>268</v>
      </c>
      <c r="C169" t="s">
        <v>261</v>
      </c>
      <c r="D169">
        <v>35</v>
      </c>
      <c r="E169" s="1" cm="1">
        <f t="array" ref="E169">SUMPRODUCT($G169:$FZZ169,$G$2:$FZZ$2)/SUMPRODUCT(--($G169:$FZZ169&lt;&gt;""),$G$2:$FZZ$2)</f>
        <v>1.6816429215296929</v>
      </c>
      <c r="F169" s="1" cm="1">
        <f t="array" ref="F169">SUMPRODUCT($G169:$FZZ169,$F$2:$FZY$2)/SUMPRODUCT(--($G169:$FZZ169&lt;&gt;""),$F$2:$FZY$2)</f>
        <v>1.7648851488081216</v>
      </c>
      <c r="G169">
        <v>1.5993153636145201</v>
      </c>
      <c r="H169">
        <v>1.6032629322752701</v>
      </c>
      <c r="I169">
        <v>1.6037654219142401</v>
      </c>
      <c r="J169">
        <v>1.60173605382316</v>
      </c>
      <c r="K169">
        <v>1.3382867976048201</v>
      </c>
      <c r="L169">
        <v>1.34635418598956</v>
      </c>
      <c r="M169">
        <v>1.76831104647421</v>
      </c>
      <c r="N169">
        <v>1.7895946445348601</v>
      </c>
      <c r="O169">
        <v>1.24774899378985</v>
      </c>
      <c r="P169">
        <v>1.2950944661899499</v>
      </c>
      <c r="Q169">
        <v>1.2982395879744699</v>
      </c>
      <c r="R169">
        <v>1.35633377364897</v>
      </c>
      <c r="S169">
        <v>1.79339365645294</v>
      </c>
      <c r="T169">
        <v>1.8550546367002201</v>
      </c>
      <c r="U169">
        <v>1.632852662613</v>
      </c>
      <c r="V169">
        <v>1.7362288425924099</v>
      </c>
      <c r="W169">
        <v>1.9173829544393099</v>
      </c>
      <c r="X169">
        <v>1.99645747950236</v>
      </c>
      <c r="Y169">
        <v>1.9301438240270701</v>
      </c>
      <c r="Z169">
        <v>2.0751353637901802</v>
      </c>
      <c r="AA169">
        <v>1.75803624079238</v>
      </c>
      <c r="AB169">
        <v>1.9005607028275</v>
      </c>
      <c r="AC169">
        <v>1.5026588598459001</v>
      </c>
      <c r="AD169">
        <v>1.6037330267260701</v>
      </c>
      <c r="AE169">
        <v>1.82347312703583</v>
      </c>
      <c r="AF169">
        <v>1.95571615997104</v>
      </c>
      <c r="AG169">
        <v>1.54704779411119</v>
      </c>
      <c r="AH169">
        <v>1.63202796540456</v>
      </c>
      <c r="AI169">
        <v>1.8863588034048999</v>
      </c>
      <c r="AJ169">
        <v>1.9280069674207401</v>
      </c>
      <c r="AK169">
        <v>1.8312316482357001</v>
      </c>
      <c r="AL169">
        <v>1.82839233696263</v>
      </c>
      <c r="AM169">
        <v>2.1854836431436802</v>
      </c>
      <c r="AN169">
        <v>2.2354087801570701</v>
      </c>
      <c r="AO169">
        <v>2.0904304419450099</v>
      </c>
      <c r="AP169">
        <v>2.2657918654851099</v>
      </c>
      <c r="AQ169">
        <v>2.1300985503537899</v>
      </c>
      <c r="AR169">
        <v>2.2582069024340798</v>
      </c>
      <c r="AS169">
        <v>2.08530032926756</v>
      </c>
      <c r="AT169">
        <v>2.22926440150261</v>
      </c>
      <c r="AU169">
        <v>2.0836534672970801</v>
      </c>
      <c r="AV169">
        <v>2.2156999324552502</v>
      </c>
      <c r="AW169">
        <v>1.29062637747249</v>
      </c>
      <c r="AX169">
        <v>1.30569967914501</v>
      </c>
      <c r="AY169">
        <v>1.8643648774916901</v>
      </c>
      <c r="AZ169">
        <v>1.9489089104028201</v>
      </c>
      <c r="BA169">
        <v>1.8032689443799601</v>
      </c>
      <c r="BB169">
        <v>1.92023896752886</v>
      </c>
      <c r="BC169">
        <v>2.01164525828777</v>
      </c>
      <c r="BD169">
        <v>2.23402245067824</v>
      </c>
      <c r="BE169">
        <v>1.7454656911212101</v>
      </c>
      <c r="BF169">
        <v>1.77790785050425</v>
      </c>
      <c r="BG169">
        <v>1.60759125076183</v>
      </c>
      <c r="BH169">
        <v>1.6724554750457099</v>
      </c>
      <c r="BI169">
        <v>1.8022561086551301</v>
      </c>
      <c r="BJ169">
        <v>1.7856254210533999</v>
      </c>
      <c r="BK169">
        <v>1.63527400352776</v>
      </c>
      <c r="BL169">
        <v>1.7204459668534799</v>
      </c>
      <c r="BM169">
        <v>1.70443482657223</v>
      </c>
      <c r="BN169">
        <v>1.7976725152297599</v>
      </c>
      <c r="BO169">
        <v>1.51016392835483</v>
      </c>
      <c r="BP169">
        <v>1.61946955913873</v>
      </c>
      <c r="BQ169">
        <v>1.3293852539021001</v>
      </c>
      <c r="BR169">
        <v>1.3613871890410001</v>
      </c>
      <c r="BS169">
        <v>2.0523086108531201</v>
      </c>
      <c r="BT169">
        <v>2.2983661555374399</v>
      </c>
      <c r="BU169">
        <v>1.7110248621892199</v>
      </c>
      <c r="BV169">
        <v>1.77093936325795</v>
      </c>
      <c r="BW169">
        <v>1.57366464547061</v>
      </c>
      <c r="BX169">
        <v>1.6466107212399601</v>
      </c>
      <c r="BY169">
        <v>1.8208790856311901</v>
      </c>
      <c r="BZ169">
        <v>1.9059115354595899</v>
      </c>
      <c r="CA169">
        <v>1.5909394493100599</v>
      </c>
      <c r="CB169">
        <v>1.67243399911788</v>
      </c>
      <c r="CC169">
        <v>1.60877704119692</v>
      </c>
      <c r="CD169">
        <v>1.7138172247322201</v>
      </c>
      <c r="CE169">
        <v>1.5102088211956399</v>
      </c>
      <c r="CF169">
        <v>1.5740357260358799</v>
      </c>
      <c r="CG169">
        <v>1.32402505659863</v>
      </c>
      <c r="CH169">
        <v>1.39299879142764</v>
      </c>
      <c r="CI169">
        <v>2.1286006682117802</v>
      </c>
      <c r="CJ169">
        <v>2.2153478012220398</v>
      </c>
      <c r="CK169">
        <v>1.76441141360853</v>
      </c>
      <c r="CL169">
        <v>1.79244483807616</v>
      </c>
      <c r="CM169">
        <v>2.0465265298730899</v>
      </c>
      <c r="CN169">
        <v>2.1859250282084499</v>
      </c>
      <c r="CO169">
        <v>1.5561508205615</v>
      </c>
      <c r="CP169">
        <v>1.7043401600434001</v>
      </c>
      <c r="CQ169">
        <v>1.33347641787841</v>
      </c>
      <c r="CR169">
        <v>1.3743359982829799</v>
      </c>
      <c r="CS169">
        <v>1.3406932998925101</v>
      </c>
      <c r="CT169">
        <v>1.4139197420279399</v>
      </c>
      <c r="CU169">
        <v>1.53948537095088</v>
      </c>
      <c r="CV169">
        <v>1.63069487983281</v>
      </c>
      <c r="CW169">
        <v>1.56313342800616</v>
      </c>
      <c r="CX169">
        <v>1.6532546820570699</v>
      </c>
      <c r="CY169">
        <v>1.27747150118296</v>
      </c>
      <c r="CZ169">
        <v>1.3242355977676299</v>
      </c>
      <c r="DA169">
        <v>1.6612282035622099</v>
      </c>
      <c r="DB169">
        <v>1.7627351023918401</v>
      </c>
      <c r="DC169">
        <v>1.57241679040961</v>
      </c>
      <c r="DD169">
        <v>1.62994820904711</v>
      </c>
      <c r="DE169">
        <v>1.69739235900545</v>
      </c>
      <c r="DF169">
        <v>1.7542737831136599</v>
      </c>
      <c r="DG169">
        <v>1.8844926032970399</v>
      </c>
      <c r="DH169">
        <v>2.0038468897594099</v>
      </c>
      <c r="DI169">
        <v>1.9529627964262599</v>
      </c>
      <c r="DJ169">
        <v>2.1053938339426401</v>
      </c>
      <c r="DK169">
        <v>1.3041319360232799</v>
      </c>
      <c r="DL169">
        <v>1.3639601230517799</v>
      </c>
      <c r="DM169">
        <v>1.49656312027612</v>
      </c>
      <c r="DN169">
        <v>1.58121889452739</v>
      </c>
      <c r="DO169">
        <v>1.71269887504231</v>
      </c>
      <c r="DP169">
        <v>1.7768033567666699</v>
      </c>
      <c r="DQ169">
        <v>1.5507452394844301</v>
      </c>
      <c r="DR169">
        <v>1.6496684877738199</v>
      </c>
      <c r="DS169">
        <v>1.56825142190462</v>
      </c>
      <c r="DT169">
        <v>1.66133148607262</v>
      </c>
      <c r="DU169">
        <v>1.5621154368450101</v>
      </c>
      <c r="DV169">
        <v>1.6180638152411</v>
      </c>
      <c r="DW169">
        <v>1.53113301006308</v>
      </c>
      <c r="DX169">
        <v>1.59477553574221</v>
      </c>
    </row>
    <row r="170" spans="1:128" x14ac:dyDescent="0.45">
      <c r="A170" t="s">
        <v>26</v>
      </c>
      <c r="B170" t="s">
        <v>22</v>
      </c>
      <c r="C170" t="s">
        <v>27</v>
      </c>
      <c r="D170">
        <v>35</v>
      </c>
      <c r="E170" s="1" cm="1">
        <f t="array" ref="E170">SUMPRODUCT($G170:$FZZ170,$G$2:$FZZ$2)/SUMPRODUCT(--($G170:$FZZ170&lt;&gt;""),$G$2:$FZZ$2)</f>
        <v>1.5949588377723694</v>
      </c>
      <c r="F170" s="1" cm="1">
        <f t="array" ref="F170">SUMPRODUCT($G170:$FZZ170,$F$2:$FZY$2)/SUMPRODUCT(--($G170:$FZZ170&lt;&gt;""),$F$2:$FZY$2)</f>
        <v>1.6380558513520569</v>
      </c>
      <c r="G170">
        <v>1.6069629757296899</v>
      </c>
      <c r="H170">
        <v>1.6381053137244399</v>
      </c>
      <c r="I170">
        <v>1.6080954737941999</v>
      </c>
      <c r="J170">
        <v>1.6311023116830701</v>
      </c>
      <c r="K170">
        <v>1.6266500211469801</v>
      </c>
      <c r="L170">
        <v>1.6601364536881</v>
      </c>
      <c r="M170">
        <v>1.6155052556293199</v>
      </c>
      <c r="N170">
        <v>1.6480337125133</v>
      </c>
      <c r="O170">
        <v>1.5348560185889499</v>
      </c>
      <c r="P170">
        <v>1.58868134603947</v>
      </c>
      <c r="Q170">
        <v>1.6065933505141401</v>
      </c>
      <c r="R170">
        <v>1.6610092976605599</v>
      </c>
      <c r="S170">
        <v>1.55716335339783</v>
      </c>
      <c r="T170">
        <v>1.62549658098491</v>
      </c>
      <c r="U170">
        <v>1.5799214586914201</v>
      </c>
      <c r="V170">
        <v>1.6559119366344599</v>
      </c>
      <c r="W170">
        <v>1.6020371201472501</v>
      </c>
      <c r="X170">
        <v>1.6509398500522801</v>
      </c>
      <c r="Y170">
        <v>1.6303426395939</v>
      </c>
      <c r="Z170">
        <v>1.68874365482233</v>
      </c>
      <c r="AA170">
        <v>1.5945269007426</v>
      </c>
      <c r="AB170">
        <v>1.6778147581781599</v>
      </c>
      <c r="AC170">
        <v>1.5866300904199799</v>
      </c>
      <c r="AD170">
        <v>1.63523317357262</v>
      </c>
      <c r="AE170">
        <v>1.5615499457111801</v>
      </c>
      <c r="AF170">
        <v>1.6165151103872599</v>
      </c>
      <c r="AG170">
        <v>1.54502545897185</v>
      </c>
      <c r="AH170">
        <v>1.59632226164772</v>
      </c>
      <c r="AI170">
        <v>1.6075321946124399</v>
      </c>
      <c r="AJ170">
        <v>1.6310050222969901</v>
      </c>
      <c r="AK170">
        <v>1.58861017264719</v>
      </c>
      <c r="AL170">
        <v>1.6362927593683601</v>
      </c>
      <c r="AM170">
        <v>1.6124675122888299</v>
      </c>
      <c r="AN170">
        <v>1.6724850274026699</v>
      </c>
      <c r="AO170">
        <v>1.61134898318563</v>
      </c>
      <c r="AP170">
        <v>1.6857709895478299</v>
      </c>
      <c r="AQ170">
        <v>1.6139761673756701</v>
      </c>
      <c r="AR170">
        <v>1.6849373976025199</v>
      </c>
      <c r="AS170">
        <v>1.6057996071279199</v>
      </c>
      <c r="AT170">
        <v>1.6761862593166501</v>
      </c>
      <c r="AU170">
        <v>1.6047049138804399</v>
      </c>
      <c r="AV170">
        <v>1.6778291399302001</v>
      </c>
      <c r="AW170">
        <v>1.6000852293944701</v>
      </c>
      <c r="AX170">
        <v>1.6245176558109</v>
      </c>
      <c r="AY170">
        <v>1.6209153083471699</v>
      </c>
      <c r="AZ170">
        <v>1.64309885018687</v>
      </c>
      <c r="BA170">
        <v>1.5769781933484199</v>
      </c>
      <c r="BB170">
        <v>1.6329138000721899</v>
      </c>
      <c r="BC170">
        <v>1.5771039074977999</v>
      </c>
      <c r="BD170">
        <v>1.64426847831792</v>
      </c>
      <c r="BE170">
        <v>1.59278623689934</v>
      </c>
      <c r="BF170">
        <v>1.63893217322523</v>
      </c>
      <c r="BG170">
        <v>1.5602153450260701</v>
      </c>
      <c r="BH170">
        <v>1.6061759328231799</v>
      </c>
      <c r="BI170">
        <v>1.6203290732153399</v>
      </c>
      <c r="BJ170">
        <v>1.5665325852310401</v>
      </c>
      <c r="BK170">
        <v>1.5962759841310901</v>
      </c>
      <c r="BL170">
        <v>1.62857366459776</v>
      </c>
      <c r="BM170">
        <v>1.6714088469813599</v>
      </c>
      <c r="BN170">
        <v>1.69010172826966</v>
      </c>
      <c r="BO170">
        <v>1.5856468943423601</v>
      </c>
      <c r="BP170">
        <v>1.6491766546764199</v>
      </c>
      <c r="BQ170">
        <v>1.6196773071014501</v>
      </c>
      <c r="BR170">
        <v>1.6622291442102799</v>
      </c>
      <c r="BS170">
        <v>1.6023142970867501</v>
      </c>
      <c r="BT170">
        <v>1.6656542011789399</v>
      </c>
      <c r="BU170">
        <v>1.6310946113173499</v>
      </c>
      <c r="BV170">
        <v>1.63856451794352</v>
      </c>
      <c r="BW170">
        <v>1.5814083966144701</v>
      </c>
      <c r="BX170">
        <v>1.6259147137272301</v>
      </c>
      <c r="BY170">
        <v>1.6363480845513101</v>
      </c>
      <c r="BZ170">
        <v>1.6681777844304899</v>
      </c>
      <c r="CA170">
        <v>1.5982357759435399</v>
      </c>
      <c r="CB170">
        <v>1.6636884884380301</v>
      </c>
      <c r="CC170">
        <v>1.5972638601528499</v>
      </c>
      <c r="CD170">
        <v>1.6519866570957999</v>
      </c>
      <c r="CE170">
        <v>1.56755239883106</v>
      </c>
      <c r="CF170">
        <v>1.6040622399411599</v>
      </c>
      <c r="CG170">
        <v>1.64091783410216</v>
      </c>
      <c r="CH170">
        <v>1.6784261323982499</v>
      </c>
      <c r="CI170">
        <v>1.5986214369563201</v>
      </c>
      <c r="CJ170">
        <v>1.6399331788219</v>
      </c>
      <c r="CK170">
        <v>1.62293503792983</v>
      </c>
      <c r="CL170">
        <v>1.6272478724633199</v>
      </c>
      <c r="CM170">
        <v>1.58695864153676</v>
      </c>
      <c r="CN170">
        <v>1.63344338111357</v>
      </c>
      <c r="CO170">
        <v>1.5986708259867</v>
      </c>
      <c r="CP170">
        <v>1.67219584972195</v>
      </c>
      <c r="CQ170">
        <v>1.6263525960902101</v>
      </c>
      <c r="CR170">
        <v>1.67756792044499</v>
      </c>
      <c r="CS170">
        <v>1.6325465782873501</v>
      </c>
      <c r="CT170">
        <v>1.6893250627015399</v>
      </c>
      <c r="CU170">
        <v>1.6086076280041699</v>
      </c>
      <c r="CV170">
        <v>1.6365726227795101</v>
      </c>
      <c r="CW170">
        <v>1.55616647853475</v>
      </c>
      <c r="CX170">
        <v>1.6037335081139401</v>
      </c>
      <c r="CY170">
        <v>1.54232088479346</v>
      </c>
      <c r="CZ170">
        <v>1.5899792838787801</v>
      </c>
      <c r="DA170">
        <v>1.58417569268736</v>
      </c>
      <c r="DB170">
        <v>1.63911704951951</v>
      </c>
      <c r="DC170">
        <v>1.6042519285791801</v>
      </c>
      <c r="DD170">
        <v>1.63318967078338</v>
      </c>
      <c r="DE170">
        <v>1.5554881746513001</v>
      </c>
      <c r="DF170">
        <v>1.5510589463502999</v>
      </c>
      <c r="DG170">
        <v>1.5538614918278699</v>
      </c>
      <c r="DH170">
        <v>1.6175667918751999</v>
      </c>
      <c r="DI170">
        <v>1.60147406697816</v>
      </c>
      <c r="DJ170">
        <v>1.67107192430255</v>
      </c>
      <c r="DK170">
        <v>1.6178118737314999</v>
      </c>
      <c r="DL170">
        <v>1.64318811350378</v>
      </c>
      <c r="DM170">
        <v>1.58363399919822</v>
      </c>
      <c r="DN170">
        <v>1.6334125331221301</v>
      </c>
      <c r="DO170">
        <v>1.54132585985656</v>
      </c>
      <c r="DP170">
        <v>1.55760586332039</v>
      </c>
      <c r="DQ170">
        <v>1.62211849573012</v>
      </c>
      <c r="DR170">
        <v>1.6415424600859201</v>
      </c>
      <c r="DS170">
        <v>1.5667322930338801</v>
      </c>
      <c r="DT170">
        <v>1.62251470516746</v>
      </c>
      <c r="DU170">
        <v>1.5552225666576101</v>
      </c>
      <c r="DV170">
        <v>1.5745525721831399</v>
      </c>
      <c r="DW170">
        <v>1.54823504875123</v>
      </c>
      <c r="DX170">
        <v>1.59216851764951</v>
      </c>
    </row>
    <row r="171" spans="1:128" x14ac:dyDescent="0.45">
      <c r="A171" t="s">
        <v>73</v>
      </c>
      <c r="B171" t="s">
        <v>262</v>
      </c>
      <c r="C171" t="s">
        <v>37</v>
      </c>
      <c r="D171">
        <v>35</v>
      </c>
      <c r="E171" s="1" cm="1">
        <f t="array" ref="E171">SUMPRODUCT($G171:$FZZ171,$G$2:$FZZ$2)/SUMPRODUCT(--($G171:$FZZ171&lt;&gt;""),$G$2:$FZZ$2)</f>
        <v>1.4420612982908456</v>
      </c>
      <c r="F171" s="1" cm="1">
        <f t="array" ref="F171">SUMPRODUCT($G171:$FZZ171,$F$2:$FZY$2)/SUMPRODUCT(--($G171:$FZZ171&lt;&gt;""),$F$2:$FZY$2)</f>
        <v>1.4876139425064785</v>
      </c>
      <c r="G171">
        <v>1.4853492580661101</v>
      </c>
      <c r="H171">
        <v>1.5171296610371401</v>
      </c>
      <c r="I171">
        <v>1.4827696199747</v>
      </c>
      <c r="J171">
        <v>1.51228436818273</v>
      </c>
      <c r="K171">
        <v>1.3260771976166901</v>
      </c>
      <c r="L171">
        <v>1.33630009423392</v>
      </c>
      <c r="M171">
        <v>1.3182556127767699</v>
      </c>
      <c r="N171">
        <v>1.3266800639096199</v>
      </c>
      <c r="O171">
        <v>1.4944139776766501</v>
      </c>
      <c r="P171">
        <v>1.5433569383549299</v>
      </c>
      <c r="Q171">
        <v>1.3280659021007499</v>
      </c>
      <c r="R171">
        <v>1.3563573269372999</v>
      </c>
      <c r="S171">
        <v>1.5219293847000801</v>
      </c>
      <c r="T171">
        <v>1.5984391853308799</v>
      </c>
      <c r="U171">
        <v>1.5095103109938199</v>
      </c>
      <c r="V171">
        <v>1.58227848101265</v>
      </c>
      <c r="W171">
        <v>1.33075522891972</v>
      </c>
      <c r="X171">
        <v>1.3637564841793901</v>
      </c>
      <c r="Y171">
        <v>1.34716159052453</v>
      </c>
      <c r="Z171">
        <v>1.38591370558375</v>
      </c>
      <c r="AA171">
        <v>1.5311604849429801</v>
      </c>
      <c r="AB171">
        <v>1.6128931666216899</v>
      </c>
      <c r="AC171">
        <v>1.52524615022506</v>
      </c>
      <c r="AD171">
        <v>1.54452158227676</v>
      </c>
      <c r="AE171">
        <v>1.59675624321389</v>
      </c>
      <c r="AF171">
        <v>1.62039676076728</v>
      </c>
      <c r="AG171">
        <v>1.5189543492483299</v>
      </c>
      <c r="AH171">
        <v>1.5680534191144799</v>
      </c>
      <c r="AI171">
        <v>1.3539656132143301</v>
      </c>
      <c r="AJ171">
        <v>1.37819835258651</v>
      </c>
      <c r="AK171">
        <v>1.31818516808955</v>
      </c>
      <c r="AL171">
        <v>1.3572993960645201</v>
      </c>
      <c r="AM171">
        <v>1.7048597378382899</v>
      </c>
      <c r="AN171">
        <v>1.8354709305610399</v>
      </c>
      <c r="AO171">
        <v>1.71853698023176</v>
      </c>
      <c r="AP171">
        <v>1.85695722563053</v>
      </c>
      <c r="AQ171">
        <v>1.72417273499443</v>
      </c>
      <c r="AR171">
        <v>1.85307361245864</v>
      </c>
      <c r="AS171">
        <v>1.69851460619669</v>
      </c>
      <c r="AT171">
        <v>1.83442093537289</v>
      </c>
      <c r="AU171">
        <v>1.70321118991331</v>
      </c>
      <c r="AV171">
        <v>1.8269060283687899</v>
      </c>
      <c r="AW171">
        <v>1.2888222088471599</v>
      </c>
      <c r="AX171">
        <v>1.30192879098735</v>
      </c>
      <c r="AY171">
        <v>1.34680297446013</v>
      </c>
      <c r="AZ171">
        <v>1.38617855845099</v>
      </c>
      <c r="BA171">
        <v>1.50419425189719</v>
      </c>
      <c r="BB171">
        <v>1.57991557460494</v>
      </c>
      <c r="BC171">
        <v>1.5955990971737899</v>
      </c>
      <c r="BD171">
        <v>1.6407666524194</v>
      </c>
      <c r="BE171">
        <v>1.3668499110144301</v>
      </c>
      <c r="BF171">
        <v>1.3303104607474701</v>
      </c>
      <c r="BG171">
        <v>1.53423850477415</v>
      </c>
      <c r="BH171">
        <v>1.62609196180673</v>
      </c>
      <c r="BI171">
        <v>1.5451197143966999</v>
      </c>
      <c r="BJ171">
        <v>1.5597293456399699</v>
      </c>
      <c r="BK171">
        <v>1.5816231315204801</v>
      </c>
      <c r="BL171">
        <v>1.6373087874975101</v>
      </c>
      <c r="BM171">
        <v>1.3204882594195499</v>
      </c>
      <c r="BN171">
        <v>1.3418564105587001</v>
      </c>
      <c r="BO171">
        <v>1.2638732645399</v>
      </c>
      <c r="BP171">
        <v>1.30673258984579</v>
      </c>
      <c r="BQ171">
        <v>1.3407839010023599</v>
      </c>
      <c r="BR171">
        <v>1.3785021345940001</v>
      </c>
      <c r="BS171">
        <v>1.74651244337459</v>
      </c>
      <c r="BT171">
        <v>1.86758657290699</v>
      </c>
      <c r="BU171">
        <v>1.2713781077736499</v>
      </c>
      <c r="BV171">
        <v>1.3068399145010601</v>
      </c>
      <c r="BW171">
        <v>1.3069087701507001</v>
      </c>
      <c r="BX171">
        <v>1.3088019537895099</v>
      </c>
      <c r="BY171">
        <v>1.33689016240952</v>
      </c>
      <c r="BZ171">
        <v>1.3715852837087901</v>
      </c>
      <c r="CA171">
        <v>1.2515657488501</v>
      </c>
      <c r="CB171">
        <v>1.30943229790183</v>
      </c>
      <c r="CC171">
        <v>1.2528395895790201</v>
      </c>
      <c r="CD171">
        <v>1.30721051668566</v>
      </c>
      <c r="CE171">
        <v>1.4954326411333201</v>
      </c>
      <c r="CF171">
        <v>1.55369549650674</v>
      </c>
      <c r="CG171">
        <v>1.33364256898224</v>
      </c>
      <c r="CH171">
        <v>1.3726062607452201</v>
      </c>
      <c r="CI171">
        <v>1.71190139361285</v>
      </c>
      <c r="CJ171">
        <v>1.79816693254672</v>
      </c>
      <c r="CK171">
        <v>1.2976625977126499</v>
      </c>
      <c r="CL171">
        <v>1.32084408333012</v>
      </c>
      <c r="CM171">
        <v>1.6981347597754399</v>
      </c>
      <c r="CN171">
        <v>1.7916753729783901</v>
      </c>
      <c r="CO171">
        <v>1.5056286450562799</v>
      </c>
      <c r="CP171">
        <v>1.5795876847958701</v>
      </c>
      <c r="CQ171">
        <v>1.3616104165548799</v>
      </c>
      <c r="CR171">
        <v>1.3872404356924299</v>
      </c>
      <c r="CS171">
        <v>1.3613176280902901</v>
      </c>
      <c r="CT171">
        <v>1.39159351486922</v>
      </c>
      <c r="CU171">
        <v>1.2570663531870401</v>
      </c>
      <c r="CV171">
        <v>1.29524555903866</v>
      </c>
      <c r="CW171">
        <v>1.4660209493985801</v>
      </c>
      <c r="CX171">
        <v>1.53235261988857</v>
      </c>
      <c r="CY171">
        <v>1.51691816566104</v>
      </c>
      <c r="CZ171">
        <v>1.5669651448430399</v>
      </c>
      <c r="DA171">
        <v>1.54042701698844</v>
      </c>
      <c r="DB171">
        <v>1.61696850344629</v>
      </c>
      <c r="DC171">
        <v>1.4922313570678301</v>
      </c>
      <c r="DD171">
        <v>1.53652529788852</v>
      </c>
      <c r="DE171">
        <v>1.48962547305232</v>
      </c>
      <c r="DF171">
        <v>1.5598252872857299</v>
      </c>
      <c r="DG171">
        <v>1.52757776860253</v>
      </c>
      <c r="DH171">
        <v>1.60851350943092</v>
      </c>
      <c r="DI171">
        <v>1.6469081738382401</v>
      </c>
      <c r="DJ171">
        <v>1.7485093155558999</v>
      </c>
      <c r="DK171">
        <v>1.3176497619381899</v>
      </c>
      <c r="DL171">
        <v>1.3498423558545301</v>
      </c>
      <c r="DM171">
        <v>1.4709160775571199</v>
      </c>
      <c r="DN171">
        <v>1.53910611793924</v>
      </c>
      <c r="DO171">
        <v>1.5421367110929101</v>
      </c>
      <c r="DP171">
        <v>1.5827028899367801</v>
      </c>
      <c r="DQ171">
        <v>1.5000901713255099</v>
      </c>
      <c r="DR171">
        <v>1.5769585742322101</v>
      </c>
      <c r="DS171">
        <v>1.23877059938748</v>
      </c>
      <c r="DT171">
        <v>1.2741359194983199</v>
      </c>
      <c r="DU171">
        <v>1.2380943461606899</v>
      </c>
      <c r="DV171">
        <v>1.26350243966397</v>
      </c>
      <c r="DW171">
        <v>1.22163825016945</v>
      </c>
      <c r="DX171">
        <v>1.2502424526826199</v>
      </c>
    </row>
    <row r="172" spans="1:128" x14ac:dyDescent="0.45">
      <c r="A172" t="s">
        <v>80</v>
      </c>
      <c r="B172" t="s">
        <v>44</v>
      </c>
      <c r="C172" t="s">
        <v>90</v>
      </c>
      <c r="D172">
        <v>35</v>
      </c>
      <c r="E172" s="1" cm="1">
        <f t="array" ref="E172">SUMPRODUCT($G172:$FZZ172,$G$2:$FZZ$2)/SUMPRODUCT(--($G172:$FZZ172&lt;&gt;""),$G$2:$FZZ$2)</f>
        <v>1.050742077998333</v>
      </c>
      <c r="F172" s="1" cm="1">
        <f t="array" ref="F172">SUMPRODUCT($G172:$FZZ172,$F$2:$FZY$2)/SUMPRODUCT(--($G172:$FZZ172&lt;&gt;""),$F$2:$FZY$2)</f>
        <v>1.0732260389297421</v>
      </c>
      <c r="G172">
        <v>1.07827297079752</v>
      </c>
      <c r="H172">
        <v>1.07760006894035</v>
      </c>
      <c r="I172">
        <v>1.0743643329850201</v>
      </c>
      <c r="J172">
        <v>1.07533593649746</v>
      </c>
      <c r="K172">
        <v>1.06330738808794</v>
      </c>
      <c r="L172">
        <v>1.07055672214348</v>
      </c>
      <c r="M172">
        <v>1.0834520760517199</v>
      </c>
      <c r="N172">
        <v>1.06331576247533</v>
      </c>
      <c r="O172">
        <v>1.06314746684001</v>
      </c>
      <c r="P172">
        <v>1.09015262582813</v>
      </c>
      <c r="Q172">
        <v>1.05307733525946</v>
      </c>
      <c r="R172">
        <v>1.0690248742352499</v>
      </c>
      <c r="S172">
        <v>1.05725238491908</v>
      </c>
      <c r="T172">
        <v>1.09016948736264</v>
      </c>
      <c r="U172">
        <v>1.03830357037982</v>
      </c>
      <c r="V172">
        <v>1.0772022693191601</v>
      </c>
      <c r="W172">
        <v>1.03575553646973</v>
      </c>
      <c r="X172">
        <v>1.0634168122783001</v>
      </c>
      <c r="Y172">
        <v>1.0558544839255499</v>
      </c>
      <c r="Z172">
        <v>1.09909898477157</v>
      </c>
      <c r="AA172">
        <v>1.0504452640100701</v>
      </c>
      <c r="AB172">
        <v>1.1023737419167801</v>
      </c>
      <c r="AC172">
        <v>1.04702422239024</v>
      </c>
      <c r="AD172">
        <v>1.0745105635783001</v>
      </c>
      <c r="AE172">
        <v>1.05919969236337</v>
      </c>
      <c r="AF172">
        <v>1.08610884907709</v>
      </c>
      <c r="AG172">
        <v>1.0333238033932399</v>
      </c>
      <c r="AH172">
        <v>1.04555428294801</v>
      </c>
      <c r="AI172">
        <v>1.0495850194199601</v>
      </c>
      <c r="AJ172">
        <v>1.0750014072438601</v>
      </c>
      <c r="AK172">
        <v>1.0378167558153499</v>
      </c>
      <c r="AL172">
        <v>1.0564836758995999</v>
      </c>
      <c r="AM172">
        <v>1.04402084863551</v>
      </c>
      <c r="AN172">
        <v>1.0884972314820001</v>
      </c>
      <c r="AO172">
        <v>1.05025136332651</v>
      </c>
      <c r="AP172">
        <v>1.0940943819586399</v>
      </c>
      <c r="AQ172">
        <v>1.0450211280870201</v>
      </c>
      <c r="AR172">
        <v>1.09173037078104</v>
      </c>
      <c r="AS172">
        <v>1.0458022778146701</v>
      </c>
      <c r="AT172">
        <v>1.08794290352846</v>
      </c>
      <c r="AU172">
        <v>1.0460570753123899</v>
      </c>
      <c r="AV172">
        <v>1.0779790048407001</v>
      </c>
      <c r="AW172">
        <v>1.0596444674846901</v>
      </c>
      <c r="AX172">
        <v>1.06305950095407</v>
      </c>
      <c r="AY172">
        <v>1.0287712832225899</v>
      </c>
      <c r="AZ172">
        <v>1.0587511030938499</v>
      </c>
      <c r="BA172">
        <v>1.0387673805864801</v>
      </c>
      <c r="BB172">
        <v>1.0767026112217</v>
      </c>
      <c r="BC172">
        <v>1.0580088332995801</v>
      </c>
      <c r="BD172">
        <v>1.0907325339872</v>
      </c>
      <c r="BE172">
        <v>1.0336128139212899</v>
      </c>
      <c r="BF172">
        <v>1.0501799485861101</v>
      </c>
      <c r="BG172">
        <v>1.02453782081668</v>
      </c>
      <c r="BH172">
        <v>1.0689645831922501</v>
      </c>
      <c r="BI172">
        <v>1.11280543275684</v>
      </c>
      <c r="BJ172">
        <v>1.0791727929425301</v>
      </c>
      <c r="BK172">
        <v>1.06182612831179</v>
      </c>
      <c r="BL172">
        <v>1.07233115206097</v>
      </c>
      <c r="BM172">
        <v>1.0323707651951901</v>
      </c>
      <c r="BN172">
        <v>1.0493269882582801</v>
      </c>
      <c r="BO172">
        <v>1.0479563351526999</v>
      </c>
      <c r="BP172">
        <v>1.06391400358318</v>
      </c>
      <c r="BQ172">
        <v>1.07427368635472</v>
      </c>
      <c r="BR172">
        <v>1.0769472335152399</v>
      </c>
      <c r="BS172">
        <v>1.0505743095964599</v>
      </c>
      <c r="BT172">
        <v>1.0875443052370199</v>
      </c>
      <c r="BU172">
        <v>1.0423354708066099</v>
      </c>
      <c r="BV172">
        <v>1.0346113173585301</v>
      </c>
      <c r="BW172">
        <v>1.0582776529323299</v>
      </c>
      <c r="BX172">
        <v>1.09290401168913</v>
      </c>
      <c r="BY172">
        <v>1.0510429920131701</v>
      </c>
      <c r="BZ172">
        <v>1.07808273369756</v>
      </c>
      <c r="CA172">
        <v>1.04002268288072</v>
      </c>
      <c r="CB172">
        <v>1.09200428454413</v>
      </c>
      <c r="CC172">
        <v>1.0515841180030601</v>
      </c>
      <c r="CD172">
        <v>1.1011273909555299</v>
      </c>
      <c r="CE172">
        <v>1.0540148245631</v>
      </c>
      <c r="CF172">
        <v>1.08196086779818</v>
      </c>
      <c r="CG172">
        <v>1.0550836638466601</v>
      </c>
      <c r="CH172">
        <v>1.0843362214240699</v>
      </c>
      <c r="CI172">
        <v>1.0210546910273</v>
      </c>
      <c r="CJ172">
        <v>1.06358546789874</v>
      </c>
      <c r="CK172">
        <v>1.05362804369312</v>
      </c>
      <c r="CL172">
        <v>1.0479032692826</v>
      </c>
      <c r="CM172">
        <v>1.04498028891024</v>
      </c>
      <c r="CN172">
        <v>1.06679482357529</v>
      </c>
      <c r="CO172">
        <v>1.0358605723586001</v>
      </c>
      <c r="CP172">
        <v>1.0896785568967799</v>
      </c>
      <c r="CQ172">
        <v>1.0504999016293699</v>
      </c>
      <c r="CR172">
        <v>1.0791883529180299</v>
      </c>
      <c r="CS172">
        <v>1.04449570046578</v>
      </c>
      <c r="CT172">
        <v>1.0895960229308399</v>
      </c>
      <c r="CU172">
        <v>1.07415099268547</v>
      </c>
      <c r="CV172">
        <v>1.09734848484848</v>
      </c>
      <c r="CW172">
        <v>1.02495478765369</v>
      </c>
      <c r="CX172">
        <v>1.0766000315576101</v>
      </c>
      <c r="CY172">
        <v>1.05705423548456</v>
      </c>
      <c r="CZ172">
        <v>1.05413360200142</v>
      </c>
      <c r="DA172">
        <v>1.0475377347907899</v>
      </c>
      <c r="DB172">
        <v>1.1059814784808799</v>
      </c>
      <c r="DC172">
        <v>1.0484951649704799</v>
      </c>
      <c r="DD172">
        <v>1.0653453333816201</v>
      </c>
      <c r="DE172">
        <v>1.0839173722470801</v>
      </c>
      <c r="DF172">
        <v>1.06590875943226</v>
      </c>
      <c r="DG172">
        <v>1.0464849296583101</v>
      </c>
      <c r="DH172">
        <v>1.0862529078256999</v>
      </c>
      <c r="DI172">
        <v>1.0535082403081</v>
      </c>
      <c r="DJ172">
        <v>1.0695978573243901</v>
      </c>
      <c r="DK172">
        <v>1.05827089263604</v>
      </c>
      <c r="DL172">
        <v>1.05561583334397</v>
      </c>
      <c r="DM172">
        <v>1.0414772227274001</v>
      </c>
      <c r="DN172">
        <v>1.07401758039756</v>
      </c>
      <c r="DO172">
        <v>1.0289229848772301</v>
      </c>
      <c r="DP172">
        <v>1.0584915018067</v>
      </c>
      <c r="DQ172">
        <v>1.0583779769797901</v>
      </c>
      <c r="DR172">
        <v>1.07742003925104</v>
      </c>
      <c r="DS172">
        <v>1.05459141509892</v>
      </c>
      <c r="DT172">
        <v>1.0774998784696901</v>
      </c>
      <c r="DU172">
        <v>1.0395122545117299</v>
      </c>
      <c r="DV172">
        <v>1.0601159425719</v>
      </c>
      <c r="DW172">
        <v>1.03742635173888</v>
      </c>
      <c r="DX172">
        <v>1.0582199280463001</v>
      </c>
    </row>
    <row r="173" spans="1:128" x14ac:dyDescent="0.45">
      <c r="A173" t="s">
        <v>78</v>
      </c>
      <c r="B173" t="s">
        <v>39</v>
      </c>
      <c r="C173" t="s">
        <v>23</v>
      </c>
      <c r="D173">
        <v>35</v>
      </c>
      <c r="E173" s="1" cm="1">
        <f t="array" ref="E173">SUMPRODUCT($G173:$FZZ173,$G$2:$FZZ$2)/SUMPRODUCT(--($G173:$FZZ173&lt;&gt;""),$G$2:$FZZ$2)</f>
        <v>1.4099682078242433</v>
      </c>
      <c r="F173" s="1" cm="1">
        <f t="array" ref="F173">SUMPRODUCT($G173:$FZZ173,$F$2:$FZY$2)/SUMPRODUCT(--($G173:$FZZ173&lt;&gt;""),$F$2:$FZY$2)</f>
        <v>1.4554734735477866</v>
      </c>
      <c r="G173">
        <v>1.3957964719407201</v>
      </c>
      <c r="H173">
        <v>1.43752922172574</v>
      </c>
      <c r="I173">
        <v>1.3946763460375</v>
      </c>
      <c r="J173">
        <v>1.4345799189719299</v>
      </c>
      <c r="K173">
        <v>1.41613551876887</v>
      </c>
      <c r="L173">
        <v>1.458193899281</v>
      </c>
      <c r="M173">
        <v>1.40218940122413</v>
      </c>
      <c r="N173">
        <v>1.44495884300772</v>
      </c>
      <c r="O173">
        <v>1.4186508485359799</v>
      </c>
      <c r="P173">
        <v>1.45691276745826</v>
      </c>
      <c r="Q173">
        <v>1.46133825858762</v>
      </c>
      <c r="R173">
        <v>1.49960842658145</v>
      </c>
      <c r="S173">
        <v>1.34819920956382</v>
      </c>
      <c r="T173">
        <v>1.4183806087299999</v>
      </c>
      <c r="U173">
        <v>1.3987517961528</v>
      </c>
      <c r="V173">
        <v>1.4631705474008101</v>
      </c>
      <c r="W173">
        <v>1.3767077568668999</v>
      </c>
      <c r="X173">
        <v>1.44696812642811</v>
      </c>
      <c r="Y173">
        <v>1.3736759729272401</v>
      </c>
      <c r="Z173">
        <v>1.45516920473773</v>
      </c>
      <c r="AA173">
        <v>1.3736499655182699</v>
      </c>
      <c r="AB173">
        <v>1.46096169030413</v>
      </c>
      <c r="AC173">
        <v>1.4455803354766601</v>
      </c>
      <c r="AD173">
        <v>1.4731833207316001</v>
      </c>
      <c r="AE173">
        <v>1.4244118711545399</v>
      </c>
      <c r="AF173">
        <v>1.4498371335504801</v>
      </c>
      <c r="AG173">
        <v>1.32885660012663</v>
      </c>
      <c r="AH173">
        <v>1.39750198637861</v>
      </c>
      <c r="AI173">
        <v>1.4205407569095601</v>
      </c>
      <c r="AJ173">
        <v>1.4768633472389801</v>
      </c>
      <c r="AK173">
        <v>1.4093068899844401</v>
      </c>
      <c r="AL173">
        <v>1.44666206377589</v>
      </c>
      <c r="AM173">
        <v>1.3762641957172701</v>
      </c>
      <c r="AN173">
        <v>1.4664846884004701</v>
      </c>
      <c r="AO173">
        <v>1.3755076971142901</v>
      </c>
      <c r="AP173">
        <v>1.47708972392638</v>
      </c>
      <c r="AQ173">
        <v>1.37911855540036</v>
      </c>
      <c r="AR173">
        <v>1.4834013910064301</v>
      </c>
      <c r="AS173">
        <v>1.3733795783828899</v>
      </c>
      <c r="AT173">
        <v>1.4624540097198899</v>
      </c>
      <c r="AU173">
        <v>1.36776356523696</v>
      </c>
      <c r="AV173">
        <v>1.44930274119103</v>
      </c>
      <c r="AW173">
        <v>1.40235156978779</v>
      </c>
      <c r="AX173">
        <v>1.4571209744853599</v>
      </c>
      <c r="AY173">
        <v>1.3868031042358799</v>
      </c>
      <c r="AZ173">
        <v>1.44542280938538</v>
      </c>
      <c r="BA173">
        <v>1.3882120015475801</v>
      </c>
      <c r="BB173">
        <v>1.4515980521206799</v>
      </c>
      <c r="BC173">
        <v>1.4443832062327999</v>
      </c>
      <c r="BD173">
        <v>1.49366371973395</v>
      </c>
      <c r="BE173">
        <v>1.4809966383231099</v>
      </c>
      <c r="BF173">
        <v>1.4986276448487199</v>
      </c>
      <c r="BG173">
        <v>1.3524277104354301</v>
      </c>
      <c r="BH173">
        <v>1.43910069750118</v>
      </c>
      <c r="BI173">
        <v>1.5069433858349</v>
      </c>
      <c r="BJ173">
        <v>1.41367483120983</v>
      </c>
      <c r="BK173">
        <v>1.42978490286615</v>
      </c>
      <c r="BL173">
        <v>1.4785835977147801</v>
      </c>
      <c r="BM173">
        <v>1.4114678389487501</v>
      </c>
      <c r="BN173">
        <v>1.45951160454977</v>
      </c>
      <c r="BO173">
        <v>1.36558198963932</v>
      </c>
      <c r="BP173">
        <v>1.42917193265095</v>
      </c>
      <c r="BQ173">
        <v>1.4678070972067701</v>
      </c>
      <c r="BR173">
        <v>1.50959081997267</v>
      </c>
      <c r="BS173">
        <v>1.40445232093102</v>
      </c>
      <c r="BT173">
        <v>1.47092439204685</v>
      </c>
      <c r="BU173">
        <v>1.4135965800427399</v>
      </c>
      <c r="BV173">
        <v>1.40845989425132</v>
      </c>
      <c r="BW173">
        <v>1.5353989336965601</v>
      </c>
      <c r="BX173">
        <v>1.4821227659082901</v>
      </c>
      <c r="BY173">
        <v>1.43603588191897</v>
      </c>
      <c r="BZ173">
        <v>1.4852612558671601</v>
      </c>
      <c r="CA173">
        <v>1.3773423224749499</v>
      </c>
      <c r="CB173">
        <v>1.4554470417743</v>
      </c>
      <c r="CC173">
        <v>1.36939295415839</v>
      </c>
      <c r="CD173">
        <v>1.48352545426395</v>
      </c>
      <c r="CE173">
        <v>1.37924561165837</v>
      </c>
      <c r="CF173">
        <v>1.4328443420874299</v>
      </c>
      <c r="CG173">
        <v>1.42528129095953</v>
      </c>
      <c r="CH173">
        <v>1.50534495378487</v>
      </c>
      <c r="CI173">
        <v>1.3595701772868101</v>
      </c>
      <c r="CJ173">
        <v>1.4154802395930499</v>
      </c>
      <c r="CK173">
        <v>1.4404482267318699</v>
      </c>
      <c r="CL173">
        <v>1.46541389092122</v>
      </c>
      <c r="CM173">
        <v>1.35262652012202</v>
      </c>
      <c r="CN173">
        <v>1.4426985387326301</v>
      </c>
      <c r="CO173">
        <v>1.3602604096026001</v>
      </c>
      <c r="CP173">
        <v>1.4540214295402101</v>
      </c>
      <c r="CQ173">
        <v>1.4612419738512901</v>
      </c>
      <c r="CR173">
        <v>1.5125377832626801</v>
      </c>
      <c r="CS173">
        <v>1.4192381762809001</v>
      </c>
      <c r="CT173">
        <v>1.5094276245073399</v>
      </c>
      <c r="CU173">
        <v>1.3900208986415801</v>
      </c>
      <c r="CV173">
        <v>1.43893678160919</v>
      </c>
      <c r="CW173">
        <v>1.3582881209870199</v>
      </c>
      <c r="CX173">
        <v>1.4242192525701201</v>
      </c>
      <c r="CY173">
        <v>1.3686224345404501</v>
      </c>
      <c r="CZ173">
        <v>1.43765353136284</v>
      </c>
      <c r="DA173">
        <v>1.3525694556966701</v>
      </c>
      <c r="DB173">
        <v>1.4304445912427799</v>
      </c>
      <c r="DC173">
        <v>1.40945637608199</v>
      </c>
      <c r="DD173">
        <v>1.4520299880482399</v>
      </c>
      <c r="DE173">
        <v>1.3924434448188701</v>
      </c>
      <c r="DF173">
        <v>1.3948691573719401</v>
      </c>
      <c r="DG173">
        <v>1.3550719529511199</v>
      </c>
      <c r="DH173">
        <v>1.4314256654011499</v>
      </c>
      <c r="DI173">
        <v>1.3769036773474601</v>
      </c>
      <c r="DJ173">
        <v>1.4476354323473599</v>
      </c>
      <c r="DK173">
        <v>1.4377529007799199</v>
      </c>
      <c r="DL173">
        <v>1.4783957314815901</v>
      </c>
      <c r="DM173">
        <v>1.37206300783197</v>
      </c>
      <c r="DN173">
        <v>1.42832419113549</v>
      </c>
      <c r="DO173">
        <v>1.3329843261668699</v>
      </c>
      <c r="DP173">
        <v>1.37484944145732</v>
      </c>
      <c r="DQ173">
        <v>1.3844162732721501</v>
      </c>
      <c r="DR173">
        <v>1.4538269771389101</v>
      </c>
      <c r="DS173">
        <v>1.3520368479898801</v>
      </c>
      <c r="DT173">
        <v>1.42558699139565</v>
      </c>
      <c r="DU173">
        <v>1.37016398662633</v>
      </c>
      <c r="DV173">
        <v>1.4198750667278499</v>
      </c>
      <c r="DW173">
        <v>1.36483653996558</v>
      </c>
      <c r="DX173">
        <v>1.4005005474737899</v>
      </c>
    </row>
    <row r="174" spans="1:128" x14ac:dyDescent="0.45">
      <c r="A174" t="s">
        <v>78</v>
      </c>
      <c r="B174" t="s">
        <v>39</v>
      </c>
      <c r="C174" t="s">
        <v>25</v>
      </c>
      <c r="D174">
        <v>35</v>
      </c>
      <c r="E174" s="1" cm="1">
        <f t="array" ref="E174">SUMPRODUCT($G174:$FZZ174,$G$2:$FZZ$2)/SUMPRODUCT(--($G174:$FZZ174&lt;&gt;""),$G$2:$FZZ$2)</f>
        <v>1.5157688426489746</v>
      </c>
      <c r="F174" s="1" cm="1">
        <f t="array" ref="F174">SUMPRODUCT($G174:$FZZ174,$F$2:$FZY$2)/SUMPRODUCT(--($G174:$FZZ174&lt;&gt;""),$F$2:$FZY$2)</f>
        <v>1.5755470940328471</v>
      </c>
      <c r="G174">
        <v>1.5270581720905201</v>
      </c>
      <c r="H174">
        <v>1.59475356573811</v>
      </c>
      <c r="I174">
        <v>1.52987589140039</v>
      </c>
      <c r="J174">
        <v>1.5971108544611201</v>
      </c>
      <c r="K174">
        <v>1.5411178962833201</v>
      </c>
      <c r="L174">
        <v>1.62398995332823</v>
      </c>
      <c r="M174">
        <v>1.53462721527947</v>
      </c>
      <c r="N174">
        <v>1.6076470923508801</v>
      </c>
      <c r="O174">
        <v>1.5011479785895001</v>
      </c>
      <c r="P174">
        <v>1.5803118214132501</v>
      </c>
      <c r="Q174">
        <v>1.5828437847779</v>
      </c>
      <c r="R174">
        <v>1.65284415770496</v>
      </c>
      <c r="S174">
        <v>1.4603113851872001</v>
      </c>
      <c r="T174">
        <v>1.53433034992457</v>
      </c>
      <c r="U174">
        <v>1.49245909469983</v>
      </c>
      <c r="V174">
        <v>1.56914258418915</v>
      </c>
      <c r="W174">
        <v>1.47125318655983</v>
      </c>
      <c r="X174">
        <v>1.57640111811515</v>
      </c>
      <c r="Y174">
        <v>1.4820389170896699</v>
      </c>
      <c r="Z174">
        <v>1.5504780033840899</v>
      </c>
      <c r="AA174">
        <v>1.54923490550008</v>
      </c>
      <c r="AB174">
        <v>1.6024187180794101</v>
      </c>
      <c r="AC174">
        <v>1.51886821928251</v>
      </c>
      <c r="AD174">
        <v>1.61943623422961</v>
      </c>
      <c r="AE174">
        <v>1.5445801664857</v>
      </c>
      <c r="AF174">
        <v>1.54650289540354</v>
      </c>
      <c r="AG174">
        <v>1.4109532337191399</v>
      </c>
      <c r="AH174">
        <v>1.4985433223475899</v>
      </c>
      <c r="AI174">
        <v>1.56208916297134</v>
      </c>
      <c r="AJ174">
        <v>1.6004271766935301</v>
      </c>
      <c r="AK174">
        <v>1.5065455434061601</v>
      </c>
      <c r="AL174">
        <v>1.5529422944893301</v>
      </c>
      <c r="AM174">
        <v>1.48761935702582</v>
      </c>
      <c r="AN174">
        <v>1.5933703881575201</v>
      </c>
      <c r="AO174">
        <v>1.4820033799136501</v>
      </c>
      <c r="AP174">
        <v>1.5797439502385799</v>
      </c>
      <c r="AQ174">
        <v>1.48920495132899</v>
      </c>
      <c r="AR174">
        <v>1.5917463634457401</v>
      </c>
      <c r="AS174">
        <v>1.4888340695292199</v>
      </c>
      <c r="AT174">
        <v>1.5698648140534299</v>
      </c>
      <c r="AU174">
        <v>1.44424040301699</v>
      </c>
      <c r="AV174">
        <v>1.56568023190363</v>
      </c>
      <c r="AW174">
        <v>1.5443844519325201</v>
      </c>
      <c r="AX174">
        <v>1.6039293386814</v>
      </c>
      <c r="AY174">
        <v>1.5004315043604599</v>
      </c>
      <c r="AZ174">
        <v>1.5714545265780699</v>
      </c>
      <c r="BA174">
        <v>1.50457466330348</v>
      </c>
      <c r="BB174">
        <v>1.5804170260041399</v>
      </c>
      <c r="BC174">
        <v>1.5216408341394201</v>
      </c>
      <c r="BD174">
        <v>1.5958428002609399</v>
      </c>
      <c r="BE174">
        <v>1.5520308483290399</v>
      </c>
      <c r="BF174">
        <v>1.61133873838244</v>
      </c>
      <c r="BG174">
        <v>1.44230378546759</v>
      </c>
      <c r="BH174">
        <v>1.5460858671361799</v>
      </c>
      <c r="BI174">
        <v>1.6535461917102201</v>
      </c>
      <c r="BJ174">
        <v>1.5498330538604099</v>
      </c>
      <c r="BK174">
        <v>1.54662845928325</v>
      </c>
      <c r="BL174">
        <v>1.6172679714167</v>
      </c>
      <c r="BM174">
        <v>1.5012571501121099</v>
      </c>
      <c r="BN174">
        <v>1.57703076787046</v>
      </c>
      <c r="BO174">
        <v>1.46236962348791</v>
      </c>
      <c r="BP174">
        <v>1.5542037600285099</v>
      </c>
      <c r="BQ174">
        <v>1.50604730905356</v>
      </c>
      <c r="BR174">
        <v>1.63945731236367</v>
      </c>
      <c r="BS174">
        <v>1.50179116359294</v>
      </c>
      <c r="BT174">
        <v>1.5723478458651601</v>
      </c>
      <c r="BU174">
        <v>1.5363370457869201</v>
      </c>
      <c r="BV174">
        <v>1.5107706153673</v>
      </c>
      <c r="BW174">
        <v>1.6715491402666001</v>
      </c>
      <c r="BX174">
        <v>1.58011227089027</v>
      </c>
      <c r="BY174">
        <v>1.5033412096782801</v>
      </c>
      <c r="BZ174">
        <v>1.60976809331864</v>
      </c>
      <c r="CA174">
        <v>1.4693466070190899</v>
      </c>
      <c r="CB174">
        <v>1.5640854388507299</v>
      </c>
      <c r="CC174">
        <v>1.4533068727216401</v>
      </c>
      <c r="CD174">
        <v>1.5584033554307499</v>
      </c>
      <c r="CE174">
        <v>1.4815563855934599</v>
      </c>
      <c r="CF174">
        <v>1.5583305916277901</v>
      </c>
      <c r="CG174">
        <v>1.5018639249663801</v>
      </c>
      <c r="CH174">
        <v>1.64594787818952</v>
      </c>
      <c r="CI174">
        <v>1.4693284772597199</v>
      </c>
      <c r="CJ174">
        <v>1.51964000842789</v>
      </c>
      <c r="CK174">
        <v>1.59418280770662</v>
      </c>
      <c r="CL174">
        <v>1.5855571386396601</v>
      </c>
      <c r="CM174">
        <v>1.4473094014236501</v>
      </c>
      <c r="CN174">
        <v>1.5518408625517099</v>
      </c>
      <c r="CO174">
        <v>1.44970839549708</v>
      </c>
      <c r="CP174">
        <v>1.54207242642072</v>
      </c>
      <c r="CQ174">
        <v>1.6089409955107199</v>
      </c>
      <c r="CR174">
        <v>1.66574555990771</v>
      </c>
      <c r="CS174">
        <v>1.5667099605876</v>
      </c>
      <c r="CT174">
        <v>1.6469567359369399</v>
      </c>
      <c r="CU174">
        <v>1.48646812957157</v>
      </c>
      <c r="CV174">
        <v>1.5578108672936199</v>
      </c>
      <c r="CW174">
        <v>1.46768379273932</v>
      </c>
      <c r="CX174">
        <v>1.5608758450764</v>
      </c>
      <c r="CY174">
        <v>1.46673534306123</v>
      </c>
      <c r="CZ174">
        <v>1.56553878895593</v>
      </c>
      <c r="DA174">
        <v>1.4584138300656799</v>
      </c>
      <c r="DB174">
        <v>1.54927646420959</v>
      </c>
      <c r="DC174">
        <v>1.5014577523450701</v>
      </c>
      <c r="DD174">
        <v>1.5495454710079299</v>
      </c>
      <c r="DE174">
        <v>1.4863016327501899</v>
      </c>
      <c r="DF174">
        <v>1.51468861066545</v>
      </c>
      <c r="DG174">
        <v>1.4375182525855701</v>
      </c>
      <c r="DH174">
        <v>1.5446370127189</v>
      </c>
      <c r="DI174">
        <v>1.4987585775449099</v>
      </c>
      <c r="DJ174">
        <v>1.5619831479345401</v>
      </c>
      <c r="DK174">
        <v>1.5496738617071499</v>
      </c>
      <c r="DL174">
        <v>1.61551422626721</v>
      </c>
      <c r="DM174">
        <v>1.4829720454078701</v>
      </c>
      <c r="DN174">
        <v>1.54618521017277</v>
      </c>
      <c r="DO174">
        <v>1.4310815810811801</v>
      </c>
      <c r="DP174">
        <v>1.47667031418517</v>
      </c>
      <c r="DQ174">
        <v>1.49277038137166</v>
      </c>
      <c r="DR174">
        <v>1.5715482947010999</v>
      </c>
      <c r="DS174">
        <v>1.46700452092751</v>
      </c>
      <c r="DT174">
        <v>1.54830829808954</v>
      </c>
      <c r="DU174">
        <v>1.45835713683658</v>
      </c>
      <c r="DV174">
        <v>1.51800481377075</v>
      </c>
      <c r="DW174">
        <v>1.44038792429219</v>
      </c>
      <c r="DX174">
        <v>1.5209656395015301</v>
      </c>
    </row>
    <row r="175" spans="1:128" x14ac:dyDescent="0.45">
      <c r="A175" t="s">
        <v>78</v>
      </c>
      <c r="B175" t="s">
        <v>39</v>
      </c>
      <c r="C175" t="s">
        <v>20</v>
      </c>
      <c r="D175">
        <v>35</v>
      </c>
      <c r="E175" s="1" cm="1">
        <f t="array" ref="E175">SUMPRODUCT($G175:$FZZ175,$G$2:$FZZ$2)/SUMPRODUCT(--($G175:$FZZ175&lt;&gt;""),$G$2:$FZZ$2)</f>
        <v>1.2447142061057279</v>
      </c>
      <c r="F175" s="1" cm="1">
        <f t="array" ref="F175">SUMPRODUCT($G175:$FZZ175,$F$2:$FZY$2)/SUMPRODUCT(--($G175:$FZZ175&lt;&gt;""),$F$2:$FZY$2)</f>
        <v>1.3131166115950041</v>
      </c>
      <c r="G175">
        <v>1.24721717494898</v>
      </c>
      <c r="H175">
        <v>1.2996631823674001</v>
      </c>
      <c r="I175">
        <v>1.2475865735393801</v>
      </c>
      <c r="J175">
        <v>1.29856459330143</v>
      </c>
      <c r="K175">
        <v>1.2615826105022501</v>
      </c>
      <c r="L175">
        <v>1.3182045840722401</v>
      </c>
      <c r="M175">
        <v>1.2433548510460599</v>
      </c>
      <c r="N175">
        <v>1.3067018696692101</v>
      </c>
      <c r="O175">
        <v>1.22751241338294</v>
      </c>
      <c r="P175">
        <v>1.3007461860831799</v>
      </c>
      <c r="Q175">
        <v>1.2964456125130699</v>
      </c>
      <c r="R175">
        <v>1.3494189207490701</v>
      </c>
      <c r="S175">
        <v>1.1965283846816599</v>
      </c>
      <c r="T175">
        <v>1.2880773489482999</v>
      </c>
      <c r="U175">
        <v>1.2287133868688001</v>
      </c>
      <c r="V175">
        <v>1.3236500957295601</v>
      </c>
      <c r="W175">
        <v>1.2361892958927201</v>
      </c>
      <c r="X175">
        <v>1.3191321166503001</v>
      </c>
      <c r="Y175">
        <v>1.25062182741116</v>
      </c>
      <c r="Z175">
        <v>1.3469162436548201</v>
      </c>
      <c r="AA175">
        <v>1.22510269557134</v>
      </c>
      <c r="AB175">
        <v>1.3303389203722</v>
      </c>
      <c r="AC175">
        <v>1.2726200965229599</v>
      </c>
      <c r="AD175">
        <v>1.32539112213675</v>
      </c>
      <c r="AE175">
        <v>1.26407663771263</v>
      </c>
      <c r="AF175">
        <v>1.3111834961997799</v>
      </c>
      <c r="AG175">
        <v>1.16838702548352</v>
      </c>
      <c r="AH175">
        <v>1.2538530483238099</v>
      </c>
      <c r="AI175">
        <v>1.25557581291787</v>
      </c>
      <c r="AJ175">
        <v>1.32811610700056</v>
      </c>
      <c r="AK175">
        <v>1.23780007680104</v>
      </c>
      <c r="AL175">
        <v>1.3025204705809299</v>
      </c>
      <c r="AM175">
        <v>1.233448923668</v>
      </c>
      <c r="AN175">
        <v>1.34202850443527</v>
      </c>
      <c r="AO175">
        <v>1.23270634514882</v>
      </c>
      <c r="AP175">
        <v>1.3514826175869099</v>
      </c>
      <c r="AQ175">
        <v>1.2345164351284199</v>
      </c>
      <c r="AR175">
        <v>1.3520234274768099</v>
      </c>
      <c r="AS175">
        <v>1.22548678537166</v>
      </c>
      <c r="AT175">
        <v>1.3270537054021601</v>
      </c>
      <c r="AU175">
        <v>1.22613418890014</v>
      </c>
      <c r="AV175">
        <v>1.3261637397275601</v>
      </c>
      <c r="AW175">
        <v>1.26262222437004</v>
      </c>
      <c r="AX175">
        <v>1.32385998362775</v>
      </c>
      <c r="AY175">
        <v>1.25499474408222</v>
      </c>
      <c r="AZ175">
        <v>1.32336547446013</v>
      </c>
      <c r="BA175">
        <v>1.2211638427603999</v>
      </c>
      <c r="BB175">
        <v>1.3040092336223099</v>
      </c>
      <c r="BC175">
        <v>1.24319693459009</v>
      </c>
      <c r="BD175">
        <v>1.32915663734731</v>
      </c>
      <c r="BE175">
        <v>1.2667114890251101</v>
      </c>
      <c r="BF175">
        <v>1.3277832707138599</v>
      </c>
      <c r="BG175">
        <v>1.22030541071307</v>
      </c>
      <c r="BH175">
        <v>1.31415317938646</v>
      </c>
      <c r="BI175">
        <v>1.28638024380529</v>
      </c>
      <c r="BJ175">
        <v>1.26802354456896</v>
      </c>
      <c r="BK175">
        <v>1.2632215807502201</v>
      </c>
      <c r="BL175">
        <v>1.3211406830372401</v>
      </c>
      <c r="BM175">
        <v>1.2452270238529699</v>
      </c>
      <c r="BN175">
        <v>1.3071232460545399</v>
      </c>
      <c r="BO175">
        <v>1.1961584933961</v>
      </c>
      <c r="BP175">
        <v>1.2779698994023301</v>
      </c>
      <c r="BQ175">
        <v>1.2649400361565399</v>
      </c>
      <c r="BR175">
        <v>1.34161567123008</v>
      </c>
      <c r="BS175">
        <v>1.24109630584355</v>
      </c>
      <c r="BT175">
        <v>1.3287543357531399</v>
      </c>
      <c r="BU175">
        <v>1.2506423669704101</v>
      </c>
      <c r="BV175">
        <v>1.27733603329958</v>
      </c>
      <c r="BW175">
        <v>1.3069807771353801</v>
      </c>
      <c r="BX175">
        <v>1.32128016417592</v>
      </c>
      <c r="BY175">
        <v>1.2707930160698799</v>
      </c>
      <c r="BZ175">
        <v>1.34633108447647</v>
      </c>
      <c r="CA175">
        <v>1.22991619935731</v>
      </c>
      <c r="CB175">
        <v>1.31060424673933</v>
      </c>
      <c r="CC175">
        <v>1.2428464862278099</v>
      </c>
      <c r="CD175">
        <v>1.3564159945952701</v>
      </c>
      <c r="CE175">
        <v>1.2430086508873399</v>
      </c>
      <c r="CF175">
        <v>1.30828704689284</v>
      </c>
      <c r="CG175">
        <v>1.2746693448176001</v>
      </c>
      <c r="CH175">
        <v>1.35360954601937</v>
      </c>
      <c r="CI175">
        <v>1.2145652108478999</v>
      </c>
      <c r="CJ175">
        <v>1.31088402612647</v>
      </c>
      <c r="CK175">
        <v>1.2462166429204</v>
      </c>
      <c r="CL175">
        <v>1.3020011038802599</v>
      </c>
      <c r="CM175">
        <v>1.21524788610751</v>
      </c>
      <c r="CN175">
        <v>1.30901138089069</v>
      </c>
      <c r="CO175">
        <v>1.2183371761833699</v>
      </c>
      <c r="CP175">
        <v>1.3133053031330499</v>
      </c>
      <c r="CQ175">
        <v>1.28874461197259</v>
      </c>
      <c r="CR175">
        <v>1.3597234891166301</v>
      </c>
      <c r="CS175">
        <v>1.26710856323898</v>
      </c>
      <c r="CT175">
        <v>1.3613064313865899</v>
      </c>
      <c r="CU175">
        <v>1.2458463949843199</v>
      </c>
      <c r="CV175">
        <v>1.31265673981191</v>
      </c>
      <c r="CW175">
        <v>1.2168250615980201</v>
      </c>
      <c r="CX175">
        <v>1.3023947371615101</v>
      </c>
      <c r="CY175">
        <v>1.20545184916852</v>
      </c>
      <c r="CZ175">
        <v>1.2963650565448199</v>
      </c>
      <c r="DA175">
        <v>1.23534544004187</v>
      </c>
      <c r="DB175">
        <v>1.3128715833032101</v>
      </c>
      <c r="DC175">
        <v>1.2596972221216101</v>
      </c>
      <c r="DD175">
        <v>1.3185143602187499</v>
      </c>
      <c r="DE175">
        <v>1.2395544672260099</v>
      </c>
      <c r="DF175">
        <v>1.25151415126927</v>
      </c>
      <c r="DG175">
        <v>1.2131599883183399</v>
      </c>
      <c r="DH175">
        <v>1.3044984441244201</v>
      </c>
      <c r="DI175">
        <v>1.2298293288498701</v>
      </c>
      <c r="DJ175">
        <v>1.30898711657641</v>
      </c>
      <c r="DK175">
        <v>1.2729988128821399</v>
      </c>
      <c r="DL175">
        <v>1.32511711619713</v>
      </c>
      <c r="DM175">
        <v>1.22964027651481</v>
      </c>
      <c r="DN175">
        <v>1.3080285119239601</v>
      </c>
      <c r="DO175">
        <v>1.2112228108984699</v>
      </c>
      <c r="DP175">
        <v>1.2559534587134999</v>
      </c>
      <c r="DQ175">
        <v>1.2475574179175699</v>
      </c>
      <c r="DR175">
        <v>1.3097438073516099</v>
      </c>
      <c r="DS175">
        <v>1.2253171941082099</v>
      </c>
      <c r="DT175">
        <v>1.29448009333527</v>
      </c>
      <c r="DU175">
        <v>1.2265750114725</v>
      </c>
      <c r="DV175">
        <v>1.28138082171254</v>
      </c>
      <c r="DW175">
        <v>1.2178632879712099</v>
      </c>
      <c r="DX175">
        <v>1.27298607852338</v>
      </c>
    </row>
    <row r="176" spans="1:128" x14ac:dyDescent="0.45">
      <c r="A176" t="s">
        <v>63</v>
      </c>
      <c r="B176" t="s">
        <v>22</v>
      </c>
      <c r="C176" t="s">
        <v>23</v>
      </c>
      <c r="D176">
        <v>35</v>
      </c>
      <c r="E176" s="1" cm="1">
        <f t="array" ref="E176">SUMPRODUCT($G176:$FZZ176,$G$2:$FZZ$2)/SUMPRODUCT(--($G176:$FZZ176&lt;&gt;""),$G$2:$FZZ$2)</f>
        <v>1.2470561988718638</v>
      </c>
      <c r="F176" s="1" cm="1">
        <f t="array" ref="F176">SUMPRODUCT($G176:$FZZ176,$F$2:$FZY$2)/SUMPRODUCT(--($G176:$FZZ176&lt;&gt;""),$F$2:$FZY$2)</f>
        <v>1.2758284563031728</v>
      </c>
      <c r="G176">
        <v>1.26392420961534</v>
      </c>
      <c r="H176">
        <v>1.2619806783657399</v>
      </c>
      <c r="I176">
        <v>1.26317622687858</v>
      </c>
      <c r="J176">
        <v>1.2614841701956001</v>
      </c>
      <c r="K176">
        <v>1.2834140876004401</v>
      </c>
      <c r="L176">
        <v>1.28171676399225</v>
      </c>
      <c r="M176">
        <v>1.2624964836833701</v>
      </c>
      <c r="N176">
        <v>1.2631859575320801</v>
      </c>
      <c r="O176">
        <v>1.22500899019377</v>
      </c>
      <c r="P176">
        <v>1.25623262472164</v>
      </c>
      <c r="Q176">
        <v>1.26003811707161</v>
      </c>
      <c r="R176">
        <v>1.28499478883495</v>
      </c>
      <c r="S176">
        <v>1.2092199815387501</v>
      </c>
      <c r="T176">
        <v>1.2545564695215401</v>
      </c>
      <c r="U176">
        <v>1.21009800044634</v>
      </c>
      <c r="V176">
        <v>1.2725218964241301</v>
      </c>
      <c r="W176">
        <v>1.22436342843083</v>
      </c>
      <c r="X176">
        <v>1.2678737814754599</v>
      </c>
      <c r="Y176">
        <v>1.2400126903553299</v>
      </c>
      <c r="Z176">
        <v>1.29138324873096</v>
      </c>
      <c r="AA176">
        <v>1.24116418298301</v>
      </c>
      <c r="AB176">
        <v>1.2941401057439501</v>
      </c>
      <c r="AC176">
        <v>1.21530828401997</v>
      </c>
      <c r="AD176">
        <v>1.2581499834406999</v>
      </c>
      <c r="AE176">
        <v>1.22362015924719</v>
      </c>
      <c r="AF176">
        <v>1.27225162866449</v>
      </c>
      <c r="AG176">
        <v>1.2116172892991599</v>
      </c>
      <c r="AH176">
        <v>1.2129503115939599</v>
      </c>
      <c r="AI176">
        <v>1.2756384196338599</v>
      </c>
      <c r="AJ176">
        <v>1.28712152958026</v>
      </c>
      <c r="AK176">
        <v>1.27603574739438</v>
      </c>
      <c r="AL176">
        <v>1.2876373594405099</v>
      </c>
      <c r="AM176">
        <v>1.2565822927849</v>
      </c>
      <c r="AN176">
        <v>1.3003559523136901</v>
      </c>
      <c r="AO176">
        <v>1.2416176721199701</v>
      </c>
      <c r="AP176">
        <v>1.3047886843899099</v>
      </c>
      <c r="AQ176">
        <v>1.2581891328066399</v>
      </c>
      <c r="AR176">
        <v>1.31202755003038</v>
      </c>
      <c r="AS176">
        <v>1.25164545930541</v>
      </c>
      <c r="AT176">
        <v>1.29493518313531</v>
      </c>
      <c r="AU176">
        <v>1.2389571372284101</v>
      </c>
      <c r="AV176">
        <v>1.2864073229764701</v>
      </c>
      <c r="AW176">
        <v>1.2753275547218099</v>
      </c>
      <c r="AX176">
        <v>1.2829820915762</v>
      </c>
      <c r="AY176">
        <v>1.26272775643687</v>
      </c>
      <c r="AZ176">
        <v>1.3021795836793999</v>
      </c>
      <c r="BA176">
        <v>1.2194671214312101</v>
      </c>
      <c r="BB176">
        <v>1.2655660673025499</v>
      </c>
      <c r="BC176">
        <v>1.2168357591163701</v>
      </c>
      <c r="BD176">
        <v>1.2653664169647301</v>
      </c>
      <c r="BE176">
        <v>1.2730512161360401</v>
      </c>
      <c r="BF176">
        <v>1.2781886493968699</v>
      </c>
      <c r="BG176">
        <v>1.2389584885217</v>
      </c>
      <c r="BH176">
        <v>1.28601611701767</v>
      </c>
      <c r="BI176">
        <v>1.32569003584793</v>
      </c>
      <c r="BJ176">
        <v>1.23266243441401</v>
      </c>
      <c r="BK176">
        <v>1.2615660612482</v>
      </c>
      <c r="BL176">
        <v>1.29814401213646</v>
      </c>
      <c r="BM176">
        <v>1.30523015255839</v>
      </c>
      <c r="BN176">
        <v>1.3141514973576001</v>
      </c>
      <c r="BO176">
        <v>1.2109217671485899</v>
      </c>
      <c r="BP176">
        <v>1.26628057164284</v>
      </c>
      <c r="BQ176">
        <v>1.2600852140110801</v>
      </c>
      <c r="BR176">
        <v>1.3026540260225199</v>
      </c>
      <c r="BS176">
        <v>1.2551555184897301</v>
      </c>
      <c r="BT176">
        <v>1.3058767224549299</v>
      </c>
      <c r="BU176">
        <v>1.2180020249746799</v>
      </c>
      <c r="BV176">
        <v>1.2324648441894399</v>
      </c>
      <c r="BW176">
        <v>1.25163140824659</v>
      </c>
      <c r="BX176">
        <v>1.2752977038772699</v>
      </c>
      <c r="BY176">
        <v>1.2836981043312701</v>
      </c>
      <c r="BZ176">
        <v>1.31883159234034</v>
      </c>
      <c r="CA176">
        <v>1.22932392413836</v>
      </c>
      <c r="CB176">
        <v>1.2641421460525399</v>
      </c>
      <c r="CC176">
        <v>1.2219876423313401</v>
      </c>
      <c r="CD176">
        <v>1.2669425326183299</v>
      </c>
      <c r="CE176">
        <v>1.22946140001161</v>
      </c>
      <c r="CF176">
        <v>1.2661260668459999</v>
      </c>
      <c r="CG176">
        <v>1.24489761179294</v>
      </c>
      <c r="CH176">
        <v>1.3064156467564301</v>
      </c>
      <c r="CI176">
        <v>1.2467868645215601</v>
      </c>
      <c r="CJ176">
        <v>1.2641995003461399</v>
      </c>
      <c r="CK176">
        <v>1.28418498979552</v>
      </c>
      <c r="CL176">
        <v>1.25844917658233</v>
      </c>
      <c r="CM176">
        <v>1.22708847005725</v>
      </c>
      <c r="CN176">
        <v>1.26745789627648</v>
      </c>
      <c r="CO176">
        <v>1.2357385053573799</v>
      </c>
      <c r="CP176">
        <v>1.28278855282788</v>
      </c>
      <c r="CQ176">
        <v>1.2738191053638801</v>
      </c>
      <c r="CR176">
        <v>1.31513476775589</v>
      </c>
      <c r="CS176">
        <v>1.27509181297026</v>
      </c>
      <c r="CT176">
        <v>1.32593604442852</v>
      </c>
      <c r="CU176">
        <v>1.26440700104493</v>
      </c>
      <c r="CV176">
        <v>1.2890673981191201</v>
      </c>
      <c r="CW176">
        <v>1.2199565475973699</v>
      </c>
      <c r="CX176">
        <v>1.27114056488123</v>
      </c>
      <c r="CY176">
        <v>1.22088139737595</v>
      </c>
      <c r="CZ176">
        <v>1.2430465150503101</v>
      </c>
      <c r="DA176">
        <v>1.2476848101108</v>
      </c>
      <c r="DB176">
        <v>1.2979646271391301</v>
      </c>
      <c r="DC176">
        <v>1.2571529462895199</v>
      </c>
      <c r="DD176">
        <v>1.2806761797834101</v>
      </c>
      <c r="DE176">
        <v>1.23933953067067</v>
      </c>
      <c r="DF176">
        <v>1.2344266951201699</v>
      </c>
      <c r="DG176">
        <v>1.21490216614132</v>
      </c>
      <c r="DH176">
        <v>1.2655461677123001</v>
      </c>
      <c r="DI176">
        <v>1.2688314988954199</v>
      </c>
      <c r="DJ176">
        <v>1.2766123829446101</v>
      </c>
      <c r="DK176">
        <v>1.28549546214625</v>
      </c>
      <c r="DL176">
        <v>1.2994345234296201</v>
      </c>
      <c r="DM176">
        <v>1.2320064924271299</v>
      </c>
      <c r="DN176">
        <v>1.2722614961915599</v>
      </c>
      <c r="DO176">
        <v>1.21119132153006</v>
      </c>
      <c r="DP176">
        <v>1.2480889889550999</v>
      </c>
      <c r="DQ176">
        <v>1.2566700259905501</v>
      </c>
      <c r="DR176">
        <v>1.2937781785392199</v>
      </c>
      <c r="DS176">
        <v>1.23078605804287</v>
      </c>
      <c r="DT176">
        <v>1.27948325312332</v>
      </c>
      <c r="DU176">
        <v>1.2170317577755501</v>
      </c>
      <c r="DV176">
        <v>1.2591943957968399</v>
      </c>
      <c r="DW176">
        <v>1.20594400125136</v>
      </c>
      <c r="DX176">
        <v>1.2246832473017299</v>
      </c>
    </row>
    <row r="177" spans="1:128" x14ac:dyDescent="0.45">
      <c r="A177" t="s">
        <v>50</v>
      </c>
      <c r="B177" t="s">
        <v>49</v>
      </c>
      <c r="C177" t="s">
        <v>23</v>
      </c>
      <c r="D177">
        <v>35</v>
      </c>
      <c r="E177" s="1" cm="1">
        <f t="array" ref="E177">SUMPRODUCT($G177:$FZZ177,$G$2:$FZZ$2)/SUMPRODUCT(--($G177:$FZZ177&lt;&gt;""),$G$2:$FZZ$2)</f>
        <v>1.0717528982075291</v>
      </c>
      <c r="F177" s="1" cm="1">
        <f t="array" ref="F177">SUMPRODUCT($G177:$FZZ177,$F$2:$FZY$2)/SUMPRODUCT(--($G177:$FZZ177&lt;&gt;""),$F$2:$FZY$2)</f>
        <v>1.1023211649558033</v>
      </c>
      <c r="G177">
        <v>1.0926349333240399</v>
      </c>
      <c r="H177">
        <v>1.10103978921853</v>
      </c>
      <c r="I177">
        <v>1.09174320335844</v>
      </c>
      <c r="J177">
        <v>1.1008249463784801</v>
      </c>
      <c r="K177">
        <v>1.1082428712408401</v>
      </c>
      <c r="L177">
        <v>1.11590030496175</v>
      </c>
      <c r="M177">
        <v>1.09277008529251</v>
      </c>
      <c r="N177">
        <v>1.10211015769645</v>
      </c>
      <c r="O177">
        <v>1.0461905782769201</v>
      </c>
      <c r="P177">
        <v>1.0721895271158</v>
      </c>
      <c r="Q177">
        <v>1.0459171356060899</v>
      </c>
      <c r="R177">
        <v>1.0972809691393</v>
      </c>
      <c r="S177">
        <v>1.0359625944808599</v>
      </c>
      <c r="T177">
        <v>1.08105347826709</v>
      </c>
      <c r="U177">
        <v>1.06146268504778</v>
      </c>
      <c r="V177">
        <v>1.1183835995097999</v>
      </c>
      <c r="W177">
        <v>1.09181620811339</v>
      </c>
      <c r="X177">
        <v>1.11771647534018</v>
      </c>
      <c r="Y177">
        <v>1.09384517766497</v>
      </c>
      <c r="Z177">
        <v>1.14079949238578</v>
      </c>
      <c r="AA177">
        <v>1.06847370893426</v>
      </c>
      <c r="AB177">
        <v>1.1128901682108401</v>
      </c>
      <c r="AC177">
        <v>1.04429558439718</v>
      </c>
      <c r="AD177">
        <v>1.08202577417292</v>
      </c>
      <c r="AE177">
        <v>1.0533953130655</v>
      </c>
      <c r="AF177">
        <v>1.09064648932319</v>
      </c>
      <c r="AG177">
        <v>1.0503250995820199</v>
      </c>
      <c r="AH177">
        <v>1.0781484320325201</v>
      </c>
      <c r="AI177">
        <v>1.08876581585744</v>
      </c>
      <c r="AJ177">
        <v>1.1165354281461199</v>
      </c>
      <c r="AK177">
        <v>1.07670601103918</v>
      </c>
      <c r="AL177">
        <v>1.1127598338304701</v>
      </c>
      <c r="AM177">
        <v>1.0800433640318601</v>
      </c>
      <c r="AN177">
        <v>1.1168215718402099</v>
      </c>
      <c r="AO177">
        <v>1.0680136616678</v>
      </c>
      <c r="AP177">
        <v>1.12548994546693</v>
      </c>
      <c r="AQ177">
        <v>1.0832329349382801</v>
      </c>
      <c r="AR177">
        <v>1.1287480586681999</v>
      </c>
      <c r="AS177">
        <v>1.0776115626680101</v>
      </c>
      <c r="AT177">
        <v>1.1127521778396201</v>
      </c>
      <c r="AU177">
        <v>1.07853835978835</v>
      </c>
      <c r="AV177">
        <v>1.1143405943937801</v>
      </c>
      <c r="AW177">
        <v>1.0811465843075401</v>
      </c>
      <c r="AX177">
        <v>1.0946075567134199</v>
      </c>
      <c r="AY177">
        <v>1.09387004256644</v>
      </c>
      <c r="AZ177">
        <v>1.12781775591777</v>
      </c>
      <c r="BA177">
        <v>1.04397426171007</v>
      </c>
      <c r="BB177">
        <v>1.09648616577723</v>
      </c>
      <c r="BC177">
        <v>1.04544875111541</v>
      </c>
      <c r="BD177">
        <v>1.0920560292143699</v>
      </c>
      <c r="BE177">
        <v>1.0679335574451201</v>
      </c>
      <c r="BF177">
        <v>1.07617955309472</v>
      </c>
      <c r="BG177">
        <v>1.0512189341098299</v>
      </c>
      <c r="BH177">
        <v>1.1029423715040201</v>
      </c>
      <c r="BI177">
        <v>1.0604546639194701</v>
      </c>
      <c r="BJ177">
        <v>1.05971705210981</v>
      </c>
      <c r="BK177">
        <v>1.0735893468825</v>
      </c>
      <c r="BL177">
        <v>1.1139659625190299</v>
      </c>
      <c r="BM177">
        <v>1.2289940305207401</v>
      </c>
      <c r="BN177">
        <v>1.15922389968191</v>
      </c>
      <c r="BO177">
        <v>1.0456230990375399</v>
      </c>
      <c r="BP177">
        <v>1.0831261660393701</v>
      </c>
      <c r="BQ177">
        <v>1.0862494801436</v>
      </c>
      <c r="BR177">
        <v>1.1175936378064999</v>
      </c>
      <c r="BS177">
        <v>1.07542315055251</v>
      </c>
      <c r="BT177">
        <v>1.1162976932845501</v>
      </c>
      <c r="BU177">
        <v>1.0526560917988499</v>
      </c>
      <c r="BV177">
        <v>1.0889886376420199</v>
      </c>
      <c r="BW177">
        <v>1.06602440436722</v>
      </c>
      <c r="BX177">
        <v>1.0882355588492001</v>
      </c>
      <c r="BY177">
        <v>1.09650482737974</v>
      </c>
      <c r="BZ177">
        <v>1.13803205422916</v>
      </c>
      <c r="CA177">
        <v>1.08119211139814</v>
      </c>
      <c r="CB177">
        <v>1.1199798374393499</v>
      </c>
      <c r="CC177">
        <v>1.0721473912370301</v>
      </c>
      <c r="CD177">
        <v>1.13172599192106</v>
      </c>
      <c r="CE177">
        <v>1.05917245650364</v>
      </c>
      <c r="CF177">
        <v>1.0925083702657099</v>
      </c>
      <c r="CG177">
        <v>1.0955963708785099</v>
      </c>
      <c r="CH177">
        <v>1.1303811258447201</v>
      </c>
      <c r="CI177">
        <v>1.0600638112151199</v>
      </c>
      <c r="CJ177">
        <v>1.09014839117478</v>
      </c>
      <c r="CK177">
        <v>1.0480187916361801</v>
      </c>
      <c r="CL177">
        <v>1.0795307225281401</v>
      </c>
      <c r="CM177">
        <v>1.05631938930447</v>
      </c>
      <c r="CN177">
        <v>1.1052976165601001</v>
      </c>
      <c r="CO177">
        <v>1.0669605316696</v>
      </c>
      <c r="CP177">
        <v>1.11448528414485</v>
      </c>
      <c r="CQ177">
        <v>1.10103557439502</v>
      </c>
      <c r="CR177">
        <v>1.14038382429217</v>
      </c>
      <c r="CS177">
        <v>1.0967843067001</v>
      </c>
      <c r="CT177">
        <v>1.1328264958796099</v>
      </c>
      <c r="CU177">
        <v>1.09026907001044</v>
      </c>
      <c r="CV177">
        <v>1.11009665621734</v>
      </c>
      <c r="CW177">
        <v>1.04699656507543</v>
      </c>
      <c r="CX177">
        <v>1.08811855951644</v>
      </c>
      <c r="CY177">
        <v>1.0536468297542301</v>
      </c>
      <c r="CZ177">
        <v>1.0819588620849701</v>
      </c>
      <c r="DA177">
        <v>1.0597524647580101</v>
      </c>
      <c r="DB177">
        <v>1.10388752477222</v>
      </c>
      <c r="DC177">
        <v>1.0835627105139201</v>
      </c>
      <c r="DD177">
        <v>1.11015537285864</v>
      </c>
      <c r="DE177">
        <v>1.0335991893821299</v>
      </c>
      <c r="DF177">
        <v>1.0484605169224099</v>
      </c>
      <c r="DG177">
        <v>1.0501908339291599</v>
      </c>
      <c r="DH177">
        <v>1.1027381395957701</v>
      </c>
      <c r="DI177">
        <v>1.09213896111512</v>
      </c>
      <c r="DJ177">
        <v>1.11174757091747</v>
      </c>
      <c r="DK177">
        <v>1.0885104862077299</v>
      </c>
      <c r="DL177">
        <v>1.1329061411010799</v>
      </c>
      <c r="DM177">
        <v>1.0681118183684799</v>
      </c>
      <c r="DN177">
        <v>1.1047686095059299</v>
      </c>
      <c r="DO177">
        <v>1.04192809402725</v>
      </c>
      <c r="DP177">
        <v>1.06537980114463</v>
      </c>
      <c r="DQ177">
        <v>1.0784596615923101</v>
      </c>
      <c r="DR177">
        <v>1.1060626955922099</v>
      </c>
      <c r="DS177">
        <v>1.0484298283992</v>
      </c>
      <c r="DT177">
        <v>1.0875261290165701</v>
      </c>
      <c r="DU177">
        <v>1.0538599136518101</v>
      </c>
      <c r="DV177">
        <v>1.08841791771636</v>
      </c>
      <c r="DW177">
        <v>1.05525835549298</v>
      </c>
      <c r="DX177">
        <v>1.07715730747171</v>
      </c>
    </row>
    <row r="178" spans="1:128" x14ac:dyDescent="0.45">
      <c r="A178" t="s">
        <v>65</v>
      </c>
      <c r="B178" t="s">
        <v>16</v>
      </c>
      <c r="C178" t="s">
        <v>17</v>
      </c>
      <c r="D178">
        <v>35</v>
      </c>
      <c r="E178" s="1" cm="1">
        <f t="array" ref="E178">SUMPRODUCT($G178:$FZZ178,$G$2:$FZZ$2)/SUMPRODUCT(--($G178:$FZZ178&lt;&gt;""),$G$2:$FZZ$2)</f>
        <v>1.2894787949147843</v>
      </c>
      <c r="F178" s="1" cm="1">
        <f t="array" ref="F178">SUMPRODUCT($G178:$FZZ178,$F$2:$FZY$2)/SUMPRODUCT(--($G178:$FZZ178&lt;&gt;""),$F$2:$FZY$2)</f>
        <v>1.326184279769087</v>
      </c>
      <c r="G178">
        <v>1.2736326982631001</v>
      </c>
      <c r="H178">
        <v>1.3098997247886399</v>
      </c>
      <c r="I178">
        <v>1.2724852884562501</v>
      </c>
      <c r="J178">
        <v>1.3075308438284801</v>
      </c>
      <c r="K178">
        <v>1.2898360923344001</v>
      </c>
      <c r="L178">
        <v>1.3265428022349</v>
      </c>
      <c r="M178">
        <v>1.2755946482120499</v>
      </c>
      <c r="N178">
        <v>1.31333736598926</v>
      </c>
      <c r="O178">
        <v>1.21307796572661</v>
      </c>
      <c r="P178">
        <v>1.2650136236013301</v>
      </c>
      <c r="Q178">
        <v>1.29542693279265</v>
      </c>
      <c r="R178">
        <v>1.3337481329112</v>
      </c>
      <c r="S178">
        <v>1.2480008841751</v>
      </c>
      <c r="T178">
        <v>1.3029527764530999</v>
      </c>
      <c r="U178">
        <v>1.2647401989765299</v>
      </c>
      <c r="V178">
        <v>1.33347167462129</v>
      </c>
      <c r="W178">
        <v>1.3204466081790001</v>
      </c>
      <c r="X178">
        <v>1.3207928867099601</v>
      </c>
      <c r="Y178">
        <v>1.31355752961082</v>
      </c>
      <c r="Z178">
        <v>1.3800761421319701</v>
      </c>
      <c r="AA178">
        <v>1.29222711962659</v>
      </c>
      <c r="AB178">
        <v>1.3531108512488299</v>
      </c>
      <c r="AC178">
        <v>1.28232446630132</v>
      </c>
      <c r="AD178">
        <v>1.31816127292003</v>
      </c>
      <c r="AE178">
        <v>1.2568652732537</v>
      </c>
      <c r="AF178">
        <v>1.2994118711545399</v>
      </c>
      <c r="AG178">
        <v>1.3050867078383399</v>
      </c>
      <c r="AH178">
        <v>1.3038940036798401</v>
      </c>
      <c r="AI178">
        <v>1.2876343917891999</v>
      </c>
      <c r="AJ178">
        <v>1.33022228198665</v>
      </c>
      <c r="AK178">
        <v>1.2990275746773701</v>
      </c>
      <c r="AL178">
        <v>1.3312432847573199</v>
      </c>
      <c r="AM178">
        <v>1.3069170574608699</v>
      </c>
      <c r="AN178">
        <v>1.3621249788123599</v>
      </c>
      <c r="AO178">
        <v>1.30525022722108</v>
      </c>
      <c r="AP178">
        <v>1.37375028402635</v>
      </c>
      <c r="AQ178">
        <v>1.311071544074</v>
      </c>
      <c r="AR178">
        <v>1.37279967588199</v>
      </c>
      <c r="AS178">
        <v>1.3038046744046301</v>
      </c>
      <c r="AT178">
        <v>1.35704622045113</v>
      </c>
      <c r="AU178">
        <v>1.3035749465270701</v>
      </c>
      <c r="AV178">
        <v>1.35838117753011</v>
      </c>
      <c r="AW178">
        <v>1.2890696962641099</v>
      </c>
      <c r="AX178">
        <v>1.3217951477822001</v>
      </c>
      <c r="AY178">
        <v>1.3048643194559799</v>
      </c>
      <c r="AZ178">
        <v>1.3441717711793999</v>
      </c>
      <c r="BA178">
        <v>1.2555132636056501</v>
      </c>
      <c r="BB178">
        <v>1.3123977374167</v>
      </c>
      <c r="BC178">
        <v>1.26990679294235</v>
      </c>
      <c r="BD178">
        <v>1.3191873064435</v>
      </c>
      <c r="BE178">
        <v>1.4082143563377401</v>
      </c>
      <c r="BF178">
        <v>1.36377298793751</v>
      </c>
      <c r="BG178">
        <v>1.2629444030608701</v>
      </c>
      <c r="BH178">
        <v>1.3169296404144299</v>
      </c>
      <c r="BI178">
        <v>1.2772584444258599</v>
      </c>
      <c r="BJ178">
        <v>1.2427750923244101</v>
      </c>
      <c r="BK178">
        <v>1.2902757794486801</v>
      </c>
      <c r="BL178">
        <v>1.34014604692043</v>
      </c>
      <c r="BM178">
        <v>1.33832641466229</v>
      </c>
      <c r="BN178">
        <v>1.3544211101463</v>
      </c>
      <c r="BO178">
        <v>1.2904091959131301</v>
      </c>
      <c r="BP178">
        <v>1.3305510418547299</v>
      </c>
      <c r="BQ178">
        <v>1.2795469398494299</v>
      </c>
      <c r="BR178">
        <v>1.33511003980614</v>
      </c>
      <c r="BS178">
        <v>1.2831696961655801</v>
      </c>
      <c r="BT178">
        <v>1.3504378399893799</v>
      </c>
      <c r="BU178">
        <v>1.3036584542693199</v>
      </c>
      <c r="BV178">
        <v>1.31095961300483</v>
      </c>
      <c r="BW178">
        <v>1.27467064305237</v>
      </c>
      <c r="BX178">
        <v>1.3193179738434599</v>
      </c>
      <c r="BY178">
        <v>1.32424167905141</v>
      </c>
      <c r="BZ178">
        <v>1.3647317944166999</v>
      </c>
      <c r="CA178">
        <v>1.2892067292546101</v>
      </c>
      <c r="CB178">
        <v>1.3436960493982699</v>
      </c>
      <c r="CC178">
        <v>1.28740728229813</v>
      </c>
      <c r="CD178">
        <v>1.3425663978381099</v>
      </c>
      <c r="CE178">
        <v>1.2651390528536299</v>
      </c>
      <c r="CF178">
        <v>1.31236089876332</v>
      </c>
      <c r="CG178">
        <v>1.3102626517098701</v>
      </c>
      <c r="CH178">
        <v>1.35625648969309</v>
      </c>
      <c r="CI178">
        <v>1.3035246666466</v>
      </c>
      <c r="CJ178">
        <v>1.34330132739367</v>
      </c>
      <c r="CK178">
        <v>1.30639095331613</v>
      </c>
      <c r="CL178">
        <v>1.29994737315003</v>
      </c>
      <c r="CM178">
        <v>1.2809143716828899</v>
      </c>
      <c r="CN178">
        <v>1.3331243818518601</v>
      </c>
      <c r="CO178">
        <v>1.2948731859487299</v>
      </c>
      <c r="CP178">
        <v>1.3485012884850101</v>
      </c>
      <c r="CQ178">
        <v>1.30840979413711</v>
      </c>
      <c r="CR178">
        <v>1.36153887428234</v>
      </c>
      <c r="CS178">
        <v>1.30859235041203</v>
      </c>
      <c r="CT178">
        <v>1.37235757792905</v>
      </c>
      <c r="CU178">
        <v>1.3030041797283101</v>
      </c>
      <c r="CV178">
        <v>1.3480799373040699</v>
      </c>
      <c r="CW178">
        <v>1.26484118025464</v>
      </c>
      <c r="CX178">
        <v>1.3091553484081599</v>
      </c>
      <c r="CY178">
        <v>1.2397636324529899</v>
      </c>
      <c r="CZ178">
        <v>1.27731301719551</v>
      </c>
      <c r="DA178">
        <v>1.28117560543929</v>
      </c>
      <c r="DB178">
        <v>1.34287245578392</v>
      </c>
      <c r="DC178">
        <v>1.3104469233276499</v>
      </c>
      <c r="DD178">
        <v>1.3412860816341301</v>
      </c>
      <c r="DE178">
        <v>1.2509384283531999</v>
      </c>
      <c r="DF178">
        <v>1.2520361400465101</v>
      </c>
      <c r="DG178">
        <v>1.2480740375222801</v>
      </c>
      <c r="DH178">
        <v>1.30553569450458</v>
      </c>
      <c r="DI178">
        <v>1.30083478328869</v>
      </c>
      <c r="DJ178">
        <v>1.3799925710152201</v>
      </c>
      <c r="DK178">
        <v>1.31997293881875</v>
      </c>
      <c r="DL178">
        <v>1.3617518285444401</v>
      </c>
      <c r="DM178">
        <v>1.3000694220370901</v>
      </c>
      <c r="DN178">
        <v>1.3351715506536399</v>
      </c>
      <c r="DO178">
        <v>1.23992537019688</v>
      </c>
      <c r="DP178">
        <v>1.27161154715139</v>
      </c>
      <c r="DQ178">
        <v>1.30905426192117</v>
      </c>
      <c r="DR178">
        <v>1.3517106030870401</v>
      </c>
      <c r="DS178">
        <v>1.26156968547955</v>
      </c>
      <c r="DT178">
        <v>1.31341451558018</v>
      </c>
      <c r="DU178">
        <v>1.28483662211899</v>
      </c>
      <c r="DV178">
        <v>1.3162197851597199</v>
      </c>
      <c r="DW178">
        <v>1.26361124146201</v>
      </c>
      <c r="DX178">
        <v>1.28903488190208</v>
      </c>
    </row>
    <row r="179" spans="1:128" x14ac:dyDescent="0.45">
      <c r="A179" t="s">
        <v>88</v>
      </c>
      <c r="B179" t="s">
        <v>89</v>
      </c>
      <c r="C179" t="s">
        <v>17</v>
      </c>
      <c r="D179">
        <v>35</v>
      </c>
      <c r="E179" s="1" cm="1">
        <f t="array" ref="E179">SUMPRODUCT($G179:$FZZ179,$G$2:$FZZ$2)/SUMPRODUCT(--($G179:$FZZ179&lt;&gt;""),$G$2:$FZZ$2)</f>
        <v>1.262673882338871</v>
      </c>
      <c r="F179" s="1" cm="1">
        <f t="array" ref="F179">SUMPRODUCT($G179:$FZZ179,$F$2:$FZY$2)/SUMPRODUCT(--($G179:$FZZ179&lt;&gt;""),$F$2:$FZY$2)</f>
        <v>1.3472548846037595</v>
      </c>
      <c r="G179">
        <v>1.1852863683285</v>
      </c>
      <c r="H179">
        <v>1.2439865126265299</v>
      </c>
      <c r="I179">
        <v>1.18601807549175</v>
      </c>
      <c r="J179">
        <v>1.24271205704962</v>
      </c>
      <c r="K179">
        <v>1.19989649108487</v>
      </c>
      <c r="L179">
        <v>1.2593083823671201</v>
      </c>
      <c r="M179">
        <v>1.2962034811994201</v>
      </c>
      <c r="N179">
        <v>1.35927287168615</v>
      </c>
      <c r="O179">
        <v>1.2373134534792001</v>
      </c>
      <c r="P179">
        <v>1.329400699852</v>
      </c>
      <c r="Q179">
        <v>1.20302934543448</v>
      </c>
      <c r="R179">
        <v>1.2910224678742901</v>
      </c>
      <c r="S179">
        <v>1.3472495400038</v>
      </c>
      <c r="T179">
        <v>1.4603523192199599</v>
      </c>
      <c r="U179">
        <v>1.2991636877610999</v>
      </c>
      <c r="V179">
        <v>1.4114844150708401</v>
      </c>
      <c r="W179">
        <v>1.2858734306406301</v>
      </c>
      <c r="X179">
        <v>1.38072868849284</v>
      </c>
      <c r="Y179">
        <v>1.38640439932318</v>
      </c>
      <c r="Z179">
        <v>1.4717766497461899</v>
      </c>
      <c r="AA179">
        <v>1.36315152968926</v>
      </c>
      <c r="AB179">
        <v>1.4820525121685499</v>
      </c>
      <c r="AC179">
        <v>1.1953892266706601</v>
      </c>
      <c r="AD179">
        <v>1.2575396850193601</v>
      </c>
      <c r="AE179">
        <v>1.3769249909518599</v>
      </c>
      <c r="AF179">
        <v>1.4794132283749499</v>
      </c>
      <c r="AG179">
        <v>1.2257631114143499</v>
      </c>
      <c r="AH179">
        <v>1.31524047897595</v>
      </c>
      <c r="AI179">
        <v>1.2128065446221299</v>
      </c>
      <c r="AJ179">
        <v>1.2856157786436599</v>
      </c>
      <c r="AK179">
        <v>1.21733337470763</v>
      </c>
      <c r="AL179">
        <v>1.2859907916325599</v>
      </c>
      <c r="AM179">
        <v>1.38849652522741</v>
      </c>
      <c r="AN179">
        <v>1.50089694333013</v>
      </c>
      <c r="AO179">
        <v>1.3819337934560301</v>
      </c>
      <c r="AP179">
        <v>1.5212238695750899</v>
      </c>
      <c r="AQ179">
        <v>1.38187995550485</v>
      </c>
      <c r="AR179">
        <v>1.51748353644017</v>
      </c>
      <c r="AS179">
        <v>1.3627319719858999</v>
      </c>
      <c r="AT179">
        <v>1.49884914485312</v>
      </c>
      <c r="AU179">
        <v>1.36795705279747</v>
      </c>
      <c r="AV179">
        <v>1.49516632894292</v>
      </c>
      <c r="AW179">
        <v>1.1993445244507299</v>
      </c>
      <c r="AX179">
        <v>1.25566035939859</v>
      </c>
      <c r="AY179">
        <v>1.3781795058139501</v>
      </c>
      <c r="AZ179">
        <v>1.4619383954526499</v>
      </c>
      <c r="BA179">
        <v>1.2645393887912599</v>
      </c>
      <c r="BB179">
        <v>1.36413152724372</v>
      </c>
      <c r="BC179">
        <v>1.34015327049542</v>
      </c>
      <c r="BD179">
        <v>1.4697733186361599</v>
      </c>
      <c r="BE179">
        <v>1.16494364247577</v>
      </c>
      <c r="BF179">
        <v>1.22781886493968</v>
      </c>
      <c r="BG179">
        <v>1.3341843299248299</v>
      </c>
      <c r="BH179">
        <v>1.4335511613733301</v>
      </c>
      <c r="BI179">
        <v>1.34052586804616</v>
      </c>
      <c r="BJ179">
        <v>1.4083689435923601</v>
      </c>
      <c r="BK179">
        <v>1.3163908470841701</v>
      </c>
      <c r="BL179">
        <v>1.4112912450108599</v>
      </c>
      <c r="BM179">
        <v>1.2829800692396101</v>
      </c>
      <c r="BN179">
        <v>1.3660290606855401</v>
      </c>
      <c r="BO179">
        <v>1.04856742080191</v>
      </c>
      <c r="BP179">
        <v>1.1102917008087601</v>
      </c>
      <c r="BQ179">
        <v>1.2184585090943001</v>
      </c>
      <c r="BR179">
        <v>1.2940392629497199</v>
      </c>
      <c r="BS179">
        <v>1.3732159441990901</v>
      </c>
      <c r="BT179">
        <v>1.49210561231259</v>
      </c>
      <c r="BU179">
        <v>1.27220834739565</v>
      </c>
      <c r="BV179">
        <v>1.36031049611879</v>
      </c>
      <c r="BW179">
        <v>1.06752755017236</v>
      </c>
      <c r="BX179">
        <v>1.1170563544663801</v>
      </c>
      <c r="BY179">
        <v>1.36477456190058</v>
      </c>
      <c r="BZ179">
        <v>1.4678655817981501</v>
      </c>
      <c r="CA179">
        <v>1.07663033205217</v>
      </c>
      <c r="CB179">
        <v>1.1475521391216601</v>
      </c>
      <c r="CC179">
        <v>1.1020844769103</v>
      </c>
      <c r="CD179">
        <v>1.14353474362763</v>
      </c>
      <c r="CE179">
        <v>1.2290453058775701</v>
      </c>
      <c r="CF179">
        <v>1.31246734144878</v>
      </c>
      <c r="CG179">
        <v>1.26165591434456</v>
      </c>
      <c r="CH179">
        <v>1.32459529848332</v>
      </c>
      <c r="CI179">
        <v>1.3630617343406599</v>
      </c>
      <c r="CJ179">
        <v>1.4728651837582301</v>
      </c>
      <c r="CK179">
        <v>1.2931828975573401</v>
      </c>
      <c r="CL179">
        <v>1.35458944639121</v>
      </c>
      <c r="CM179">
        <v>1.4380040954490301</v>
      </c>
      <c r="CN179">
        <v>1.5186175769986201</v>
      </c>
      <c r="CO179">
        <v>1.23035399430354</v>
      </c>
      <c r="CP179">
        <v>1.3165604231656001</v>
      </c>
      <c r="CQ179">
        <v>1.21815921732753</v>
      </c>
      <c r="CR179">
        <v>1.28355779721342</v>
      </c>
      <c r="CS179">
        <v>1.2562365639555699</v>
      </c>
      <c r="CT179">
        <v>1.32749238624149</v>
      </c>
      <c r="CU179">
        <v>1.1114158829676</v>
      </c>
      <c r="CV179">
        <v>1.14929467084639</v>
      </c>
      <c r="CW179">
        <v>1.2025270363762099</v>
      </c>
      <c r="CX179">
        <v>1.28899489009455</v>
      </c>
      <c r="CY179">
        <v>1.28455799947926</v>
      </c>
      <c r="CZ179">
        <v>1.34049152676681</v>
      </c>
      <c r="DA179">
        <v>1.3386346923259</v>
      </c>
      <c r="DB179">
        <v>1.40539193079981</v>
      </c>
      <c r="DC179">
        <v>1.23059650139437</v>
      </c>
      <c r="DD179">
        <v>1.2767646952301599</v>
      </c>
      <c r="DE179">
        <v>1.3225353301962799</v>
      </c>
      <c r="DF179">
        <v>1.3992753567563001</v>
      </c>
      <c r="DG179">
        <v>1.4004793506611199</v>
      </c>
      <c r="DH179">
        <v>1.5221699680768499</v>
      </c>
      <c r="DI179">
        <v>1.32755957850286</v>
      </c>
      <c r="DJ179">
        <v>1.4218294852495501</v>
      </c>
      <c r="DK179">
        <v>1.22089327427528</v>
      </c>
      <c r="DL179">
        <v>1.27135216553273</v>
      </c>
      <c r="DM179">
        <v>1.1870581678448799</v>
      </c>
      <c r="DN179">
        <v>1.2674997311118199</v>
      </c>
      <c r="DO179">
        <v>1.2956536799263101</v>
      </c>
      <c r="DP179">
        <v>1.35326347941776</v>
      </c>
      <c r="DQ179">
        <v>1.2277303346947399</v>
      </c>
      <c r="DR179">
        <v>1.29945366785127</v>
      </c>
      <c r="DS179">
        <v>1.0711316902435399</v>
      </c>
      <c r="DT179">
        <v>1.1236813961401899</v>
      </c>
      <c r="DU179">
        <v>1.0737237420043599</v>
      </c>
      <c r="DV179">
        <v>1.1104544986279801</v>
      </c>
      <c r="DW179">
        <v>1.0460920798790301</v>
      </c>
      <c r="DX179">
        <v>1.08201678919651</v>
      </c>
    </row>
    <row r="180" spans="1:128" x14ac:dyDescent="0.45">
      <c r="A180" t="s">
        <v>68</v>
      </c>
      <c r="B180" t="s">
        <v>250</v>
      </c>
      <c r="C180" t="s">
        <v>17</v>
      </c>
      <c r="D180">
        <v>35</v>
      </c>
      <c r="E180" s="1" cm="1">
        <f t="array" ref="E180">SUMPRODUCT($G180:$FZZ180,$G$2:$FZZ$2)/SUMPRODUCT(--($G180:$FZZ180&lt;&gt;""),$G$2:$FZZ$2)</f>
        <v>1.7546250373226058</v>
      </c>
      <c r="F180" s="1" cm="1">
        <f t="array" ref="F180">SUMPRODUCT($G180:$FZZ180,$F$2:$FZY$2)/SUMPRODUCT(--($G180:$FZZ180&lt;&gt;""),$F$2:$FZY$2)</f>
        <v>1.8640159939106413</v>
      </c>
      <c r="G180">
        <v>1.67687509511385</v>
      </c>
      <c r="H180">
        <v>1.7564810349853901</v>
      </c>
      <c r="I180">
        <v>1.67741663458541</v>
      </c>
      <c r="J180">
        <v>1.7537736713780201</v>
      </c>
      <c r="K180">
        <v>1.6945503854686801</v>
      </c>
      <c r="L180">
        <v>1.78196533378842</v>
      </c>
      <c r="M180">
        <v>1.80454795336582</v>
      </c>
      <c r="N180">
        <v>1.9020965520791699</v>
      </c>
      <c r="O180">
        <v>1.7371976182902</v>
      </c>
      <c r="P180">
        <v>1.85457497130053</v>
      </c>
      <c r="Q180">
        <v>1.64495969443533</v>
      </c>
      <c r="R180">
        <v>1.7604218393940501</v>
      </c>
      <c r="S180">
        <v>1.90464621738836</v>
      </c>
      <c r="T180">
        <v>2.04921703428839</v>
      </c>
      <c r="U180">
        <v>1.82296491482222</v>
      </c>
      <c r="V180">
        <v>1.9809010716229301</v>
      </c>
      <c r="W180">
        <v>1.7803660072946299</v>
      </c>
      <c r="X180">
        <v>1.91265351871384</v>
      </c>
      <c r="Y180">
        <v>1.9247884940778299</v>
      </c>
      <c r="Z180">
        <v>2.0553891708967802</v>
      </c>
      <c r="AA180">
        <v>1.9463524332103901</v>
      </c>
      <c r="AB180">
        <v>2.1014442345556801</v>
      </c>
      <c r="AC180">
        <v>1.69241584443014</v>
      </c>
      <c r="AD180">
        <v>1.7604776574538601</v>
      </c>
      <c r="AE180">
        <v>1.96071299312341</v>
      </c>
      <c r="AF180">
        <v>2.1051076728193898</v>
      </c>
      <c r="AG180">
        <v>1.7342883151825901</v>
      </c>
      <c r="AH180">
        <v>1.82757005821448</v>
      </c>
      <c r="AI180">
        <v>1.6925750686422201</v>
      </c>
      <c r="AJ180">
        <v>1.7630701683063601</v>
      </c>
      <c r="AK180">
        <v>1.65165878615564</v>
      </c>
      <c r="AL180">
        <v>1.7401467753259099</v>
      </c>
      <c r="AM180">
        <v>2.01323167975591</v>
      </c>
      <c r="AN180">
        <v>2.1362435730832199</v>
      </c>
      <c r="AO180">
        <v>2.0098131106566601</v>
      </c>
      <c r="AP180">
        <v>2.1644548114064901</v>
      </c>
      <c r="AQ180">
        <v>2.01071508534752</v>
      </c>
      <c r="AR180">
        <v>2.16043130439727</v>
      </c>
      <c r="AS180">
        <v>2.0096812394797698</v>
      </c>
      <c r="AT180">
        <v>2.1211964676653601</v>
      </c>
      <c r="AU180">
        <v>1.99763593380614</v>
      </c>
      <c r="AV180">
        <v>2.1257493245525101</v>
      </c>
      <c r="AW180">
        <v>1.63518597434624</v>
      </c>
      <c r="AX180">
        <v>1.70366676771182</v>
      </c>
      <c r="AY180">
        <v>1.81980313019103</v>
      </c>
      <c r="AZ180">
        <v>1.9206194196428501</v>
      </c>
      <c r="BA180">
        <v>1.82534361308701</v>
      </c>
      <c r="BB180">
        <v>1.97601030569082</v>
      </c>
      <c r="BC180">
        <v>1.8935767364782199</v>
      </c>
      <c r="BD180">
        <v>2.04095711575521</v>
      </c>
      <c r="BE180">
        <v>1.6194502669566899</v>
      </c>
      <c r="BF180">
        <v>1.7190033616768801</v>
      </c>
      <c r="BG180">
        <v>1.85416807747003</v>
      </c>
      <c r="BH180">
        <v>1.9840048757364299</v>
      </c>
      <c r="BI180">
        <v>1.8014594879007</v>
      </c>
      <c r="BJ180">
        <v>1.8982661205061</v>
      </c>
      <c r="BK180">
        <v>1.8463978905671501</v>
      </c>
      <c r="BL180">
        <v>1.9794173775367001</v>
      </c>
      <c r="BM180">
        <v>1.81582127383654</v>
      </c>
      <c r="BN180">
        <v>1.92639833861207</v>
      </c>
      <c r="BO180">
        <v>1.37799813896643</v>
      </c>
      <c r="BP180">
        <v>1.4385928364095899</v>
      </c>
      <c r="BQ180">
        <v>1.7054896835029401</v>
      </c>
      <c r="BR180">
        <v>1.79341967900459</v>
      </c>
      <c r="BS180">
        <v>1.922477681533</v>
      </c>
      <c r="BT180">
        <v>2.0976231543433301</v>
      </c>
      <c r="BU180">
        <v>1.8098751265609101</v>
      </c>
      <c r="BV180">
        <v>1.9315266059174201</v>
      </c>
      <c r="BW180">
        <v>1.4053603199510301</v>
      </c>
      <c r="BX180">
        <v>1.45397703577247</v>
      </c>
      <c r="BY180">
        <v>1.89265361545616</v>
      </c>
      <c r="BZ180">
        <v>1.9970597354831101</v>
      </c>
      <c r="CA180">
        <v>1.38501669712053</v>
      </c>
      <c r="CB180">
        <v>1.4542372881355901</v>
      </c>
      <c r="CC180">
        <v>1.3937001224507</v>
      </c>
      <c r="CD180">
        <v>1.46793058311869</v>
      </c>
      <c r="CE180">
        <v>1.68907123918639</v>
      </c>
      <c r="CF180">
        <v>1.7805345358131199</v>
      </c>
      <c r="CG180">
        <v>1.7272882019507301</v>
      </c>
      <c r="CH180">
        <v>1.8199908080412599</v>
      </c>
      <c r="CI180">
        <v>1.8847485175932299</v>
      </c>
      <c r="CJ180">
        <v>2.0525991030310302</v>
      </c>
      <c r="CK180">
        <v>1.7643729061573401</v>
      </c>
      <c r="CL180">
        <v>1.8693698897403299</v>
      </c>
      <c r="CM180">
        <v>1.9721676626687199</v>
      </c>
      <c r="CN180">
        <v>2.0780224831793999</v>
      </c>
      <c r="CO180">
        <v>1.7112979791129701</v>
      </c>
      <c r="CP180">
        <v>1.8115421131154199</v>
      </c>
      <c r="CQ180">
        <v>1.7143585340988301</v>
      </c>
      <c r="CR180">
        <v>1.83449589526211</v>
      </c>
      <c r="CS180">
        <v>1.72101173414546</v>
      </c>
      <c r="CT180">
        <v>1.83366176997491</v>
      </c>
      <c r="CU180">
        <v>1.41082810867293</v>
      </c>
      <c r="CV180">
        <v>1.46661442006269</v>
      </c>
      <c r="CW180">
        <v>1.6881015669567501</v>
      </c>
      <c r="CX180">
        <v>1.7493718821687301</v>
      </c>
      <c r="CY180">
        <v>1.8131700193576801</v>
      </c>
      <c r="CZ180">
        <v>1.90778495986959</v>
      </c>
      <c r="DA180">
        <v>1.89327068090887</v>
      </c>
      <c r="DB180">
        <v>2.0377410227966699</v>
      </c>
      <c r="DC180">
        <v>1.7219948571221599</v>
      </c>
      <c r="DD180">
        <v>1.77158559994205</v>
      </c>
      <c r="DE180">
        <v>1.8957404180516</v>
      </c>
      <c r="DF180">
        <v>1.9865050548472001</v>
      </c>
      <c r="DG180">
        <v>1.91541877725299</v>
      </c>
      <c r="DH180">
        <v>2.0463036626015798</v>
      </c>
      <c r="DI180">
        <v>1.9066684913295899</v>
      </c>
      <c r="DJ180">
        <v>2.0181619127680701</v>
      </c>
      <c r="DK180">
        <v>1.7092710075184101</v>
      </c>
      <c r="DL180">
        <v>1.7880547861273099</v>
      </c>
      <c r="DM180">
        <v>1.6568204707009599</v>
      </c>
      <c r="DN180">
        <v>1.7536104348166099</v>
      </c>
      <c r="DO180">
        <v>1.8025774048037</v>
      </c>
      <c r="DP180">
        <v>1.8915899769340301</v>
      </c>
      <c r="DQ180">
        <v>1.69462684983822</v>
      </c>
      <c r="DR180">
        <v>1.77537792393783</v>
      </c>
      <c r="DS180">
        <v>1.3964075640464699</v>
      </c>
      <c r="DT180">
        <v>1.4503913275971001</v>
      </c>
      <c r="DU180">
        <v>1.36789758093971</v>
      </c>
      <c r="DV180">
        <v>1.42345261620011</v>
      </c>
      <c r="DW180">
        <v>1.3674956984201401</v>
      </c>
      <c r="DX180">
        <v>1.4072996506595701</v>
      </c>
    </row>
    <row r="181" spans="1:128" x14ac:dyDescent="0.45">
      <c r="A181" t="s">
        <v>71</v>
      </c>
      <c r="B181" t="s">
        <v>22</v>
      </c>
      <c r="C181" t="s">
        <v>25</v>
      </c>
      <c r="D181">
        <v>35</v>
      </c>
      <c r="E181" s="1" cm="1">
        <f t="array" ref="E181">SUMPRODUCT($G181:$FZZ181,$G$2:$FZZ$2)/SUMPRODUCT(--($G181:$FZZ181&lt;&gt;""),$G$2:$FZZ$2)</f>
        <v>1.4314424466016182</v>
      </c>
      <c r="F181" s="1" cm="1">
        <f t="array" ref="F181">SUMPRODUCT($G181:$FZZ181,$F$2:$FZY$2)/SUMPRODUCT(--($G181:$FZZ181&lt;&gt;""),$F$2:$FZY$2)</f>
        <v>1.4725915792370114</v>
      </c>
      <c r="G181">
        <v>1.5007251571785001</v>
      </c>
      <c r="H181">
        <v>1.4822322739865601</v>
      </c>
      <c r="I181">
        <v>1.50096427065574</v>
      </c>
      <c r="J181">
        <v>1.4783460741718399</v>
      </c>
      <c r="K181">
        <v>1.5174351307031899</v>
      </c>
      <c r="L181">
        <v>1.5012205889991099</v>
      </c>
      <c r="M181">
        <v>1.5026815936222699</v>
      </c>
      <c r="N181">
        <v>1.4838856172077901</v>
      </c>
      <c r="O181">
        <v>1.3930823916681601</v>
      </c>
      <c r="P181">
        <v>1.4507008893376301</v>
      </c>
      <c r="Q181">
        <v>1.4399793516172199</v>
      </c>
      <c r="R181">
        <v>1.50183813787702</v>
      </c>
      <c r="S181">
        <v>1.41007304678145</v>
      </c>
      <c r="T181">
        <v>1.4722845897693499</v>
      </c>
      <c r="U181">
        <v>1.4133246152219701</v>
      </c>
      <c r="V181">
        <v>1.4798361047269599</v>
      </c>
      <c r="W181">
        <v>1.4338414363268901</v>
      </c>
      <c r="X181">
        <v>1.51291823953817</v>
      </c>
      <c r="Y181">
        <v>1.4783037225042299</v>
      </c>
      <c r="Z181">
        <v>1.5187648054145499</v>
      </c>
      <c r="AA181">
        <v>1.43293454469131</v>
      </c>
      <c r="AB181">
        <v>1.4602600621670501</v>
      </c>
      <c r="AC181">
        <v>1.4057109768315701</v>
      </c>
      <c r="AD181">
        <v>1.45943598427804</v>
      </c>
      <c r="AE181">
        <v>1.3842517191458501</v>
      </c>
      <c r="AF181">
        <v>1.45498778501628</v>
      </c>
      <c r="AG181">
        <v>1.3935572927720301</v>
      </c>
      <c r="AH181">
        <v>1.46051359945837</v>
      </c>
      <c r="AI181">
        <v>1.41309018244134</v>
      </c>
      <c r="AJ181">
        <v>1.4628862884412099</v>
      </c>
      <c r="AK181">
        <v>1.4395676644337401</v>
      </c>
      <c r="AL181">
        <v>1.4742289834722599</v>
      </c>
      <c r="AM181">
        <v>1.43949870049155</v>
      </c>
      <c r="AN181">
        <v>1.4905291259393101</v>
      </c>
      <c r="AO181">
        <v>1.4033032265394201</v>
      </c>
      <c r="AP181">
        <v>1.4970496762099501</v>
      </c>
      <c r="AQ181">
        <v>1.44032426016156</v>
      </c>
      <c r="AR181">
        <v>1.5007658709427401</v>
      </c>
      <c r="AS181">
        <v>1.4284238379876999</v>
      </c>
      <c r="AT181">
        <v>1.4751784264735299</v>
      </c>
      <c r="AU181">
        <v>1.53889803557356</v>
      </c>
      <c r="AV181">
        <v>1.4822730215017399</v>
      </c>
      <c r="AW181">
        <v>1.4328569566662701</v>
      </c>
      <c r="AX181">
        <v>1.4610441625919099</v>
      </c>
      <c r="AY181">
        <v>1.43278914036544</v>
      </c>
      <c r="AZ181">
        <v>1.48580739981312</v>
      </c>
      <c r="BA181">
        <v>1.4266897507224501</v>
      </c>
      <c r="BB181">
        <v>1.46894999967578</v>
      </c>
      <c r="BC181">
        <v>1.41561499411363</v>
      </c>
      <c r="BD181">
        <v>1.4725477845514701</v>
      </c>
      <c r="BE181">
        <v>1.4395807791180499</v>
      </c>
      <c r="BF181">
        <v>1.4774530353964801</v>
      </c>
      <c r="BG181">
        <v>1.39014356335071</v>
      </c>
      <c r="BH181">
        <v>1.4515778424866199</v>
      </c>
      <c r="BI181">
        <v>1.42168037805063</v>
      </c>
      <c r="BJ181">
        <v>1.3952025727899899</v>
      </c>
      <c r="BK181">
        <v>1.43450463846464</v>
      </c>
      <c r="BL181">
        <v>1.47335215608839</v>
      </c>
      <c r="BM181">
        <v>1.7295098134792699</v>
      </c>
      <c r="BN181">
        <v>1.61790798432019</v>
      </c>
      <c r="BO181">
        <v>1.39602516561809</v>
      </c>
      <c r="BP181">
        <v>1.4446527690975799</v>
      </c>
      <c r="BQ181">
        <v>1.4531068315495499</v>
      </c>
      <c r="BR181">
        <v>1.5011797557311499</v>
      </c>
      <c r="BS181">
        <v>1.41525142629693</v>
      </c>
      <c r="BT181">
        <v>1.4964555810383</v>
      </c>
      <c r="BU181">
        <v>1.35114411069861</v>
      </c>
      <c r="BV181">
        <v>1.4004319946000601</v>
      </c>
      <c r="BW181">
        <v>1.4201547550112299</v>
      </c>
      <c r="BX181">
        <v>1.46291790303659</v>
      </c>
      <c r="BY181">
        <v>1.4406868457911399</v>
      </c>
      <c r="BZ181">
        <v>1.47391718076746</v>
      </c>
      <c r="CA181">
        <v>1.40084430722701</v>
      </c>
      <c r="CB181">
        <v>1.4693718102198901</v>
      </c>
      <c r="CC181">
        <v>1.4312235217948099</v>
      </c>
      <c r="CD181">
        <v>1.4801756534222801</v>
      </c>
      <c r="CE181">
        <v>1.3792843180894501</v>
      </c>
      <c r="CF181">
        <v>1.4476011689342101</v>
      </c>
      <c r="CG181">
        <v>1.4387713415153101</v>
      </c>
      <c r="CH181">
        <v>1.4877866103801001</v>
      </c>
      <c r="CI181">
        <v>1.4466785058543701</v>
      </c>
      <c r="CJ181">
        <v>1.4857327754868599</v>
      </c>
      <c r="CK181">
        <v>1.38204525909096</v>
      </c>
      <c r="CL181">
        <v>1.44965150756671</v>
      </c>
      <c r="CM181">
        <v>1.38686670288492</v>
      </c>
      <c r="CN181">
        <v>1.43108083636312</v>
      </c>
      <c r="CO181">
        <v>1.4237623762376199</v>
      </c>
      <c r="CP181">
        <v>1.47291468872914</v>
      </c>
      <c r="CQ181">
        <v>1.5189497594390999</v>
      </c>
      <c r="CR181">
        <v>1.5684212409007099</v>
      </c>
      <c r="CS181">
        <v>1.4372424758151101</v>
      </c>
      <c r="CT181">
        <v>1.51127508061626</v>
      </c>
      <c r="CU181">
        <v>1.42469958202716</v>
      </c>
      <c r="CV181">
        <v>1.4803552769070001</v>
      </c>
      <c r="CW181">
        <v>1.3813494519899501</v>
      </c>
      <c r="CX181">
        <v>1.42595492116666</v>
      </c>
      <c r="CY181">
        <v>1.4078585417209</v>
      </c>
      <c r="CZ181">
        <v>1.45174728596171</v>
      </c>
      <c r="DA181">
        <v>1.40074285500616</v>
      </c>
      <c r="DB181">
        <v>1.4720619212025201</v>
      </c>
      <c r="DC181">
        <v>1.38893919090217</v>
      </c>
      <c r="DD181">
        <v>1.4384756075477101</v>
      </c>
      <c r="DE181">
        <v>1.3704354768137099</v>
      </c>
      <c r="DF181">
        <v>1.4048790598060901</v>
      </c>
      <c r="DG181">
        <v>1.40535342040865</v>
      </c>
      <c r="DH181">
        <v>1.46476873344679</v>
      </c>
      <c r="DI181">
        <v>1.45617876483353</v>
      </c>
      <c r="DJ181">
        <v>1.5199507341009899</v>
      </c>
      <c r="DK181">
        <v>1.43574884160273</v>
      </c>
      <c r="DL181">
        <v>1.49061155716674</v>
      </c>
      <c r="DM181">
        <v>1.3967518308839999</v>
      </c>
      <c r="DN181">
        <v>1.46081566004712</v>
      </c>
      <c r="DO181">
        <v>1.3855873160823999</v>
      </c>
      <c r="DP181">
        <v>1.3983719996536099</v>
      </c>
      <c r="DQ181">
        <v>1.40230202089853</v>
      </c>
      <c r="DR181">
        <v>1.4478332360897399</v>
      </c>
      <c r="DS181">
        <v>1.3927738077876599</v>
      </c>
      <c r="DT181">
        <v>1.44334256963686</v>
      </c>
      <c r="DU181">
        <v>1.3742659936128501</v>
      </c>
      <c r="DV181">
        <v>1.4162975172555801</v>
      </c>
      <c r="DW181">
        <v>1.3907711559518201</v>
      </c>
      <c r="DX181">
        <v>1.4055373064289001</v>
      </c>
    </row>
    <row r="182" spans="1:128" x14ac:dyDescent="0.45">
      <c r="A182" t="s">
        <v>258</v>
      </c>
      <c r="B182" t="s">
        <v>278</v>
      </c>
      <c r="C182" t="s">
        <v>30</v>
      </c>
      <c r="D182">
        <v>35</v>
      </c>
      <c r="E182" s="1" cm="1">
        <f t="array" ref="E182">SUMPRODUCT($G182:$FZZ182,$G$2:$FZZ$2)/SUMPRODUCT(--($G182:$FZZ182&lt;&gt;""),$G$2:$FZZ$2)</f>
        <v>1.6765255065493929</v>
      </c>
      <c r="F182" s="1" cm="1">
        <f t="array" ref="F182">SUMPRODUCT($G182:$FZZ182,$F$2:$FZY$2)/SUMPRODUCT(--($G182:$FZZ182&lt;&gt;""),$F$2:$FZY$2)</f>
        <v>1.7531744458618015</v>
      </c>
      <c r="G182">
        <v>1.42419953098557</v>
      </c>
      <c r="H182">
        <v>1.52143293258696</v>
      </c>
      <c r="I182">
        <v>1.41833580817246</v>
      </c>
      <c r="J182">
        <v>1.51830647674567</v>
      </c>
      <c r="K182">
        <v>1.4458581593963</v>
      </c>
      <c r="L182">
        <v>1.54101958136394</v>
      </c>
      <c r="M182">
        <v>1.6195685548444201</v>
      </c>
      <c r="N182">
        <v>1.7702323802659701</v>
      </c>
      <c r="O182">
        <v>1.4325441556824901</v>
      </c>
      <c r="P182">
        <v>1.4773256939738</v>
      </c>
      <c r="Q182">
        <v>1.4665454980833501</v>
      </c>
      <c r="R182">
        <v>1.5343613035174799</v>
      </c>
      <c r="S182">
        <v>1.6613834475051701</v>
      </c>
      <c r="T182">
        <v>1.74275211782452</v>
      </c>
      <c r="U182">
        <v>2.1132114624892799</v>
      </c>
      <c r="V182">
        <v>2.24816273633847</v>
      </c>
      <c r="W182">
        <v>1.70107505814973</v>
      </c>
      <c r="X182">
        <v>1.7988212861057999</v>
      </c>
      <c r="Y182">
        <v>1.6890609137055801</v>
      </c>
      <c r="Z182">
        <v>1.8239340101522801</v>
      </c>
      <c r="AA182">
        <v>1.70206190718918</v>
      </c>
      <c r="AB182">
        <v>1.8135428223041701</v>
      </c>
      <c r="AC182">
        <v>1.47708673111251</v>
      </c>
      <c r="AD182">
        <v>1.5038065541468</v>
      </c>
      <c r="AE182">
        <v>1.7556754433586601</v>
      </c>
      <c r="AF182">
        <v>1.8006605139341201</v>
      </c>
      <c r="AG182">
        <v>1.9925999722871599</v>
      </c>
      <c r="AH182">
        <v>2.0759524531995099</v>
      </c>
      <c r="AI182">
        <v>1.75905326887114</v>
      </c>
      <c r="AJ182">
        <v>1.8370239606722201</v>
      </c>
      <c r="AK182">
        <v>1.7085225884278601</v>
      </c>
      <c r="AL182">
        <v>1.7654911193945899</v>
      </c>
      <c r="AM182">
        <v>1.8870487033165699</v>
      </c>
      <c r="AN182">
        <v>2.05427919656477</v>
      </c>
      <c r="AO182">
        <v>1.9049683310611201</v>
      </c>
      <c r="AP182">
        <v>2.0731083844580702</v>
      </c>
      <c r="AQ182">
        <v>1.9341457606999799</v>
      </c>
      <c r="AR182">
        <v>2.0642798503086501</v>
      </c>
      <c r="AS182">
        <v>1.9026183272364301</v>
      </c>
      <c r="AT182">
        <v>2.0326175190022799</v>
      </c>
      <c r="AU182">
        <v>1.8789154846335601</v>
      </c>
      <c r="AV182">
        <v>2.0441855229089199</v>
      </c>
      <c r="AW182">
        <v>1.4649322045563999</v>
      </c>
      <c r="AX182">
        <v>1.4876585786607199</v>
      </c>
      <c r="AY182">
        <v>1.6921054168397001</v>
      </c>
      <c r="AZ182">
        <v>1.7851692275747499</v>
      </c>
      <c r="BA182">
        <v>1.6761423689688</v>
      </c>
      <c r="BB182">
        <v>1.77714159733884</v>
      </c>
      <c r="BC182">
        <v>1.89496396943588</v>
      </c>
      <c r="BD182">
        <v>1.9998087868085299</v>
      </c>
      <c r="BE182">
        <v>1.7090132489618299</v>
      </c>
      <c r="BF182">
        <v>1.77554676685782</v>
      </c>
      <c r="BG182">
        <v>1.9870251235863701</v>
      </c>
      <c r="BH182">
        <v>2.1225333513916098</v>
      </c>
      <c r="BI182">
        <v>1.66978840375886</v>
      </c>
      <c r="BJ182">
        <v>1.67755053870249</v>
      </c>
      <c r="BK182">
        <v>1.7273269079109701</v>
      </c>
      <c r="BL182">
        <v>1.82512295994846</v>
      </c>
      <c r="BM182">
        <v>1.70047633406412</v>
      </c>
      <c r="BN182">
        <v>1.7534126694432</v>
      </c>
      <c r="BO182">
        <v>1.43748640102958</v>
      </c>
      <c r="BP182">
        <v>1.5131545444865699</v>
      </c>
      <c r="BQ182">
        <v>1.54204259003063</v>
      </c>
      <c r="BR182">
        <v>1.5984841411972399</v>
      </c>
      <c r="BS182">
        <v>1.94815576489319</v>
      </c>
      <c r="BT182">
        <v>2.0664057317234898</v>
      </c>
      <c r="BU182">
        <v>1.6689796377545201</v>
      </c>
      <c r="BV182">
        <v>1.7119113511081101</v>
      </c>
      <c r="BW182">
        <v>1.4943459515573001</v>
      </c>
      <c r="BX182">
        <v>1.52578300095109</v>
      </c>
      <c r="BY182">
        <v>1.80981299917672</v>
      </c>
      <c r="BZ182">
        <v>1.8222048776315301</v>
      </c>
      <c r="CA182">
        <v>1.4822506458320199</v>
      </c>
      <c r="CB182">
        <v>1.5684581941906599</v>
      </c>
      <c r="CC182">
        <v>1.45433433264366</v>
      </c>
      <c r="CD182">
        <v>1.5049895142788701</v>
      </c>
      <c r="CE182">
        <v>1.45579725571403</v>
      </c>
      <c r="CF182">
        <v>1.52761703857095</v>
      </c>
      <c r="CG182">
        <v>1.49249323369703</v>
      </c>
      <c r="CH182">
        <v>1.55550070641905</v>
      </c>
      <c r="CI182">
        <v>1.9066008488095501</v>
      </c>
      <c r="CJ182">
        <v>1.9808265358335999</v>
      </c>
      <c r="CK182">
        <v>1.70277382006751</v>
      </c>
      <c r="CL182">
        <v>1.7377899290179299</v>
      </c>
      <c r="CM182">
        <v>1.8858289105269701</v>
      </c>
      <c r="CN182">
        <v>2.0118266538509699</v>
      </c>
      <c r="CO182">
        <v>1.44675166146751</v>
      </c>
      <c r="CP182">
        <v>1.4976942899769401</v>
      </c>
      <c r="CQ182">
        <v>1.47250093899232</v>
      </c>
      <c r="CR182">
        <v>1.5484341185097701</v>
      </c>
      <c r="CS182">
        <v>1.4852763346470701</v>
      </c>
      <c r="CT182">
        <v>1.58402006449301</v>
      </c>
      <c r="CU182">
        <v>1.50178944618599</v>
      </c>
      <c r="CV182">
        <v>1.55485893416927</v>
      </c>
      <c r="CW182">
        <v>1.41634198740123</v>
      </c>
      <c r="CX182">
        <v>1.52612606051778</v>
      </c>
      <c r="CY182">
        <v>1.42738603303259</v>
      </c>
      <c r="CZ182">
        <v>1.4716596669572199</v>
      </c>
      <c r="DA182">
        <v>2.1020553152771302</v>
      </c>
      <c r="DB182">
        <v>2.23125724470591</v>
      </c>
      <c r="DC182">
        <v>1.4656386947231099</v>
      </c>
      <c r="DD182">
        <v>1.49452211075296</v>
      </c>
      <c r="DE182">
        <v>1.64242233497862</v>
      </c>
      <c r="DF182">
        <v>1.6953120802020401</v>
      </c>
      <c r="DG182">
        <v>1.7127420670486699</v>
      </c>
      <c r="DH182">
        <v>1.80304327247459</v>
      </c>
      <c r="DI182">
        <v>1.73132490078395</v>
      </c>
      <c r="DJ182">
        <v>1.77785380539969</v>
      </c>
      <c r="DK182">
        <v>1.5056483833497101</v>
      </c>
      <c r="DL182">
        <v>1.57208868919212</v>
      </c>
      <c r="DM182">
        <v>1.4727542948774299</v>
      </c>
      <c r="DN182">
        <v>1.52842881307872</v>
      </c>
      <c r="DO182">
        <v>1.6675746101222499</v>
      </c>
      <c r="DP182">
        <v>1.69907972320845</v>
      </c>
      <c r="DQ182">
        <v>1.45958733358086</v>
      </c>
      <c r="DR182">
        <v>1.51939744337771</v>
      </c>
      <c r="DS182">
        <v>1.4341184191337299</v>
      </c>
      <c r="DT182">
        <v>1.51218949005882</v>
      </c>
      <c r="DU182">
        <v>1.4302237373216999</v>
      </c>
      <c r="DV182">
        <v>1.4841304775372901</v>
      </c>
      <c r="DW182">
        <v>1.43304656134313</v>
      </c>
      <c r="DX182">
        <v>1.4650920277386701</v>
      </c>
    </row>
    <row r="183" spans="1:128" x14ac:dyDescent="0.45">
      <c r="A183" t="s">
        <v>258</v>
      </c>
      <c r="B183" t="s">
        <v>278</v>
      </c>
      <c r="C183" t="s">
        <v>37</v>
      </c>
      <c r="D183">
        <v>35</v>
      </c>
      <c r="E183" s="1" cm="1">
        <f t="array" ref="E183">SUMPRODUCT($G183:$FZZ183,$G$2:$FZZ$2)/SUMPRODUCT(--($G183:$FZZ183&lt;&gt;""),$G$2:$FZZ$2)</f>
        <v>1.5021652196570485</v>
      </c>
      <c r="F183" s="1" cm="1">
        <f t="array" ref="F183">SUMPRODUCT($G183:$FZZ183,$F$2:$FZY$2)/SUMPRODUCT(--($G183:$FZZ183&lt;&gt;""),$F$2:$FZY$2)</f>
        <v>1.6143976028235134</v>
      </c>
      <c r="G183">
        <v>1.3384366307969</v>
      </c>
      <c r="H183">
        <v>1.4337265011486999</v>
      </c>
      <c r="I183">
        <v>1.3407046875286399</v>
      </c>
      <c r="J183">
        <v>1.4332325065537399</v>
      </c>
      <c r="K183">
        <v>1.3553564936076701</v>
      </c>
      <c r="L183">
        <v>1.45247679396902</v>
      </c>
      <c r="M183">
        <v>1.48327520302706</v>
      </c>
      <c r="N183">
        <v>1.6051043127968101</v>
      </c>
      <c r="O183">
        <v>1.29921439537489</v>
      </c>
      <c r="P183">
        <v>1.3952434959405799</v>
      </c>
      <c r="Q183">
        <v>1.35063387787227</v>
      </c>
      <c r="R183">
        <v>1.46136966297207</v>
      </c>
      <c r="S183">
        <v>1.49237501304772</v>
      </c>
      <c r="T183">
        <v>1.6071151535742501</v>
      </c>
      <c r="U183">
        <v>1.7670600257628</v>
      </c>
      <c r="V183">
        <v>1.94715297544703</v>
      </c>
      <c r="W183">
        <v>1.55595701589919</v>
      </c>
      <c r="X183">
        <v>1.6782958539980299</v>
      </c>
      <c r="Y183">
        <v>1.6270854483925501</v>
      </c>
      <c r="Z183">
        <v>1.7350634517766499</v>
      </c>
      <c r="AA183">
        <v>1.5320080357410499</v>
      </c>
      <c r="AB183">
        <v>1.67519414710203</v>
      </c>
      <c r="AC183">
        <v>1.3559414530101399</v>
      </c>
      <c r="AD183">
        <v>1.4357801509290899</v>
      </c>
      <c r="AE183">
        <v>1.5397100072384999</v>
      </c>
      <c r="AF183">
        <v>1.63990680419833</v>
      </c>
      <c r="AG183">
        <v>1.6368408774794601</v>
      </c>
      <c r="AH183">
        <v>1.79659307565076</v>
      </c>
      <c r="AI183">
        <v>1.5714723523488401</v>
      </c>
      <c r="AJ183">
        <v>1.6818346707362</v>
      </c>
      <c r="AK183">
        <v>1.5336838512231901</v>
      </c>
      <c r="AL183">
        <v>1.6332575666481699</v>
      </c>
      <c r="AM183">
        <v>1.6704262952709099</v>
      </c>
      <c r="AN183">
        <v>1.84246991355443</v>
      </c>
      <c r="AO183">
        <v>1.69716754714837</v>
      </c>
      <c r="AP183">
        <v>1.85795131788229</v>
      </c>
      <c r="AQ183">
        <v>1.68750333180514</v>
      </c>
      <c r="AR183">
        <v>1.84328610166359</v>
      </c>
      <c r="AS183">
        <v>1.6795843568037501</v>
      </c>
      <c r="AT183">
        <v>1.8264826704056201</v>
      </c>
      <c r="AU183">
        <v>1.69032140042778</v>
      </c>
      <c r="AV183">
        <v>1.8445626477541299</v>
      </c>
      <c r="AW183">
        <v>1.3663941376235</v>
      </c>
      <c r="AX183">
        <v>1.43619437573861</v>
      </c>
      <c r="AY183">
        <v>1.5781022892441801</v>
      </c>
      <c r="AZ183">
        <v>1.6831995561669399</v>
      </c>
      <c r="BA183">
        <v>1.50211928059015</v>
      </c>
      <c r="BB183">
        <v>1.6215792693075</v>
      </c>
      <c r="BC183">
        <v>1.5939344176246</v>
      </c>
      <c r="BD183">
        <v>1.7422408686327799</v>
      </c>
      <c r="BE183">
        <v>1.45523432865335</v>
      </c>
      <c r="BF183">
        <v>1.5689381055962</v>
      </c>
      <c r="BG183">
        <v>1.75686327622401</v>
      </c>
      <c r="BH183">
        <v>1.90561725468951</v>
      </c>
      <c r="BI183">
        <v>1.41874960046026</v>
      </c>
      <c r="BJ183">
        <v>1.5275030856760701</v>
      </c>
      <c r="BK183">
        <v>1.51519164895762</v>
      </c>
      <c r="BL183">
        <v>1.63849474146805</v>
      </c>
      <c r="BM183">
        <v>1.5107339534820401</v>
      </c>
      <c r="BN183">
        <v>1.6049011850538499</v>
      </c>
      <c r="BO183">
        <v>1.3383747899392999</v>
      </c>
      <c r="BP183">
        <v>1.4372271525723399</v>
      </c>
      <c r="BQ183">
        <v>1.3765245584403401</v>
      </c>
      <c r="BR183">
        <v>1.4911603194676599</v>
      </c>
      <c r="BS183">
        <v>1.6765954623855599</v>
      </c>
      <c r="BT183">
        <v>1.83463958755852</v>
      </c>
      <c r="BU183">
        <v>1.4897941275733999</v>
      </c>
      <c r="BV183">
        <v>1.59081111486106</v>
      </c>
      <c r="BW183">
        <v>1.3704639350016901</v>
      </c>
      <c r="BX183">
        <v>1.4442920963333401</v>
      </c>
      <c r="BY183">
        <v>1.60704166622117</v>
      </c>
      <c r="BZ183">
        <v>1.7204503416052701</v>
      </c>
      <c r="CA183">
        <v>1.3995841471866901</v>
      </c>
      <c r="CB183">
        <v>1.49734736311511</v>
      </c>
      <c r="CC183">
        <v>1.43189911188053</v>
      </c>
      <c r="CD183">
        <v>1.49562977663302</v>
      </c>
      <c r="CE183">
        <v>1.3977859921425899</v>
      </c>
      <c r="CF183">
        <v>1.4741150742195801</v>
      </c>
      <c r="CG183">
        <v>1.4115529303623999</v>
      </c>
      <c r="CH183">
        <v>1.50333634057909</v>
      </c>
      <c r="CI183">
        <v>1.73259488908286</v>
      </c>
      <c r="CJ183">
        <v>1.8223218854408001</v>
      </c>
      <c r="CK183">
        <v>1.4633858318251201</v>
      </c>
      <c r="CL183">
        <v>1.5710655011744701</v>
      </c>
      <c r="CM183">
        <v>1.6889966149860001</v>
      </c>
      <c r="CN183">
        <v>1.83887054759218</v>
      </c>
      <c r="CO183">
        <v>1.4051132510511299</v>
      </c>
      <c r="CP183">
        <v>1.4866675708666699</v>
      </c>
      <c r="CQ183">
        <v>1.37775214179678</v>
      </c>
      <c r="CR183">
        <v>1.46844985780973</v>
      </c>
      <c r="CS183">
        <v>1.41683088498745</v>
      </c>
      <c r="CT183">
        <v>1.51502597635256</v>
      </c>
      <c r="CU183">
        <v>1.41639237199582</v>
      </c>
      <c r="CV183">
        <v>1.4868338557993701</v>
      </c>
      <c r="CW183">
        <v>1.3761909963708701</v>
      </c>
      <c r="CX183">
        <v>1.4591268251829701</v>
      </c>
      <c r="CY183">
        <v>1.34021983993117</v>
      </c>
      <c r="CZ183">
        <v>1.42207681945277</v>
      </c>
      <c r="DA183">
        <v>1.8089267240842</v>
      </c>
      <c r="DB183">
        <v>1.96761850157669</v>
      </c>
      <c r="DC183">
        <v>1.39224403317518</v>
      </c>
      <c r="DD183">
        <v>1.4599163376914901</v>
      </c>
      <c r="DE183">
        <v>1.4857719676673999</v>
      </c>
      <c r="DF183">
        <v>1.5728135962723799</v>
      </c>
      <c r="DG183">
        <v>1.5575573257066899</v>
      </c>
      <c r="DH183">
        <v>1.6673950916909099</v>
      </c>
      <c r="DI183">
        <v>1.60401556176809</v>
      </c>
      <c r="DJ183">
        <v>1.70690700084064</v>
      </c>
      <c r="DK183">
        <v>1.4055858362798499</v>
      </c>
      <c r="DL183">
        <v>1.48300379111831</v>
      </c>
      <c r="DM183">
        <v>1.39163806674293</v>
      </c>
      <c r="DN183">
        <v>1.4712974098735701</v>
      </c>
      <c r="DO183">
        <v>1.5355475607547999</v>
      </c>
      <c r="DP183">
        <v>1.5988411912428</v>
      </c>
      <c r="DQ183">
        <v>1.3978358881875499</v>
      </c>
      <c r="DR183">
        <v>1.4864159550204199</v>
      </c>
      <c r="DS183">
        <v>1.3787249039910501</v>
      </c>
      <c r="DT183">
        <v>1.4522021292110201</v>
      </c>
      <c r="DU183">
        <v>1.3677196399973699</v>
      </c>
      <c r="DV183">
        <v>1.4258875975163099</v>
      </c>
      <c r="DW183">
        <v>1.37241774857917</v>
      </c>
      <c r="DX183">
        <v>1.4355597267844999</v>
      </c>
    </row>
    <row r="184" spans="1:128" x14ac:dyDescent="0.45">
      <c r="A184" t="s">
        <v>258</v>
      </c>
      <c r="B184" t="s">
        <v>278</v>
      </c>
      <c r="C184" t="s">
        <v>25</v>
      </c>
      <c r="D184">
        <v>35</v>
      </c>
      <c r="E184" s="1" cm="1">
        <f t="array" ref="E184">SUMPRODUCT($G184:$FZZ184,$G$2:$FZZ$2)/SUMPRODUCT(--($G184:$FZZ184&lt;&gt;""),$G$2:$FZZ$2)</f>
        <v>1.4821913606993651</v>
      </c>
      <c r="F184" s="1" cm="1">
        <f t="array" ref="F184">SUMPRODUCT($G184:$FZZ184,$F$2:$FZY$2)/SUMPRODUCT(--($G184:$FZZ184&lt;&gt;""),$F$2:$FZY$2)</f>
        <v>1.5667986619982148</v>
      </c>
      <c r="G184">
        <v>1.2814068232614999</v>
      </c>
      <c r="H184">
        <v>1.3727234556718999</v>
      </c>
      <c r="I184">
        <v>1.2765678564226599</v>
      </c>
      <c r="J184">
        <v>1.37078956534491</v>
      </c>
      <c r="K184">
        <v>1.29984195412959</v>
      </c>
      <c r="L184">
        <v>1.3939200569855501</v>
      </c>
      <c r="M184">
        <v>1.4462863099911101</v>
      </c>
      <c r="N184">
        <v>1.5889945264969301</v>
      </c>
      <c r="O184">
        <v>1.28707244713074</v>
      </c>
      <c r="P184">
        <v>1.3344611416162899</v>
      </c>
      <c r="Q184">
        <v>1.32425615771281</v>
      </c>
      <c r="R184">
        <v>1.3949925709002999</v>
      </c>
      <c r="S184">
        <v>1.4795790344071</v>
      </c>
      <c r="T184">
        <v>1.5654402148218001</v>
      </c>
      <c r="U184">
        <v>1.80424773009353</v>
      </c>
      <c r="V184">
        <v>1.9580434365542001</v>
      </c>
      <c r="W184">
        <v>1.49567265743712</v>
      </c>
      <c r="X184">
        <v>1.6154144065537701</v>
      </c>
      <c r="Y184">
        <v>1.5186125211505901</v>
      </c>
      <c r="Z184">
        <v>1.6356006768189499</v>
      </c>
      <c r="AA184">
        <v>1.5009005227229499</v>
      </c>
      <c r="AB184">
        <v>1.61463224491019</v>
      </c>
      <c r="AC184">
        <v>1.3301193727048699</v>
      </c>
      <c r="AD184">
        <v>1.36664562907603</v>
      </c>
      <c r="AE184">
        <v>1.56840843286283</v>
      </c>
      <c r="AF184">
        <v>1.61663499819037</v>
      </c>
      <c r="AG184">
        <v>1.69325929213008</v>
      </c>
      <c r="AH184">
        <v>1.8162762022194801</v>
      </c>
      <c r="AI184">
        <v>1.5532829435789</v>
      </c>
      <c r="AJ184">
        <v>1.6326905877275799</v>
      </c>
      <c r="AK184">
        <v>1.51796872878759</v>
      </c>
      <c r="AL184">
        <v>1.5718109142815</v>
      </c>
      <c r="AM184">
        <v>1.67458260353692</v>
      </c>
      <c r="AN184">
        <v>1.81468585795807</v>
      </c>
      <c r="AO184">
        <v>1.67530461826857</v>
      </c>
      <c r="AP184">
        <v>1.83849906271301</v>
      </c>
      <c r="AQ184">
        <v>1.7026572700876701</v>
      </c>
      <c r="AR184">
        <v>1.8244467426495901</v>
      </c>
      <c r="AS184">
        <v>1.66709889623327</v>
      </c>
      <c r="AT184">
        <v>1.8037853470662799</v>
      </c>
      <c r="AU184">
        <v>1.64878489812</v>
      </c>
      <c r="AV184">
        <v>1.8160883147585201</v>
      </c>
      <c r="AW184">
        <v>1.32611812325459</v>
      </c>
      <c r="AX184">
        <v>1.35139259265767</v>
      </c>
      <c r="AY184">
        <v>1.51099525020764</v>
      </c>
      <c r="AZ184">
        <v>1.5997878166528201</v>
      </c>
      <c r="BA184">
        <v>1.47036573530714</v>
      </c>
      <c r="BB184">
        <v>1.59050225112772</v>
      </c>
      <c r="BC184">
        <v>1.6471291776332999</v>
      </c>
      <c r="BD184">
        <v>1.7580890678544301</v>
      </c>
      <c r="BE184">
        <v>1.47916551315008</v>
      </c>
      <c r="BF184">
        <v>1.5890883923274599</v>
      </c>
      <c r="BG184">
        <v>1.7307848581296099</v>
      </c>
      <c r="BH184">
        <v>1.8644138958488501</v>
      </c>
      <c r="BI184">
        <v>1.46693777998514</v>
      </c>
      <c r="BJ184">
        <v>1.4929730181600001</v>
      </c>
      <c r="BK184">
        <v>1.5321802890838001</v>
      </c>
      <c r="BL184">
        <v>1.6241669726869301</v>
      </c>
      <c r="BM184">
        <v>1.4932268062039</v>
      </c>
      <c r="BN184">
        <v>1.5540755922435301</v>
      </c>
      <c r="BO184">
        <v>1.28945553194542</v>
      </c>
      <c r="BP184">
        <v>1.37016976144512</v>
      </c>
      <c r="BQ184">
        <v>1.36211710985308</v>
      </c>
      <c r="BR184">
        <v>1.4456421181283401</v>
      </c>
      <c r="BS184">
        <v>1.6842718777838801</v>
      </c>
      <c r="BT184">
        <v>1.8272332682575401</v>
      </c>
      <c r="BU184">
        <v>1.4854854314321</v>
      </c>
      <c r="BV184">
        <v>1.52622792215097</v>
      </c>
      <c r="BW184">
        <v>1.3351415087263401</v>
      </c>
      <c r="BX184">
        <v>1.3696448555509799</v>
      </c>
      <c r="BY184">
        <v>1.5675672785980801</v>
      </c>
      <c r="BZ184">
        <v>1.66165574313849</v>
      </c>
      <c r="CA184">
        <v>1.32808266649864</v>
      </c>
      <c r="CB184">
        <v>1.3822191418310099</v>
      </c>
      <c r="CC184">
        <v>1.3793156835423399</v>
      </c>
      <c r="CD184">
        <v>1.45826120001688</v>
      </c>
      <c r="CE184">
        <v>1.2826730661299299</v>
      </c>
      <c r="CF184">
        <v>1.3670047028313701</v>
      </c>
      <c r="CG184">
        <v>1.3602907382504601</v>
      </c>
      <c r="CH184">
        <v>1.39603724445503</v>
      </c>
      <c r="CI184">
        <v>1.69036510850916</v>
      </c>
      <c r="CJ184">
        <v>1.8132016976191101</v>
      </c>
      <c r="CK184">
        <v>1.5086705944266801</v>
      </c>
      <c r="CL184">
        <v>1.5881114662353799</v>
      </c>
      <c r="CM184">
        <v>1.61161491634975</v>
      </c>
      <c r="CN184">
        <v>1.7166896513296199</v>
      </c>
      <c r="CO184">
        <v>1.32199918621999</v>
      </c>
      <c r="CP184">
        <v>1.41927302319273</v>
      </c>
      <c r="CQ184">
        <v>1.3258661086369401</v>
      </c>
      <c r="CR184">
        <v>1.40962422421348</v>
      </c>
      <c r="CS184">
        <v>1.32236429595127</v>
      </c>
      <c r="CT184">
        <v>1.3951764600501599</v>
      </c>
      <c r="CU184">
        <v>1.29797544409613</v>
      </c>
      <c r="CV184">
        <v>1.3460553814002001</v>
      </c>
      <c r="CW184">
        <v>1.3158674094842699</v>
      </c>
      <c r="CX184">
        <v>1.3708990277828299</v>
      </c>
      <c r="CY184">
        <v>1.3035873982589401</v>
      </c>
      <c r="CZ184">
        <v>1.3701393527061101</v>
      </c>
      <c r="DA184">
        <v>1.83960065311413</v>
      </c>
      <c r="DB184">
        <v>1.9781256621505401</v>
      </c>
      <c r="DC184">
        <v>1.31312701459563</v>
      </c>
      <c r="DD184">
        <v>1.3639219876136299</v>
      </c>
      <c r="DE184">
        <v>1.4640249940508601</v>
      </c>
      <c r="DF184">
        <v>1.5064212295906201</v>
      </c>
      <c r="DG184">
        <v>1.5048791049435499</v>
      </c>
      <c r="DH184">
        <v>1.61747615834684</v>
      </c>
      <c r="DI184">
        <v>1.53248225841137</v>
      </c>
      <c r="DJ184">
        <v>1.6525385622959401</v>
      </c>
      <c r="DK184">
        <v>1.3492807086965899</v>
      </c>
      <c r="DL184">
        <v>1.3861196563740501</v>
      </c>
      <c r="DM184">
        <v>1.3017707508335501</v>
      </c>
      <c r="DN184">
        <v>1.3654825809353299</v>
      </c>
      <c r="DO184">
        <v>1.4749777606335599</v>
      </c>
      <c r="DP184">
        <v>1.5135837262944001</v>
      </c>
      <c r="DQ184">
        <v>1.3329549673791901</v>
      </c>
      <c r="DR184">
        <v>1.40265209780936</v>
      </c>
      <c r="DS184">
        <v>1.3182271158426899</v>
      </c>
      <c r="DT184">
        <v>1.36517427446405</v>
      </c>
      <c r="DU184">
        <v>1.27475954559502</v>
      </c>
      <c r="DV184">
        <v>1.30649859052043</v>
      </c>
      <c r="DW184">
        <v>1.31429167318421</v>
      </c>
      <c r="DX184">
        <v>1.34233275978935</v>
      </c>
    </row>
    <row r="185" spans="1:128" x14ac:dyDescent="0.45">
      <c r="A185" t="s">
        <v>258</v>
      </c>
      <c r="B185" t="s">
        <v>16</v>
      </c>
      <c r="C185" t="s">
        <v>30</v>
      </c>
      <c r="D185">
        <v>35</v>
      </c>
      <c r="E185" s="1" cm="1">
        <f t="array" ref="E185">SUMPRODUCT($G185:$FZZ185,$G$2:$FZZ$2)/SUMPRODUCT(--($G185:$FZZ185&lt;&gt;""),$G$2:$FZZ$2)</f>
        <v>1.0798416992367694</v>
      </c>
      <c r="F185" s="1" cm="1">
        <f t="array" ref="F185">SUMPRODUCT($G185:$FZZ185,$F$2:$FZY$2)/SUMPRODUCT(--($G185:$FZZ185&lt;&gt;""),$F$2:$FZY$2)</f>
        <v>1.1130478929882879</v>
      </c>
      <c r="G185">
        <v>1.07212701160068</v>
      </c>
      <c r="H185">
        <v>1.10791915643409</v>
      </c>
      <c r="I185">
        <v>1.0722176391867799</v>
      </c>
      <c r="J185">
        <v>1.1049496782709101</v>
      </c>
      <c r="K185">
        <v>1.0852724250766099</v>
      </c>
      <c r="L185">
        <v>1.1191205823211201</v>
      </c>
      <c r="M185">
        <v>1.07121621348316</v>
      </c>
      <c r="N185">
        <v>1.1102330789328001</v>
      </c>
      <c r="O185">
        <v>1.0544650143151499</v>
      </c>
      <c r="P185">
        <v>1.0784498139721399</v>
      </c>
      <c r="Q185">
        <v>1.1009003244465401</v>
      </c>
      <c r="R185">
        <v>1.13302112141131</v>
      </c>
      <c r="S185">
        <v>1.06787271971853</v>
      </c>
      <c r="T185">
        <v>1.10752347055103</v>
      </c>
      <c r="U185">
        <v>1.07322626239688</v>
      </c>
      <c r="V185">
        <v>1.1303801383673899</v>
      </c>
      <c r="W185">
        <v>1.07966456545461</v>
      </c>
      <c r="X185">
        <v>1.11478905486464</v>
      </c>
      <c r="Y185">
        <v>1.0769247038917</v>
      </c>
      <c r="Z185">
        <v>1.13536379018612</v>
      </c>
      <c r="AA185">
        <v>1.06489960321029</v>
      </c>
      <c r="AB185">
        <v>1.1136397709214101</v>
      </c>
      <c r="AC185">
        <v>1.1144236637484799</v>
      </c>
      <c r="AD185">
        <v>1.1275148773258501</v>
      </c>
      <c r="AE185">
        <v>1.09308948606587</v>
      </c>
      <c r="AF185">
        <v>1.1167435758233799</v>
      </c>
      <c r="AG185">
        <v>1.0311593961409</v>
      </c>
      <c r="AH185">
        <v>1.06344835327897</v>
      </c>
      <c r="AI185">
        <v>1.1006617173378599</v>
      </c>
      <c r="AJ185">
        <v>1.1347545453976799</v>
      </c>
      <c r="AK185">
        <v>1.0789499202898201</v>
      </c>
      <c r="AL185">
        <v>1.1055568269532801</v>
      </c>
      <c r="AM185">
        <v>1.07961254873156</v>
      </c>
      <c r="AN185">
        <v>1.1275848918017899</v>
      </c>
      <c r="AO185">
        <v>1.08138065212451</v>
      </c>
      <c r="AP185">
        <v>1.13649241649625</v>
      </c>
      <c r="AQ185">
        <v>1.0939373585093399</v>
      </c>
      <c r="AR185">
        <v>1.1371957395541199</v>
      </c>
      <c r="AS185">
        <v>1.08345544697105</v>
      </c>
      <c r="AT185">
        <v>1.1204374303776501</v>
      </c>
      <c r="AU185">
        <v>1.06848756050883</v>
      </c>
      <c r="AV185">
        <v>1.12393054148373</v>
      </c>
      <c r="AW185">
        <v>1.1180602844201499</v>
      </c>
      <c r="AX185">
        <v>1.1222748926212101</v>
      </c>
      <c r="AY185">
        <v>1.11308658637873</v>
      </c>
      <c r="AZ185">
        <v>1.1482379697881999</v>
      </c>
      <c r="BA185">
        <v>1.0444151931128201</v>
      </c>
      <c r="BB185">
        <v>1.09020505471656</v>
      </c>
      <c r="BC185">
        <v>1.0808344393704199</v>
      </c>
      <c r="BD185">
        <v>1.1126995553355901</v>
      </c>
      <c r="BE185">
        <v>1.0823492189044801</v>
      </c>
      <c r="BF185">
        <v>1.1034130907652699</v>
      </c>
      <c r="BG185">
        <v>1.05715108011105</v>
      </c>
      <c r="BH185">
        <v>1.1087661678065901</v>
      </c>
      <c r="BI185">
        <v>1.0690920982105501</v>
      </c>
      <c r="BJ185">
        <v>1.0766501605534999</v>
      </c>
      <c r="BK185">
        <v>1.1082709754320901</v>
      </c>
      <c r="BL185">
        <v>1.13974992625413</v>
      </c>
      <c r="BM185">
        <v>1.10465066190257</v>
      </c>
      <c r="BN185">
        <v>1.1277486697334</v>
      </c>
      <c r="BO185">
        <v>1.04951645533287</v>
      </c>
      <c r="BP185">
        <v>1.0916582179446199</v>
      </c>
      <c r="BQ185">
        <v>1.1041240525882401</v>
      </c>
      <c r="BR185">
        <v>1.1345600529616899</v>
      </c>
      <c r="BS185">
        <v>1.0711110900509799</v>
      </c>
      <c r="BT185">
        <v>1.1140563695293599</v>
      </c>
      <c r="BU185">
        <v>1.0422859714253501</v>
      </c>
      <c r="BV185">
        <v>1.0666374170322801</v>
      </c>
      <c r="BW185">
        <v>1.0893636682758201</v>
      </c>
      <c r="BX185">
        <v>1.1162732785080101</v>
      </c>
      <c r="BY185">
        <v>1.11773888312715</v>
      </c>
      <c r="BZ185">
        <v>1.1437094377145001</v>
      </c>
      <c r="CA185">
        <v>1.0961250078760001</v>
      </c>
      <c r="CB185">
        <v>1.1199798374393499</v>
      </c>
      <c r="CC185">
        <v>1.0623231854072499</v>
      </c>
      <c r="CD185">
        <v>1.1537811932609801</v>
      </c>
      <c r="CE185">
        <v>1.0589402179172001</v>
      </c>
      <c r="CF185">
        <v>1.10951984672253</v>
      </c>
      <c r="CG185">
        <v>1.1282618686911601</v>
      </c>
      <c r="CH185">
        <v>1.16365090983369</v>
      </c>
      <c r="CI185">
        <v>1.09373024711796</v>
      </c>
      <c r="CJ185">
        <v>1.1123619179483999</v>
      </c>
      <c r="CK185">
        <v>1.07415251517835</v>
      </c>
      <c r="CL185">
        <v>1.11036235511571</v>
      </c>
      <c r="CM185">
        <v>1.07201861061194</v>
      </c>
      <c r="CN185">
        <v>1.1267221084597401</v>
      </c>
      <c r="CO185">
        <v>1.05648989556489</v>
      </c>
      <c r="CP185">
        <v>1.1256205072562</v>
      </c>
      <c r="CQ185">
        <v>1.1023322780848099</v>
      </c>
      <c r="CR185">
        <v>1.1360823451556901</v>
      </c>
      <c r="CS185">
        <v>1.1093582049444599</v>
      </c>
      <c r="CT185">
        <v>1.1652521497671</v>
      </c>
      <c r="CU185">
        <v>1.07859195402298</v>
      </c>
      <c r="CV185">
        <v>1.09487983281086</v>
      </c>
      <c r="CW185">
        <v>1.0946242823677901</v>
      </c>
      <c r="CX185">
        <v>1.1241427860515301</v>
      </c>
      <c r="CY185">
        <v>1.07329884419892</v>
      </c>
      <c r="CZ185">
        <v>1.10245989789103</v>
      </c>
      <c r="DA185">
        <v>1.08172651468883</v>
      </c>
      <c r="DB185">
        <v>1.1082125363014199</v>
      </c>
      <c r="DC185">
        <v>1.0938122487414399</v>
      </c>
      <c r="DD185">
        <v>1.1137680634529701</v>
      </c>
      <c r="DE185">
        <v>1.0405999800415999</v>
      </c>
      <c r="DF185">
        <v>1.0580405462458999</v>
      </c>
      <c r="DG185">
        <v>1.06471233925136</v>
      </c>
      <c r="DH185">
        <v>1.1008348355001401</v>
      </c>
      <c r="DI185">
        <v>1.1377099176946599</v>
      </c>
      <c r="DJ185">
        <v>1.1581005258939201</v>
      </c>
      <c r="DK185">
        <v>1.1044408419601399</v>
      </c>
      <c r="DL185">
        <v>1.1302893759334101</v>
      </c>
      <c r="DM185">
        <v>1.07355802606748</v>
      </c>
      <c r="DN185">
        <v>1.1187899054491399</v>
      </c>
      <c r="DO185">
        <v>1.02786809103576</v>
      </c>
      <c r="DP185">
        <v>1.0666157588544101</v>
      </c>
      <c r="DQ185">
        <v>1.06873176682756</v>
      </c>
      <c r="DR185">
        <v>1.10754787036545</v>
      </c>
      <c r="DS185">
        <v>1.0945505809148799</v>
      </c>
      <c r="DT185">
        <v>1.12419182344076</v>
      </c>
      <c r="DU185">
        <v>1.0818247375371099</v>
      </c>
      <c r="DV185">
        <v>1.10267192372889</v>
      </c>
      <c r="DW185">
        <v>1.0546430992231</v>
      </c>
      <c r="DX185">
        <v>1.08102612232128</v>
      </c>
    </row>
    <row r="186" spans="1:128" x14ac:dyDescent="0.45">
      <c r="A186" t="s">
        <v>258</v>
      </c>
      <c r="B186" t="s">
        <v>16</v>
      </c>
      <c r="C186" t="s">
        <v>37</v>
      </c>
      <c r="D186">
        <v>35</v>
      </c>
      <c r="E186" s="1" cm="1">
        <f t="array" ref="E186">SUMPRODUCT($G186:$FZZ186,$G$2:$FZZ$2)/SUMPRODUCT(--($G186:$FZZ186&lt;&gt;""),$G$2:$FZZ$2)</f>
        <v>1.0889984218243129</v>
      </c>
      <c r="F186" s="1" cm="1">
        <f t="array" ref="F186">SUMPRODUCT($G186:$FZZ186,$F$2:$FZY$2)/SUMPRODUCT(--($G186:$FZZ186&lt;&gt;""),$F$2:$FZY$2)</f>
        <v>1.1387452864128536</v>
      </c>
      <c r="G186">
        <v>1.0820940265750301</v>
      </c>
      <c r="H186">
        <v>1.12472703470303</v>
      </c>
      <c r="I186">
        <v>1.0824836385634899</v>
      </c>
      <c r="J186">
        <v>1.1232231571614499</v>
      </c>
      <c r="K186">
        <v>1.0945158824969701</v>
      </c>
      <c r="L186">
        <v>1.13878727619443</v>
      </c>
      <c r="M186">
        <v>1.08744550858348</v>
      </c>
      <c r="N186">
        <v>1.1279534761432799</v>
      </c>
      <c r="O186">
        <v>1.04914524003817</v>
      </c>
      <c r="P186">
        <v>1.09666878743032</v>
      </c>
      <c r="Q186">
        <v>1.10470810606045</v>
      </c>
      <c r="R186">
        <v>1.1568864908151899</v>
      </c>
      <c r="S186">
        <v>1.08338262473111</v>
      </c>
      <c r="T186">
        <v>1.13545276110284</v>
      </c>
      <c r="U186">
        <v>1.0974718782179</v>
      </c>
      <c r="V186">
        <v>1.1589776317798599</v>
      </c>
      <c r="W186">
        <v>1.0975548635047401</v>
      </c>
      <c r="X186">
        <v>1.14698156750267</v>
      </c>
      <c r="Y186">
        <v>1.1226184433164099</v>
      </c>
      <c r="Z186">
        <v>1.17992808798646</v>
      </c>
      <c r="AA186">
        <v>1.08476107662938</v>
      </c>
      <c r="AB186">
        <v>1.14424155197745</v>
      </c>
      <c r="AC186">
        <v>1.1090788659697099</v>
      </c>
      <c r="AD186">
        <v>1.1479400866082099</v>
      </c>
      <c r="AE186">
        <v>1.09296733622873</v>
      </c>
      <c r="AF186">
        <v>1.1392711726384299</v>
      </c>
      <c r="AG186">
        <v>1.0408431015219199</v>
      </c>
      <c r="AH186">
        <v>1.0910717323852499</v>
      </c>
      <c r="AI186">
        <v>1.1107672918999001</v>
      </c>
      <c r="AJ186">
        <v>1.15469988179151</v>
      </c>
      <c r="AK186">
        <v>1.09364102882366</v>
      </c>
      <c r="AL186">
        <v>1.13795678195873</v>
      </c>
      <c r="AM186">
        <v>1.09919698853042</v>
      </c>
      <c r="AN186">
        <v>1.15813040284761</v>
      </c>
      <c r="AO186">
        <v>1.1043512837991301</v>
      </c>
      <c r="AP186">
        <v>1.16880396500795</v>
      </c>
      <c r="AQ186">
        <v>1.1097665426346599</v>
      </c>
      <c r="AR186">
        <v>1.1679869499855999</v>
      </c>
      <c r="AS186">
        <v>1.09355837383289</v>
      </c>
      <c r="AT186">
        <v>1.1500188002291101</v>
      </c>
      <c r="AU186">
        <v>1.09236040751998</v>
      </c>
      <c r="AV186">
        <v>1.1540934931892299</v>
      </c>
      <c r="AW186">
        <v>1.1115187087307401</v>
      </c>
      <c r="AX186">
        <v>1.14982653914474</v>
      </c>
      <c r="AY186">
        <v>1.1392996651785701</v>
      </c>
      <c r="AZ186">
        <v>1.1849953280730801</v>
      </c>
      <c r="BA186">
        <v>1.06127217355405</v>
      </c>
      <c r="BB186">
        <v>1.1148777604143001</v>
      </c>
      <c r="BC186">
        <v>1.0810406496749301</v>
      </c>
      <c r="BD186">
        <v>1.13443412143162</v>
      </c>
      <c r="BE186">
        <v>1.0740083053193501</v>
      </c>
      <c r="BF186">
        <v>1.11078505042515</v>
      </c>
      <c r="BG186">
        <v>1.0908579941762</v>
      </c>
      <c r="BH186">
        <v>1.1490993431299501</v>
      </c>
      <c r="BI186">
        <v>1.0564199273206401</v>
      </c>
      <c r="BJ186">
        <v>1.0942717066862</v>
      </c>
      <c r="BK186">
        <v>1.09714588437851</v>
      </c>
      <c r="BL186">
        <v>1.15022484964872</v>
      </c>
      <c r="BM186">
        <v>1.1048388376632601</v>
      </c>
      <c r="BN186">
        <v>1.1500871729879301</v>
      </c>
      <c r="BO186">
        <v>1.05810868991569</v>
      </c>
      <c r="BP186">
        <v>1.11528686304737</v>
      </c>
      <c r="BQ186">
        <v>1.0931285594248901</v>
      </c>
      <c r="BR186">
        <v>1.1538265674200601</v>
      </c>
      <c r="BS186">
        <v>1.0890369415644701</v>
      </c>
      <c r="BT186">
        <v>1.1511211357303901</v>
      </c>
      <c r="BU186">
        <v>1.0509821127235901</v>
      </c>
      <c r="BV186">
        <v>1.09819102261221</v>
      </c>
      <c r="BW186">
        <v>1.0948211976561699</v>
      </c>
      <c r="BX186">
        <v>1.1356281559311201</v>
      </c>
      <c r="BY186">
        <v>1.1351666328090699</v>
      </c>
      <c r="BZ186">
        <v>1.1810026836596099</v>
      </c>
      <c r="CA186">
        <v>1.1057904353852901</v>
      </c>
      <c r="CB186">
        <v>1.15431919853821</v>
      </c>
      <c r="CC186">
        <v>1.1012822136835101</v>
      </c>
      <c r="CD186">
        <v>1.1788906247800801</v>
      </c>
      <c r="CE186">
        <v>1.08816357337771</v>
      </c>
      <c r="CF186">
        <v>1.1428557604845999</v>
      </c>
      <c r="CG186">
        <v>1.1411306109248101</v>
      </c>
      <c r="CH186">
        <v>1.1913374299964199</v>
      </c>
      <c r="CI186">
        <v>1.09224031544412</v>
      </c>
      <c r="CJ186">
        <v>1.13960208289438</v>
      </c>
      <c r="CK186">
        <v>1.05917311666474</v>
      </c>
      <c r="CL186">
        <v>1.10355937207182</v>
      </c>
      <c r="CM186">
        <v>1.08516862384554</v>
      </c>
      <c r="CN186">
        <v>1.1341747112987</v>
      </c>
      <c r="CO186">
        <v>1.10024413400244</v>
      </c>
      <c r="CP186">
        <v>1.1504407975044</v>
      </c>
      <c r="CQ186">
        <v>1.10667847114163</v>
      </c>
      <c r="CR186">
        <v>1.1567401763517</v>
      </c>
      <c r="CS186">
        <v>1.1364318344679301</v>
      </c>
      <c r="CT186">
        <v>1.19490102113937</v>
      </c>
      <c r="CU186">
        <v>1.11551724137931</v>
      </c>
      <c r="CV186">
        <v>1.1527037617554801</v>
      </c>
      <c r="CW186">
        <v>1.09668766461542</v>
      </c>
      <c r="CX186">
        <v>1.1490732986199601</v>
      </c>
      <c r="CY186">
        <v>1.0688046911260201</v>
      </c>
      <c r="CZ186">
        <v>1.1182064140733701</v>
      </c>
      <c r="DA186">
        <v>1.1048846455858701</v>
      </c>
      <c r="DB186">
        <v>1.1460158791489501</v>
      </c>
      <c r="DC186">
        <v>1.0992991923508699</v>
      </c>
      <c r="DD186">
        <v>1.14639998551302</v>
      </c>
      <c r="DE186">
        <v>1.04767753375655</v>
      </c>
      <c r="DF186">
        <v>1.0887687973532001</v>
      </c>
      <c r="DG186">
        <v>1.0825570739468799</v>
      </c>
      <c r="DH186">
        <v>1.1358999405846799</v>
      </c>
      <c r="DI186">
        <v>1.1110046724404199</v>
      </c>
      <c r="DJ186">
        <v>1.17078844988367</v>
      </c>
      <c r="DK186">
        <v>1.11619713815243</v>
      </c>
      <c r="DL186">
        <v>1.1674474413142499</v>
      </c>
      <c r="DM186">
        <v>1.0855944384148299</v>
      </c>
      <c r="DN186">
        <v>1.1418165107115199</v>
      </c>
      <c r="DO186">
        <v>1.05960150204287</v>
      </c>
      <c r="DP186">
        <v>1.1019389578593499</v>
      </c>
      <c r="DQ186">
        <v>1.0919747520288501</v>
      </c>
      <c r="DR186">
        <v>1.1488251206704501</v>
      </c>
      <c r="DS186">
        <v>1.0911355792134501</v>
      </c>
      <c r="DT186">
        <v>1.1399056924797</v>
      </c>
      <c r="DU186">
        <v>1.0926510390814499</v>
      </c>
      <c r="DV186">
        <v>1.12474596589153</v>
      </c>
      <c r="DW186">
        <v>1.07714687939934</v>
      </c>
      <c r="DX186">
        <v>1.1115803743677899</v>
      </c>
    </row>
    <row r="187" spans="1:128" x14ac:dyDescent="0.45">
      <c r="A187" t="s">
        <v>258</v>
      </c>
      <c r="B187" t="s">
        <v>16</v>
      </c>
      <c r="C187" t="s">
        <v>25</v>
      </c>
      <c r="D187">
        <v>35</v>
      </c>
      <c r="E187" s="1" cm="1">
        <f t="array" ref="E187">SUMPRODUCT($G187:$FZZ187,$G$2:$FZZ$2)/SUMPRODUCT(--($G187:$FZZ187&lt;&gt;""),$G$2:$FZZ$2)</f>
        <v>0.98800600221916335</v>
      </c>
      <c r="F187" s="1" cm="1">
        <f t="array" ref="F187">SUMPRODUCT($G187:$FZZ187,$F$2:$FZY$2)/SUMPRODUCT(--($G187:$FZZ187&lt;&gt;""),$F$2:$FZY$2)</f>
        <v>1.0275900057268643</v>
      </c>
      <c r="G187">
        <v>0.987033346229091</v>
      </c>
      <c r="H187">
        <v>1.02218009200603</v>
      </c>
      <c r="I187">
        <v>0.986329721901409</v>
      </c>
      <c r="J187">
        <v>1.01907459348475</v>
      </c>
      <c r="K187">
        <v>1.0000018549984699</v>
      </c>
      <c r="L187">
        <v>1.03341037760349</v>
      </c>
      <c r="M187">
        <v>0.98297459242902496</v>
      </c>
      <c r="N187">
        <v>1.02733074336312</v>
      </c>
      <c r="O187">
        <v>0.96468236953845699</v>
      </c>
      <c r="P187">
        <v>0.99190191007039996</v>
      </c>
      <c r="Q187">
        <v>1.01165298940298</v>
      </c>
      <c r="R187">
        <v>1.0543923938580799</v>
      </c>
      <c r="S187">
        <v>0.97868769584376303</v>
      </c>
      <c r="T187">
        <v>1.02301720662067</v>
      </c>
      <c r="U187">
        <v>0.98805631795526305</v>
      </c>
      <c r="V187">
        <v>1.0442783478917901</v>
      </c>
      <c r="W187">
        <v>0.98672978656029198</v>
      </c>
      <c r="X187">
        <v>1.0320558237442199</v>
      </c>
      <c r="Y187">
        <v>0.992195431472081</v>
      </c>
      <c r="Z187">
        <v>1.05354906937394</v>
      </c>
      <c r="AA187">
        <v>0.98008855306687404</v>
      </c>
      <c r="AB187">
        <v>1.02918453219793</v>
      </c>
      <c r="AC187">
        <v>1.0227955833557201</v>
      </c>
      <c r="AD187">
        <v>1.04175232715328</v>
      </c>
      <c r="AE187">
        <v>1.0012848353239201</v>
      </c>
      <c r="AF187">
        <v>1.03498461816865</v>
      </c>
      <c r="AG187">
        <v>0.94046827670034805</v>
      </c>
      <c r="AH187">
        <v>0.97904524032111795</v>
      </c>
      <c r="AI187">
        <v>1.0070706186244001</v>
      </c>
      <c r="AJ187">
        <v>1.0456760086811301</v>
      </c>
      <c r="AK187">
        <v>0.99157321893339601</v>
      </c>
      <c r="AL187">
        <v>1.0201583342707099</v>
      </c>
      <c r="AM187">
        <v>0.99112944234137501</v>
      </c>
      <c r="AN187">
        <v>1.0415242386575501</v>
      </c>
      <c r="AO187">
        <v>0.99031470120427101</v>
      </c>
      <c r="AP187">
        <v>1.05085136900704</v>
      </c>
      <c r="AQ187">
        <v>1.00035539254883</v>
      </c>
      <c r="AR187">
        <v>1.0499326531119899</v>
      </c>
      <c r="AS187">
        <v>0.984091843511812</v>
      </c>
      <c r="AT187">
        <v>1.0360156164893799</v>
      </c>
      <c r="AU187">
        <v>0.98128447596532697</v>
      </c>
      <c r="AV187">
        <v>1.04058313632781</v>
      </c>
      <c r="AW187">
        <v>1.02686629675352</v>
      </c>
      <c r="AX187">
        <v>1.0397136760960799</v>
      </c>
      <c r="AY187">
        <v>1.0218655912582999</v>
      </c>
      <c r="AZ187">
        <v>1.0608372482350401</v>
      </c>
      <c r="BA187">
        <v>0.95523033262222301</v>
      </c>
      <c r="BB187">
        <v>1.00607361392997</v>
      </c>
      <c r="BC187">
        <v>0.98320323337757398</v>
      </c>
      <c r="BD187">
        <v>1.0285695003711699</v>
      </c>
      <c r="BE187">
        <v>0.98097686375321302</v>
      </c>
      <c r="BF187">
        <v>1.0167965196756901</v>
      </c>
      <c r="BG187">
        <v>0.97366086544321795</v>
      </c>
      <c r="BH187">
        <v>1.03077470034536</v>
      </c>
      <c r="BI187">
        <v>0.97575961722864402</v>
      </c>
      <c r="BJ187">
        <v>0.99254766201643396</v>
      </c>
      <c r="BK187">
        <v>0.999024748511537</v>
      </c>
      <c r="BL187">
        <v>1.04577059917765</v>
      </c>
      <c r="BM187">
        <v>1.0044368670322801</v>
      </c>
      <c r="BN187">
        <v>1.04302196668608</v>
      </c>
      <c r="BO187">
        <v>0.95681198468582296</v>
      </c>
      <c r="BP187">
        <v>1.01268928609456</v>
      </c>
      <c r="BQ187">
        <v>0.99619762181614402</v>
      </c>
      <c r="BR187">
        <v>1.04616324763836</v>
      </c>
      <c r="BS187">
        <v>0.98223525843931803</v>
      </c>
      <c r="BT187">
        <v>1.02792888417142</v>
      </c>
      <c r="BU187">
        <v>0.95703453706828601</v>
      </c>
      <c r="BV187">
        <v>0.985159185510181</v>
      </c>
      <c r="BW187">
        <v>0.99580259285150596</v>
      </c>
      <c r="BX187">
        <v>1.02198313236383</v>
      </c>
      <c r="BY187">
        <v>1.01855039613381</v>
      </c>
      <c r="BZ187">
        <v>1.0491291471094499</v>
      </c>
      <c r="CA187">
        <v>0.99645895028668596</v>
      </c>
      <c r="CB187">
        <v>1.0245983239871399</v>
      </c>
      <c r="CC187">
        <v>1.0243071682923</v>
      </c>
      <c r="CD187">
        <v>1.0689383383298801</v>
      </c>
      <c r="CE187">
        <v>0.98623018714559396</v>
      </c>
      <c r="CF187">
        <v>1.0170695361034201</v>
      </c>
      <c r="CG187">
        <v>1.03723594396309</v>
      </c>
      <c r="CH187">
        <v>1.0761996357260699</v>
      </c>
      <c r="CI187">
        <v>0.97370797339192705</v>
      </c>
      <c r="CJ187">
        <v>0.99572585257201296</v>
      </c>
      <c r="CK187">
        <v>0.99566149383239</v>
      </c>
      <c r="CL187">
        <v>1.0365564069980799</v>
      </c>
      <c r="CM187">
        <v>1.0054327385181101</v>
      </c>
      <c r="CN187">
        <v>1.0301168735286299</v>
      </c>
      <c r="CO187">
        <v>1.0020208870202001</v>
      </c>
      <c r="CP187">
        <v>1.0703241557032399</v>
      </c>
      <c r="CQ187">
        <v>1.00417628015953</v>
      </c>
      <c r="CR187">
        <v>1.0431131619895899</v>
      </c>
      <c r="CS187">
        <v>1.03249283410963</v>
      </c>
      <c r="CT187">
        <v>1.10472276961662</v>
      </c>
      <c r="CU187">
        <v>0.99852403343782603</v>
      </c>
      <c r="CV187">
        <v>1.0221394984326</v>
      </c>
      <c r="CW187">
        <v>0.98584762528978298</v>
      </c>
      <c r="CX187">
        <v>1.00381118838679</v>
      </c>
      <c r="CY187">
        <v>0.99189467607005</v>
      </c>
      <c r="CZ187">
        <v>1.0141729965925901</v>
      </c>
      <c r="DA187">
        <v>0.96320624197629301</v>
      </c>
      <c r="DB187">
        <v>1.0061696850344599</v>
      </c>
      <c r="DC187">
        <v>0.992340009416536</v>
      </c>
      <c r="DD187">
        <v>1.0288019267683099</v>
      </c>
      <c r="DE187">
        <v>0.95326665182580905</v>
      </c>
      <c r="DF187">
        <v>0.98558389818148295</v>
      </c>
      <c r="DG187">
        <v>0.96488454295525705</v>
      </c>
      <c r="DH187">
        <v>1.0103825741936101</v>
      </c>
      <c r="DI187">
        <v>1.0172626146116399</v>
      </c>
      <c r="DJ187">
        <v>1.04905084944575</v>
      </c>
      <c r="DK187">
        <v>1.0067270011871099</v>
      </c>
      <c r="DL187">
        <v>1.0388302421465101</v>
      </c>
      <c r="DM187">
        <v>0.98812003167991502</v>
      </c>
      <c r="DN187">
        <v>1.0229581610004499</v>
      </c>
      <c r="DO187">
        <v>0.96150424712856297</v>
      </c>
      <c r="DP187">
        <v>1.00033063836822</v>
      </c>
      <c r="DQ187">
        <v>0.97783907070492704</v>
      </c>
      <c r="DR187">
        <v>1.0262451599214899</v>
      </c>
      <c r="DS187">
        <v>0.97597345778037004</v>
      </c>
      <c r="DT187">
        <v>1.00505566088182</v>
      </c>
      <c r="DU187">
        <v>0.99342555044625702</v>
      </c>
      <c r="DV187">
        <v>1.0227670753064699</v>
      </c>
      <c r="DW187">
        <v>0.96801710203868796</v>
      </c>
      <c r="DX187">
        <v>1.0079357630741901</v>
      </c>
    </row>
    <row r="188" spans="1:128" x14ac:dyDescent="0.45">
      <c r="A188" t="s">
        <v>258</v>
      </c>
      <c r="B188" t="s">
        <v>39</v>
      </c>
      <c r="C188" t="s">
        <v>30</v>
      </c>
      <c r="D188">
        <v>35</v>
      </c>
      <c r="E188" s="1" cm="1">
        <f t="array" ref="E188">SUMPRODUCT($G188:$FZZ188,$G$2:$FZZ$2)/SUMPRODUCT(--($G188:$FZZ188&lt;&gt;""),$G$2:$FZZ$2)</f>
        <v>1.129320331487748</v>
      </c>
      <c r="F188" s="1" cm="1">
        <f t="array" ref="F188">SUMPRODUCT($G188:$FZZ188,$F$2:$FZY$2)/SUMPRODUCT(--($G188:$FZZ188&lt;&gt;""),$F$2:$FZY$2)</f>
        <v>1.1934873405507185</v>
      </c>
      <c r="G188">
        <v>1.1223214564016399</v>
      </c>
      <c r="H188">
        <v>1.2084327253992</v>
      </c>
      <c r="I188">
        <v>1.1188454417129501</v>
      </c>
      <c r="J188">
        <v>1.2110011182606399</v>
      </c>
      <c r="K188">
        <v>1.1340366250899601</v>
      </c>
      <c r="L188">
        <v>1.228107307952</v>
      </c>
      <c r="M188">
        <v>1.12742396022747</v>
      </c>
      <c r="N188">
        <v>1.21447600906796</v>
      </c>
      <c r="O188">
        <v>1.11927739588664</v>
      </c>
      <c r="P188">
        <v>1.19259934164119</v>
      </c>
      <c r="Q188">
        <v>1.14668987974083</v>
      </c>
      <c r="R188">
        <v>1.23111467899812</v>
      </c>
      <c r="S188">
        <v>1.10015329795268</v>
      </c>
      <c r="T188">
        <v>1.1653182314041799</v>
      </c>
      <c r="U188">
        <v>1.12941305445817</v>
      </c>
      <c r="V188">
        <v>1.2031052398720401</v>
      </c>
      <c r="W188">
        <v>1.12712978382651</v>
      </c>
      <c r="X188">
        <v>1.19048052980615</v>
      </c>
      <c r="Y188">
        <v>1.1177707275803701</v>
      </c>
      <c r="Z188">
        <v>1.1938155668358701</v>
      </c>
      <c r="AA188">
        <v>1.1192867780076501</v>
      </c>
      <c r="AB188">
        <v>1.2036540633464199</v>
      </c>
      <c r="AC188">
        <v>1.1465903481200499</v>
      </c>
      <c r="AD188">
        <v>1.2181660636584899</v>
      </c>
      <c r="AE188">
        <v>1.1384726746290199</v>
      </c>
      <c r="AF188">
        <v>1.1895448787549701</v>
      </c>
      <c r="AG188">
        <v>1.0889283728533501</v>
      </c>
      <c r="AH188">
        <v>1.1413670143633099</v>
      </c>
      <c r="AI188">
        <v>1.14176418345456</v>
      </c>
      <c r="AJ188">
        <v>1.20255711846491</v>
      </c>
      <c r="AK188">
        <v>1.12520315427312</v>
      </c>
      <c r="AL188">
        <v>1.1781997525299699</v>
      </c>
      <c r="AM188">
        <v>1.1216135092378099</v>
      </c>
      <c r="AN188">
        <v>1.2121165037572701</v>
      </c>
      <c r="AO188">
        <v>1.1203881220177201</v>
      </c>
      <c r="AP188">
        <v>1.21116294592138</v>
      </c>
      <c r="AQ188">
        <v>1.1361722090134601</v>
      </c>
      <c r="AR188">
        <v>1.2090703286314799</v>
      </c>
      <c r="AS188">
        <v>1.1144670398599901</v>
      </c>
      <c r="AT188">
        <v>1.18732759135681</v>
      </c>
      <c r="AU188">
        <v>1.11028790949003</v>
      </c>
      <c r="AV188">
        <v>1.19853230890464</v>
      </c>
      <c r="AW188">
        <v>1.1484690194079901</v>
      </c>
      <c r="AX188">
        <v>1.2120234951959601</v>
      </c>
      <c r="AY188">
        <v>1.1365338195598</v>
      </c>
      <c r="AZ188">
        <v>1.20500837053571</v>
      </c>
      <c r="BA188">
        <v>1.1269406925648999</v>
      </c>
      <c r="BB188">
        <v>1.1909838173852301</v>
      </c>
      <c r="BC188">
        <v>1.12651564573819</v>
      </c>
      <c r="BD188">
        <v>1.19242795761815</v>
      </c>
      <c r="BE188">
        <v>1.1528020565552699</v>
      </c>
      <c r="BF188">
        <v>1.17752026893415</v>
      </c>
      <c r="BG188">
        <v>1.11523667637299</v>
      </c>
      <c r="BH188">
        <v>1.19326538904313</v>
      </c>
      <c r="BI188">
        <v>1.12060690699698</v>
      </c>
      <c r="BJ188">
        <v>1.16809189659665</v>
      </c>
      <c r="BK188">
        <v>1.1462275225602101</v>
      </c>
      <c r="BL188">
        <v>1.21102756590472</v>
      </c>
      <c r="BM188">
        <v>1.1421021726365199</v>
      </c>
      <c r="BN188">
        <v>1.1946281488266199</v>
      </c>
      <c r="BO188">
        <v>1.08894536801707</v>
      </c>
      <c r="BP188">
        <v>1.1601183284029799</v>
      </c>
      <c r="BQ188">
        <v>1.16655774437494</v>
      </c>
      <c r="BR188">
        <v>1.2339396202714199</v>
      </c>
      <c r="BS188">
        <v>1.1295703102788099</v>
      </c>
      <c r="BT188">
        <v>1.19453079095509</v>
      </c>
      <c r="BU188">
        <v>1.11432107098661</v>
      </c>
      <c r="BV188">
        <v>1.1663741703228701</v>
      </c>
      <c r="BW188">
        <v>1.15906042886159</v>
      </c>
      <c r="BX188">
        <v>1.21133749973747</v>
      </c>
      <c r="BY188">
        <v>1.1537277208138601</v>
      </c>
      <c r="BZ188">
        <v>1.2237380919287</v>
      </c>
      <c r="CA188">
        <v>1.11816520698128</v>
      </c>
      <c r="CB188">
        <v>1.18533173713061</v>
      </c>
      <c r="CC188">
        <v>1.1323030584526099</v>
      </c>
      <c r="CD188">
        <v>1.2262100803670699</v>
      </c>
      <c r="CE188">
        <v>1.11860618141704</v>
      </c>
      <c r="CF188">
        <v>1.19784792243231</v>
      </c>
      <c r="CG188">
        <v>1.1745791274448001</v>
      </c>
      <c r="CH188">
        <v>1.24961274618278</v>
      </c>
      <c r="CI188">
        <v>1.1143785931432999</v>
      </c>
      <c r="CJ188">
        <v>1.15988923336242</v>
      </c>
      <c r="CK188">
        <v>1.1114020562978899</v>
      </c>
      <c r="CL188">
        <v>1.1786489018958499</v>
      </c>
      <c r="CM188">
        <v>1.12325351386741</v>
      </c>
      <c r="CN188">
        <v>1.19837853650382</v>
      </c>
      <c r="CO188">
        <v>1.11459378814593</v>
      </c>
      <c r="CP188">
        <v>1.19329987793299</v>
      </c>
      <c r="CQ188">
        <v>1.16013843429736</v>
      </c>
      <c r="CR188">
        <v>1.23343349251488</v>
      </c>
      <c r="CS188">
        <v>1.1757882479398001</v>
      </c>
      <c r="CT188">
        <v>1.2424534217126399</v>
      </c>
      <c r="CU188">
        <v>1.1312173458725101</v>
      </c>
      <c r="CV188">
        <v>1.1754571577847399</v>
      </c>
      <c r="CW188">
        <v>1.1067861000861701</v>
      </c>
      <c r="CX188">
        <v>1.17450145043634</v>
      </c>
      <c r="CY188">
        <v>1.11133500118863</v>
      </c>
      <c r="CZ188">
        <v>1.1863771692495699</v>
      </c>
      <c r="DA188">
        <v>1.1241041492689801</v>
      </c>
      <c r="DB188">
        <v>1.1774999688399701</v>
      </c>
      <c r="DC188">
        <v>1.13377820433885</v>
      </c>
      <c r="DD188">
        <v>1.1779182209988699</v>
      </c>
      <c r="DE188">
        <v>1.10960996691512</v>
      </c>
      <c r="DF188">
        <v>1.15009480237351</v>
      </c>
      <c r="DG188">
        <v>1.1221840666257099</v>
      </c>
      <c r="DH188">
        <v>1.20214297942618</v>
      </c>
      <c r="DI188">
        <v>1.1490293444898401</v>
      </c>
      <c r="DJ188">
        <v>1.2225176438388301</v>
      </c>
      <c r="DK188">
        <v>1.15424873310271</v>
      </c>
      <c r="DL188">
        <v>1.2092008016236699</v>
      </c>
      <c r="DM188">
        <v>1.11327525348821</v>
      </c>
      <c r="DN188">
        <v>1.17151154263588</v>
      </c>
      <c r="DO188">
        <v>1.0827619325025299</v>
      </c>
      <c r="DP188">
        <v>1.1299093893424199</v>
      </c>
      <c r="DQ188">
        <v>1.12597464594494</v>
      </c>
      <c r="DR188">
        <v>1.1997241818278199</v>
      </c>
      <c r="DS188">
        <v>1.10077293276943</v>
      </c>
      <c r="DT188">
        <v>1.1550848281561401</v>
      </c>
      <c r="DU188">
        <v>1.1337741273869799</v>
      </c>
      <c r="DV188">
        <v>1.17195650748756</v>
      </c>
      <c r="DW188">
        <v>1.1144376661974</v>
      </c>
      <c r="DX188">
        <v>1.1587256895562801</v>
      </c>
    </row>
    <row r="189" spans="1:128" x14ac:dyDescent="0.45">
      <c r="A189" t="s">
        <v>258</v>
      </c>
      <c r="B189" t="s">
        <v>39</v>
      </c>
      <c r="C189" t="s">
        <v>37</v>
      </c>
      <c r="D189">
        <v>35</v>
      </c>
      <c r="E189" s="1" cm="1">
        <f t="array" ref="E189">SUMPRODUCT($G189:$FZZ189,$G$2:$FZZ$2)/SUMPRODUCT(--($G189:$FZZ189&lt;&gt;""),$G$2:$FZZ$2)</f>
        <v>1.1145824617607141</v>
      </c>
      <c r="F189" s="1" cm="1">
        <f t="array" ref="F189">SUMPRODUCT($G189:$FZZ189,$F$2:$FZY$2)/SUMPRODUCT(--($G189:$FZZ189&lt;&gt;""),$F$2:$FZY$2)</f>
        <v>1.1953883233124445</v>
      </c>
      <c r="G189">
        <v>1.1098003480020999</v>
      </c>
      <c r="H189">
        <v>1.1916761856915701</v>
      </c>
      <c r="I189">
        <v>1.10783149095308</v>
      </c>
      <c r="J189">
        <v>1.1897963299052201</v>
      </c>
      <c r="K189">
        <v>1.1234390187800001</v>
      </c>
      <c r="L189">
        <v>1.2061645309450799</v>
      </c>
      <c r="M189">
        <v>1.11394520613429</v>
      </c>
      <c r="N189">
        <v>1.19435624286394</v>
      </c>
      <c r="O189">
        <v>1.08526853017247</v>
      </c>
      <c r="P189">
        <v>1.17305431460145</v>
      </c>
      <c r="Q189">
        <v>1.12239270005083</v>
      </c>
      <c r="R189">
        <v>1.2115497474891199</v>
      </c>
      <c r="S189">
        <v>1.0974516517905499</v>
      </c>
      <c r="T189">
        <v>1.1752692947680099</v>
      </c>
      <c r="U189">
        <v>1.1193506834190099</v>
      </c>
      <c r="V189">
        <v>1.2166287533231199</v>
      </c>
      <c r="W189">
        <v>1.12257804366298</v>
      </c>
      <c r="X189">
        <v>1.2076144826439199</v>
      </c>
      <c r="Y189">
        <v>1.1431429780033799</v>
      </c>
      <c r="Z189">
        <v>1.2432698815566801</v>
      </c>
      <c r="AA189">
        <v>1.12051412751241</v>
      </c>
      <c r="AB189">
        <v>1.2114519304768401</v>
      </c>
      <c r="AC189">
        <v>1.12416760919238</v>
      </c>
      <c r="AD189">
        <v>1.20520815758613</v>
      </c>
      <c r="AE189">
        <v>1.1179990047050301</v>
      </c>
      <c r="AF189">
        <v>1.19288590300398</v>
      </c>
      <c r="AG189">
        <v>1.06653009034734</v>
      </c>
      <c r="AH189">
        <v>1.1410986559276499</v>
      </c>
      <c r="AI189">
        <v>1.1366183617179599</v>
      </c>
      <c r="AJ189">
        <v>1.2056249100927501</v>
      </c>
      <c r="AK189">
        <v>1.12421017109565</v>
      </c>
      <c r="AL189">
        <v>1.18893638313635</v>
      </c>
      <c r="AM189">
        <v>1.1212391943047599</v>
      </c>
      <c r="AN189">
        <v>1.22067277812305</v>
      </c>
      <c r="AO189">
        <v>1.12601539422858</v>
      </c>
      <c r="AP189">
        <v>1.22826133265167</v>
      </c>
      <c r="AQ189">
        <v>1.13300210747781</v>
      </c>
      <c r="AR189">
        <v>1.22103639575092</v>
      </c>
      <c r="AS189">
        <v>1.1151698521634299</v>
      </c>
      <c r="AT189">
        <v>1.2059486033362401</v>
      </c>
      <c r="AU189">
        <v>1.1133168693009099</v>
      </c>
      <c r="AV189">
        <v>1.21911938534278</v>
      </c>
      <c r="AW189">
        <v>1.13621326678997</v>
      </c>
      <c r="AX189">
        <v>1.20255453875814</v>
      </c>
      <c r="AY189">
        <v>1.1517078488371999</v>
      </c>
      <c r="AZ189">
        <v>1.22540425145348</v>
      </c>
      <c r="BA189">
        <v>1.0996526584489099</v>
      </c>
      <c r="BB189">
        <v>1.19640251849642</v>
      </c>
      <c r="BC189">
        <v>1.1062170532172499</v>
      </c>
      <c r="BD189">
        <v>1.1877975989621901</v>
      </c>
      <c r="BE189">
        <v>1.08812339331619</v>
      </c>
      <c r="BF189">
        <v>1.15455408344868</v>
      </c>
      <c r="BG189">
        <v>1.1221270400216601</v>
      </c>
      <c r="BH189">
        <v>1.21454594704408</v>
      </c>
      <c r="BI189">
        <v>1.0822510928948299</v>
      </c>
      <c r="BJ189">
        <v>1.14599304677934</v>
      </c>
      <c r="BK189">
        <v>1.12061814088169</v>
      </c>
      <c r="BL189">
        <v>1.2066329141357199</v>
      </c>
      <c r="BM189">
        <v>1.1205027693577301</v>
      </c>
      <c r="BN189">
        <v>1.18229470137867</v>
      </c>
      <c r="BO189">
        <v>1.0780847094334001</v>
      </c>
      <c r="BP189">
        <v>1.17570564189455</v>
      </c>
      <c r="BQ189">
        <v>1.11831507116727</v>
      </c>
      <c r="BR189">
        <v>1.2139431850009701</v>
      </c>
      <c r="BS189">
        <v>1.1194819841164501</v>
      </c>
      <c r="BT189">
        <v>1.21316742167213</v>
      </c>
      <c r="BU189">
        <v>1.0954460569242801</v>
      </c>
      <c r="BV189">
        <v>1.1724828439644499</v>
      </c>
      <c r="BW189">
        <v>1.13361196036015</v>
      </c>
      <c r="BX189">
        <v>1.1988562890600301</v>
      </c>
      <c r="BY189">
        <v>1.15912711565396</v>
      </c>
      <c r="BZ189">
        <v>1.2361727378673899</v>
      </c>
      <c r="CA189">
        <v>1.1327326570474401</v>
      </c>
      <c r="CB189">
        <v>1.21756663096213</v>
      </c>
      <c r="CC189">
        <v>1.1307689059663</v>
      </c>
      <c r="CD189">
        <v>1.22180467001646</v>
      </c>
      <c r="CE189">
        <v>1.1262023185152199</v>
      </c>
      <c r="CF189">
        <v>1.2008767006638099</v>
      </c>
      <c r="CG189">
        <v>1.1589272643709401</v>
      </c>
      <c r="CH189">
        <v>1.2435954176383399</v>
      </c>
      <c r="CI189">
        <v>1.1058001986575501</v>
      </c>
      <c r="CJ189">
        <v>1.1724558287933</v>
      </c>
      <c r="CK189">
        <v>1.0769892307494799</v>
      </c>
      <c r="CL189">
        <v>1.1534393571822801</v>
      </c>
      <c r="CM189">
        <v>1.10847367907838</v>
      </c>
      <c r="CN189">
        <v>1.2035466031454101</v>
      </c>
      <c r="CO189">
        <v>1.1236267462362599</v>
      </c>
      <c r="CP189">
        <v>1.21521768615217</v>
      </c>
      <c r="CQ189">
        <v>1.1394090608288101</v>
      </c>
      <c r="CR189">
        <v>1.2177120781241599</v>
      </c>
      <c r="CS189">
        <v>1.1575936044428501</v>
      </c>
      <c r="CT189">
        <v>1.24785023289143</v>
      </c>
      <c r="CU189">
        <v>1.15148902821316</v>
      </c>
      <c r="CV189">
        <v>1.2186781609195401</v>
      </c>
      <c r="CW189">
        <v>1.1136195365886199</v>
      </c>
      <c r="CX189">
        <v>1.19994173979536</v>
      </c>
      <c r="CY189">
        <v>1.0948866273475399</v>
      </c>
      <c r="CZ189">
        <v>1.1748984004437499</v>
      </c>
      <c r="DA189">
        <v>1.1307599307000999</v>
      </c>
      <c r="DB189">
        <v>1.21119018833119</v>
      </c>
      <c r="DC189">
        <v>1.1275397486509</v>
      </c>
      <c r="DD189">
        <v>1.19200680888051</v>
      </c>
      <c r="DE189">
        <v>1.09814924273245</v>
      </c>
      <c r="DF189">
        <v>1.1462873548218699</v>
      </c>
      <c r="DG189">
        <v>1.11208346340923</v>
      </c>
      <c r="DH189">
        <v>1.1978127108488299</v>
      </c>
      <c r="DI189">
        <v>1.1205059529627901</v>
      </c>
      <c r="DJ189">
        <v>1.2098883697288401</v>
      </c>
      <c r="DK189">
        <v>1.14356467239376</v>
      </c>
      <c r="DL189">
        <v>1.20696697770005</v>
      </c>
      <c r="DM189">
        <v>1.10888504297321</v>
      </c>
      <c r="DN189">
        <v>1.1845257301536001</v>
      </c>
      <c r="DO189">
        <v>1.0841868264227199</v>
      </c>
      <c r="DP189">
        <v>1.1501019468302001</v>
      </c>
      <c r="DQ189">
        <v>1.12767198854293</v>
      </c>
      <c r="DR189">
        <v>1.21241181774783</v>
      </c>
      <c r="DS189">
        <v>1.11065334694472</v>
      </c>
      <c r="DT189">
        <v>1.18425210247435</v>
      </c>
      <c r="DU189">
        <v>1.1172724463133401</v>
      </c>
      <c r="DV189">
        <v>1.1704674227595799</v>
      </c>
      <c r="DW189">
        <v>1.0998279368058801</v>
      </c>
      <c r="DX189">
        <v>1.15361593409458</v>
      </c>
    </row>
    <row r="190" spans="1:128" x14ac:dyDescent="0.45">
      <c r="A190" t="s">
        <v>258</v>
      </c>
      <c r="B190" t="s">
        <v>39</v>
      </c>
      <c r="C190" t="s">
        <v>25</v>
      </c>
      <c r="D190">
        <v>35</v>
      </c>
      <c r="E190" s="1" cm="1">
        <f t="array" ref="E190">SUMPRODUCT($G190:$FZZ190,$G$2:$FZZ$2)/SUMPRODUCT(--($G190:$FZZ190&lt;&gt;""),$G$2:$FZZ$2)</f>
        <v>1.0364932861631078</v>
      </c>
      <c r="F190" s="1" cm="1">
        <f t="array" ref="F190">SUMPRODUCT($G190:$FZZ190,$F$2:$FZY$2)/SUMPRODUCT(--($G190:$FZZ190&lt;&gt;""),$F$2:$FZY$2)</f>
        <v>1.1049512094135276</v>
      </c>
      <c r="G190">
        <v>1.0298442058016199</v>
      </c>
      <c r="H190">
        <v>1.1244721754165199</v>
      </c>
      <c r="I190">
        <v>1.0270344094300501</v>
      </c>
      <c r="J190">
        <v>1.1223212157876401</v>
      </c>
      <c r="K190">
        <v>1.0453528578106499</v>
      </c>
      <c r="L190">
        <v>1.1403584599060601</v>
      </c>
      <c r="M190">
        <v>1.03325837986515</v>
      </c>
      <c r="N190">
        <v>1.1246789350111099</v>
      </c>
      <c r="O190">
        <v>1.02637411654057</v>
      </c>
      <c r="P190">
        <v>1.10273371046043</v>
      </c>
      <c r="Q190">
        <v>1.0515326320995899</v>
      </c>
      <c r="R190">
        <v>1.1363578372585501</v>
      </c>
      <c r="S190">
        <v>1.01158637797257</v>
      </c>
      <c r="T190">
        <v>1.08369577008172</v>
      </c>
      <c r="U190">
        <v>1.0335777797789401</v>
      </c>
      <c r="V190">
        <v>1.1169505925836001</v>
      </c>
      <c r="W190">
        <v>1.0332996926778</v>
      </c>
      <c r="X190">
        <v>1.1025417299802001</v>
      </c>
      <c r="Y190">
        <v>1.03404399323181</v>
      </c>
      <c r="Z190">
        <v>1.11015228426395</v>
      </c>
      <c r="AA190">
        <v>1.02636602600621</v>
      </c>
      <c r="AB190">
        <v>1.11239842883271</v>
      </c>
      <c r="AC190">
        <v>1.0583095358607599</v>
      </c>
      <c r="AD190">
        <v>1.1325847283755399</v>
      </c>
      <c r="AE190">
        <v>1.0503347810351</v>
      </c>
      <c r="AF190">
        <v>1.11022213174086</v>
      </c>
      <c r="AG190">
        <v>0.99360850889178398</v>
      </c>
      <c r="AH190">
        <v>1.0526736743882501</v>
      </c>
      <c r="AI190">
        <v>1.0475648426701301</v>
      </c>
      <c r="AJ190">
        <v>1.10968527772739</v>
      </c>
      <c r="AK190">
        <v>1.03368579064346</v>
      </c>
      <c r="AL190">
        <v>1.0856894057228399</v>
      </c>
      <c r="AM190">
        <v>1.037106616193</v>
      </c>
      <c r="AN190">
        <v>1.1204799706198001</v>
      </c>
      <c r="AO190">
        <v>1.0354003351511001</v>
      </c>
      <c r="AP190">
        <v>1.12289820495341</v>
      </c>
      <c r="AQ190">
        <v>1.04185458047686</v>
      </c>
      <c r="AR190">
        <v>1.1159432651335</v>
      </c>
      <c r="AS190">
        <v>1.02225455158818</v>
      </c>
      <c r="AT190">
        <v>1.0991316753991001</v>
      </c>
      <c r="AU190">
        <v>1.02352808735787</v>
      </c>
      <c r="AV190">
        <v>1.1044340312957299</v>
      </c>
      <c r="AW190">
        <v>1.05598633986612</v>
      </c>
      <c r="AX190">
        <v>1.1214460294378199</v>
      </c>
      <c r="AY190">
        <v>1.0469901759759099</v>
      </c>
      <c r="AZ190">
        <v>1.1160454734219201</v>
      </c>
      <c r="BA190">
        <v>1.03069660677348</v>
      </c>
      <c r="BB190">
        <v>1.1102544649708099</v>
      </c>
      <c r="BC190">
        <v>1.02890318613666</v>
      </c>
      <c r="BD190">
        <v>1.1031951349365201</v>
      </c>
      <c r="BE190">
        <v>1.04036385208621</v>
      </c>
      <c r="BF190">
        <v>1.0931105398457499</v>
      </c>
      <c r="BG190">
        <v>1.02630866120403</v>
      </c>
      <c r="BH190">
        <v>1.11544660391413</v>
      </c>
      <c r="BI190">
        <v>1.0274293244951</v>
      </c>
      <c r="BJ190">
        <v>1.0781917692356799</v>
      </c>
      <c r="BK190">
        <v>1.04814852718965</v>
      </c>
      <c r="BL190">
        <v>1.1212201479733399</v>
      </c>
      <c r="BM190">
        <v>1.0472230472230399</v>
      </c>
      <c r="BN190">
        <v>1.10140179605828</v>
      </c>
      <c r="BO190">
        <v>0.99768065219504698</v>
      </c>
      <c r="BP190">
        <v>1.0756774023304501</v>
      </c>
      <c r="BQ190">
        <v>1.0694018893066599</v>
      </c>
      <c r="BR190">
        <v>1.14101475967781</v>
      </c>
      <c r="BS190">
        <v>1.0408698042040201</v>
      </c>
      <c r="BT190">
        <v>1.10676851342898</v>
      </c>
      <c r="BU190">
        <v>1.0204072449094299</v>
      </c>
      <c r="BV190">
        <v>1.07398357520531</v>
      </c>
      <c r="BW190">
        <v>1.0630331142120699</v>
      </c>
      <c r="BX190">
        <v>1.11794744090176</v>
      </c>
      <c r="BY190">
        <v>1.0654556340814001</v>
      </c>
      <c r="BZ190">
        <v>1.1369628671321099</v>
      </c>
      <c r="CA190">
        <v>1.04668892949404</v>
      </c>
      <c r="CB190">
        <v>1.09947703358326</v>
      </c>
      <c r="CC190">
        <v>1.0356092274345801</v>
      </c>
      <c r="CD190">
        <v>1.1132739377049601</v>
      </c>
      <c r="CE190">
        <v>1.0222271680439701</v>
      </c>
      <c r="CF190">
        <v>1.0792514176230299</v>
      </c>
      <c r="CG190">
        <v>1.0820892981769199</v>
      </c>
      <c r="CH190">
        <v>1.1413263656016399</v>
      </c>
      <c r="CI190">
        <v>1.00293471390301</v>
      </c>
      <c r="CJ190">
        <v>1.0396111127833101</v>
      </c>
      <c r="CK190">
        <v>1.03763461563145</v>
      </c>
      <c r="CL190">
        <v>1.11497041344166</v>
      </c>
      <c r="CM190">
        <v>1.0405365874043999</v>
      </c>
      <c r="CN190">
        <v>1.1097552481646999</v>
      </c>
      <c r="CO190">
        <v>1.05385867353858</v>
      </c>
      <c r="CP190">
        <v>1.1221212532212099</v>
      </c>
      <c r="CQ190">
        <v>1.06879683783155</v>
      </c>
      <c r="CR190">
        <v>1.15239398329487</v>
      </c>
      <c r="CS190">
        <v>1.0680311716230699</v>
      </c>
      <c r="CT190">
        <v>1.1583549802938</v>
      </c>
      <c r="CU190">
        <v>1.0615203761755401</v>
      </c>
      <c r="CV190">
        <v>1.0995036572622701</v>
      </c>
      <c r="CW190">
        <v>1.03393656920219</v>
      </c>
      <c r="CX190">
        <v>1.0795737295027199</v>
      </c>
      <c r="CY190">
        <v>1.00229801781812</v>
      </c>
      <c r="CZ190">
        <v>1.07601571255532</v>
      </c>
      <c r="DA190">
        <v>1.0182971669304799</v>
      </c>
      <c r="DB190">
        <v>1.06544851740599</v>
      </c>
      <c r="DC190">
        <v>1.04160479519032</v>
      </c>
      <c r="DD190">
        <v>1.1055648111259999</v>
      </c>
      <c r="DE190">
        <v>1.0178781156205099</v>
      </c>
      <c r="DF190">
        <v>1.0714664046487701</v>
      </c>
      <c r="DG190">
        <v>1.03582038448756</v>
      </c>
      <c r="DH190">
        <v>1.10160018529521</v>
      </c>
      <c r="DI190">
        <v>1.0460597055776</v>
      </c>
      <c r="DJ190">
        <v>1.1100662743641301</v>
      </c>
      <c r="DK190">
        <v>1.05265442105666</v>
      </c>
      <c r="DL190">
        <v>1.12293690404768</v>
      </c>
      <c r="DM190">
        <v>1.0127599659734201</v>
      </c>
      <c r="DN190">
        <v>1.0795028991033799</v>
      </c>
      <c r="DO190">
        <v>1.00673872483802</v>
      </c>
      <c r="DP190">
        <v>1.05469703291426</v>
      </c>
      <c r="DQ190">
        <v>1.0456585158860601</v>
      </c>
      <c r="DR190">
        <v>1.1221237999257401</v>
      </c>
      <c r="DS190">
        <v>1.02018618443439</v>
      </c>
      <c r="DT190">
        <v>1.06562636721598</v>
      </c>
      <c r="DU190">
        <v>1.0416662764453</v>
      </c>
      <c r="DV190">
        <v>1.08662914298022</v>
      </c>
      <c r="DW190">
        <v>1.02660201261796</v>
      </c>
      <c r="DX190">
        <v>1.0911726367380901</v>
      </c>
    </row>
    <row r="191" spans="1:128" x14ac:dyDescent="0.45">
      <c r="A191" t="s">
        <v>258</v>
      </c>
      <c r="B191" t="s">
        <v>279</v>
      </c>
      <c r="C191" t="s">
        <v>30</v>
      </c>
      <c r="D191">
        <v>35</v>
      </c>
      <c r="E191" s="1" cm="1">
        <f t="array" ref="E191">SUMPRODUCT($G191:$FZZ191,$G$2:$FZZ$2)/SUMPRODUCT(--($G191:$FZZ191&lt;&gt;""),$G$2:$FZZ$2)</f>
        <v>1.3650797633461029</v>
      </c>
      <c r="F191" s="1" cm="1">
        <f t="array" ref="F191">SUMPRODUCT($G191:$FZZ191,$F$2:$FZY$2)/SUMPRODUCT(--($G191:$FZZ191&lt;&gt;""),$F$2:$FZY$2)</f>
        <v>1.4212631886219405</v>
      </c>
      <c r="G191">
        <v>1.58937218440077</v>
      </c>
      <c r="H191">
        <v>1.6427532870430599</v>
      </c>
      <c r="I191">
        <v>1.5882142660727001</v>
      </c>
      <c r="J191">
        <v>1.6400887275660401</v>
      </c>
      <c r="K191">
        <v>1.4336374294173</v>
      </c>
      <c r="L191">
        <v>1.4827652091325201</v>
      </c>
      <c r="M191">
        <v>1.2333363363749801</v>
      </c>
      <c r="N191">
        <v>1.2598783216551701</v>
      </c>
      <c r="O191">
        <v>1.3972334407546201</v>
      </c>
      <c r="P191">
        <v>1.4315189278156499</v>
      </c>
      <c r="Q191">
        <v>1.4885540832569399</v>
      </c>
      <c r="R191">
        <v>1.5276819835009201</v>
      </c>
      <c r="S191">
        <v>1.1913277158195701</v>
      </c>
      <c r="T191">
        <v>1.2539138052072101</v>
      </c>
      <c r="U191">
        <v>1.2513478487277101</v>
      </c>
      <c r="V191">
        <v>1.30527941677401</v>
      </c>
      <c r="W191">
        <v>1.2121571102145301</v>
      </c>
      <c r="X191">
        <v>1.2545147202547799</v>
      </c>
      <c r="Y191">
        <v>1.2328637901861199</v>
      </c>
      <c r="Z191">
        <v>1.32095600676818</v>
      </c>
      <c r="AA191">
        <v>1.2687675531967999</v>
      </c>
      <c r="AB191">
        <v>1.31643029194526</v>
      </c>
      <c r="AC191">
        <v>1.5824204893635101</v>
      </c>
      <c r="AD191">
        <v>1.6064054256154501</v>
      </c>
      <c r="AE191">
        <v>1.2274316865725601</v>
      </c>
      <c r="AF191">
        <v>1.25915897575099</v>
      </c>
      <c r="AG191">
        <v>1.15759480682577</v>
      </c>
      <c r="AH191">
        <v>1.2085636158580499</v>
      </c>
      <c r="AI191">
        <v>1.21573830267626</v>
      </c>
      <c r="AJ191">
        <v>1.26352517715636</v>
      </c>
      <c r="AK191">
        <v>1.245189268024</v>
      </c>
      <c r="AL191">
        <v>1.2770752766583</v>
      </c>
      <c r="AM191">
        <v>1.5685384767500901</v>
      </c>
      <c r="AN191">
        <v>1.6692291937397501</v>
      </c>
      <c r="AO191">
        <v>1.5610869688707101</v>
      </c>
      <c r="AP191">
        <v>1.6922290388548</v>
      </c>
      <c r="AQ191">
        <v>1.5758247772577201</v>
      </c>
      <c r="AR191">
        <v>1.68312134167795</v>
      </c>
      <c r="AS191">
        <v>1.54962381971458</v>
      </c>
      <c r="AT191">
        <v>1.66224246321656</v>
      </c>
      <c r="AU191">
        <v>1.52918144208037</v>
      </c>
      <c r="AV191">
        <v>1.6716480918608501</v>
      </c>
      <c r="AW191">
        <v>1.47002253746359</v>
      </c>
      <c r="AX191">
        <v>1.4646027094746601</v>
      </c>
      <c r="AY191">
        <v>1.2264343464493299</v>
      </c>
      <c r="AZ191">
        <v>1.2774929921096301</v>
      </c>
      <c r="BA191">
        <v>1.51248765284</v>
      </c>
      <c r="BB191">
        <v>1.6119220070159901</v>
      </c>
      <c r="BC191">
        <v>1.6116722530912799</v>
      </c>
      <c r="BD191">
        <v>1.6733966211504201</v>
      </c>
      <c r="BE191">
        <v>1.2495788016610601</v>
      </c>
      <c r="BF191">
        <v>1.2886493968756101</v>
      </c>
      <c r="BG191">
        <v>1.1934787025123501</v>
      </c>
      <c r="BH191">
        <v>1.26873095415453</v>
      </c>
      <c r="BI191">
        <v>1.19876917176028</v>
      </c>
      <c r="BJ191">
        <v>1.19084722092457</v>
      </c>
      <c r="BK191">
        <v>1.7008024754531601</v>
      </c>
      <c r="BL191">
        <v>1.8042935145776</v>
      </c>
      <c r="BM191">
        <v>1.2130671061968701</v>
      </c>
      <c r="BN191">
        <v>1.2571795854238601</v>
      </c>
      <c r="BO191">
        <v>1.35235105944659</v>
      </c>
      <c r="BP191">
        <v>1.43309306556671</v>
      </c>
      <c r="BQ191">
        <v>1.3990502541991601</v>
      </c>
      <c r="BR191">
        <v>1.5199327793856701</v>
      </c>
      <c r="BS191">
        <v>1.55756837695938</v>
      </c>
      <c r="BT191">
        <v>1.65668890615819</v>
      </c>
      <c r="BU191">
        <v>1.1961075486556401</v>
      </c>
      <c r="BV191">
        <v>1.2423534705816099</v>
      </c>
      <c r="BW191">
        <v>1.4461012718233599</v>
      </c>
      <c r="BX191">
        <v>1.4880603418531499</v>
      </c>
      <c r="BY191">
        <v>1.29775791465748</v>
      </c>
      <c r="BZ191">
        <v>1.3409851489912199</v>
      </c>
      <c r="CA191">
        <v>1.3772037048705099</v>
      </c>
      <c r="CB191">
        <v>1.45440110894083</v>
      </c>
      <c r="CC191">
        <v>1.4408929048966199</v>
      </c>
      <c r="CD191">
        <v>1.4799504567270401</v>
      </c>
      <c r="CE191">
        <v>1.57610652009831</v>
      </c>
      <c r="CF191">
        <v>1.6499777438021299</v>
      </c>
      <c r="CG191">
        <v>1.4915144603128601</v>
      </c>
      <c r="CH191">
        <v>1.5498919093740899</v>
      </c>
      <c r="CI191">
        <v>1.59285735785449</v>
      </c>
      <c r="CJ191">
        <v>1.6694308160009601</v>
      </c>
      <c r="CK191">
        <v>1.26023335515422</v>
      </c>
      <c r="CL191">
        <v>1.2677166365024899</v>
      </c>
      <c r="CM191">
        <v>1.5078078203574401</v>
      </c>
      <c r="CN191">
        <v>1.57855879198183</v>
      </c>
      <c r="CO191">
        <v>1.4249830462498301</v>
      </c>
      <c r="CP191">
        <v>1.51353587413535</v>
      </c>
      <c r="CQ191">
        <v>1.46052655112589</v>
      </c>
      <c r="CR191">
        <v>1.4866394806031</v>
      </c>
      <c r="CS191">
        <v>1.4566575600143301</v>
      </c>
      <c r="CT191">
        <v>1.5180714797563499</v>
      </c>
      <c r="CU191">
        <v>1.39804075235109</v>
      </c>
      <c r="CV191">
        <v>1.45062695924764</v>
      </c>
      <c r="CW191">
        <v>1.5192804864727001</v>
      </c>
      <c r="CX191">
        <v>1.5860855211253899</v>
      </c>
      <c r="CY191">
        <v>1.41641667704359</v>
      </c>
      <c r="CZ191">
        <v>1.4678786918278801</v>
      </c>
      <c r="DA191">
        <v>1.2439954631002901</v>
      </c>
      <c r="DB191">
        <v>1.2816741658461099</v>
      </c>
      <c r="DC191">
        <v>1.5791894534786799</v>
      </c>
      <c r="DD191">
        <v>1.59895512657998</v>
      </c>
      <c r="DE191">
        <v>1.20279263995824</v>
      </c>
      <c r="DF191">
        <v>1.22414812199184</v>
      </c>
      <c r="DG191">
        <v>1.21518413711845</v>
      </c>
      <c r="DH191">
        <v>1.3106111720929201</v>
      </c>
      <c r="DI191">
        <v>1.7962698676467701</v>
      </c>
      <c r="DJ191">
        <v>1.8828370901839599</v>
      </c>
      <c r="DK191">
        <v>1.41665283823285</v>
      </c>
      <c r="DL191">
        <v>1.4591210221978199</v>
      </c>
      <c r="DM191">
        <v>1.5679309299619599</v>
      </c>
      <c r="DN191">
        <v>1.64895915833113</v>
      </c>
      <c r="DO191">
        <v>1.5406960724885199</v>
      </c>
      <c r="DP191">
        <v>1.59185842379966</v>
      </c>
      <c r="DQ191">
        <v>1.5974539861029999</v>
      </c>
      <c r="DR191">
        <v>1.64947753673155</v>
      </c>
      <c r="DS191">
        <v>1.3972096640902201</v>
      </c>
      <c r="DT191">
        <v>1.4414588498371399</v>
      </c>
      <c r="DU191">
        <v>1.4367607256244299</v>
      </c>
      <c r="DV191">
        <v>1.4607921181527801</v>
      </c>
      <c r="DW191">
        <v>1.4132436519109399</v>
      </c>
      <c r="DX191">
        <v>1.4468846133792099</v>
      </c>
    </row>
    <row r="192" spans="1:128" x14ac:dyDescent="0.45">
      <c r="A192" t="s">
        <v>258</v>
      </c>
      <c r="B192" t="s">
        <v>279</v>
      </c>
      <c r="C192" t="s">
        <v>37</v>
      </c>
      <c r="D192">
        <v>35</v>
      </c>
      <c r="E192" s="1" cm="1">
        <f t="array" ref="E192">SUMPRODUCT($G192:$FZZ192,$G$2:$FZZ$2)/SUMPRODUCT(--($G192:$FZZ192&lt;&gt;""),$G$2:$FZZ$2)</f>
        <v>1.2924499811671735</v>
      </c>
      <c r="F192" s="1" cm="1">
        <f t="array" ref="F192">SUMPRODUCT($G192:$FZZ192,$F$2:$FZY$2)/SUMPRODUCT(--($G192:$FZZ192&lt;&gt;""),$F$2:$FZY$2)</f>
        <v>1.3799450381633014</v>
      </c>
      <c r="G192">
        <v>1.40152988912704</v>
      </c>
      <c r="H192">
        <v>1.51767421649104</v>
      </c>
      <c r="I192">
        <v>1.40592861464004</v>
      </c>
      <c r="J192">
        <v>1.5150378558727</v>
      </c>
      <c r="K192">
        <v>1.3189410184683601</v>
      </c>
      <c r="L192">
        <v>1.4140004155196499</v>
      </c>
      <c r="M192">
        <v>1.18628664093856</v>
      </c>
      <c r="N192">
        <v>1.2524044251350901</v>
      </c>
      <c r="O192">
        <v>1.2626450533187601</v>
      </c>
      <c r="P192">
        <v>1.36743786392995</v>
      </c>
      <c r="Q192">
        <v>1.3459840662004401</v>
      </c>
      <c r="R192">
        <v>1.4510219182975601</v>
      </c>
      <c r="S192">
        <v>1.1829239588940399</v>
      </c>
      <c r="T192">
        <v>1.25983286634424</v>
      </c>
      <c r="U192">
        <v>1.2205793106688501</v>
      </c>
      <c r="V192">
        <v>1.3142474560211701</v>
      </c>
      <c r="W192">
        <v>1.2014361446441799</v>
      </c>
      <c r="X192">
        <v>1.26514000359947</v>
      </c>
      <c r="Y192">
        <v>1.26252538071066</v>
      </c>
      <c r="Z192">
        <v>1.34434856175972</v>
      </c>
      <c r="AA192">
        <v>1.2273694941680899</v>
      </c>
      <c r="AB192">
        <v>1.3224511009165101</v>
      </c>
      <c r="AC192">
        <v>1.41411351550637</v>
      </c>
      <c r="AD192">
        <v>1.50476678476878</v>
      </c>
      <c r="AE192">
        <v>1.19230003619254</v>
      </c>
      <c r="AF192">
        <v>1.2576931777053899</v>
      </c>
      <c r="AG192">
        <v>1.1414634830820101</v>
      </c>
      <c r="AH192">
        <v>1.21588822257262</v>
      </c>
      <c r="AI192">
        <v>1.20436308142625</v>
      </c>
      <c r="AJ192">
        <v>1.2683676596596301</v>
      </c>
      <c r="AK192">
        <v>1.22156712915375</v>
      </c>
      <c r="AL192">
        <v>1.2861498240945799</v>
      </c>
      <c r="AM192">
        <v>1.44199531046951</v>
      </c>
      <c r="AN192">
        <v>1.57250762754957</v>
      </c>
      <c r="AO192">
        <v>1.45866706430356</v>
      </c>
      <c r="AP192">
        <v>1.59125411838218</v>
      </c>
      <c r="AQ192">
        <v>1.4542911873309601</v>
      </c>
      <c r="AR192">
        <v>1.58372515361842</v>
      </c>
      <c r="AS192">
        <v>1.4414469499703</v>
      </c>
      <c r="AT192">
        <v>1.5665791665348801</v>
      </c>
      <c r="AU192">
        <v>1.44643208938421</v>
      </c>
      <c r="AV192">
        <v>1.5733740009005901</v>
      </c>
      <c r="AW192">
        <v>1.3477491092649601</v>
      </c>
      <c r="AX192">
        <v>1.42083111839417</v>
      </c>
      <c r="AY192">
        <v>1.2380752310008301</v>
      </c>
      <c r="AZ192">
        <v>1.2957897503114599</v>
      </c>
      <c r="BA192">
        <v>1.39464441259939</v>
      </c>
      <c r="BB192">
        <v>1.50624760891978</v>
      </c>
      <c r="BC192">
        <v>1.4000404922052501</v>
      </c>
      <c r="BD192">
        <v>1.5335297955143601</v>
      </c>
      <c r="BE192">
        <v>1.17749258453628</v>
      </c>
      <c r="BF192">
        <v>1.2515285742535001</v>
      </c>
      <c r="BG192">
        <v>1.20498070020992</v>
      </c>
      <c r="BH192">
        <v>1.28560641971964</v>
      </c>
      <c r="BI192">
        <v>1.1378129318102399</v>
      </c>
      <c r="BJ192">
        <v>1.1942623636032801</v>
      </c>
      <c r="BK192">
        <v>1.47710266026933</v>
      </c>
      <c r="BL192">
        <v>1.6178458982246799</v>
      </c>
      <c r="BM192">
        <v>1.1990332753691499</v>
      </c>
      <c r="BN192">
        <v>1.2599251377877301</v>
      </c>
      <c r="BO192">
        <v>1.28405760871074</v>
      </c>
      <c r="BP192">
        <v>1.38122022693498</v>
      </c>
      <c r="BQ192">
        <v>1.32996664431637</v>
      </c>
      <c r="BR192">
        <v>1.4354571765644399</v>
      </c>
      <c r="BS192">
        <v>1.43830436513201</v>
      </c>
      <c r="BT192">
        <v>1.56354366079721</v>
      </c>
      <c r="BU192">
        <v>1.17699403757453</v>
      </c>
      <c r="BV192">
        <v>1.24190797615029</v>
      </c>
      <c r="BW192">
        <v>1.3455585191763599</v>
      </c>
      <c r="BX192">
        <v>1.4215348888842201</v>
      </c>
      <c r="BY192">
        <v>1.2727068609736001</v>
      </c>
      <c r="BZ192">
        <v>1.3382052625388901</v>
      </c>
      <c r="CA192">
        <v>1.3550500913615999</v>
      </c>
      <c r="CB192">
        <v>1.4472307983113799</v>
      </c>
      <c r="CC192">
        <v>1.3837633182733</v>
      </c>
      <c r="CD192">
        <v>1.4791904178806099</v>
      </c>
      <c r="CE192">
        <v>1.4606452362059901</v>
      </c>
      <c r="CF192">
        <v>1.5671846877358599</v>
      </c>
      <c r="CG192">
        <v>1.39116891075288</v>
      </c>
      <c r="CH192">
        <v>1.4997702010315399</v>
      </c>
      <c r="CI192">
        <v>1.45677693164374</v>
      </c>
      <c r="CJ192">
        <v>1.5614032447400801</v>
      </c>
      <c r="CK192">
        <v>1.18107487132093</v>
      </c>
      <c r="CL192">
        <v>1.2464220159934201</v>
      </c>
      <c r="CM192">
        <v>1.43584493014055</v>
      </c>
      <c r="CN192">
        <v>1.5295109142323799</v>
      </c>
      <c r="CO192">
        <v>1.36253899362539</v>
      </c>
      <c r="CP192">
        <v>1.43164247931642</v>
      </c>
      <c r="CQ192">
        <v>1.33968271002128</v>
      </c>
      <c r="CR192">
        <v>1.43199012716638</v>
      </c>
      <c r="CS192">
        <v>1.3835206915084099</v>
      </c>
      <c r="CT192">
        <v>1.48075286635614</v>
      </c>
      <c r="CU192">
        <v>1.3939263322883999</v>
      </c>
      <c r="CV192">
        <v>1.48325496342737</v>
      </c>
      <c r="CW192">
        <v>1.44836082486739</v>
      </c>
      <c r="CX192">
        <v>1.5362244959885401</v>
      </c>
      <c r="CY192">
        <v>1.32139420627823</v>
      </c>
      <c r="CZ192">
        <v>1.3983042213342001</v>
      </c>
      <c r="DA192">
        <v>1.2503645722974901</v>
      </c>
      <c r="DB192">
        <v>1.3045705525295701</v>
      </c>
      <c r="DC192">
        <v>1.4413820578754799</v>
      </c>
      <c r="DD192">
        <v>1.52471840932961</v>
      </c>
      <c r="DE192">
        <v>1.17680066937384</v>
      </c>
      <c r="DF192">
        <v>1.2295906226251401</v>
      </c>
      <c r="DG192">
        <v>1.22398565976173</v>
      </c>
      <c r="DH192">
        <v>1.29177953897745</v>
      </c>
      <c r="DI192">
        <v>1.6042892612070101</v>
      </c>
      <c r="DJ192">
        <v>1.7351566929287701</v>
      </c>
      <c r="DK192">
        <v>1.36205818153967</v>
      </c>
      <c r="DL192">
        <v>1.4460499610676401</v>
      </c>
      <c r="DM192">
        <v>1.4583907776245899</v>
      </c>
      <c r="DN192">
        <v>1.55459407663801</v>
      </c>
      <c r="DO192">
        <v>1.44639328646665</v>
      </c>
      <c r="DP192">
        <v>1.5260377714973901</v>
      </c>
      <c r="DQ192">
        <v>1.47294329814883</v>
      </c>
      <c r="DR192">
        <v>1.5866228186495499</v>
      </c>
      <c r="DS192">
        <v>1.34833017354528</v>
      </c>
      <c r="DT192">
        <v>1.42401925040105</v>
      </c>
      <c r="DU192">
        <v>1.35050619515438</v>
      </c>
      <c r="DV192">
        <v>1.3970611648575999</v>
      </c>
      <c r="DW192">
        <v>1.31658584910579</v>
      </c>
      <c r="DX192">
        <v>1.3904687418530599</v>
      </c>
    </row>
    <row r="193" spans="1:128" x14ac:dyDescent="0.45">
      <c r="A193" t="s">
        <v>258</v>
      </c>
      <c r="B193" t="s">
        <v>279</v>
      </c>
      <c r="C193" t="s">
        <v>25</v>
      </c>
      <c r="D193">
        <v>35</v>
      </c>
      <c r="E193" s="1" cm="1">
        <f t="array" ref="E193">SUMPRODUCT($G193:$FZZ193,$G$2:$FZZ$2)/SUMPRODUCT(--($G193:$FZZ193&lt;&gt;""),$G$2:$FZZ$2)</f>
        <v>1.2017842962375842</v>
      </c>
      <c r="F193" s="1" cm="1">
        <f t="array" ref="F193">SUMPRODUCT($G193:$FZZ193,$F$2:$FZY$2)/SUMPRODUCT(--($G193:$FZZ193&lt;&gt;""),$F$2:$FZY$2)</f>
        <v>1.2625906498365278</v>
      </c>
      <c r="G193">
        <v>1.3799566922564901</v>
      </c>
      <c r="H193">
        <v>1.43825346214422</v>
      </c>
      <c r="I193">
        <v>1.3821628260829699</v>
      </c>
      <c r="J193">
        <v>1.43165044272122</v>
      </c>
      <c r="K193">
        <v>1.2627494045454799</v>
      </c>
      <c r="L193">
        <v>1.3175979995696401</v>
      </c>
      <c r="M193">
        <v>1.1057524182146099</v>
      </c>
      <c r="N193">
        <v>1.13632828515902</v>
      </c>
      <c r="O193">
        <v>1.2299656989529799</v>
      </c>
      <c r="P193">
        <v>1.2693825119984501</v>
      </c>
      <c r="Q193">
        <v>1.30395322316936</v>
      </c>
      <c r="R193">
        <v>1.3589030448513399</v>
      </c>
      <c r="S193">
        <v>1.0711228819196399</v>
      </c>
      <c r="T193">
        <v>1.13672376282002</v>
      </c>
      <c r="U193">
        <v>1.10168084664868</v>
      </c>
      <c r="V193">
        <v>1.17174157325366</v>
      </c>
      <c r="W193">
        <v>1.0797329099015101</v>
      </c>
      <c r="X193">
        <v>1.1355634885739401</v>
      </c>
      <c r="Y193">
        <v>1.1098096446700501</v>
      </c>
      <c r="Z193">
        <v>1.19294416243654</v>
      </c>
      <c r="AA193">
        <v>1.1098597743196099</v>
      </c>
      <c r="AB193">
        <v>1.18383456767913</v>
      </c>
      <c r="AC193">
        <v>1.37144469925618</v>
      </c>
      <c r="AD193">
        <v>1.4093581868512901</v>
      </c>
      <c r="AE193">
        <v>1.09415942815779</v>
      </c>
      <c r="AF193">
        <v>1.12789992761491</v>
      </c>
      <c r="AG193">
        <v>1.0350847960037299</v>
      </c>
      <c r="AH193">
        <v>1.0858168181810199</v>
      </c>
      <c r="AI193">
        <v>1.08188752056139</v>
      </c>
      <c r="AJ193">
        <v>1.1285048190284299</v>
      </c>
      <c r="AK193">
        <v>1.0966704032830501</v>
      </c>
      <c r="AL193">
        <v>1.1473610308406601</v>
      </c>
      <c r="AM193">
        <v>1.3631137352392699</v>
      </c>
      <c r="AN193">
        <v>1.47195109893214</v>
      </c>
      <c r="AO193">
        <v>1.35469566575778</v>
      </c>
      <c r="AP193">
        <v>1.48845432856169</v>
      </c>
      <c r="AQ193">
        <v>1.3655141286307699</v>
      </c>
      <c r="AR193">
        <v>1.48045874070204</v>
      </c>
      <c r="AS193">
        <v>1.34716467946487</v>
      </c>
      <c r="AT193">
        <v>1.45976926672078</v>
      </c>
      <c r="AU193">
        <v>1.3351239727569499</v>
      </c>
      <c r="AV193">
        <v>1.46527425982213</v>
      </c>
      <c r="AW193">
        <v>1.2817900515916001</v>
      </c>
      <c r="AX193">
        <v>1.29682674269948</v>
      </c>
      <c r="AY193">
        <v>1.0989150747508301</v>
      </c>
      <c r="AZ193">
        <v>1.1511076360049799</v>
      </c>
      <c r="BA193">
        <v>1.3076642091225199</v>
      </c>
      <c r="BB193">
        <v>1.4165591356015299</v>
      </c>
      <c r="BC193">
        <v>1.3835549156787299</v>
      </c>
      <c r="BD193">
        <v>1.4576668991219099</v>
      </c>
      <c r="BE193">
        <v>1.1077397666600699</v>
      </c>
      <c r="BF193">
        <v>1.1366699624283101</v>
      </c>
      <c r="BG193">
        <v>1.06882576014085</v>
      </c>
      <c r="BH193">
        <v>1.1430453037177399</v>
      </c>
      <c r="BI193">
        <v>1.0703042402844201</v>
      </c>
      <c r="BJ193">
        <v>1.0754281836555</v>
      </c>
      <c r="BK193">
        <v>1.4465869207939199</v>
      </c>
      <c r="BL193">
        <v>1.56420706635924</v>
      </c>
      <c r="BM193">
        <v>1.0800109731407399</v>
      </c>
      <c r="BN193">
        <v>1.13165728432904</v>
      </c>
      <c r="BO193">
        <v>1.1839090037915001</v>
      </c>
      <c r="BP193">
        <v>1.270405399775</v>
      </c>
      <c r="BQ193">
        <v>1.2305913207322901</v>
      </c>
      <c r="BR193">
        <v>1.34096213747973</v>
      </c>
      <c r="BS193">
        <v>1.3588155575351999</v>
      </c>
      <c r="BT193">
        <v>1.4603100892738601</v>
      </c>
      <c r="BU193">
        <v>1.07180785240184</v>
      </c>
      <c r="BV193">
        <v>1.1137113286083899</v>
      </c>
      <c r="BW193">
        <v>1.2902271520337401</v>
      </c>
      <c r="BX193">
        <v>1.31396845494012</v>
      </c>
      <c r="BY193">
        <v>1.13255781629227</v>
      </c>
      <c r="BZ193">
        <v>1.1698724459793199</v>
      </c>
      <c r="CA193">
        <v>1.2898872156763901</v>
      </c>
      <c r="CB193">
        <v>1.3455106798563401</v>
      </c>
      <c r="CC193">
        <v>1.2505735478331801</v>
      </c>
      <c r="CD193">
        <v>1.3740094864107799</v>
      </c>
      <c r="CE193">
        <v>1.37704902169495</v>
      </c>
      <c r="CF193">
        <v>1.4566487971976501</v>
      </c>
      <c r="CG193">
        <v>1.3034027269477499</v>
      </c>
      <c r="CH193">
        <v>1.3463836451222999</v>
      </c>
      <c r="CI193">
        <v>1.3706317912289601</v>
      </c>
      <c r="CJ193">
        <v>1.4158414351503401</v>
      </c>
      <c r="CK193">
        <v>1.088939376436</v>
      </c>
      <c r="CL193">
        <v>1.11398205552774</v>
      </c>
      <c r="CM193">
        <v>1.31604608076671</v>
      </c>
      <c r="CN193">
        <v>1.36042737543009</v>
      </c>
      <c r="CO193">
        <v>1.21578733215787</v>
      </c>
      <c r="CP193">
        <v>1.3338803743387999</v>
      </c>
      <c r="CQ193">
        <v>1.2899340022535799</v>
      </c>
      <c r="CR193">
        <v>1.3169859240578701</v>
      </c>
      <c r="CS193">
        <v>1.3152096022930799</v>
      </c>
      <c r="CT193">
        <v>1.38032963095664</v>
      </c>
      <c r="CU193">
        <v>1.2877873563218301</v>
      </c>
      <c r="CV193">
        <v>1.3185344827586201</v>
      </c>
      <c r="CW193">
        <v>1.3645268179004399</v>
      </c>
      <c r="CX193">
        <v>1.40181334886938</v>
      </c>
      <c r="CY193">
        <v>1.2139420627822901</v>
      </c>
      <c r="CZ193">
        <v>1.26878884272728</v>
      </c>
      <c r="DA193">
        <v>1.1209133626653001</v>
      </c>
      <c r="DB193">
        <v>1.20701474492403</v>
      </c>
      <c r="DC193">
        <v>1.33831625076962</v>
      </c>
      <c r="DD193">
        <v>1.3540255695193899</v>
      </c>
      <c r="DE193">
        <v>1.0756806963944301</v>
      </c>
      <c r="DF193">
        <v>1.0945490554306001</v>
      </c>
      <c r="DG193">
        <v>1.0813788380781599</v>
      </c>
      <c r="DH193">
        <v>1.14302977814926</v>
      </c>
      <c r="DI193">
        <v>1.4685343395046</v>
      </c>
      <c r="DJ193">
        <v>1.5784051142695099</v>
      </c>
      <c r="DK193">
        <v>1.3091357016121801</v>
      </c>
      <c r="DL193">
        <v>1.3455917080455899</v>
      </c>
      <c r="DM193">
        <v>1.3573474915178001</v>
      </c>
      <c r="DN193">
        <v>1.3994407126025401</v>
      </c>
      <c r="DO193">
        <v>1.34953198926212</v>
      </c>
      <c r="DP193">
        <v>1.3965456162862999</v>
      </c>
      <c r="DQ193">
        <v>1.39286055269718</v>
      </c>
      <c r="DR193">
        <v>1.4767304938206101</v>
      </c>
      <c r="DS193">
        <v>1.25034028486704</v>
      </c>
      <c r="DT193">
        <v>1.33531427738077</v>
      </c>
      <c r="DU193">
        <v>1.2627157533925799</v>
      </c>
      <c r="DV193">
        <v>1.2807439804452201</v>
      </c>
      <c r="DW193">
        <v>1.2357265759424301</v>
      </c>
      <c r="DX193">
        <v>1.28601074091454</v>
      </c>
    </row>
    <row r="194" spans="1:128" x14ac:dyDescent="0.45">
      <c r="A194" t="s">
        <v>258</v>
      </c>
      <c r="B194" t="s">
        <v>288</v>
      </c>
      <c r="C194" t="s">
        <v>30</v>
      </c>
      <c r="D194">
        <v>35</v>
      </c>
      <c r="E194" s="1" cm="1">
        <f t="array" ref="E194">SUMPRODUCT($G194:$FZZ194,$G$2:$FZZ$2)/SUMPRODUCT(--($G194:$FZZ194&lt;&gt;""),$G$2:$FZZ$2)</f>
        <v>1.3553743892658807</v>
      </c>
      <c r="F194" s="1" cm="1">
        <f t="array" ref="F194">SUMPRODUCT($G194:$FZZ194,$F$2:$FZY$2)/SUMPRODUCT(--($G194:$FZZ194&lt;&gt;""),$F$2:$FZY$2)</f>
        <v>1.4129277661494604</v>
      </c>
      <c r="G194">
        <v>1.42419953098557</v>
      </c>
      <c r="H194">
        <v>1.52143293258696</v>
      </c>
      <c r="I194">
        <v>1.41833580817246</v>
      </c>
      <c r="J194">
        <v>1.51830647674567</v>
      </c>
      <c r="K194">
        <v>1.4336374294173</v>
      </c>
      <c r="L194">
        <v>1.4827652091325201</v>
      </c>
      <c r="M194">
        <v>1.2333363363749801</v>
      </c>
      <c r="N194">
        <v>1.2598783216551701</v>
      </c>
      <c r="O194">
        <v>1.3972334407546201</v>
      </c>
      <c r="P194">
        <v>1.4315189278156499</v>
      </c>
      <c r="Q194">
        <v>1.4665454980833501</v>
      </c>
      <c r="R194">
        <v>1.5276819835009201</v>
      </c>
      <c r="S194">
        <v>1.1913277158195701</v>
      </c>
      <c r="T194">
        <v>1.2539138052072101</v>
      </c>
      <c r="U194">
        <v>1.2513478487277101</v>
      </c>
      <c r="V194">
        <v>1.30527941677401</v>
      </c>
      <c r="W194">
        <v>1.2121571102145301</v>
      </c>
      <c r="X194">
        <v>1.2545147202547799</v>
      </c>
      <c r="Y194">
        <v>1.2328637901861199</v>
      </c>
      <c r="Z194">
        <v>1.32095600676818</v>
      </c>
      <c r="AA194">
        <v>1.2687675531967999</v>
      </c>
      <c r="AB194">
        <v>1.31643029194526</v>
      </c>
      <c r="AC194">
        <v>1.47708673111251</v>
      </c>
      <c r="AD194">
        <v>1.5038065541468</v>
      </c>
      <c r="AE194">
        <v>1.2274316865725601</v>
      </c>
      <c r="AF194">
        <v>1.25915897575099</v>
      </c>
      <c r="AG194">
        <v>1.15759480682577</v>
      </c>
      <c r="AH194">
        <v>1.2085636158580499</v>
      </c>
      <c r="AI194">
        <v>1.21573830267626</v>
      </c>
      <c r="AJ194">
        <v>1.26352517715636</v>
      </c>
      <c r="AK194">
        <v>1.245189268024</v>
      </c>
      <c r="AL194">
        <v>1.2770752766583</v>
      </c>
      <c r="AM194">
        <v>1.5685384767500901</v>
      </c>
      <c r="AN194">
        <v>1.6692291937397501</v>
      </c>
      <c r="AO194">
        <v>1.5610869688707101</v>
      </c>
      <c r="AP194">
        <v>1.6922290388548</v>
      </c>
      <c r="AQ194">
        <v>1.5758247772577201</v>
      </c>
      <c r="AR194">
        <v>1.68312134167795</v>
      </c>
      <c r="AS194">
        <v>1.54962381971458</v>
      </c>
      <c r="AT194">
        <v>1.66224246321656</v>
      </c>
      <c r="AU194">
        <v>1.52918144208037</v>
      </c>
      <c r="AV194">
        <v>1.6716480918608501</v>
      </c>
      <c r="AW194">
        <v>1.4649322045563999</v>
      </c>
      <c r="AX194">
        <v>1.4646027094746601</v>
      </c>
      <c r="AY194">
        <v>1.2264343464493299</v>
      </c>
      <c r="AZ194">
        <v>1.2774929921096301</v>
      </c>
      <c r="BA194">
        <v>1.51248765284</v>
      </c>
      <c r="BB194">
        <v>1.6119220070159901</v>
      </c>
      <c r="BC194">
        <v>1.6116722530912799</v>
      </c>
      <c r="BD194">
        <v>1.6733966211504201</v>
      </c>
      <c r="BE194">
        <v>1.2495788016610601</v>
      </c>
      <c r="BF194">
        <v>1.2886493968756101</v>
      </c>
      <c r="BG194">
        <v>1.1934787025123501</v>
      </c>
      <c r="BH194">
        <v>1.26873095415453</v>
      </c>
      <c r="BI194">
        <v>1.19876917176028</v>
      </c>
      <c r="BJ194">
        <v>1.19084722092457</v>
      </c>
      <c r="BK194">
        <v>1.7008024754531601</v>
      </c>
      <c r="BL194">
        <v>1.8042935145776</v>
      </c>
      <c r="BM194">
        <v>1.2130671061968701</v>
      </c>
      <c r="BN194">
        <v>1.2571795854238601</v>
      </c>
      <c r="BO194">
        <v>1.35235105944659</v>
      </c>
      <c r="BP194">
        <v>1.43309306556671</v>
      </c>
      <c r="BQ194">
        <v>1.3990502541991601</v>
      </c>
      <c r="BR194">
        <v>1.5199327793856701</v>
      </c>
      <c r="BS194">
        <v>1.55756837695938</v>
      </c>
      <c r="BT194">
        <v>1.65668890615819</v>
      </c>
      <c r="BU194">
        <v>1.1961075486556401</v>
      </c>
      <c r="BV194">
        <v>1.2423534705816099</v>
      </c>
      <c r="BW194">
        <v>1.4461012718233599</v>
      </c>
      <c r="BX194">
        <v>1.4880603418531499</v>
      </c>
      <c r="BY194">
        <v>1.29775791465748</v>
      </c>
      <c r="BZ194">
        <v>1.3409851489912199</v>
      </c>
      <c r="CA194">
        <v>1.3772037048705099</v>
      </c>
      <c r="CB194">
        <v>1.45440110894083</v>
      </c>
      <c r="CC194">
        <v>1.4408929048966199</v>
      </c>
      <c r="CD194">
        <v>1.4799504567270401</v>
      </c>
      <c r="CE194">
        <v>1.45579725571403</v>
      </c>
      <c r="CF194">
        <v>1.52761703857095</v>
      </c>
      <c r="CG194">
        <v>1.4915144603128601</v>
      </c>
      <c r="CH194">
        <v>1.5498919093740899</v>
      </c>
      <c r="CI194">
        <v>1.59285735785449</v>
      </c>
      <c r="CJ194">
        <v>1.6694308160009601</v>
      </c>
      <c r="CK194">
        <v>1.26023335515422</v>
      </c>
      <c r="CL194">
        <v>1.2677166365024899</v>
      </c>
      <c r="CM194">
        <v>1.5078078203574401</v>
      </c>
      <c r="CN194">
        <v>1.57855879198183</v>
      </c>
      <c r="CO194">
        <v>1.4249830462498301</v>
      </c>
      <c r="CP194">
        <v>1.4976942899769401</v>
      </c>
      <c r="CQ194">
        <v>1.46052655112589</v>
      </c>
      <c r="CR194">
        <v>1.4866394806031</v>
      </c>
      <c r="CS194">
        <v>1.4566575600143301</v>
      </c>
      <c r="CT194">
        <v>1.5180714797563499</v>
      </c>
      <c r="CU194">
        <v>1.39804075235109</v>
      </c>
      <c r="CV194">
        <v>1.45062695924764</v>
      </c>
      <c r="CW194">
        <v>1.41634198740123</v>
      </c>
      <c r="CX194">
        <v>1.52612606051778</v>
      </c>
      <c r="CY194">
        <v>1.41641667704359</v>
      </c>
      <c r="CZ194">
        <v>1.4678786918278801</v>
      </c>
      <c r="DA194">
        <v>1.2439954631002901</v>
      </c>
      <c r="DB194">
        <v>1.2816741658461099</v>
      </c>
      <c r="DC194">
        <v>1.4656386947231099</v>
      </c>
      <c r="DD194">
        <v>1.49452211075296</v>
      </c>
      <c r="DE194">
        <v>1.20279263995824</v>
      </c>
      <c r="DF194">
        <v>1.22414812199184</v>
      </c>
      <c r="DG194">
        <v>1.21518413711845</v>
      </c>
      <c r="DH194">
        <v>1.3106111720929201</v>
      </c>
      <c r="DI194">
        <v>1.73132490078395</v>
      </c>
      <c r="DJ194">
        <v>1.77785380539969</v>
      </c>
      <c r="DK194">
        <v>1.41665283823285</v>
      </c>
      <c r="DL194">
        <v>1.4591210221978199</v>
      </c>
      <c r="DM194">
        <v>1.4727542948774299</v>
      </c>
      <c r="DN194">
        <v>1.52842881307872</v>
      </c>
      <c r="DO194">
        <v>1.5406960724885199</v>
      </c>
      <c r="DP194">
        <v>1.59185842379966</v>
      </c>
      <c r="DQ194">
        <v>1.45958733358086</v>
      </c>
      <c r="DR194">
        <v>1.51939744337771</v>
      </c>
      <c r="DS194">
        <v>1.3972096640902201</v>
      </c>
      <c r="DT194">
        <v>1.4414588498371399</v>
      </c>
      <c r="DU194">
        <v>1.4302237373216999</v>
      </c>
      <c r="DV194">
        <v>1.4607921181527801</v>
      </c>
      <c r="DW194">
        <v>1.4132436519109399</v>
      </c>
      <c r="DX194">
        <v>1.4468846133792099</v>
      </c>
    </row>
    <row r="195" spans="1:128" x14ac:dyDescent="0.45">
      <c r="A195" t="s">
        <v>258</v>
      </c>
      <c r="B195" t="s">
        <v>288</v>
      </c>
      <c r="C195" t="s">
        <v>37</v>
      </c>
      <c r="D195">
        <v>35</v>
      </c>
      <c r="E195" s="1" cm="1">
        <f t="array" ref="E195">SUMPRODUCT($G195:$FZZ195,$G$2:$FZZ$2)/SUMPRODUCT(--($G195:$FZZ195&lt;&gt;""),$G$2:$FZZ$2)</f>
        <v>1.2880604936831999</v>
      </c>
      <c r="F195" s="1" cm="1">
        <f t="array" ref="F195">SUMPRODUCT($G195:$FZZ195,$F$2:$FZY$2)/SUMPRODUCT(--($G195:$FZZ195&lt;&gt;""),$F$2:$FZY$2)</f>
        <v>1.3743004341849729</v>
      </c>
      <c r="G195">
        <v>1.3384366307969</v>
      </c>
      <c r="H195">
        <v>1.4337265011486999</v>
      </c>
      <c r="I195">
        <v>1.3407046875286399</v>
      </c>
      <c r="J195">
        <v>1.4332325065537399</v>
      </c>
      <c r="K195">
        <v>1.3189410184683601</v>
      </c>
      <c r="L195">
        <v>1.4140004155196499</v>
      </c>
      <c r="M195">
        <v>1.18628664093856</v>
      </c>
      <c r="N195">
        <v>1.2524044251350901</v>
      </c>
      <c r="O195">
        <v>1.2626450533187601</v>
      </c>
      <c r="P195">
        <v>1.36743786392995</v>
      </c>
      <c r="Q195">
        <v>1.3459840662004401</v>
      </c>
      <c r="R195">
        <v>1.4510219182975601</v>
      </c>
      <c r="S195">
        <v>1.1829239588940399</v>
      </c>
      <c r="T195">
        <v>1.25983286634424</v>
      </c>
      <c r="U195">
        <v>1.2205793106688501</v>
      </c>
      <c r="V195">
        <v>1.3142474560211701</v>
      </c>
      <c r="W195">
        <v>1.2014361446441799</v>
      </c>
      <c r="X195">
        <v>1.26514000359947</v>
      </c>
      <c r="Y195">
        <v>1.26252538071066</v>
      </c>
      <c r="Z195">
        <v>1.34434856175972</v>
      </c>
      <c r="AA195">
        <v>1.2273694941680899</v>
      </c>
      <c r="AB195">
        <v>1.3224511009165101</v>
      </c>
      <c r="AC195">
        <v>1.3559414530101399</v>
      </c>
      <c r="AD195">
        <v>1.4357801509290899</v>
      </c>
      <c r="AE195">
        <v>1.19230003619254</v>
      </c>
      <c r="AF195">
        <v>1.2576931777053899</v>
      </c>
      <c r="AG195">
        <v>1.1414634830820101</v>
      </c>
      <c r="AH195">
        <v>1.21588822257262</v>
      </c>
      <c r="AI195">
        <v>1.20436308142625</v>
      </c>
      <c r="AJ195">
        <v>1.2683676596596301</v>
      </c>
      <c r="AK195">
        <v>1.22156712915375</v>
      </c>
      <c r="AL195">
        <v>1.2861498240945799</v>
      </c>
      <c r="AM195">
        <v>1.44199531046951</v>
      </c>
      <c r="AN195">
        <v>1.57250762754957</v>
      </c>
      <c r="AO195">
        <v>1.45866706430356</v>
      </c>
      <c r="AP195">
        <v>1.59125411838218</v>
      </c>
      <c r="AQ195">
        <v>1.4542911873309601</v>
      </c>
      <c r="AR195">
        <v>1.58372515361842</v>
      </c>
      <c r="AS195">
        <v>1.4414469499703</v>
      </c>
      <c r="AT195">
        <v>1.5665791665348801</v>
      </c>
      <c r="AU195">
        <v>1.44643208938421</v>
      </c>
      <c r="AV195">
        <v>1.5733740009005901</v>
      </c>
      <c r="AW195">
        <v>1.3477491092649601</v>
      </c>
      <c r="AX195">
        <v>1.42083111839417</v>
      </c>
      <c r="AY195">
        <v>1.2380752310008301</v>
      </c>
      <c r="AZ195">
        <v>1.2957897503114599</v>
      </c>
      <c r="BA195">
        <v>1.39464441259939</v>
      </c>
      <c r="BB195">
        <v>1.50624760891978</v>
      </c>
      <c r="BC195">
        <v>1.4000404922052501</v>
      </c>
      <c r="BD195">
        <v>1.5335297955143601</v>
      </c>
      <c r="BE195">
        <v>1.17749258453628</v>
      </c>
      <c r="BF195">
        <v>1.2515285742535001</v>
      </c>
      <c r="BG195">
        <v>1.20498070020992</v>
      </c>
      <c r="BH195">
        <v>1.28560641971964</v>
      </c>
      <c r="BI195">
        <v>1.1378129318102399</v>
      </c>
      <c r="BJ195">
        <v>1.1942623636032801</v>
      </c>
      <c r="BK195">
        <v>1.47710266026933</v>
      </c>
      <c r="BL195">
        <v>1.6178458982246799</v>
      </c>
      <c r="BM195">
        <v>1.1990332753691499</v>
      </c>
      <c r="BN195">
        <v>1.2599251377877301</v>
      </c>
      <c r="BO195">
        <v>1.28405760871074</v>
      </c>
      <c r="BP195">
        <v>1.38122022693498</v>
      </c>
      <c r="BQ195">
        <v>1.32996664431637</v>
      </c>
      <c r="BR195">
        <v>1.4354571765644399</v>
      </c>
      <c r="BS195">
        <v>1.43830436513201</v>
      </c>
      <c r="BT195">
        <v>1.56354366079721</v>
      </c>
      <c r="BU195">
        <v>1.17699403757453</v>
      </c>
      <c r="BV195">
        <v>1.24190797615029</v>
      </c>
      <c r="BW195">
        <v>1.3455585191763599</v>
      </c>
      <c r="BX195">
        <v>1.4215348888842201</v>
      </c>
      <c r="BY195">
        <v>1.2727068609736001</v>
      </c>
      <c r="BZ195">
        <v>1.3382052625388901</v>
      </c>
      <c r="CA195">
        <v>1.3550500913615999</v>
      </c>
      <c r="CB195">
        <v>1.4472307983113799</v>
      </c>
      <c r="CC195">
        <v>1.3837633182733</v>
      </c>
      <c r="CD195">
        <v>1.4791904178806099</v>
      </c>
      <c r="CE195">
        <v>1.3977859921425899</v>
      </c>
      <c r="CF195">
        <v>1.4741150742195801</v>
      </c>
      <c r="CG195">
        <v>1.39116891075288</v>
      </c>
      <c r="CH195">
        <v>1.4997702010315399</v>
      </c>
      <c r="CI195">
        <v>1.45677693164374</v>
      </c>
      <c r="CJ195">
        <v>1.5614032447400801</v>
      </c>
      <c r="CK195">
        <v>1.18107487132093</v>
      </c>
      <c r="CL195">
        <v>1.2464220159934201</v>
      </c>
      <c r="CM195">
        <v>1.43584493014055</v>
      </c>
      <c r="CN195">
        <v>1.5295109142323799</v>
      </c>
      <c r="CO195">
        <v>1.36253899362539</v>
      </c>
      <c r="CP195">
        <v>1.43164247931642</v>
      </c>
      <c r="CQ195">
        <v>1.33968271002128</v>
      </c>
      <c r="CR195">
        <v>1.43199012716638</v>
      </c>
      <c r="CS195">
        <v>1.3835206915084099</v>
      </c>
      <c r="CT195">
        <v>1.48075286635614</v>
      </c>
      <c r="CU195">
        <v>1.3939263322883999</v>
      </c>
      <c r="CV195">
        <v>1.48325496342737</v>
      </c>
      <c r="CW195">
        <v>1.3761909963708701</v>
      </c>
      <c r="CX195">
        <v>1.4591268251829701</v>
      </c>
      <c r="CY195">
        <v>1.32139420627823</v>
      </c>
      <c r="CZ195">
        <v>1.3983042213342001</v>
      </c>
      <c r="DA195">
        <v>1.2503645722974901</v>
      </c>
      <c r="DB195">
        <v>1.3045705525295701</v>
      </c>
      <c r="DC195">
        <v>1.39224403317518</v>
      </c>
      <c r="DD195">
        <v>1.4599163376914901</v>
      </c>
      <c r="DE195">
        <v>1.17680066937384</v>
      </c>
      <c r="DF195">
        <v>1.2295906226251401</v>
      </c>
      <c r="DG195">
        <v>1.22398565976173</v>
      </c>
      <c r="DH195">
        <v>1.29177953897745</v>
      </c>
      <c r="DI195">
        <v>1.60401556176809</v>
      </c>
      <c r="DJ195">
        <v>1.70690700084064</v>
      </c>
      <c r="DK195">
        <v>1.36205818153967</v>
      </c>
      <c r="DL195">
        <v>1.4460499610676401</v>
      </c>
      <c r="DM195">
        <v>1.39163806674293</v>
      </c>
      <c r="DN195">
        <v>1.4712974098735701</v>
      </c>
      <c r="DO195">
        <v>1.44639328646665</v>
      </c>
      <c r="DP195">
        <v>1.5260377714973901</v>
      </c>
      <c r="DQ195">
        <v>1.3978358881875499</v>
      </c>
      <c r="DR195">
        <v>1.4864159550204199</v>
      </c>
      <c r="DS195">
        <v>1.34833017354528</v>
      </c>
      <c r="DT195">
        <v>1.42401925040105</v>
      </c>
      <c r="DU195">
        <v>1.35050619515438</v>
      </c>
      <c r="DV195">
        <v>1.3970611648575999</v>
      </c>
      <c r="DW195">
        <v>1.31658584910579</v>
      </c>
      <c r="DX195">
        <v>1.3904687418530599</v>
      </c>
    </row>
    <row r="196" spans="1:128" x14ac:dyDescent="0.45">
      <c r="A196" t="s">
        <v>258</v>
      </c>
      <c r="B196" t="s">
        <v>288</v>
      </c>
      <c r="C196" t="s">
        <v>25</v>
      </c>
      <c r="D196">
        <v>35</v>
      </c>
      <c r="E196" s="1" cm="1">
        <f t="array" ref="E196">SUMPRODUCT($G196:$FZZ196,$G$2:$FZZ$2)/SUMPRODUCT(--($G196:$FZZ196&lt;&gt;""),$G$2:$FZZ$2)</f>
        <v>1.1975819272815549</v>
      </c>
      <c r="F196" s="1" cm="1">
        <f t="array" ref="F196">SUMPRODUCT($G196:$FZZ196,$F$2:$FZY$2)/SUMPRODUCT(--($G196:$FZZ196&lt;&gt;""),$F$2:$FZY$2)</f>
        <v>1.2592076584475516</v>
      </c>
      <c r="G196">
        <v>1.2814068232614999</v>
      </c>
      <c r="H196">
        <v>1.3727234556718999</v>
      </c>
      <c r="I196">
        <v>1.2765678564226599</v>
      </c>
      <c r="J196">
        <v>1.37078956534491</v>
      </c>
      <c r="K196">
        <v>1.2627494045454799</v>
      </c>
      <c r="L196">
        <v>1.3175979995696401</v>
      </c>
      <c r="M196">
        <v>1.1057524182146099</v>
      </c>
      <c r="N196">
        <v>1.13632828515902</v>
      </c>
      <c r="O196">
        <v>1.2299656989529799</v>
      </c>
      <c r="P196">
        <v>1.2693825119984501</v>
      </c>
      <c r="Q196">
        <v>1.30395322316936</v>
      </c>
      <c r="R196">
        <v>1.3589030448513399</v>
      </c>
      <c r="S196">
        <v>1.0711228819196399</v>
      </c>
      <c r="T196">
        <v>1.13672376282002</v>
      </c>
      <c r="U196">
        <v>1.10168084664868</v>
      </c>
      <c r="V196">
        <v>1.17174157325366</v>
      </c>
      <c r="W196">
        <v>1.0797329099015101</v>
      </c>
      <c r="X196">
        <v>1.1355634885739401</v>
      </c>
      <c r="Y196">
        <v>1.1098096446700501</v>
      </c>
      <c r="Z196">
        <v>1.19294416243654</v>
      </c>
      <c r="AA196">
        <v>1.1098597743196099</v>
      </c>
      <c r="AB196">
        <v>1.18383456767913</v>
      </c>
      <c r="AC196">
        <v>1.3301193727048699</v>
      </c>
      <c r="AD196">
        <v>1.36664562907603</v>
      </c>
      <c r="AE196">
        <v>1.09415942815779</v>
      </c>
      <c r="AF196">
        <v>1.12789992761491</v>
      </c>
      <c r="AG196">
        <v>1.0350847960037299</v>
      </c>
      <c r="AH196">
        <v>1.0858168181810199</v>
      </c>
      <c r="AI196">
        <v>1.08188752056139</v>
      </c>
      <c r="AJ196">
        <v>1.1285048190284299</v>
      </c>
      <c r="AK196">
        <v>1.0966704032830501</v>
      </c>
      <c r="AL196">
        <v>1.1473610308406601</v>
      </c>
      <c r="AM196">
        <v>1.3631137352392699</v>
      </c>
      <c r="AN196">
        <v>1.47195109893214</v>
      </c>
      <c r="AO196">
        <v>1.35469566575778</v>
      </c>
      <c r="AP196">
        <v>1.48845432856169</v>
      </c>
      <c r="AQ196">
        <v>1.3655141286307699</v>
      </c>
      <c r="AR196">
        <v>1.48045874070204</v>
      </c>
      <c r="AS196">
        <v>1.34716467946487</v>
      </c>
      <c r="AT196">
        <v>1.45976926672078</v>
      </c>
      <c r="AU196">
        <v>1.3351239727569499</v>
      </c>
      <c r="AV196">
        <v>1.46527425982213</v>
      </c>
      <c r="AW196">
        <v>1.2817900515916001</v>
      </c>
      <c r="AX196">
        <v>1.29682674269948</v>
      </c>
      <c r="AY196">
        <v>1.0989150747508301</v>
      </c>
      <c r="AZ196">
        <v>1.1511076360049799</v>
      </c>
      <c r="BA196">
        <v>1.3076642091225199</v>
      </c>
      <c r="BB196">
        <v>1.4165591356015299</v>
      </c>
      <c r="BC196">
        <v>1.3835549156787299</v>
      </c>
      <c r="BD196">
        <v>1.4576668991219099</v>
      </c>
      <c r="BE196">
        <v>1.1077397666600699</v>
      </c>
      <c r="BF196">
        <v>1.1366699624283101</v>
      </c>
      <c r="BG196">
        <v>1.06882576014085</v>
      </c>
      <c r="BH196">
        <v>1.1430453037177399</v>
      </c>
      <c r="BI196">
        <v>1.0703042402844201</v>
      </c>
      <c r="BJ196">
        <v>1.0754281836555</v>
      </c>
      <c r="BK196">
        <v>1.4465869207939199</v>
      </c>
      <c r="BL196">
        <v>1.56420706635924</v>
      </c>
      <c r="BM196">
        <v>1.0800109731407399</v>
      </c>
      <c r="BN196">
        <v>1.13165728432904</v>
      </c>
      <c r="BO196">
        <v>1.1839090037915001</v>
      </c>
      <c r="BP196">
        <v>1.270405399775</v>
      </c>
      <c r="BQ196">
        <v>1.2305913207322901</v>
      </c>
      <c r="BR196">
        <v>1.34096213747973</v>
      </c>
      <c r="BS196">
        <v>1.3588155575351999</v>
      </c>
      <c r="BT196">
        <v>1.4603100892738601</v>
      </c>
      <c r="BU196">
        <v>1.07180785240184</v>
      </c>
      <c r="BV196">
        <v>1.1137113286083899</v>
      </c>
      <c r="BW196">
        <v>1.2902271520337401</v>
      </c>
      <c r="BX196">
        <v>1.31396845494012</v>
      </c>
      <c r="BY196">
        <v>1.13255781629227</v>
      </c>
      <c r="BZ196">
        <v>1.1698724459793199</v>
      </c>
      <c r="CA196">
        <v>1.2898872156763901</v>
      </c>
      <c r="CB196">
        <v>1.3455106798563401</v>
      </c>
      <c r="CC196">
        <v>1.2505735478331801</v>
      </c>
      <c r="CD196">
        <v>1.3740094864107799</v>
      </c>
      <c r="CE196">
        <v>1.2826730661299299</v>
      </c>
      <c r="CF196">
        <v>1.3670047028313701</v>
      </c>
      <c r="CG196">
        <v>1.3034027269477499</v>
      </c>
      <c r="CH196">
        <v>1.3463836451222999</v>
      </c>
      <c r="CI196">
        <v>1.3706317912289601</v>
      </c>
      <c r="CJ196">
        <v>1.4158414351503401</v>
      </c>
      <c r="CK196">
        <v>1.088939376436</v>
      </c>
      <c r="CL196">
        <v>1.11398205552774</v>
      </c>
      <c r="CM196">
        <v>1.31604608076671</v>
      </c>
      <c r="CN196">
        <v>1.36042737543009</v>
      </c>
      <c r="CO196">
        <v>1.21578733215787</v>
      </c>
      <c r="CP196">
        <v>1.3338803743387999</v>
      </c>
      <c r="CQ196">
        <v>1.2899340022535799</v>
      </c>
      <c r="CR196">
        <v>1.3169859240578701</v>
      </c>
      <c r="CS196">
        <v>1.3152096022930799</v>
      </c>
      <c r="CT196">
        <v>1.38032963095664</v>
      </c>
      <c r="CU196">
        <v>1.2877873563218301</v>
      </c>
      <c r="CV196">
        <v>1.3185344827586201</v>
      </c>
      <c r="CW196">
        <v>1.3158674094842699</v>
      </c>
      <c r="CX196">
        <v>1.3708990277828299</v>
      </c>
      <c r="CY196">
        <v>1.2139420627822901</v>
      </c>
      <c r="CZ196">
        <v>1.26878884272728</v>
      </c>
      <c r="DA196">
        <v>1.1209133626653001</v>
      </c>
      <c r="DB196">
        <v>1.20701474492403</v>
      </c>
      <c r="DC196">
        <v>1.31312701459563</v>
      </c>
      <c r="DD196">
        <v>1.3540255695193899</v>
      </c>
      <c r="DE196">
        <v>1.0756806963944301</v>
      </c>
      <c r="DF196">
        <v>1.0945490554306001</v>
      </c>
      <c r="DG196">
        <v>1.0813788380781599</v>
      </c>
      <c r="DH196">
        <v>1.14302977814926</v>
      </c>
      <c r="DI196">
        <v>1.4685343395046</v>
      </c>
      <c r="DJ196">
        <v>1.5784051142695099</v>
      </c>
      <c r="DK196">
        <v>1.3091357016121801</v>
      </c>
      <c r="DL196">
        <v>1.3455917080455899</v>
      </c>
      <c r="DM196">
        <v>1.3017707508335501</v>
      </c>
      <c r="DN196">
        <v>1.3654825809353299</v>
      </c>
      <c r="DO196">
        <v>1.34953198926212</v>
      </c>
      <c r="DP196">
        <v>1.3965456162862999</v>
      </c>
      <c r="DQ196">
        <v>1.3329549673791901</v>
      </c>
      <c r="DR196">
        <v>1.40265209780936</v>
      </c>
      <c r="DS196">
        <v>1.25034028486704</v>
      </c>
      <c r="DT196">
        <v>1.33531427738077</v>
      </c>
      <c r="DU196">
        <v>1.2627157533925799</v>
      </c>
      <c r="DV196">
        <v>1.2807439804452201</v>
      </c>
      <c r="DW196">
        <v>1.2357265759424301</v>
      </c>
      <c r="DX196">
        <v>1.28601074091454</v>
      </c>
    </row>
    <row r="197" spans="1:128" x14ac:dyDescent="0.45">
      <c r="A197" t="s">
        <v>275</v>
      </c>
      <c r="B197" t="s">
        <v>274</v>
      </c>
      <c r="C197" t="s">
        <v>273</v>
      </c>
      <c r="D197">
        <v>35</v>
      </c>
      <c r="E197" s="1" cm="1">
        <f t="array" ref="E197">SUMPRODUCT($G197:$FZZ197,$G$2:$FZZ$2)/SUMPRODUCT(--($G197:$FZZ197&lt;&gt;""),$G$2:$FZZ$2)</f>
        <v>1.9211462416393157</v>
      </c>
      <c r="F197" s="1" cm="1">
        <f t="array" ref="F197">SUMPRODUCT($G197:$FZZ197,$F$2:$FZY$2)/SUMPRODUCT(--($G197:$FZZ197&lt;&gt;""),$F$2:$FZY$2)</f>
        <v>1.993393942949315</v>
      </c>
      <c r="G197">
        <v>1.5809618279461399</v>
      </c>
      <c r="H197">
        <v>1.6555567575298</v>
      </c>
      <c r="I197">
        <v>2.42376212212872</v>
      </c>
      <c r="J197">
        <v>2.5282479972135099</v>
      </c>
      <c r="K197">
        <v>1.6022493711555099</v>
      </c>
      <c r="L197">
        <v>1.6752472712972299</v>
      </c>
      <c r="M197">
        <v>1.5800111418973899</v>
      </c>
      <c r="N197">
        <v>1.6684899419554899</v>
      </c>
      <c r="O197">
        <v>1.54032620572329</v>
      </c>
      <c r="P197">
        <v>1.60034439357685</v>
      </c>
      <c r="Q197">
        <v>1.60546279267414</v>
      </c>
      <c r="R197">
        <v>1.68328089455389</v>
      </c>
      <c r="S197">
        <v>1.5781277182756099</v>
      </c>
      <c r="T197">
        <v>1.6463974981119101</v>
      </c>
      <c r="U197">
        <v>1.58377217539065</v>
      </c>
      <c r="V197">
        <v>1.67836237847827</v>
      </c>
      <c r="W197">
        <v>1.5926397586985299</v>
      </c>
      <c r="X197">
        <v>1.6576057117732399</v>
      </c>
      <c r="Y197">
        <v>1.66930203045685</v>
      </c>
      <c r="Z197">
        <v>1.73741539763113</v>
      </c>
      <c r="AA197">
        <v>1.6093110651354701</v>
      </c>
      <c r="AB197">
        <v>1.69820794978661</v>
      </c>
      <c r="AC197">
        <v>2.6132374352469201</v>
      </c>
      <c r="AD197">
        <v>2.6359142916059999</v>
      </c>
      <c r="AE197">
        <v>1.5905763662685399</v>
      </c>
      <c r="AF197">
        <v>1.6447566051393401</v>
      </c>
      <c r="AG197">
        <v>1.5857247344040699</v>
      </c>
      <c r="AH197">
        <v>1.60388014726388</v>
      </c>
      <c r="AI197">
        <v>1.5860764164691299</v>
      </c>
      <c r="AJ197">
        <v>1.6504234240432301</v>
      </c>
      <c r="AK197">
        <v>1.59210306855074</v>
      </c>
      <c r="AL197">
        <v>1.6397623822287</v>
      </c>
      <c r="AM197">
        <v>2.56060017515113</v>
      </c>
      <c r="AN197">
        <v>2.6931465054522801</v>
      </c>
      <c r="AO197">
        <v>2.5727604521699599</v>
      </c>
      <c r="AP197">
        <v>2.7240115882753901</v>
      </c>
      <c r="AQ197">
        <v>2.5718763660401001</v>
      </c>
      <c r="AR197">
        <v>2.7121498050671802</v>
      </c>
      <c r="AS197">
        <v>2.5448025273130401</v>
      </c>
      <c r="AT197">
        <v>2.6831546433051798</v>
      </c>
      <c r="AU197">
        <v>2.61956124057187</v>
      </c>
      <c r="AV197">
        <v>2.6961471349769202</v>
      </c>
      <c r="AW197">
        <v>1.5808412521984601</v>
      </c>
      <c r="AX197">
        <v>1.6460256303240901</v>
      </c>
      <c r="AY197">
        <v>1.6174908508098</v>
      </c>
      <c r="AZ197">
        <v>1.6883889638704299</v>
      </c>
      <c r="BA197">
        <v>1.56262198561785</v>
      </c>
      <c r="BB197">
        <v>1.6364239598665899</v>
      </c>
      <c r="BC197">
        <v>4.0521787055991698</v>
      </c>
      <c r="BD197">
        <v>4.3077182642341301</v>
      </c>
      <c r="BE197">
        <v>1.57591457385801</v>
      </c>
      <c r="BF197">
        <v>1.6378762111923999</v>
      </c>
      <c r="BG197">
        <v>1.5643021602221101</v>
      </c>
      <c r="BH197">
        <v>1.65321663167874</v>
      </c>
      <c r="BI197">
        <v>1.54697603745101</v>
      </c>
      <c r="BJ197">
        <v>1.56109638619387</v>
      </c>
      <c r="BK197">
        <v>4.0497438459825004</v>
      </c>
      <c r="BL197">
        <v>4.18382888550427</v>
      </c>
      <c r="BM197">
        <v>1.6337396871748</v>
      </c>
      <c r="BN197">
        <v>1.68135722334195</v>
      </c>
      <c r="BO197">
        <v>1.59059576221361</v>
      </c>
      <c r="BP197">
        <v>1.6629816350244599</v>
      </c>
      <c r="BQ197">
        <v>1.59385423651131</v>
      </c>
      <c r="BR197">
        <v>1.6867578784766699</v>
      </c>
      <c r="BS197">
        <v>2.5207215830474401</v>
      </c>
      <c r="BT197">
        <v>2.6506804526241901</v>
      </c>
      <c r="BU197">
        <v>0.97616604792440098</v>
      </c>
      <c r="BV197">
        <v>1.01748678141523</v>
      </c>
      <c r="BW197">
        <v>2.8123768005496501</v>
      </c>
      <c r="BX197">
        <v>2.75243398609665</v>
      </c>
      <c r="BY197">
        <v>1.02587432774861</v>
      </c>
      <c r="BZ197">
        <v>1.0974777876380499</v>
      </c>
      <c r="CA197">
        <v>2.6082540482641199</v>
      </c>
      <c r="CB197">
        <v>2.7189465062062799</v>
      </c>
      <c r="CC197">
        <v>1.6143225098171601</v>
      </c>
      <c r="CD197">
        <v>1.7216146603048601</v>
      </c>
      <c r="CE197">
        <v>2.5547695999690299</v>
      </c>
      <c r="CF197">
        <v>2.62935689264771</v>
      </c>
      <c r="CG197">
        <v>1.66835753315062</v>
      </c>
      <c r="CH197">
        <v>1.7360460959708499</v>
      </c>
      <c r="CI197">
        <v>2.4759353459952398</v>
      </c>
      <c r="CJ197">
        <v>2.5845197604069399</v>
      </c>
      <c r="CK197">
        <v>0.99875492574479796</v>
      </c>
      <c r="CL197">
        <v>1.04130565931174</v>
      </c>
      <c r="CM197">
        <v>2.5397773970217399</v>
      </c>
      <c r="CN197">
        <v>2.67147255074038</v>
      </c>
      <c r="CO197">
        <v>1.6300420453004201</v>
      </c>
      <c r="CP197">
        <v>1.7154889461548799</v>
      </c>
      <c r="CQ197">
        <v>1.63305968414086</v>
      </c>
      <c r="CR197">
        <v>1.71272200461447</v>
      </c>
      <c r="CS197">
        <v>1.6429035292009999</v>
      </c>
      <c r="CT197">
        <v>1.73729174131135</v>
      </c>
      <c r="CU197">
        <v>2.59024294670846</v>
      </c>
      <c r="CV197">
        <v>2.6631269592476401</v>
      </c>
      <c r="CW197">
        <v>2.5686074597337001</v>
      </c>
      <c r="CX197">
        <v>2.6599546055905501</v>
      </c>
      <c r="CY197">
        <v>1.55273554682635</v>
      </c>
      <c r="CZ197">
        <v>1.6110236933561199</v>
      </c>
      <c r="DA197">
        <v>1.60596278246563</v>
      </c>
      <c r="DB197">
        <v>1.69890690630803</v>
      </c>
      <c r="DC197">
        <v>2.6066332258882299</v>
      </c>
      <c r="DD197">
        <v>2.64738691101372</v>
      </c>
      <c r="DE197">
        <v>1.52251076601853</v>
      </c>
      <c r="DF197">
        <v>1.57094057771875</v>
      </c>
      <c r="DG197">
        <v>1.57480790727183</v>
      </c>
      <c r="DH197">
        <v>1.6535080210672599</v>
      </c>
      <c r="DI197">
        <v>4.1532130359132697</v>
      </c>
      <c r="DJ197">
        <v>4.2789974780551701</v>
      </c>
      <c r="DK197">
        <v>1.0217255332456801</v>
      </c>
      <c r="DL197">
        <v>1.0708824242733599</v>
      </c>
      <c r="DM197">
        <v>1.5915442003265701</v>
      </c>
      <c r="DN197">
        <v>1.6624524556823399</v>
      </c>
      <c r="DO197">
        <v>1.5436245837499101</v>
      </c>
      <c r="DP197">
        <v>1.58474182654081</v>
      </c>
      <c r="DQ197">
        <v>2.60474195088314</v>
      </c>
      <c r="DR197">
        <v>2.6836153397337199</v>
      </c>
      <c r="DS197">
        <v>1.5882431578435601</v>
      </c>
      <c r="DT197">
        <v>1.6587064313839801</v>
      </c>
      <c r="DU197">
        <v>2.5187353081656099</v>
      </c>
      <c r="DV197">
        <v>2.5619187652771598</v>
      </c>
      <c r="DW197">
        <v>2.5726784503884401</v>
      </c>
      <c r="DX197">
        <v>2.5975494029928501</v>
      </c>
    </row>
    <row r="198" spans="1:128" x14ac:dyDescent="0.45">
      <c r="A198" t="s">
        <v>24</v>
      </c>
      <c r="B198" t="s">
        <v>16</v>
      </c>
      <c r="C198" t="s">
        <v>25</v>
      </c>
      <c r="D198">
        <v>35</v>
      </c>
      <c r="E198" s="1" cm="1">
        <f t="array" ref="E198">SUMPRODUCT($G198:$FZZ198,$G$2:$FZZ$2)/SUMPRODUCT(--($G198:$FZZ198&lt;&gt;""),$G$2:$FZZ$2)</f>
        <v>1.6285643691311646</v>
      </c>
      <c r="F198" s="1" cm="1">
        <f t="array" ref="F198">SUMPRODUCT($G198:$FZZ198,$F$2:$FZY$2)/SUMPRODUCT(--($G198:$FZZ198&lt;&gt;""),$F$2:$FZY$2)</f>
        <v>1.6284620796568674</v>
      </c>
      <c r="G198">
        <v>1.5907143210750201</v>
      </c>
      <c r="H198">
        <v>1.5919134431856301</v>
      </c>
      <c r="I198">
        <v>1.58988799061394</v>
      </c>
      <c r="J198">
        <v>1.5892903627930799</v>
      </c>
      <c r="K198">
        <v>1.61168760341616</v>
      </c>
      <c r="L198">
        <v>1.6147353659169901</v>
      </c>
      <c r="M198">
        <v>1.60298624913356</v>
      </c>
      <c r="N198">
        <v>1.6101770017264401</v>
      </c>
      <c r="O198">
        <v>1.54523104797997</v>
      </c>
      <c r="P198">
        <v>1.5555524819850299</v>
      </c>
      <c r="Q198">
        <v>1.5370149740030501</v>
      </c>
      <c r="R198">
        <v>1.60448925675635</v>
      </c>
      <c r="S198">
        <v>1.59661966757472</v>
      </c>
      <c r="T198">
        <v>1.62956747054284</v>
      </c>
      <c r="U198">
        <v>1.5458053224852799</v>
      </c>
      <c r="V198">
        <v>1.6134796618730101</v>
      </c>
      <c r="W198">
        <v>1.60454080505202</v>
      </c>
      <c r="X198">
        <v>1.63348467831407</v>
      </c>
      <c r="Y198">
        <v>1.5866878172588801</v>
      </c>
      <c r="Z198">
        <v>1.6624619289340099</v>
      </c>
      <c r="AA198">
        <v>1.6577733801085399</v>
      </c>
      <c r="AB198">
        <v>1.61016461275523</v>
      </c>
      <c r="AC198">
        <v>1.6679330879642</v>
      </c>
      <c r="AD198">
        <v>1.6468642533842399</v>
      </c>
      <c r="AE198">
        <v>1.61900108577633</v>
      </c>
      <c r="AF198">
        <v>1.6461794245385399</v>
      </c>
      <c r="AG198">
        <v>1.7326834264987201</v>
      </c>
      <c r="AH198">
        <v>1.5882136273466001</v>
      </c>
      <c r="AI198">
        <v>1.7943907259502001</v>
      </c>
      <c r="AJ198">
        <v>1.6558976026818899</v>
      </c>
      <c r="AK198">
        <v>1.6224278438689099</v>
      </c>
      <c r="AL198">
        <v>1.66720323960761</v>
      </c>
      <c r="AM198">
        <v>1.62399358720831</v>
      </c>
      <c r="AN198">
        <v>1.66496694728515</v>
      </c>
      <c r="AO198">
        <v>1.59029552942513</v>
      </c>
      <c r="AP198">
        <v>1.6721022210861101</v>
      </c>
      <c r="AQ198">
        <v>1.5952398722008301</v>
      </c>
      <c r="AR198">
        <v>1.6715248828092999</v>
      </c>
      <c r="AS198">
        <v>1.59600591767959</v>
      </c>
      <c r="AT198">
        <v>1.6576706691827301</v>
      </c>
      <c r="AU198">
        <v>1.60352991669481</v>
      </c>
      <c r="AV198">
        <v>1.65537402904424</v>
      </c>
      <c r="AW198">
        <v>1.75589979249131</v>
      </c>
      <c r="AX198">
        <v>1.6430411370948399</v>
      </c>
      <c r="AY198">
        <v>1.6314449880606301</v>
      </c>
      <c r="AZ198">
        <v>1.64846994393687</v>
      </c>
      <c r="BA198">
        <v>1.5871520370382299</v>
      </c>
      <c r="BB198">
        <v>1.6190309451710401</v>
      </c>
      <c r="BC198">
        <v>1.59579031036525</v>
      </c>
      <c r="BD198">
        <v>1.62922637392301</v>
      </c>
      <c r="BE198">
        <v>1.9331817282974</v>
      </c>
      <c r="BF198">
        <v>1.6971050029661801</v>
      </c>
      <c r="BG198">
        <v>1.56526714972573</v>
      </c>
      <c r="BH198">
        <v>1.6125854946840901</v>
      </c>
      <c r="BI198">
        <v>1.7300684995500499</v>
      </c>
      <c r="BJ198">
        <v>1.5714032818808099</v>
      </c>
      <c r="BK198">
        <v>1.60496896653442</v>
      </c>
      <c r="BL198">
        <v>1.63249875083528</v>
      </c>
      <c r="BM198">
        <v>1.6916796840460899</v>
      </c>
      <c r="BN198">
        <v>1.67074683105217</v>
      </c>
      <c r="BO198">
        <v>1.61311797193635</v>
      </c>
      <c r="BP198">
        <v>1.6399270400770301</v>
      </c>
      <c r="BQ198">
        <v>1.57421003046995</v>
      </c>
      <c r="BR198">
        <v>1.6631500326766799</v>
      </c>
      <c r="BS198">
        <v>1.5973767508861001</v>
      </c>
      <c r="BT198">
        <v>1.6497280084914401</v>
      </c>
      <c r="BU198">
        <v>1.62156148048149</v>
      </c>
      <c r="BV198">
        <v>1.5712543593204999</v>
      </c>
      <c r="BW198">
        <v>1.5894851800624601</v>
      </c>
      <c r="BX198">
        <v>1.59297451852829</v>
      </c>
      <c r="BY198">
        <v>1.5903730393781601</v>
      </c>
      <c r="BZ198">
        <v>1.6357600316479299</v>
      </c>
      <c r="CA198">
        <v>1.57687606326003</v>
      </c>
      <c r="CB198">
        <v>1.6340117194883701</v>
      </c>
      <c r="CC198">
        <v>1.5751382848456601</v>
      </c>
      <c r="CD198">
        <v>1.65322523891961</v>
      </c>
      <c r="CE198">
        <v>1.53122641326856</v>
      </c>
      <c r="CF198">
        <v>1.58448646242573</v>
      </c>
      <c r="CG198">
        <v>1.59798798236505</v>
      </c>
      <c r="CH198">
        <v>1.6369942294925599</v>
      </c>
      <c r="CI198">
        <v>1.56539144568521</v>
      </c>
      <c r="CJ198">
        <v>1.5923306143334399</v>
      </c>
      <c r="CK198">
        <v>1.6221007098206801</v>
      </c>
      <c r="CL198">
        <v>1.6348081687139699</v>
      </c>
      <c r="CM198">
        <v>1.5741708108710399</v>
      </c>
      <c r="CN198">
        <v>1.6295708136570599</v>
      </c>
      <c r="CO198">
        <v>1.60367557303675</v>
      </c>
      <c r="CP198">
        <v>1.6584429675844199</v>
      </c>
      <c r="CQ198">
        <v>1.6528321797141801</v>
      </c>
      <c r="CR198">
        <v>1.6881830051331499</v>
      </c>
      <c r="CS198">
        <v>1.57592484772482</v>
      </c>
      <c r="CT198">
        <v>1.6432394303117099</v>
      </c>
      <c r="CU198">
        <v>1.6262147335423101</v>
      </c>
      <c r="CV198">
        <v>1.65850313479623</v>
      </c>
      <c r="CW198">
        <v>1.57182390853147</v>
      </c>
      <c r="CX198">
        <v>1.63686899950236</v>
      </c>
      <c r="CY198">
        <v>1.5637841448090799</v>
      </c>
      <c r="CZ198">
        <v>1.5703499100037299</v>
      </c>
      <c r="DA198">
        <v>1.5673866709875199</v>
      </c>
      <c r="DB198">
        <v>1.62706435168451</v>
      </c>
      <c r="DC198">
        <v>1.5432979609575801</v>
      </c>
      <c r="DD198">
        <v>1.5795878454239201</v>
      </c>
      <c r="DE198">
        <v>1.5586584888424899</v>
      </c>
      <c r="DF198">
        <v>1.57246048621719</v>
      </c>
      <c r="DG198">
        <v>1.57001440066061</v>
      </c>
      <c r="DH198">
        <v>1.6297922478122</v>
      </c>
      <c r="DI198">
        <v>1.58759359543312</v>
      </c>
      <c r="DJ198">
        <v>1.6301147582647399</v>
      </c>
      <c r="DK198">
        <v>1.6149142849848701</v>
      </c>
      <c r="DL198">
        <v>1.6580972926054001</v>
      </c>
      <c r="DM198">
        <v>1.5730251385996299</v>
      </c>
      <c r="DN198">
        <v>1.6316916488222599</v>
      </c>
      <c r="DO198">
        <v>1.5495682020357799</v>
      </c>
      <c r="DP198">
        <v>1.58175033654262</v>
      </c>
      <c r="DQ198">
        <v>1.5766721476687999</v>
      </c>
      <c r="DR198">
        <v>1.6212910412135999</v>
      </c>
      <c r="DS198">
        <v>1.5789460891546301</v>
      </c>
      <c r="DT198">
        <v>1.6410359243595301</v>
      </c>
      <c r="DU198">
        <v>1.5755265647096199</v>
      </c>
      <c r="DV198">
        <v>1.6006068722664899</v>
      </c>
      <c r="DW198">
        <v>1.5517388810678301</v>
      </c>
      <c r="DX198">
        <v>1.5750560508889899</v>
      </c>
    </row>
    <row r="199" spans="1:128" x14ac:dyDescent="0.45">
      <c r="A199" t="s">
        <v>69</v>
      </c>
      <c r="B199" t="s">
        <v>16</v>
      </c>
      <c r="C199" t="s">
        <v>261</v>
      </c>
      <c r="D199">
        <v>35</v>
      </c>
      <c r="E199" s="1" cm="1">
        <f t="array" ref="E199">SUMPRODUCT($G199:$FZZ199,$G$2:$FZZ$2)/SUMPRODUCT(--($G199:$FZZ199&lt;&gt;""),$G$2:$FZZ$2)</f>
        <v>1.1927689673632609</v>
      </c>
      <c r="F199" s="1" cm="1">
        <f t="array" ref="F199">SUMPRODUCT($G199:$FZZ199,$F$2:$FZY$2)/SUMPRODUCT(--($G199:$FZZ199&lt;&gt;""),$F$2:$FZY$2)</f>
        <v>1.2282914764700936</v>
      </c>
      <c r="G199">
        <v>1.1908272659099099</v>
      </c>
      <c r="H199">
        <v>1.19766812920449</v>
      </c>
      <c r="I199">
        <v>1.1901061431006901</v>
      </c>
      <c r="J199">
        <v>1.1956919466901299</v>
      </c>
      <c r="K199">
        <v>1.20537430159307</v>
      </c>
      <c r="L199">
        <v>1.21410392443478</v>
      </c>
      <c r="M199">
        <v>1.1924441020568299</v>
      </c>
      <c r="N199">
        <v>1.1946007762556199</v>
      </c>
      <c r="O199">
        <v>1.1525739616326101</v>
      </c>
      <c r="P199">
        <v>1.19036908203206</v>
      </c>
      <c r="Q199">
        <v>1.21423089681108</v>
      </c>
      <c r="R199">
        <v>1.2563068836447899</v>
      </c>
      <c r="S199">
        <v>1.1913092955048199</v>
      </c>
      <c r="T199">
        <v>1.22088822757684</v>
      </c>
      <c r="U199">
        <v>1.18442133535885</v>
      </c>
      <c r="V199">
        <v>1.2371548156471801</v>
      </c>
      <c r="W199">
        <v>1.2015158798322301</v>
      </c>
      <c r="X199">
        <v>1.22127425943096</v>
      </c>
      <c r="Y199">
        <v>1.19854906937394</v>
      </c>
      <c r="Z199">
        <v>1.2460829103214801</v>
      </c>
      <c r="AA199">
        <v>1.16835677091141</v>
      </c>
      <c r="AB199">
        <v>1.2176286568118799</v>
      </c>
      <c r="AC199">
        <v>1.1684798570277</v>
      </c>
      <c r="AD199">
        <v>1.21707669139104</v>
      </c>
      <c r="AE199">
        <v>1.1595570937386801</v>
      </c>
      <c r="AF199">
        <v>1.20436572566051</v>
      </c>
      <c r="AG199">
        <v>1.17773221336074</v>
      </c>
      <c r="AH199">
        <v>1.19328823274569</v>
      </c>
      <c r="AI199">
        <v>1.23246261422129</v>
      </c>
      <c r="AJ199">
        <v>1.25058791521512</v>
      </c>
      <c r="AK199">
        <v>1.21017885333716</v>
      </c>
      <c r="AL199">
        <v>1.23913633736603</v>
      </c>
      <c r="AM199">
        <v>1.2270008192553199</v>
      </c>
      <c r="AN199">
        <v>1.2554275665291801</v>
      </c>
      <c r="AO199">
        <v>1.1881852135878199</v>
      </c>
      <c r="AP199">
        <v>1.26346995001136</v>
      </c>
      <c r="AQ199">
        <v>1.21428749124845</v>
      </c>
      <c r="AR199">
        <v>1.27197125585064</v>
      </c>
      <c r="AS199">
        <v>1.2130891763391201</v>
      </c>
      <c r="AT199">
        <v>1.2465079013673199</v>
      </c>
      <c r="AU199">
        <v>1.1893187830687799</v>
      </c>
      <c r="AV199">
        <v>1.2447019587977</v>
      </c>
      <c r="AW199">
        <v>1.2397728387685301</v>
      </c>
      <c r="AX199">
        <v>1.23901133902407</v>
      </c>
      <c r="AY199">
        <v>1.2205701048588</v>
      </c>
      <c r="AZ199">
        <v>1.26314466102574</v>
      </c>
      <c r="BA199">
        <v>1.17300937843802</v>
      </c>
      <c r="BB199">
        <v>1.2235587054772701</v>
      </c>
      <c r="BC199">
        <v>1.1676189833457</v>
      </c>
      <c r="BD199">
        <v>1.2298869967531201</v>
      </c>
      <c r="BE199">
        <v>1.18265770219497</v>
      </c>
      <c r="BF199">
        <v>1.2246944828949899</v>
      </c>
      <c r="BG199">
        <v>1.16200988691</v>
      </c>
      <c r="BH199">
        <v>1.22720931807408</v>
      </c>
      <c r="BI199">
        <v>1.3020839992328801</v>
      </c>
      <c r="BJ199">
        <v>1.20014358843227</v>
      </c>
      <c r="BK199">
        <v>1.2092877654098699</v>
      </c>
      <c r="BL199">
        <v>1.2444630397745999</v>
      </c>
      <c r="BM199">
        <v>1.1881938981175599</v>
      </c>
      <c r="BN199">
        <v>1.2203742203742201</v>
      </c>
      <c r="BO199">
        <v>1.1679930002916501</v>
      </c>
      <c r="BP199">
        <v>1.2182270183186801</v>
      </c>
      <c r="BQ199">
        <v>1.1888160854177099</v>
      </c>
      <c r="BR199">
        <v>1.2531424788450201</v>
      </c>
      <c r="BS199">
        <v>1.1890956993119599</v>
      </c>
      <c r="BT199">
        <v>1.2454320589851899</v>
      </c>
      <c r="BU199">
        <v>1.1653121835977001</v>
      </c>
      <c r="BV199">
        <v>1.1983012712340999</v>
      </c>
      <c r="BW199">
        <v>1.18846328093825</v>
      </c>
      <c r="BX199">
        <v>1.2267769973687399</v>
      </c>
      <c r="BY199">
        <v>1.23654695335136</v>
      </c>
      <c r="BZ199">
        <v>1.27332698948989</v>
      </c>
      <c r="CA199">
        <v>1.1934093629890901</v>
      </c>
      <c r="CB199">
        <v>1.26419255245416</v>
      </c>
      <c r="CC199">
        <v>1.16067784205266</v>
      </c>
      <c r="CD199">
        <v>1.20986924516882</v>
      </c>
      <c r="CE199">
        <v>1.1823653500029001</v>
      </c>
      <c r="CF199">
        <v>1.22918077838632</v>
      </c>
      <c r="CG199">
        <v>1.22808824280388</v>
      </c>
      <c r="CH199">
        <v>1.2686860605647901</v>
      </c>
      <c r="CI199">
        <v>1.2162056406706101</v>
      </c>
      <c r="CJ199">
        <v>1.24901423712488</v>
      </c>
      <c r="CK199">
        <v>1.2308393340778101</v>
      </c>
      <c r="CL199">
        <v>1.22298381403468</v>
      </c>
      <c r="CM199">
        <v>1.1937816039115701</v>
      </c>
      <c r="CN199">
        <v>1.2216000111440699</v>
      </c>
      <c r="CO199">
        <v>1.1764817577648099</v>
      </c>
      <c r="CP199">
        <v>1.22697680726976</v>
      </c>
      <c r="CQ199">
        <v>1.2404982919282399</v>
      </c>
      <c r="CR199">
        <v>1.2835399116452899</v>
      </c>
      <c r="CS199">
        <v>1.2248186134002099</v>
      </c>
      <c r="CT199">
        <v>1.2968582049444599</v>
      </c>
      <c r="CU199">
        <v>1.2064524555903799</v>
      </c>
      <c r="CV199">
        <v>1.2504179728317599</v>
      </c>
      <c r="CW199">
        <v>1.1503356030537999</v>
      </c>
      <c r="CX199">
        <v>1.2185121800240299</v>
      </c>
      <c r="CY199">
        <v>1.1890034753274299</v>
      </c>
      <c r="CZ199">
        <v>1.2174626713608101</v>
      </c>
      <c r="DA199">
        <v>1.1819745484912301</v>
      </c>
      <c r="DB199">
        <v>1.2570203537286</v>
      </c>
      <c r="DC199">
        <v>1.17538299952917</v>
      </c>
      <c r="DD199">
        <v>1.1945058129006501</v>
      </c>
      <c r="DE199">
        <v>1.14484420937891</v>
      </c>
      <c r="DF199">
        <v>1.17341541862732</v>
      </c>
      <c r="DG199">
        <v>1.1579943807212401</v>
      </c>
      <c r="DH199">
        <v>1.21165949990433</v>
      </c>
      <c r="DI199">
        <v>1.2362612656644001</v>
      </c>
      <c r="DJ199">
        <v>1.2738753885554499</v>
      </c>
      <c r="DK199">
        <v>1.24177633678405</v>
      </c>
      <c r="DL199">
        <v>1.2744922837339301</v>
      </c>
      <c r="DM199">
        <v>1.18312751165996</v>
      </c>
      <c r="DN199">
        <v>1.2381664760005</v>
      </c>
      <c r="DO199">
        <v>1.1478268399631499</v>
      </c>
      <c r="DP199">
        <v>1.1846142945987801</v>
      </c>
      <c r="DQ199">
        <v>1.1941547764281499</v>
      </c>
      <c r="DR199">
        <v>1.2363019148146099</v>
      </c>
      <c r="DS199">
        <v>1.16507461961013</v>
      </c>
      <c r="DT199">
        <v>1.23596324923435</v>
      </c>
      <c r="DU199">
        <v>1.15124043567434</v>
      </c>
      <c r="DV199">
        <v>1.1920919299099899</v>
      </c>
      <c r="DW199">
        <v>1.1450336305333899</v>
      </c>
      <c r="DX199">
        <v>1.1896553522081399</v>
      </c>
    </row>
    <row r="200" spans="1:128" x14ac:dyDescent="0.45">
      <c r="A200" t="s">
        <v>61</v>
      </c>
      <c r="B200" t="s">
        <v>263</v>
      </c>
      <c r="C200" t="s">
        <v>37</v>
      </c>
      <c r="D200">
        <v>35</v>
      </c>
      <c r="E200" s="1" cm="1">
        <f t="array" ref="E200">SUMPRODUCT($G200:$FZZ200,$G$2:$FZZ$2)/SUMPRODUCT(--($G200:$FZZ200&lt;&gt;""),$G$2:$FZZ$2)</f>
        <v>1.6721445425549539</v>
      </c>
      <c r="F200" s="1" cm="1">
        <f t="array" ref="F200">SUMPRODUCT($G200:$FZZ200,$F$2:$FZY$2)/SUMPRODUCT(--($G200:$FZZ200&lt;&gt;""),$F$2:$FZY$2)</f>
        <v>1.6797272663840461</v>
      </c>
      <c r="G200">
        <v>1.74174870140942</v>
      </c>
      <c r="H200">
        <v>1.71459060247635</v>
      </c>
      <c r="I200">
        <v>1.74482758620689</v>
      </c>
      <c r="J200">
        <v>1.7153256704980799</v>
      </c>
      <c r="K200">
        <v>1.56848839883951</v>
      </c>
      <c r="L200">
        <v>1.52701248784976</v>
      </c>
      <c r="M200">
        <v>1.56069851974561</v>
      </c>
      <c r="N200">
        <v>1.52181771046878</v>
      </c>
      <c r="O200">
        <v>1.69751974384863</v>
      </c>
      <c r="P200">
        <v>1.7425191214506</v>
      </c>
      <c r="Q200">
        <v>1.5197582647507299</v>
      </c>
      <c r="R200">
        <v>1.5324809659988601</v>
      </c>
      <c r="S200">
        <v>1.7310122372290899</v>
      </c>
      <c r="T200">
        <v>1.7847279217177501</v>
      </c>
      <c r="U200">
        <v>1.7049904661970801</v>
      </c>
      <c r="V200">
        <v>1.7764665807906499</v>
      </c>
      <c r="W200">
        <v>1.52932774123881</v>
      </c>
      <c r="X200">
        <v>1.49213924953241</v>
      </c>
      <c r="Y200">
        <v>1.50941624365482</v>
      </c>
      <c r="Z200">
        <v>1.5582614213197901</v>
      </c>
      <c r="AA200">
        <v>1.67344907199184</v>
      </c>
      <c r="AB200">
        <v>1.8004557584480201</v>
      </c>
      <c r="AC200">
        <v>1.8062979464395399</v>
      </c>
      <c r="AD200">
        <v>1.7469136188196801</v>
      </c>
      <c r="AE200">
        <v>1.8277280130293101</v>
      </c>
      <c r="AF200">
        <v>1.8109369344914901</v>
      </c>
      <c r="AG200">
        <v>1.92032911618867</v>
      </c>
      <c r="AH200">
        <v>1.81346282358677</v>
      </c>
      <c r="AI200">
        <v>1.56873448122736</v>
      </c>
      <c r="AJ200">
        <v>1.5518585000656699</v>
      </c>
      <c r="AK200">
        <v>1.4795255402255101</v>
      </c>
      <c r="AL200">
        <v>1.51309108681233</v>
      </c>
      <c r="AM200">
        <v>2.1808188315724002</v>
      </c>
      <c r="AN200">
        <v>2.1084877676704901</v>
      </c>
      <c r="AO200">
        <v>2.0630787037037002</v>
      </c>
      <c r="AP200">
        <v>2.1306734264939702</v>
      </c>
      <c r="AQ200">
        <v>2.02060210605624</v>
      </c>
      <c r="AR200">
        <v>2.1348963497631299</v>
      </c>
      <c r="AS200">
        <v>2.1788376187313498</v>
      </c>
      <c r="AT200">
        <v>2.1363315306197701</v>
      </c>
      <c r="AU200">
        <v>2.1831271811324999</v>
      </c>
      <c r="AV200">
        <v>2.1015739333558399</v>
      </c>
      <c r="AW200">
        <v>1.50734774032272</v>
      </c>
      <c r="AX200">
        <v>1.5122228031098399</v>
      </c>
      <c r="AY200">
        <v>1.502005035299</v>
      </c>
      <c r="AZ200">
        <v>1.53243258149916</v>
      </c>
      <c r="BA200">
        <v>1.7371119425405801</v>
      </c>
      <c r="BB200">
        <v>1.7786567586786699</v>
      </c>
      <c r="BC200">
        <v>1.8581160626579301</v>
      </c>
      <c r="BD200">
        <v>1.87376929940986</v>
      </c>
      <c r="BE200">
        <v>1.58329444334585</v>
      </c>
      <c r="BF200">
        <v>1.5022384813130301</v>
      </c>
      <c r="BG200">
        <v>1.71233832193404</v>
      </c>
      <c r="BH200">
        <v>1.8016218595517</v>
      </c>
      <c r="BI200">
        <v>1.8450843090298401</v>
      </c>
      <c r="BJ200">
        <v>1.71704227499151</v>
      </c>
      <c r="BK200">
        <v>1.83684403802276</v>
      </c>
      <c r="BL200">
        <v>1.85551227793463</v>
      </c>
      <c r="BM200">
        <v>1.52437102818782</v>
      </c>
      <c r="BN200">
        <v>1.5086028063127299</v>
      </c>
      <c r="BO200">
        <v>1.50783995111314</v>
      </c>
      <c r="BP200">
        <v>1.5160710896305201</v>
      </c>
      <c r="BQ200">
        <v>1.6671900594970299</v>
      </c>
      <c r="BR200">
        <v>1.5640250889060501</v>
      </c>
      <c r="BS200">
        <v>2.0063780587198301</v>
      </c>
      <c r="BT200">
        <v>2.10126708239352</v>
      </c>
      <c r="BU200">
        <v>1.4665631679604001</v>
      </c>
      <c r="BV200">
        <v>1.47706153673079</v>
      </c>
      <c r="BW200">
        <v>1.5193983816430101</v>
      </c>
      <c r="BX200">
        <v>1.49839334415438</v>
      </c>
      <c r="BY200">
        <v>1.50544750825947</v>
      </c>
      <c r="BZ200">
        <v>1.54051684504271</v>
      </c>
      <c r="CA200">
        <v>1.4247495431919801</v>
      </c>
      <c r="CB200">
        <v>1.47049335265578</v>
      </c>
      <c r="CC200">
        <v>1.45827527481034</v>
      </c>
      <c r="CD200">
        <v>1.48180832946276</v>
      </c>
      <c r="CE200">
        <v>1.68638114222678</v>
      </c>
      <c r="CF200">
        <v>1.7444601420526</v>
      </c>
      <c r="CG200">
        <v>1.5648373533967599</v>
      </c>
      <c r="CH200">
        <v>1.5685822254753401</v>
      </c>
      <c r="CI200">
        <v>1.9830990578815799</v>
      </c>
      <c r="CJ200">
        <v>2.0740450892453999</v>
      </c>
      <c r="CK200">
        <v>1.47987985675228</v>
      </c>
      <c r="CL200">
        <v>1.4932547781329</v>
      </c>
      <c r="CM200">
        <v>1.9359633359800501</v>
      </c>
      <c r="CN200">
        <v>2.0480727708359399</v>
      </c>
      <c r="CO200">
        <v>1.7783941407839401</v>
      </c>
      <c r="CP200">
        <v>1.7728061847280601</v>
      </c>
      <c r="CQ200">
        <v>1.56162472500939</v>
      </c>
      <c r="CR200">
        <v>1.5804313999034101</v>
      </c>
      <c r="CS200">
        <v>1.52704003941239</v>
      </c>
      <c r="CT200">
        <v>1.5602718559655999</v>
      </c>
      <c r="CU200">
        <v>1.4144461859979101</v>
      </c>
      <c r="CV200">
        <v>1.4644592476489</v>
      </c>
      <c r="CW200">
        <v>1.7013072133415801</v>
      </c>
      <c r="CX200">
        <v>1.72740293000279</v>
      </c>
      <c r="CY200">
        <v>1.72416994011569</v>
      </c>
      <c r="CZ200">
        <v>1.78554852440087</v>
      </c>
      <c r="DA200">
        <v>1.7558798967979901</v>
      </c>
      <c r="DB200">
        <v>1.8394884770225901</v>
      </c>
      <c r="DC200">
        <v>1.7262504074463001</v>
      </c>
      <c r="DD200">
        <v>1.75063380536742</v>
      </c>
      <c r="DE200">
        <v>1.77327263934413</v>
      </c>
      <c r="DF200">
        <v>1.7613897183563401</v>
      </c>
      <c r="DG200">
        <v>1.68605552814171</v>
      </c>
      <c r="DH200">
        <v>1.7763869447437499</v>
      </c>
      <c r="DI200">
        <v>2.00093839807628</v>
      </c>
      <c r="DJ200">
        <v>2.0677015112118999</v>
      </c>
      <c r="DK200">
        <v>1.5061079128425701</v>
      </c>
      <c r="DL200">
        <v>1.52779515196385</v>
      </c>
      <c r="DM200">
        <v>1.6872097229962899</v>
      </c>
      <c r="DN200">
        <v>1.76546106988159</v>
      </c>
      <c r="DO200">
        <v>1.68365780503357</v>
      </c>
      <c r="DP200">
        <v>1.76524675856314</v>
      </c>
      <c r="DQ200">
        <v>1.7378136105659501</v>
      </c>
      <c r="DR200">
        <v>1.7651196096112001</v>
      </c>
      <c r="DS200">
        <v>1.4290627582519</v>
      </c>
      <c r="DT200">
        <v>1.4530528413786299</v>
      </c>
      <c r="DU200">
        <v>1.4134879234291999</v>
      </c>
      <c r="DV200">
        <v>1.4305421579553601</v>
      </c>
      <c r="DW200">
        <v>1.42714427238125</v>
      </c>
      <c r="DX200">
        <v>1.4312946451848301</v>
      </c>
    </row>
    <row r="201" spans="1:128" x14ac:dyDescent="0.45">
      <c r="A201" t="s">
        <v>36</v>
      </c>
      <c r="B201" t="s">
        <v>16</v>
      </c>
      <c r="C201" t="s">
        <v>17</v>
      </c>
      <c r="D201">
        <v>35</v>
      </c>
      <c r="E201" s="1" cm="1">
        <f t="array" ref="E201">SUMPRODUCT($G201:$FZZ201,$G$2:$FZZ$2)/SUMPRODUCT(--($G201:$FZZ201&lt;&gt;""),$G$2:$FZZ$2)</f>
        <v>1.3404693897507229</v>
      </c>
      <c r="F201" s="1" cm="1">
        <f t="array" ref="F201">SUMPRODUCT($G201:$FZZ201,$F$2:$FZY$2)/SUMPRODUCT(--($G201:$FZZ201&lt;&gt;""),$F$2:$FZY$2)</f>
        <v>1.3844854708619059</v>
      </c>
      <c r="G201">
        <v>1.3212602149985599</v>
      </c>
      <c r="H201">
        <v>1.34563869754069</v>
      </c>
      <c r="I201">
        <v>1.32354763607032</v>
      </c>
      <c r="J201">
        <v>1.34167262461273</v>
      </c>
      <c r="K201">
        <v>1.33705878861179</v>
      </c>
      <c r="L201">
        <v>1.36315119721601</v>
      </c>
      <c r="M201">
        <v>1.32784757296012</v>
      </c>
      <c r="N201">
        <v>1.35209498927178</v>
      </c>
      <c r="O201">
        <v>1.2966642923334299</v>
      </c>
      <c r="P201">
        <v>1.3433061091824401</v>
      </c>
      <c r="Q201">
        <v>1.3626951242730301</v>
      </c>
      <c r="R201">
        <v>1.4123533071760901</v>
      </c>
      <c r="S201">
        <v>1.3255504092379899</v>
      </c>
      <c r="T201">
        <v>1.3779602980816199</v>
      </c>
      <c r="U201">
        <v>1.33019455222448</v>
      </c>
      <c r="V201">
        <v>1.3968685274874999</v>
      </c>
      <c r="W201">
        <v>1.3302084733445201</v>
      </c>
      <c r="X201">
        <v>1.3872145765036299</v>
      </c>
      <c r="Y201">
        <v>1.3554780033840901</v>
      </c>
      <c r="Z201">
        <v>1.4221996615905199</v>
      </c>
      <c r="AA201">
        <v>1.31046545330974</v>
      </c>
      <c r="AB201">
        <v>1.3793369514157401</v>
      </c>
      <c r="AC201">
        <v>1.34838666674998</v>
      </c>
      <c r="AD201">
        <v>1.39110339038477</v>
      </c>
      <c r="AE201">
        <v>1.30536780673181</v>
      </c>
      <c r="AF201">
        <v>1.3688291711907301</v>
      </c>
      <c r="AG201">
        <v>1.3078825467040101</v>
      </c>
      <c r="AH201">
        <v>1.3452054169816501</v>
      </c>
      <c r="AI201">
        <v>1.35732736244973</v>
      </c>
      <c r="AJ201">
        <v>1.4029017368516501</v>
      </c>
      <c r="AK201">
        <v>1.3557342839078499</v>
      </c>
      <c r="AL201">
        <v>1.39567664433747</v>
      </c>
      <c r="AM201">
        <v>1.34190490988191</v>
      </c>
      <c r="AN201">
        <v>1.41428894287812</v>
      </c>
      <c r="AO201">
        <v>1.34465888434446</v>
      </c>
      <c r="AP201">
        <v>1.4253188195864499</v>
      </c>
      <c r="AQ201">
        <v>1.3405726795532</v>
      </c>
      <c r="AR201">
        <v>1.4234608837191101</v>
      </c>
      <c r="AS201">
        <v>1.3395707925262901</v>
      </c>
      <c r="AT201">
        <v>1.4107902772945899</v>
      </c>
      <c r="AU201">
        <v>1.3327774963413199</v>
      </c>
      <c r="AV201">
        <v>1.40998606889564</v>
      </c>
      <c r="AW201">
        <v>1.3887998031816</v>
      </c>
      <c r="AX201">
        <v>1.4024555437913599</v>
      </c>
      <c r="AY201">
        <v>1.3883085029069699</v>
      </c>
      <c r="AZ201">
        <v>1.43313791268687</v>
      </c>
      <c r="BA201">
        <v>1.3237452367520599</v>
      </c>
      <c r="BB201">
        <v>1.3776707150221399</v>
      </c>
      <c r="BC201">
        <v>1.31925104417399</v>
      </c>
      <c r="BD201">
        <v>1.3856395143934701</v>
      </c>
      <c r="BE201">
        <v>1.3451216136049</v>
      </c>
      <c r="BF201">
        <v>1.3803796717421299</v>
      </c>
      <c r="BG201">
        <v>1.3159138619895701</v>
      </c>
      <c r="BH201">
        <v>1.38169567278391</v>
      </c>
      <c r="BI201">
        <v>1.3607044684523399</v>
      </c>
      <c r="BJ201">
        <v>1.3348413396997401</v>
      </c>
      <c r="BK201">
        <v>1.3573935500960199</v>
      </c>
      <c r="BL201">
        <v>1.3934658150273</v>
      </c>
      <c r="BM201">
        <v>1.38176327489304</v>
      </c>
      <c r="BN201">
        <v>1.3838445441498799</v>
      </c>
      <c r="BO201">
        <v>1.3129823294399701</v>
      </c>
      <c r="BP201">
        <v>1.37454457916105</v>
      </c>
      <c r="BQ201">
        <v>1.3497211872246799</v>
      </c>
      <c r="BR201">
        <v>1.3958547287834899</v>
      </c>
      <c r="BS201">
        <v>1.33393354688299</v>
      </c>
      <c r="BT201">
        <v>1.4069779563676299</v>
      </c>
      <c r="BU201">
        <v>1.33633479581505</v>
      </c>
      <c r="BV201">
        <v>1.34478569017887</v>
      </c>
      <c r="BW201">
        <v>1.3609050077857501</v>
      </c>
      <c r="BX201">
        <v>1.3826991218148099</v>
      </c>
      <c r="BY201">
        <v>1.3929476419078499</v>
      </c>
      <c r="BZ201">
        <v>1.43369436217643</v>
      </c>
      <c r="CA201">
        <v>1.34402369100875</v>
      </c>
      <c r="CB201">
        <v>1.4015121920483899</v>
      </c>
      <c r="CC201">
        <v>1.3343185688750001</v>
      </c>
      <c r="CD201">
        <v>1.4021309237286901</v>
      </c>
      <c r="CE201">
        <v>1.3235470573435699</v>
      </c>
      <c r="CF201">
        <v>1.37743608600568</v>
      </c>
      <c r="CG201">
        <v>1.38431749706367</v>
      </c>
      <c r="CH201">
        <v>1.43156246276405</v>
      </c>
      <c r="CI201">
        <v>1.3193570719080101</v>
      </c>
      <c r="CJ201">
        <v>1.3981579026577899</v>
      </c>
      <c r="CK201">
        <v>1.33765900368387</v>
      </c>
      <c r="CL201">
        <v>1.35426855096461</v>
      </c>
      <c r="CM201">
        <v>1.31869279953194</v>
      </c>
      <c r="CN201">
        <v>1.3757644141696901</v>
      </c>
      <c r="CO201">
        <v>1.33595551335955</v>
      </c>
      <c r="CP201">
        <v>1.4040417740404101</v>
      </c>
      <c r="CQ201">
        <v>1.3750603637924499</v>
      </c>
      <c r="CR201">
        <v>1.4230473430988499</v>
      </c>
      <c r="CS201">
        <v>1.3752687208885701</v>
      </c>
      <c r="CT201">
        <v>1.4377239340737999</v>
      </c>
      <c r="CU201">
        <v>1.35502873563218</v>
      </c>
      <c r="CV201">
        <v>1.39736154649947</v>
      </c>
      <c r="CW201">
        <v>1.3124082098338301</v>
      </c>
      <c r="CX201">
        <v>1.3668815011712701</v>
      </c>
      <c r="CY201">
        <v>1.296602782526</v>
      </c>
      <c r="CZ201">
        <v>1.3378878612585801</v>
      </c>
      <c r="DA201">
        <v>1.33164238262018</v>
      </c>
      <c r="DB201">
        <v>1.3939375054530001</v>
      </c>
      <c r="DC201">
        <v>1.35006881315417</v>
      </c>
      <c r="DD201">
        <v>1.3741805802035401</v>
      </c>
      <c r="DE201">
        <v>1.32595128616499</v>
      </c>
      <c r="DF201">
        <v>1.3327678454913201</v>
      </c>
      <c r="DG201">
        <v>1.3159887614424799</v>
      </c>
      <c r="DH201">
        <v>1.3808118750062901</v>
      </c>
      <c r="DI201">
        <v>1.3762389787100899</v>
      </c>
      <c r="DJ201">
        <v>1.4265214756309701</v>
      </c>
      <c r="DK201">
        <v>1.37865230211511</v>
      </c>
      <c r="DL201">
        <v>1.4126191904622101</v>
      </c>
      <c r="DM201">
        <v>1.33543554994964</v>
      </c>
      <c r="DN201">
        <v>1.3895554056300199</v>
      </c>
      <c r="DO201">
        <v>1.3011249576861601</v>
      </c>
      <c r="DP201">
        <v>1.3392743275051699</v>
      </c>
      <c r="DQ201">
        <v>1.3728849519970201</v>
      </c>
      <c r="DR201">
        <v>1.41800243992998</v>
      </c>
      <c r="DS201">
        <v>1.31295270040348</v>
      </c>
      <c r="DT201">
        <v>1.3654416411453001</v>
      </c>
      <c r="DU201">
        <v>1.30620826582503</v>
      </c>
      <c r="DV201">
        <v>1.3466945128632499</v>
      </c>
      <c r="DW201">
        <v>1.3011731581417101</v>
      </c>
      <c r="DX201">
        <v>1.34436623390166</v>
      </c>
    </row>
    <row r="202" spans="1:128" x14ac:dyDescent="0.45">
      <c r="A202" t="s">
        <v>81</v>
      </c>
      <c r="B202" t="s">
        <v>44</v>
      </c>
      <c r="C202" t="s">
        <v>23</v>
      </c>
      <c r="D202">
        <v>35</v>
      </c>
      <c r="E202" s="1" cm="1">
        <f t="array" ref="E202">SUMPRODUCT($G202:$FZZ202,$G$2:$FZZ$2)/SUMPRODUCT(--($G202:$FZZ202&lt;&gt;""),$G$2:$FZZ$2)</f>
        <v>1.2509944271840441</v>
      </c>
      <c r="F202" s="1" cm="1">
        <f t="array" ref="F202">SUMPRODUCT($G202:$FZZ202,$F$2:$FZY$2)/SUMPRODUCT(--($G202:$FZZ202&lt;&gt;""),$F$2:$FZY$2)</f>
        <v>1.2328366524947032</v>
      </c>
      <c r="G202">
        <v>1.4097697282173201</v>
      </c>
      <c r="H202">
        <v>1.24473458880562</v>
      </c>
      <c r="I202">
        <v>1.39995966928816</v>
      </c>
      <c r="J202">
        <v>1.2439329776897801</v>
      </c>
      <c r="K202">
        <v>1.4296918476526801</v>
      </c>
      <c r="L202">
        <v>1.2425540361056899</v>
      </c>
      <c r="M202">
        <v>1.3912313635218601</v>
      </c>
      <c r="N202">
        <v>1.2231045444600299</v>
      </c>
      <c r="O202">
        <v>1.42527765867692</v>
      </c>
      <c r="P202">
        <v>1.2805649299456401</v>
      </c>
      <c r="Q202">
        <v>1.18447327977577</v>
      </c>
      <c r="R202">
        <v>1.21034264146203</v>
      </c>
      <c r="S202">
        <v>1.4864109244746599</v>
      </c>
      <c r="T202">
        <v>1.2999625453600201</v>
      </c>
      <c r="U202">
        <v>1.20870218905511</v>
      </c>
      <c r="V202">
        <v>1.2353674723089001</v>
      </c>
      <c r="W202">
        <v>1.24049271789918</v>
      </c>
      <c r="X202">
        <v>1.1932872084255</v>
      </c>
      <c r="Y202">
        <v>1.19051184433164</v>
      </c>
      <c r="Z202">
        <v>1.2330964467004999</v>
      </c>
      <c r="AA202">
        <v>1.2064925589437501</v>
      </c>
      <c r="AB202">
        <v>1.25219233806082</v>
      </c>
      <c r="AC202">
        <v>1.20259824658972</v>
      </c>
      <c r="AD202">
        <v>1.22346503698241</v>
      </c>
      <c r="AE202">
        <v>1.2066119254433501</v>
      </c>
      <c r="AF202">
        <v>1.23554560260586</v>
      </c>
      <c r="AG202">
        <v>1.3456772367149401</v>
      </c>
      <c r="AH202">
        <v>1.24463239279255</v>
      </c>
      <c r="AI202">
        <v>1.20510579346663</v>
      </c>
      <c r="AJ202">
        <v>1.2099342035312399</v>
      </c>
      <c r="AK202">
        <v>1.1701278853724999</v>
      </c>
      <c r="AL202">
        <v>1.2017132838651801</v>
      </c>
      <c r="AM202">
        <v>1.3347788010621999</v>
      </c>
      <c r="AN202">
        <v>1.2352957794225601</v>
      </c>
      <c r="AO202">
        <v>1.18934972165416</v>
      </c>
      <c r="AP202">
        <v>1.24009458077709</v>
      </c>
      <c r="AQ202">
        <v>1.19572889234804</v>
      </c>
      <c r="AR202">
        <v>1.23668077575085</v>
      </c>
      <c r="AS202">
        <v>1.1827241707693299</v>
      </c>
      <c r="AT202">
        <v>1.24030909685104</v>
      </c>
      <c r="AU202">
        <v>1.27276820893842</v>
      </c>
      <c r="AV202">
        <v>1.22629953281549</v>
      </c>
      <c r="AW202">
        <v>1.3000777608392899</v>
      </c>
      <c r="AX202">
        <v>1.20024953760856</v>
      </c>
      <c r="AY202">
        <v>1.19635070598006</v>
      </c>
      <c r="AZ202">
        <v>1.21163017805232</v>
      </c>
      <c r="BA202">
        <v>1.2069373207365199</v>
      </c>
      <c r="BB202">
        <v>1.2171284558538999</v>
      </c>
      <c r="BC202">
        <v>1.23377124903456</v>
      </c>
      <c r="BD202">
        <v>1.2612984500483599</v>
      </c>
      <c r="BE202">
        <v>1.38114692505438</v>
      </c>
      <c r="BF202">
        <v>1.2736721376310001</v>
      </c>
      <c r="BG202">
        <v>1.21120065009819</v>
      </c>
      <c r="BH202">
        <v>1.2340725942980899</v>
      </c>
      <c r="BI202">
        <v>1.47596860724138</v>
      </c>
      <c r="BJ202">
        <v>1.2615718999404899</v>
      </c>
      <c r="BK202">
        <v>1.2030509719404401</v>
      </c>
      <c r="BL202">
        <v>1.2384790892836699</v>
      </c>
      <c r="BM202">
        <v>1.24741711764612</v>
      </c>
      <c r="BN202">
        <v>1.2290892519900101</v>
      </c>
      <c r="BO202">
        <v>1.2139771953946299</v>
      </c>
      <c r="BP202">
        <v>1.2459434560597</v>
      </c>
      <c r="BQ202">
        <v>1.18961814956586</v>
      </c>
      <c r="BR202">
        <v>1.2185476273329801</v>
      </c>
      <c r="BS202">
        <v>1.2081066737428601</v>
      </c>
      <c r="BT202">
        <v>1.2352015769821201</v>
      </c>
      <c r="BU202">
        <v>1.21222859714253</v>
      </c>
      <c r="BV202">
        <v>1.1915783552705499</v>
      </c>
      <c r="BW202">
        <v>1.2365909493220799</v>
      </c>
      <c r="BX202">
        <v>1.2419524693895301</v>
      </c>
      <c r="BY202">
        <v>1.26299864213238</v>
      </c>
      <c r="BZ202">
        <v>1.23546707438334</v>
      </c>
      <c r="CA202">
        <v>1.1849158843173</v>
      </c>
      <c r="CB202">
        <v>1.2460714510742801</v>
      </c>
      <c r="CC202">
        <v>1.1848724119973499</v>
      </c>
      <c r="CD202">
        <v>1.24871567509746</v>
      </c>
      <c r="CE202">
        <v>1.18245243947281</v>
      </c>
      <c r="CF202">
        <v>1.2154496719629899</v>
      </c>
      <c r="CG202">
        <v>1.2144705261545199</v>
      </c>
      <c r="CH202">
        <v>1.2374929783648501</v>
      </c>
      <c r="CI202">
        <v>1.1819221623574001</v>
      </c>
      <c r="CJ202">
        <v>1.2184781627185901</v>
      </c>
      <c r="CK202">
        <v>1.30659632638915</v>
      </c>
      <c r="CL202">
        <v>1.213613667578</v>
      </c>
      <c r="CM202">
        <v>1.2125315168484501</v>
      </c>
      <c r="CN202">
        <v>1.21882792148996</v>
      </c>
      <c r="CO202">
        <v>1.1806455988064499</v>
      </c>
      <c r="CP202">
        <v>1.22750576427505</v>
      </c>
      <c r="CQ202">
        <v>1.1799645865750901</v>
      </c>
      <c r="CR202">
        <v>1.2220940423172499</v>
      </c>
      <c r="CS202">
        <v>1.1970843783590099</v>
      </c>
      <c r="CT202">
        <v>1.2447711393765599</v>
      </c>
      <c r="CU202">
        <v>1.20638714733542</v>
      </c>
      <c r="CV202">
        <v>1.24239811912225</v>
      </c>
      <c r="CW202">
        <v>1.15729041498258</v>
      </c>
      <c r="CX202">
        <v>1.19640971488912</v>
      </c>
      <c r="CY202">
        <v>1.20347079932531</v>
      </c>
      <c r="CZ202">
        <v>1.2294055718441801</v>
      </c>
      <c r="DA202">
        <v>1.17300046116837</v>
      </c>
      <c r="DB202">
        <v>1.22193416509827</v>
      </c>
      <c r="DC202">
        <v>1.2561298033392401</v>
      </c>
      <c r="DD202">
        <v>1.2242856108072799</v>
      </c>
      <c r="DE202">
        <v>1.3459864436444</v>
      </c>
      <c r="DF202">
        <v>1.2305731897352401</v>
      </c>
      <c r="DG202">
        <v>1.2028378364769701</v>
      </c>
      <c r="DH202">
        <v>1.23054148498001</v>
      </c>
      <c r="DI202">
        <v>1.1945612011495299</v>
      </c>
      <c r="DJ202">
        <v>1.21342691247482</v>
      </c>
      <c r="DK202">
        <v>1.24306557230568</v>
      </c>
      <c r="DL202">
        <v>1.22705862830446</v>
      </c>
      <c r="DM202">
        <v>1.2058314511161301</v>
      </c>
      <c r="DN202">
        <v>1.22093807749846</v>
      </c>
      <c r="DO202">
        <v>1.2291638785454999</v>
      </c>
      <c r="DP202">
        <v>1.2275500484149</v>
      </c>
      <c r="DQ202">
        <v>1.20479499283933</v>
      </c>
      <c r="DR202">
        <v>1.2223094467723901</v>
      </c>
      <c r="DS202">
        <v>1.1700573623061501</v>
      </c>
      <c r="DT202">
        <v>1.2172840406397301</v>
      </c>
      <c r="DU202">
        <v>1.19102428425597</v>
      </c>
      <c r="DV202">
        <v>1.1983385935173301</v>
      </c>
      <c r="DW202">
        <v>1.1856405443453699</v>
      </c>
      <c r="DX202">
        <v>1.2000625684342201</v>
      </c>
    </row>
    <row r="203" spans="1:128" x14ac:dyDescent="0.45">
      <c r="A203" t="s">
        <v>82</v>
      </c>
      <c r="B203" t="s">
        <v>22</v>
      </c>
      <c r="C203" t="s">
        <v>23</v>
      </c>
      <c r="D203">
        <v>35</v>
      </c>
      <c r="E203" s="1" cm="1">
        <f t="array" ref="E203">SUMPRODUCT($G203:$FZZ203,$G$2:$FZZ$2)/SUMPRODUCT(--($G203:$FZZ203&lt;&gt;""),$G$2:$FZZ$2)</f>
        <v>1.109413071683621</v>
      </c>
      <c r="F203" s="1" cm="1">
        <f t="array" ref="F203">SUMPRODUCT($G203:$FZZ203,$F$2:$FZY$2)/SUMPRODUCT(--($G203:$FZZ203&lt;&gt;""),$F$2:$FZY$2)</f>
        <v>1.1034818934182571</v>
      </c>
      <c r="G203">
        <v>1.08613327123812</v>
      </c>
      <c r="H203">
        <v>1.09749376144804</v>
      </c>
      <c r="I203">
        <v>1.08912170708903</v>
      </c>
      <c r="J203">
        <v>1.0946011842563499</v>
      </c>
      <c r="K203">
        <v>1.10499105890733</v>
      </c>
      <c r="L203">
        <v>1.1095339501821599</v>
      </c>
      <c r="M203">
        <v>1.10249074726095</v>
      </c>
      <c r="N203">
        <v>1.10588847438742</v>
      </c>
      <c r="O203">
        <v>1.085204561486</v>
      </c>
      <c r="P203">
        <v>1.0931142031230501</v>
      </c>
      <c r="Q203">
        <v>1.0681102215383</v>
      </c>
      <c r="R203">
        <v>1.10884563371103</v>
      </c>
      <c r="S203">
        <v>1.0931494849475301</v>
      </c>
      <c r="T203">
        <v>1.1103172182868699</v>
      </c>
      <c r="U203">
        <v>1.0355197782362999</v>
      </c>
      <c r="V203">
        <v>1.06915237248783</v>
      </c>
      <c r="W203">
        <v>1.1134221659266399</v>
      </c>
      <c r="X203">
        <v>1.1127956751634001</v>
      </c>
      <c r="Y203">
        <v>1.0944627749576901</v>
      </c>
      <c r="Z203">
        <v>1.12935702199661</v>
      </c>
      <c r="AA203">
        <v>1.0446443385005899</v>
      </c>
      <c r="AB203">
        <v>1.08822124274134</v>
      </c>
      <c r="AC203">
        <v>1.08372336193195</v>
      </c>
      <c r="AD203">
        <v>1.0967083460912701</v>
      </c>
      <c r="AE203">
        <v>1.0829058089033601</v>
      </c>
      <c r="AF203">
        <v>1.10365997104596</v>
      </c>
      <c r="AG203">
        <v>1.07178851250497</v>
      </c>
      <c r="AH203">
        <v>1.0861781373819701</v>
      </c>
      <c r="AI203">
        <v>1.1275650928468199</v>
      </c>
      <c r="AJ203">
        <v>1.1361180083433899</v>
      </c>
      <c r="AK203">
        <v>1.07310644702085</v>
      </c>
      <c r="AL203">
        <v>1.10333813016613</v>
      </c>
      <c r="AM203">
        <v>1.0764449968924701</v>
      </c>
      <c r="AN203">
        <v>1.1031061076897</v>
      </c>
      <c r="AO203">
        <v>1.0838374801181501</v>
      </c>
      <c r="AP203">
        <v>1.1200934446716599</v>
      </c>
      <c r="AQ203">
        <v>1.08766468002231</v>
      </c>
      <c r="AR203">
        <v>1.11919510695538</v>
      </c>
      <c r="AS203">
        <v>1.0897385889637301</v>
      </c>
      <c r="AT203">
        <v>1.1041146146304399</v>
      </c>
      <c r="AU203">
        <v>1.1267202803106999</v>
      </c>
      <c r="AV203">
        <v>1.10784293031633</v>
      </c>
      <c r="AW203">
        <v>1.16869562415887</v>
      </c>
      <c r="AX203">
        <v>1.0768455751739301</v>
      </c>
      <c r="AY203">
        <v>1.0587024371885301</v>
      </c>
      <c r="AZ203">
        <v>1.0852334665697601</v>
      </c>
      <c r="BA203">
        <v>1.0770635697719899</v>
      </c>
      <c r="BB203">
        <v>1.10789850796594</v>
      </c>
      <c r="BC203">
        <v>1.1185184352012201</v>
      </c>
      <c r="BD203">
        <v>1.1373810541470699</v>
      </c>
      <c r="BE203">
        <v>1.24237690330235</v>
      </c>
      <c r="BF203">
        <v>1.08820644650978</v>
      </c>
      <c r="BG203">
        <v>1.0468206135301601</v>
      </c>
      <c r="BH203">
        <v>1.0904584546624201</v>
      </c>
      <c r="BI203">
        <v>1.15358061359467</v>
      </c>
      <c r="BJ203">
        <v>1.0924448881042801</v>
      </c>
      <c r="BK203">
        <v>1.09941545111401</v>
      </c>
      <c r="BL203">
        <v>1.1093365279842899</v>
      </c>
      <c r="BM203">
        <v>1.1924970016573</v>
      </c>
      <c r="BN203">
        <v>1.14435348023134</v>
      </c>
      <c r="BO203">
        <v>1.0503173478882799</v>
      </c>
      <c r="BP203">
        <v>1.0732562069172999</v>
      </c>
      <c r="BQ203">
        <v>1.4386272396262101</v>
      </c>
      <c r="BR203">
        <v>1.13847701173814</v>
      </c>
      <c r="BS203">
        <v>1.09858507553213</v>
      </c>
      <c r="BT203">
        <v>1.1247701813908499</v>
      </c>
      <c r="BU203">
        <v>1.0969062886713901</v>
      </c>
      <c r="BV203">
        <v>1.0799527505906099</v>
      </c>
      <c r="BW203">
        <v>1.0861413557115001</v>
      </c>
      <c r="BX203">
        <v>1.1062283041455001</v>
      </c>
      <c r="BY203">
        <v>1.1873108875322</v>
      </c>
      <c r="BZ203">
        <v>1.1435169840370301</v>
      </c>
      <c r="CA203">
        <v>1.0883876252283999</v>
      </c>
      <c r="CB203">
        <v>1.1218448742990299</v>
      </c>
      <c r="CC203">
        <v>1.08727779419837</v>
      </c>
      <c r="CD203">
        <v>1.11341468563948</v>
      </c>
      <c r="CE203">
        <v>1.0646881229316201</v>
      </c>
      <c r="CF203">
        <v>1.08974086044396</v>
      </c>
      <c r="CG203">
        <v>1.11950397467104</v>
      </c>
      <c r="CH203">
        <v>1.12274669344817</v>
      </c>
      <c r="CI203">
        <v>1.06402191253047</v>
      </c>
      <c r="CJ203">
        <v>1.1071245823676299</v>
      </c>
      <c r="CK203">
        <v>1.1686883078542301</v>
      </c>
      <c r="CL203">
        <v>1.1324014530144899</v>
      </c>
      <c r="CM203">
        <v>1.0809756641174499</v>
      </c>
      <c r="CN203">
        <v>1.1035563542145499</v>
      </c>
      <c r="CO203">
        <v>1.06179302861793</v>
      </c>
      <c r="CP203">
        <v>1.1086531940865301</v>
      </c>
      <c r="CQ203">
        <v>1.10387937972849</v>
      </c>
      <c r="CR203">
        <v>1.1324962887446099</v>
      </c>
      <c r="CS203">
        <v>1.1202973844500099</v>
      </c>
      <c r="CT203">
        <v>1.14373208527409</v>
      </c>
      <c r="CU203">
        <v>1.0824843260188</v>
      </c>
      <c r="CV203">
        <v>1.09503657262277</v>
      </c>
      <c r="CW203">
        <v>1.04647465074221</v>
      </c>
      <c r="CX203">
        <v>1.0956195608637</v>
      </c>
      <c r="CY203">
        <v>1.0650689971359599</v>
      </c>
      <c r="CZ203">
        <v>1.0837701076559001</v>
      </c>
      <c r="DA203">
        <v>1.07070832969799</v>
      </c>
      <c r="DB203">
        <v>1.10523363787064</v>
      </c>
      <c r="DC203">
        <v>1.1141483466734201</v>
      </c>
      <c r="DD203">
        <v>1.0879450219115501</v>
      </c>
      <c r="DE203">
        <v>1.0882698374926101</v>
      </c>
      <c r="DF203">
        <v>1.0828043079426699</v>
      </c>
      <c r="DG203">
        <v>1.05765299443107</v>
      </c>
      <c r="DH203">
        <v>1.09112697757323</v>
      </c>
      <c r="DI203">
        <v>1.0660593145784001</v>
      </c>
      <c r="DJ203">
        <v>1.0752673457019399</v>
      </c>
      <c r="DK203">
        <v>1.1459644375231299</v>
      </c>
      <c r="DL203">
        <v>1.12790237551218</v>
      </c>
      <c r="DM203">
        <v>1.03665679113744</v>
      </c>
      <c r="DN203">
        <v>1.07491713355431</v>
      </c>
      <c r="DO203">
        <v>1.0433529879474399</v>
      </c>
      <c r="DP203">
        <v>1.07736150582159</v>
      </c>
      <c r="DQ203">
        <v>1.07185063385137</v>
      </c>
      <c r="DR203">
        <v>1.0914125072932599</v>
      </c>
      <c r="DS203">
        <v>1.0523917164940899</v>
      </c>
      <c r="DT203">
        <v>1.0950245491225501</v>
      </c>
      <c r="DU203">
        <v>1.0607527838392099</v>
      </c>
      <c r="DV203">
        <v>1.07221592665087</v>
      </c>
      <c r="DW203">
        <v>1.05211950570936</v>
      </c>
      <c r="DX203">
        <v>1.0617446165076301</v>
      </c>
    </row>
    <row r="204" spans="1:128" x14ac:dyDescent="0.45">
      <c r="A204" t="s">
        <v>82</v>
      </c>
      <c r="B204" t="s">
        <v>22</v>
      </c>
      <c r="C204" t="s">
        <v>25</v>
      </c>
      <c r="D204">
        <v>35</v>
      </c>
      <c r="E204" s="1" cm="1">
        <f t="array" ref="E204">SUMPRODUCT($G204:$FZZ204,$G$2:$FZZ$2)/SUMPRODUCT(--($G204:$FZZ204&lt;&gt;""),$G$2:$FZZ$2)</f>
        <v>1.1873948688940636</v>
      </c>
      <c r="F204" s="1" cm="1">
        <f t="array" ref="F204">SUMPRODUCT($G204:$FZZ204,$F$2:$FZY$2)/SUMPRODUCT(--($G204:$FZZ204&lt;&gt;""),$F$2:$FZY$2)</f>
        <v>1.182096578929799</v>
      </c>
      <c r="G204">
        <v>1.16400286762535</v>
      </c>
      <c r="H204">
        <v>1.1804568765252501</v>
      </c>
      <c r="I204">
        <v>1.1631028983116001</v>
      </c>
      <c r="J204">
        <v>1.1766631835597301</v>
      </c>
      <c r="K204">
        <v>1.1758724057846199</v>
      </c>
      <c r="L204">
        <v>1.1966149987757</v>
      </c>
      <c r="M204">
        <v>1.17587834371834</v>
      </c>
      <c r="N204">
        <v>1.1810264151220899</v>
      </c>
      <c r="O204">
        <v>1.1771465816516999</v>
      </c>
      <c r="P204">
        <v>1.17257541389469</v>
      </c>
      <c r="Q204">
        <v>1.11723256713177</v>
      </c>
      <c r="R204">
        <v>1.1933587577995699</v>
      </c>
      <c r="S204">
        <v>1.19029617819403</v>
      </c>
      <c r="T204">
        <v>1.17711951304874</v>
      </c>
      <c r="U204">
        <v>1.0814445179654399</v>
      </c>
      <c r="V204">
        <v>1.13788189047285</v>
      </c>
      <c r="W204">
        <v>1.1652842103824299</v>
      </c>
      <c r="X204">
        <v>1.19320747323745</v>
      </c>
      <c r="Y204">
        <v>1.16002538071066</v>
      </c>
      <c r="Z204">
        <v>1.2024365482233501</v>
      </c>
      <c r="AA204">
        <v>1.11594454938882</v>
      </c>
      <c r="AB204">
        <v>1.1516256384116399</v>
      </c>
      <c r="AC204">
        <v>1.17570970624441</v>
      </c>
      <c r="AD204">
        <v>1.1811003284780199</v>
      </c>
      <c r="AE204">
        <v>1.17699511400651</v>
      </c>
      <c r="AF204">
        <v>1.19068720593557</v>
      </c>
      <c r="AG204">
        <v>1.1361033302755601</v>
      </c>
      <c r="AH204">
        <v>1.16578763200867</v>
      </c>
      <c r="AI204">
        <v>1.2143592036876001</v>
      </c>
      <c r="AJ204">
        <v>1.2120481965387999</v>
      </c>
      <c r="AK204">
        <v>1.1433018242187001</v>
      </c>
      <c r="AL204">
        <v>1.15855148578986</v>
      </c>
      <c r="AM204">
        <v>1.15814452793943</v>
      </c>
      <c r="AN204">
        <v>1.1928428159783</v>
      </c>
      <c r="AO204">
        <v>1.1639045103385499</v>
      </c>
      <c r="AP204">
        <v>1.20312144967052</v>
      </c>
      <c r="AQ204">
        <v>1.1633988321800799</v>
      </c>
      <c r="AR204">
        <v>1.2058789035429001</v>
      </c>
      <c r="AS204">
        <v>1.15212020901637</v>
      </c>
      <c r="AT204">
        <v>1.19351585368853</v>
      </c>
      <c r="AU204">
        <v>1.2235801531014201</v>
      </c>
      <c r="AV204">
        <v>1.1975156197230601</v>
      </c>
      <c r="AW204">
        <v>1.3046555458415501</v>
      </c>
      <c r="AX204">
        <v>1.1435427018303801</v>
      </c>
      <c r="AY204">
        <v>1.10783877958887</v>
      </c>
      <c r="AZ204">
        <v>1.1484212780315599</v>
      </c>
      <c r="BA204">
        <v>1.1741765497982299</v>
      </c>
      <c r="BB204">
        <v>1.1926546015730799</v>
      </c>
      <c r="BC204">
        <v>1.1811051372610699</v>
      </c>
      <c r="BD204">
        <v>1.2170982085948401</v>
      </c>
      <c r="BE204">
        <v>1.3038362665612</v>
      </c>
      <c r="BF204">
        <v>1.18615780106782</v>
      </c>
      <c r="BG204">
        <v>1.11407868896864</v>
      </c>
      <c r="BH204">
        <v>1.1479786009345101</v>
      </c>
      <c r="BI204">
        <v>1.2557152621718199</v>
      </c>
      <c r="BJ204">
        <v>1.17958142988508</v>
      </c>
      <c r="BK204">
        <v>1.1653532878617301</v>
      </c>
      <c r="BL204">
        <v>1.18719410514655</v>
      </c>
      <c r="BM204">
        <v>1.33284664582374</v>
      </c>
      <c r="BN204">
        <v>1.22868796151238</v>
      </c>
      <c r="BO204">
        <v>1.1082732663916699</v>
      </c>
      <c r="BP204">
        <v>1.1512899925466</v>
      </c>
      <c r="BQ204">
        <v>1.45698135306948</v>
      </c>
      <c r="BR204">
        <v>1.2546192953717901</v>
      </c>
      <c r="BS204">
        <v>1.1837127314770901</v>
      </c>
      <c r="BT204">
        <v>1.2025720730112399</v>
      </c>
      <c r="BU204">
        <v>1.2147328158398001</v>
      </c>
      <c r="BV204">
        <v>1.16889188885138</v>
      </c>
      <c r="BW204">
        <v>1.16654915526806</v>
      </c>
      <c r="BX204">
        <v>1.17889235255819</v>
      </c>
      <c r="BY204">
        <v>1.26078542484149</v>
      </c>
      <c r="BZ204">
        <v>1.2239733130900501</v>
      </c>
      <c r="CA204">
        <v>1.16495494927855</v>
      </c>
      <c r="CB204">
        <v>1.2023186944741899</v>
      </c>
      <c r="CC204">
        <v>1.1402553167532199</v>
      </c>
      <c r="CD204">
        <v>1.1858998719193701</v>
      </c>
      <c r="CE204">
        <v>1.1322308451549199</v>
      </c>
      <c r="CF204">
        <v>1.1653151671150099</v>
      </c>
      <c r="CG204">
        <v>1.1578463581119001</v>
      </c>
      <c r="CH204">
        <v>1.2175430234735301</v>
      </c>
      <c r="CI204">
        <v>1.17025855581976</v>
      </c>
      <c r="CJ204">
        <v>1.18982331517322</v>
      </c>
      <c r="CK204">
        <v>1.3360160190996899</v>
      </c>
      <c r="CL204">
        <v>1.23528052678193</v>
      </c>
      <c r="CM204">
        <v>1.1740147937648799</v>
      </c>
      <c r="CN204">
        <v>1.1888782091465</v>
      </c>
      <c r="CO204">
        <v>1.14181472941814</v>
      </c>
      <c r="CP204">
        <v>1.16731316967313</v>
      </c>
      <c r="CQ204">
        <v>1.2003362486809299</v>
      </c>
      <c r="CR204">
        <v>1.2274239416215</v>
      </c>
      <c r="CS204">
        <v>1.1621730562522301</v>
      </c>
      <c r="CT204">
        <v>1.21892914725904</v>
      </c>
      <c r="CU204">
        <v>1.1552638453500499</v>
      </c>
      <c r="CV204">
        <v>1.17506530825496</v>
      </c>
      <c r="CW204">
        <v>1.11115561543409</v>
      </c>
      <c r="CX204">
        <v>1.14765320613188</v>
      </c>
      <c r="CY204">
        <v>1.15694442872182</v>
      </c>
      <c r="CZ204">
        <v>1.15298232903539</v>
      </c>
      <c r="DA204">
        <v>1.1397714100534699</v>
      </c>
      <c r="DB204">
        <v>1.1776993930027</v>
      </c>
      <c r="DC204">
        <v>1.17129042772807</v>
      </c>
      <c r="DD204">
        <v>1.15161529825069</v>
      </c>
      <c r="DE204">
        <v>1.1409830276884301</v>
      </c>
      <c r="DF204">
        <v>1.15349540573112</v>
      </c>
      <c r="DG204">
        <v>1.1379744413449999</v>
      </c>
      <c r="DH204">
        <v>1.15557748663155</v>
      </c>
      <c r="DI204">
        <v>1.17514809094641</v>
      </c>
      <c r="DJ204">
        <v>1.20697542570037</v>
      </c>
      <c r="DK204">
        <v>1.2693098122311399</v>
      </c>
      <c r="DL204">
        <v>1.2181871561506701</v>
      </c>
      <c r="DM204">
        <v>1.0940619713902899</v>
      </c>
      <c r="DN204">
        <v>1.1397729606054301</v>
      </c>
      <c r="DO204">
        <v>1.1252017287663201</v>
      </c>
      <c r="DP204">
        <v>1.1414502428617499</v>
      </c>
      <c r="DQ204">
        <v>1.14720203681111</v>
      </c>
      <c r="DR204">
        <v>1.15551901554129</v>
      </c>
      <c r="DS204">
        <v>1.12431335375042</v>
      </c>
      <c r="DT204">
        <v>1.1616960770016</v>
      </c>
      <c r="DU204">
        <v>1.1281549397342101</v>
      </c>
      <c r="DV204">
        <v>1.1381289978178799</v>
      </c>
      <c r="DW204">
        <v>1.12936023776005</v>
      </c>
      <c r="DX204">
        <v>1.11852547056676</v>
      </c>
    </row>
    <row r="205" spans="1:128" x14ac:dyDescent="0.45">
      <c r="A205" t="s">
        <v>82</v>
      </c>
      <c r="B205" t="s">
        <v>22</v>
      </c>
      <c r="C205" t="s">
        <v>20</v>
      </c>
      <c r="D205">
        <v>35</v>
      </c>
      <c r="E205" s="1" cm="1">
        <f t="array" ref="E205">SUMPRODUCT($G205:$FZZ205,$G$2:$FZZ$2)/SUMPRODUCT(--($G205:$FZZ205&lt;&gt;""),$G$2:$FZZ$2)</f>
        <v>0.97652660563982141</v>
      </c>
      <c r="F205" s="1" cm="1">
        <f t="array" ref="F205">SUMPRODUCT($G205:$FZZ205,$F$2:$FZY$2)/SUMPRODUCT(--($G205:$FZZ205&lt;&gt;""),$F$2:$FZY$2)</f>
        <v>1.0044077971336525</v>
      </c>
      <c r="G205">
        <v>0.96099002748446505</v>
      </c>
      <c r="H205">
        <v>0.99721488304892303</v>
      </c>
      <c r="I205">
        <v>0.95924398247447196</v>
      </c>
      <c r="J205">
        <v>0.997008194467359</v>
      </c>
      <c r="K205">
        <v>0.97422294113718799</v>
      </c>
      <c r="L205">
        <v>1.01138412566501</v>
      </c>
      <c r="M205">
        <v>0.96584438483304602</v>
      </c>
      <c r="N205">
        <v>1.00164186705841</v>
      </c>
      <c r="O205">
        <v>0.97125904206027502</v>
      </c>
      <c r="P205">
        <v>0.990629451874801</v>
      </c>
      <c r="Q205">
        <v>0.96070133841560901</v>
      </c>
      <c r="R205">
        <v>1.0164244930645301</v>
      </c>
      <c r="S205">
        <v>0.970042428124955</v>
      </c>
      <c r="T205">
        <v>1.0036165217943001</v>
      </c>
      <c r="U205">
        <v>0.93453977377284103</v>
      </c>
      <c r="V205">
        <v>0.991897246355816</v>
      </c>
      <c r="W205">
        <v>0.97559191986385696</v>
      </c>
      <c r="X205">
        <v>1.02381803974457</v>
      </c>
      <c r="Y205">
        <v>0.98232233502538002</v>
      </c>
      <c r="Z205">
        <v>1.02898900169204</v>
      </c>
      <c r="AA205">
        <v>0.94032562741746795</v>
      </c>
      <c r="AB205">
        <v>0.99627597373392096</v>
      </c>
      <c r="AC205">
        <v>0.96048473941507095</v>
      </c>
      <c r="AD205">
        <v>1.00280570639438</v>
      </c>
      <c r="AE205">
        <v>0.96331433224755603</v>
      </c>
      <c r="AF205">
        <v>0.99835097719869703</v>
      </c>
      <c r="AG205">
        <v>0.94079627034393698</v>
      </c>
      <c r="AH205">
        <v>0.97923993173522605</v>
      </c>
      <c r="AI205">
        <v>0.99012896608229495</v>
      </c>
      <c r="AJ205">
        <v>1.03160357002132</v>
      </c>
      <c r="AK205">
        <v>0.95372543239374796</v>
      </c>
      <c r="AL205">
        <v>1.01058147698489</v>
      </c>
      <c r="AM205">
        <v>0.96602562291654903</v>
      </c>
      <c r="AN205">
        <v>1.00875402565116</v>
      </c>
      <c r="AO205">
        <v>0.96845887298341204</v>
      </c>
      <c r="AP205">
        <v>1.02383691206543</v>
      </c>
      <c r="AQ205">
        <v>0.97734372501146105</v>
      </c>
      <c r="AR205">
        <v>1.02342747681952</v>
      </c>
      <c r="AS205">
        <v>0.96696430767717001</v>
      </c>
      <c r="AT205">
        <v>1.00841969139511</v>
      </c>
      <c r="AU205">
        <v>0.99065982776089101</v>
      </c>
      <c r="AV205">
        <v>1.0156900821794399</v>
      </c>
      <c r="AW205">
        <v>1.0414548745502299</v>
      </c>
      <c r="AX205">
        <v>0.99381574342144696</v>
      </c>
      <c r="AY205">
        <v>0.96552993926495001</v>
      </c>
      <c r="AZ205">
        <v>1.00553493563122</v>
      </c>
      <c r="BA205">
        <v>0.95484127550215303</v>
      </c>
      <c r="BB205">
        <v>1.0010742299370801</v>
      </c>
      <c r="BC205">
        <v>0.97525101417977</v>
      </c>
      <c r="BD205">
        <v>1.0212171656955999</v>
      </c>
      <c r="BE205">
        <v>1.01448684991101</v>
      </c>
      <c r="BF205">
        <v>0.98881154834882301</v>
      </c>
      <c r="BG205">
        <v>0.94159951242635598</v>
      </c>
      <c r="BH205">
        <v>0.98935464210740098</v>
      </c>
      <c r="BI205">
        <v>1.0027709616982701</v>
      </c>
      <c r="BJ205">
        <v>0.98474618777629697</v>
      </c>
      <c r="BK205">
        <v>0.965173889748421</v>
      </c>
      <c r="BL205">
        <v>1.0070374629013099</v>
      </c>
      <c r="BM205">
        <v>1.0339917973505699</v>
      </c>
      <c r="BN205">
        <v>1.0448425104913599</v>
      </c>
      <c r="BO205">
        <v>0.92848909073232999</v>
      </c>
      <c r="BP205">
        <v>0.97173265928734398</v>
      </c>
      <c r="BQ205">
        <v>1.1161337961823401</v>
      </c>
      <c r="BR205">
        <v>1.0383335738111199</v>
      </c>
      <c r="BS205">
        <v>0.97789476676965004</v>
      </c>
      <c r="BT205">
        <v>1.01588354593529</v>
      </c>
      <c r="BU205">
        <v>0.97671954100573699</v>
      </c>
      <c r="BV205">
        <v>0.978335020812239</v>
      </c>
      <c r="BW205">
        <v>0.96195630976204605</v>
      </c>
      <c r="BX205">
        <v>1.00201019498891</v>
      </c>
      <c r="BY205">
        <v>1.03274920078264</v>
      </c>
      <c r="BZ205">
        <v>1.0422649659463901</v>
      </c>
      <c r="CA205">
        <v>0.95793585785394697</v>
      </c>
      <c r="CB205">
        <v>1.00085690882742</v>
      </c>
      <c r="CC205">
        <v>0.96437669777196</v>
      </c>
      <c r="CD205">
        <v>1.01421554138693</v>
      </c>
      <c r="CE205">
        <v>0.96267732383735505</v>
      </c>
      <c r="CF205">
        <v>1.0150568016876</v>
      </c>
      <c r="CG205">
        <v>0.98871431732684201</v>
      </c>
      <c r="CH205">
        <v>1.03016324237833</v>
      </c>
      <c r="CI205">
        <v>0.96190891852030203</v>
      </c>
      <c r="CJ205">
        <v>1.0064262709568601</v>
      </c>
      <c r="CK205">
        <v>1.03353998998806</v>
      </c>
      <c r="CL205">
        <v>1.028508349699</v>
      </c>
      <c r="CM205">
        <v>0.96075891178068396</v>
      </c>
      <c r="CN205">
        <v>1.00970927883878</v>
      </c>
      <c r="CO205">
        <v>0.96042316560423102</v>
      </c>
      <c r="CP205">
        <v>0.99943035399430302</v>
      </c>
      <c r="CQ205">
        <v>0.97987873584804397</v>
      </c>
      <c r="CR205">
        <v>1.0315590849743299</v>
      </c>
      <c r="CS205">
        <v>0.993114027230383</v>
      </c>
      <c r="CT205">
        <v>1.0415845575062701</v>
      </c>
      <c r="CU205">
        <v>0.98129571577847396</v>
      </c>
      <c r="CV205">
        <v>1.0117293625914301</v>
      </c>
      <c r="CW205">
        <v>0.95188678100231805</v>
      </c>
      <c r="CX205">
        <v>0.98227918775564604</v>
      </c>
      <c r="CY205">
        <v>0.94513057948537904</v>
      </c>
      <c r="CZ205">
        <v>0.975219896532596</v>
      </c>
      <c r="DA205">
        <v>0.95247472921937903</v>
      </c>
      <c r="DB205">
        <v>0.98899427901933101</v>
      </c>
      <c r="DC205">
        <v>1.0032867335482201</v>
      </c>
      <c r="DD205">
        <v>1.0051428778385401</v>
      </c>
      <c r="DE205">
        <v>0.96783627975527897</v>
      </c>
      <c r="DF205">
        <v>0.98088599918631103</v>
      </c>
      <c r="DG205">
        <v>0.93921511364437404</v>
      </c>
      <c r="DH205">
        <v>0.99573015377488605</v>
      </c>
      <c r="DI205">
        <v>0.96181892827119697</v>
      </c>
      <c r="DJ205">
        <v>1.00478974018103</v>
      </c>
      <c r="DK205">
        <v>1.02882271096871</v>
      </c>
      <c r="DL205">
        <v>1.0374771830842</v>
      </c>
      <c r="DM205">
        <v>0.95166857332824795</v>
      </c>
      <c r="DN205">
        <v>0.98609603707723403</v>
      </c>
      <c r="DO205">
        <v>0.94035913624662404</v>
      </c>
      <c r="DP205">
        <v>0.97392680296314904</v>
      </c>
      <c r="DQ205">
        <v>0.96874767941441597</v>
      </c>
      <c r="DR205">
        <v>1.0046889089269599</v>
      </c>
      <c r="DS205">
        <v>0.947559671382042</v>
      </c>
      <c r="DT205">
        <v>0.981029118662194</v>
      </c>
      <c r="DU205">
        <v>0.94236586530807098</v>
      </c>
      <c r="DV205">
        <v>0.97712990625321905</v>
      </c>
      <c r="DW205">
        <v>0.93890192397935202</v>
      </c>
      <c r="DX205">
        <v>0.96368945200479605</v>
      </c>
    </row>
    <row r="206" spans="1:128" x14ac:dyDescent="0.45">
      <c r="A206" t="s">
        <v>21</v>
      </c>
      <c r="B206" t="s">
        <v>22</v>
      </c>
      <c r="C206" t="s">
        <v>23</v>
      </c>
      <c r="D206">
        <v>35</v>
      </c>
      <c r="E206" s="1" cm="1">
        <f t="array" ref="E206">SUMPRODUCT($G206:$FZZ206,$G$2:$FZZ$2)/SUMPRODUCT(--($G206:$FZZ206&lt;&gt;""),$G$2:$FZZ$2)</f>
        <v>1.3082548524839694</v>
      </c>
      <c r="F206" s="1" cm="1">
        <f t="array" ref="F206">SUMPRODUCT($G206:$FZZ206,$F$2:$FZY$2)/SUMPRODUCT(--($G206:$FZZ206&lt;&gt;""),$F$2:$FZY$2)</f>
        <v>1.3093876464811893</v>
      </c>
      <c r="G206">
        <v>1.2889077537729201</v>
      </c>
      <c r="H206">
        <v>1.2792872740874099</v>
      </c>
      <c r="I206">
        <v>1.28879172853764</v>
      </c>
      <c r="J206">
        <v>1.27624521072796</v>
      </c>
      <c r="K206">
        <v>1.2982503654347</v>
      </c>
      <c r="L206">
        <v>1.2980259106187499</v>
      </c>
      <c r="M206">
        <v>1.2876687142507801</v>
      </c>
      <c r="N206">
        <v>1.2851038715335501</v>
      </c>
      <c r="O206">
        <v>1.2618169181615699</v>
      </c>
      <c r="P206">
        <v>1.2808553823598501</v>
      </c>
      <c r="Q206">
        <v>1.2716557765420999</v>
      </c>
      <c r="R206">
        <v>1.2992386399546201</v>
      </c>
      <c r="S206">
        <v>1.2531585723028</v>
      </c>
      <c r="T206">
        <v>1.2793809136885399</v>
      </c>
      <c r="U206">
        <v>1.29676555458542</v>
      </c>
      <c r="V206">
        <v>1.3153868139870799</v>
      </c>
      <c r="W206">
        <v>1.50828676418659</v>
      </c>
      <c r="X206">
        <v>1.3627700459958101</v>
      </c>
      <c r="Y206">
        <v>1.3113747884940701</v>
      </c>
      <c r="Z206">
        <v>1.35454314720812</v>
      </c>
      <c r="AA206">
        <v>1.2629686266278799</v>
      </c>
      <c r="AB206">
        <v>1.3192847790670901</v>
      </c>
      <c r="AC206">
        <v>1.2271122470021401</v>
      </c>
      <c r="AD206">
        <v>1.2616368078684701</v>
      </c>
      <c r="AE206">
        <v>1.25732899022801</v>
      </c>
      <c r="AF206">
        <v>1.3016874773796501</v>
      </c>
      <c r="AG206">
        <v>1.53004649792241</v>
      </c>
      <c r="AH206">
        <v>1.3109344661684199</v>
      </c>
      <c r="AI206">
        <v>1.28871484235741</v>
      </c>
      <c r="AJ206">
        <v>1.30298273155416</v>
      </c>
      <c r="AK206">
        <v>1.53194807008289</v>
      </c>
      <c r="AL206">
        <v>1.36416106497445</v>
      </c>
      <c r="AM206">
        <v>1.28216989660432</v>
      </c>
      <c r="AN206">
        <v>1.31653624498559</v>
      </c>
      <c r="AO206">
        <v>1.27246293456032</v>
      </c>
      <c r="AP206">
        <v>1.32355217564189</v>
      </c>
      <c r="AQ206">
        <v>1.32312645933065</v>
      </c>
      <c r="AR206">
        <v>1.32953418698623</v>
      </c>
      <c r="AS206">
        <v>1.25937288058164</v>
      </c>
      <c r="AT206">
        <v>1.31471232135389</v>
      </c>
      <c r="AU206">
        <v>1.4259294438815699</v>
      </c>
      <c r="AV206">
        <v>1.31825889339187</v>
      </c>
      <c r="AW206">
        <v>1.2695548008897799</v>
      </c>
      <c r="AX206">
        <v>1.29607549391312</v>
      </c>
      <c r="AY206">
        <v>1.2918770115240801</v>
      </c>
      <c r="AZ206">
        <v>1.3146315666528201</v>
      </c>
      <c r="BA206">
        <v>1.2445007856792301</v>
      </c>
      <c r="BB206">
        <v>1.2927460299963001</v>
      </c>
      <c r="BC206">
        <v>1.2387877833517</v>
      </c>
      <c r="BD206">
        <v>1.29061405679406</v>
      </c>
      <c r="BE206">
        <v>1.2868736404983101</v>
      </c>
      <c r="BF206">
        <v>1.28843978643464</v>
      </c>
      <c r="BG206">
        <v>1.2555156768470199</v>
      </c>
      <c r="BH206">
        <v>1.3123315500778701</v>
      </c>
      <c r="BI206">
        <v>1.25150595744471</v>
      </c>
      <c r="BJ206">
        <v>1.2610703239099299</v>
      </c>
      <c r="BK206">
        <v>1.2926717676734201</v>
      </c>
      <c r="BL206">
        <v>1.3260289806213901</v>
      </c>
      <c r="BM206">
        <v>1.61349152188846</v>
      </c>
      <c r="BN206">
        <v>1.40321757879009</v>
      </c>
      <c r="BO206">
        <v>1.2720858853103301</v>
      </c>
      <c r="BP206">
        <v>1.2956497182987701</v>
      </c>
      <c r="BQ206">
        <v>1.319068756843</v>
      </c>
      <c r="BR206">
        <v>1.3382249344344299</v>
      </c>
      <c r="BS206">
        <v>1.2791798555696601</v>
      </c>
      <c r="BT206">
        <v>1.3229638545082301</v>
      </c>
      <c r="BU206">
        <v>1.25094386320171</v>
      </c>
      <c r="BV206">
        <v>1.2867094161322901</v>
      </c>
      <c r="BW206">
        <v>1.3037824668992799</v>
      </c>
      <c r="BX206">
        <v>1.3044005268511001</v>
      </c>
      <c r="BY206">
        <v>1.30861016369254</v>
      </c>
      <c r="BZ206">
        <v>1.3369008542804901</v>
      </c>
      <c r="CA206">
        <v>1.26328523722512</v>
      </c>
      <c r="CB206">
        <v>1.29812866234011</v>
      </c>
      <c r="CC206">
        <v>1.26176300862784</v>
      </c>
      <c r="CD206">
        <v>1.2985122943320799</v>
      </c>
      <c r="CE206">
        <v>1.2570687619748</v>
      </c>
      <c r="CF206">
        <v>1.3102513982698201</v>
      </c>
      <c r="CG206">
        <v>1.2903978075476099</v>
      </c>
      <c r="CH206">
        <v>1.3243484773690499</v>
      </c>
      <c r="CI206">
        <v>1.3453932516630001</v>
      </c>
      <c r="CJ206">
        <v>1.3216596935857601</v>
      </c>
      <c r="CK206">
        <v>1.43459509415071</v>
      </c>
      <c r="CL206">
        <v>1.3077002066566501</v>
      </c>
      <c r="CM206">
        <v>1.2512989817097799</v>
      </c>
      <c r="CN206">
        <v>1.2708150500787001</v>
      </c>
      <c r="CO206">
        <v>1.2782585107825799</v>
      </c>
      <c r="CP206">
        <v>1.32007324020073</v>
      </c>
      <c r="CQ206">
        <v>1.33116917958898</v>
      </c>
      <c r="CR206">
        <v>1.34385899018082</v>
      </c>
      <c r="CS206">
        <v>1.3005531171622999</v>
      </c>
      <c r="CT206">
        <v>1.3341656216409801</v>
      </c>
      <c r="CU206">
        <v>1.29772727272727</v>
      </c>
      <c r="CV206">
        <v>1.31725444096133</v>
      </c>
      <c r="CW206">
        <v>1.2306254475718801</v>
      </c>
      <c r="CX206">
        <v>1.2794790566701799</v>
      </c>
      <c r="CY206">
        <v>1.2567780205349901</v>
      </c>
      <c r="CZ206">
        <v>1.2796902770073599</v>
      </c>
      <c r="DA206">
        <v>1.2624795901833401</v>
      </c>
      <c r="DB206">
        <v>1.3069511784721599</v>
      </c>
      <c r="DC206">
        <v>1.26227771540328</v>
      </c>
      <c r="DD206">
        <v>1.2935333743797699</v>
      </c>
      <c r="DE206">
        <v>1.2502629134650001</v>
      </c>
      <c r="DF206">
        <v>1.2558742928203499</v>
      </c>
      <c r="DG206">
        <v>1.2617899114812501</v>
      </c>
      <c r="DH206">
        <v>1.3021721835630999</v>
      </c>
      <c r="DI206">
        <v>1.2883032589783101</v>
      </c>
      <c r="DJ206">
        <v>1.3378428574221399</v>
      </c>
      <c r="DK206">
        <v>1.3495615322755601</v>
      </c>
      <c r="DL206">
        <v>1.3365287652697799</v>
      </c>
      <c r="DM206">
        <v>1.24793444995257</v>
      </c>
      <c r="DN206">
        <v>1.2908881131872501</v>
      </c>
      <c r="DO206">
        <v>1.2387209018555101</v>
      </c>
      <c r="DP206">
        <v>1.2670928227856999</v>
      </c>
      <c r="DQ206">
        <v>1.28762531162149</v>
      </c>
      <c r="DR206">
        <v>1.31150480029703</v>
      </c>
      <c r="DS206">
        <v>1.24394779057897</v>
      </c>
      <c r="DT206">
        <v>1.28791745661367</v>
      </c>
      <c r="DU206">
        <v>1.23032113657435</v>
      </c>
      <c r="DV206">
        <v>1.2643921443756601</v>
      </c>
      <c r="DW206">
        <v>1.24014807862766</v>
      </c>
      <c r="DX206">
        <v>1.2537671411439499</v>
      </c>
    </row>
    <row r="207" spans="1:128" x14ac:dyDescent="0.45">
      <c r="A207" t="s">
        <v>83</v>
      </c>
      <c r="B207" t="s">
        <v>52</v>
      </c>
      <c r="C207" t="s">
        <v>23</v>
      </c>
      <c r="D207">
        <v>35</v>
      </c>
      <c r="E207" s="1" cm="1">
        <f t="array" ref="E207">SUMPRODUCT($G207:$FZZ207,$G$2:$FZZ$2)/SUMPRODUCT(--($G207:$FZZ207&lt;&gt;""),$G$2:$FZZ$2)</f>
        <v>1.28067364520058</v>
      </c>
      <c r="F207" s="1" cm="1">
        <f t="array" ref="F207">SUMPRODUCT($G207:$FZZ207,$F$2:$FZY$2)/SUMPRODUCT(--($G207:$FZZ207&lt;&gt;""),$F$2:$FZY$2)</f>
        <v>1.2919804362440799</v>
      </c>
      <c r="G207">
        <v>1.4713466654687599</v>
      </c>
      <c r="H207">
        <v>1.27611161736636</v>
      </c>
      <c r="I207">
        <v>1.4648334524922499</v>
      </c>
      <c r="J207">
        <v>1.2730865827054501</v>
      </c>
      <c r="K207">
        <v>1.49012769809528</v>
      </c>
      <c r="L207">
        <v>1.2966328067610899</v>
      </c>
      <c r="M207">
        <v>1.46712312899779</v>
      </c>
      <c r="N207">
        <v>1.2826824393768601</v>
      </c>
      <c r="O207">
        <v>1.4914160938299601</v>
      </c>
      <c r="P207">
        <v>1.3081700114797801</v>
      </c>
      <c r="Q207">
        <v>1.2519691530433701</v>
      </c>
      <c r="R207">
        <v>1.2974741061036299</v>
      </c>
      <c r="S207">
        <v>1.3380721298591201</v>
      </c>
      <c r="T207">
        <v>1.3108509980740499</v>
      </c>
      <c r="U207">
        <v>1.2259139334473901</v>
      </c>
      <c r="V207">
        <v>1.2902582936254601</v>
      </c>
      <c r="W207">
        <v>1.2272771800169899</v>
      </c>
      <c r="X207">
        <v>1.29916414741441</v>
      </c>
      <c r="Y207">
        <v>1.26009729272419</v>
      </c>
      <c r="Z207">
        <v>1.3263155668358699</v>
      </c>
      <c r="AA207">
        <v>1.25882882072501</v>
      </c>
      <c r="AB207">
        <v>1.3100156916834</v>
      </c>
      <c r="AC207">
        <v>1.2123338603145599</v>
      </c>
      <c r="AD207">
        <v>1.2666650003228499</v>
      </c>
      <c r="AE207">
        <v>1.23666757148027</v>
      </c>
      <c r="AF207">
        <v>1.2840368259138599</v>
      </c>
      <c r="AG207">
        <v>1.25050646077318</v>
      </c>
      <c r="AH207">
        <v>1.28308833202077</v>
      </c>
      <c r="AI207">
        <v>1.2508334010895099</v>
      </c>
      <c r="AJ207">
        <v>1.3175977409045101</v>
      </c>
      <c r="AK207">
        <v>1.2596457067053499</v>
      </c>
      <c r="AL207">
        <v>1.28267826181397</v>
      </c>
      <c r="AM207">
        <v>1.26535397480083</v>
      </c>
      <c r="AN207">
        <v>1.30454757330922</v>
      </c>
      <c r="AO207">
        <v>1.2324968757100601</v>
      </c>
      <c r="AP207">
        <v>1.3152231027039301</v>
      </c>
      <c r="AQ207">
        <v>1.2455300502169599</v>
      </c>
      <c r="AR207">
        <v>1.31137007381503</v>
      </c>
      <c r="AS207">
        <v>1.2193582620857299</v>
      </c>
      <c r="AT207">
        <v>1.3099507679981399</v>
      </c>
      <c r="AU207">
        <v>1.23733887763143</v>
      </c>
      <c r="AV207">
        <v>1.29961021051446</v>
      </c>
      <c r="AW207">
        <v>1.3451131486110599</v>
      </c>
      <c r="AX207">
        <v>1.2753495210605901</v>
      </c>
      <c r="AY207">
        <v>1.2579000986295601</v>
      </c>
      <c r="AZ207">
        <v>1.2939631566652801</v>
      </c>
      <c r="BA207">
        <v>1.2134626732114699</v>
      </c>
      <c r="BB207">
        <v>1.2637050774115499</v>
      </c>
      <c r="BC207">
        <v>1.24518780134824</v>
      </c>
      <c r="BD207">
        <v>1.2950082109193899</v>
      </c>
      <c r="BE207">
        <v>1.2928574253509899</v>
      </c>
      <c r="BF207">
        <v>1.3100177971129101</v>
      </c>
      <c r="BG207">
        <v>1.23363919550348</v>
      </c>
      <c r="BH207">
        <v>1.28532538768876</v>
      </c>
      <c r="BI207">
        <v>1.5870259000093401</v>
      </c>
      <c r="BJ207">
        <v>1.27218613388146</v>
      </c>
      <c r="BK207">
        <v>1.25950719699478</v>
      </c>
      <c r="BL207">
        <v>1.29230454334752</v>
      </c>
      <c r="BM207">
        <v>1.2619973383332099</v>
      </c>
      <c r="BN207">
        <v>1.3003375827803301</v>
      </c>
      <c r="BO207">
        <v>1.2388280117957999</v>
      </c>
      <c r="BP207">
        <v>1.28374280701267</v>
      </c>
      <c r="BQ207">
        <v>1.24871202926473</v>
      </c>
      <c r="BR207">
        <v>1.29792651564661</v>
      </c>
      <c r="BS207">
        <v>1.2341638393449399</v>
      </c>
      <c r="BT207">
        <v>1.29822399969673</v>
      </c>
      <c r="BU207">
        <v>1.28039824502193</v>
      </c>
      <c r="BV207">
        <v>1.26235347058161</v>
      </c>
      <c r="BW207">
        <v>1.2819703511240499</v>
      </c>
      <c r="BX207">
        <v>1.3007161694684299</v>
      </c>
      <c r="BY207">
        <v>1.2953736274310601</v>
      </c>
      <c r="BZ207">
        <v>1.3189278191790701</v>
      </c>
      <c r="CA207">
        <v>1.24833973914687</v>
      </c>
      <c r="CB207">
        <v>1.28855144603364</v>
      </c>
      <c r="CC207">
        <v>1.2367661754563699</v>
      </c>
      <c r="CD207">
        <v>1.2988782389618401</v>
      </c>
      <c r="CE207">
        <v>1.2405991755530099</v>
      </c>
      <c r="CF207">
        <v>1.28527607361963</v>
      </c>
      <c r="CG207">
        <v>1.28845728292508</v>
      </c>
      <c r="CH207">
        <v>1.32821250446831</v>
      </c>
      <c r="CI207">
        <v>1.24802094934232</v>
      </c>
      <c r="CJ207">
        <v>1.2672245131384801</v>
      </c>
      <c r="CK207">
        <v>1.29614797129911</v>
      </c>
      <c r="CL207">
        <v>1.2774846932881501</v>
      </c>
      <c r="CM207">
        <v>1.23431819131597</v>
      </c>
      <c r="CN207">
        <v>1.2964185716076699</v>
      </c>
      <c r="CO207">
        <v>1.24085175640851</v>
      </c>
      <c r="CP207">
        <v>1.2833175098331699</v>
      </c>
      <c r="CQ207">
        <v>1.2446119725992999</v>
      </c>
      <c r="CR207">
        <v>1.3076675430594999</v>
      </c>
      <c r="CS207">
        <v>1.2691351666069499</v>
      </c>
      <c r="CT207">
        <v>1.33877866356144</v>
      </c>
      <c r="CU207">
        <v>1.2740334378265401</v>
      </c>
      <c r="CV207">
        <v>1.3064655172413699</v>
      </c>
      <c r="CW207">
        <v>1.2163759725206</v>
      </c>
      <c r="CX207">
        <v>1.26399155227032</v>
      </c>
      <c r="CY207">
        <v>1.23328842953688</v>
      </c>
      <c r="CZ207">
        <v>1.2615438604435201</v>
      </c>
      <c r="DA207">
        <v>1.2356944323266501</v>
      </c>
      <c r="DB207">
        <v>1.2832197031072701</v>
      </c>
      <c r="DC207">
        <v>1.3045615877729799</v>
      </c>
      <c r="DD207">
        <v>1.2972728260475801</v>
      </c>
      <c r="DE207">
        <v>1.3524422166099901</v>
      </c>
      <c r="DF207">
        <v>1.26697423064227</v>
      </c>
      <c r="DG207">
        <v>1.2405715954522101</v>
      </c>
      <c r="DH207">
        <v>1.2927966485735201</v>
      </c>
      <c r="DI207">
        <v>1.2567691736231901</v>
      </c>
      <c r="DJ207">
        <v>1.29043420460988</v>
      </c>
      <c r="DK207">
        <v>1.3054467009611801</v>
      </c>
      <c r="DL207">
        <v>1.3083953485403499</v>
      </c>
      <c r="DM207">
        <v>1.2279487254700601</v>
      </c>
      <c r="DN207">
        <v>1.28433701954572</v>
      </c>
      <c r="DO207">
        <v>1.27470537759688</v>
      </c>
      <c r="DP207">
        <v>1.27691750572712</v>
      </c>
      <c r="DQ207">
        <v>1.24672996340105</v>
      </c>
      <c r="DR207">
        <v>1.29847769585742</v>
      </c>
      <c r="DS207">
        <v>1.22654465023576</v>
      </c>
      <c r="DT207">
        <v>1.2628336007000101</v>
      </c>
      <c r="DU207">
        <v>1.2227914251196399</v>
      </c>
      <c r="DV207">
        <v>1.2621819305655699</v>
      </c>
      <c r="DW207">
        <v>1.22044944991918</v>
      </c>
      <c r="DX207">
        <v>1.25844934563845</v>
      </c>
    </row>
    <row r="208" spans="1:128" x14ac:dyDescent="0.45">
      <c r="A208" t="s">
        <v>29</v>
      </c>
      <c r="B208" t="s">
        <v>16</v>
      </c>
      <c r="C208" t="s">
        <v>23</v>
      </c>
      <c r="D208">
        <v>35</v>
      </c>
      <c r="E208" s="1" cm="1">
        <f t="array" ref="E208">SUMPRODUCT($G208:$FZZ208,$G$2:$FZZ$2)/SUMPRODUCT(--($G208:$FZZ208&lt;&gt;""),$G$2:$FZZ$2)</f>
        <v>1.1493043233478188</v>
      </c>
      <c r="F208" s="1" cm="1">
        <f t="array" ref="F208">SUMPRODUCT($G208:$FZZ208,$F$2:$FZY$2)/SUMPRODUCT(--($G208:$FZZ208&lt;&gt;""),$F$2:$FZY$2)</f>
        <v>1.1836200621503024</v>
      </c>
      <c r="G208">
        <v>1.1392155101127699</v>
      </c>
      <c r="H208">
        <v>1.1743842581302799</v>
      </c>
      <c r="I208">
        <v>1.13943610331995</v>
      </c>
      <c r="J208">
        <v>1.1708152303433601</v>
      </c>
      <c r="K208">
        <v>1.1513103709254899</v>
      </c>
      <c r="L208">
        <v>1.18920984484792</v>
      </c>
      <c r="M208">
        <v>1.1372126502823099</v>
      </c>
      <c r="N208">
        <v>1.1764225684095899</v>
      </c>
      <c r="O208">
        <v>1.10340970387684</v>
      </c>
      <c r="P208">
        <v>1.13113407836682</v>
      </c>
      <c r="Q208">
        <v>1.15033671388446</v>
      </c>
      <c r="R208">
        <v>1.18487172290341</v>
      </c>
      <c r="S208">
        <v>1.1066659025647201</v>
      </c>
      <c r="T208">
        <v>1.1619595940162599</v>
      </c>
      <c r="U208">
        <v>1.1371908365863099</v>
      </c>
      <c r="V208">
        <v>1.18052755014545</v>
      </c>
      <c r="W208">
        <v>1.19181096837246</v>
      </c>
      <c r="X208">
        <v>1.2000054675557501</v>
      </c>
      <c r="Y208">
        <v>1.17537225042301</v>
      </c>
      <c r="Z208">
        <v>1.2265778341793501</v>
      </c>
      <c r="AA208">
        <v>1.14747583780596</v>
      </c>
      <c r="AB208">
        <v>1.2017470740507501</v>
      </c>
      <c r="AC208">
        <v>1.12418010677097</v>
      </c>
      <c r="AD208">
        <v>1.17755309908705</v>
      </c>
      <c r="AE208">
        <v>1.14020991675714</v>
      </c>
      <c r="AF208">
        <v>1.18652053926891</v>
      </c>
      <c r="AG208">
        <v>1.1142557964545099</v>
      </c>
      <c r="AH208">
        <v>1.1307116058884501</v>
      </c>
      <c r="AI208">
        <v>1.17222006792297</v>
      </c>
      <c r="AJ208">
        <v>1.2159149899616599</v>
      </c>
      <c r="AK208">
        <v>1.1446846308701399</v>
      </c>
      <c r="AL208">
        <v>1.17278489114034</v>
      </c>
      <c r="AM208">
        <v>1.15147748460365</v>
      </c>
      <c r="AN208">
        <v>1.20126490197186</v>
      </c>
      <c r="AO208">
        <v>1.1471114519427399</v>
      </c>
      <c r="AP208">
        <v>1.20967890820268</v>
      </c>
      <c r="AQ208">
        <v>1.15404490029462</v>
      </c>
      <c r="AR208">
        <v>1.20717608634617</v>
      </c>
      <c r="AS208">
        <v>1.1481598616865301</v>
      </c>
      <c r="AT208">
        <v>1.1967769027764501</v>
      </c>
      <c r="AU208">
        <v>1.14816925588202</v>
      </c>
      <c r="AV208">
        <v>1.1959853090172201</v>
      </c>
      <c r="AW208">
        <v>1.14912800957146</v>
      </c>
      <c r="AX208">
        <v>1.1755198334072801</v>
      </c>
      <c r="AY208">
        <v>1.1580230611503299</v>
      </c>
      <c r="AZ208">
        <v>1.20774501661129</v>
      </c>
      <c r="BA208">
        <v>1.1258707854847101</v>
      </c>
      <c r="BB208">
        <v>1.1680748372984699</v>
      </c>
      <c r="BC208">
        <v>1.12861524156599</v>
      </c>
      <c r="BD208">
        <v>1.1828597994885901</v>
      </c>
      <c r="BE208">
        <v>1.1628238085821601</v>
      </c>
      <c r="BF208">
        <v>1.1771089578801599</v>
      </c>
      <c r="BG208">
        <v>1.1446468477009499</v>
      </c>
      <c r="BH208">
        <v>1.20692760885758</v>
      </c>
      <c r="BI208">
        <v>1.20120083202612</v>
      </c>
      <c r="BJ208">
        <v>1.1170245723080801</v>
      </c>
      <c r="BK208">
        <v>1.1329653063313001</v>
      </c>
      <c r="BL208">
        <v>1.1972777239315799</v>
      </c>
      <c r="BM208">
        <v>1.21136445563926</v>
      </c>
      <c r="BN208">
        <v>1.20116215536062</v>
      </c>
      <c r="BO208">
        <v>1.1407580239712201</v>
      </c>
      <c r="BP208">
        <v>1.17761759926669</v>
      </c>
      <c r="BQ208">
        <v>1.1294803133567</v>
      </c>
      <c r="BR208">
        <v>1.19314468558236</v>
      </c>
      <c r="BS208">
        <v>1.1453496085975801</v>
      </c>
      <c r="BT208">
        <v>1.1986770029757901</v>
      </c>
      <c r="BU208">
        <v>1.1673844076949</v>
      </c>
      <c r="BV208">
        <v>1.1602294971312801</v>
      </c>
      <c r="BW208">
        <v>1.12986159657486</v>
      </c>
      <c r="BX208">
        <v>1.1700564954800601</v>
      </c>
      <c r="BY208">
        <v>1.1830448310149699</v>
      </c>
      <c r="BZ208">
        <v>1.2204129200568801</v>
      </c>
      <c r="CA208">
        <v>1.1437338541994799</v>
      </c>
      <c r="CB208">
        <v>1.2124755843992101</v>
      </c>
      <c r="CC208">
        <v>1.1556249912032499</v>
      </c>
      <c r="CD208">
        <v>1.2369913721516099</v>
      </c>
      <c r="CE208">
        <v>1.1532774670511501</v>
      </c>
      <c r="CF208">
        <v>1.2014960035609901</v>
      </c>
      <c r="CG208">
        <v>1.1739578191226701</v>
      </c>
      <c r="CH208">
        <v>1.2165982943809801</v>
      </c>
      <c r="CI208">
        <v>1.1470517412635799</v>
      </c>
      <c r="CJ208">
        <v>1.1930590253739799</v>
      </c>
      <c r="CK208">
        <v>1.18493845225717</v>
      </c>
      <c r="CL208">
        <v>1.15821428113006</v>
      </c>
      <c r="CM208">
        <v>1.13595776394054</v>
      </c>
      <c r="CN208">
        <v>1.19050803070193</v>
      </c>
      <c r="CO208">
        <v>1.15471314254713</v>
      </c>
      <c r="CP208">
        <v>1.2113251051132501</v>
      </c>
      <c r="CQ208">
        <v>1.1558816690812099</v>
      </c>
      <c r="CR208">
        <v>1.2050759242367299</v>
      </c>
      <c r="CS208">
        <v>1.17106323898244</v>
      </c>
      <c r="CT208">
        <v>1.22035112862773</v>
      </c>
      <c r="CU208">
        <v>1.17532654127481</v>
      </c>
      <c r="CV208">
        <v>1.22758620689655</v>
      </c>
      <c r="CW208">
        <v>1.15443809246379</v>
      </c>
      <c r="CX208">
        <v>1.1953416111374</v>
      </c>
      <c r="CY208">
        <v>1.1267192682567799</v>
      </c>
      <c r="CZ208">
        <v>1.16489126866431</v>
      </c>
      <c r="DA208">
        <v>1.1331654846630299</v>
      </c>
      <c r="DB208">
        <v>1.21020553152771</v>
      </c>
      <c r="DC208">
        <v>1.1711002861178501</v>
      </c>
      <c r="DD208">
        <v>1.19057621962261</v>
      </c>
      <c r="DE208">
        <v>1.16718993482816</v>
      </c>
      <c r="DF208">
        <v>1.1498645132070799</v>
      </c>
      <c r="DG208">
        <v>1.14583941752852</v>
      </c>
      <c r="DH208">
        <v>1.1943384255949001</v>
      </c>
      <c r="DI208">
        <v>1.1694590526089399</v>
      </c>
      <c r="DJ208">
        <v>1.2012277374831299</v>
      </c>
      <c r="DK208">
        <v>1.18445003255</v>
      </c>
      <c r="DL208">
        <v>1.21886368568182</v>
      </c>
      <c r="DM208">
        <v>1.13928407302024</v>
      </c>
      <c r="DN208">
        <v>1.1884172753317099</v>
      </c>
      <c r="DO208">
        <v>1.13186960252544</v>
      </c>
      <c r="DP208">
        <v>1.1636266305588501</v>
      </c>
      <c r="DQ208">
        <v>1.15460669389487</v>
      </c>
      <c r="DR208">
        <v>1.20090171325518</v>
      </c>
      <c r="DS208">
        <v>1.14678430800641</v>
      </c>
      <c r="DT208">
        <v>1.1909484225365801</v>
      </c>
      <c r="DU208">
        <v>1.15048184534122</v>
      </c>
      <c r="DV208">
        <v>1.1687535705254799</v>
      </c>
      <c r="DW208">
        <v>1.1391417696438799</v>
      </c>
      <c r="DX208">
        <v>1.1663798946764601</v>
      </c>
    </row>
    <row r="209" spans="1:128" x14ac:dyDescent="0.45">
      <c r="A209" t="s">
        <v>29</v>
      </c>
      <c r="B209" t="s">
        <v>16</v>
      </c>
      <c r="C209" t="s">
        <v>30</v>
      </c>
      <c r="D209">
        <v>35</v>
      </c>
      <c r="E209" s="1" cm="1">
        <f t="array" ref="E209">SUMPRODUCT($G209:$FZZ209,$G$2:$FZZ$2)/SUMPRODUCT(--($G209:$FZZ209&lt;&gt;""),$G$2:$FZZ$2)</f>
        <v>1.3495243000950314</v>
      </c>
      <c r="F209" s="1" cm="1">
        <f t="array" ref="F209">SUMPRODUCT($G209:$FZZ209,$F$2:$FZY$2)/SUMPRODUCT(--($G209:$FZZ209&lt;&gt;""),$F$2:$FZY$2)</f>
        <v>1.3696250402687407</v>
      </c>
      <c r="G209">
        <v>1.3740435901055901</v>
      </c>
      <c r="H209">
        <v>1.35228704123036</v>
      </c>
      <c r="I209">
        <v>1.37444132798034</v>
      </c>
      <c r="J209">
        <v>1.3494674512823299</v>
      </c>
      <c r="K209">
        <v>1.3862236682965901</v>
      </c>
      <c r="L209">
        <v>1.37677801604202</v>
      </c>
      <c r="M209">
        <v>1.3789495360300601</v>
      </c>
      <c r="N209">
        <v>1.3578976011825801</v>
      </c>
      <c r="O209">
        <v>1.2963600088518801</v>
      </c>
      <c r="P209">
        <v>1.31421073014204</v>
      </c>
      <c r="Q209">
        <v>1.3100123065931499</v>
      </c>
      <c r="R209">
        <v>1.3718023957619701</v>
      </c>
      <c r="S209">
        <v>1.2764050095069199</v>
      </c>
      <c r="T209">
        <v>1.33956212865157</v>
      </c>
      <c r="U209">
        <v>1.3176694452383799</v>
      </c>
      <c r="V209">
        <v>1.3643987831187001</v>
      </c>
      <c r="W209">
        <v>1.4039202374741699</v>
      </c>
      <c r="X209">
        <v>1.38023433032693</v>
      </c>
      <c r="Y209">
        <v>1.34434010152284</v>
      </c>
      <c r="Z209">
        <v>1.4067681895093</v>
      </c>
      <c r="AA209">
        <v>1.3642369544141599</v>
      </c>
      <c r="AB209">
        <v>1.3892656891847299</v>
      </c>
      <c r="AC209">
        <v>1.3115083952484199</v>
      </c>
      <c r="AD209">
        <v>1.3657562180660801</v>
      </c>
      <c r="AE209">
        <v>1.3419313246471201</v>
      </c>
      <c r="AF209">
        <v>1.37664449873326</v>
      </c>
      <c r="AG209">
        <v>1.3223265448588299</v>
      </c>
      <c r="AH209">
        <v>1.3269272257525799</v>
      </c>
      <c r="AI209">
        <v>1.3889231144495799</v>
      </c>
      <c r="AJ209">
        <v>1.40502823869357</v>
      </c>
      <c r="AK209">
        <v>1.3406669278419201</v>
      </c>
      <c r="AL209">
        <v>1.35033493788036</v>
      </c>
      <c r="AM209">
        <v>1.3573224475959</v>
      </c>
      <c r="AN209">
        <v>1.39459856489067</v>
      </c>
      <c r="AO209">
        <v>1.34234761985912</v>
      </c>
      <c r="AP209">
        <v>1.40294464326289</v>
      </c>
      <c r="AQ209">
        <v>1.3441123893396401</v>
      </c>
      <c r="AR209">
        <v>1.39821024312404</v>
      </c>
      <c r="AS209">
        <v>1.34782883709162</v>
      </c>
      <c r="AT209">
        <v>1.3870598198691999</v>
      </c>
      <c r="AU209">
        <v>1.35288613081166</v>
      </c>
      <c r="AV209">
        <v>1.3864439097151799</v>
      </c>
      <c r="AW209">
        <v>1.3581626182704201</v>
      </c>
      <c r="AX209">
        <v>1.34712672966612</v>
      </c>
      <c r="AY209">
        <v>1.3285694819352101</v>
      </c>
      <c r="AZ209">
        <v>1.3714879438330501</v>
      </c>
      <c r="BA209">
        <v>1.2838776890871599</v>
      </c>
      <c r="BB209">
        <v>1.36192903165844</v>
      </c>
      <c r="BC209">
        <v>1.35866345728447</v>
      </c>
      <c r="BD209">
        <v>1.38437225834026</v>
      </c>
      <c r="BE209">
        <v>1.3790508206446499</v>
      </c>
      <c r="BF209">
        <v>1.38153450662448</v>
      </c>
      <c r="BG209">
        <v>1.3300467258075399</v>
      </c>
      <c r="BH209">
        <v>1.37923410306765</v>
      </c>
      <c r="BI209">
        <v>1.4321987224563399</v>
      </c>
      <c r="BJ209">
        <v>1.31037967338549</v>
      </c>
      <c r="BK209">
        <v>1.3451427057810701</v>
      </c>
      <c r="BL209">
        <v>1.375044398023</v>
      </c>
      <c r="BM209">
        <v>1.45966803982071</v>
      </c>
      <c r="BN209">
        <v>1.4007780954345801</v>
      </c>
      <c r="BO209">
        <v>1.3400923109685201</v>
      </c>
      <c r="BP209">
        <v>1.37910920378317</v>
      </c>
      <c r="BQ209">
        <v>1.3532137734359699</v>
      </c>
      <c r="BR209">
        <v>1.38418448324152</v>
      </c>
      <c r="BS209">
        <v>1.34027843590667</v>
      </c>
      <c r="BT209">
        <v>1.38394871017267</v>
      </c>
      <c r="BU209">
        <v>1.3840386995162499</v>
      </c>
      <c r="BV209">
        <v>1.3564247946900601</v>
      </c>
      <c r="BW209">
        <v>1.3277997965802599</v>
      </c>
      <c r="BX209">
        <v>1.3549164268934</v>
      </c>
      <c r="BY209">
        <v>1.37154251622491</v>
      </c>
      <c r="BZ209">
        <v>1.4009344695228201</v>
      </c>
      <c r="CA209">
        <v>1.3441119022115799</v>
      </c>
      <c r="CB209">
        <v>1.3810219897927001</v>
      </c>
      <c r="CC209">
        <v>1.32135568410533</v>
      </c>
      <c r="CD209">
        <v>1.4150234345310899</v>
      </c>
      <c r="CE209">
        <v>1.3353428422132301</v>
      </c>
      <c r="CF209">
        <v>1.3765361614832301</v>
      </c>
      <c r="CG209">
        <v>1.3528775937494599</v>
      </c>
      <c r="CH209">
        <v>1.3941903416344601</v>
      </c>
      <c r="CI209">
        <v>1.33457243475905</v>
      </c>
      <c r="CJ209">
        <v>1.36841946844053</v>
      </c>
      <c r="CK209">
        <v>1.39521480739856</v>
      </c>
      <c r="CL209">
        <v>1.36381839886017</v>
      </c>
      <c r="CM209">
        <v>1.3321492749383499</v>
      </c>
      <c r="CN209">
        <v>1.3647039157507601</v>
      </c>
      <c r="CO209">
        <v>1.3280754102807499</v>
      </c>
      <c r="CP209">
        <v>1.38780686287806</v>
      </c>
      <c r="CQ209">
        <v>1.35281071703242</v>
      </c>
      <c r="CR209">
        <v>1.3844502870633599</v>
      </c>
      <c r="CS209">
        <v>1.3574547653170901</v>
      </c>
      <c r="CT209">
        <v>1.40286859548548</v>
      </c>
      <c r="CU209">
        <v>1.3774817136886099</v>
      </c>
      <c r="CV209">
        <v>1.4036050156739801</v>
      </c>
      <c r="CW209">
        <v>1.31691123815072</v>
      </c>
      <c r="CX209">
        <v>1.37094757795336</v>
      </c>
      <c r="CY209">
        <v>1.3440913773390499</v>
      </c>
      <c r="CZ209">
        <v>1.3485289289878499</v>
      </c>
      <c r="DA209">
        <v>1.31425508843215</v>
      </c>
      <c r="DB209">
        <v>1.37779661228203</v>
      </c>
      <c r="DC209">
        <v>1.3505396399985501</v>
      </c>
      <c r="DD209">
        <v>1.3653073050595701</v>
      </c>
      <c r="DE209">
        <v>1.33346638929615</v>
      </c>
      <c r="DF209">
        <v>1.3327524928802199</v>
      </c>
      <c r="DG209">
        <v>1.32565633780123</v>
      </c>
      <c r="DH209">
        <v>1.38167792872176</v>
      </c>
      <c r="DI209">
        <v>1.36697229770678</v>
      </c>
      <c r="DJ209">
        <v>1.3904322496138799</v>
      </c>
      <c r="DK209">
        <v>1.3987694821357901</v>
      </c>
      <c r="DL209">
        <v>1.4021904239159499</v>
      </c>
      <c r="DM209">
        <v>1.32856179050189</v>
      </c>
      <c r="DN209">
        <v>1.35602749503779</v>
      </c>
      <c r="DO209">
        <v>1.3130751729947101</v>
      </c>
      <c r="DP209">
        <v>1.3378021995323801</v>
      </c>
      <c r="DQ209">
        <v>1.3601336657295899</v>
      </c>
      <c r="DR209">
        <v>1.3894976926749001</v>
      </c>
      <c r="DS209">
        <v>1.3304044528705401</v>
      </c>
      <c r="DT209">
        <v>1.3806815419765599</v>
      </c>
      <c r="DU209">
        <v>1.3337422853236101</v>
      </c>
      <c r="DV209">
        <v>1.3409161148936499</v>
      </c>
      <c r="DW209">
        <v>1.3199019761197099</v>
      </c>
      <c r="DX209">
        <v>1.3498513999687101</v>
      </c>
    </row>
    <row r="210" spans="1:128" x14ac:dyDescent="0.45">
      <c r="A210" t="s">
        <v>29</v>
      </c>
      <c r="B210" t="s">
        <v>16</v>
      </c>
      <c r="C210" t="s">
        <v>31</v>
      </c>
      <c r="D210">
        <v>35</v>
      </c>
      <c r="E210" s="1" cm="1">
        <f t="array" ref="E210">SUMPRODUCT($G210:$FZZ210,$G$2:$FZZ$2)/SUMPRODUCT(--($G210:$FZZ210&lt;&gt;""),$G$2:$FZZ$2)</f>
        <v>1.5729772910208497</v>
      </c>
      <c r="F210" s="1" cm="1">
        <f t="array" ref="F210">SUMPRODUCT($G210:$FZZ210,$F$2:$FZY$2)/SUMPRODUCT(--($G210:$FZZ210&lt;&gt;""),$F$2:$FZY$2)</f>
        <v>1.5782107783767838</v>
      </c>
      <c r="G210">
        <v>1.59252583888125</v>
      </c>
      <c r="H210">
        <v>1.56552725619225</v>
      </c>
      <c r="I210">
        <v>1.5838713816935199</v>
      </c>
      <c r="J210">
        <v>1.56425232359896</v>
      </c>
      <c r="K210">
        <v>1.6110216589622299</v>
      </c>
      <c r="L210">
        <v>1.5876523881250399</v>
      </c>
      <c r="M210">
        <v>1.60002426947947</v>
      </c>
      <c r="N210">
        <v>1.5697315464622601</v>
      </c>
      <c r="O210">
        <v>1.5329507890623899</v>
      </c>
      <c r="P210">
        <v>1.52356813875326</v>
      </c>
      <c r="Q210">
        <v>1.61029514233055</v>
      </c>
      <c r="R210">
        <v>1.5838644272723501</v>
      </c>
      <c r="S210">
        <v>1.5288165357118699</v>
      </c>
      <c r="T210">
        <v>1.5450919071370499</v>
      </c>
      <c r="U210">
        <v>1.5430195726820299</v>
      </c>
      <c r="V210">
        <v>1.56674836633295</v>
      </c>
      <c r="W210">
        <v>1.62803990404439</v>
      </c>
      <c r="X210">
        <v>1.6013400067888801</v>
      </c>
      <c r="Y210">
        <v>1.5729399323180999</v>
      </c>
      <c r="Z210">
        <v>1.6190736040609099</v>
      </c>
      <c r="AA210">
        <v>1.57478736269777</v>
      </c>
      <c r="AB210">
        <v>1.59770321729483</v>
      </c>
      <c r="AC210">
        <v>1.5293182779169801</v>
      </c>
      <c r="AD210">
        <v>1.5634158381813501</v>
      </c>
      <c r="AE210">
        <v>1.5550307636626799</v>
      </c>
      <c r="AF210">
        <v>1.5831410604415399</v>
      </c>
      <c r="AG210">
        <v>1.5641683607158301</v>
      </c>
      <c r="AH210">
        <v>1.53273885216256</v>
      </c>
      <c r="AI210">
        <v>1.6109127070993801</v>
      </c>
      <c r="AJ210">
        <v>1.6244582111115899</v>
      </c>
      <c r="AK210">
        <v>1.5922019789844399</v>
      </c>
      <c r="AL210">
        <v>1.5766342524892401</v>
      </c>
      <c r="AM210">
        <v>1.5718719984179801</v>
      </c>
      <c r="AN210">
        <v>1.6043385219503901</v>
      </c>
      <c r="AO210">
        <v>1.5637781186094</v>
      </c>
      <c r="AP210">
        <v>1.6117040161326901</v>
      </c>
      <c r="AQ210">
        <v>1.5643420440047</v>
      </c>
      <c r="AR210">
        <v>1.61065324704402</v>
      </c>
      <c r="AS210">
        <v>1.57543811561965</v>
      </c>
      <c r="AT210">
        <v>1.60314297662094</v>
      </c>
      <c r="AU210">
        <v>1.5683116627265501</v>
      </c>
      <c r="AV210">
        <v>1.5952838286614801</v>
      </c>
      <c r="AW210">
        <v>1.56787086135872</v>
      </c>
      <c r="AX210">
        <v>1.5668765184231599</v>
      </c>
      <c r="AY210">
        <v>1.5540029329318901</v>
      </c>
      <c r="AZ210">
        <v>1.58560981623754</v>
      </c>
      <c r="BA210">
        <v>1.5511123791491299</v>
      </c>
      <c r="BB210">
        <v>1.56261550133252</v>
      </c>
      <c r="BC210">
        <v>1.55550056614101</v>
      </c>
      <c r="BD210">
        <v>1.5862783914096501</v>
      </c>
      <c r="BE210">
        <v>1.6480205655526901</v>
      </c>
      <c r="BF210">
        <v>1.59986157801067</v>
      </c>
      <c r="BG210">
        <v>1.5350341978736299</v>
      </c>
      <c r="BH210">
        <v>1.58040563418433</v>
      </c>
      <c r="BI210">
        <v>1.6210912720853199</v>
      </c>
      <c r="BJ210">
        <v>1.51877467926179</v>
      </c>
      <c r="BK210">
        <v>1.5577294700531501</v>
      </c>
      <c r="BL210">
        <v>1.5800458729403799</v>
      </c>
      <c r="BM210">
        <v>1.67867515195759</v>
      </c>
      <c r="BN210">
        <v>1.64394878898695</v>
      </c>
      <c r="BO210">
        <v>1.5642635260567801</v>
      </c>
      <c r="BP210">
        <v>1.5721104213250301</v>
      </c>
      <c r="BQ210">
        <v>1.57569533444801</v>
      </c>
      <c r="BR210">
        <v>1.59233498272803</v>
      </c>
      <c r="BS210">
        <v>1.55997081066737</v>
      </c>
      <c r="BT210">
        <v>1.5878049242783201</v>
      </c>
      <c r="BU210">
        <v>1.5691191360107899</v>
      </c>
      <c r="BV210">
        <v>1.56227022162222</v>
      </c>
      <c r="BW210">
        <v>1.56742404013189</v>
      </c>
      <c r="BX210">
        <v>1.5651438189504301</v>
      </c>
      <c r="BY210">
        <v>1.57693335756824</v>
      </c>
      <c r="BZ210">
        <v>1.59884100118679</v>
      </c>
      <c r="CA210">
        <v>1.54044483649423</v>
      </c>
      <c r="CB210">
        <v>1.5764224056455101</v>
      </c>
      <c r="CC210">
        <v>1.54632718264859</v>
      </c>
      <c r="CD210">
        <v>1.59119762417486</v>
      </c>
      <c r="CE210">
        <v>1.5474831143194401</v>
      </c>
      <c r="CF210">
        <v>1.58257049408759</v>
      </c>
      <c r="CG210">
        <v>1.5771613869644401</v>
      </c>
      <c r="CH210">
        <v>1.60974177404803</v>
      </c>
      <c r="CI210">
        <v>1.5565421545314899</v>
      </c>
      <c r="CJ210">
        <v>1.55487162507901</v>
      </c>
      <c r="CK210">
        <v>1.62786399168239</v>
      </c>
      <c r="CL210">
        <v>1.5594875941827999</v>
      </c>
      <c r="CM210">
        <v>1.5209578335910401</v>
      </c>
      <c r="CN210">
        <v>1.5640575591680901</v>
      </c>
      <c r="CO210">
        <v>1.5427505764275</v>
      </c>
      <c r="CP210">
        <v>1.5834938288349301</v>
      </c>
      <c r="CQ210">
        <v>1.56874318112714</v>
      </c>
      <c r="CR210">
        <v>1.6028509595607301</v>
      </c>
      <c r="CS210">
        <v>1.57009136510211</v>
      </c>
      <c r="CT210">
        <v>1.6217193658186999</v>
      </c>
      <c r="CU210">
        <v>1.5699320794148299</v>
      </c>
      <c r="CV210">
        <v>1.6003787878787801</v>
      </c>
      <c r="CW210">
        <v>1.51829734551942</v>
      </c>
      <c r="CX210">
        <v>1.5649419218584999</v>
      </c>
      <c r="CY210">
        <v>1.52410654652071</v>
      </c>
      <c r="CZ210">
        <v>1.5459094150808801</v>
      </c>
      <c r="DA210">
        <v>1.5321509142351399</v>
      </c>
      <c r="DB210">
        <v>1.5734691079507901</v>
      </c>
      <c r="DC210">
        <v>1.5691843830357399</v>
      </c>
      <c r="DD210">
        <v>1.5799681286443801</v>
      </c>
      <c r="DE210">
        <v>1.5755617136584501</v>
      </c>
      <c r="DF210">
        <v>1.54868696793607</v>
      </c>
      <c r="DG210">
        <v>1.5252011560809999</v>
      </c>
      <c r="DH210">
        <v>1.5707193281034399</v>
      </c>
      <c r="DI210">
        <v>1.5657758401595201</v>
      </c>
      <c r="DJ210">
        <v>1.5816308576567399</v>
      </c>
      <c r="DK210">
        <v>1.5978095760840401</v>
      </c>
      <c r="DL210">
        <v>1.5971713406772901</v>
      </c>
      <c r="DM210">
        <v>1.53955589451761</v>
      </c>
      <c r="DN210">
        <v>1.57076647795605</v>
      </c>
      <c r="DO210">
        <v>1.5280767081014199</v>
      </c>
      <c r="DP210">
        <v>1.54597841403796</v>
      </c>
      <c r="DQ210">
        <v>1.55397019042062</v>
      </c>
      <c r="DR210">
        <v>1.57973797273643</v>
      </c>
      <c r="DS210">
        <v>1.52886344854406</v>
      </c>
      <c r="DT210">
        <v>1.5678503718827399</v>
      </c>
      <c r="DU210">
        <v>1.5352557198647601</v>
      </c>
      <c r="DV210">
        <v>1.54667203611264</v>
      </c>
      <c r="DW210">
        <v>1.5358569268470701</v>
      </c>
      <c r="DX210">
        <v>1.54632671150737</v>
      </c>
    </row>
    <row r="211" spans="1:128" x14ac:dyDescent="0.45">
      <c r="A211" t="s">
        <v>29</v>
      </c>
      <c r="B211" t="s">
        <v>16</v>
      </c>
      <c r="C211" t="s">
        <v>17</v>
      </c>
      <c r="D211">
        <v>35</v>
      </c>
      <c r="E211" s="1" cm="1">
        <f t="array" ref="E211">SUMPRODUCT($G211:$FZZ211,$G$2:$FZZ$2)/SUMPRODUCT(--($G211:$FZZ211&lt;&gt;""),$G$2:$FZZ$2)</f>
        <v>1.2675446906241352</v>
      </c>
      <c r="F211" s="1" cm="1">
        <f t="array" ref="F211">SUMPRODUCT($G211:$FZZ211,$F$2:$FZY$2)/SUMPRODUCT(--($G211:$FZZ211&lt;&gt;""),$F$2:$FZY$2)</f>
        <v>1.3189180245090217</v>
      </c>
      <c r="G211">
        <v>1.2730313036877501</v>
      </c>
      <c r="H211">
        <v>1.3022832825142601</v>
      </c>
      <c r="I211">
        <v>1.2736548790995199</v>
      </c>
      <c r="J211">
        <v>1.2994958661020299</v>
      </c>
      <c r="K211">
        <v>1.2865694400130501</v>
      </c>
      <c r="L211">
        <v>1.32049921719064</v>
      </c>
      <c r="M211">
        <v>1.27165453499125</v>
      </c>
      <c r="N211">
        <v>1.3041388655489199</v>
      </c>
      <c r="O211">
        <v>1.2128947040843101</v>
      </c>
      <c r="P211">
        <v>1.2624721649769699</v>
      </c>
      <c r="Q211">
        <v>1.2787629812967201</v>
      </c>
      <c r="R211">
        <v>1.3264446507537999</v>
      </c>
      <c r="S211">
        <v>1.2206078294524401</v>
      </c>
      <c r="T211">
        <v>1.2890699992427199</v>
      </c>
      <c r="U211">
        <v>1.2375502629137001</v>
      </c>
      <c r="V211">
        <v>1.3137874059833901</v>
      </c>
      <c r="W211">
        <v>1.2967857606622999</v>
      </c>
      <c r="X211">
        <v>1.34073124001886</v>
      </c>
      <c r="Y211">
        <v>1.3039636209813801</v>
      </c>
      <c r="Z211">
        <v>1.3758798646362</v>
      </c>
      <c r="AA211">
        <v>1.2625588438127699</v>
      </c>
      <c r="AB211">
        <v>1.3415769642089601</v>
      </c>
      <c r="AC211">
        <v>1.2490205022776799</v>
      </c>
      <c r="AD211">
        <v>1.3069759400782699</v>
      </c>
      <c r="AE211">
        <v>1.2637644770177301</v>
      </c>
      <c r="AF211">
        <v>1.33163228374954</v>
      </c>
      <c r="AG211">
        <v>1.2167546870642401</v>
      </c>
      <c r="AH211">
        <v>1.25891853304404</v>
      </c>
      <c r="AI211">
        <v>1.3060255055132599</v>
      </c>
      <c r="AJ211">
        <v>1.3607266381882199</v>
      </c>
      <c r="AK211">
        <v>1.27150720106745</v>
      </c>
      <c r="AL211">
        <v>1.3074019913967301</v>
      </c>
      <c r="AM211">
        <v>1.28204630205096</v>
      </c>
      <c r="AN211">
        <v>1.35178894287812</v>
      </c>
      <c r="AO211">
        <v>1.2816263349238799</v>
      </c>
      <c r="AP211">
        <v>1.3658294989774999</v>
      </c>
      <c r="AQ211">
        <v>1.2838840140877601</v>
      </c>
      <c r="AR211">
        <v>1.3621769925971701</v>
      </c>
      <c r="AS211">
        <v>1.2833563504362699</v>
      </c>
      <c r="AT211">
        <v>1.3446521254801</v>
      </c>
      <c r="AU211">
        <v>1.27955082742316</v>
      </c>
      <c r="AV211">
        <v>1.3439012720927599</v>
      </c>
      <c r="AW211">
        <v>1.2747476433779501</v>
      </c>
      <c r="AX211">
        <v>1.3120772395048399</v>
      </c>
      <c r="AY211">
        <v>1.2793520296926899</v>
      </c>
      <c r="AZ211">
        <v>1.3393084250415199</v>
      </c>
      <c r="BA211">
        <v>1.24061669876387</v>
      </c>
      <c r="BB211">
        <v>1.3009767495142099</v>
      </c>
      <c r="BC211">
        <v>1.2570692641666401</v>
      </c>
      <c r="BD211">
        <v>1.32497244280476</v>
      </c>
      <c r="BE211">
        <v>1.2530116669962399</v>
      </c>
      <c r="BF211">
        <v>1.2880482499505601</v>
      </c>
      <c r="BG211">
        <v>1.2733527459876699</v>
      </c>
      <c r="BH211">
        <v>1.3446366899166999</v>
      </c>
      <c r="BI211">
        <v>1.2798597554079201</v>
      </c>
      <c r="BJ211">
        <v>1.24118922693364</v>
      </c>
      <c r="BK211">
        <v>1.2643473340115901</v>
      </c>
      <c r="BL211">
        <v>1.32902095586686</v>
      </c>
      <c r="BM211">
        <v>1.3104877379686499</v>
      </c>
      <c r="BN211">
        <v>1.3326267295732901</v>
      </c>
      <c r="BO211">
        <v>1.23859191052224</v>
      </c>
      <c r="BP211">
        <v>1.2998856529126099</v>
      </c>
      <c r="BQ211">
        <v>1.2560664058189901</v>
      </c>
      <c r="BR211">
        <v>1.3257144312134499</v>
      </c>
      <c r="BS211">
        <v>1.2619837373718199</v>
      </c>
      <c r="BT211">
        <v>1.33979984457628</v>
      </c>
      <c r="BU211">
        <v>1.2962447969400299</v>
      </c>
      <c r="BV211">
        <v>1.3062526718416001</v>
      </c>
      <c r="BW211">
        <v>1.2505903072597999</v>
      </c>
      <c r="BX211">
        <v>1.30320641102186</v>
      </c>
      <c r="BY211">
        <v>1.3105881598220801</v>
      </c>
      <c r="BZ211">
        <v>1.35447829015599</v>
      </c>
      <c r="CA211">
        <v>1.2820616218259699</v>
      </c>
      <c r="CB211">
        <v>1.34306596937811</v>
      </c>
      <c r="CC211">
        <v>1.2933890695154</v>
      </c>
      <c r="CD211">
        <v>1.3687595884530299</v>
      </c>
      <c r="CE211">
        <v>1.28971763658531</v>
      </c>
      <c r="CF211">
        <v>1.3478353428422101</v>
      </c>
      <c r="CG211">
        <v>1.2921000221287799</v>
      </c>
      <c r="CH211">
        <v>1.3543329872163601</v>
      </c>
      <c r="CI211">
        <v>1.2637630557144099</v>
      </c>
      <c r="CJ211">
        <v>1.33314270234476</v>
      </c>
      <c r="CK211">
        <v>1.27532827602141</v>
      </c>
      <c r="CL211">
        <v>1.2720808143042299</v>
      </c>
      <c r="CM211">
        <v>1.26276345299288</v>
      </c>
      <c r="CN211">
        <v>1.3199882987170299</v>
      </c>
      <c r="CO211">
        <v>1.2743523667435199</v>
      </c>
      <c r="CP211">
        <v>1.34505628645056</v>
      </c>
      <c r="CQ211">
        <v>1.2877161918048301</v>
      </c>
      <c r="CR211">
        <v>1.34944823022303</v>
      </c>
      <c r="CS211">
        <v>1.29819061268362</v>
      </c>
      <c r="CT211">
        <v>1.3731301504836899</v>
      </c>
      <c r="CU211">
        <v>1.3119252873563201</v>
      </c>
      <c r="CV211">
        <v>1.37324973876698</v>
      </c>
      <c r="CW211">
        <v>1.27177171709815</v>
      </c>
      <c r="CX211">
        <v>1.3330298947674999</v>
      </c>
      <c r="CY211">
        <v>1.2538460667670399</v>
      </c>
      <c r="CZ211">
        <v>1.30488923101305</v>
      </c>
      <c r="DA211">
        <v>1.2664805374481101</v>
      </c>
      <c r="DB211">
        <v>1.3469232590893701</v>
      </c>
      <c r="DC211">
        <v>1.30709680924269</v>
      </c>
      <c r="DD211">
        <v>1.34071565680344</v>
      </c>
      <c r="DE211">
        <v>1.2766694045489699</v>
      </c>
      <c r="DF211">
        <v>1.2871398853159901</v>
      </c>
      <c r="DG211">
        <v>1.27128629117531</v>
      </c>
      <c r="DH211">
        <v>1.34356149484899</v>
      </c>
      <c r="DI211">
        <v>1.30969091513362</v>
      </c>
      <c r="DJ211">
        <v>1.35483177259486</v>
      </c>
      <c r="DK211">
        <v>1.3007748177837899</v>
      </c>
      <c r="DL211">
        <v>1.35757776898431</v>
      </c>
      <c r="DM211">
        <v>1.26881972759183</v>
      </c>
      <c r="DN211">
        <v>1.3216880310541299</v>
      </c>
      <c r="DO211">
        <v>1.25592196934509</v>
      </c>
      <c r="DP211">
        <v>1.3011249576861601</v>
      </c>
      <c r="DQ211">
        <v>1.2878693046199501</v>
      </c>
      <c r="DR211">
        <v>1.3422903516681599</v>
      </c>
      <c r="DS211">
        <v>1.27124349812843</v>
      </c>
      <c r="DT211">
        <v>1.331668368091</v>
      </c>
      <c r="DU211">
        <v>1.2676887344652801</v>
      </c>
      <c r="DV211">
        <v>1.30232166103187</v>
      </c>
      <c r="DW211">
        <v>1.2616403357839301</v>
      </c>
      <c r="DX211">
        <v>1.3064289066166099</v>
      </c>
    </row>
    <row r="212" spans="1:128" x14ac:dyDescent="0.45">
      <c r="A212" t="s">
        <v>29</v>
      </c>
      <c r="B212" t="s">
        <v>16</v>
      </c>
      <c r="C212" t="s">
        <v>25</v>
      </c>
      <c r="D212">
        <v>35</v>
      </c>
      <c r="E212" s="1" cm="1">
        <f t="array" ref="E212">SUMPRODUCT($G212:$FZZ212,$G$2:$FZZ$2)/SUMPRODUCT(--($G212:$FZZ212&lt;&gt;""),$G$2:$FZZ$2)</f>
        <v>1.2292640237359387</v>
      </c>
      <c r="F212" s="1" cm="1">
        <f t="array" ref="F212">SUMPRODUCT($G212:$FZZ212,$F$2:$FZY$2)/SUMPRODUCT(--($G212:$FZZ212&lt;&gt;""),$F$2:$FZY$2)</f>
        <v>1.2594992399597373</v>
      </c>
      <c r="G212">
        <v>1.2648354690785999</v>
      </c>
      <c r="H212">
        <v>1.2532861263038599</v>
      </c>
      <c r="I212">
        <v>1.26667399952336</v>
      </c>
      <c r="J212">
        <v>1.2503492273002199</v>
      </c>
      <c r="K212">
        <v>1.2756323689814499</v>
      </c>
      <c r="L212">
        <v>1.26943296406496</v>
      </c>
      <c r="M212">
        <v>1.2654345615773599</v>
      </c>
      <c r="N212">
        <v>1.2540040044641101</v>
      </c>
      <c r="O212">
        <v>1.17398099611347</v>
      </c>
      <c r="P212">
        <v>1.20727756185944</v>
      </c>
      <c r="Q212">
        <v>1.18534278867008</v>
      </c>
      <c r="R212">
        <v>1.2646683010031701</v>
      </c>
      <c r="S212">
        <v>1.1706519358727401</v>
      </c>
      <c r="T212">
        <v>1.23939041038414</v>
      </c>
      <c r="U212">
        <v>1.17504610288676</v>
      </c>
      <c r="V212">
        <v>1.25600120591839</v>
      </c>
      <c r="W212">
        <v>1.27882028372058</v>
      </c>
      <c r="X212">
        <v>1.28001175524486</v>
      </c>
      <c r="Y212">
        <v>1.2256895093062601</v>
      </c>
      <c r="Z212">
        <v>1.30443739424703</v>
      </c>
      <c r="AA212">
        <v>1.2414160494937601</v>
      </c>
      <c r="AB212">
        <v>1.2727594374981199</v>
      </c>
      <c r="AC212">
        <v>1.20301274961309</v>
      </c>
      <c r="AD212">
        <v>1.24786447625772</v>
      </c>
      <c r="AE212">
        <v>1.21402461093014</v>
      </c>
      <c r="AF212">
        <v>1.2673384907709</v>
      </c>
      <c r="AG212">
        <v>1.2068517345952601</v>
      </c>
      <c r="AH212">
        <v>1.22364606153301</v>
      </c>
      <c r="AI212">
        <v>1.2648214051173601</v>
      </c>
      <c r="AJ212">
        <v>1.29108213926085</v>
      </c>
      <c r="AK212">
        <v>1.2217688288616699</v>
      </c>
      <c r="AL212">
        <v>1.23989659011128</v>
      </c>
      <c r="AM212">
        <v>1.2488735239279001</v>
      </c>
      <c r="AN212">
        <v>1.28812362280354</v>
      </c>
      <c r="AO212">
        <v>1.22945779368325</v>
      </c>
      <c r="AP212">
        <v>1.29622173937741</v>
      </c>
      <c r="AQ212">
        <v>1.2269359120616601</v>
      </c>
      <c r="AR212">
        <v>1.29007495228855</v>
      </c>
      <c r="AS212">
        <v>1.2348974421146199</v>
      </c>
      <c r="AT212">
        <v>1.2805169887304</v>
      </c>
      <c r="AU212">
        <v>1.2414759934706701</v>
      </c>
      <c r="AV212">
        <v>1.2769862377575101</v>
      </c>
      <c r="AW212">
        <v>1.2477744437756899</v>
      </c>
      <c r="AX212">
        <v>1.24101906238879</v>
      </c>
      <c r="AY212">
        <v>1.2236279459094599</v>
      </c>
      <c r="AZ212">
        <v>1.26948907288205</v>
      </c>
      <c r="BA212">
        <v>1.1634191204283</v>
      </c>
      <c r="BB212">
        <v>1.24670111983607</v>
      </c>
      <c r="BC212">
        <v>1.2299132417009699</v>
      </c>
      <c r="BD212">
        <v>1.2690182139938</v>
      </c>
      <c r="BE212">
        <v>1.23396875617955</v>
      </c>
      <c r="BF212">
        <v>1.26087799090369</v>
      </c>
      <c r="BG212">
        <v>1.2114342791359101</v>
      </c>
      <c r="BH212">
        <v>1.2765152028170901</v>
      </c>
      <c r="BI212">
        <v>1.31415870455696</v>
      </c>
      <c r="BJ212">
        <v>1.19482048987258</v>
      </c>
      <c r="BK212">
        <v>1.22627640553605</v>
      </c>
      <c r="BL212">
        <v>1.27753128931858</v>
      </c>
      <c r="BM212">
        <v>1.3324975004364299</v>
      </c>
      <c r="BN212">
        <v>1.28720835591064</v>
      </c>
      <c r="BO212">
        <v>1.2157919345953101</v>
      </c>
      <c r="BP212">
        <v>1.2571790990190199</v>
      </c>
      <c r="BQ212">
        <v>1.2244294310861299</v>
      </c>
      <c r="BR212">
        <v>1.27373727943235</v>
      </c>
      <c r="BS212">
        <v>1.21844140336245</v>
      </c>
      <c r="BT212">
        <v>1.2625618377907</v>
      </c>
      <c r="BU212">
        <v>1.2648711891101301</v>
      </c>
      <c r="BV212">
        <v>1.2443694453819301</v>
      </c>
      <c r="BW212">
        <v>1.2157029231835399</v>
      </c>
      <c r="BX212">
        <v>1.2410313800438599</v>
      </c>
      <c r="BY212">
        <v>1.2582086839376001</v>
      </c>
      <c r="BZ212">
        <v>1.2868201306546601</v>
      </c>
      <c r="CA212">
        <v>1.21833532858673</v>
      </c>
      <c r="CB212">
        <v>1.2686031125952899</v>
      </c>
      <c r="CC212">
        <v>1.23309265436529</v>
      </c>
      <c r="CD212">
        <v>1.3032977241058901</v>
      </c>
      <c r="CE212">
        <v>1.21717210814576</v>
      </c>
      <c r="CF212">
        <v>1.26944514331056</v>
      </c>
      <c r="CG212">
        <v>1.24162935979709</v>
      </c>
      <c r="CH212">
        <v>1.27773333106371</v>
      </c>
      <c r="CI212">
        <v>1.2151822532582801</v>
      </c>
      <c r="CJ212">
        <v>1.2554706077115201</v>
      </c>
      <c r="CK212">
        <v>1.2555739535600099</v>
      </c>
      <c r="CL212">
        <v>1.2560873862425701</v>
      </c>
      <c r="CM212">
        <v>1.2234805744772701</v>
      </c>
      <c r="CN212">
        <v>1.2628888238817599</v>
      </c>
      <c r="CO212">
        <v>1.21818798318187</v>
      </c>
      <c r="CP212">
        <v>1.2888919028889101</v>
      </c>
      <c r="CQ212">
        <v>1.24189336624277</v>
      </c>
      <c r="CR212">
        <v>1.28292285954463</v>
      </c>
      <c r="CS212">
        <v>1.2358361698316001</v>
      </c>
      <c r="CT212">
        <v>1.29869446434969</v>
      </c>
      <c r="CU212">
        <v>1.23693834900731</v>
      </c>
      <c r="CV212">
        <v>1.29412225705329</v>
      </c>
      <c r="CW212">
        <v>1.2119336319168801</v>
      </c>
      <c r="CX212">
        <v>1.25044605469176</v>
      </c>
      <c r="CY212">
        <v>1.2138854613582</v>
      </c>
      <c r="CZ212">
        <v>1.2542875578749499</v>
      </c>
      <c r="DA212">
        <v>1.19212025277012</v>
      </c>
      <c r="DB212">
        <v>1.2600989642407501</v>
      </c>
      <c r="DC212">
        <v>1.23212668863858</v>
      </c>
      <c r="DD212">
        <v>1.2656549925754199</v>
      </c>
      <c r="DE212">
        <v>1.2218529066330901</v>
      </c>
      <c r="DF212">
        <v>1.2330526364271399</v>
      </c>
      <c r="DG212">
        <v>1.21446913928359</v>
      </c>
      <c r="DH212">
        <v>1.2745692389804699</v>
      </c>
      <c r="DI212">
        <v>1.22603663662489</v>
      </c>
      <c r="DJ212">
        <v>1.23759066293914</v>
      </c>
      <c r="DK212">
        <v>1.2761261663751999</v>
      </c>
      <c r="DL212">
        <v>1.28780587431868</v>
      </c>
      <c r="DM212">
        <v>1.2214074095802401</v>
      </c>
      <c r="DN212">
        <v>1.2609779707254101</v>
      </c>
      <c r="DO212">
        <v>1.1999496170105499</v>
      </c>
      <c r="DP212">
        <v>1.23055728309729</v>
      </c>
      <c r="DQ212">
        <v>1.24571155784225</v>
      </c>
      <c r="DR212">
        <v>1.26805282978836</v>
      </c>
      <c r="DS212">
        <v>1.2202250741334799</v>
      </c>
      <c r="DT212">
        <v>1.2570609109912001</v>
      </c>
      <c r="DU212">
        <v>1.2206186725605701</v>
      </c>
      <c r="DV212">
        <v>1.2353971360873499</v>
      </c>
      <c r="DW212">
        <v>1.21255539913447</v>
      </c>
      <c r="DX212">
        <v>1.23750977631784</v>
      </c>
    </row>
    <row r="213" spans="1:128" x14ac:dyDescent="0.45">
      <c r="A213" t="s">
        <v>29</v>
      </c>
      <c r="B213" t="s">
        <v>16</v>
      </c>
      <c r="C213" t="s">
        <v>20</v>
      </c>
      <c r="D213">
        <v>35</v>
      </c>
      <c r="E213" s="1" cm="1">
        <f t="array" ref="E213">SUMPRODUCT($G213:$FZZ213,$G$2:$FZZ$2)/SUMPRODUCT(--($G213:$FZZ213&lt;&gt;""),$G$2:$FZZ$2)</f>
        <v>1.0288108435730667</v>
      </c>
      <c r="F213" s="1" cm="1">
        <f t="array" ref="F213">SUMPRODUCT($G213:$FZZ213,$F$2:$FZY$2)/SUMPRODUCT(--($G213:$FZZ213&lt;&gt;""),$F$2:$FZY$2)</f>
        <v>1.0855179207397281</v>
      </c>
      <c r="G213">
        <v>1.0197066734629101</v>
      </c>
      <c r="H213">
        <v>1.0744885854209401</v>
      </c>
      <c r="I213">
        <v>1.01909659205484</v>
      </c>
      <c r="J213">
        <v>1.0729509248565501</v>
      </c>
      <c r="K213">
        <v>1.03131608432081</v>
      </c>
      <c r="L213">
        <v>1.08753181322391</v>
      </c>
      <c r="M213">
        <v>1.0160619827796999</v>
      </c>
      <c r="N213">
        <v>1.0762080041478701</v>
      </c>
      <c r="O213">
        <v>0.99180855036583104</v>
      </c>
      <c r="P213">
        <v>1.0414603532454501</v>
      </c>
      <c r="Q213">
        <v>1.03139457057448</v>
      </c>
      <c r="R213">
        <v>1.0952966045971999</v>
      </c>
      <c r="S213">
        <v>0.99299004688993397</v>
      </c>
      <c r="T213">
        <v>1.0707851761493701</v>
      </c>
      <c r="U213">
        <v>1.0044712948353001</v>
      </c>
      <c r="V213">
        <v>1.09123673196114</v>
      </c>
      <c r="W213">
        <v>1.0539009871216201</v>
      </c>
      <c r="X213">
        <v>1.09662537902691</v>
      </c>
      <c r="Y213">
        <v>1.05823604060913</v>
      </c>
      <c r="Z213">
        <v>1.1321362098138701</v>
      </c>
      <c r="AA213">
        <v>1.0144123614484299</v>
      </c>
      <c r="AB213">
        <v>1.0960870738508499</v>
      </c>
      <c r="AC213">
        <v>1.01911712938951</v>
      </c>
      <c r="AD213">
        <v>1.08526472995857</v>
      </c>
      <c r="AE213">
        <v>1.02106858487151</v>
      </c>
      <c r="AF213">
        <v>1.08882102786825</v>
      </c>
      <c r="AG213">
        <v>0.98869912809817995</v>
      </c>
      <c r="AH213">
        <v>1.04040811529941</v>
      </c>
      <c r="AI213">
        <v>1.05061074383783</v>
      </c>
      <c r="AJ213">
        <v>1.1146591029914801</v>
      </c>
      <c r="AK213">
        <v>1.03027435039118</v>
      </c>
      <c r="AL213">
        <v>1.0781023936324901</v>
      </c>
      <c r="AM213">
        <v>1.0338755014407499</v>
      </c>
      <c r="AN213">
        <v>1.1109278772811999</v>
      </c>
      <c r="AO213">
        <v>1.0381589411497301</v>
      </c>
      <c r="AP213">
        <v>1.11998338445807</v>
      </c>
      <c r="AQ213">
        <v>1.0395800681642899</v>
      </c>
      <c r="AR213">
        <v>1.1168921632388999</v>
      </c>
      <c r="AS213">
        <v>1.0367289709773599</v>
      </c>
      <c r="AT213">
        <v>1.1020659167659299</v>
      </c>
      <c r="AU213">
        <v>1.0360238658110901</v>
      </c>
      <c r="AV213">
        <v>1.1037058144770899</v>
      </c>
      <c r="AW213">
        <v>1.0293514218811</v>
      </c>
      <c r="AX213">
        <v>1.08551642130266</v>
      </c>
      <c r="AY213">
        <v>1.05319183450996</v>
      </c>
      <c r="AZ213">
        <v>1.1134467140780699</v>
      </c>
      <c r="BA213">
        <v>1.00916661803452</v>
      </c>
      <c r="BB213">
        <v>1.06924352165859</v>
      </c>
      <c r="BC213">
        <v>1.00279696158489</v>
      </c>
      <c r="BD213">
        <v>1.07849114045546</v>
      </c>
      <c r="BE213">
        <v>1.0231481115285701</v>
      </c>
      <c r="BF213">
        <v>1.07299189242633</v>
      </c>
      <c r="BG213">
        <v>1.03334461976027</v>
      </c>
      <c r="BH213">
        <v>1.1019062775106601</v>
      </c>
      <c r="BI213">
        <v>1.07980713909883</v>
      </c>
      <c r="BJ213">
        <v>1.03190662817972</v>
      </c>
      <c r="BK213">
        <v>1.01019800013244</v>
      </c>
      <c r="BL213">
        <v>1.08653249935284</v>
      </c>
      <c r="BM213">
        <v>1.0675324263110499</v>
      </c>
      <c r="BN213">
        <v>1.1002636727827499</v>
      </c>
      <c r="BO213">
        <v>1.01146711479614</v>
      </c>
      <c r="BP213">
        <v>1.0673999694457099</v>
      </c>
      <c r="BQ213">
        <v>1.0078169426502901</v>
      </c>
      <c r="BR213">
        <v>1.0906459799186901</v>
      </c>
      <c r="BS213">
        <v>1.01306412176121</v>
      </c>
      <c r="BT213">
        <v>1.0863454576470299</v>
      </c>
      <c r="BU213">
        <v>1.0608324895938801</v>
      </c>
      <c r="BV213">
        <v>1.0697716278546501</v>
      </c>
      <c r="BW213">
        <v>1.01108307505828</v>
      </c>
      <c r="BX213">
        <v>1.0731200926489799</v>
      </c>
      <c r="BY213">
        <v>1.06350971356477</v>
      </c>
      <c r="BZ213">
        <v>1.11983448983737</v>
      </c>
      <c r="CA213">
        <v>1.03752756600088</v>
      </c>
      <c r="CB213">
        <v>1.1073026274336799</v>
      </c>
      <c r="CC213">
        <v>1.05399090768342</v>
      </c>
      <c r="CD213">
        <v>1.13060000844487</v>
      </c>
      <c r="CE213">
        <v>1.0479766213156301</v>
      </c>
      <c r="CF213">
        <v>1.1012947301194</v>
      </c>
      <c r="CG213">
        <v>1.06458202120959</v>
      </c>
      <c r="CH213">
        <v>1.1239722879466101</v>
      </c>
      <c r="CI213">
        <v>1.0255846853083701</v>
      </c>
      <c r="CJ213">
        <v>1.0967853595400701</v>
      </c>
      <c r="CK213">
        <v>1.05565610278922</v>
      </c>
      <c r="CL213">
        <v>1.05684983377616</v>
      </c>
      <c r="CM213">
        <v>1.03085516876314</v>
      </c>
      <c r="CN213">
        <v>1.08575368799364</v>
      </c>
      <c r="CO213">
        <v>1.03998372439983</v>
      </c>
      <c r="CP213">
        <v>1.1102265021022599</v>
      </c>
      <c r="CQ213">
        <v>1.04526837294986</v>
      </c>
      <c r="CR213">
        <v>1.1156033696410299</v>
      </c>
      <c r="CS213">
        <v>1.04963498745969</v>
      </c>
      <c r="CT213">
        <v>1.1307774991042601</v>
      </c>
      <c r="CU213">
        <v>1.0528082549634199</v>
      </c>
      <c r="CV213">
        <v>1.12900992685475</v>
      </c>
      <c r="CW213">
        <v>1.0327956401946801</v>
      </c>
      <c r="CX213">
        <v>1.0910679823762801</v>
      </c>
      <c r="CY213">
        <v>1.0126334378572901</v>
      </c>
      <c r="CZ213">
        <v>1.0683292391636501</v>
      </c>
      <c r="DA213">
        <v>1.0436489636175501</v>
      </c>
      <c r="DB213">
        <v>1.1097082175219</v>
      </c>
      <c r="DC213">
        <v>1.0579298105827299</v>
      </c>
      <c r="DD213">
        <v>1.10133642388902</v>
      </c>
      <c r="DE213">
        <v>1.0417821310959401</v>
      </c>
      <c r="DF213">
        <v>1.0521528198908401</v>
      </c>
      <c r="DG213">
        <v>1.0353067944934999</v>
      </c>
      <c r="DH213">
        <v>1.1024662390106801</v>
      </c>
      <c r="DI213">
        <v>1.06154327383628</v>
      </c>
      <c r="DJ213">
        <v>1.09960704580555</v>
      </c>
      <c r="DK213">
        <v>1.0586283044638101</v>
      </c>
      <c r="DL213">
        <v>1.10787454844844</v>
      </c>
      <c r="DM213">
        <v>1.02789592561086</v>
      </c>
      <c r="DN213">
        <v>1.0887819854702601</v>
      </c>
      <c r="DO213">
        <v>1.0165634077794401</v>
      </c>
      <c r="DP213">
        <v>1.0676706526958799</v>
      </c>
      <c r="DQ213">
        <v>1.0468678724871301</v>
      </c>
      <c r="DR213">
        <v>1.11175940168673</v>
      </c>
      <c r="DS213">
        <v>1.02973846677361</v>
      </c>
      <c r="DT213">
        <v>1.0943196733265199</v>
      </c>
      <c r="DU213">
        <v>1.03212302274834</v>
      </c>
      <c r="DV213">
        <v>1.0754094983001901</v>
      </c>
      <c r="DW213">
        <v>1.02442254549246</v>
      </c>
      <c r="DX213">
        <v>1.06681265967985</v>
      </c>
    </row>
    <row r="214" spans="1:128" x14ac:dyDescent="0.45">
      <c r="A214" t="s">
        <v>29</v>
      </c>
      <c r="B214" t="s">
        <v>22</v>
      </c>
      <c r="C214" t="s">
        <v>30</v>
      </c>
      <c r="D214">
        <v>35</v>
      </c>
      <c r="E214" s="1" cm="1">
        <f t="array" ref="E214">SUMPRODUCT($G214:$FZZ214,$G$2:$FZZ$2)/SUMPRODUCT(--($G214:$FZZ214&lt;&gt;""),$G$2:$FZZ$2)</f>
        <v>1.3899415767537693</v>
      </c>
      <c r="F214" s="1" cm="1">
        <f t="array" ref="F214">SUMPRODUCT($G214:$FZZ214,$F$2:$FZY$2)/SUMPRODUCT(--($G214:$FZZ214&lt;&gt;""),$F$2:$FZY$2)</f>
        <v>1.410991825022383</v>
      </c>
      <c r="G214">
        <v>1.43187281238139</v>
      </c>
      <c r="H214">
        <v>1.41274919829335</v>
      </c>
      <c r="I214">
        <v>1.4317567691433299</v>
      </c>
      <c r="J214">
        <v>1.4096298740581801</v>
      </c>
      <c r="K214">
        <v>1.44923796662486</v>
      </c>
      <c r="L214">
        <v>1.4303707770959599</v>
      </c>
      <c r="M214">
        <v>1.43783611850124</v>
      </c>
      <c r="N214">
        <v>1.41567550970503</v>
      </c>
      <c r="O214">
        <v>1.3560860154078</v>
      </c>
      <c r="P214">
        <v>1.3751331240231801</v>
      </c>
      <c r="Q214">
        <v>1.3695648333702899</v>
      </c>
      <c r="R214">
        <v>1.44166537450709</v>
      </c>
      <c r="S214">
        <v>1.30162651379169</v>
      </c>
      <c r="T214">
        <v>1.3628863405179299</v>
      </c>
      <c r="U214">
        <v>1.3710881064340401</v>
      </c>
      <c r="V214">
        <v>1.4206912888057099</v>
      </c>
      <c r="W214">
        <v>1.4465535034502499</v>
      </c>
      <c r="X214">
        <v>1.4264625142099401</v>
      </c>
      <c r="Y214">
        <v>1.38189086294416</v>
      </c>
      <c r="Z214">
        <v>1.4443062605752901</v>
      </c>
      <c r="AA214">
        <v>1.3842203632075001</v>
      </c>
      <c r="AB214">
        <v>1.4038179764724601</v>
      </c>
      <c r="AC214">
        <v>1.3345976717011001</v>
      </c>
      <c r="AD214">
        <v>1.3902264769534201</v>
      </c>
      <c r="AE214">
        <v>1.3682116359030001</v>
      </c>
      <c r="AF214">
        <v>1.4172480094100599</v>
      </c>
      <c r="AG214">
        <v>1.3875429066551099</v>
      </c>
      <c r="AH214">
        <v>1.3841945651277801</v>
      </c>
      <c r="AI214">
        <v>1.41917416675527</v>
      </c>
      <c r="AJ214">
        <v>1.44335061637281</v>
      </c>
      <c r="AK214">
        <v>1.4084108778204001</v>
      </c>
      <c r="AL214">
        <v>1.41097673083561</v>
      </c>
      <c r="AM214">
        <v>1.40622351545285</v>
      </c>
      <c r="AN214">
        <v>1.4417022148143901</v>
      </c>
      <c r="AO214">
        <v>1.3851752442626599</v>
      </c>
      <c r="AP214">
        <v>1.44730600999772</v>
      </c>
      <c r="AQ214">
        <v>1.3902672196574699</v>
      </c>
      <c r="AR214">
        <v>1.4489212059179899</v>
      </c>
      <c r="AS214">
        <v>1.39031735489561</v>
      </c>
      <c r="AT214">
        <v>1.4391944365378</v>
      </c>
      <c r="AU214">
        <v>1.4007162557694399</v>
      </c>
      <c r="AV214">
        <v>1.4323110154227101</v>
      </c>
      <c r="AW214">
        <v>1.39177258103016</v>
      </c>
      <c r="AX214">
        <v>1.3835278818738099</v>
      </c>
      <c r="AY214">
        <v>1.37029076256229</v>
      </c>
      <c r="AZ214">
        <v>1.41403005606312</v>
      </c>
      <c r="BA214">
        <v>1.3468509068273</v>
      </c>
      <c r="BB214">
        <v>1.4287128477468101</v>
      </c>
      <c r="BC214">
        <v>1.3923132297032801</v>
      </c>
      <c r="BD214">
        <v>1.4177070913848999</v>
      </c>
      <c r="BE214">
        <v>1.44232944433458</v>
      </c>
      <c r="BF214">
        <v>1.4212972117856399</v>
      </c>
      <c r="BG214">
        <v>1.34684431502674</v>
      </c>
      <c r="BH214">
        <v>1.3978194623146201</v>
      </c>
      <c r="BI214">
        <v>1.49476295615143</v>
      </c>
      <c r="BJ214">
        <v>1.35191705309329</v>
      </c>
      <c r="BK214">
        <v>1.3652377025001301</v>
      </c>
      <c r="BL214">
        <v>1.4156557964252801</v>
      </c>
      <c r="BM214">
        <v>1.4988834149139401</v>
      </c>
      <c r="BN214">
        <v>1.44307229803413</v>
      </c>
      <c r="BO214">
        <v>1.37231319065409</v>
      </c>
      <c r="BP214">
        <v>1.4140568217064999</v>
      </c>
      <c r="BQ214">
        <v>1.4095365002843201</v>
      </c>
      <c r="BR214">
        <v>1.4386908955109801</v>
      </c>
      <c r="BS214">
        <v>1.38927955419928</v>
      </c>
      <c r="BT214">
        <v>1.44486248791675</v>
      </c>
      <c r="BU214">
        <v>1.4067724153448</v>
      </c>
      <c r="BV214">
        <v>1.37752278096523</v>
      </c>
      <c r="BW214">
        <v>1.3828401354931401</v>
      </c>
      <c r="BX214">
        <v>1.41506926171838</v>
      </c>
      <c r="BY214">
        <v>1.41234269584834</v>
      </c>
      <c r="BZ214">
        <v>1.4301125854013099</v>
      </c>
      <c r="CA214">
        <v>1.3714951798878401</v>
      </c>
      <c r="CB214">
        <v>1.4183353285867299</v>
      </c>
      <c r="CC214">
        <v>1.33378372672381</v>
      </c>
      <c r="CD214">
        <v>1.4212726428239599</v>
      </c>
      <c r="CE214">
        <v>1.3591569739312099</v>
      </c>
      <c r="CF214">
        <v>1.41492326450039</v>
      </c>
      <c r="CG214">
        <v>1.3765639096464499</v>
      </c>
      <c r="CH214">
        <v>1.4141232743799601</v>
      </c>
      <c r="CI214">
        <v>1.3836047316618001</v>
      </c>
      <c r="CJ214">
        <v>1.4005658730397601</v>
      </c>
      <c r="CK214">
        <v>1.40431540169689</v>
      </c>
      <c r="CL214">
        <v>1.3905168983531599</v>
      </c>
      <c r="CM214">
        <v>1.359131876245</v>
      </c>
      <c r="CN214">
        <v>1.39792720130385</v>
      </c>
      <c r="CO214">
        <v>1.3633663366336599</v>
      </c>
      <c r="CP214">
        <v>1.41230164112301</v>
      </c>
      <c r="CQ214">
        <v>1.37321815027454</v>
      </c>
      <c r="CR214">
        <v>1.40650319257391</v>
      </c>
      <c r="CS214">
        <v>1.3983899140093099</v>
      </c>
      <c r="CT214">
        <v>1.4586505732712201</v>
      </c>
      <c r="CU214">
        <v>1.40969174503657</v>
      </c>
      <c r="CV214">
        <v>1.43633751306165</v>
      </c>
      <c r="CW214">
        <v>1.33928072922356</v>
      </c>
      <c r="CX214">
        <v>1.3979657478546801</v>
      </c>
      <c r="CY214">
        <v>1.34983076174196</v>
      </c>
      <c r="CZ214">
        <v>1.37965971223836</v>
      </c>
      <c r="DA214">
        <v>1.3662674028741999</v>
      </c>
      <c r="DB214">
        <v>1.44229786491505</v>
      </c>
      <c r="DC214">
        <v>1.3666473506935599</v>
      </c>
      <c r="DD214">
        <v>1.3810618956213101</v>
      </c>
      <c r="DE214">
        <v>1.3424323141758301</v>
      </c>
      <c r="DF214">
        <v>1.3497785385849499</v>
      </c>
      <c r="DG214">
        <v>1.32816386541928</v>
      </c>
      <c r="DH214">
        <v>1.3738834452825199</v>
      </c>
      <c r="DI214">
        <v>1.4033938730425599</v>
      </c>
      <c r="DJ214">
        <v>1.43531895759613</v>
      </c>
      <c r="DK214">
        <v>1.4279240755160101</v>
      </c>
      <c r="DL214">
        <v>1.4373954889521401</v>
      </c>
      <c r="DM214">
        <v>1.3726398951825001</v>
      </c>
      <c r="DN214">
        <v>1.39333939553938</v>
      </c>
      <c r="DO214">
        <v>1.32159304714745</v>
      </c>
      <c r="DP214">
        <v>1.34823305281554</v>
      </c>
      <c r="DQ214">
        <v>1.3910040842306199</v>
      </c>
      <c r="DR214">
        <v>1.42489789423433</v>
      </c>
      <c r="DS214">
        <v>1.3635457683146099</v>
      </c>
      <c r="DT214">
        <v>1.4131544407175101</v>
      </c>
      <c r="DU214">
        <v>1.3700609681860301</v>
      </c>
      <c r="DV214">
        <v>1.37317025202056</v>
      </c>
      <c r="DW214">
        <v>1.33407372647166</v>
      </c>
      <c r="DX214">
        <v>1.3475572240471301</v>
      </c>
    </row>
    <row r="215" spans="1:128" x14ac:dyDescent="0.45">
      <c r="A215" t="s">
        <v>29</v>
      </c>
      <c r="B215" t="s">
        <v>22</v>
      </c>
      <c r="C215" t="s">
        <v>31</v>
      </c>
      <c r="D215">
        <v>35</v>
      </c>
      <c r="E215" s="1" cm="1">
        <f t="array" ref="E215">SUMPRODUCT($G215:$FZZ215,$G$2:$FZZ$2)/SUMPRODUCT(--($G215:$FZZ215&lt;&gt;""),$G$2:$FZZ$2)</f>
        <v>1.5995354918827376</v>
      </c>
      <c r="F215" s="1" cm="1">
        <f t="array" ref="F215">SUMPRODUCT($G215:$FZZ215,$F$2:$FZY$2)/SUMPRODUCT(--($G215:$FZZ215&lt;&gt;""),$F$2:$FZY$2)</f>
        <v>1.6125601398079554</v>
      </c>
      <c r="G215">
        <v>1.63354351584803</v>
      </c>
      <c r="H215">
        <v>1.61043382917827</v>
      </c>
      <c r="I215">
        <v>1.6284844818420099</v>
      </c>
      <c r="J215">
        <v>1.6080001466571301</v>
      </c>
      <c r="K215">
        <v>1.6519429254068001</v>
      </c>
      <c r="L215">
        <v>1.6346339346001699</v>
      </c>
      <c r="M215">
        <v>1.63681091685313</v>
      </c>
      <c r="N215">
        <v>1.61478636422972</v>
      </c>
      <c r="O215">
        <v>1.5669337215252901</v>
      </c>
      <c r="P215">
        <v>1.57077875824677</v>
      </c>
      <c r="Q215">
        <v>1.6546656120027501</v>
      </c>
      <c r="R215">
        <v>1.63555800684223</v>
      </c>
      <c r="S215">
        <v>1.54662693336553</v>
      </c>
      <c r="T215">
        <v>1.5674582626368401</v>
      </c>
      <c r="U215">
        <v>1.58082981280857</v>
      </c>
      <c r="V215">
        <v>1.6089692138430001</v>
      </c>
      <c r="W215">
        <v>1.63066660895357</v>
      </c>
      <c r="X215">
        <v>1.6335780823915</v>
      </c>
      <c r="Y215">
        <v>1.60299492385786</v>
      </c>
      <c r="Z215">
        <v>1.6506345177664901</v>
      </c>
      <c r="AA215">
        <v>1.5861613344927099</v>
      </c>
      <c r="AB215">
        <v>1.61872607518015</v>
      </c>
      <c r="AC215">
        <v>1.54820836796204</v>
      </c>
      <c r="AD215">
        <v>1.59089384765035</v>
      </c>
      <c r="AE215">
        <v>1.57441639522258</v>
      </c>
      <c r="AF215">
        <v>1.6072113644589201</v>
      </c>
      <c r="AG215">
        <v>1.59593814074961</v>
      </c>
      <c r="AH215">
        <v>1.58160113517372</v>
      </c>
      <c r="AI215">
        <v>1.63727820273067</v>
      </c>
      <c r="AJ215">
        <v>1.6508065070956299</v>
      </c>
      <c r="AK215">
        <v>1.6344716437362501</v>
      </c>
      <c r="AL215">
        <v>1.62833919684727</v>
      </c>
      <c r="AM215">
        <v>1.5972336007684</v>
      </c>
      <c r="AN215">
        <v>1.6438640601163901</v>
      </c>
      <c r="AO215">
        <v>1.5909061860940601</v>
      </c>
      <c r="AP215">
        <v>1.6549434787548201</v>
      </c>
      <c r="AQ215">
        <v>1.59565212755749</v>
      </c>
      <c r="AR215">
        <v>1.6487300047267199</v>
      </c>
      <c r="AS215">
        <v>1.6005777117134199</v>
      </c>
      <c r="AT215">
        <v>1.6417835970636501</v>
      </c>
      <c r="AU215">
        <v>1.6001315715411399</v>
      </c>
      <c r="AV215">
        <v>1.6328802206461701</v>
      </c>
      <c r="AW215">
        <v>1.59574468085106</v>
      </c>
      <c r="AX215">
        <v>1.59751663217951</v>
      </c>
      <c r="AY215">
        <v>1.5837686228197601</v>
      </c>
      <c r="AZ215">
        <v>1.6233486036129501</v>
      </c>
      <c r="BA215">
        <v>1.5968935950390799</v>
      </c>
      <c r="BB215">
        <v>1.61697326529156</v>
      </c>
      <c r="BC215">
        <v>1.57932348023005</v>
      </c>
      <c r="BD215">
        <v>1.62142412585577</v>
      </c>
      <c r="BE215">
        <v>1.6733399248566301</v>
      </c>
      <c r="BF215">
        <v>1.64721376310065</v>
      </c>
      <c r="BG215">
        <v>1.55187241822983</v>
      </c>
      <c r="BH215">
        <v>1.5956423105573201</v>
      </c>
      <c r="BI215">
        <v>1.6498015824232</v>
      </c>
      <c r="BJ215">
        <v>1.5557831224583101</v>
      </c>
      <c r="BK215">
        <v>1.5778365069140501</v>
      </c>
      <c r="BL215">
        <v>1.60354822979814</v>
      </c>
      <c r="BM215">
        <v>1.70377507782087</v>
      </c>
      <c r="BN215">
        <v>1.6585607501638</v>
      </c>
      <c r="BO215">
        <v>1.5876745876329199</v>
      </c>
      <c r="BP215">
        <v>1.5968177251873701</v>
      </c>
      <c r="BQ215">
        <v>1.60589368618497</v>
      </c>
      <c r="BR215">
        <v>1.64696446304139</v>
      </c>
      <c r="BS215">
        <v>1.59420667563827</v>
      </c>
      <c r="BT215">
        <v>1.6330389127921301</v>
      </c>
      <c r="BU215">
        <v>1.59476431544605</v>
      </c>
      <c r="BV215">
        <v>1.57868601642479</v>
      </c>
      <c r="BW215">
        <v>1.6007542731644899</v>
      </c>
      <c r="BX215">
        <v>1.6145286092750899</v>
      </c>
      <c r="BY215">
        <v>1.60671021822108</v>
      </c>
      <c r="BZ215">
        <v>1.6353216649381399</v>
      </c>
      <c r="CA215">
        <v>1.5678407157709</v>
      </c>
      <c r="CB215">
        <v>1.6155125700963999</v>
      </c>
      <c r="CC215">
        <v>1.5549831806218199</v>
      </c>
      <c r="CD215">
        <v>1.6113527283987099</v>
      </c>
      <c r="CE215">
        <v>1.57019411275183</v>
      </c>
      <c r="CF215">
        <v>1.61976737434924</v>
      </c>
      <c r="CG215">
        <v>1.5901407731458601</v>
      </c>
      <c r="CH215">
        <v>1.6305853915944599</v>
      </c>
      <c r="CI215">
        <v>1.56703187550793</v>
      </c>
      <c r="CJ215">
        <v>1.5851819522619801</v>
      </c>
      <c r="CK215">
        <v>1.64706637401003</v>
      </c>
      <c r="CL215">
        <v>1.6098296687075599</v>
      </c>
      <c r="CM215">
        <v>1.55406967835401</v>
      </c>
      <c r="CN215">
        <v>1.5986459944000999</v>
      </c>
      <c r="CO215">
        <v>1.5725620507256199</v>
      </c>
      <c r="CP215">
        <v>1.6216601112166</v>
      </c>
      <c r="CQ215">
        <v>1.58827422153064</v>
      </c>
      <c r="CR215">
        <v>1.63266620164189</v>
      </c>
      <c r="CS215">
        <v>1.59605652096022</v>
      </c>
      <c r="CT215">
        <v>1.65341723396632</v>
      </c>
      <c r="CU215">
        <v>1.6045715778474301</v>
      </c>
      <c r="CV215">
        <v>1.62524817136886</v>
      </c>
      <c r="CW215">
        <v>1.53399118814404</v>
      </c>
      <c r="CX215">
        <v>1.5795191105608699</v>
      </c>
      <c r="CY215">
        <v>1.53846066767039</v>
      </c>
      <c r="CZ215">
        <v>1.5739044794367001</v>
      </c>
      <c r="DA215">
        <v>1.5696177288080599</v>
      </c>
      <c r="DB215">
        <v>1.6168812553751</v>
      </c>
      <c r="DC215">
        <v>1.58164318568686</v>
      </c>
      <c r="DD215">
        <v>1.6004762594618001</v>
      </c>
      <c r="DE215">
        <v>1.5905458620874899</v>
      </c>
      <c r="DF215">
        <v>1.56062362306269</v>
      </c>
      <c r="DG215">
        <v>1.5264196735178901</v>
      </c>
      <c r="DH215">
        <v>1.58187732248416</v>
      </c>
      <c r="DI215">
        <v>1.5849152509237301</v>
      </c>
      <c r="DJ215">
        <v>1.6310336063811</v>
      </c>
      <c r="DK215">
        <v>1.61991805057377</v>
      </c>
      <c r="DL215">
        <v>1.62783216961744</v>
      </c>
      <c r="DM215">
        <v>1.56459671663097</v>
      </c>
      <c r="DN215">
        <v>1.60014862182589</v>
      </c>
      <c r="DO215">
        <v>1.5423571366717299</v>
      </c>
      <c r="DP215">
        <v>1.55909373597739</v>
      </c>
      <c r="DQ215">
        <v>1.5867501193444</v>
      </c>
      <c r="DR215">
        <v>1.6210788733888499</v>
      </c>
      <c r="DS215">
        <v>1.5527684604540299</v>
      </c>
      <c r="DT215">
        <v>1.58107286957367</v>
      </c>
      <c r="DU215">
        <v>1.5579478726692</v>
      </c>
      <c r="DV215">
        <v>1.5717055171057399</v>
      </c>
      <c r="DW215">
        <v>1.5442723812503201</v>
      </c>
      <c r="DX215">
        <v>1.56223994994525</v>
      </c>
    </row>
    <row r="216" spans="1:128" x14ac:dyDescent="0.45">
      <c r="A216" t="s">
        <v>29</v>
      </c>
      <c r="B216" t="s">
        <v>22</v>
      </c>
      <c r="C216" t="s">
        <v>17</v>
      </c>
      <c r="D216">
        <v>35</v>
      </c>
      <c r="E216" s="1" cm="1">
        <f t="array" ref="E216">SUMPRODUCT($G216:$FZZ216,$G$2:$FZZ$2)/SUMPRODUCT(--($G216:$FZZ216&lt;&gt;""),$G$2:$FZZ$2)</f>
        <v>1.2976659669725084</v>
      </c>
      <c r="F216" s="1" cm="1">
        <f t="array" ref="F216">SUMPRODUCT($G216:$FZZ216,$F$2:$FZY$2)/SUMPRODUCT(--($G216:$FZZ216&lt;&gt;""),$F$2:$FZY$2)</f>
        <v>1.3507017893342534</v>
      </c>
      <c r="G216">
        <v>1.3173969882599701</v>
      </c>
      <c r="H216">
        <v>1.3488730269032301</v>
      </c>
      <c r="I216">
        <v>1.3200810280665001</v>
      </c>
      <c r="J216">
        <v>1.34626849254798</v>
      </c>
      <c r="K216">
        <v>1.3332115217665499</v>
      </c>
      <c r="L216">
        <v>1.36616185974727</v>
      </c>
      <c r="M216">
        <v>1.3172646090315501</v>
      </c>
      <c r="N216">
        <v>1.3524332911068899</v>
      </c>
      <c r="O216">
        <v>1.25130876474737</v>
      </c>
      <c r="P216">
        <v>1.30276897968216</v>
      </c>
      <c r="Q216">
        <v>1.3286959525636699</v>
      </c>
      <c r="R216">
        <v>1.37699000751742</v>
      </c>
      <c r="S216">
        <v>1.2408046812159801</v>
      </c>
      <c r="T216">
        <v>1.31043756434318</v>
      </c>
      <c r="U216">
        <v>1.28149776631024</v>
      </c>
      <c r="V216">
        <v>1.36017806872951</v>
      </c>
      <c r="W216">
        <v>1.32471813611024</v>
      </c>
      <c r="X216">
        <v>1.3665403813164501</v>
      </c>
      <c r="Y216">
        <v>1.3334771573604001</v>
      </c>
      <c r="Z216">
        <v>1.40418781725888</v>
      </c>
      <c r="AA216">
        <v>1.28163273465063</v>
      </c>
      <c r="AB216">
        <v>1.35491189669475</v>
      </c>
      <c r="AC216">
        <v>1.2715640511317601</v>
      </c>
      <c r="AD216">
        <v>1.33114625707935</v>
      </c>
      <c r="AE216">
        <v>1.2899701411509199</v>
      </c>
      <c r="AF216">
        <v>1.36124230908432</v>
      </c>
      <c r="AG216">
        <v>1.2581888787353099</v>
      </c>
      <c r="AH216">
        <v>1.3028468795877399</v>
      </c>
      <c r="AI216">
        <v>1.33162014422686</v>
      </c>
      <c r="AJ216">
        <v>1.3875502698780999</v>
      </c>
      <c r="AK216">
        <v>1.3202894390808699</v>
      </c>
      <c r="AL216">
        <v>1.3569871494012999</v>
      </c>
      <c r="AM216">
        <v>1.3178428159783</v>
      </c>
      <c r="AN216">
        <v>1.3913497937736501</v>
      </c>
      <c r="AO216">
        <v>1.3180136616678</v>
      </c>
      <c r="AP216">
        <v>1.4013185923653699</v>
      </c>
      <c r="AQ216">
        <v>1.31780267894903</v>
      </c>
      <c r="AR216">
        <v>1.39936526890777</v>
      </c>
      <c r="AS216">
        <v>1.3172986706305201</v>
      </c>
      <c r="AT216">
        <v>1.3855628296628899</v>
      </c>
      <c r="AU216">
        <v>1.3151314308229201</v>
      </c>
      <c r="AV216">
        <v>1.3840094844084201</v>
      </c>
      <c r="AW216">
        <v>1.3006723164089999</v>
      </c>
      <c r="AX216">
        <v>1.3404914309312399</v>
      </c>
      <c r="AY216">
        <v>1.30719054973006</v>
      </c>
      <c r="AZ216">
        <v>1.3720248909883701</v>
      </c>
      <c r="BA216">
        <v>1.2925904071482699</v>
      </c>
      <c r="BB216">
        <v>1.3560974977142799</v>
      </c>
      <c r="BC216">
        <v>1.2877083661395099</v>
      </c>
      <c r="BD216">
        <v>1.3517497881657701</v>
      </c>
      <c r="BE216">
        <v>1.29269922879177</v>
      </c>
      <c r="BF216">
        <v>1.3302630017797099</v>
      </c>
      <c r="BG216">
        <v>1.28766844992212</v>
      </c>
      <c r="BH216">
        <v>1.35575269181282</v>
      </c>
      <c r="BI216">
        <v>1.31504138002252</v>
      </c>
      <c r="BJ216">
        <v>1.2819496555352801</v>
      </c>
      <c r="BK216">
        <v>1.28362360108602</v>
      </c>
      <c r="BL216">
        <v>1.3516624425835699</v>
      </c>
      <c r="BM216">
        <v>1.3349075104800201</v>
      </c>
      <c r="BN216">
        <v>1.3594769167288201</v>
      </c>
      <c r="BO216">
        <v>1.25975769528121</v>
      </c>
      <c r="BP216">
        <v>1.32450962691369</v>
      </c>
      <c r="BQ216">
        <v>1.28632841344072</v>
      </c>
      <c r="BR216">
        <v>1.3698576654416399</v>
      </c>
      <c r="BS216">
        <v>1.3033653026023899</v>
      </c>
      <c r="BT216">
        <v>1.37445743854129</v>
      </c>
      <c r="BU216">
        <v>1.3128113398582499</v>
      </c>
      <c r="BV216">
        <v>1.3230037124535901</v>
      </c>
      <c r="BW216">
        <v>1.2930354244361699</v>
      </c>
      <c r="BX216">
        <v>1.35203314721527</v>
      </c>
      <c r="BY216">
        <v>1.34409648344363</v>
      </c>
      <c r="BZ216">
        <v>1.3925413508109701</v>
      </c>
      <c r="CA216">
        <v>1.3040262113288299</v>
      </c>
      <c r="CB216">
        <v>1.36923949341566</v>
      </c>
      <c r="CC216">
        <v>1.30415628650649</v>
      </c>
      <c r="CD216">
        <v>1.3863249306816401</v>
      </c>
      <c r="CE216">
        <v>1.31417042441601</v>
      </c>
      <c r="CF216">
        <v>1.37552011766755</v>
      </c>
      <c r="CG216">
        <v>1.3066369346519799</v>
      </c>
      <c r="CH216">
        <v>1.36968696273852</v>
      </c>
      <c r="CI216">
        <v>1.28842970231466</v>
      </c>
      <c r="CJ216">
        <v>1.35526593022905</v>
      </c>
      <c r="CK216">
        <v>1.3020396113314501</v>
      </c>
      <c r="CL216">
        <v>1.31274468276278</v>
      </c>
      <c r="CM216">
        <v>1.29338181007703</v>
      </c>
      <c r="CN216">
        <v>1.3623497290595701</v>
      </c>
      <c r="CO216">
        <v>1.29797911297979</v>
      </c>
      <c r="CP216">
        <v>1.36569917265699</v>
      </c>
      <c r="CQ216">
        <v>1.30952764214555</v>
      </c>
      <c r="CR216">
        <v>1.3670118581316699</v>
      </c>
      <c r="CS216">
        <v>1.33441194912217</v>
      </c>
      <c r="CT216">
        <v>1.4025998745969099</v>
      </c>
      <c r="CU216">
        <v>1.33309822361546</v>
      </c>
      <c r="CV216">
        <v>1.3872648902821301</v>
      </c>
      <c r="CW216">
        <v>1.2848438505140201</v>
      </c>
      <c r="CX216">
        <v>1.3549138841350099</v>
      </c>
      <c r="CY216">
        <v>1.27196984276124</v>
      </c>
      <c r="CZ216">
        <v>1.32781280777024</v>
      </c>
      <c r="DA216">
        <v>1.31217359873365</v>
      </c>
      <c r="DB216">
        <v>1.39231718413082</v>
      </c>
      <c r="DC216">
        <v>1.3226884212813701</v>
      </c>
      <c r="DD216">
        <v>1.35635254065408</v>
      </c>
      <c r="DE216">
        <v>1.2862647864835599</v>
      </c>
      <c r="DF216">
        <v>1.2922292758940901</v>
      </c>
      <c r="DG216">
        <v>1.2696448172727299</v>
      </c>
      <c r="DH216">
        <v>1.3404698844926</v>
      </c>
      <c r="DI216">
        <v>1.33453891419522</v>
      </c>
      <c r="DJ216">
        <v>1.3850755605951</v>
      </c>
      <c r="DK216">
        <v>1.32835935206341</v>
      </c>
      <c r="DL216">
        <v>1.37691630180875</v>
      </c>
      <c r="DM216">
        <v>1.2964125428998801</v>
      </c>
      <c r="DN216">
        <v>1.3504932875734501</v>
      </c>
      <c r="DO216">
        <v>1.2623300558149</v>
      </c>
      <c r="DP216">
        <v>1.30455729884197</v>
      </c>
      <c r="DQ216">
        <v>1.31986421259216</v>
      </c>
      <c r="DR216">
        <v>1.3772874343605701</v>
      </c>
      <c r="DS216">
        <v>1.2850858003986101</v>
      </c>
      <c r="DT216">
        <v>1.3476617568421501</v>
      </c>
      <c r="DU216">
        <v>1.2916452044916</v>
      </c>
      <c r="DV216">
        <v>1.3320658943405399</v>
      </c>
      <c r="DW216">
        <v>1.2676990458313699</v>
      </c>
      <c r="DX216">
        <v>1.3102142968872199</v>
      </c>
    </row>
    <row r="217" spans="1:128" x14ac:dyDescent="0.45">
      <c r="A217" t="s">
        <v>29</v>
      </c>
      <c r="B217" t="s">
        <v>22</v>
      </c>
      <c r="C217" t="s">
        <v>25</v>
      </c>
      <c r="D217">
        <v>35</v>
      </c>
      <c r="E217" s="1" cm="1">
        <f t="array" ref="E217">SUMPRODUCT($G217:$FZZ217,$G$2:$FZZ$2)/SUMPRODUCT(--($G217:$FZZ217&lt;&gt;""),$G$2:$FZZ$2)</f>
        <v>1.2639535335853296</v>
      </c>
      <c r="F217" s="1" cm="1">
        <f t="array" ref="F217">SUMPRODUCT($G217:$FZZ217,$F$2:$FZY$2)/SUMPRODUCT(--($G217:$FZZ217&lt;&gt;""),$F$2:$FZY$2)</f>
        <v>1.2951004850065171</v>
      </c>
      <c r="G217">
        <v>1.31446702322519</v>
      </c>
      <c r="H217">
        <v>1.3006056116714499</v>
      </c>
      <c r="I217">
        <v>1.3114795871601601</v>
      </c>
      <c r="J217">
        <v>1.29495132816366</v>
      </c>
      <c r="K217">
        <v>1.33006544434633</v>
      </c>
      <c r="L217">
        <v>1.31923596322651</v>
      </c>
      <c r="M217">
        <v>1.3187152620092499</v>
      </c>
      <c r="N217">
        <v>1.3011345981654401</v>
      </c>
      <c r="O217">
        <v>1.22104638939987</v>
      </c>
      <c r="P217">
        <v>1.25521777015532</v>
      </c>
      <c r="Q217">
        <v>1.2357291607374501</v>
      </c>
      <c r="R217">
        <v>1.3237242459512799</v>
      </c>
      <c r="S217">
        <v>1.1895000112568499</v>
      </c>
      <c r="T217">
        <v>1.25749348637203</v>
      </c>
      <c r="U217">
        <v>1.21562643153868</v>
      </c>
      <c r="V217">
        <v>1.3089226215412999</v>
      </c>
      <c r="W217">
        <v>1.31618874913715</v>
      </c>
      <c r="X217">
        <v>1.3178358503074299</v>
      </c>
      <c r="Y217">
        <v>1.2606725888324799</v>
      </c>
      <c r="Z217">
        <v>1.33181472081218</v>
      </c>
      <c r="AA217">
        <v>1.25130081057039</v>
      </c>
      <c r="AB217">
        <v>1.29084185381747</v>
      </c>
      <c r="AC217">
        <v>1.2269081198851</v>
      </c>
      <c r="AD217">
        <v>1.2779836406696199</v>
      </c>
      <c r="AE217">
        <v>1.24076185305826</v>
      </c>
      <c r="AF217">
        <v>1.29815191820484</v>
      </c>
      <c r="AG217">
        <v>1.25582451813875</v>
      </c>
      <c r="AH217">
        <v>1.2628386709767701</v>
      </c>
      <c r="AI217">
        <v>1.29517252809796</v>
      </c>
      <c r="AJ217">
        <v>1.31799020558269</v>
      </c>
      <c r="AK217">
        <v>1.2796353114127099</v>
      </c>
      <c r="AL217">
        <v>1.2961145654341</v>
      </c>
      <c r="AM217">
        <v>1.2840450025425101</v>
      </c>
      <c r="AN217">
        <v>1.3254279902819299</v>
      </c>
      <c r="AO217">
        <v>1.2589610315837301</v>
      </c>
      <c r="AP217">
        <v>1.3340078959327399</v>
      </c>
      <c r="AQ217">
        <v>1.26054538540544</v>
      </c>
      <c r="AR217">
        <v>1.33541948759502</v>
      </c>
      <c r="AS217">
        <v>1.2736821390795201</v>
      </c>
      <c r="AT217">
        <v>1.3166766817419899</v>
      </c>
      <c r="AU217">
        <v>1.2767716424631299</v>
      </c>
      <c r="AV217">
        <v>1.31710500394011</v>
      </c>
      <c r="AW217">
        <v>1.27564972769062</v>
      </c>
      <c r="AX217">
        <v>1.27018157375637</v>
      </c>
      <c r="AY217">
        <v>1.2557636653862101</v>
      </c>
      <c r="AZ217">
        <v>1.3051222487541501</v>
      </c>
      <c r="BA217">
        <v>1.2179173772362599</v>
      </c>
      <c r="BB217">
        <v>1.30653594347432</v>
      </c>
      <c r="BC217">
        <v>1.26672365569627</v>
      </c>
      <c r="BD217">
        <v>1.2907490308115599</v>
      </c>
      <c r="BE217">
        <v>1.2798932173225199</v>
      </c>
      <c r="BF217">
        <v>1.3030571485070199</v>
      </c>
      <c r="BG217">
        <v>1.2278086273447499</v>
      </c>
      <c r="BH217">
        <v>1.2885928082887499</v>
      </c>
      <c r="BI217">
        <v>1.3668807380051999</v>
      </c>
      <c r="BJ217">
        <v>1.24836864854764</v>
      </c>
      <c r="BK217">
        <v>1.2513620410448401</v>
      </c>
      <c r="BL217">
        <v>1.3052296356051001</v>
      </c>
      <c r="BM217">
        <v>1.3584158774998401</v>
      </c>
      <c r="BN217">
        <v>1.31611487336678</v>
      </c>
      <c r="BO217">
        <v>1.2414204963682001</v>
      </c>
      <c r="BP217">
        <v>1.2870250776587999</v>
      </c>
      <c r="BQ217">
        <v>1.26569541932253</v>
      </c>
      <c r="BR217">
        <v>1.32104633299666</v>
      </c>
      <c r="BS217">
        <v>1.2636896074603301</v>
      </c>
      <c r="BT217">
        <v>1.3228453913076399</v>
      </c>
      <c r="BU217">
        <v>1.2979975250309299</v>
      </c>
      <c r="BV217">
        <v>1.2647586905163599</v>
      </c>
      <c r="BW217">
        <v>1.2617723919220101</v>
      </c>
      <c r="BX217">
        <v>1.2891140440622699</v>
      </c>
      <c r="BY217">
        <v>1.28445722717018</v>
      </c>
      <c r="BZ217">
        <v>1.32928824214949</v>
      </c>
      <c r="CA217">
        <v>1.24869258395816</v>
      </c>
      <c r="CB217">
        <v>1.2964904542876901</v>
      </c>
      <c r="CC217">
        <v>1.24933496600937</v>
      </c>
      <c r="CD217">
        <v>1.3306731973708199</v>
      </c>
      <c r="CE217">
        <v>1.2446052911691201</v>
      </c>
      <c r="CF217">
        <v>1.28276983220762</v>
      </c>
      <c r="CG217">
        <v>1.26471138951776</v>
      </c>
      <c r="CH217">
        <v>1.2967811122270001</v>
      </c>
      <c r="CI217">
        <v>1.2549288143755799</v>
      </c>
      <c r="CJ217">
        <v>1.2813412395027499</v>
      </c>
      <c r="CK217">
        <v>1.2676524574171699</v>
      </c>
      <c r="CL217">
        <v>1.28584081019677</v>
      </c>
      <c r="CM217">
        <v>1.25462827531447</v>
      </c>
      <c r="CN217">
        <v>1.3047209104712501</v>
      </c>
      <c r="CO217">
        <v>1.23965821239658</v>
      </c>
      <c r="CP217">
        <v>1.3232741082327399</v>
      </c>
      <c r="CQ217">
        <v>1.2569798429647101</v>
      </c>
      <c r="CR217">
        <v>1.3041083150006201</v>
      </c>
      <c r="CS217">
        <v>1.27699525259763</v>
      </c>
      <c r="CT217">
        <v>1.3196770870655601</v>
      </c>
      <c r="CU217">
        <v>1.2719305120167099</v>
      </c>
      <c r="CV217">
        <v>1.31180773249738</v>
      </c>
      <c r="CW217">
        <v>1.24025051887994</v>
      </c>
      <c r="CX217">
        <v>1.28690723276165</v>
      </c>
      <c r="CY217">
        <v>1.2340016074804401</v>
      </c>
      <c r="CZ217">
        <v>1.27425654029455</v>
      </c>
      <c r="DA217">
        <v>1.2548266879385701</v>
      </c>
      <c r="DB217">
        <v>1.31203649462177</v>
      </c>
      <c r="DC217">
        <v>1.2432182825685401</v>
      </c>
      <c r="DD217">
        <v>1.2806761797834101</v>
      </c>
      <c r="DE217">
        <v>1.2249464577688001</v>
      </c>
      <c r="DF217">
        <v>1.2337895617597101</v>
      </c>
      <c r="DG217">
        <v>1.2157178678965901</v>
      </c>
      <c r="DH217">
        <v>1.27661352856466</v>
      </c>
      <c r="DI217">
        <v>1.2660945045062599</v>
      </c>
      <c r="DJ217">
        <v>1.2931320990791899</v>
      </c>
      <c r="DK217">
        <v>1.3098249958514601</v>
      </c>
      <c r="DL217">
        <v>1.31218646685643</v>
      </c>
      <c r="DM217">
        <v>1.245675789309</v>
      </c>
      <c r="DN217">
        <v>1.2779228144280499</v>
      </c>
      <c r="DO217">
        <v>1.21136451305627</v>
      </c>
      <c r="DP217">
        <v>1.23694175254079</v>
      </c>
      <c r="DQ217">
        <v>1.27133082268074</v>
      </c>
      <c r="DR217">
        <v>1.3133612687635901</v>
      </c>
      <c r="DS217">
        <v>1.2541927956832399</v>
      </c>
      <c r="DT217">
        <v>1.29746973895289</v>
      </c>
      <c r="DU217">
        <v>1.2448561019695199</v>
      </c>
      <c r="DV217">
        <v>1.26172303024059</v>
      </c>
      <c r="DW217">
        <v>1.22499608947286</v>
      </c>
      <c r="DX217">
        <v>1.2366129620939501</v>
      </c>
    </row>
    <row r="218" spans="1:128" x14ac:dyDescent="0.45">
      <c r="A218" t="s">
        <v>84</v>
      </c>
      <c r="B218" t="s">
        <v>22</v>
      </c>
      <c r="C218" t="s">
        <v>25</v>
      </c>
      <c r="D218">
        <v>35</v>
      </c>
      <c r="E218" s="1" cm="1">
        <f t="array" ref="E218">SUMPRODUCT($G218:$FZZ218,$G$2:$FZZ$2)/SUMPRODUCT(--($G218:$FZZ218&lt;&gt;""),$G$2:$FZZ$2)</f>
        <v>1.3096261287803688</v>
      </c>
      <c r="F218" s="1" cm="1">
        <f t="array" ref="F218">SUMPRODUCT($G218:$FZZ218,$F$2:$FZY$2)/SUMPRODUCT(--($G218:$FZZ218&lt;&gt;""),$F$2:$FZY$2)</f>
        <v>1.3062135633694403</v>
      </c>
      <c r="G218">
        <v>1.3912658439051</v>
      </c>
      <c r="H218">
        <v>1.29742078735017</v>
      </c>
      <c r="I218">
        <v>1.3992832132577999</v>
      </c>
      <c r="J218">
        <v>1.2966617169883901</v>
      </c>
      <c r="K218">
        <v>1.4087081048593499</v>
      </c>
      <c r="L218">
        <v>1.31140230465011</v>
      </c>
      <c r="M218">
        <v>1.4079589183901899</v>
      </c>
      <c r="N218">
        <v>1.29484291947129</v>
      </c>
      <c r="O218">
        <v>1.2527437379842601</v>
      </c>
      <c r="P218">
        <v>1.27158683835631</v>
      </c>
      <c r="Q218">
        <v>1.24357044297847</v>
      </c>
      <c r="R218">
        <v>1.31618523091055</v>
      </c>
      <c r="S218">
        <v>1.3145841818617201</v>
      </c>
      <c r="T218">
        <v>1.28876094729538</v>
      </c>
      <c r="U218">
        <v>1.2634305246136499</v>
      </c>
      <c r="V218">
        <v>1.3056807370197301</v>
      </c>
      <c r="W218">
        <v>1.3026747738368301</v>
      </c>
      <c r="X218">
        <v>1.3155668146703601</v>
      </c>
      <c r="Y218">
        <v>1.2628722504230101</v>
      </c>
      <c r="Z218">
        <v>1.29803299492385</v>
      </c>
      <c r="AA218">
        <v>1.3120626068183801</v>
      </c>
      <c r="AB218">
        <v>1.34043556914835</v>
      </c>
      <c r="AC218">
        <v>1.2874942979797599</v>
      </c>
      <c r="AD218">
        <v>1.3055303868208801</v>
      </c>
      <c r="AE218">
        <v>1.2989798226565299</v>
      </c>
      <c r="AF218">
        <v>1.2967245747375999</v>
      </c>
      <c r="AG218">
        <v>1.2771405970185901</v>
      </c>
      <c r="AH218">
        <v>1.28974291963454</v>
      </c>
      <c r="AI218">
        <v>1.3108773696423099</v>
      </c>
      <c r="AJ218">
        <v>1.30743431298354</v>
      </c>
      <c r="AK218">
        <v>1.25660469572435</v>
      </c>
      <c r="AL218">
        <v>1.2991846677191199</v>
      </c>
      <c r="AM218">
        <v>1.43910319792078</v>
      </c>
      <c r="AN218">
        <v>1.3149295157918499</v>
      </c>
      <c r="AO218">
        <v>1.2882796523517299</v>
      </c>
      <c r="AP218">
        <v>1.3128053283344601</v>
      </c>
      <c r="AQ218">
        <v>1.28435668617771</v>
      </c>
      <c r="AR218">
        <v>1.3065296272998299</v>
      </c>
      <c r="AS218">
        <v>1.2693247027982399</v>
      </c>
      <c r="AT218">
        <v>1.3146806948002401</v>
      </c>
      <c r="AU218">
        <v>1.3030155915794199</v>
      </c>
      <c r="AV218">
        <v>1.31091340200382</v>
      </c>
      <c r="AW218">
        <v>1.484802954619</v>
      </c>
      <c r="AX218">
        <v>1.28913998854821</v>
      </c>
      <c r="AY218">
        <v>1.3077648074127901</v>
      </c>
      <c r="AZ218">
        <v>1.2986204838039801</v>
      </c>
      <c r="BA218">
        <v>1.31040706181901</v>
      </c>
      <c r="BB218">
        <v>1.30941928901972</v>
      </c>
      <c r="BC218">
        <v>1.24443794569545</v>
      </c>
      <c r="BD218">
        <v>1.3144407201613599</v>
      </c>
      <c r="BE218">
        <v>1.4368518884714201</v>
      </c>
      <c r="BF218">
        <v>1.4003994463120399</v>
      </c>
      <c r="BG218">
        <v>1.24874382068124</v>
      </c>
      <c r="BH218">
        <v>1.270180131374</v>
      </c>
      <c r="BI218">
        <v>1.3975358848145301</v>
      </c>
      <c r="BJ218">
        <v>1.3073677584960499</v>
      </c>
      <c r="BK218">
        <v>1.2933520356869801</v>
      </c>
      <c r="BL218">
        <v>1.32037613403085</v>
      </c>
      <c r="BM218">
        <v>1.50587765854941</v>
      </c>
      <c r="BN218">
        <v>1.3878257084363901</v>
      </c>
      <c r="BO218">
        <v>1.2775671384062699</v>
      </c>
      <c r="BP218">
        <v>1.30507062205741</v>
      </c>
      <c r="BQ218">
        <v>1.3151560417922099</v>
      </c>
      <c r="BR218">
        <v>1.3087140662530401</v>
      </c>
      <c r="BS218">
        <v>1.2967029322011401</v>
      </c>
      <c r="BT218">
        <v>1.33586686631664</v>
      </c>
      <c r="BU218">
        <v>1.29708403644954</v>
      </c>
      <c r="BV218">
        <v>1.2520215997299999</v>
      </c>
      <c r="BW218">
        <v>1.30621570292318</v>
      </c>
      <c r="BX218">
        <v>1.2960147134272</v>
      </c>
      <c r="BY218">
        <v>1.3652343123523101</v>
      </c>
      <c r="BZ218">
        <v>1.3193875696308</v>
      </c>
      <c r="CA218">
        <v>1.26036166593157</v>
      </c>
      <c r="CB218">
        <v>1.30563921618045</v>
      </c>
      <c r="CC218">
        <v>1.2558375205843799</v>
      </c>
      <c r="CD218">
        <v>1.2835085645118101</v>
      </c>
      <c r="CE218">
        <v>1.2393025101120501</v>
      </c>
      <c r="CF218">
        <v>1.2874629869752801</v>
      </c>
      <c r="CG218">
        <v>1.2725415765911401</v>
      </c>
      <c r="CH218">
        <v>1.3135989922889599</v>
      </c>
      <c r="CI218">
        <v>1.2415194293110099</v>
      </c>
      <c r="CJ218">
        <v>1.28674412304728</v>
      </c>
      <c r="CK218">
        <v>1.36876018842979</v>
      </c>
      <c r="CL218">
        <v>1.3297906478236801</v>
      </c>
      <c r="CM218">
        <v>1.26823798180729</v>
      </c>
      <c r="CN218">
        <v>1.2866257121762901</v>
      </c>
      <c r="CO218">
        <v>1.2828970568289699</v>
      </c>
      <c r="CP218">
        <v>1.3102265021022601</v>
      </c>
      <c r="CQ218">
        <v>1.2951029314446101</v>
      </c>
      <c r="CR218">
        <v>1.3350145767380299</v>
      </c>
      <c r="CS218">
        <v>1.2956377642421999</v>
      </c>
      <c r="CT218">
        <v>1.3419921175206</v>
      </c>
      <c r="CU218">
        <v>1.26174242424242</v>
      </c>
      <c r="CV218">
        <v>1.30082288401253</v>
      </c>
      <c r="CW218">
        <v>1.23236111616842</v>
      </c>
      <c r="CX218">
        <v>1.26049593999198</v>
      </c>
      <c r="CY218">
        <v>1.2459445079638201</v>
      </c>
      <c r="CZ218">
        <v>1.26404564338838</v>
      </c>
      <c r="DA218">
        <v>1.22313071007465</v>
      </c>
      <c r="DB218">
        <v>1.2745821440590199</v>
      </c>
      <c r="DC218">
        <v>1.24788127920031</v>
      </c>
      <c r="DD218">
        <v>1.2610644308427701</v>
      </c>
      <c r="DE218">
        <v>1.23121799940124</v>
      </c>
      <c r="DF218">
        <v>1.24368431961065</v>
      </c>
      <c r="DG218">
        <v>1.26568715320087</v>
      </c>
      <c r="DH218">
        <v>1.27722782247912</v>
      </c>
      <c r="DI218">
        <v>1.2621845125217399</v>
      </c>
      <c r="DJ218">
        <v>1.2930929991593501</v>
      </c>
      <c r="DK218">
        <v>1.3503784735961999</v>
      </c>
      <c r="DL218">
        <v>1.33123141139377</v>
      </c>
      <c r="DM218">
        <v>1.26193619039238</v>
      </c>
      <c r="DN218">
        <v>1.27709170553322</v>
      </c>
      <c r="DO218">
        <v>1.2114904705298799</v>
      </c>
      <c r="DP218">
        <v>1.22955749565053</v>
      </c>
      <c r="DQ218">
        <v>1.3042486606906001</v>
      </c>
      <c r="DR218">
        <v>1.2841457592956</v>
      </c>
      <c r="DS218">
        <v>1.2635749355889301</v>
      </c>
      <c r="DT218">
        <v>1.2853774731418</v>
      </c>
      <c r="DU218">
        <v>1.2300870037554901</v>
      </c>
      <c r="DV218">
        <v>1.2552141378761299</v>
      </c>
      <c r="DW218">
        <v>1.21944835497158</v>
      </c>
      <c r="DX218">
        <v>1.24225454924657</v>
      </c>
    </row>
    <row r="219" spans="1:128" x14ac:dyDescent="0.45">
      <c r="A219" t="s">
        <v>85</v>
      </c>
      <c r="B219" t="s">
        <v>22</v>
      </c>
      <c r="C219" t="s">
        <v>23</v>
      </c>
      <c r="D219">
        <v>35</v>
      </c>
      <c r="E219" s="1" cm="1">
        <f t="array" ref="E219">SUMPRODUCT($G219:$FZZ219,$G$2:$FZZ$2)/SUMPRODUCT(--($G219:$FZZ219&lt;&gt;""),$G$2:$FZZ$2)</f>
        <v>1.1189202846084729</v>
      </c>
      <c r="F219" s="1" cm="1">
        <f t="array" ref="F219">SUMPRODUCT($G219:$FZZ219,$F$2:$FZY$2)/SUMPRODUCT(--($G219:$FZZ219&lt;&gt;""),$F$2:$FZY$2)</f>
        <v>1.1436528546149252</v>
      </c>
      <c r="G219">
        <v>1.1003008806396699</v>
      </c>
      <c r="H219">
        <v>1.1357043192231699</v>
      </c>
      <c r="I219">
        <v>1.0991108911254099</v>
      </c>
      <c r="J219">
        <v>1.13425177363471</v>
      </c>
      <c r="K219">
        <v>1.1123145929020299</v>
      </c>
      <c r="L219">
        <v>1.14903428779188</v>
      </c>
      <c r="M219">
        <v>1.1062984815027901</v>
      </c>
      <c r="N219">
        <v>1.13469744968219</v>
      </c>
      <c r="O219">
        <v>1.05742486272665</v>
      </c>
      <c r="P219">
        <v>1.10268875949157</v>
      </c>
      <c r="Q219">
        <v>1.1125866810080001</v>
      </c>
      <c r="R219">
        <v>1.14557698686707</v>
      </c>
      <c r="S219">
        <v>1.0665832976866101</v>
      </c>
      <c r="T219">
        <v>1.1181622256652199</v>
      </c>
      <c r="U219">
        <v>1.1086540306256201</v>
      </c>
      <c r="V219">
        <v>1.15552236234715</v>
      </c>
      <c r="W219">
        <v>1.1242684296496399</v>
      </c>
      <c r="X219">
        <v>1.1479634493897899</v>
      </c>
      <c r="Y219">
        <v>1.1366243654822299</v>
      </c>
      <c r="Z219">
        <v>1.18268189509306</v>
      </c>
      <c r="AA219">
        <v>1.0989855376650299</v>
      </c>
      <c r="AB219">
        <v>1.13966597703217</v>
      </c>
      <c r="AC219">
        <v>1.08976385825246</v>
      </c>
      <c r="AD219">
        <v>1.1343656333252099</v>
      </c>
      <c r="AE219">
        <v>1.0855840571842199</v>
      </c>
      <c r="AF219">
        <v>1.1271263119797299</v>
      </c>
      <c r="AG219">
        <v>1.1276965199348199</v>
      </c>
      <c r="AH219">
        <v>1.1243569482910101</v>
      </c>
      <c r="AI219">
        <v>1.1296024692439</v>
      </c>
      <c r="AJ219">
        <v>1.1751877888758899</v>
      </c>
      <c r="AK219">
        <v>1.12469890500331</v>
      </c>
      <c r="AL219">
        <v>1.1523860687563201</v>
      </c>
      <c r="AM219">
        <v>1.0937376405446599</v>
      </c>
      <c r="AN219">
        <v>1.1457815413300101</v>
      </c>
      <c r="AO219">
        <v>1.1041844183140099</v>
      </c>
      <c r="AP219">
        <v>1.1654347023403699</v>
      </c>
      <c r="AQ219">
        <v>1.10318467263015</v>
      </c>
      <c r="AR219">
        <v>1.15546647048997</v>
      </c>
      <c r="AS219">
        <v>1.0902235294531</v>
      </c>
      <c r="AT219">
        <v>1.1380358504555901</v>
      </c>
      <c r="AU219">
        <v>1.1044164415175</v>
      </c>
      <c r="AV219">
        <v>1.1462027186761199</v>
      </c>
      <c r="AW219">
        <v>1.2374063318703701</v>
      </c>
      <c r="AX219">
        <v>1.1371094934122901</v>
      </c>
      <c r="AY219">
        <v>1.1242456784676</v>
      </c>
      <c r="AZ219">
        <v>1.1584140105897001</v>
      </c>
      <c r="BA219">
        <v>1.09221086031336</v>
      </c>
      <c r="BB219">
        <v>1.13109928089275</v>
      </c>
      <c r="BC219">
        <v>1.09324455042404</v>
      </c>
      <c r="BD219">
        <v>1.1390307365832</v>
      </c>
      <c r="BE219">
        <v>1.3221475182914699</v>
      </c>
      <c r="BF219">
        <v>1.2296855843385399</v>
      </c>
      <c r="BG219">
        <v>1.0966276156294399</v>
      </c>
      <c r="BH219">
        <v>1.1478160763865299</v>
      </c>
      <c r="BI219">
        <v>1.1731248678445501</v>
      </c>
      <c r="BJ219">
        <v>1.1284477205336301</v>
      </c>
      <c r="BK219">
        <v>1.09056594686685</v>
      </c>
      <c r="BL219">
        <v>1.13622818476801</v>
      </c>
      <c r="BM219">
        <v>1.09946789336102</v>
      </c>
      <c r="BN219">
        <v>1.1290772359474599</v>
      </c>
      <c r="BO219">
        <v>1.0607798749126101</v>
      </c>
      <c r="BP219">
        <v>1.11419431597757</v>
      </c>
      <c r="BQ219">
        <v>1.1065684385635799</v>
      </c>
      <c r="BR219">
        <v>1.1556556131759099</v>
      </c>
      <c r="BS219">
        <v>1.1033141264997399</v>
      </c>
      <c r="BT219">
        <v>1.1552531321670201</v>
      </c>
      <c r="BU219">
        <v>1.12964562942963</v>
      </c>
      <c r="BV219">
        <v>1.1141478231522099</v>
      </c>
      <c r="BW219">
        <v>1.09775248199075</v>
      </c>
      <c r="BX219">
        <v>1.13651624207548</v>
      </c>
      <c r="BY219">
        <v>1.19803483411562</v>
      </c>
      <c r="BZ219">
        <v>1.1708988655924899</v>
      </c>
      <c r="CA219">
        <v>1.0972969567135</v>
      </c>
      <c r="CB219">
        <v>1.1372062251905899</v>
      </c>
      <c r="CC219">
        <v>1.1010570169882701</v>
      </c>
      <c r="CD219">
        <v>1.13894636096215</v>
      </c>
      <c r="CE219">
        <v>1.0900988949313899</v>
      </c>
      <c r="CF219">
        <v>1.12885370904375</v>
      </c>
      <c r="CG219">
        <v>1.12480637309139</v>
      </c>
      <c r="CH219">
        <v>1.1590208861729101</v>
      </c>
      <c r="CI219">
        <v>1.12325798392679</v>
      </c>
      <c r="CJ219">
        <v>1.1379315534418899</v>
      </c>
      <c r="CK219">
        <v>1.22928620021307</v>
      </c>
      <c r="CL219">
        <v>1.1520274173052401</v>
      </c>
      <c r="CM219">
        <v>1.1300374719656701</v>
      </c>
      <c r="CN219">
        <v>1.14852271302603</v>
      </c>
      <c r="CO219">
        <v>1.1185948731859401</v>
      </c>
      <c r="CP219">
        <v>1.16502102265021</v>
      </c>
      <c r="CQ219">
        <v>1.1115522884584399</v>
      </c>
      <c r="CR219">
        <v>1.1559174402174801</v>
      </c>
      <c r="CS219">
        <v>1.12962423862414</v>
      </c>
      <c r="CT219">
        <v>1.1891683088498699</v>
      </c>
      <c r="CU219">
        <v>1.1293364681295699</v>
      </c>
      <c r="CV219">
        <v>1.14066091954023</v>
      </c>
      <c r="CW219">
        <v>1.1050140188617401</v>
      </c>
      <c r="CX219">
        <v>1.13158309968563</v>
      </c>
      <c r="CY219">
        <v>1.08492477670738</v>
      </c>
      <c r="CZ219">
        <v>1.1175951186931801</v>
      </c>
      <c r="DA219">
        <v>1.1136468447358201</v>
      </c>
      <c r="DB219">
        <v>1.1522104922037599</v>
      </c>
      <c r="DC219">
        <v>1.1793125928072099</v>
      </c>
      <c r="DD219">
        <v>1.14869073919814</v>
      </c>
      <c r="DE219">
        <v>1.1151906410482699</v>
      </c>
      <c r="DF219">
        <v>1.09648348442861</v>
      </c>
      <c r="DG219">
        <v>1.0969778753486801</v>
      </c>
      <c r="DH219">
        <v>1.1402100683779599</v>
      </c>
      <c r="DI219">
        <v>1.13145393051944</v>
      </c>
      <c r="DJ219">
        <v>1.2087349220934001</v>
      </c>
      <c r="DK219">
        <v>1.1885857979857199</v>
      </c>
      <c r="DL219">
        <v>1.17317879526684</v>
      </c>
      <c r="DM219">
        <v>1.12978987611588</v>
      </c>
      <c r="DN219">
        <v>1.16128401435373</v>
      </c>
      <c r="DO219">
        <v>1.0649310776449099</v>
      </c>
      <c r="DP219">
        <v>1.11096066190652</v>
      </c>
      <c r="DQ219">
        <v>1.0898318569988801</v>
      </c>
      <c r="DR219">
        <v>1.1400838062907701</v>
      </c>
      <c r="DS219">
        <v>1.1053303193816499</v>
      </c>
      <c r="DT219">
        <v>1.13798551358708</v>
      </c>
      <c r="DU219">
        <v>1.1003024996019699</v>
      </c>
      <c r="DV219">
        <v>1.1333901495640399</v>
      </c>
      <c r="DW219">
        <v>1.0659158454559601</v>
      </c>
      <c r="DX219">
        <v>1.1190051618958201</v>
      </c>
    </row>
    <row r="220" spans="1:128" x14ac:dyDescent="0.45">
      <c r="A220" t="s">
        <v>85</v>
      </c>
      <c r="B220" t="s">
        <v>22</v>
      </c>
      <c r="C220" t="s">
        <v>17</v>
      </c>
      <c r="D220">
        <v>35</v>
      </c>
      <c r="E220" s="1" cm="1">
        <f t="array" ref="E220">SUMPRODUCT($G220:$FZZ220,$G$2:$FZZ$2)/SUMPRODUCT(--($G220:$FZZ220&lt;&gt;""),$G$2:$FZZ$2)</f>
        <v>1.2358417878047345</v>
      </c>
      <c r="F220" s="1" cm="1">
        <f t="array" ref="F220">SUMPRODUCT($G220:$FZZ220,$F$2:$FZY$2)/SUMPRODUCT(--($G220:$FZZ220&lt;&gt;""),$F$2:$FZY$2)</f>
        <v>1.2805906485563368</v>
      </c>
      <c r="G220">
        <v>1.2251470941457501</v>
      </c>
      <c r="H220">
        <v>1.27567890663532</v>
      </c>
      <c r="I220">
        <v>1.2236136317805999</v>
      </c>
      <c r="J220">
        <v>1.2761865478743799</v>
      </c>
      <c r="K220">
        <v>1.2404003828716801</v>
      </c>
      <c r="L220">
        <v>1.29359431925265</v>
      </c>
      <c r="M220">
        <v>1.22767897362164</v>
      </c>
      <c r="N220">
        <v>1.2790898209758099</v>
      </c>
      <c r="O220">
        <v>1.1689948963361501</v>
      </c>
      <c r="P220">
        <v>1.23174299110662</v>
      </c>
      <c r="Q220">
        <v>1.2118461263673099</v>
      </c>
      <c r="R220">
        <v>1.2817091051124301</v>
      </c>
      <c r="S220">
        <v>1.1878728834546599</v>
      </c>
      <c r="T220">
        <v>1.2480929857488099</v>
      </c>
      <c r="U220">
        <v>1.2313562275113801</v>
      </c>
      <c r="V220">
        <v>1.3034078940671101</v>
      </c>
      <c r="W220">
        <v>1.24574157142108</v>
      </c>
      <c r="X220">
        <v>1.2843721309570699</v>
      </c>
      <c r="Y220">
        <v>1.2731937394246999</v>
      </c>
      <c r="Z220">
        <v>1.33462774957698</v>
      </c>
      <c r="AA220">
        <v>1.22210228578853</v>
      </c>
      <c r="AB220">
        <v>1.2877155107792799</v>
      </c>
      <c r="AC220">
        <v>1.20885745053562</v>
      </c>
      <c r="AD220">
        <v>1.26281574611585</v>
      </c>
      <c r="AE220">
        <v>1.20472765110387</v>
      </c>
      <c r="AF220">
        <v>1.26207473760405</v>
      </c>
      <c r="AG220">
        <v>1.2249282185034001</v>
      </c>
      <c r="AH220">
        <v>1.2492506134533501</v>
      </c>
      <c r="AI220">
        <v>1.25883592787406</v>
      </c>
      <c r="AJ220">
        <v>1.31544465778956</v>
      </c>
      <c r="AK220">
        <v>1.2469075943818799</v>
      </c>
      <c r="AL220">
        <v>1.2879399090024</v>
      </c>
      <c r="AM220">
        <v>1.2255706537092399</v>
      </c>
      <c r="AN220">
        <v>1.28921125487315</v>
      </c>
      <c r="AO220">
        <v>1.2282542319927201</v>
      </c>
      <c r="AP220">
        <v>1.3067200636219001</v>
      </c>
      <c r="AQ220">
        <v>1.23098738711844</v>
      </c>
      <c r="AR220">
        <v>1.29829518194321</v>
      </c>
      <c r="AS220">
        <v>1.2197553510371699</v>
      </c>
      <c r="AT220">
        <v>1.28294520523876</v>
      </c>
      <c r="AU220">
        <v>1.23548491500619</v>
      </c>
      <c r="AV220">
        <v>1.29063942361814</v>
      </c>
      <c r="AW220">
        <v>1.3085084416639901</v>
      </c>
      <c r="AX220">
        <v>1.26429752380785</v>
      </c>
      <c r="AY220">
        <v>1.2536548094891999</v>
      </c>
      <c r="AZ220">
        <v>1.2999101302948499</v>
      </c>
      <c r="BA220">
        <v>1.2017801524671601</v>
      </c>
      <c r="BB220">
        <v>1.26415465452808</v>
      </c>
      <c r="BC220">
        <v>1.21606340779399</v>
      </c>
      <c r="BD220">
        <v>1.2838841023103</v>
      </c>
      <c r="BE220">
        <v>1.3688392327466801</v>
      </c>
      <c r="BF220">
        <v>1.3328455606090499</v>
      </c>
      <c r="BG220">
        <v>1.22511681451885</v>
      </c>
      <c r="BH220">
        <v>1.2879934990180799</v>
      </c>
      <c r="BI220">
        <v>1.28702688349175</v>
      </c>
      <c r="BJ220">
        <v>1.25767485087947</v>
      </c>
      <c r="BK220">
        <v>1.2186911161813401</v>
      </c>
      <c r="BL220">
        <v>1.28156473683259</v>
      </c>
      <c r="BM220">
        <v>1.22164383996445</v>
      </c>
      <c r="BN220">
        <v>1.2645637836477499</v>
      </c>
      <c r="BO220">
        <v>1.18941340407112</v>
      </c>
      <c r="BP220">
        <v>1.26022526839159</v>
      </c>
      <c r="BQ220">
        <v>1.23019665424669</v>
      </c>
      <c r="BR220">
        <v>1.3016907002996001</v>
      </c>
      <c r="BS220">
        <v>1.23434864193786</v>
      </c>
      <c r="BT220">
        <v>1.29793968801531</v>
      </c>
      <c r="BU220">
        <v>1.2370975362807899</v>
      </c>
      <c r="BV220">
        <v>1.2456046799414999</v>
      </c>
      <c r="BW220">
        <v>1.21527088127548</v>
      </c>
      <c r="BX220">
        <v>1.2694051322978299</v>
      </c>
      <c r="BY220">
        <v>1.3155064204685101</v>
      </c>
      <c r="BZ220">
        <v>1.3056164398207999</v>
      </c>
      <c r="CA220">
        <v>1.2183227269863199</v>
      </c>
      <c r="CB220">
        <v>1.2800075609602399</v>
      </c>
      <c r="CC220">
        <v>1.22954580641529</v>
      </c>
      <c r="CD220">
        <v>1.30515559684161</v>
      </c>
      <c r="CE220">
        <v>1.21204350602852</v>
      </c>
      <c r="CF220">
        <v>1.28430841284279</v>
      </c>
      <c r="CG220">
        <v>1.2490680375168</v>
      </c>
      <c r="CH220">
        <v>1.2967300457895701</v>
      </c>
      <c r="CI220">
        <v>1.2192758029076201</v>
      </c>
      <c r="CJ220">
        <v>1.2638232549739601</v>
      </c>
      <c r="CK220">
        <v>1.29648170254277</v>
      </c>
      <c r="CL220">
        <v>1.26987305376923</v>
      </c>
      <c r="CM220">
        <v>1.2505188961789699</v>
      </c>
      <c r="CN220">
        <v>1.2921838215832899</v>
      </c>
      <c r="CO220">
        <v>1.22806184728061</v>
      </c>
      <c r="CP220">
        <v>1.29016682490166</v>
      </c>
      <c r="CQ220">
        <v>1.2405251202804399</v>
      </c>
      <c r="CR220">
        <v>1.29901987086619</v>
      </c>
      <c r="CS220">
        <v>1.25652767825152</v>
      </c>
      <c r="CT220">
        <v>1.32219634539591</v>
      </c>
      <c r="CU220">
        <v>1.2606060606060601</v>
      </c>
      <c r="CV220">
        <v>1.2993730407523501</v>
      </c>
      <c r="CW220">
        <v>1.21751690152811</v>
      </c>
      <c r="CX220">
        <v>1.26766922768816</v>
      </c>
      <c r="CY220">
        <v>1.21633064287897</v>
      </c>
      <c r="CZ220">
        <v>1.2640003622491101</v>
      </c>
      <c r="DA220">
        <v>1.2387855068489699</v>
      </c>
      <c r="DB220">
        <v>1.2929416310403701</v>
      </c>
      <c r="DC220">
        <v>1.30462496830973</v>
      </c>
      <c r="DD220">
        <v>1.29566114954184</v>
      </c>
      <c r="DE220">
        <v>1.22715723376653</v>
      </c>
      <c r="DF220">
        <v>1.2260518457676599</v>
      </c>
      <c r="DG220">
        <v>1.2130391436138599</v>
      </c>
      <c r="DH220">
        <v>1.28466984219695</v>
      </c>
      <c r="DI220">
        <v>1.27094289456706</v>
      </c>
      <c r="DJ220">
        <v>1.3274813786631701</v>
      </c>
      <c r="DK220">
        <v>1.30104287665462</v>
      </c>
      <c r="DL220">
        <v>1.3145096437369901</v>
      </c>
      <c r="DM220">
        <v>1.24861889257184</v>
      </c>
      <c r="DN220">
        <v>1.2997565339825701</v>
      </c>
      <c r="DO220">
        <v>1.19943791477402</v>
      </c>
      <c r="DP220">
        <v>1.2421296259850201</v>
      </c>
      <c r="DQ220">
        <v>1.2352092505171499</v>
      </c>
      <c r="DR220">
        <v>1.2869781997559999</v>
      </c>
      <c r="DS220">
        <v>1.21762432550678</v>
      </c>
      <c r="DT220">
        <v>1.2673302221574001</v>
      </c>
      <c r="DU220">
        <v>1.2293284134223601</v>
      </c>
      <c r="DV220">
        <v>1.26814763479026</v>
      </c>
      <c r="DW220">
        <v>1.20587100474477</v>
      </c>
      <c r="DX220">
        <v>1.2581677876844399</v>
      </c>
    </row>
    <row r="221" spans="1:128" x14ac:dyDescent="0.45">
      <c r="A221" t="s">
        <v>85</v>
      </c>
      <c r="B221" t="s">
        <v>22</v>
      </c>
      <c r="C221" t="s">
        <v>20</v>
      </c>
      <c r="D221">
        <v>35</v>
      </c>
      <c r="E221" s="1" cm="1">
        <f t="array" ref="E221">SUMPRODUCT($G221:$FZZ221,$G$2:$FZZ$2)/SUMPRODUCT(--($G221:$FZZ221&lt;&gt;""),$G$2:$FZZ$2)</f>
        <v>1.0043014195298332</v>
      </c>
      <c r="F221" s="1" cm="1">
        <f t="array" ref="F221">SUMPRODUCT($G221:$FZZ221,$F$2:$FZY$2)/SUMPRODUCT(--($G221:$FZZ221&lt;&gt;""),$F$2:$FZY$2)</f>
        <v>1.0485218825222087</v>
      </c>
      <c r="G221">
        <v>0.97901536306447201</v>
      </c>
      <c r="H221">
        <v>1.03393112198592</v>
      </c>
      <c r="I221">
        <v>0.98020678655887306</v>
      </c>
      <c r="J221">
        <v>1.0319400905607801</v>
      </c>
      <c r="K221">
        <v>0.99337209043488495</v>
      </c>
      <c r="L221">
        <v>1.04532503283347</v>
      </c>
      <c r="M221">
        <v>0.98372841717028803</v>
      </c>
      <c r="N221">
        <v>1.03785854938379</v>
      </c>
      <c r="O221">
        <v>0.94524626215405005</v>
      </c>
      <c r="P221">
        <v>1.00971113815853</v>
      </c>
      <c r="Q221">
        <v>0.98942653631230004</v>
      </c>
      <c r="R221">
        <v>1.0566986533407301</v>
      </c>
      <c r="S221">
        <v>0.96740422971360496</v>
      </c>
      <c r="T221">
        <v>1.02513144941269</v>
      </c>
      <c r="U221">
        <v>0.99817937644622101</v>
      </c>
      <c r="V221">
        <v>1.06373748566014</v>
      </c>
      <c r="W221">
        <v>1.0115228737473001</v>
      </c>
      <c r="X221">
        <v>1.05203290557303</v>
      </c>
      <c r="Y221">
        <v>1.0367470389170801</v>
      </c>
      <c r="Z221">
        <v>1.091230964467</v>
      </c>
      <c r="AA221">
        <v>0.99418108402546601</v>
      </c>
      <c r="AB221">
        <v>1.0555185751551599</v>
      </c>
      <c r="AC221">
        <v>0.98398227010183403</v>
      </c>
      <c r="AD221">
        <v>1.0365200075818599</v>
      </c>
      <c r="AE221">
        <v>0.97889748461816795</v>
      </c>
      <c r="AF221">
        <v>1.0339282482808501</v>
      </c>
      <c r="AG221">
        <v>0.99766721098410305</v>
      </c>
      <c r="AH221">
        <v>1.02560805987374</v>
      </c>
      <c r="AI221">
        <v>1.01802992113179</v>
      </c>
      <c r="AJ221">
        <v>1.08100408413442</v>
      </c>
      <c r="AK221">
        <v>0.99877622581058001</v>
      </c>
      <c r="AL221">
        <v>1.0545326191094899</v>
      </c>
      <c r="AM221">
        <v>0.99406039889259201</v>
      </c>
      <c r="AN221">
        <v>1.05802234589524</v>
      </c>
      <c r="AO221">
        <v>1.0008449784139899</v>
      </c>
      <c r="AP221">
        <v>1.0718196148602499</v>
      </c>
      <c r="AQ221">
        <v>1.00298529741025</v>
      </c>
      <c r="AR221">
        <v>1.0650581599906099</v>
      </c>
      <c r="AS221">
        <v>0.99173141325012004</v>
      </c>
      <c r="AT221">
        <v>1.05087306858393</v>
      </c>
      <c r="AU221">
        <v>1.0065715411459999</v>
      </c>
      <c r="AV221">
        <v>1.05806737588652</v>
      </c>
      <c r="AW221">
        <v>1.09487993931432</v>
      </c>
      <c r="AX221">
        <v>1.0421431531654199</v>
      </c>
      <c r="AY221">
        <v>1.02875830564784</v>
      </c>
      <c r="AZ221">
        <v>1.0711235984219201</v>
      </c>
      <c r="BA221">
        <v>0.97602759711838305</v>
      </c>
      <c r="BB221">
        <v>1.03707498211417</v>
      </c>
      <c r="BC221">
        <v>0.97651077167645195</v>
      </c>
      <c r="BD221">
        <v>1.0449800913324101</v>
      </c>
      <c r="BE221">
        <v>1.1181016412892999</v>
      </c>
      <c r="BF221">
        <v>1.10308878781886</v>
      </c>
      <c r="BG221">
        <v>0.99151825015236605</v>
      </c>
      <c r="BH221">
        <v>1.05618947653551</v>
      </c>
      <c r="BI221">
        <v>1.0424421835276501</v>
      </c>
      <c r="BJ221">
        <v>1.0256738083881201</v>
      </c>
      <c r="BK221">
        <v>0.98224681086743104</v>
      </c>
      <c r="BL221">
        <v>1.0405150772676099</v>
      </c>
      <c r="BM221">
        <v>0.98077206474153</v>
      </c>
      <c r="BN221">
        <v>1.0325884142677999</v>
      </c>
      <c r="BO221">
        <v>0.96010351420542595</v>
      </c>
      <c r="BP221">
        <v>1.02306848325764</v>
      </c>
      <c r="BQ221">
        <v>0.99349861230171199</v>
      </c>
      <c r="BR221">
        <v>1.06322302475789</v>
      </c>
      <c r="BS221">
        <v>0.99592486589965701</v>
      </c>
      <c r="BT221">
        <v>1.06203680888568</v>
      </c>
      <c r="BU221">
        <v>1.02061424232197</v>
      </c>
      <c r="BV221">
        <v>1.0226999662504199</v>
      </c>
      <c r="BW221">
        <v>0.98788182453698004</v>
      </c>
      <c r="BX221">
        <v>1.03622551387484</v>
      </c>
      <c r="BY221">
        <v>1.07991104363352</v>
      </c>
      <c r="BZ221">
        <v>1.07612612130996</v>
      </c>
      <c r="CA221">
        <v>1.0019910528637099</v>
      </c>
      <c r="CB221">
        <v>1.04331170058597</v>
      </c>
      <c r="CC221">
        <v>1.0106968430238199</v>
      </c>
      <c r="CD221">
        <v>1.08031077143942</v>
      </c>
      <c r="CE221">
        <v>1.0022933560411</v>
      </c>
      <c r="CF221">
        <v>1.0534922877435999</v>
      </c>
      <c r="CG221">
        <v>1.01872436039287</v>
      </c>
      <c r="CH221">
        <v>1.0658161267809401</v>
      </c>
      <c r="CI221">
        <v>0.97921620564067002</v>
      </c>
      <c r="CJ221">
        <v>1.0451494446618299</v>
      </c>
      <c r="CK221">
        <v>1.0592758032012499</v>
      </c>
      <c r="CL221">
        <v>1.04179342036017</v>
      </c>
      <c r="CM221">
        <v>1.02448911362781</v>
      </c>
      <c r="CN221">
        <v>1.0644963572791699</v>
      </c>
      <c r="CO221">
        <v>0.99841312898413104</v>
      </c>
      <c r="CP221">
        <v>1.0537501695375</v>
      </c>
      <c r="CQ221">
        <v>1.0109996244030599</v>
      </c>
      <c r="CR221">
        <v>1.0659083185777301</v>
      </c>
      <c r="CS221">
        <v>1.0215312611967</v>
      </c>
      <c r="CT221">
        <v>1.08740146900752</v>
      </c>
      <c r="CU221">
        <v>1.0282001044932001</v>
      </c>
      <c r="CV221">
        <v>1.07323667711598</v>
      </c>
      <c r="CW221">
        <v>1.0008617655269501</v>
      </c>
      <c r="CX221">
        <v>1.0268603818470901</v>
      </c>
      <c r="CY221">
        <v>0.99124941983540305</v>
      </c>
      <c r="CZ221">
        <v>1.02569704653769</v>
      </c>
      <c r="DA221">
        <v>1.0061572210242899</v>
      </c>
      <c r="DB221">
        <v>1.0485099275841001</v>
      </c>
      <c r="DC221">
        <v>1.0750153924160599</v>
      </c>
      <c r="DD221">
        <v>1.06324472130672</v>
      </c>
      <c r="DE221">
        <v>0.99877946741792101</v>
      </c>
      <c r="DF221">
        <v>1.0097565843510801</v>
      </c>
      <c r="DG221">
        <v>0.99356501948620801</v>
      </c>
      <c r="DH221">
        <v>1.04947583609429</v>
      </c>
      <c r="DI221">
        <v>1.0428926120701401</v>
      </c>
      <c r="DJ221">
        <v>1.10144474203827</v>
      </c>
      <c r="DK221">
        <v>1.0707547771920101</v>
      </c>
      <c r="DL221">
        <v>1.07893695510652</v>
      </c>
      <c r="DM221">
        <v>1.0146861830590601</v>
      </c>
      <c r="DN221">
        <v>1.0502087549988699</v>
      </c>
      <c r="DO221">
        <v>0.96992765317609597</v>
      </c>
      <c r="DP221">
        <v>1.01062766183567</v>
      </c>
      <c r="DQ221">
        <v>1.01682490850262</v>
      </c>
      <c r="DR221">
        <v>1.05114305415583</v>
      </c>
      <c r="DS221">
        <v>0.99930727723494195</v>
      </c>
      <c r="DT221">
        <v>1.03151280929463</v>
      </c>
      <c r="DU221">
        <v>0.99866076027608897</v>
      </c>
      <c r="DV221">
        <v>1.0361407419200701</v>
      </c>
      <c r="DW221">
        <v>0.986088951457323</v>
      </c>
      <c r="DX221">
        <v>1.02097085353772</v>
      </c>
    </row>
    <row r="222" spans="1:128" x14ac:dyDescent="0.45">
      <c r="A222" t="s">
        <v>40</v>
      </c>
      <c r="B222" t="s">
        <v>39</v>
      </c>
      <c r="C222" t="s">
        <v>41</v>
      </c>
      <c r="D222">
        <v>35</v>
      </c>
      <c r="E222" s="1" cm="1">
        <f t="array" ref="E222">SUMPRODUCT($G222:$FZZ222,$G$2:$FZZ$2)/SUMPRODUCT(--($G222:$FZZ222&lt;&gt;""),$G$2:$FZZ$2)</f>
        <v>1.2270172524044229</v>
      </c>
      <c r="F222" s="1" cm="1">
        <f t="array" ref="F222">SUMPRODUCT($G222:$FZZ222,$F$2:$FZY$2)/SUMPRODUCT(--($G222:$FZZ222&lt;&gt;""),$F$2:$FZY$2)</f>
        <v>1.3117721511302394</v>
      </c>
      <c r="G222">
        <v>1.24655527421209</v>
      </c>
      <c r="H222">
        <v>1.3253801345437</v>
      </c>
      <c r="I222">
        <v>1.2486498377605399</v>
      </c>
      <c r="J222">
        <v>1.3205283323250601</v>
      </c>
      <c r="K222">
        <v>1.2624043748284099</v>
      </c>
      <c r="L222">
        <v>1.33956860155374</v>
      </c>
      <c r="M222">
        <v>1.2547302502514199</v>
      </c>
      <c r="N222">
        <v>1.3141573802199999</v>
      </c>
      <c r="O222">
        <v>1.1971670516313699</v>
      </c>
      <c r="P222">
        <v>1.28734042406052</v>
      </c>
      <c r="Q222">
        <v>1.2409619162955301</v>
      </c>
      <c r="R222">
        <v>1.33725561009886</v>
      </c>
      <c r="S222">
        <v>1.2157428196589699</v>
      </c>
      <c r="T222">
        <v>1.29138891219854</v>
      </c>
      <c r="U222">
        <v>1.2028311675091099</v>
      </c>
      <c r="V222">
        <v>1.31532025355608</v>
      </c>
      <c r="W222">
        <v>1.24881479338334</v>
      </c>
      <c r="X222">
        <v>1.34131444596574</v>
      </c>
      <c r="Y222">
        <v>1.2530414551607401</v>
      </c>
      <c r="Z222">
        <v>1.3667258883248701</v>
      </c>
      <c r="AA222">
        <v>1.22319170839455</v>
      </c>
      <c r="AB222">
        <v>1.3174277632854501</v>
      </c>
      <c r="AC222">
        <v>1.2099218276458901</v>
      </c>
      <c r="AD222">
        <v>1.3078361900715001</v>
      </c>
      <c r="AE222">
        <v>1.2125158342381399</v>
      </c>
      <c r="AF222">
        <v>1.29995023525153</v>
      </c>
      <c r="AG222">
        <v>1.17538363855451</v>
      </c>
      <c r="AH222">
        <v>1.2724750189867899</v>
      </c>
      <c r="AI222">
        <v>1.2435501322809199</v>
      </c>
      <c r="AJ222">
        <v>1.3246339602344099</v>
      </c>
      <c r="AK222">
        <v>1.24530563324011</v>
      </c>
      <c r="AL222">
        <v>1.3164939936154201</v>
      </c>
      <c r="AM222">
        <v>1.2598416577207701</v>
      </c>
      <c r="AN222">
        <v>1.33943655008757</v>
      </c>
      <c r="AO222">
        <v>1.2405987275619099</v>
      </c>
      <c r="AP222">
        <v>1.34273105544194</v>
      </c>
      <c r="AQ222">
        <v>1.25962847262944</v>
      </c>
      <c r="AR222">
        <v>1.3444429044100601</v>
      </c>
      <c r="AS222">
        <v>1.23556862786439</v>
      </c>
      <c r="AT222">
        <v>1.3275281037069799</v>
      </c>
      <c r="AU222">
        <v>1.2544466959360501</v>
      </c>
      <c r="AV222">
        <v>1.3293932230102401</v>
      </c>
      <c r="AW222">
        <v>1.2187027266084101</v>
      </c>
      <c r="AX222">
        <v>1.31503244428238</v>
      </c>
      <c r="AY222">
        <v>1.2653654485049799</v>
      </c>
      <c r="AZ222">
        <v>1.3386692794850401</v>
      </c>
      <c r="BA222">
        <v>1.1850182748775</v>
      </c>
      <c r="BB222">
        <v>1.2903857501345399</v>
      </c>
      <c r="BC222">
        <v>1.1912244392954301</v>
      </c>
      <c r="BD222">
        <v>1.29848379187006</v>
      </c>
      <c r="BE222">
        <v>1.21460154241645</v>
      </c>
      <c r="BF222">
        <v>1.28333794739964</v>
      </c>
      <c r="BG222">
        <v>1.2236439358028</v>
      </c>
      <c r="BH222">
        <v>1.3241822983679801</v>
      </c>
      <c r="BI222">
        <v>1.1880762592262899</v>
      </c>
      <c r="BJ222">
        <v>1.25941561475026</v>
      </c>
      <c r="BK222">
        <v>1.2432168850948999</v>
      </c>
      <c r="BL222">
        <v>1.31784168417503</v>
      </c>
      <c r="BM222">
        <v>1.3670356876463701</v>
      </c>
      <c r="BN222">
        <v>1.35158033631316</v>
      </c>
      <c r="BO222">
        <v>1.1863116814577099</v>
      </c>
      <c r="BP222">
        <v>1.29081658634593</v>
      </c>
      <c r="BQ222">
        <v>1.2500997275528101</v>
      </c>
      <c r="BR222">
        <v>1.3619049235705001</v>
      </c>
      <c r="BS222">
        <v>1.2287856100380901</v>
      </c>
      <c r="BT222">
        <v>1.31777990485035</v>
      </c>
      <c r="BU222">
        <v>1.18702216222297</v>
      </c>
      <c r="BV222">
        <v>1.2730273371582801</v>
      </c>
      <c r="BW222">
        <v>1.2272750456794299</v>
      </c>
      <c r="BX222">
        <v>1.2989039936873801</v>
      </c>
      <c r="BY222">
        <v>1.2743106416191701</v>
      </c>
      <c r="BZ222">
        <v>1.33649456318361</v>
      </c>
      <c r="CA222">
        <v>1.2353096843299101</v>
      </c>
      <c r="CB222">
        <v>1.32665868565307</v>
      </c>
      <c r="CC222">
        <v>1.22695604442004</v>
      </c>
      <c r="CD222">
        <v>1.3235935762642601</v>
      </c>
      <c r="CE222">
        <v>1.2155657912562099</v>
      </c>
      <c r="CF222">
        <v>1.28960151729209</v>
      </c>
      <c r="CG222">
        <v>1.2660220947452601</v>
      </c>
      <c r="CH222">
        <v>1.36435052002655</v>
      </c>
      <c r="CI222">
        <v>1.2489991873099899</v>
      </c>
      <c r="CJ222">
        <v>1.3253017487884899</v>
      </c>
      <c r="CK222">
        <v>1.17728830528707</v>
      </c>
      <c r="CL222">
        <v>1.2701939491958301</v>
      </c>
      <c r="CM222">
        <v>1.22598799225486</v>
      </c>
      <c r="CN222">
        <v>1.29924638165684</v>
      </c>
      <c r="CO222">
        <v>1.22499660924996</v>
      </c>
      <c r="CP222">
        <v>1.33126271531262</v>
      </c>
      <c r="CQ222">
        <v>1.2740337321815001</v>
      </c>
      <c r="CR222">
        <v>1.3461036289817701</v>
      </c>
      <c r="CS222">
        <v>1.24135614475098</v>
      </c>
      <c r="CT222">
        <v>1.3578354532425601</v>
      </c>
      <c r="CU222">
        <v>1.25448014629049</v>
      </c>
      <c r="CV222">
        <v>1.32408568443051</v>
      </c>
      <c r="CW222">
        <v>1.2065567005304101</v>
      </c>
      <c r="CX222">
        <v>1.29870492420104</v>
      </c>
      <c r="CY222">
        <v>1.2015350306213699</v>
      </c>
      <c r="CZ222">
        <v>1.2840146258079801</v>
      </c>
      <c r="DA222">
        <v>1.24426967132405</v>
      </c>
      <c r="DB222">
        <v>1.34725978736398</v>
      </c>
      <c r="DC222">
        <v>1.2261960812719499</v>
      </c>
      <c r="DD222">
        <v>1.2831118032668101</v>
      </c>
      <c r="DE222">
        <v>1.1995685916282199</v>
      </c>
      <c r="DF222">
        <v>1.2460562980248799</v>
      </c>
      <c r="DG222">
        <v>1.1962518000825699</v>
      </c>
      <c r="DH222">
        <v>1.30286704061389</v>
      </c>
      <c r="DI222">
        <v>1.2446481984711899</v>
      </c>
      <c r="DJ222">
        <v>1.32673848018611</v>
      </c>
      <c r="DK222">
        <v>1.2685566944511799</v>
      </c>
      <c r="DL222">
        <v>1.33901788335609</v>
      </c>
      <c r="DM222">
        <v>1.2153452035239001</v>
      </c>
      <c r="DN222">
        <v>1.2855396830052801</v>
      </c>
      <c r="DO222">
        <v>1.2056806820597099</v>
      </c>
      <c r="DP222">
        <v>1.2620151621308799</v>
      </c>
      <c r="DQ222">
        <v>1.2094839017662899</v>
      </c>
      <c r="DR222">
        <v>1.30777064658144</v>
      </c>
      <c r="DS222">
        <v>1.2065286082348901</v>
      </c>
      <c r="DT222">
        <v>1.2894487385153801</v>
      </c>
      <c r="DU222">
        <v>1.1896007567172699</v>
      </c>
      <c r="DV222">
        <v>1.25616003446435</v>
      </c>
      <c r="DW222">
        <v>1.20674696282392</v>
      </c>
      <c r="DX222">
        <v>1.27961833255122</v>
      </c>
    </row>
    <row r="223" spans="1:128" x14ac:dyDescent="0.45">
      <c r="A223" t="s">
        <v>33</v>
      </c>
      <c r="B223" t="s">
        <v>16</v>
      </c>
      <c r="C223" t="s">
        <v>17</v>
      </c>
      <c r="D223">
        <v>35</v>
      </c>
      <c r="E223" s="1" cm="1">
        <f t="array" ref="E223">SUMPRODUCT($G223:$FZZ223,$G$2:$FZZ$2)/SUMPRODUCT(--($G223:$FZZ223&lt;&gt;""),$G$2:$FZZ$2)</f>
        <v>1.4108235909848643</v>
      </c>
      <c r="F223" s="1" cm="1">
        <f t="array" ref="F223">SUMPRODUCT($G223:$FZZ223,$F$2:$FZY$2)/SUMPRODUCT(--($G223:$FZZ223&lt;&gt;""),$F$2:$FZY$2)</f>
        <v>1.4222388826589034</v>
      </c>
      <c r="G223">
        <v>1.45318931644539</v>
      </c>
      <c r="H223">
        <v>1.4082644082589</v>
      </c>
      <c r="I223">
        <v>1.4484738491997999</v>
      </c>
      <c r="J223">
        <v>1.4072375295605699</v>
      </c>
      <c r="K223">
        <v>1.4712734935557299</v>
      </c>
      <c r="L223">
        <v>1.4274287495084199</v>
      </c>
      <c r="M223">
        <v>1.45511709104548</v>
      </c>
      <c r="N223">
        <v>1.4092036485117401</v>
      </c>
      <c r="O223">
        <v>1.3156526189126001</v>
      </c>
      <c r="P223">
        <v>1.35131429717431</v>
      </c>
      <c r="Q223">
        <v>1.3966197105693401</v>
      </c>
      <c r="R223">
        <v>1.4410313984961201</v>
      </c>
      <c r="S223">
        <v>1.3593394065793201</v>
      </c>
      <c r="T223">
        <v>1.3987036191825</v>
      </c>
      <c r="U223">
        <v>1.3797977345961501</v>
      </c>
      <c r="V223">
        <v>1.4325547068013</v>
      </c>
      <c r="W223">
        <v>1.43189134144202</v>
      </c>
      <c r="X223">
        <v>1.4258291890020101</v>
      </c>
      <c r="Y223">
        <v>1.40848138747884</v>
      </c>
      <c r="Z223">
        <v>1.46508037225042</v>
      </c>
      <c r="AA223">
        <v>1.4002718559163601</v>
      </c>
      <c r="AB223">
        <v>1.4535056420097301</v>
      </c>
      <c r="AC223">
        <v>1.39020773058553</v>
      </c>
      <c r="AD223">
        <v>1.4163089234794</v>
      </c>
      <c r="AE223">
        <v>1.3441051393412899</v>
      </c>
      <c r="AF223">
        <v>1.38503664495114</v>
      </c>
      <c r="AG223">
        <v>1.46825039069831</v>
      </c>
      <c r="AH223">
        <v>1.4163133865255999</v>
      </c>
      <c r="AI223">
        <v>1.4978703709494801</v>
      </c>
      <c r="AJ223">
        <v>1.4539252722235001</v>
      </c>
      <c r="AK223">
        <v>1.5302762898114399</v>
      </c>
      <c r="AL223">
        <v>1.4697993475790201</v>
      </c>
      <c r="AM223">
        <v>1.4807898751341799</v>
      </c>
      <c r="AN223">
        <v>1.44395869823153</v>
      </c>
      <c r="AO223">
        <v>1.3919883265166999</v>
      </c>
      <c r="AP223">
        <v>1.4555250227220999</v>
      </c>
      <c r="AQ223">
        <v>1.3859065530832</v>
      </c>
      <c r="AR223">
        <v>1.45418456956631</v>
      </c>
      <c r="AS223">
        <v>1.4073289267001901</v>
      </c>
      <c r="AT223">
        <v>1.4460222580656401</v>
      </c>
      <c r="AU223">
        <v>1.4758844140492999</v>
      </c>
      <c r="AV223">
        <v>1.4396529888551099</v>
      </c>
      <c r="AW223">
        <v>1.5546251590729001</v>
      </c>
      <c r="AX223">
        <v>1.4382196721743601</v>
      </c>
      <c r="AY223">
        <v>1.42946525903239</v>
      </c>
      <c r="AZ223">
        <v>1.44481448556893</v>
      </c>
      <c r="BA223">
        <v>1.3623569944905101</v>
      </c>
      <c r="BB223">
        <v>1.4064760719064</v>
      </c>
      <c r="BC223">
        <v>1.37872959455304</v>
      </c>
      <c r="BD223">
        <v>1.42227746158864</v>
      </c>
      <c r="BE223">
        <v>1.6101166699624201</v>
      </c>
      <c r="BF223">
        <v>1.46558433854063</v>
      </c>
      <c r="BG223">
        <v>1.35324710503148</v>
      </c>
      <c r="BH223">
        <v>1.40855285433737</v>
      </c>
      <c r="BI223">
        <v>1.3746453316548499</v>
      </c>
      <c r="BJ223">
        <v>1.34833225969836</v>
      </c>
      <c r="BK223">
        <v>1.36819957739102</v>
      </c>
      <c r="BL223">
        <v>1.4189969357839001</v>
      </c>
      <c r="BM223">
        <v>1.4504406260131399</v>
      </c>
      <c r="BN223">
        <v>1.4196274119938199</v>
      </c>
      <c r="BO223">
        <v>1.3893680355911</v>
      </c>
      <c r="BP223">
        <v>1.42862565911605</v>
      </c>
      <c r="BQ223">
        <v>1.38373464832245</v>
      </c>
      <c r="BR223">
        <v>1.4240585294641801</v>
      </c>
      <c r="BS223">
        <v>1.3688849295854699</v>
      </c>
      <c r="BT223">
        <v>1.43615781193729</v>
      </c>
      <c r="BU223">
        <v>1.3587490156373001</v>
      </c>
      <c r="BV223">
        <v>1.36898638767015</v>
      </c>
      <c r="BW223">
        <v>1.39826463166927</v>
      </c>
      <c r="BX223">
        <v>1.4256092841005501</v>
      </c>
      <c r="BY223">
        <v>1.4794555699301799</v>
      </c>
      <c r="BZ223">
        <v>1.4607447957318</v>
      </c>
      <c r="CA223">
        <v>1.37198664230357</v>
      </c>
      <c r="CB223">
        <v>1.4253544200113399</v>
      </c>
      <c r="CC223">
        <v>1.39702177370547</v>
      </c>
      <c r="CD223">
        <v>1.45472842686033</v>
      </c>
      <c r="CE223">
        <v>1.3542993168314901</v>
      </c>
      <c r="CF223">
        <v>1.4003115867701399</v>
      </c>
      <c r="CG223">
        <v>1.4136381432243299</v>
      </c>
      <c r="CH223">
        <v>1.4539550955793401</v>
      </c>
      <c r="CI223">
        <v>1.4351804472804901</v>
      </c>
      <c r="CJ223">
        <v>1.43981579026577</v>
      </c>
      <c r="CK223">
        <v>1.51795089016391</v>
      </c>
      <c r="CL223">
        <v>1.4348133030407999</v>
      </c>
      <c r="CM223">
        <v>1.3902795770822001</v>
      </c>
      <c r="CN223">
        <v>1.4082633345870399</v>
      </c>
      <c r="CO223">
        <v>1.39305574393055</v>
      </c>
      <c r="CP223">
        <v>1.42966228129662</v>
      </c>
      <c r="CQ223">
        <v>1.4018708304269201</v>
      </c>
      <c r="CR223">
        <v>1.4504569762658499</v>
      </c>
      <c r="CS223">
        <v>1.3981659799355</v>
      </c>
      <c r="CT223">
        <v>1.45234682909351</v>
      </c>
      <c r="CU223">
        <v>1.4058646812957101</v>
      </c>
      <c r="CV223">
        <v>1.44439655172413</v>
      </c>
      <c r="CW223">
        <v>1.36071562951364</v>
      </c>
      <c r="CX223">
        <v>1.41702168978868</v>
      </c>
      <c r="CY223">
        <v>1.3776107406862299</v>
      </c>
      <c r="CZ223">
        <v>1.38826312870031</v>
      </c>
      <c r="DA223">
        <v>1.3704303822711901</v>
      </c>
      <c r="DB223">
        <v>1.4200745347808199</v>
      </c>
      <c r="DC223">
        <v>1.4542754699214</v>
      </c>
      <c r="DD223">
        <v>1.4345007424577101</v>
      </c>
      <c r="DE223">
        <v>1.3464700508939</v>
      </c>
      <c r="DF223">
        <v>1.34899555541908</v>
      </c>
      <c r="DG223">
        <v>1.32576711211367</v>
      </c>
      <c r="DH223">
        <v>1.3897241719620099</v>
      </c>
      <c r="DI223">
        <v>1.40984535981701</v>
      </c>
      <c r="DJ223">
        <v>1.4578209614670199</v>
      </c>
      <c r="DK223">
        <v>1.44015266590929</v>
      </c>
      <c r="DL223">
        <v>1.4557894333746</v>
      </c>
      <c r="DM223">
        <v>1.4123082338446999</v>
      </c>
      <c r="DN223">
        <v>1.4398130493874199</v>
      </c>
      <c r="DO223">
        <v>1.3227187920678201</v>
      </c>
      <c r="DP223">
        <v>1.3622143323860201</v>
      </c>
      <c r="DQ223">
        <v>1.3954596085503601</v>
      </c>
      <c r="DR223">
        <v>1.4412878586962199</v>
      </c>
      <c r="DS223">
        <v>1.3757231053424701</v>
      </c>
      <c r="DT223">
        <v>1.4286374021681001</v>
      </c>
      <c r="DU223">
        <v>1.3943826854097701</v>
      </c>
      <c r="DV223">
        <v>1.4128136209108699</v>
      </c>
      <c r="DW223">
        <v>1.3889045309974399</v>
      </c>
      <c r="DX223">
        <v>1.4049220501590201</v>
      </c>
    </row>
    <row r="224" spans="1:128" x14ac:dyDescent="0.45">
      <c r="A224" t="s">
        <v>42</v>
      </c>
      <c r="B224" t="s">
        <v>22</v>
      </c>
      <c r="C224" t="s">
        <v>27</v>
      </c>
      <c r="D224">
        <v>35</v>
      </c>
      <c r="E224" s="1" cm="1">
        <f t="array" ref="E224">SUMPRODUCT($G224:$FZZ224,$G$2:$FZZ$2)/SUMPRODUCT(--($G224:$FZZ224&lt;&gt;""),$G$2:$FZZ$2)</f>
        <v>1.3457532190321639</v>
      </c>
      <c r="F224" s="1" cm="1">
        <f t="array" ref="F224">SUMPRODUCT($G224:$FZZ224,$F$2:$FZY$2)/SUMPRODUCT(--($G224:$FZZ224&lt;&gt;""),$F$2:$FZY$2)</f>
        <v>1.3842638720731895</v>
      </c>
      <c r="G224">
        <v>1.36487232283154</v>
      </c>
      <c r="H224">
        <v>1.37485583948632</v>
      </c>
      <c r="I224">
        <v>1.36704247557242</v>
      </c>
      <c r="J224">
        <v>1.3774148013712399</v>
      </c>
      <c r="K224">
        <v>1.3800687833435901</v>
      </c>
      <c r="L224">
        <v>1.3927124529757799</v>
      </c>
      <c r="M224">
        <v>1.36821764575017</v>
      </c>
      <c r="N224">
        <v>1.3865778746922599</v>
      </c>
      <c r="O224">
        <v>1.29585863266068</v>
      </c>
      <c r="P224">
        <v>1.34080960152694</v>
      </c>
      <c r="Q224">
        <v>1.3383959818090101</v>
      </c>
      <c r="R224">
        <v>1.4069223114411999</v>
      </c>
      <c r="S224">
        <v>1.33415064952076</v>
      </c>
      <c r="T224">
        <v>1.3796201731100199</v>
      </c>
      <c r="U224">
        <v>1.33121645060628</v>
      </c>
      <c r="V224">
        <v>1.3957291695215801</v>
      </c>
      <c r="W224">
        <v>1.3472672472907099</v>
      </c>
      <c r="X224">
        <v>1.4021273348171599</v>
      </c>
      <c r="Y224">
        <v>1.36992385786802</v>
      </c>
      <c r="Z224">
        <v>1.39339678510998</v>
      </c>
      <c r="AA224">
        <v>1.33049283879543</v>
      </c>
      <c r="AB224">
        <v>1.3842443504942299</v>
      </c>
      <c r="AC224">
        <v>1.3382636280887199</v>
      </c>
      <c r="AD224">
        <v>1.3825862905728601</v>
      </c>
      <c r="AE224">
        <v>1.3248484437205901</v>
      </c>
      <c r="AF224">
        <v>1.38682591386174</v>
      </c>
      <c r="AG224">
        <v>1.30979788926443</v>
      </c>
      <c r="AH224">
        <v>1.3448511136875001</v>
      </c>
      <c r="AI224">
        <v>1.3641102778837499</v>
      </c>
      <c r="AJ224">
        <v>1.40934378654925</v>
      </c>
      <c r="AK224">
        <v>1.3409617197227399</v>
      </c>
      <c r="AL224">
        <v>1.39247078263365</v>
      </c>
      <c r="AM224">
        <v>1.35869964404768</v>
      </c>
      <c r="AN224">
        <v>1.4073782417085701</v>
      </c>
      <c r="AO224">
        <v>1.3473216314473899</v>
      </c>
      <c r="AP224">
        <v>1.4075636219041101</v>
      </c>
      <c r="AQ224">
        <v>1.3556342157730299</v>
      </c>
      <c r="AR224">
        <v>1.4009751971540101</v>
      </c>
      <c r="AS224">
        <v>1.34153163885286</v>
      </c>
      <c r="AT224">
        <v>1.3921341246999801</v>
      </c>
      <c r="AU224">
        <v>1.3454878700889299</v>
      </c>
      <c r="AV224">
        <v>1.39145347855454</v>
      </c>
      <c r="AW224">
        <v>1.41121279085263</v>
      </c>
      <c r="AX224">
        <v>1.3859368570269499</v>
      </c>
      <c r="AY224">
        <v>1.3858573634759099</v>
      </c>
      <c r="AZ224">
        <v>1.40576171875</v>
      </c>
      <c r="BA224">
        <v>1.3310314120395801</v>
      </c>
      <c r="BB224">
        <v>1.37958574062426</v>
      </c>
      <c r="BC224">
        <v>1.32674960070186</v>
      </c>
      <c r="BD224">
        <v>1.3857744884109799</v>
      </c>
      <c r="BE224">
        <v>1.3596203282578601</v>
      </c>
      <c r="BF224">
        <v>1.40143167886098</v>
      </c>
      <c r="BG224">
        <v>1.3283706914065101</v>
      </c>
      <c r="BH224">
        <v>1.3678065957879</v>
      </c>
      <c r="BI224">
        <v>1.35751798543462</v>
      </c>
      <c r="BJ224">
        <v>1.3600332417055501</v>
      </c>
      <c r="BK224">
        <v>1.34842966450144</v>
      </c>
      <c r="BL224">
        <v>1.39377283864403</v>
      </c>
      <c r="BM224">
        <v>1.4433307563078499</v>
      </c>
      <c r="BN224">
        <v>1.4389437671880401</v>
      </c>
      <c r="BO224">
        <v>1.32023665680596</v>
      </c>
      <c r="BP224">
        <v>1.37953048252619</v>
      </c>
      <c r="BQ224">
        <v>1.34760781185017</v>
      </c>
      <c r="BR224">
        <v>1.39409358263806</v>
      </c>
      <c r="BS224">
        <v>1.3329242404139501</v>
      </c>
      <c r="BT224">
        <v>1.39756723971265</v>
      </c>
      <c r="BU224">
        <v>1.3239779502756199</v>
      </c>
      <c r="BV224">
        <v>1.3368792890088801</v>
      </c>
      <c r="BW224">
        <v>1.3450964743580101</v>
      </c>
      <c r="BX224">
        <v>1.38079093672086</v>
      </c>
      <c r="BY224">
        <v>1.3779790225491499</v>
      </c>
      <c r="BZ224">
        <v>1.4120860909450501</v>
      </c>
      <c r="CA224">
        <v>1.3498078255938499</v>
      </c>
      <c r="CB224">
        <v>1.38320206666246</v>
      </c>
      <c r="CC224">
        <v>1.34480428999704</v>
      </c>
      <c r="CD224">
        <v>1.4044532646483401</v>
      </c>
      <c r="CE224">
        <v>1.3357299065239601</v>
      </c>
      <c r="CF224">
        <v>1.3719881558320901</v>
      </c>
      <c r="CG224">
        <v>1.37031678213355</v>
      </c>
      <c r="CH224">
        <v>1.4059526443903501</v>
      </c>
      <c r="CI224">
        <v>1.3214489961773399</v>
      </c>
      <c r="CJ224">
        <v>1.3859675525991</v>
      </c>
      <c r="CK224">
        <v>1.3535882526602201</v>
      </c>
      <c r="CL224">
        <v>1.376833917363</v>
      </c>
      <c r="CM224">
        <v>1.32618719266719</v>
      </c>
      <c r="CN224">
        <v>1.35874183347959</v>
      </c>
      <c r="CO224">
        <v>1.3471721144717199</v>
      </c>
      <c r="CP224">
        <v>1.4082598670825901</v>
      </c>
      <c r="CQ224">
        <v>1.3449321242689201</v>
      </c>
      <c r="CR224">
        <v>1.3837795782583</v>
      </c>
      <c r="CS224">
        <v>1.3684051415263301</v>
      </c>
      <c r="CT224">
        <v>1.4086684879971301</v>
      </c>
      <c r="CU224">
        <v>1.3539054336468099</v>
      </c>
      <c r="CV224">
        <v>1.3709508881922601</v>
      </c>
      <c r="CW224">
        <v>1.3260508077534601</v>
      </c>
      <c r="CX224">
        <v>1.35990241415722</v>
      </c>
      <c r="CY224">
        <v>1.3126889072529</v>
      </c>
      <c r="CZ224">
        <v>1.35367965858021</v>
      </c>
      <c r="DA224">
        <v>1.31889170021562</v>
      </c>
      <c r="DB224">
        <v>1.3664792910471</v>
      </c>
      <c r="DC224">
        <v>1.35284850240846</v>
      </c>
      <c r="DD224">
        <v>1.35534750642859</v>
      </c>
      <c r="DE224">
        <v>1.3172924135072199</v>
      </c>
      <c r="DF224">
        <v>1.32111521366996</v>
      </c>
      <c r="DG224">
        <v>1.31198074541041</v>
      </c>
      <c r="DH224">
        <v>1.3529873817987701</v>
      </c>
      <c r="DI224">
        <v>1.35952376297628</v>
      </c>
      <c r="DJ224">
        <v>1.3940098922797199</v>
      </c>
      <c r="DK224">
        <v>1.3710445360666801</v>
      </c>
      <c r="DL224">
        <v>1.4156316615820499</v>
      </c>
      <c r="DM224">
        <v>1.3284249019780301</v>
      </c>
      <c r="DN224">
        <v>1.3822709806107101</v>
      </c>
      <c r="DO224">
        <v>1.29353601990128</v>
      </c>
      <c r="DP224">
        <v>1.32067198312169</v>
      </c>
      <c r="DQ224">
        <v>1.3569935819233001</v>
      </c>
      <c r="DR224">
        <v>1.39484432185859</v>
      </c>
      <c r="DS224">
        <v>1.32634534052792</v>
      </c>
      <c r="DT224">
        <v>1.3778012736376399</v>
      </c>
      <c r="DU224">
        <v>1.3247703157046899</v>
      </c>
      <c r="DV224">
        <v>1.3431731552675199</v>
      </c>
      <c r="DW224">
        <v>1.3079201209656299</v>
      </c>
      <c r="DX224">
        <v>1.3298920694509599</v>
      </c>
    </row>
    <row r="225" spans="1:128" x14ac:dyDescent="0.45">
      <c r="A225" t="s">
        <v>59</v>
      </c>
      <c r="B225" t="s">
        <v>250</v>
      </c>
      <c r="C225" t="s">
        <v>17</v>
      </c>
      <c r="D225">
        <v>35</v>
      </c>
      <c r="E225" s="1" cm="1">
        <f t="array" ref="E225">SUMPRODUCT($G225:$FZZ225,$G$2:$FZZ$2)/SUMPRODUCT(--($G225:$FZZ225&lt;&gt;""),$G$2:$FZZ$2)</f>
        <v>1.4783677108285342</v>
      </c>
      <c r="F225" s="1" cm="1">
        <f t="array" ref="F225">SUMPRODUCT($G225:$FZZ225,$F$2:$FZY$2)/SUMPRODUCT(--($G225:$FZZ225&lt;&gt;""),$F$2:$FZY$2)</f>
        <v>1.561364591561647</v>
      </c>
      <c r="G225">
        <v>1.4041958272750701</v>
      </c>
      <c r="H225">
        <v>1.4443187464590099</v>
      </c>
      <c r="I225">
        <v>1.4048415186346199</v>
      </c>
      <c r="J225">
        <v>1.4447890887092301</v>
      </c>
      <c r="K225">
        <v>1.41913505130925</v>
      </c>
      <c r="L225">
        <v>1.4602510925940999</v>
      </c>
      <c r="M225">
        <v>1.5872349892350099</v>
      </c>
      <c r="N225">
        <v>1.6224845695752601</v>
      </c>
      <c r="O225">
        <v>1.5102557364351801</v>
      </c>
      <c r="P225">
        <v>1.5911363604929301</v>
      </c>
      <c r="Q225">
        <v>1.4105338156523299</v>
      </c>
      <c r="R225">
        <v>1.4633402880959701</v>
      </c>
      <c r="S225">
        <v>1.5543736990652699</v>
      </c>
      <c r="T225">
        <v>1.67749712950095</v>
      </c>
      <c r="U225">
        <v>1.48978101618201</v>
      </c>
      <c r="V225">
        <v>1.61885735316573</v>
      </c>
      <c r="W225">
        <v>1.55889127081942</v>
      </c>
      <c r="X225">
        <v>1.6521267652800999</v>
      </c>
      <c r="Y225">
        <v>1.5969120135363699</v>
      </c>
      <c r="Z225">
        <v>1.71973773265651</v>
      </c>
      <c r="AA225">
        <v>1.6211327996161999</v>
      </c>
      <c r="AB225">
        <v>1.77638451620641</v>
      </c>
      <c r="AC225">
        <v>1.4062692020087699</v>
      </c>
      <c r="AD225">
        <v>1.4736728092265401</v>
      </c>
      <c r="AE225">
        <v>1.63884138617444</v>
      </c>
      <c r="AF225">
        <v>1.7110206297502699</v>
      </c>
      <c r="AG225">
        <v>1.5012181368207</v>
      </c>
      <c r="AH225">
        <v>1.57591298872368</v>
      </c>
      <c r="AI225">
        <v>1.4440776923702301</v>
      </c>
      <c r="AJ225">
        <v>1.5001078886963899</v>
      </c>
      <c r="AK225">
        <v>1.40307941150231</v>
      </c>
      <c r="AL225">
        <v>1.48051270514217</v>
      </c>
      <c r="AM225">
        <v>1.6196819029323599</v>
      </c>
      <c r="AN225">
        <v>1.76139188654726</v>
      </c>
      <c r="AO225">
        <v>1.62136091229266</v>
      </c>
      <c r="AP225">
        <v>1.78369617700522</v>
      </c>
      <c r="AQ225">
        <v>1.6151454088613499</v>
      </c>
      <c r="AR225">
        <v>1.7823895884198799</v>
      </c>
      <c r="AS225">
        <v>1.60407420292299</v>
      </c>
      <c r="AT225">
        <v>1.75409651721363</v>
      </c>
      <c r="AU225">
        <v>1.60833896206236</v>
      </c>
      <c r="AV225">
        <v>1.7595829111786501</v>
      </c>
      <c r="AW225">
        <v>1.44519471694908</v>
      </c>
      <c r="AX225">
        <v>1.48788409973889</v>
      </c>
      <c r="AY225">
        <v>1.57503309281561</v>
      </c>
      <c r="AZ225">
        <v>1.6650844840116199</v>
      </c>
      <c r="BA225">
        <v>1.5105445286681001</v>
      </c>
      <c r="BB225">
        <v>1.6144206182982199</v>
      </c>
      <c r="BC225">
        <v>1.61276329306608</v>
      </c>
      <c r="BD225">
        <v>1.7231945350519999</v>
      </c>
      <c r="BE225">
        <v>1.41038560411311</v>
      </c>
      <c r="BF225">
        <v>1.44351591852877</v>
      </c>
      <c r="BG225">
        <v>1.5071002911898099</v>
      </c>
      <c r="BH225">
        <v>1.62413489537482</v>
      </c>
      <c r="BI225">
        <v>1.55043051942623</v>
      </c>
      <c r="BJ225">
        <v>1.6336847643821999</v>
      </c>
      <c r="BK225">
        <v>1.59365725328244</v>
      </c>
      <c r="BL225">
        <v>1.6529429116674901</v>
      </c>
      <c r="BM225">
        <v>1.4788302269218301</v>
      </c>
      <c r="BN225">
        <v>1.56279289103716</v>
      </c>
      <c r="BO225">
        <v>1.1499150498358801</v>
      </c>
      <c r="BP225">
        <v>1.2013619802878499</v>
      </c>
      <c r="BQ225">
        <v>1.4484175147045</v>
      </c>
      <c r="BR225">
        <v>1.51963571859006</v>
      </c>
      <c r="BS225">
        <v>1.62711101423453</v>
      </c>
      <c r="BT225">
        <v>1.78496559828654</v>
      </c>
      <c r="BU225">
        <v>1.4615772302846199</v>
      </c>
      <c r="BV225">
        <v>1.5385172685341399</v>
      </c>
      <c r="BW225">
        <v>1.2104494135931101</v>
      </c>
      <c r="BX225">
        <v>1.2157959322054199</v>
      </c>
      <c r="BY225">
        <v>1.6351292112606699</v>
      </c>
      <c r="BZ225">
        <v>1.7233157630253699</v>
      </c>
      <c r="CA225">
        <v>1.1659126709092</v>
      </c>
      <c r="CB225">
        <v>1.2206792262617301</v>
      </c>
      <c r="CC225">
        <v>1.1781024363467401</v>
      </c>
      <c r="CD225">
        <v>1.2326844853551699</v>
      </c>
      <c r="CE225">
        <v>1.4223355460509699</v>
      </c>
      <c r="CF225">
        <v>1.48751717597878</v>
      </c>
      <c r="CG225">
        <v>1.4310517983897</v>
      </c>
      <c r="CH225">
        <v>1.50591519566956</v>
      </c>
      <c r="CI225">
        <v>1.6314751828552501</v>
      </c>
      <c r="CJ225">
        <v>1.7533636336273</v>
      </c>
      <c r="CK225">
        <v>1.4775694096807701</v>
      </c>
      <c r="CL225">
        <v>1.5633511751190501</v>
      </c>
      <c r="CM225">
        <v>1.6035354590663999</v>
      </c>
      <c r="CN225">
        <v>1.7225960132057301</v>
      </c>
      <c r="CO225">
        <v>1.4145124101451201</v>
      </c>
      <c r="CP225">
        <v>1.5125186491251801</v>
      </c>
      <c r="CQ225">
        <v>1.440414229758</v>
      </c>
      <c r="CR225">
        <v>1.5126987533759</v>
      </c>
      <c r="CS225">
        <v>1.47371013973486</v>
      </c>
      <c r="CT225">
        <v>1.5468134181297</v>
      </c>
      <c r="CU225">
        <v>1.1719566353187001</v>
      </c>
      <c r="CV225">
        <v>1.21317920585161</v>
      </c>
      <c r="CW225">
        <v>1.4048598720703001</v>
      </c>
      <c r="CX225">
        <v>1.4845792520846199</v>
      </c>
      <c r="CY225">
        <v>1.49888495194539</v>
      </c>
      <c r="CZ225">
        <v>1.60058639075359</v>
      </c>
      <c r="DA225">
        <v>1.59551794194264</v>
      </c>
      <c r="DB225">
        <v>1.6898580349241501</v>
      </c>
      <c r="DC225">
        <v>1.4486979826880499</v>
      </c>
      <c r="DD225">
        <v>1.48865488392307</v>
      </c>
      <c r="DE225">
        <v>1.5968020511088401</v>
      </c>
      <c r="DF225">
        <v>1.6941145765365999</v>
      </c>
      <c r="DG225">
        <v>1.63310540679348</v>
      </c>
      <c r="DH225">
        <v>1.73135215153925</v>
      </c>
      <c r="DI225">
        <v>1.5821587065746501</v>
      </c>
      <c r="DJ225">
        <v>1.69261598013724</v>
      </c>
      <c r="DK225">
        <v>1.43638707700948</v>
      </c>
      <c r="DL225">
        <v>1.49782361726299</v>
      </c>
      <c r="DM225">
        <v>1.3793963216098</v>
      </c>
      <c r="DN225">
        <v>1.4599649956489</v>
      </c>
      <c r="DO225">
        <v>1.48706180575783</v>
      </c>
      <c r="DP225">
        <v>1.5548899052957199</v>
      </c>
      <c r="DQ225">
        <v>1.42252161459714</v>
      </c>
      <c r="DR225">
        <v>1.5006099824961501</v>
      </c>
      <c r="DS225">
        <v>1.16418744834961</v>
      </c>
      <c r="DT225">
        <v>1.2148048223226799</v>
      </c>
      <c r="DU225">
        <v>1.14545267239199</v>
      </c>
      <c r="DV225">
        <v>1.17908351049383</v>
      </c>
      <c r="DW225">
        <v>1.1516867407059801</v>
      </c>
      <c r="DX225">
        <v>1.18553626362166</v>
      </c>
    </row>
    <row r="226" spans="1:128" x14ac:dyDescent="0.45">
      <c r="A226" t="s">
        <v>48</v>
      </c>
      <c r="B226" t="s">
        <v>22</v>
      </c>
      <c r="C226" t="s">
        <v>25</v>
      </c>
      <c r="D226">
        <v>35</v>
      </c>
      <c r="E226" s="1" cm="1">
        <f t="array" ref="E226">SUMPRODUCT($G226:$FZZ226,$G$2:$FZZ$2)/SUMPRODUCT(--($G226:$FZZ226&lt;&gt;""),$G$2:$FZZ$2)</f>
        <v>1.2220747438986634</v>
      </c>
      <c r="F226" s="1" cm="1">
        <f t="array" ref="F226">SUMPRODUCT($G226:$FZZ226,$F$2:$FZY$2)/SUMPRODUCT(--($G226:$FZZ226&lt;&gt;""),$F$2:$FZY$2)</f>
        <v>1.2401451811736968</v>
      </c>
      <c r="G226">
        <v>1.2393697091487099</v>
      </c>
      <c r="H226">
        <v>1.24606389083955</v>
      </c>
      <c r="I226">
        <v>1.2396835872334899</v>
      </c>
      <c r="J226">
        <v>1.2424975709912101</v>
      </c>
      <c r="K226">
        <v>1.2530347775114801</v>
      </c>
      <c r="L226">
        <v>1.26326509412262</v>
      </c>
      <c r="M226">
        <v>1.2429080719921</v>
      </c>
      <c r="N226">
        <v>1.25526895915189</v>
      </c>
      <c r="O226">
        <v>1.19339808578027</v>
      </c>
      <c r="P226">
        <v>1.2125074341986899</v>
      </c>
      <c r="Q226">
        <v>1.2340863188761899</v>
      </c>
      <c r="R226">
        <v>1.24114249150609</v>
      </c>
      <c r="S226">
        <v>1.17224631644872</v>
      </c>
      <c r="T226">
        <v>1.22046251363614</v>
      </c>
      <c r="U226">
        <v>1.2252111336024401</v>
      </c>
      <c r="V226">
        <v>1.25004013202457</v>
      </c>
      <c r="W226">
        <v>1.24039247937706</v>
      </c>
      <c r="X226">
        <v>1.2765717514175701</v>
      </c>
      <c r="Y226">
        <v>1.23763113367174</v>
      </c>
      <c r="Z226">
        <v>1.28764382402707</v>
      </c>
      <c r="AA226">
        <v>1.2715380848150399</v>
      </c>
      <c r="AB226">
        <v>1.24714301420247</v>
      </c>
      <c r="AC226">
        <v>1.1601939624197799</v>
      </c>
      <c r="AD226">
        <v>1.1968389457875801</v>
      </c>
      <c r="AE226">
        <v>1.1791169019182</v>
      </c>
      <c r="AF226">
        <v>1.2201162685486699</v>
      </c>
      <c r="AG226">
        <v>1.22712770528981</v>
      </c>
      <c r="AH226">
        <v>1.24031585612479</v>
      </c>
      <c r="AI226">
        <v>1.2517809452926101</v>
      </c>
      <c r="AJ226">
        <v>1.25455634291718</v>
      </c>
      <c r="AK226">
        <v>1.46991183395459</v>
      </c>
      <c r="AL226">
        <v>1.28109957371542</v>
      </c>
      <c r="AM226">
        <v>1.1985987908921401</v>
      </c>
      <c r="AN226">
        <v>1.2498199050793799</v>
      </c>
      <c r="AO226">
        <v>1.1859307543740001</v>
      </c>
      <c r="AP226">
        <v>1.2533479606907501</v>
      </c>
      <c r="AQ226">
        <v>1.19980879880872</v>
      </c>
      <c r="AR226">
        <v>1.2567462390583499</v>
      </c>
      <c r="AS226">
        <v>1.18975229380365</v>
      </c>
      <c r="AT226">
        <v>1.2429727554810499</v>
      </c>
      <c r="AU226">
        <v>1.4016766576607</v>
      </c>
      <c r="AV226">
        <v>1.2442446245637699</v>
      </c>
      <c r="AW226">
        <v>1.1825666348886901</v>
      </c>
      <c r="AX226">
        <v>1.1956102468577099</v>
      </c>
      <c r="AY226">
        <v>1.1947171537582999</v>
      </c>
      <c r="AZ226">
        <v>1.2204516844891999</v>
      </c>
      <c r="BA226">
        <v>1.2040193923360001</v>
      </c>
      <c r="BB226">
        <v>1.23877300030043</v>
      </c>
      <c r="BC226">
        <v>1.1902346298337501</v>
      </c>
      <c r="BD226">
        <v>1.2420496554413201</v>
      </c>
      <c r="BE226">
        <v>1.1969863555467599</v>
      </c>
      <c r="BF226">
        <v>1.22425944235712</v>
      </c>
      <c r="BG226">
        <v>1.1734340082616601</v>
      </c>
      <c r="BH226">
        <v>1.2329789395273201</v>
      </c>
      <c r="BI226">
        <v>1.2083138685772401</v>
      </c>
      <c r="BJ226">
        <v>1.22572888340324</v>
      </c>
      <c r="BK226">
        <v>1.21300816923623</v>
      </c>
      <c r="BL226">
        <v>1.2492008355858399</v>
      </c>
      <c r="BM226">
        <v>1.4108511665763499</v>
      </c>
      <c r="BN226">
        <v>1.30073207172443</v>
      </c>
      <c r="BO226">
        <v>1.19447800786078</v>
      </c>
      <c r="BP226">
        <v>1.2347124425371101</v>
      </c>
      <c r="BQ226">
        <v>1.2706775532375301</v>
      </c>
      <c r="BR226">
        <v>1.3124103512956</v>
      </c>
      <c r="BS226">
        <v>1.2070357664095199</v>
      </c>
      <c r="BT226">
        <v>1.25250668132451</v>
      </c>
      <c r="BU226">
        <v>1.1737135785802599</v>
      </c>
      <c r="BV226">
        <v>1.19167285408932</v>
      </c>
      <c r="BW226">
        <v>1.1934137611348301</v>
      </c>
      <c r="BX226">
        <v>1.2171850669514901</v>
      </c>
      <c r="BY226">
        <v>1.20995627024773</v>
      </c>
      <c r="BZ226">
        <v>1.25595269916282</v>
      </c>
      <c r="CA226">
        <v>1.1768130552580101</v>
      </c>
      <c r="CB226">
        <v>1.2452649486484699</v>
      </c>
      <c r="CC226">
        <v>1.1851257582794901</v>
      </c>
      <c r="CD226">
        <v>1.2249574237498</v>
      </c>
      <c r="CE226">
        <v>1.15953823227729</v>
      </c>
      <c r="CF226">
        <v>1.2116661183255499</v>
      </c>
      <c r="CG226">
        <v>1.2215772720309099</v>
      </c>
      <c r="CH226">
        <v>1.2544385245203999</v>
      </c>
      <c r="CI226">
        <v>1.3795412816422301</v>
      </c>
      <c r="CJ226">
        <v>1.2676007585106699</v>
      </c>
      <c r="CK226">
        <v>1.1816011398205499</v>
      </c>
      <c r="CL226">
        <v>1.1996482986124399</v>
      </c>
      <c r="CM226">
        <v>1.19025728892417</v>
      </c>
      <c r="CN226">
        <v>1.2043266886762201</v>
      </c>
      <c r="CO226">
        <v>1.1973959039739499</v>
      </c>
      <c r="CP226">
        <v>1.2543333785433299</v>
      </c>
      <c r="CQ226">
        <v>1.2278889663930099</v>
      </c>
      <c r="CR226">
        <v>1.2635527892543501</v>
      </c>
      <c r="CS226">
        <v>1.2324323719096999</v>
      </c>
      <c r="CT226">
        <v>1.2910695091365101</v>
      </c>
      <c r="CU226">
        <v>1.2148249738766901</v>
      </c>
      <c r="CV226">
        <v>1.26754179728317</v>
      </c>
      <c r="CW226">
        <v>1.1485635218293699</v>
      </c>
      <c r="CX226">
        <v>1.21125392952942</v>
      </c>
      <c r="CY226">
        <v>1.1951051088445299</v>
      </c>
      <c r="CZ226">
        <v>1.22928104871118</v>
      </c>
      <c r="DA226">
        <v>1.170270842941</v>
      </c>
      <c r="DB226">
        <v>1.24019393999825</v>
      </c>
      <c r="DC226">
        <v>1.1806435840788001</v>
      </c>
      <c r="DD226">
        <v>1.21205316721596</v>
      </c>
      <c r="DE226">
        <v>1.16567770263527</v>
      </c>
      <c r="DF226">
        <v>1.1717036024901899</v>
      </c>
      <c r="DG226">
        <v>1.16800435040936</v>
      </c>
      <c r="DH226">
        <v>1.21451949124379</v>
      </c>
      <c r="DI226">
        <v>1.1716486481202699</v>
      </c>
      <c r="DJ226">
        <v>1.23508826806905</v>
      </c>
      <c r="DK226">
        <v>1.24999680882296</v>
      </c>
      <c r="DL226">
        <v>1.2571322806703999</v>
      </c>
      <c r="DM226">
        <v>1.18741016690622</v>
      </c>
      <c r="DN226">
        <v>1.22617895241168</v>
      </c>
      <c r="DO226">
        <v>1.1580451400095999</v>
      </c>
      <c r="DP226">
        <v>1.18707046533414</v>
      </c>
      <c r="DQ226">
        <v>1.19324245478173</v>
      </c>
      <c r="DR226">
        <v>1.2374688378507399</v>
      </c>
      <c r="DS226">
        <v>1.16096689514364</v>
      </c>
      <c r="DT226">
        <v>1.2114019736522199</v>
      </c>
      <c r="DU226">
        <v>1.1863041666276399</v>
      </c>
      <c r="DV226">
        <v>1.2137819942496899</v>
      </c>
      <c r="DW226">
        <v>1.1754940299285599</v>
      </c>
      <c r="DX226">
        <v>1.19519265863705</v>
      </c>
    </row>
    <row r="227" spans="1:128" x14ac:dyDescent="0.45">
      <c r="A227" t="s">
        <v>86</v>
      </c>
      <c r="B227" t="s">
        <v>16</v>
      </c>
      <c r="C227" t="s">
        <v>261</v>
      </c>
      <c r="D227">
        <v>35</v>
      </c>
      <c r="E227" s="1" cm="1">
        <f t="array" ref="E227">SUMPRODUCT($G227:$FZZ227,$G$2:$FZZ$2)/SUMPRODUCT(--($G227:$FZZ227&lt;&gt;""),$G$2:$FZZ$2)</f>
        <v>1.0093571897634581</v>
      </c>
      <c r="F227" s="1" cm="1">
        <f t="array" ref="F227">SUMPRODUCT($G227:$FZZ227,$F$2:$FZY$2)/SUMPRODUCT(--($G227:$FZZ227&lt;&gt;""),$F$2:$FZY$2)</f>
        <v>1.0330359935889046</v>
      </c>
      <c r="G227">
        <v>1.0313660274404599</v>
      </c>
      <c r="H227">
        <v>1.03546211122499</v>
      </c>
      <c r="I227">
        <v>1.0278428568809601</v>
      </c>
      <c r="J227">
        <v>1.0355698546261101</v>
      </c>
      <c r="K227">
        <v>1.04370561916139</v>
      </c>
      <c r="L227">
        <v>1.049630484303</v>
      </c>
      <c r="M227">
        <v>1.03227105331379</v>
      </c>
      <c r="N227">
        <v>1.03964750419659</v>
      </c>
      <c r="O227">
        <v>1.0034854289705499</v>
      </c>
      <c r="P227">
        <v>0.997584749865147</v>
      </c>
      <c r="Q227">
        <v>1.0315672946889201</v>
      </c>
      <c r="R227">
        <v>1.0582669097889399</v>
      </c>
      <c r="S227">
        <v>0.99577151441594303</v>
      </c>
      <c r="T227">
        <v>1.03130634825447</v>
      </c>
      <c r="U227">
        <v>0.97357355123391298</v>
      </c>
      <c r="V227">
        <v>1.05569737712748</v>
      </c>
      <c r="W227">
        <v>1.0437951215733801</v>
      </c>
      <c r="X227">
        <v>1.03907024214437</v>
      </c>
      <c r="Y227">
        <v>0.99741962774957704</v>
      </c>
      <c r="Z227">
        <v>1.0523857868020301</v>
      </c>
      <c r="AA227">
        <v>1.01302309775818</v>
      </c>
      <c r="AB227">
        <v>1.0279371932875501</v>
      </c>
      <c r="AC227">
        <v>0.98682963509153399</v>
      </c>
      <c r="AD227">
        <v>1.02806539566292</v>
      </c>
      <c r="AE227">
        <v>0.97620340209916701</v>
      </c>
      <c r="AF227">
        <v>1.02408161418747</v>
      </c>
      <c r="AG227">
        <v>0.97854535696056799</v>
      </c>
      <c r="AH227">
        <v>1.0038517328412799</v>
      </c>
      <c r="AI227">
        <v>1.05257775804161</v>
      </c>
      <c r="AJ227">
        <v>1.05741711333629</v>
      </c>
      <c r="AK227">
        <v>1.0033959248901301</v>
      </c>
      <c r="AL227">
        <v>1.0331737836925701</v>
      </c>
      <c r="AM227">
        <v>1.02942256624668</v>
      </c>
      <c r="AN227">
        <v>1.04678230408497</v>
      </c>
      <c r="AO227">
        <v>1.0006177573278801</v>
      </c>
      <c r="AP227">
        <v>1.0560845546466699</v>
      </c>
      <c r="AQ227">
        <v>1.0175457301362201</v>
      </c>
      <c r="AR227">
        <v>1.0658009304176901</v>
      </c>
      <c r="AS227">
        <v>1.0270758439897201</v>
      </c>
      <c r="AT227">
        <v>1.04737306331284</v>
      </c>
      <c r="AU227">
        <v>1.0030465495890999</v>
      </c>
      <c r="AV227">
        <v>1.0460746650906201</v>
      </c>
      <c r="AW227">
        <v>1.0325746159917799</v>
      </c>
      <c r="AX227">
        <v>1.0107239665935901</v>
      </c>
      <c r="AY227">
        <v>0.99893097227990002</v>
      </c>
      <c r="AZ227">
        <v>1.02942016196013</v>
      </c>
      <c r="BA227">
        <v>0.99164824048917399</v>
      </c>
      <c r="BB227">
        <v>1.0347492851075399</v>
      </c>
      <c r="BC227">
        <v>0.99386993003846702</v>
      </c>
      <c r="BD227">
        <v>1.02918063272819</v>
      </c>
      <c r="BE227">
        <v>1.0029938698833301</v>
      </c>
      <c r="BF227">
        <v>1.01976270516116</v>
      </c>
      <c r="BG227">
        <v>0.98696756280896503</v>
      </c>
      <c r="BH227">
        <v>1.0325861718697</v>
      </c>
      <c r="BI227">
        <v>1.10151013724497</v>
      </c>
      <c r="BJ227">
        <v>1.0164413672372501</v>
      </c>
      <c r="BK227">
        <v>0.99611103418798197</v>
      </c>
      <c r="BL227">
        <v>1.02971507004352</v>
      </c>
      <c r="BM227">
        <v>1.0566159650129101</v>
      </c>
      <c r="BN227">
        <v>1.0429924933741701</v>
      </c>
      <c r="BO227">
        <v>0.97889902735534096</v>
      </c>
      <c r="BP227">
        <v>1.01673078436546</v>
      </c>
      <c r="BQ227">
        <v>1.02311132989874</v>
      </c>
      <c r="BR227">
        <v>1.05025844289218</v>
      </c>
      <c r="BS227">
        <v>0.99706211262533395</v>
      </c>
      <c r="BT227">
        <v>1.0540334350537299</v>
      </c>
      <c r="BU227">
        <v>1.0250669366632901</v>
      </c>
      <c r="BV227">
        <v>1.0072111598605</v>
      </c>
      <c r="BW227">
        <v>0.98172822763807999</v>
      </c>
      <c r="BX227">
        <v>1.01772571939478</v>
      </c>
      <c r="BY227">
        <v>1.0295630232334301</v>
      </c>
      <c r="BZ227">
        <v>1.06913363769526</v>
      </c>
      <c r="CA227">
        <v>1.0026211328838699</v>
      </c>
      <c r="CB227">
        <v>1.0507214416230799</v>
      </c>
      <c r="CC227">
        <v>0.984081408605328</v>
      </c>
      <c r="CD227">
        <v>1.0202677025714599</v>
      </c>
      <c r="CE227">
        <v>0.99689380890634904</v>
      </c>
      <c r="CF227">
        <v>1.03321011786108</v>
      </c>
      <c r="CG227">
        <v>1.0276184315794801</v>
      </c>
      <c r="CH227">
        <v>1.06293938413876</v>
      </c>
      <c r="CI227">
        <v>1.0255545856785899</v>
      </c>
      <c r="CJ227">
        <v>1.06784456551184</v>
      </c>
      <c r="CK227">
        <v>1.0317686472332299</v>
      </c>
      <c r="CL227">
        <v>1.01558268191561</v>
      </c>
      <c r="CM227">
        <v>0.99583490046944401</v>
      </c>
      <c r="CN227">
        <v>1.01483555518408</v>
      </c>
      <c r="CO227">
        <v>0.98342601383425998</v>
      </c>
      <c r="CP227">
        <v>1.02267733622677</v>
      </c>
      <c r="CQ227">
        <v>1.0349841712722001</v>
      </c>
      <c r="CR227">
        <v>1.0706390513494599</v>
      </c>
      <c r="CS227">
        <v>1.0191799534217101</v>
      </c>
      <c r="CT227">
        <v>1.0703824793980601</v>
      </c>
      <c r="CU227">
        <v>1.0369252873563199</v>
      </c>
      <c r="CV227">
        <v>1.06494252873563</v>
      </c>
      <c r="CW227">
        <v>0.97547002633846702</v>
      </c>
      <c r="CX227">
        <v>1.0398596900071599</v>
      </c>
      <c r="CY227">
        <v>0.97618212074215704</v>
      </c>
      <c r="CZ227">
        <v>1.01253155529393</v>
      </c>
      <c r="DA227">
        <v>1.00413805137664</v>
      </c>
      <c r="DB227">
        <v>1.07302663558973</v>
      </c>
      <c r="DC227">
        <v>0.99586215638694697</v>
      </c>
      <c r="DD227">
        <v>1.0236228314802001</v>
      </c>
      <c r="DE227">
        <v>0.99028947348220198</v>
      </c>
      <c r="DF227">
        <v>0.98998242126029501</v>
      </c>
      <c r="DG227">
        <v>0.99111791422039996</v>
      </c>
      <c r="DH227">
        <v>1.04746175768622</v>
      </c>
      <c r="DI227">
        <v>1.0337432308263701</v>
      </c>
      <c r="DJ227">
        <v>1.08173838243631</v>
      </c>
      <c r="DK227">
        <v>1.0546074214012999</v>
      </c>
      <c r="DL227">
        <v>1.0689166592205801</v>
      </c>
      <c r="DM227">
        <v>0.98710314550272305</v>
      </c>
      <c r="DN227">
        <v>1.02405326919128</v>
      </c>
      <c r="DO227">
        <v>0.96548765223141497</v>
      </c>
      <c r="DP227">
        <v>0.995851275713037</v>
      </c>
      <c r="DQ227">
        <v>1.00412666419137</v>
      </c>
      <c r="DR227">
        <v>1.05612899803744</v>
      </c>
      <c r="DS227">
        <v>0.98358125516503803</v>
      </c>
      <c r="DT227">
        <v>1.0496208254338599</v>
      </c>
      <c r="DU227">
        <v>0.98304878391413797</v>
      </c>
      <c r="DV227">
        <v>1.0076327298950101</v>
      </c>
      <c r="DW227">
        <v>1.0082486052453199</v>
      </c>
      <c r="DX227">
        <v>1.0337765264090899</v>
      </c>
    </row>
    <row r="228" spans="1:128" x14ac:dyDescent="0.45">
      <c r="A228" t="s">
        <v>271</v>
      </c>
      <c r="B228" t="s">
        <v>270</v>
      </c>
      <c r="C228" t="s">
        <v>269</v>
      </c>
      <c r="D228">
        <v>35</v>
      </c>
      <c r="E228" s="1" cm="1">
        <f t="array" ref="E228">SUMPRODUCT($G228:$FZZ228,$G$2:$FZZ$2)/SUMPRODUCT(--($G228:$FZZ228&lt;&gt;""),$G$2:$FZZ$2)</f>
        <v>2.3806116844781005</v>
      </c>
      <c r="F228" s="1" cm="1">
        <f t="array" ref="F228">SUMPRODUCT($G228:$FZZ228,$F$2:$FZY$2)/SUMPRODUCT(--($G228:$FZZ228&lt;&gt;""),$F$2:$FZY$2)</f>
        <v>2.4937971497225471</v>
      </c>
      <c r="G228">
        <v>1.92475967135986</v>
      </c>
      <c r="H228">
        <v>2.02059409716556</v>
      </c>
      <c r="I228">
        <v>2.8883499239216102</v>
      </c>
      <c r="J228">
        <v>3.0164219325743802</v>
      </c>
      <c r="K228">
        <v>1.9483438573580301</v>
      </c>
      <c r="L228">
        <v>2.04680532161963</v>
      </c>
      <c r="M228">
        <v>1.91487847793591</v>
      </c>
      <c r="N228">
        <v>2.0232122862401201</v>
      </c>
      <c r="O228">
        <v>2.0225204354019999</v>
      </c>
      <c r="P228">
        <v>1.96621416024674</v>
      </c>
      <c r="Q228">
        <v>1.96526871357827</v>
      </c>
      <c r="R228">
        <v>2.10744617582922</v>
      </c>
      <c r="S228">
        <v>1.9141838470213299</v>
      </c>
      <c r="T228">
        <v>2.1044247642711298</v>
      </c>
      <c r="U228">
        <v>1.93358443582204</v>
      </c>
      <c r="V228">
        <v>2.1456792491983299</v>
      </c>
      <c r="W228">
        <v>1.9115076101541599</v>
      </c>
      <c r="X228">
        <v>2.0609267962629199</v>
      </c>
      <c r="Y228">
        <v>2.0813663282571899</v>
      </c>
      <c r="Z228">
        <v>2.2503637901861202</v>
      </c>
      <c r="AA228">
        <v>1.9153188809930699</v>
      </c>
      <c r="AB228">
        <v>2.1358420037380101</v>
      </c>
      <c r="AC228">
        <v>3.9557356595492901</v>
      </c>
      <c r="AD228">
        <v>3.2127608609165299</v>
      </c>
      <c r="AE228">
        <v>1.99653003981179</v>
      </c>
      <c r="AF228">
        <v>2.0457202316322798</v>
      </c>
      <c r="AG228">
        <v>1.7826594847167201</v>
      </c>
      <c r="AH228">
        <v>1.9486575939298301</v>
      </c>
      <c r="AI228">
        <v>2.0154765553171901</v>
      </c>
      <c r="AJ228">
        <v>2.1705157392408299</v>
      </c>
      <c r="AK228">
        <v>1.95268008486903</v>
      </c>
      <c r="AL228">
        <v>2.0861490483264702</v>
      </c>
      <c r="AM228">
        <v>3.2374498559240599</v>
      </c>
      <c r="AN228">
        <v>3.5514082716537598</v>
      </c>
      <c r="AO228">
        <v>3.2399774199045601</v>
      </c>
      <c r="AP228">
        <v>3.6060696432628898</v>
      </c>
      <c r="AQ228">
        <v>3.22549657223886</v>
      </c>
      <c r="AR228">
        <v>3.5930933012058399</v>
      </c>
      <c r="AS228">
        <v>3.2053933816165299</v>
      </c>
      <c r="AT228">
        <v>3.5416398719475901</v>
      </c>
      <c r="AU228">
        <v>3.2242133851176402</v>
      </c>
      <c r="AV228">
        <v>3.5389789485534102</v>
      </c>
      <c r="AW228">
        <v>1.9922414891420299</v>
      </c>
      <c r="AX228">
        <v>2.0856643279837899</v>
      </c>
      <c r="AY228">
        <v>2.0579318936876998</v>
      </c>
      <c r="AZ228">
        <v>2.2125580746470099</v>
      </c>
      <c r="BA228">
        <v>1.96846475898992</v>
      </c>
      <c r="BB228">
        <v>2.1644393146542602</v>
      </c>
      <c r="BC228">
        <v>5.3253886126920502</v>
      </c>
      <c r="BD228">
        <v>5.2980226306436</v>
      </c>
      <c r="BE228">
        <v>1.87890053391338</v>
      </c>
      <c r="BF228">
        <v>2.0318014633181698</v>
      </c>
      <c r="BG228">
        <v>1.97339676305275</v>
      </c>
      <c r="BH228">
        <v>2.1629071578519601</v>
      </c>
      <c r="BI228">
        <v>1.8701311473797499</v>
      </c>
      <c r="BJ228">
        <v>2.0011408395989299</v>
      </c>
      <c r="BK228">
        <v>5.2869466802318899</v>
      </c>
      <c r="BL228">
        <v>5.2220262354690501</v>
      </c>
      <c r="BM228">
        <v>1.8822359814726199</v>
      </c>
      <c r="BN228">
        <v>2.0098214144015598</v>
      </c>
      <c r="BO228">
        <v>1.8420019536223</v>
      </c>
      <c r="BP228">
        <v>2.0263785305241901</v>
      </c>
      <c r="BQ228">
        <v>1.98595751181877</v>
      </c>
      <c r="BR228">
        <v>2.14484684394123</v>
      </c>
      <c r="BS228">
        <v>2.9967493697757699</v>
      </c>
      <c r="BT228">
        <v>3.3077152713281102</v>
      </c>
      <c r="BU228">
        <v>1.2364855439307001</v>
      </c>
      <c r="BV228">
        <v>1.3441286983912699</v>
      </c>
      <c r="BW228">
        <v>2.9812901851479499</v>
      </c>
      <c r="BX228">
        <v>3.0135763169027299</v>
      </c>
      <c r="BY228">
        <v>1.28765409659036</v>
      </c>
      <c r="BZ228">
        <v>1.36902992654684</v>
      </c>
      <c r="CA228">
        <v>3.0845945435070199</v>
      </c>
      <c r="CB228">
        <v>3.3562724466007099</v>
      </c>
      <c r="CC228">
        <v>1.9886557164773599</v>
      </c>
      <c r="CD228">
        <v>2.1323593576264201</v>
      </c>
      <c r="CE228">
        <v>3.2037119467399502</v>
      </c>
      <c r="CF228">
        <v>3.3397456987478402</v>
      </c>
      <c r="CG228">
        <v>2.0914855226649798</v>
      </c>
      <c r="CH228">
        <v>2.1792346843243</v>
      </c>
      <c r="CI228">
        <v>3.0291665412515401</v>
      </c>
      <c r="CJ228">
        <v>3.2465310176684801</v>
      </c>
      <c r="CK228">
        <v>1.1786874093470401</v>
      </c>
      <c r="CL228">
        <v>1.28168200546805</v>
      </c>
      <c r="CM228">
        <v>3.2453508295373799</v>
      </c>
      <c r="CN228">
        <v>3.4554585092008301</v>
      </c>
      <c r="CO228">
        <v>2.0249287942492802</v>
      </c>
      <c r="CP228">
        <v>2.19952529499525</v>
      </c>
      <c r="CQ228">
        <v>2.04373021409025</v>
      </c>
      <c r="CR228">
        <v>2.2044499293520001</v>
      </c>
      <c r="CS228">
        <v>2.0436671443926899</v>
      </c>
      <c r="CT228">
        <v>2.2327234862056602</v>
      </c>
      <c r="CU228">
        <v>3.2427115987460802</v>
      </c>
      <c r="CV228">
        <v>3.3526907001044899</v>
      </c>
      <c r="CW228">
        <v>3.1146269526271699</v>
      </c>
      <c r="CX228">
        <v>3.25301921372998</v>
      </c>
      <c r="CY228">
        <v>1.8551795963186399</v>
      </c>
      <c r="CZ228">
        <v>1.99925286120198</v>
      </c>
      <c r="DA228">
        <v>1.9902780720669</v>
      </c>
      <c r="DB228">
        <v>2.1582056810958301</v>
      </c>
      <c r="DC228">
        <v>3.12820977146789</v>
      </c>
      <c r="DD228">
        <v>3.1753648908043801</v>
      </c>
      <c r="DE228">
        <v>1.8775552502091699</v>
      </c>
      <c r="DF228">
        <v>1.9763646552187299</v>
      </c>
      <c r="DG228">
        <v>1.9599601212475199</v>
      </c>
      <c r="DH228">
        <v>2.12724947382201</v>
      </c>
      <c r="DI228">
        <v>5.2401126077691504</v>
      </c>
      <c r="DJ228">
        <v>5.3595824128560503</v>
      </c>
      <c r="DK228">
        <v>1.2753730485952399</v>
      </c>
      <c r="DL228">
        <v>1.37472077200954</v>
      </c>
      <c r="DM228">
        <v>1.9246135343638999</v>
      </c>
      <c r="DN228">
        <v>2.0863864363028299</v>
      </c>
      <c r="DO228">
        <v>1.92240232391538</v>
      </c>
      <c r="DP228">
        <v>2.0294110700874599</v>
      </c>
      <c r="DQ228">
        <v>3.3352994218426701</v>
      </c>
      <c r="DR228">
        <v>3.43662016655174</v>
      </c>
      <c r="DS228">
        <v>1.94549365611783</v>
      </c>
      <c r="DT228">
        <v>2.10003159788051</v>
      </c>
      <c r="DU228">
        <v>3.0650327317680701</v>
      </c>
      <c r="DV228">
        <v>3.18291392341047</v>
      </c>
      <c r="DW228">
        <v>3.2207622920903001</v>
      </c>
      <c r="DX228">
        <v>3.3053131028729301</v>
      </c>
    </row>
    <row r="229" spans="1:128" x14ac:dyDescent="0.45">
      <c r="A229" t="s">
        <v>35</v>
      </c>
      <c r="B229" t="s">
        <v>272</v>
      </c>
      <c r="C229" t="s">
        <v>23</v>
      </c>
      <c r="D229">
        <v>35</v>
      </c>
      <c r="E229" s="1" cm="1">
        <f t="array" ref="E229">SUMPRODUCT($G229:$FZZ229,$G$2:$FZZ$2)/SUMPRODUCT(--($G229:$FZZ229&lt;&gt;""),$G$2:$FZZ$2)</f>
        <v>1.3238186302108008</v>
      </c>
      <c r="F229" s="1" cm="1">
        <f t="array" ref="F229">SUMPRODUCT($G229:$FZZ229,$F$2:$FZY$2)/SUMPRODUCT(--($G229:$FZZ229&lt;&gt;""),$F$2:$FZY$2)</f>
        <v>1.3640154887457254</v>
      </c>
      <c r="G229">
        <v>1.32967607201333</v>
      </c>
      <c r="H229">
        <v>1.3538657019906499</v>
      </c>
      <c r="I229">
        <v>1.3284184861317301</v>
      </c>
      <c r="J229">
        <v>1.35362151460155</v>
      </c>
      <c r="K229">
        <v>1.34298736375036</v>
      </c>
      <c r="L229">
        <v>1.37386010343471</v>
      </c>
      <c r="M229">
        <v>1.35100286269541</v>
      </c>
      <c r="N229">
        <v>1.35645797978646</v>
      </c>
      <c r="O229">
        <v>1.2897591319622099</v>
      </c>
      <c r="P229">
        <v>1.31950111340092</v>
      </c>
      <c r="Q229">
        <v>1.3049601262456201</v>
      </c>
      <c r="R229">
        <v>1.36378250108443</v>
      </c>
      <c r="S229">
        <v>1.3140029185965301</v>
      </c>
      <c r="T229">
        <v>1.3566705076434</v>
      </c>
      <c r="U229">
        <v>1.3338299263528399</v>
      </c>
      <c r="V229">
        <v>1.3630617015195301</v>
      </c>
      <c r="W229">
        <v>1.3044585639009101</v>
      </c>
      <c r="X229">
        <v>1.38010447587782</v>
      </c>
      <c r="Y229">
        <v>1.30229695431472</v>
      </c>
      <c r="Z229">
        <v>1.39526649746192</v>
      </c>
      <c r="AA229">
        <v>1.30783284859024</v>
      </c>
      <c r="AB229">
        <v>1.3805543062176999</v>
      </c>
      <c r="AC229">
        <v>1.29137687906301</v>
      </c>
      <c r="AD229">
        <v>1.3532773858398199</v>
      </c>
      <c r="AE229">
        <v>1.29853420195439</v>
      </c>
      <c r="AF229">
        <v>1.35496742671009</v>
      </c>
      <c r="AG229">
        <v>1.3335590116692</v>
      </c>
      <c r="AH229">
        <v>1.33595143589302</v>
      </c>
      <c r="AI229">
        <v>1.32272167218097</v>
      </c>
      <c r="AJ229">
        <v>1.3782780964055801</v>
      </c>
      <c r="AK229">
        <v>1.3210477524058499</v>
      </c>
      <c r="AL229">
        <v>1.36911628376045</v>
      </c>
      <c r="AM229">
        <v>1.3027007175546601</v>
      </c>
      <c r="AN229">
        <v>1.3838211198372701</v>
      </c>
      <c r="AO229">
        <v>1.30124900590774</v>
      </c>
      <c r="AP229">
        <v>1.38927232447171</v>
      </c>
      <c r="AQ229">
        <v>1.2997380756915</v>
      </c>
      <c r="AR229">
        <v>1.38709356419633</v>
      </c>
      <c r="AS229">
        <v>1.2898960189197</v>
      </c>
      <c r="AT229">
        <v>1.3800035843427401</v>
      </c>
      <c r="AU229">
        <v>1.2962294551390201</v>
      </c>
      <c r="AV229">
        <v>1.3744793425644399</v>
      </c>
      <c r="AW229">
        <v>1.39615559782855</v>
      </c>
      <c r="AX229">
        <v>1.3515844320163699</v>
      </c>
      <c r="AY229">
        <v>1.32390404381229</v>
      </c>
      <c r="AZ229">
        <v>1.36118699387458</v>
      </c>
      <c r="BA229">
        <v>1.3037498622089301</v>
      </c>
      <c r="BB229">
        <v>1.35941096752021</v>
      </c>
      <c r="BC229">
        <v>1.3154042846751901</v>
      </c>
      <c r="BD229">
        <v>1.37331563673992</v>
      </c>
      <c r="BE229">
        <v>1.39432865335178</v>
      </c>
      <c r="BF229">
        <v>1.4079216927031799</v>
      </c>
      <c r="BG229">
        <v>1.2748357824879799</v>
      </c>
      <c r="BH229">
        <v>1.35506196248391</v>
      </c>
      <c r="BI229">
        <v>1.3644662886815899</v>
      </c>
      <c r="BJ229">
        <v>1.3035690576763199</v>
      </c>
      <c r="BK229">
        <v>1.3180764669407801</v>
      </c>
      <c r="BL229">
        <v>1.3539199691772299</v>
      </c>
      <c r="BM229">
        <v>1.4686778045556601</v>
      </c>
      <c r="BN229">
        <v>1.4239486529562799</v>
      </c>
      <c r="BO229">
        <v>1.33518973746464</v>
      </c>
      <c r="BP229">
        <v>1.3773129823294401</v>
      </c>
      <c r="BQ229">
        <v>1.3201127133532999</v>
      </c>
      <c r="BR229">
        <v>1.40160922076709</v>
      </c>
      <c r="BS229">
        <v>1.3185807160863501</v>
      </c>
      <c r="BT229">
        <v>1.3842330218540899</v>
      </c>
      <c r="BU229">
        <v>1.3092293846326899</v>
      </c>
      <c r="BV229">
        <v>1.33387107661154</v>
      </c>
      <c r="BW229">
        <v>1.3444094077125399</v>
      </c>
      <c r="BX229">
        <v>1.3655884620808201</v>
      </c>
      <c r="BY229">
        <v>1.34947449454179</v>
      </c>
      <c r="BZ229">
        <v>1.38846774797121</v>
      </c>
      <c r="CA229">
        <v>1.2928485917711501</v>
      </c>
      <c r="CB229">
        <v>1.35227773927288</v>
      </c>
      <c r="CC229">
        <v>1.2865768694844399</v>
      </c>
      <c r="CD229">
        <v>1.3711804529268501</v>
      </c>
      <c r="CE229">
        <v>1.28272144916877</v>
      </c>
      <c r="CF229">
        <v>1.34171005012482</v>
      </c>
      <c r="CG229">
        <v>1.31963334297921</v>
      </c>
      <c r="CH229">
        <v>1.38168757553577</v>
      </c>
      <c r="CI229">
        <v>1.27077626945188</v>
      </c>
      <c r="CJ229">
        <v>1.33117117659452</v>
      </c>
      <c r="CK229">
        <v>1.38298227373663</v>
      </c>
      <c r="CL229">
        <v>1.38041511032384</v>
      </c>
      <c r="CM229">
        <v>1.2712747433379299</v>
      </c>
      <c r="CN229">
        <v>1.34415702007327</v>
      </c>
      <c r="CO229">
        <v>1.2944256069442499</v>
      </c>
      <c r="CP229">
        <v>1.3642208056422001</v>
      </c>
      <c r="CQ229">
        <v>1.3224767934753401</v>
      </c>
      <c r="CR229">
        <v>1.3781277387276201</v>
      </c>
      <c r="CS229">
        <v>1.31392198136868</v>
      </c>
      <c r="CT229">
        <v>1.40502955929774</v>
      </c>
      <c r="CU229">
        <v>1.30933908045977</v>
      </c>
      <c r="CV229">
        <v>1.36717607105538</v>
      </c>
      <c r="CW229">
        <v>1.27896927987959</v>
      </c>
      <c r="CX229">
        <v>1.33957203024675</v>
      </c>
      <c r="CY229">
        <v>1.3072891313945401</v>
      </c>
      <c r="CZ229">
        <v>1.34402345563014</v>
      </c>
      <c r="DA229">
        <v>1.2736224152758899</v>
      </c>
      <c r="DB229">
        <v>1.3405042938514999</v>
      </c>
      <c r="DC229">
        <v>1.31977291659121</v>
      </c>
      <c r="DD229">
        <v>1.34139473398283</v>
      </c>
      <c r="DE229">
        <v>1.3146594407043699</v>
      </c>
      <c r="DF229">
        <v>1.3019858602451799</v>
      </c>
      <c r="DG229">
        <v>1.2631997663668999</v>
      </c>
      <c r="DH229">
        <v>1.3426652299574</v>
      </c>
      <c r="DI229">
        <v>1.2965337921057201</v>
      </c>
      <c r="DJ229">
        <v>1.34714863834529</v>
      </c>
      <c r="DK229">
        <v>1.3450683550120599</v>
      </c>
      <c r="DL229">
        <v>1.38371989124468</v>
      </c>
      <c r="DM229">
        <v>1.28677167971996</v>
      </c>
      <c r="DN229">
        <v>1.3468950749464601</v>
      </c>
      <c r="DO229">
        <v>1.2612987789997401</v>
      </c>
      <c r="DP229">
        <v>1.30116431939666</v>
      </c>
      <c r="DQ229">
        <v>1.3004826818013</v>
      </c>
      <c r="DR229">
        <v>1.3477961067204101</v>
      </c>
      <c r="DS229">
        <v>1.2784380924602501</v>
      </c>
      <c r="DT229">
        <v>1.34047931554129</v>
      </c>
      <c r="DU229">
        <v>1.2694681438886599</v>
      </c>
      <c r="DV229">
        <v>1.32654035981531</v>
      </c>
      <c r="DW229">
        <v>1.27682360915584</v>
      </c>
      <c r="DX229">
        <v>1.31589759632931</v>
      </c>
    </row>
    <row r="230" spans="1:128" x14ac:dyDescent="0.45">
      <c r="A230" t="s">
        <v>276</v>
      </c>
      <c r="B230" t="s">
        <v>22</v>
      </c>
      <c r="C230" t="s">
        <v>23</v>
      </c>
      <c r="D230">
        <v>35</v>
      </c>
      <c r="E230" s="1" cm="1">
        <f t="array" ref="E230">SUMPRODUCT($G230:$FZZ230,$G$2:$FZZ$2)/SUMPRODUCT(--($G230:$FZZ230&lt;&gt;""),$G$2:$FZZ$2)</f>
        <v>1.0882734167297008</v>
      </c>
      <c r="F230" s="1" cm="1">
        <f t="array" ref="F230">SUMPRODUCT($G230:$FZZ230,$F$2:$FZY$2)/SUMPRODUCT(--($G230:$FZZ230&lt;&gt;""),$F$2:$FZY$2)</f>
        <v>1.1068665916692668</v>
      </c>
      <c r="G230">
        <v>1.08677316973445</v>
      </c>
      <c r="H230">
        <v>1.1011534674614301</v>
      </c>
      <c r="I230">
        <v>1.0861299015563901</v>
      </c>
      <c r="J230">
        <v>1.1009001081596299</v>
      </c>
      <c r="K230">
        <v>1.1025665758954</v>
      </c>
      <c r="L230">
        <v>1.11534380541807</v>
      </c>
      <c r="M230">
        <v>1.08933007043664</v>
      </c>
      <c r="N230">
        <v>1.09856902000945</v>
      </c>
      <c r="O230">
        <v>1.0394773239650901</v>
      </c>
      <c r="P230">
        <v>1.0649956432137799</v>
      </c>
      <c r="Q230">
        <v>1.0531008885477999</v>
      </c>
      <c r="R230">
        <v>1.0915634083963499</v>
      </c>
      <c r="S230">
        <v>1.05451185142583</v>
      </c>
      <c r="T230">
        <v>1.0843425277993199</v>
      </c>
      <c r="U230">
        <v>1.0879928897798401</v>
      </c>
      <c r="V230">
        <v>1.1150281707235901</v>
      </c>
      <c r="W230">
        <v>1.1056331771282999</v>
      </c>
      <c r="X230">
        <v>1.12164172474046</v>
      </c>
      <c r="Y230">
        <v>1.09493654822335</v>
      </c>
      <c r="Z230">
        <v>1.13753384094754</v>
      </c>
      <c r="AA230">
        <v>1.06177126123154</v>
      </c>
      <c r="AB230">
        <v>1.1113889638491501</v>
      </c>
      <c r="AC230">
        <v>1.0374614918359499</v>
      </c>
      <c r="AD230">
        <v>1.08382542549047</v>
      </c>
      <c r="AE230">
        <v>1.06815056098443</v>
      </c>
      <c r="AF230">
        <v>1.0996064060803401</v>
      </c>
      <c r="AG230">
        <v>1.05467496180715</v>
      </c>
      <c r="AH230">
        <v>1.06940485816467</v>
      </c>
      <c r="AI230">
        <v>1.0843439429096799</v>
      </c>
      <c r="AJ230">
        <v>1.11089394384784</v>
      </c>
      <c r="AK230">
        <v>1.3160808970982301</v>
      </c>
      <c r="AL230">
        <v>1.16199783560698</v>
      </c>
      <c r="AM230">
        <v>1.07179077914006</v>
      </c>
      <c r="AN230">
        <v>1.1189297417933199</v>
      </c>
      <c r="AO230">
        <v>1.0888221426948399</v>
      </c>
      <c r="AP230">
        <v>1.1328142751647301</v>
      </c>
      <c r="AQ230">
        <v>1.07640229014958</v>
      </c>
      <c r="AR230">
        <v>1.12264596860462</v>
      </c>
      <c r="AS230">
        <v>1.07334900604769</v>
      </c>
      <c r="AT230">
        <v>1.1157075035755499</v>
      </c>
      <c r="AU230">
        <v>1.0724558144770899</v>
      </c>
      <c r="AV230">
        <v>1.11313393560733</v>
      </c>
      <c r="AW230">
        <v>1.0894410738317899</v>
      </c>
      <c r="AX230">
        <v>1.09787468350166</v>
      </c>
      <c r="AY230">
        <v>1.09297945649916</v>
      </c>
      <c r="AZ230">
        <v>1.1285769440406901</v>
      </c>
      <c r="BA230">
        <v>1.0654350847388001</v>
      </c>
      <c r="BB230">
        <v>1.09604523437449</v>
      </c>
      <c r="BC230">
        <v>1.0900126725605299</v>
      </c>
      <c r="BD230">
        <v>1.1129095149183701</v>
      </c>
      <c r="BE230">
        <v>1.07551512754597</v>
      </c>
      <c r="BF230">
        <v>1.07882143563377</v>
      </c>
      <c r="BG230">
        <v>1.06012392496783</v>
      </c>
      <c r="BH230">
        <v>1.1053429945147899</v>
      </c>
      <c r="BI230">
        <v>1.1026460594318399</v>
      </c>
      <c r="BJ230">
        <v>1.0769673336316501</v>
      </c>
      <c r="BK230">
        <v>1.0845338358085801</v>
      </c>
      <c r="BL230">
        <v>1.0959599304079799</v>
      </c>
      <c r="BM230">
        <v>1.2492285927400399</v>
      </c>
      <c r="BN230">
        <v>1.18505158963174</v>
      </c>
      <c r="BO230">
        <v>1.0815012337448899</v>
      </c>
      <c r="BP230">
        <v>1.1055418987171799</v>
      </c>
      <c r="BQ230">
        <v>1.1130486076336099</v>
      </c>
      <c r="BR230">
        <v>1.12634420010015</v>
      </c>
      <c r="BS230">
        <v>1.0714475255406599</v>
      </c>
      <c r="BT230">
        <v>1.1193113971076001</v>
      </c>
      <c r="BU230">
        <v>1.04805489931375</v>
      </c>
      <c r="BV230">
        <v>1.0901473731578299</v>
      </c>
      <c r="BW230">
        <v>1.0615059660787001</v>
      </c>
      <c r="BX230">
        <v>1.0940591237349999</v>
      </c>
      <c r="BY230">
        <v>1.1278747768071899</v>
      </c>
      <c r="BZ230">
        <v>1.13388360829261</v>
      </c>
      <c r="CA230">
        <v>1.0624283283977001</v>
      </c>
      <c r="CB230">
        <v>1.1197530086320899</v>
      </c>
      <c r="CC230">
        <v>1.0655744626947501</v>
      </c>
      <c r="CD230">
        <v>1.1238441075877199</v>
      </c>
      <c r="CE230">
        <v>1.05566952449149</v>
      </c>
      <c r="CF230">
        <v>1.0963306303342299</v>
      </c>
      <c r="CG230">
        <v>1.0782337821505701</v>
      </c>
      <c r="CH230">
        <v>1.1234020460619201</v>
      </c>
      <c r="CI230">
        <v>1.1475634349697399</v>
      </c>
      <c r="CJ230">
        <v>1.1307226921108799</v>
      </c>
      <c r="CK230">
        <v>1.1443387628839501</v>
      </c>
      <c r="CL230">
        <v>1.1007739997689501</v>
      </c>
      <c r="CM230">
        <v>1.08410993633944</v>
      </c>
      <c r="CN230">
        <v>1.11582877122598</v>
      </c>
      <c r="CO230">
        <v>1.0768208327682001</v>
      </c>
      <c r="CP230">
        <v>1.11179981011799</v>
      </c>
      <c r="CQ230">
        <v>1.08551090125377</v>
      </c>
      <c r="CR230">
        <v>1.11912682656364</v>
      </c>
      <c r="CS230">
        <v>1.09376119670369</v>
      </c>
      <c r="CT230">
        <v>1.1310686134002099</v>
      </c>
      <c r="CU230">
        <v>1.0915491118077301</v>
      </c>
      <c r="CV230">
        <v>1.1224791013584099</v>
      </c>
      <c r="CW230">
        <v>1.0333661046984399</v>
      </c>
      <c r="CX230">
        <v>1.0820255131146099</v>
      </c>
      <c r="CY230">
        <v>1.0392700680349101</v>
      </c>
      <c r="CZ230">
        <v>1.07881182290546</v>
      </c>
      <c r="DA230">
        <v>1.04415998803455</v>
      </c>
      <c r="DB230">
        <v>1.1053707419825201</v>
      </c>
      <c r="DC230">
        <v>1.0822136105175399</v>
      </c>
      <c r="DD230">
        <v>1.1108435044004199</v>
      </c>
      <c r="DE230">
        <v>1.06388989107322</v>
      </c>
      <c r="DF230">
        <v>1.06717534984762</v>
      </c>
      <c r="DG230">
        <v>1.0512079435252399</v>
      </c>
      <c r="DH230">
        <v>1.0923857765782801</v>
      </c>
      <c r="DI230">
        <v>1.1196066548063499</v>
      </c>
      <c r="DJ230">
        <v>1.1260385916208799</v>
      </c>
      <c r="DK230">
        <v>1.11007007824766</v>
      </c>
      <c r="DL230">
        <v>1.1356760827663599</v>
      </c>
      <c r="DM230">
        <v>1.0622060563394</v>
      </c>
      <c r="DN230">
        <v>1.0968095196190499</v>
      </c>
      <c r="DO230">
        <v>1.05927086367465</v>
      </c>
      <c r="DP230">
        <v>1.0848717201854701</v>
      </c>
      <c r="DQ230">
        <v>1.07877791332944</v>
      </c>
      <c r="DR230">
        <v>1.1172227231740299</v>
      </c>
      <c r="DS230">
        <v>1.0569491031063101</v>
      </c>
      <c r="DT230">
        <v>1.09182830197851</v>
      </c>
      <c r="DU230">
        <v>1.04983282916733</v>
      </c>
      <c r="DV230">
        <v>1.07670191146033</v>
      </c>
      <c r="DW230">
        <v>1.05840763334897</v>
      </c>
      <c r="DX230">
        <v>1.0844361019865401</v>
      </c>
    </row>
    <row r="231" spans="1:128" x14ac:dyDescent="0.45">
      <c r="A231" t="s">
        <v>276</v>
      </c>
      <c r="B231" t="s">
        <v>22</v>
      </c>
      <c r="C231" t="s">
        <v>25</v>
      </c>
      <c r="D231">
        <v>35</v>
      </c>
      <c r="E231" s="1" cm="1">
        <f t="array" ref="E231">SUMPRODUCT($G231:$FZZ231,$G$2:$FZZ$2)/SUMPRODUCT(--($G231:$FZZ231&lt;&gt;""),$G$2:$FZZ$2)</f>
        <v>1.1713152191163381</v>
      </c>
      <c r="F231" s="1" cm="1">
        <f t="array" ref="F231">SUMPRODUCT($G231:$FZZ231,$F$2:$FZY$2)/SUMPRODUCT(--($G231:$FZZ231&lt;&gt;""),$F$2:$FZY$2)</f>
        <v>1.1850376431876202</v>
      </c>
      <c r="G231">
        <v>1.1729596130539199</v>
      </c>
      <c r="H231">
        <v>1.1794044360183999</v>
      </c>
      <c r="I231">
        <v>1.17510678472565</v>
      </c>
      <c r="J231">
        <v>1.1737098755247499</v>
      </c>
      <c r="K231">
        <v>1.18557961282471</v>
      </c>
      <c r="L231">
        <v>1.1909349934333</v>
      </c>
      <c r="M231">
        <v>1.1726516061063399</v>
      </c>
      <c r="N231">
        <v>1.1767829334078499</v>
      </c>
      <c r="O231">
        <v>1.1300656284145401</v>
      </c>
      <c r="P231">
        <v>1.1467286067965801</v>
      </c>
      <c r="Q231">
        <v>1.1351212896210401</v>
      </c>
      <c r="R231">
        <v>1.1640368765984299</v>
      </c>
      <c r="S231">
        <v>1.1247157643100201</v>
      </c>
      <c r="T231">
        <v>1.1590205304641299</v>
      </c>
      <c r="U231">
        <v>1.16624054939762</v>
      </c>
      <c r="V231">
        <v>1.1979742137059599</v>
      </c>
      <c r="W231">
        <v>1.14054124245648</v>
      </c>
      <c r="X231">
        <v>1.20550719553118</v>
      </c>
      <c r="Y231">
        <v>1.1527495769881499</v>
      </c>
      <c r="Z231">
        <v>1.21262267343485</v>
      </c>
      <c r="AA231">
        <v>1.2073321139795901</v>
      </c>
      <c r="AB231">
        <v>1.18702487681528</v>
      </c>
      <c r="AC231">
        <v>1.1040319271474399</v>
      </c>
      <c r="AD231">
        <v>1.1480254867286099</v>
      </c>
      <c r="AE231">
        <v>1.1627601339124101</v>
      </c>
      <c r="AF231">
        <v>1.1777302750633301</v>
      </c>
      <c r="AG231">
        <v>1.1473357970859399</v>
      </c>
      <c r="AH231">
        <v>1.1481075468355599</v>
      </c>
      <c r="AI231">
        <v>1.1731316492272601</v>
      </c>
      <c r="AJ231">
        <v>1.19189177356508</v>
      </c>
      <c r="AK231">
        <v>1.38867339774794</v>
      </c>
      <c r="AL231">
        <v>1.2292627487791301</v>
      </c>
      <c r="AM231">
        <v>1.16861122097293</v>
      </c>
      <c r="AN231">
        <v>1.2017274987287401</v>
      </c>
      <c r="AO231">
        <v>1.15614704044535</v>
      </c>
      <c r="AP231">
        <v>1.22243879231992</v>
      </c>
      <c r="AQ231">
        <v>1.1445630270915701</v>
      </c>
      <c r="AR231">
        <v>1.2020655414938499</v>
      </c>
      <c r="AS231">
        <v>1.15890586180601</v>
      </c>
      <c r="AT231">
        <v>1.1999852409416201</v>
      </c>
      <c r="AU231">
        <v>1.1625189969604799</v>
      </c>
      <c r="AV231">
        <v>1.19432131599684</v>
      </c>
      <c r="AW231">
        <v>1.1572277308918399</v>
      </c>
      <c r="AX231">
        <v>1.16681969882685</v>
      </c>
      <c r="AY231">
        <v>1.1677708419850401</v>
      </c>
      <c r="AZ231">
        <v>1.1933869523463401</v>
      </c>
      <c r="BA231">
        <v>1.2062996993452999</v>
      </c>
      <c r="BB231">
        <v>1.19417192434135</v>
      </c>
      <c r="BC231">
        <v>1.2002189578506099</v>
      </c>
      <c r="BD231">
        <v>1.2156097451240599</v>
      </c>
      <c r="BE231">
        <v>1.12503856041131</v>
      </c>
      <c r="BF231">
        <v>1.1504409729088301</v>
      </c>
      <c r="BG231">
        <v>1.1234915690390701</v>
      </c>
      <c r="BH231">
        <v>1.17163608044965</v>
      </c>
      <c r="BI231">
        <v>1.19604246677058</v>
      </c>
      <c r="BJ231">
        <v>1.15661219813236</v>
      </c>
      <c r="BK231">
        <v>1.14059875625334</v>
      </c>
      <c r="BL231">
        <v>1.1650944248123201</v>
      </c>
      <c r="BM231">
        <v>1.36098232281438</v>
      </c>
      <c r="BN231">
        <v>1.28308889377591</v>
      </c>
      <c r="BO231">
        <v>1.1809091287863001</v>
      </c>
      <c r="BP231">
        <v>1.1983528464091699</v>
      </c>
      <c r="BQ231">
        <v>1.1798830429210401</v>
      </c>
      <c r="BR231">
        <v>1.19901375815856</v>
      </c>
      <c r="BS231">
        <v>1.1765670312174199</v>
      </c>
      <c r="BT231">
        <v>1.20796925643018</v>
      </c>
      <c r="BU231">
        <v>1.1493351333108299</v>
      </c>
      <c r="BV231">
        <v>1.1714928563392899</v>
      </c>
      <c r="BW231">
        <v>1.13461705785461</v>
      </c>
      <c r="BX231">
        <v>1.15981050161865</v>
      </c>
      <c r="BY231">
        <v>1.1828523773375099</v>
      </c>
      <c r="BZ231">
        <v>1.20813865218274</v>
      </c>
      <c r="CA231">
        <v>1.13960052926721</v>
      </c>
      <c r="CB231">
        <v>1.1945057022241801</v>
      </c>
      <c r="CC231">
        <v>1.1464904502526401</v>
      </c>
      <c r="CD231">
        <v>1.1872369772973499</v>
      </c>
      <c r="CE231">
        <v>1.12737318805519</v>
      </c>
      <c r="CF231">
        <v>1.1559578874029901</v>
      </c>
      <c r="CG231">
        <v>1.15289291368069</v>
      </c>
      <c r="CH231">
        <v>1.18460517132789</v>
      </c>
      <c r="CI231">
        <v>1.3417812960900499</v>
      </c>
      <c r="CJ231">
        <v>1.24722330915329</v>
      </c>
      <c r="CK231">
        <v>1.1683802482447001</v>
      </c>
      <c r="CL231">
        <v>1.19267844994673</v>
      </c>
      <c r="CM231">
        <v>1.13666819897753</v>
      </c>
      <c r="CN231">
        <v>1.1729700363575499</v>
      </c>
      <c r="CO231">
        <v>1.15183778651837</v>
      </c>
      <c r="CP231">
        <v>1.1931235589312299</v>
      </c>
      <c r="CQ231">
        <v>1.1766646992541701</v>
      </c>
      <c r="CR231">
        <v>1.2000679651589099</v>
      </c>
      <c r="CS231">
        <v>1.1908926012182</v>
      </c>
      <c r="CT231">
        <v>1.2081019347903901</v>
      </c>
      <c r="CU231">
        <v>1.1620820271682299</v>
      </c>
      <c r="CV231">
        <v>1.18126959247648</v>
      </c>
      <c r="CW231">
        <v>1.1196640328199099</v>
      </c>
      <c r="CX231">
        <v>1.17397953610312</v>
      </c>
      <c r="CY231">
        <v>1.13460950677519</v>
      </c>
      <c r="CZ231">
        <v>1.1516804962812801</v>
      </c>
      <c r="DA231">
        <v>1.1275068240455599</v>
      </c>
      <c r="DB231">
        <v>1.18175019630816</v>
      </c>
      <c r="DC231">
        <v>1.1389482452645601</v>
      </c>
      <c r="DD231">
        <v>1.1709191988700101</v>
      </c>
      <c r="DE231">
        <v>1.1254692141766001</v>
      </c>
      <c r="DF231">
        <v>1.1408295015774801</v>
      </c>
      <c r="DG231">
        <v>1.1439663246090099</v>
      </c>
      <c r="DH231">
        <v>1.1818612098568999</v>
      </c>
      <c r="DI231">
        <v>1.1805047799652</v>
      </c>
      <c r="DJ231">
        <v>1.22419894039217</v>
      </c>
      <c r="DK231">
        <v>1.19356403415835</v>
      </c>
      <c r="DL231">
        <v>1.2120090374133501</v>
      </c>
      <c r="DM231">
        <v>1.1340823091138399</v>
      </c>
      <c r="DN231">
        <v>1.1670235546038501</v>
      </c>
      <c r="DO231">
        <v>1.1383013060215501</v>
      </c>
      <c r="DP231">
        <v>1.1616979067442299</v>
      </c>
      <c r="DQ231">
        <v>1.15370498063968</v>
      </c>
      <c r="DR231">
        <v>1.1949716225534299</v>
      </c>
      <c r="DS231">
        <v>1.13206698750668</v>
      </c>
      <c r="DT231">
        <v>1.18983034368771</v>
      </c>
      <c r="DU231">
        <v>1.1128988452569299</v>
      </c>
      <c r="DV231">
        <v>1.1328937879880401</v>
      </c>
      <c r="DW231">
        <v>1.13839094843318</v>
      </c>
      <c r="DX231">
        <v>1.1624067991031799</v>
      </c>
    </row>
    <row r="232" spans="1:128" x14ac:dyDescent="0.45">
      <c r="A232" t="s">
        <v>276</v>
      </c>
      <c r="B232" t="s">
        <v>22</v>
      </c>
      <c r="C232" t="s">
        <v>20</v>
      </c>
      <c r="D232">
        <v>35</v>
      </c>
      <c r="E232" s="1" cm="1">
        <f t="array" ref="E232">SUMPRODUCT($G232:$FZZ232,$G$2:$FZZ$2)/SUMPRODUCT(--($G232:$FZZ232&lt;&gt;""),$G$2:$FZZ$2)</f>
        <v>0.96387833450077731</v>
      </c>
      <c r="F232" s="1" cm="1">
        <f t="array" ref="F232">SUMPRODUCT($G232:$FZZ232,$F$2:$FZY$2)/SUMPRODUCT(--($G232:$FZZ232&lt;&gt;""),$F$2:$FZY$2)</f>
        <v>1.0076559040033157</v>
      </c>
      <c r="G232">
        <v>0.97042532164525397</v>
      </c>
      <c r="H232">
        <v>1.0017015066034201</v>
      </c>
      <c r="I232">
        <v>0.96925699829511003</v>
      </c>
      <c r="J232">
        <v>0.99978368072741897</v>
      </c>
      <c r="K232">
        <v>0.98367230338871103</v>
      </c>
      <c r="L232">
        <v>1.01398297853395</v>
      </c>
      <c r="M232">
        <v>0.96977530506919496</v>
      </c>
      <c r="N232">
        <v>0.99776426613322799</v>
      </c>
      <c r="O232">
        <v>0.92528976086084502</v>
      </c>
      <c r="P232">
        <v>0.968798840956556</v>
      </c>
      <c r="Q232">
        <v>0.94034737174743799</v>
      </c>
      <c r="R232">
        <v>0.99857306328179696</v>
      </c>
      <c r="S232">
        <v>0.93756741323519999</v>
      </c>
      <c r="T232">
        <v>0.99397860378107605</v>
      </c>
      <c r="U232">
        <v>0.95891851045585996</v>
      </c>
      <c r="V232">
        <v>1.0266202570798699</v>
      </c>
      <c r="W232">
        <v>0.97951033481944505</v>
      </c>
      <c r="X232">
        <v>1.03258663228181</v>
      </c>
      <c r="Y232">
        <v>0.985080372250423</v>
      </c>
      <c r="Z232">
        <v>1.0390313028764799</v>
      </c>
      <c r="AA232">
        <v>0.94158695891177602</v>
      </c>
      <c r="AB232">
        <v>1.0097888119296701</v>
      </c>
      <c r="AC232">
        <v>0.94375464753703897</v>
      </c>
      <c r="AD232">
        <v>0.99622573126456704</v>
      </c>
      <c r="AE232">
        <v>0.93825551936301099</v>
      </c>
      <c r="AF232">
        <v>0.99395584509590995</v>
      </c>
      <c r="AG232">
        <v>0.93685508469076495</v>
      </c>
      <c r="AH232">
        <v>0.97559516814497604</v>
      </c>
      <c r="AI232">
        <v>0.97288553791114896</v>
      </c>
      <c r="AJ232">
        <v>1.0188695766385001</v>
      </c>
      <c r="AK232">
        <v>1.0664309624567001</v>
      </c>
      <c r="AL232">
        <v>1.0474828264335201</v>
      </c>
      <c r="AM232">
        <v>0.95923145375444896</v>
      </c>
      <c r="AN232">
        <v>1.0213465450025401</v>
      </c>
      <c r="AO232">
        <v>0.96704584185412401</v>
      </c>
      <c r="AP232">
        <v>1.0327127357418699</v>
      </c>
      <c r="AQ232">
        <v>0.96443586763759903</v>
      </c>
      <c r="AR232">
        <v>1.0288614288912801</v>
      </c>
      <c r="AS232">
        <v>0.95807021797723502</v>
      </c>
      <c r="AT232">
        <v>1.0236250355798699</v>
      </c>
      <c r="AU232">
        <v>0.95910728357536801</v>
      </c>
      <c r="AV232">
        <v>1.0183637284701099</v>
      </c>
      <c r="AW232">
        <v>0.978632610055018</v>
      </c>
      <c r="AX232">
        <v>1.01091141268453</v>
      </c>
      <c r="AY232">
        <v>0.98447395400747495</v>
      </c>
      <c r="AZ232">
        <v>1.0362723214285701</v>
      </c>
      <c r="BA232">
        <v>0.92766995852218803</v>
      </c>
      <c r="BB232">
        <v>0.98953436347013002</v>
      </c>
      <c r="BC232">
        <v>0.962072301082041</v>
      </c>
      <c r="BD232">
        <v>1.00601384233535</v>
      </c>
      <c r="BE232">
        <v>0.93646035198734401</v>
      </c>
      <c r="BF232">
        <v>0.98102827763496103</v>
      </c>
      <c r="BG232">
        <v>0.95861041511478295</v>
      </c>
      <c r="BH232">
        <v>1.0136114308932</v>
      </c>
      <c r="BI232">
        <v>0.97960749216902099</v>
      </c>
      <c r="BJ232">
        <v>0.97722992343589399</v>
      </c>
      <c r="BK232">
        <v>0.95746217890446705</v>
      </c>
      <c r="BL232">
        <v>0.994136450927391</v>
      </c>
      <c r="BM232">
        <v>1.04638872577803</v>
      </c>
      <c r="BN232">
        <v>1.0595837008050699</v>
      </c>
      <c r="BO232">
        <v>0.95467318491359099</v>
      </c>
      <c r="BP232">
        <v>0.99257438347476201</v>
      </c>
      <c r="BQ232">
        <v>0.97902750782967296</v>
      </c>
      <c r="BR232">
        <v>1.0183116761867499</v>
      </c>
      <c r="BS232">
        <v>0.95916810402016695</v>
      </c>
      <c r="BT232">
        <v>1.01658010955476</v>
      </c>
      <c r="BU232">
        <v>0.93496681291483796</v>
      </c>
      <c r="BV232">
        <v>0.98838339520756002</v>
      </c>
      <c r="BW232">
        <v>0.94478264391645905</v>
      </c>
      <c r="BX232">
        <v>0.99530754483184802</v>
      </c>
      <c r="BY232">
        <v>1.0047364988399301</v>
      </c>
      <c r="BZ232">
        <v>1.03713286788055</v>
      </c>
      <c r="CA232">
        <v>0.96138869636443802</v>
      </c>
      <c r="CB232">
        <v>1.0143784260601001</v>
      </c>
      <c r="CC232">
        <v>0.97401793128685799</v>
      </c>
      <c r="CD232">
        <v>1.0178609128911</v>
      </c>
      <c r="CE232">
        <v>0.95519730603239705</v>
      </c>
      <c r="CF232">
        <v>1.0030868378781099</v>
      </c>
      <c r="CG232">
        <v>0.97661157165472201</v>
      </c>
      <c r="CH232">
        <v>1.02904829182766</v>
      </c>
      <c r="CI232">
        <v>1.03900912018782</v>
      </c>
      <c r="CJ232">
        <v>1.0542997321132901</v>
      </c>
      <c r="CK232">
        <v>0.99725313514831704</v>
      </c>
      <c r="CL232">
        <v>1.00057761176787</v>
      </c>
      <c r="CM232">
        <v>0.96609413960744905</v>
      </c>
      <c r="CN232">
        <v>0.98952456572917102</v>
      </c>
      <c r="CO232">
        <v>0.95903973959039701</v>
      </c>
      <c r="CP232">
        <v>1.0247253492472499</v>
      </c>
      <c r="CQ232">
        <v>0.97512117472411497</v>
      </c>
      <c r="CR232">
        <v>1.0280445708357899</v>
      </c>
      <c r="CS232">
        <v>0.98572420279469697</v>
      </c>
      <c r="CT232">
        <v>1.03479935506986</v>
      </c>
      <c r="CU232">
        <v>0.97464733542319704</v>
      </c>
      <c r="CV232">
        <v>1.0175809822361499</v>
      </c>
      <c r="CW232">
        <v>0.94532037043780104</v>
      </c>
      <c r="CX232">
        <v>1.01104516379613</v>
      </c>
      <c r="CY232">
        <v>0.93611963276996002</v>
      </c>
      <c r="CZ232">
        <v>0.98703827388297005</v>
      </c>
      <c r="DA232">
        <v>0.95758497338933801</v>
      </c>
      <c r="DB232">
        <v>1.0193067517543</v>
      </c>
      <c r="DC232">
        <v>0.98171924233095498</v>
      </c>
      <c r="DD232">
        <v>1.01856144290319</v>
      </c>
      <c r="DE232">
        <v>0.92709044990826805</v>
      </c>
      <c r="DF232">
        <v>0.96422073984232803</v>
      </c>
      <c r="DG232">
        <v>0.95325324014863899</v>
      </c>
      <c r="DH232">
        <v>1.0061328687525799</v>
      </c>
      <c r="DI232">
        <v>0.99411546206330204</v>
      </c>
      <c r="DJ232">
        <v>1.0089929815643801</v>
      </c>
      <c r="DK232">
        <v>0.98458023257298199</v>
      </c>
      <c r="DL232">
        <v>1.04389783127608</v>
      </c>
      <c r="DM232">
        <v>0.95775033488799499</v>
      </c>
      <c r="DN232">
        <v>1.0006355538607401</v>
      </c>
      <c r="DO232">
        <v>0.93831232730049496</v>
      </c>
      <c r="DP232">
        <v>0.98266510269470198</v>
      </c>
      <c r="DQ232">
        <v>0.97115578422532201</v>
      </c>
      <c r="DR232">
        <v>1.02148199225587</v>
      </c>
      <c r="DS232">
        <v>0.95413446113460698</v>
      </c>
      <c r="DT232">
        <v>0.99773953624033795</v>
      </c>
      <c r="DU232">
        <v>0.945325304138531</v>
      </c>
      <c r="DV232">
        <v>0.98007997977092398</v>
      </c>
      <c r="DW232">
        <v>0.94201991761822801</v>
      </c>
      <c r="DX232">
        <v>0.98054121695604501</v>
      </c>
    </row>
    <row r="233" spans="1:128" x14ac:dyDescent="0.45">
      <c r="A233" t="s">
        <v>60</v>
      </c>
      <c r="B233" t="s">
        <v>39</v>
      </c>
      <c r="C233" t="s">
        <v>23</v>
      </c>
      <c r="D233">
        <v>35</v>
      </c>
      <c r="E233" s="1" cm="1">
        <f t="array" ref="E233">SUMPRODUCT($G233:$FZZ233,$G$2:$FZZ$2)/SUMPRODUCT(--($G233:$FZZ233&lt;&gt;""),$G$2:$FZZ$2)</f>
        <v>1.5642613025951233</v>
      </c>
      <c r="F233" s="1" cm="1">
        <f t="array" ref="F233">SUMPRODUCT($G233:$FZZ233,$F$2:$FZY$2)/SUMPRODUCT(--($G233:$FZZ233&lt;&gt;""),$F$2:$FZY$2)</f>
        <v>1.623794881441293</v>
      </c>
      <c r="G233">
        <v>1.5685397296291299</v>
      </c>
      <c r="H233">
        <v>1.61428605479658</v>
      </c>
      <c r="I233">
        <v>1.5618361473170901</v>
      </c>
      <c r="J233">
        <v>1.6133347999046701</v>
      </c>
      <c r="K233">
        <v>1.5883276075713599</v>
      </c>
      <c r="L233">
        <v>1.63756854219379</v>
      </c>
      <c r="M233">
        <v>1.5761225093906299</v>
      </c>
      <c r="N233">
        <v>1.6128870936011299</v>
      </c>
      <c r="O233">
        <v>1.54042648096153</v>
      </c>
      <c r="P233">
        <v>1.6006504059418201</v>
      </c>
      <c r="Q233">
        <v>1.5826671351154</v>
      </c>
      <c r="R233">
        <v>1.65032591862731</v>
      </c>
      <c r="S233">
        <v>1.49863996676156</v>
      </c>
      <c r="T233">
        <v>1.58717004611218</v>
      </c>
      <c r="U233">
        <v>1.55187602532428</v>
      </c>
      <c r="V233">
        <v>1.6249769974981101</v>
      </c>
      <c r="W233">
        <v>1.5963690873510299</v>
      </c>
      <c r="X233">
        <v>1.64846350292628</v>
      </c>
      <c r="Y233">
        <v>1.55721658206429</v>
      </c>
      <c r="Z233">
        <v>1.66389593908629</v>
      </c>
      <c r="AA233">
        <v>1.5352303279261901</v>
      </c>
      <c r="AB233">
        <v>1.6412841194167</v>
      </c>
      <c r="AC233">
        <v>1.51246112732324</v>
      </c>
      <c r="AD233">
        <v>1.6049390430604</v>
      </c>
      <c r="AE233">
        <v>1.5167232175171901</v>
      </c>
      <c r="AF233">
        <v>1.5984731270358301</v>
      </c>
      <c r="AG233">
        <v>1.54400990646042</v>
      </c>
      <c r="AH233">
        <v>1.6001617166520701</v>
      </c>
      <c r="AI233">
        <v>1.5801675558363</v>
      </c>
      <c r="AJ233">
        <v>1.65325042060955</v>
      </c>
      <c r="AK233">
        <v>1.56906857402185</v>
      </c>
      <c r="AL233">
        <v>1.61968938244979</v>
      </c>
      <c r="AM233">
        <v>1.5457582349285199</v>
      </c>
      <c r="AN233">
        <v>1.6435603706424</v>
      </c>
      <c r="AO233">
        <v>1.5365364405816799</v>
      </c>
      <c r="AP233">
        <v>1.6575281186094</v>
      </c>
      <c r="AQ233">
        <v>1.5412273126281599</v>
      </c>
      <c r="AR233">
        <v>1.65000941790254</v>
      </c>
      <c r="AS233">
        <v>1.5388426789799301</v>
      </c>
      <c r="AT233">
        <v>1.64068720987029</v>
      </c>
      <c r="AU233">
        <v>1.5365374873353499</v>
      </c>
      <c r="AV233">
        <v>1.63864966790498</v>
      </c>
      <c r="AW233">
        <v>1.5650957805592001</v>
      </c>
      <c r="AX233">
        <v>1.6121330340053499</v>
      </c>
      <c r="AY233">
        <v>1.5602451463870399</v>
      </c>
      <c r="AZ233">
        <v>1.62800106416112</v>
      </c>
      <c r="BA233">
        <v>1.5521563490879799</v>
      </c>
      <c r="BB233">
        <v>1.6227205035263701</v>
      </c>
      <c r="BC233">
        <v>1.5533709760871</v>
      </c>
      <c r="BD233">
        <v>1.6215403534819499</v>
      </c>
      <c r="BE233">
        <v>1.6294720189835801</v>
      </c>
      <c r="BF233">
        <v>1.6579038955902701</v>
      </c>
      <c r="BG233">
        <v>1.5144782284824201</v>
      </c>
      <c r="BH233">
        <v>1.6161576488115299</v>
      </c>
      <c r="BI233">
        <v>1.6787061305376201</v>
      </c>
      <c r="BJ233">
        <v>1.5716171893056099</v>
      </c>
      <c r="BK233">
        <v>1.55846993877587</v>
      </c>
      <c r="BL233">
        <v>1.6146853609935501</v>
      </c>
      <c r="BM233">
        <v>1.67846203724066</v>
      </c>
      <c r="BN233">
        <v>1.67078764025328</v>
      </c>
      <c r="BO233">
        <v>1.5728789078232801</v>
      </c>
      <c r="BP233">
        <v>1.6176224138808999</v>
      </c>
      <c r="BQ233">
        <v>1.5909812342451599</v>
      </c>
      <c r="BR233">
        <v>1.6631203265971199</v>
      </c>
      <c r="BS233">
        <v>1.5577768721924199</v>
      </c>
      <c r="BT233">
        <v>1.6430751151462299</v>
      </c>
      <c r="BU233">
        <v>1.58190572617842</v>
      </c>
      <c r="BV233">
        <v>1.5975835302058701</v>
      </c>
      <c r="BW233">
        <v>1.5617114860141399</v>
      </c>
      <c r="BX233">
        <v>1.63100920789316</v>
      </c>
      <c r="BY233">
        <v>1.57567171679372</v>
      </c>
      <c r="BZ233">
        <v>1.6408707459718299</v>
      </c>
      <c r="CA233">
        <v>1.54130174532165</v>
      </c>
      <c r="CB233">
        <v>1.62031377985004</v>
      </c>
      <c r="CC233">
        <v>1.51266027671043</v>
      </c>
      <c r="CD233">
        <v>1.63392869709637</v>
      </c>
      <c r="CE233">
        <v>1.5161309051498899</v>
      </c>
      <c r="CF233">
        <v>1.5861121325308101</v>
      </c>
      <c r="CG233">
        <v>1.5691014009226001</v>
      </c>
      <c r="CH233">
        <v>1.65919961870393</v>
      </c>
      <c r="CI233">
        <v>1.52740571290973</v>
      </c>
      <c r="CJ233">
        <v>1.5957619721277401</v>
      </c>
      <c r="CK233">
        <v>1.6223445903448901</v>
      </c>
      <c r="CL233">
        <v>1.6485296571553201</v>
      </c>
      <c r="CM233">
        <v>1.51292016660398</v>
      </c>
      <c r="CN233">
        <v>1.61247858247314</v>
      </c>
      <c r="CO233">
        <v>1.5312627153126199</v>
      </c>
      <c r="CP233">
        <v>1.6305167503051601</v>
      </c>
      <c r="CQ233">
        <v>1.5515819785015399</v>
      </c>
      <c r="CR233">
        <v>1.6418146697429801</v>
      </c>
      <c r="CS233">
        <v>1.54853771049802</v>
      </c>
      <c r="CT233">
        <v>1.6531597097814399</v>
      </c>
      <c r="CU233">
        <v>1.5630877742946701</v>
      </c>
      <c r="CV233">
        <v>1.6102925809822299</v>
      </c>
      <c r="CW233">
        <v>1.4960613674155501</v>
      </c>
      <c r="CX233">
        <v>1.5970942722936301</v>
      </c>
      <c r="CY233">
        <v>1.5258385500979199</v>
      </c>
      <c r="CZ233">
        <v>1.5951526540407699</v>
      </c>
      <c r="DA233">
        <v>1.5266792137702301</v>
      </c>
      <c r="DB233">
        <v>1.6095150253642601</v>
      </c>
      <c r="DC233">
        <v>1.56057368440114</v>
      </c>
      <c r="DD233">
        <v>1.6078193473615501</v>
      </c>
      <c r="DE233">
        <v>1.5867307382303</v>
      </c>
      <c r="DF233">
        <v>1.5670333381949899</v>
      </c>
      <c r="DG233">
        <v>1.50265354830263</v>
      </c>
      <c r="DH233">
        <v>1.5928137682399901</v>
      </c>
      <c r="DI233">
        <v>1.5504095716603701</v>
      </c>
      <c r="DJ233">
        <v>1.6548259076068801</v>
      </c>
      <c r="DK233">
        <v>1.58224939686754</v>
      </c>
      <c r="DL233">
        <v>1.6123741080660099</v>
      </c>
      <c r="DM233">
        <v>1.5131950759242401</v>
      </c>
      <c r="DN233">
        <v>1.5863326586684601</v>
      </c>
      <c r="DO233">
        <v>1.5130720240578699</v>
      </c>
      <c r="DP233">
        <v>1.55361458587544</v>
      </c>
      <c r="DQ233">
        <v>1.560420092293</v>
      </c>
      <c r="DR233">
        <v>1.6157428525963999</v>
      </c>
      <c r="DS233">
        <v>1.51922609498809</v>
      </c>
      <c r="DT233">
        <v>1.59606970978562</v>
      </c>
      <c r="DU233">
        <v>1.5293274768910901</v>
      </c>
      <c r="DV233">
        <v>1.5763038856682601</v>
      </c>
      <c r="DW233">
        <v>1.5154909015068501</v>
      </c>
      <c r="DX233">
        <v>1.5721779029146401</v>
      </c>
    </row>
    <row r="234" spans="1:128" x14ac:dyDescent="0.45">
      <c r="A234" t="s">
        <v>18</v>
      </c>
      <c r="B234" t="s">
        <v>19</v>
      </c>
      <c r="C234" t="s">
        <v>20</v>
      </c>
      <c r="D234">
        <v>35</v>
      </c>
      <c r="E234" s="1" cm="1">
        <f t="array" ref="E234">SUMPRODUCT($G234:$FZZ234,$G$2:$FZZ$2)/SUMPRODUCT(--($G234:$FZZ234&lt;&gt;""),$G$2:$FZZ$2)</f>
        <v>1.5235015425044529</v>
      </c>
      <c r="F234" s="1" cm="1">
        <f t="array" ref="F234">SUMPRODUCT($G234:$FZZ234,$F$2:$FZY$2)/SUMPRODUCT(--($G234:$FZZ234&lt;&gt;""),$F$2:$FZY$2)</f>
        <v>1.6345316906437752</v>
      </c>
      <c r="G234">
        <v>1.48055827018384</v>
      </c>
      <c r="H234">
        <v>1.5671389203133801</v>
      </c>
      <c r="I234">
        <v>1.4797063190892501</v>
      </c>
      <c r="J234">
        <v>1.56890868760197</v>
      </c>
      <c r="K234">
        <v>1.50006863494371</v>
      </c>
      <c r="L234">
        <v>1.58962425150811</v>
      </c>
      <c r="M234">
        <v>1.5137242067833101</v>
      </c>
      <c r="N234">
        <v>1.61283561288709</v>
      </c>
      <c r="O234">
        <v>1.4339324490670899</v>
      </c>
      <c r="P234">
        <v>1.5473921522523799</v>
      </c>
      <c r="Q234">
        <v>1.4581703413067699</v>
      </c>
      <c r="R234">
        <v>1.58907166676807</v>
      </c>
      <c r="S234">
        <v>1.5315427422936501</v>
      </c>
      <c r="T234">
        <v>1.6576748241371599</v>
      </c>
      <c r="U234">
        <v>1.52632073514038</v>
      </c>
      <c r="V234">
        <v>1.671332422369</v>
      </c>
      <c r="W234">
        <v>1.5529361913462201</v>
      </c>
      <c r="X234">
        <v>1.68558592833401</v>
      </c>
      <c r="Y234">
        <v>1.63197969543147</v>
      </c>
      <c r="Z234">
        <v>1.7569077834179301</v>
      </c>
      <c r="AA234">
        <v>1.5323758408043699</v>
      </c>
      <c r="AB234">
        <v>1.6841613944609299</v>
      </c>
      <c r="AC234">
        <v>1.48841995196763</v>
      </c>
      <c r="AD234">
        <v>1.58908794754349</v>
      </c>
      <c r="AE234">
        <v>1.56874321389793</v>
      </c>
      <c r="AF234">
        <v>1.6818358668114299</v>
      </c>
      <c r="AG234">
        <v>1.4443208865299799</v>
      </c>
      <c r="AH234">
        <v>1.5654312239424799</v>
      </c>
      <c r="AI234">
        <v>1.55580503730759</v>
      </c>
      <c r="AJ234">
        <v>1.6741761368966801</v>
      </c>
      <c r="AK234">
        <v>1.55200749391991</v>
      </c>
      <c r="AL234">
        <v>1.6602581756261401</v>
      </c>
      <c r="AM234">
        <v>1.6392451550935001</v>
      </c>
      <c r="AN234">
        <v>1.7603960675744299</v>
      </c>
      <c r="AO234">
        <v>1.62946986480345</v>
      </c>
      <c r="AP234">
        <v>1.78454825607816</v>
      </c>
      <c r="AQ234">
        <v>1.6309426076572799</v>
      </c>
      <c r="AR234">
        <v>1.7791732858528799</v>
      </c>
      <c r="AS234">
        <v>1.5915992845370699</v>
      </c>
      <c r="AT234">
        <v>1.75600816667896</v>
      </c>
      <c r="AU234">
        <v>1.6305970674321699</v>
      </c>
      <c r="AV234">
        <v>1.7567192952831201</v>
      </c>
      <c r="AW234">
        <v>1.5361602546923701</v>
      </c>
      <c r="AX234">
        <v>1.6115575159292499</v>
      </c>
      <c r="AY234">
        <v>1.64741227159468</v>
      </c>
      <c r="AZ234">
        <v>1.7469632475082999</v>
      </c>
      <c r="BA234">
        <v>1.52061462379257</v>
      </c>
      <c r="BB234">
        <v>1.6602256099010699</v>
      </c>
      <c r="BC234">
        <v>1.5315126838083599</v>
      </c>
      <c r="BD234">
        <v>1.6884049820409499</v>
      </c>
      <c r="BE234">
        <v>1.4931777733834199</v>
      </c>
      <c r="BF234">
        <v>1.59568914376112</v>
      </c>
      <c r="BG234">
        <v>1.5834360398185101</v>
      </c>
      <c r="BH234">
        <v>1.6995395137807201</v>
      </c>
      <c r="BI234">
        <v>1.5364970323418099</v>
      </c>
      <c r="BJ234">
        <v>1.6002684906987099</v>
      </c>
      <c r="BK234">
        <v>1.5571515432451699</v>
      </c>
      <c r="BL234">
        <v>1.6767823924965799</v>
      </c>
      <c r="BM234">
        <v>1.5529964155918301</v>
      </c>
      <c r="BN234">
        <v>1.66616486463814</v>
      </c>
      <c r="BO234">
        <v>1.3489206468249</v>
      </c>
      <c r="BP234">
        <v>1.45192098477378</v>
      </c>
      <c r="BQ234">
        <v>1.5374169290703601</v>
      </c>
      <c r="BR234">
        <v>1.6096621145636101</v>
      </c>
      <c r="BS234">
        <v>1.5670075247824999</v>
      </c>
      <c r="BT234">
        <v>1.70440114482837</v>
      </c>
      <c r="BU234">
        <v>1.5268129148385601</v>
      </c>
      <c r="BV234">
        <v>1.6405219934750801</v>
      </c>
      <c r="BW234">
        <v>1.3986666706670501</v>
      </c>
      <c r="BX234">
        <v>1.48311586223863</v>
      </c>
      <c r="BY234">
        <v>1.6193907771920999</v>
      </c>
      <c r="BZ234">
        <v>1.72361513541254</v>
      </c>
      <c r="CA234">
        <v>1.3950223678407101</v>
      </c>
      <c r="CB234">
        <v>1.4999306911977801</v>
      </c>
      <c r="CC234">
        <v>1.4190066010781199</v>
      </c>
      <c r="CD234">
        <v>1.51983842137116</v>
      </c>
      <c r="CE234">
        <v>1.52393992761897</v>
      </c>
      <c r="CF234">
        <v>1.6212091889067299</v>
      </c>
      <c r="CG234">
        <v>1.5452533746404</v>
      </c>
      <c r="CH234">
        <v>1.64907144194597</v>
      </c>
      <c r="CI234">
        <v>1.6052283056918399</v>
      </c>
      <c r="CJ234">
        <v>1.75358938085061</v>
      </c>
      <c r="CK234">
        <v>1.51647477120156</v>
      </c>
      <c r="CL234">
        <v>1.6167353382879499</v>
      </c>
      <c r="CM234">
        <v>1.60303397551088</v>
      </c>
      <c r="CN234">
        <v>1.70434758382436</v>
      </c>
      <c r="CO234">
        <v>1.5356435643564299</v>
      </c>
      <c r="CP234">
        <v>1.64879967448799</v>
      </c>
      <c r="CQ234">
        <v>1.5181717372252299</v>
      </c>
      <c r="CR234">
        <v>1.6322101196544501</v>
      </c>
      <c r="CS234">
        <v>1.5691620386958001</v>
      </c>
      <c r="CT234">
        <v>1.6579183088498699</v>
      </c>
      <c r="CU234">
        <v>1.4430642633228801</v>
      </c>
      <c r="CV234">
        <v>1.5141327063740799</v>
      </c>
      <c r="CW234">
        <v>1.52101615506924</v>
      </c>
      <c r="CX234">
        <v>1.6345507288594301</v>
      </c>
      <c r="CY234">
        <v>1.4712521367037501</v>
      </c>
      <c r="CZ234">
        <v>1.57853447592741</v>
      </c>
      <c r="DA234">
        <v>1.62388602909099</v>
      </c>
      <c r="DB234">
        <v>1.70774388951901</v>
      </c>
      <c r="DC234">
        <v>1.5389247039223399</v>
      </c>
      <c r="DD234">
        <v>1.6003042265763601</v>
      </c>
      <c r="DE234">
        <v>1.50351190978805</v>
      </c>
      <c r="DF234">
        <v>1.59039233597654</v>
      </c>
      <c r="DG234">
        <v>1.5545966304468199</v>
      </c>
      <c r="DH234">
        <v>1.65342745793093</v>
      </c>
      <c r="DI234">
        <v>1.6072804050751599</v>
      </c>
      <c r="DJ234">
        <v>1.7252448632480299</v>
      </c>
      <c r="DK234">
        <v>1.5447083902426499</v>
      </c>
      <c r="DL234">
        <v>1.6366270535224201</v>
      </c>
      <c r="DM234">
        <v>1.5216430533962999</v>
      </c>
      <c r="DN234">
        <v>1.6219725636287099</v>
      </c>
      <c r="DO234">
        <v>1.5576924590835</v>
      </c>
      <c r="DP234">
        <v>1.63692758232501</v>
      </c>
      <c r="DQ234">
        <v>1.52191163210099</v>
      </c>
      <c r="DR234">
        <v>1.58719567177637</v>
      </c>
      <c r="DS234">
        <v>1.3990447717660699</v>
      </c>
      <c r="DT234">
        <v>1.47655680326673</v>
      </c>
      <c r="DU234">
        <v>1.3792296093728</v>
      </c>
      <c r="DV234">
        <v>1.45046217818444</v>
      </c>
      <c r="DW234">
        <v>1.3821992804629999</v>
      </c>
      <c r="DX234">
        <v>1.446175504458</v>
      </c>
    </row>
    <row r="235" spans="1:128" x14ac:dyDescent="0.45">
      <c r="A235" t="s">
        <v>79</v>
      </c>
      <c r="B235" t="s">
        <v>280</v>
      </c>
      <c r="C235" t="s">
        <v>25</v>
      </c>
      <c r="D235">
        <v>35</v>
      </c>
      <c r="E235" s="1" cm="1">
        <f t="array" ref="E235">SUMPRODUCT($G235:$FZZ235,$G$2:$FZZ$2)/SUMPRODUCT(--($G235:$FZZ235&lt;&gt;""),$G$2:$FZZ$2)</f>
        <v>1.4689104307791088</v>
      </c>
      <c r="F235" s="1" cm="1">
        <f t="array" ref="F235">SUMPRODUCT($G235:$FZZ235,$F$2:$FZY$2)/SUMPRODUCT(--($G235:$FZZ235&lt;&gt;""),$F$2:$FZY$2)</f>
        <v>1.5452857143124126</v>
      </c>
      <c r="G235">
        <v>1.5146837452947199</v>
      </c>
      <c r="H235">
        <v>1.5618712172189499</v>
      </c>
      <c r="I235">
        <v>1.5119837210581299</v>
      </c>
      <c r="J235">
        <v>1.5567581440539699</v>
      </c>
      <c r="K235">
        <v>1.5279065971165899</v>
      </c>
      <c r="L235">
        <v>1.58992661626017</v>
      </c>
      <c r="M235">
        <v>1.5105636586608</v>
      </c>
      <c r="N235">
        <v>1.565068864648</v>
      </c>
      <c r="O235">
        <v>1.4133587363936799</v>
      </c>
      <c r="P235">
        <v>1.5074255542800199</v>
      </c>
      <c r="Q235">
        <v>1.4258316764249199</v>
      </c>
      <c r="R235">
        <v>1.5510703988160499</v>
      </c>
      <c r="S235">
        <v>1.41394131287723</v>
      </c>
      <c r="T235">
        <v>1.52585495844172</v>
      </c>
      <c r="U235">
        <v>1.47475010473479</v>
      </c>
      <c r="V235">
        <v>1.5476181154001201</v>
      </c>
      <c r="W235">
        <v>1.4901891546475301</v>
      </c>
      <c r="X235">
        <v>1.5855410488138799</v>
      </c>
      <c r="Y235">
        <v>1.49465313028764</v>
      </c>
      <c r="Z235">
        <v>1.57751269035533</v>
      </c>
      <c r="AA235">
        <v>1.45818116398308</v>
      </c>
      <c r="AB235">
        <v>1.5606728433929999</v>
      </c>
      <c r="AC235">
        <v>1.50428771092267</v>
      </c>
      <c r="AD235">
        <v>1.5960324353823101</v>
      </c>
      <c r="AE235">
        <v>1.4394227289178401</v>
      </c>
      <c r="AF235">
        <v>1.5293589395584499</v>
      </c>
      <c r="AG235">
        <v>1.46668058154851</v>
      </c>
      <c r="AH235">
        <v>1.5201786249875</v>
      </c>
      <c r="AI235">
        <v>1.4862824995152799</v>
      </c>
      <c r="AJ235">
        <v>1.565150700182</v>
      </c>
      <c r="AK235">
        <v>1.4639384195276299</v>
      </c>
      <c r="AL235">
        <v>1.5284357799766399</v>
      </c>
      <c r="AM235">
        <v>1.47736807164246</v>
      </c>
      <c r="AN235">
        <v>1.57049833323916</v>
      </c>
      <c r="AO235">
        <v>1.44847406839354</v>
      </c>
      <c r="AP235">
        <v>1.5665899795500999</v>
      </c>
      <c r="AQ235">
        <v>1.4468848066131399</v>
      </c>
      <c r="AR235">
        <v>1.5498384740865501</v>
      </c>
      <c r="AS235">
        <v>1.4574289017503499</v>
      </c>
      <c r="AT235">
        <v>1.55430454965544</v>
      </c>
      <c r="AU235">
        <v>1.4730559777102299</v>
      </c>
      <c r="AV235">
        <v>1.5797344647078599</v>
      </c>
      <c r="AW235">
        <v>1.47494446177344</v>
      </c>
      <c r="AX235">
        <v>1.5375250965420499</v>
      </c>
      <c r="AY235">
        <v>1.4646231312292299</v>
      </c>
      <c r="AZ235">
        <v>1.54922556322674</v>
      </c>
      <c r="BA235">
        <v>1.4366669044237901</v>
      </c>
      <c r="BB235">
        <v>1.5436619352998</v>
      </c>
      <c r="BC235">
        <v>1.4754234809799101</v>
      </c>
      <c r="BD235">
        <v>1.5677607060640799</v>
      </c>
      <c r="BE235">
        <v>1.5018548546569099</v>
      </c>
      <c r="BF235">
        <v>1.56150682222661</v>
      </c>
      <c r="BG235">
        <v>1.43967291934719</v>
      </c>
      <c r="BH235">
        <v>1.5413760411728801</v>
      </c>
      <c r="BI235">
        <v>1.61214158212815</v>
      </c>
      <c r="BJ235">
        <v>1.51764121578095</v>
      </c>
      <c r="BK235">
        <v>1.45210732582429</v>
      </c>
      <c r="BL235">
        <v>1.53963313687835</v>
      </c>
      <c r="BM235">
        <v>1.5471198906313399</v>
      </c>
      <c r="BN235">
        <v>1.5897065591721999</v>
      </c>
      <c r="BO235">
        <v>1.4271164627399699</v>
      </c>
      <c r="BP235">
        <v>1.5263438097486599</v>
      </c>
      <c r="BQ235">
        <v>1.4424720550665799</v>
      </c>
      <c r="BR235">
        <v>1.56509875149591</v>
      </c>
      <c r="BS235">
        <v>1.4588553611706001</v>
      </c>
      <c r="BT235">
        <v>1.5403106578972301</v>
      </c>
      <c r="BU235">
        <v>1.4672606592417501</v>
      </c>
      <c r="BV235">
        <v>1.4906491168860301</v>
      </c>
      <c r="BW235">
        <v>1.47657222750606</v>
      </c>
      <c r="BX235">
        <v>1.55833315831635</v>
      </c>
      <c r="BY235">
        <v>1.47925242438174</v>
      </c>
      <c r="BZ235">
        <v>1.55278042104587</v>
      </c>
      <c r="CA235">
        <v>1.45750110264003</v>
      </c>
      <c r="CB235">
        <v>1.54772856152731</v>
      </c>
      <c r="CC235">
        <v>1.42404537713409</v>
      </c>
      <c r="CD235">
        <v>1.5299441230699899</v>
      </c>
      <c r="CE235">
        <v>1.4511234541619</v>
      </c>
      <c r="CF235">
        <v>1.5279653964506199</v>
      </c>
      <c r="CG235">
        <v>1.4777095000595699</v>
      </c>
      <c r="CH235">
        <v>1.5584540487173799</v>
      </c>
      <c r="CI235">
        <v>1.4411100743460801</v>
      </c>
      <c r="CJ235">
        <v>1.5061252746591201</v>
      </c>
      <c r="CK235">
        <v>1.49442283748572</v>
      </c>
      <c r="CL235">
        <v>1.52277715737995</v>
      </c>
      <c r="CM235">
        <v>1.43669466616518</v>
      </c>
      <c r="CN235">
        <v>1.5152882833939201</v>
      </c>
      <c r="CO235">
        <v>1.4495863284958601</v>
      </c>
      <c r="CP235">
        <v>1.5706903567068999</v>
      </c>
      <c r="CQ235">
        <v>1.45126182683192</v>
      </c>
      <c r="CR235">
        <v>1.5338752660478201</v>
      </c>
      <c r="CS235">
        <v>1.46559252955929</v>
      </c>
      <c r="CT235">
        <v>1.5865953063418099</v>
      </c>
      <c r="CU235">
        <v>1.4758098223615399</v>
      </c>
      <c r="CV235">
        <v>1.5492816091954</v>
      </c>
      <c r="CW235">
        <v>1.442352741264</v>
      </c>
      <c r="CX235">
        <v>1.5280802048817099</v>
      </c>
      <c r="CY235">
        <v>1.44575885529279</v>
      </c>
      <c r="CZ235">
        <v>1.5091977314149201</v>
      </c>
      <c r="DA235">
        <v>1.43600353977888</v>
      </c>
      <c r="DB235">
        <v>1.5356159090625801</v>
      </c>
      <c r="DC235">
        <v>1.4714153779290799</v>
      </c>
      <c r="DD235">
        <v>1.53203433414218</v>
      </c>
      <c r="DE235">
        <v>1.4174682009042601</v>
      </c>
      <c r="DF235">
        <v>1.48672382955531</v>
      </c>
      <c r="DG235">
        <v>1.41880746417458</v>
      </c>
      <c r="DH235">
        <v>1.5114349301618299</v>
      </c>
      <c r="DI235">
        <v>1.5003225743387201</v>
      </c>
      <c r="DJ235">
        <v>1.55668510879552</v>
      </c>
      <c r="DK235">
        <v>1.4903562630040399</v>
      </c>
      <c r="DL235">
        <v>1.5550350391238299</v>
      </c>
      <c r="DM235">
        <v>1.4394903835811901</v>
      </c>
      <c r="DN235">
        <v>1.51998083560666</v>
      </c>
      <c r="DO235">
        <v>1.39046029584261</v>
      </c>
      <c r="DP235">
        <v>1.4565958418289</v>
      </c>
      <c r="DQ235">
        <v>1.46005410279531</v>
      </c>
      <c r="DR235">
        <v>1.5414204635866899</v>
      </c>
      <c r="DS235">
        <v>1.4345437752175301</v>
      </c>
      <c r="DT235">
        <v>1.52475572407758</v>
      </c>
      <c r="DU235">
        <v>1.45301890856645</v>
      </c>
      <c r="DV235">
        <v>1.5101660469951299</v>
      </c>
      <c r="DW235">
        <v>1.44858438917566</v>
      </c>
      <c r="DX235">
        <v>1.51127796026904</v>
      </c>
    </row>
    <row r="236" spans="1:128" x14ac:dyDescent="0.45">
      <c r="A236" t="s">
        <v>62</v>
      </c>
      <c r="B236" t="s">
        <v>22</v>
      </c>
      <c r="C236" t="s">
        <v>23</v>
      </c>
      <c r="D236">
        <v>35</v>
      </c>
      <c r="E236" s="1" cm="1">
        <f t="array" ref="E236">SUMPRODUCT($G236:$FZZ236,$G$2:$FZZ$2)/SUMPRODUCT(--($G236:$FZZ236&lt;&gt;""),$G$2:$FZZ$2)</f>
        <v>1.2778395488686922</v>
      </c>
      <c r="F236" s="1" cm="1">
        <f t="array" ref="F236">SUMPRODUCT($G236:$FZZ236,$F$2:$FZY$2)/SUMPRODUCT(--($G236:$FZZ236&lt;&gt;""),$F$2:$FZY$2)</f>
        <v>1.3162165203485769</v>
      </c>
      <c r="G236">
        <v>1.2844908039802001</v>
      </c>
      <c r="H236">
        <v>1.30530125651128</v>
      </c>
      <c r="I236">
        <v>1.2805734293937501</v>
      </c>
      <c r="J236">
        <v>1.3050706704064201</v>
      </c>
      <c r="K236">
        <v>1.30349073613759</v>
      </c>
      <c r="L236">
        <v>1.3260196926638499</v>
      </c>
      <c r="M236">
        <v>1.2825408674132499</v>
      </c>
      <c r="N236">
        <v>1.3106787548286101</v>
      </c>
      <c r="O236">
        <v>1.24809649935685</v>
      </c>
      <c r="P236">
        <v>1.2711131242997999</v>
      </c>
      <c r="Q236">
        <v>1.26700989041832</v>
      </c>
      <c r="R236">
        <v>1.31921771678348</v>
      </c>
      <c r="S236">
        <v>1.2584779498598999</v>
      </c>
      <c r="T236">
        <v>1.30363842150182</v>
      </c>
      <c r="U236">
        <v>1.25132435681089</v>
      </c>
      <c r="V236">
        <v>1.3203533967354</v>
      </c>
      <c r="W236">
        <v>1.30660002323711</v>
      </c>
      <c r="X236">
        <v>1.33545732686642</v>
      </c>
      <c r="Y236">
        <v>1.3010998307952599</v>
      </c>
      <c r="Z236">
        <v>1.3617766497461901</v>
      </c>
      <c r="AA236">
        <v>1.29044606358629</v>
      </c>
      <c r="AB236">
        <v>1.34459536445683</v>
      </c>
      <c r="AC236">
        <v>1.25831245196243</v>
      </c>
      <c r="AD236">
        <v>1.3077591216701701</v>
      </c>
      <c r="AE236">
        <v>1.2687952406804099</v>
      </c>
      <c r="AF236">
        <v>1.30776782482808</v>
      </c>
      <c r="AG236">
        <v>1.23617822508081</v>
      </c>
      <c r="AH236">
        <v>1.2629368936721701</v>
      </c>
      <c r="AI236">
        <v>1.3023353993758</v>
      </c>
      <c r="AJ236">
        <v>1.34257944673425</v>
      </c>
      <c r="AK236">
        <v>1.27930173112653</v>
      </c>
      <c r="AL236">
        <v>1.3196765822760199</v>
      </c>
      <c r="AM236">
        <v>1.2900693542007999</v>
      </c>
      <c r="AN236">
        <v>1.34036527487428</v>
      </c>
      <c r="AO236">
        <v>1.2849813962735701</v>
      </c>
      <c r="AP236">
        <v>1.3554305839581899</v>
      </c>
      <c r="AQ236">
        <v>1.29104517394688</v>
      </c>
      <c r="AR236">
        <v>1.34499376286076</v>
      </c>
      <c r="AS236">
        <v>1.2897765408281201</v>
      </c>
      <c r="AT236">
        <v>1.33086646214828</v>
      </c>
      <c r="AU236">
        <v>1.28757880220646</v>
      </c>
      <c r="AV236">
        <v>1.3301636552966301</v>
      </c>
      <c r="AW236">
        <v>1.26344083659533</v>
      </c>
      <c r="AX236">
        <v>1.2934219601882</v>
      </c>
      <c r="AY236">
        <v>1.2810310034260699</v>
      </c>
      <c r="AZ236">
        <v>1.3201324361503299</v>
      </c>
      <c r="BA236">
        <v>1.26293993174208</v>
      </c>
      <c r="BB236">
        <v>1.32037773123501</v>
      </c>
      <c r="BC236">
        <v>1.2845289781717</v>
      </c>
      <c r="BD236">
        <v>1.32845177303369</v>
      </c>
      <c r="BE236">
        <v>1.2860075143365599</v>
      </c>
      <c r="BF236">
        <v>1.2990191813328</v>
      </c>
      <c r="BG236">
        <v>1.2522651858874501</v>
      </c>
      <c r="BH236">
        <v>1.30744565585426</v>
      </c>
      <c r="BI236">
        <v>1.24249725854277</v>
      </c>
      <c r="BJ236">
        <v>1.2561947098481001</v>
      </c>
      <c r="BK236">
        <v>1.2669419845765699</v>
      </c>
      <c r="BL236">
        <v>1.31741425913997</v>
      </c>
      <c r="BM236">
        <v>1.4565982810257601</v>
      </c>
      <c r="BN236">
        <v>1.3959127317905899</v>
      </c>
      <c r="BO236">
        <v>1.2788356040720501</v>
      </c>
      <c r="BP236">
        <v>1.31132499108833</v>
      </c>
      <c r="BQ236">
        <v>1.28533962536389</v>
      </c>
      <c r="BR236">
        <v>1.3456769166786899</v>
      </c>
      <c r="BS236">
        <v>1.2870695047290499</v>
      </c>
      <c r="BT236">
        <v>1.3265556587501599</v>
      </c>
      <c r="BU236">
        <v>1.2403217459781699</v>
      </c>
      <c r="BV236">
        <v>1.28542243221959</v>
      </c>
      <c r="BW236">
        <v>1.25930015211475</v>
      </c>
      <c r="BX236">
        <v>1.2931854389875801</v>
      </c>
      <c r="BY236">
        <v>1.3016069882068599</v>
      </c>
      <c r="BZ236">
        <v>1.33299832137625</v>
      </c>
      <c r="CA236">
        <v>1.27310188393926</v>
      </c>
      <c r="CB236">
        <v>1.3346102955075201</v>
      </c>
      <c r="CC236">
        <v>1.28547903559515</v>
      </c>
      <c r="CD236">
        <v>1.32654928288927</v>
      </c>
      <c r="CE236">
        <v>1.26063943024133</v>
      </c>
      <c r="CF236">
        <v>1.3119544812370501</v>
      </c>
      <c r="CG236">
        <v>1.3038708359575799</v>
      </c>
      <c r="CH236">
        <v>1.3511158016579501</v>
      </c>
      <c r="CI236">
        <v>1.2737260331697899</v>
      </c>
      <c r="CJ236">
        <v>1.3478764711194</v>
      </c>
      <c r="CK236">
        <v>1.2571655948759399</v>
      </c>
      <c r="CL236">
        <v>1.3007431938080001</v>
      </c>
      <c r="CM236">
        <v>1.2701185451404799</v>
      </c>
      <c r="CN236">
        <v>1.3014334071628499</v>
      </c>
      <c r="CO236">
        <v>1.27684795876847</v>
      </c>
      <c r="CP236">
        <v>1.3276820832768199</v>
      </c>
      <c r="CQ236">
        <v>1.2973743985977699</v>
      </c>
      <c r="CR236">
        <v>1.3509327323782401</v>
      </c>
      <c r="CS236">
        <v>1.29467484772482</v>
      </c>
      <c r="CT236">
        <v>1.33740146900752</v>
      </c>
      <c r="CU236">
        <v>1.3176593521421101</v>
      </c>
      <c r="CV236">
        <v>1.3470219435736599</v>
      </c>
      <c r="CW236">
        <v>1.24313925402662</v>
      </c>
      <c r="CX236">
        <v>1.3061331002925101</v>
      </c>
      <c r="CY236">
        <v>1.2443823086588801</v>
      </c>
      <c r="CZ236">
        <v>1.2842976329284399</v>
      </c>
      <c r="DA236">
        <v>1.25805486657277</v>
      </c>
      <c r="DB236">
        <v>1.32557240966708</v>
      </c>
      <c r="DC236">
        <v>1.2577867516569401</v>
      </c>
      <c r="DD236">
        <v>1.3010213320777899</v>
      </c>
      <c r="DE236">
        <v>1.2178305225261099</v>
      </c>
      <c r="DF236">
        <v>1.2565805129307299</v>
      </c>
      <c r="DG236">
        <v>1.2684162294438099</v>
      </c>
      <c r="DH236">
        <v>1.3183150220038</v>
      </c>
      <c r="DI236">
        <v>1.3223983890833</v>
      </c>
      <c r="DJ236">
        <v>1.35379562471896</v>
      </c>
      <c r="DK236">
        <v>1.2977751113720699</v>
      </c>
      <c r="DL236">
        <v>1.3472128259787299</v>
      </c>
      <c r="DM236">
        <v>1.27071661142236</v>
      </c>
      <c r="DN236">
        <v>1.3092800641420499</v>
      </c>
      <c r="DO236">
        <v>1.2454596266935301</v>
      </c>
      <c r="DP236">
        <v>1.28097963425098</v>
      </c>
      <c r="DQ236">
        <v>1.26994112342863</v>
      </c>
      <c r="DR236">
        <v>1.3246273802577799</v>
      </c>
      <c r="DS236">
        <v>1.2590297020076799</v>
      </c>
      <c r="DT236">
        <v>1.3134995867969399</v>
      </c>
      <c r="DU236">
        <v>1.2465699542036199</v>
      </c>
      <c r="DV236">
        <v>1.2876274853198699</v>
      </c>
      <c r="DW236">
        <v>1.25591532405234</v>
      </c>
      <c r="DX236">
        <v>1.2942072057980001</v>
      </c>
    </row>
    <row r="237" spans="1:128" x14ac:dyDescent="0.45">
      <c r="A237" t="s">
        <v>62</v>
      </c>
      <c r="B237" t="s">
        <v>22</v>
      </c>
      <c r="C237" t="s">
        <v>25</v>
      </c>
      <c r="D237">
        <v>35</v>
      </c>
      <c r="E237" s="1" cm="1">
        <f t="array" ref="E237">SUMPRODUCT($G237:$FZZ237,$G$2:$FZZ$2)/SUMPRODUCT(--($G237:$FZZ237&lt;&gt;""),$G$2:$FZZ$2)</f>
        <v>1.3668685226364996</v>
      </c>
      <c r="F237" s="1" cm="1">
        <f t="array" ref="F237">SUMPRODUCT($G237:$FZZ237,$F$2:$FZY$2)/SUMPRODUCT(--($G237:$FZZ237&lt;&gt;""),$F$2:$FZY$2)</f>
        <v>1.4059184376748866</v>
      </c>
      <c r="G237">
        <v>1.4223660109387799</v>
      </c>
      <c r="H237">
        <v>1.4066179072568801</v>
      </c>
      <c r="I237">
        <v>1.41818731782434</v>
      </c>
      <c r="J237">
        <v>1.4036975929897799</v>
      </c>
      <c r="K237">
        <v>1.4387831951977701</v>
      </c>
      <c r="L237">
        <v>1.42738793954188</v>
      </c>
      <c r="M237">
        <v>1.4243481714234201</v>
      </c>
      <c r="N237">
        <v>1.4079717885687</v>
      </c>
      <c r="O237">
        <v>1.32131125433949</v>
      </c>
      <c r="P237">
        <v>1.36698489647446</v>
      </c>
      <c r="Q237">
        <v>1.3728740703811499</v>
      </c>
      <c r="R237">
        <v>1.4189815950679401</v>
      </c>
      <c r="S237">
        <v>1.3446011080842599</v>
      </c>
      <c r="T237">
        <v>1.3932614395271301</v>
      </c>
      <c r="U237">
        <v>1.3379155622202901</v>
      </c>
      <c r="V237">
        <v>1.4175296683332801</v>
      </c>
      <c r="W237">
        <v>1.37579877572314</v>
      </c>
      <c r="X237">
        <v>1.4190357509801701</v>
      </c>
      <c r="Y237">
        <v>1.3887309644670001</v>
      </c>
      <c r="Z237">
        <v>1.4719458544839199</v>
      </c>
      <c r="AA237">
        <v>1.41436838475607</v>
      </c>
      <c r="AB237">
        <v>1.42620810970185</v>
      </c>
      <c r="AC237">
        <v>1.33629317653038</v>
      </c>
      <c r="AD237">
        <v>1.39321339823742</v>
      </c>
      <c r="AE237">
        <v>1.33985025334781</v>
      </c>
      <c r="AF237">
        <v>1.3947747014115</v>
      </c>
      <c r="AG237">
        <v>1.3253100592317899</v>
      </c>
      <c r="AH237">
        <v>1.3671476655446999</v>
      </c>
      <c r="AI237">
        <v>1.3904476286377201</v>
      </c>
      <c r="AJ237">
        <v>1.4285417200898101</v>
      </c>
      <c r="AK237">
        <v>1.3601309496565199</v>
      </c>
      <c r="AL237">
        <v>1.40205151876001</v>
      </c>
      <c r="AM237">
        <v>1.3956226340471201</v>
      </c>
      <c r="AN237">
        <v>1.4399718910672901</v>
      </c>
      <c r="AO237">
        <v>1.39028771870029</v>
      </c>
      <c r="AP237">
        <v>1.4541794478527601</v>
      </c>
      <c r="AQ237">
        <v>1.36249684589112</v>
      </c>
      <c r="AR237">
        <v>1.43740293341009</v>
      </c>
      <c r="AS237">
        <v>1.3810542887363699</v>
      </c>
      <c r="AT237">
        <v>1.4338811755238501</v>
      </c>
      <c r="AU237">
        <v>1.3800095688393501</v>
      </c>
      <c r="AV237">
        <v>1.4314702240234101</v>
      </c>
      <c r="AW237">
        <v>1.3389655025971501</v>
      </c>
      <c r="AX237">
        <v>1.3625002379686699</v>
      </c>
      <c r="AY237">
        <v>1.34751511887458</v>
      </c>
      <c r="AZ237">
        <v>1.3980254620016599</v>
      </c>
      <c r="BA237">
        <v>1.3973851038674401</v>
      </c>
      <c r="BB237">
        <v>1.4181175255102501</v>
      </c>
      <c r="BC237">
        <v>1.3349005316476501</v>
      </c>
      <c r="BD237">
        <v>1.4120194362585201</v>
      </c>
      <c r="BE237">
        <v>1.37281787621119</v>
      </c>
      <c r="BF237">
        <v>1.4034486849911001</v>
      </c>
      <c r="BG237">
        <v>1.3273481411254799</v>
      </c>
      <c r="BH237">
        <v>1.3876921514186999</v>
      </c>
      <c r="BI237">
        <v>1.3595365830870501</v>
      </c>
      <c r="BJ237">
        <v>1.3326924306276</v>
      </c>
      <c r="BK237">
        <v>1.3608851912275499</v>
      </c>
      <c r="BL237">
        <v>1.4165708472045799</v>
      </c>
      <c r="BM237">
        <v>1.5984465297442301</v>
      </c>
      <c r="BN237">
        <v>1.4949113193387999</v>
      </c>
      <c r="BO237">
        <v>1.3436708655657801</v>
      </c>
      <c r="BP237">
        <v>1.4152836224416501</v>
      </c>
      <c r="BQ237">
        <v>1.4083609882788299</v>
      </c>
      <c r="BR237">
        <v>1.45684131012298</v>
      </c>
      <c r="BS237">
        <v>1.35462196023427</v>
      </c>
      <c r="BT237">
        <v>1.41307644193407</v>
      </c>
      <c r="BU237">
        <v>1.33280233997075</v>
      </c>
      <c r="BV237">
        <v>1.37428957138035</v>
      </c>
      <c r="BW237">
        <v>1.34197317139762</v>
      </c>
      <c r="BX237">
        <v>1.3725191343560299</v>
      </c>
      <c r="BY237">
        <v>1.3673513028044699</v>
      </c>
      <c r="BZ237">
        <v>1.4024527152006301</v>
      </c>
      <c r="CA237">
        <v>1.36061999873984</v>
      </c>
      <c r="CB237">
        <v>1.42413206477222</v>
      </c>
      <c r="CC237">
        <v>1.3176117890469901</v>
      </c>
      <c r="CD237">
        <v>1.40094864107869</v>
      </c>
      <c r="CE237">
        <v>1.3371330146503799</v>
      </c>
      <c r="CF237">
        <v>1.3897544076948301</v>
      </c>
      <c r="CG237">
        <v>1.39026673702486</v>
      </c>
      <c r="CH237">
        <v>1.4319795053364399</v>
      </c>
      <c r="CI237">
        <v>1.38652439574993</v>
      </c>
      <c r="CJ237">
        <v>1.4349998495018501</v>
      </c>
      <c r="CK237">
        <v>1.3259013952533101</v>
      </c>
      <c r="CL237">
        <v>1.37005660595325</v>
      </c>
      <c r="CM237">
        <v>1.33309652165433</v>
      </c>
      <c r="CN237">
        <v>1.39363673088442</v>
      </c>
      <c r="CO237">
        <v>1.3511053845110499</v>
      </c>
      <c r="CP237">
        <v>1.4047470500474699</v>
      </c>
      <c r="CQ237">
        <v>1.38756237591887</v>
      </c>
      <c r="CR237">
        <v>1.4300137718874599</v>
      </c>
      <c r="CS237">
        <v>1.3786053385883099</v>
      </c>
      <c r="CT237">
        <v>1.43467843067001</v>
      </c>
      <c r="CU237">
        <v>1.3843129571577799</v>
      </c>
      <c r="CV237">
        <v>1.4302769070010399</v>
      </c>
      <c r="CW237">
        <v>1.3141802910582701</v>
      </c>
      <c r="CX237">
        <v>1.3972374952966999</v>
      </c>
      <c r="CY237">
        <v>1.3308353238167401</v>
      </c>
      <c r="CZ237">
        <v>1.3732184701767001</v>
      </c>
      <c r="DA237">
        <v>1.3399558774039899</v>
      </c>
      <c r="DB237">
        <v>1.40761052461018</v>
      </c>
      <c r="DC237">
        <v>1.3170928253232399</v>
      </c>
      <c r="DD237">
        <v>1.3566060628010499</v>
      </c>
      <c r="DE237">
        <v>1.30857980671062</v>
      </c>
      <c r="DF237">
        <v>1.33195415710326</v>
      </c>
      <c r="DG237">
        <v>1.33269554183744</v>
      </c>
      <c r="DH237">
        <v>1.38296693890293</v>
      </c>
      <c r="DI237">
        <v>1.4006373286934699</v>
      </c>
      <c r="DJ237">
        <v>1.4300991182967999</v>
      </c>
      <c r="DK237">
        <v>1.3770439488901001</v>
      </c>
      <c r="DL237">
        <v>1.4298260170281201</v>
      </c>
      <c r="DM237">
        <v>1.35990926246418</v>
      </c>
      <c r="DN237">
        <v>1.40563002943103</v>
      </c>
      <c r="DO237">
        <v>1.35178347910286</v>
      </c>
      <c r="DP237">
        <v>1.3540113519173</v>
      </c>
      <c r="DQ237">
        <v>1.3275446878480801</v>
      </c>
      <c r="DR237">
        <v>1.3996817482628701</v>
      </c>
      <c r="DS237">
        <v>1.3477225219969799</v>
      </c>
      <c r="DT237">
        <v>1.4049389917845501</v>
      </c>
      <c r="DU237">
        <v>1.3148618148103</v>
      </c>
      <c r="DV237">
        <v>1.3547393165194701</v>
      </c>
      <c r="DW237">
        <v>1.33043432921424</v>
      </c>
      <c r="DX237">
        <v>1.36166640596485</v>
      </c>
    </row>
    <row r="238" spans="1:128" x14ac:dyDescent="0.45">
      <c r="A238" t="s">
        <v>62</v>
      </c>
      <c r="B238" t="s">
        <v>22</v>
      </c>
      <c r="C238" t="s">
        <v>20</v>
      </c>
      <c r="D238">
        <v>35</v>
      </c>
      <c r="E238" s="1" cm="1">
        <f t="array" ref="E238">SUMPRODUCT($G238:$FZZ238,$G$2:$FZZ$2)/SUMPRODUCT(--($G238:$FZZ238&lt;&gt;""),$G$2:$FZZ$2)</f>
        <v>1.1409319368731936</v>
      </c>
      <c r="F238" s="1" cm="1">
        <f t="array" ref="F238">SUMPRODUCT($G238:$FZZ238,$F$2:$FZY$2)/SUMPRODUCT(--($G238:$FZZ238&lt;&gt;""),$F$2:$FZY$2)</f>
        <v>1.2029786177494253</v>
      </c>
      <c r="G238">
        <v>1.14909268260484</v>
      </c>
      <c r="H238">
        <v>1.1954624045882001</v>
      </c>
      <c r="I238">
        <v>1.14866083704559</v>
      </c>
      <c r="J238">
        <v>1.1909384223358801</v>
      </c>
      <c r="K238">
        <v>1.1642508403143099</v>
      </c>
      <c r="L238">
        <v>1.2108075921377699</v>
      </c>
      <c r="M238">
        <v>1.15102786761366</v>
      </c>
      <c r="N238">
        <v>1.19508800444205</v>
      </c>
      <c r="O238">
        <v>1.0995076140025699</v>
      </c>
      <c r="P238">
        <v>1.16641540227659</v>
      </c>
      <c r="Q238">
        <v>1.1411293409201</v>
      </c>
      <c r="R238">
        <v>1.2103799341685499</v>
      </c>
      <c r="S238">
        <v>1.11716752866917</v>
      </c>
      <c r="T238">
        <v>1.1907075652232599</v>
      </c>
      <c r="U238">
        <v>1.13406445398912</v>
      </c>
      <c r="V238">
        <v>1.21467696656708</v>
      </c>
      <c r="W238">
        <v>1.16804988233364</v>
      </c>
      <c r="X238">
        <v>1.2213426038778601</v>
      </c>
      <c r="Y238">
        <v>1.18501269035533</v>
      </c>
      <c r="Z238">
        <v>1.25720812182741</v>
      </c>
      <c r="AA238">
        <v>1.1344427453449599</v>
      </c>
      <c r="AB238">
        <v>1.2293524432051</v>
      </c>
      <c r="AC238">
        <v>1.1429389722407901</v>
      </c>
      <c r="AD238">
        <v>1.2018671382419599</v>
      </c>
      <c r="AE238">
        <v>1.1233193087224</v>
      </c>
      <c r="AF238">
        <v>1.1969620883098</v>
      </c>
      <c r="AG238">
        <v>1.09625473354462</v>
      </c>
      <c r="AH238">
        <v>1.1571650825333699</v>
      </c>
      <c r="AI238">
        <v>1.17317230293895</v>
      </c>
      <c r="AJ238">
        <v>1.23248137747284</v>
      </c>
      <c r="AK238">
        <v>1.1501867661718499</v>
      </c>
      <c r="AL238">
        <v>1.2169047628282901</v>
      </c>
      <c r="AM238">
        <v>1.16090598338889</v>
      </c>
      <c r="AN238">
        <v>1.2278659811288699</v>
      </c>
      <c r="AO238">
        <v>1.1566831401954101</v>
      </c>
      <c r="AP238">
        <v>1.23999162122244</v>
      </c>
      <c r="AQ238">
        <v>1.16047039757764</v>
      </c>
      <c r="AR238">
        <v>1.23450577335195</v>
      </c>
      <c r="AS238">
        <v>1.15925375389621</v>
      </c>
      <c r="AT238">
        <v>1.2221624831764299</v>
      </c>
      <c r="AU238">
        <v>1.15933172914555</v>
      </c>
      <c r="AV238">
        <v>1.22235590453675</v>
      </c>
      <c r="AW238">
        <v>1.1369630511537401</v>
      </c>
      <c r="AX238">
        <v>1.18853855019235</v>
      </c>
      <c r="AY238">
        <v>1.1720923743770699</v>
      </c>
      <c r="AZ238">
        <v>1.2236895893895301</v>
      </c>
      <c r="BA238">
        <v>1.11687275886888</v>
      </c>
      <c r="BB238">
        <v>1.18523225629353</v>
      </c>
      <c r="BC238">
        <v>1.1125495842050399</v>
      </c>
      <c r="BD238">
        <v>1.1898672005638899</v>
      </c>
      <c r="BE238">
        <v>1.1260035594225799</v>
      </c>
      <c r="BF238">
        <v>1.1771287324500599</v>
      </c>
      <c r="BG238">
        <v>1.13325658563012</v>
      </c>
      <c r="BH238">
        <v>1.20080585088372</v>
      </c>
      <c r="BI238">
        <v>1.1116277125674301</v>
      </c>
      <c r="BJ238">
        <v>1.14747072910468</v>
      </c>
      <c r="BK238">
        <v>1.13707701476723</v>
      </c>
      <c r="BL238">
        <v>1.2062416095261601</v>
      </c>
      <c r="BM238">
        <v>1.2343037610213099</v>
      </c>
      <c r="BN238">
        <v>1.2622444607177401</v>
      </c>
      <c r="BO238">
        <v>1.11789323592998</v>
      </c>
      <c r="BP238">
        <v>1.1811128240027</v>
      </c>
      <c r="BQ238">
        <v>1.1457762198589301</v>
      </c>
      <c r="BR238">
        <v>1.2209623072287601</v>
      </c>
      <c r="BS238">
        <v>1.1403836312287901</v>
      </c>
      <c r="BT238">
        <v>1.2135228112739</v>
      </c>
      <c r="BU238">
        <v>1.1156868039149499</v>
      </c>
      <c r="BV238">
        <v>1.17498931263359</v>
      </c>
      <c r="BW238">
        <v>1.1399485750117699</v>
      </c>
      <c r="BX238">
        <v>1.1879502311724199</v>
      </c>
      <c r="BY238">
        <v>1.16793721733366</v>
      </c>
      <c r="BZ238">
        <v>1.23684632573854</v>
      </c>
      <c r="CA238">
        <v>1.1449058030369801</v>
      </c>
      <c r="CB238">
        <v>1.21842353978955</v>
      </c>
      <c r="CC238">
        <v>1.16326760404791</v>
      </c>
      <c r="CD238">
        <v>1.2221283902658699</v>
      </c>
      <c r="CE238">
        <v>1.1471328211182199</v>
      </c>
      <c r="CF238">
        <v>1.1998896866714399</v>
      </c>
      <c r="CG238">
        <v>1.18410301802645</v>
      </c>
      <c r="CH238">
        <v>1.2484297070488699</v>
      </c>
      <c r="CI238">
        <v>1.1518827318423901</v>
      </c>
      <c r="CJ238">
        <v>1.2227673599614699</v>
      </c>
      <c r="CK238">
        <v>1.1178199648298599</v>
      </c>
      <c r="CL238">
        <v>1.18472024336709</v>
      </c>
      <c r="CM238">
        <v>1.15116943179127</v>
      </c>
      <c r="CN238">
        <v>1.1935447922325699</v>
      </c>
      <c r="CO238">
        <v>1.15191916451919</v>
      </c>
      <c r="CP238">
        <v>1.2189203851892001</v>
      </c>
      <c r="CQ238">
        <v>1.17069986228112</v>
      </c>
      <c r="CR238">
        <v>1.23520416376026</v>
      </c>
      <c r="CS238">
        <v>1.1752620028663501</v>
      </c>
      <c r="CT238">
        <v>1.2419719634539499</v>
      </c>
      <c r="CU238">
        <v>1.1675026123301899</v>
      </c>
      <c r="CV238">
        <v>1.23418234064785</v>
      </c>
      <c r="CW238">
        <v>1.13688720581631</v>
      </c>
      <c r="CX238">
        <v>1.18926070227821</v>
      </c>
      <c r="CY238">
        <v>1.1194176845489401</v>
      </c>
      <c r="CZ238">
        <v>1.1752040481338499</v>
      </c>
      <c r="DA238">
        <v>1.1375652802532601</v>
      </c>
      <c r="DB238">
        <v>1.20408570253393</v>
      </c>
      <c r="DC238">
        <v>1.1508275687226099</v>
      </c>
      <c r="DD238">
        <v>1.193681865923</v>
      </c>
      <c r="DE238">
        <v>1.0951861887910499</v>
      </c>
      <c r="DF238">
        <v>1.14240314421475</v>
      </c>
      <c r="DG238">
        <v>1.14269745521193</v>
      </c>
      <c r="DH238">
        <v>1.2088397901330299</v>
      </c>
      <c r="DI238">
        <v>1.1542100838693199</v>
      </c>
      <c r="DJ238">
        <v>1.2288518308537399</v>
      </c>
      <c r="DK238">
        <v>1.16516255855809</v>
      </c>
      <c r="DL238">
        <v>1.2256289809933401</v>
      </c>
      <c r="DM238">
        <v>1.14239339806204</v>
      </c>
      <c r="DN238">
        <v>1.2006687982165301</v>
      </c>
      <c r="DO238">
        <v>1.1183921528493901</v>
      </c>
      <c r="DP238">
        <v>1.1638706731639701</v>
      </c>
      <c r="DQ238">
        <v>1.1514241765236299</v>
      </c>
      <c r="DR238">
        <v>1.20927173394154</v>
      </c>
      <c r="DS238">
        <v>1.1464926352632301</v>
      </c>
      <c r="DT238">
        <v>1.2008531427738001</v>
      </c>
      <c r="DU238">
        <v>1.1244931024471501</v>
      </c>
      <c r="DV238">
        <v>1.1770699682515799</v>
      </c>
      <c r="DW238">
        <v>1.12867198498357</v>
      </c>
      <c r="DX238">
        <v>1.17604671776422</v>
      </c>
    </row>
    <row r="239" spans="1:128" x14ac:dyDescent="0.45">
      <c r="A239" t="s">
        <v>70</v>
      </c>
      <c r="B239" t="s">
        <v>16</v>
      </c>
      <c r="C239" t="s">
        <v>17</v>
      </c>
      <c r="D239">
        <v>40</v>
      </c>
      <c r="E239" s="1" cm="1">
        <f t="array" ref="E239">SUMPRODUCT($G239:$FZZ239,$G$2:$FZZ$2)/SUMPRODUCT(--($G239:$FZZ239&lt;&gt;""),$G$2:$FZZ$2)</f>
        <v>1.4988815713577628</v>
      </c>
      <c r="F239" s="1" cm="1">
        <f t="array" ref="F239">SUMPRODUCT($G239:$FZZ239,$F$2:$FZY$2)/SUMPRODUCT(--($G239:$FZZ239&lt;&gt;""),$F$2:$FZY$2)</f>
        <v>1.550974684392932</v>
      </c>
      <c r="G239">
        <v>1.4654573990784701</v>
      </c>
      <c r="H239">
        <v>1.51213331890964</v>
      </c>
      <c r="I239">
        <v>1.4664393481090301</v>
      </c>
      <c r="J239">
        <v>1.5086436048323499</v>
      </c>
      <c r="K239">
        <v>1.4844755177300699</v>
      </c>
      <c r="L239">
        <v>1.5302197802197799</v>
      </c>
      <c r="M239">
        <v>1.4709878597444701</v>
      </c>
      <c r="N239">
        <v>1.51436587711185</v>
      </c>
      <c r="O239">
        <v>1.47099106513049</v>
      </c>
      <c r="P239">
        <v>1.5304663835908201</v>
      </c>
      <c r="Q239">
        <v>1.4641940947980601</v>
      </c>
      <c r="R239">
        <v>1.5487366604970101</v>
      </c>
      <c r="S239">
        <v>1.4659909822325801</v>
      </c>
      <c r="T239">
        <v>1.5465962328409599</v>
      </c>
      <c r="U239">
        <v>1.4436800870766999</v>
      </c>
      <c r="V239">
        <v>1.52976034329521</v>
      </c>
      <c r="W239">
        <v>1.4955701407667701</v>
      </c>
      <c r="X239">
        <v>1.54495583809656</v>
      </c>
      <c r="Y239">
        <v>1.5487013536379</v>
      </c>
      <c r="Z239">
        <v>1.6232529610829101</v>
      </c>
      <c r="AA239">
        <v>1.47324917793569</v>
      </c>
      <c r="AB239">
        <v>1.5580582291385501</v>
      </c>
      <c r="AC239">
        <v>1.5150627066005899</v>
      </c>
      <c r="AD239">
        <v>1.5675483708364799</v>
      </c>
      <c r="AE239">
        <v>1.4641806912775901</v>
      </c>
      <c r="AF239">
        <v>1.53677388707926</v>
      </c>
      <c r="AG239">
        <v>1.44313344430159</v>
      </c>
      <c r="AH239">
        <v>1.4830188745432999</v>
      </c>
      <c r="AI239">
        <v>1.4904745226316001</v>
      </c>
      <c r="AJ239">
        <v>1.5559144896082799</v>
      </c>
      <c r="AK239">
        <v>1.54947073220872</v>
      </c>
      <c r="AL239">
        <v>1.58736118599428</v>
      </c>
      <c r="AM239">
        <v>1.51352830668399</v>
      </c>
      <c r="AN239">
        <v>1.5864738120797699</v>
      </c>
      <c r="AO239">
        <v>1.51879189388775</v>
      </c>
      <c r="AP239">
        <v>1.6004139684162599</v>
      </c>
      <c r="AQ239">
        <v>1.5255722708517601</v>
      </c>
      <c r="AR239">
        <v>1.6020811787660001</v>
      </c>
      <c r="AS239">
        <v>1.50802435947443</v>
      </c>
      <c r="AT239">
        <v>1.57650990438238</v>
      </c>
      <c r="AU239">
        <v>1.51996439828886</v>
      </c>
      <c r="AV239">
        <v>1.58235885961949</v>
      </c>
      <c r="AW239">
        <v>1.6141568660185099</v>
      </c>
      <c r="AX239">
        <v>1.55481260516384</v>
      </c>
      <c r="AY239">
        <v>1.5327813538205901</v>
      </c>
      <c r="AZ239">
        <v>1.5866447778239201</v>
      </c>
      <c r="BA239">
        <v>1.4735192594081501</v>
      </c>
      <c r="BB239">
        <v>1.54980255351156</v>
      </c>
      <c r="BC239">
        <v>1.47009575656686</v>
      </c>
      <c r="BD239">
        <v>1.5458461746113801</v>
      </c>
      <c r="BE239">
        <v>1.59104211983389</v>
      </c>
      <c r="BF239">
        <v>1.5656871663041301</v>
      </c>
      <c r="BG239">
        <v>1.48898219001828</v>
      </c>
      <c r="BH239">
        <v>1.5688189882846799</v>
      </c>
      <c r="BI239">
        <v>1.5026111458061799</v>
      </c>
      <c r="BJ239">
        <v>1.47619726690237</v>
      </c>
      <c r="BK239">
        <v>1.4919722354329299</v>
      </c>
      <c r="BL239">
        <v>1.5591140863639299</v>
      </c>
      <c r="BM239">
        <v>1.49833702505458</v>
      </c>
      <c r="BN239">
        <v>1.5237362183926999</v>
      </c>
      <c r="BO239">
        <v>1.42512580494331</v>
      </c>
      <c r="BP239">
        <v>1.5046687869486901</v>
      </c>
      <c r="BQ239">
        <v>1.4837550182055801</v>
      </c>
      <c r="BR239">
        <v>1.55618268390185</v>
      </c>
      <c r="BS239">
        <v>1.50806023616823</v>
      </c>
      <c r="BT239">
        <v>1.59523967474743</v>
      </c>
      <c r="BU239">
        <v>1.4739880751490599</v>
      </c>
      <c r="BV239">
        <v>1.49330408369895</v>
      </c>
      <c r="BW239">
        <v>1.5349818932436401</v>
      </c>
      <c r="BX239">
        <v>1.59692590181247</v>
      </c>
      <c r="BY239">
        <v>1.6071913524147501</v>
      </c>
      <c r="BZ239">
        <v>1.6058334848014999</v>
      </c>
      <c r="CA239">
        <v>1.48677462037678</v>
      </c>
      <c r="CB239">
        <v>1.5591204082918499</v>
      </c>
      <c r="CC239">
        <v>1.50072485186279</v>
      </c>
      <c r="CD239">
        <v>1.56648228687244</v>
      </c>
      <c r="CE239">
        <v>1.48483675562694</v>
      </c>
      <c r="CF239">
        <v>1.5517504983452901</v>
      </c>
      <c r="CG239">
        <v>1.53075050640883</v>
      </c>
      <c r="CH239">
        <v>1.58607248029686</v>
      </c>
      <c r="CI239">
        <v>1.4975167805435901</v>
      </c>
      <c r="CJ239">
        <v>1.5529452487734401</v>
      </c>
      <c r="CK239">
        <v>1.5511828205424401</v>
      </c>
      <c r="CL239">
        <v>1.5416201368298099</v>
      </c>
      <c r="CM239">
        <v>1.5003273573209599</v>
      </c>
      <c r="CN239">
        <v>1.55373535598367</v>
      </c>
      <c r="CO239">
        <v>1.50136986301369</v>
      </c>
      <c r="CP239">
        <v>1.5864369998643699</v>
      </c>
      <c r="CQ239">
        <v>1.4976659333583699</v>
      </c>
      <c r="CR239">
        <v>1.5608288172273701</v>
      </c>
      <c r="CS239">
        <v>1.5262114833392999</v>
      </c>
      <c r="CT239">
        <v>1.59937074525259</v>
      </c>
      <c r="CU239">
        <v>1.50961337513061</v>
      </c>
      <c r="CV239">
        <v>1.5726750261233</v>
      </c>
      <c r="CW239">
        <v>1.4896891575331599</v>
      </c>
      <c r="CX239">
        <v>1.55060748400878</v>
      </c>
      <c r="CY239">
        <v>1.47665191256212</v>
      </c>
      <c r="CZ239">
        <v>1.5185482866748901</v>
      </c>
      <c r="DA239">
        <v>1.5098528000398801</v>
      </c>
      <c r="DB239">
        <v>1.58300407573132</v>
      </c>
      <c r="DC239">
        <v>1.5650646481474699</v>
      </c>
      <c r="DD239">
        <v>1.5529318025424601</v>
      </c>
      <c r="DE239">
        <v>1.51861120280031</v>
      </c>
      <c r="DF239">
        <v>1.5198010301602001</v>
      </c>
      <c r="DG239">
        <v>1.4584042456772801</v>
      </c>
      <c r="DH239">
        <v>1.5393500568977101</v>
      </c>
      <c r="DI239">
        <v>1.5632734452894299</v>
      </c>
      <c r="DJ239">
        <v>1.6038200621688701</v>
      </c>
      <c r="DK239">
        <v>1.55130774434842</v>
      </c>
      <c r="DL239">
        <v>1.5873680448296501</v>
      </c>
      <c r="DM239">
        <v>1.49689556383405</v>
      </c>
      <c r="DN239">
        <v>1.5592189531939</v>
      </c>
      <c r="DO239">
        <v>1.4763239311327501</v>
      </c>
      <c r="DP239">
        <v>1.53311500704574</v>
      </c>
      <c r="DQ239">
        <v>1.53018617726621</v>
      </c>
      <c r="DR239">
        <v>1.5833448257571701</v>
      </c>
      <c r="DS239">
        <v>1.4897793009576501</v>
      </c>
      <c r="DT239">
        <v>1.55581887122648</v>
      </c>
      <c r="DU239">
        <v>1.4597432031242601</v>
      </c>
      <c r="DV239">
        <v>1.50307650523989</v>
      </c>
      <c r="DW239">
        <v>1.4940612127848101</v>
      </c>
      <c r="DX239">
        <v>1.5398091662756099</v>
      </c>
    </row>
    <row r="240" spans="1:128" x14ac:dyDescent="0.45">
      <c r="A240" t="s">
        <v>45</v>
      </c>
      <c r="B240" t="s">
        <v>22</v>
      </c>
      <c r="C240" t="s">
        <v>23</v>
      </c>
      <c r="D240">
        <v>40</v>
      </c>
      <c r="E240" s="1" cm="1">
        <f t="array" ref="E240">SUMPRODUCT($G240:$FZZ240,$G$2:$FZZ$2)/SUMPRODUCT(--($G240:$FZZ240&lt;&gt;""),$G$2:$FZZ$2)</f>
        <v>1.1163656878970032</v>
      </c>
      <c r="F240" s="1" cm="1">
        <f t="array" ref="F240">SUMPRODUCT($G240:$FZZ240,$F$2:$FZY$2)/SUMPRODUCT(--($G240:$FZZ240&lt;&gt;""),$F$2:$FZY$2)</f>
        <v>1.1092929182224842</v>
      </c>
      <c r="G240">
        <v>1.1040100916943301</v>
      </c>
      <c r="H240">
        <v>1.1042447822603201</v>
      </c>
      <c r="I240">
        <v>1.10546297823974</v>
      </c>
      <c r="J240">
        <v>1.1030541348145699</v>
      </c>
      <c r="K240">
        <v>1.1213206105170901</v>
      </c>
      <c r="L240">
        <v>1.11676844424987</v>
      </c>
      <c r="M240">
        <v>1.1150318169198701</v>
      </c>
      <c r="N240">
        <v>1.10659265701158</v>
      </c>
      <c r="O240">
        <v>1.10456978465028</v>
      </c>
      <c r="P240">
        <v>1.0980743696491</v>
      </c>
      <c r="Q240">
        <v>1.0690327253313601</v>
      </c>
      <c r="R240">
        <v>1.1102666821071501</v>
      </c>
      <c r="S240">
        <v>1.09702184444658</v>
      </c>
      <c r="T240">
        <v>1.11034177870652</v>
      </c>
      <c r="U240">
        <v>1.0382154756917299</v>
      </c>
      <c r="V240">
        <v>1.07626063498651</v>
      </c>
      <c r="W240">
        <v>1.1146614785637601</v>
      </c>
      <c r="X240">
        <v>1.1175615612605401</v>
      </c>
      <c r="Y240">
        <v>1.0968189509306201</v>
      </c>
      <c r="Z240">
        <v>1.13300338409475</v>
      </c>
      <c r="AA240">
        <v>1.04942180644258</v>
      </c>
      <c r="AB240">
        <v>1.0863322439107199</v>
      </c>
      <c r="AC240">
        <v>1.08436073844026</v>
      </c>
      <c r="AD240">
        <v>1.09744362029856</v>
      </c>
      <c r="AE240">
        <v>1.09313246471226</v>
      </c>
      <c r="AF240">
        <v>1.10685848715164</v>
      </c>
      <c r="AG240">
        <v>1.07751524644249</v>
      </c>
      <c r="AH240">
        <v>1.09158389358272</v>
      </c>
      <c r="AI240">
        <v>1.1453917454202001</v>
      </c>
      <c r="AJ240">
        <v>1.1459124256506099</v>
      </c>
      <c r="AK240">
        <v>1.0754958127916401</v>
      </c>
      <c r="AL240">
        <v>1.10205035510785</v>
      </c>
      <c r="AM240">
        <v>1.07945717272162</v>
      </c>
      <c r="AN240">
        <v>1.10380176846149</v>
      </c>
      <c r="AO240">
        <v>1.0847605657805</v>
      </c>
      <c r="AP240">
        <v>1.1219999715973601</v>
      </c>
      <c r="AQ240">
        <v>1.0921710575415999</v>
      </c>
      <c r="AR240">
        <v>1.12349180287086</v>
      </c>
      <c r="AS240">
        <v>1.09617283560166</v>
      </c>
      <c r="AT240">
        <v>1.10832094626648</v>
      </c>
      <c r="AU240">
        <v>1.1295522346054201</v>
      </c>
      <c r="AV240">
        <v>1.11615234155127</v>
      </c>
      <c r="AW240">
        <v>1.17104309356342</v>
      </c>
      <c r="AX240">
        <v>1.0800731625523701</v>
      </c>
      <c r="AY240">
        <v>1.06399728768687</v>
      </c>
      <c r="AZ240">
        <v>1.09276208212209</v>
      </c>
      <c r="BA240">
        <v>1.08653278778879</v>
      </c>
      <c r="BB240">
        <v>1.1171753588511499</v>
      </c>
      <c r="BC240">
        <v>1.1266956110948601</v>
      </c>
      <c r="BD240">
        <v>1.14121656581108</v>
      </c>
      <c r="BE240">
        <v>1.2484081471227999</v>
      </c>
      <c r="BF240">
        <v>1.1029187265176901</v>
      </c>
      <c r="BG240">
        <v>1.05125617931875</v>
      </c>
      <c r="BH240">
        <v>1.0900860025732999</v>
      </c>
      <c r="BI240">
        <v>1.1524496088198699</v>
      </c>
      <c r="BJ240">
        <v>1.0928382810694299</v>
      </c>
      <c r="BK240">
        <v>1.1031478950822</v>
      </c>
      <c r="BL240">
        <v>1.11737332265774</v>
      </c>
      <c r="BM240">
        <v>1.2019987439834701</v>
      </c>
      <c r="BN240">
        <v>1.1588022046037301</v>
      </c>
      <c r="BO240">
        <v>1.07342749607655</v>
      </c>
      <c r="BP240">
        <v>1.09333870347994</v>
      </c>
      <c r="BQ240">
        <v>1.4445557243615299</v>
      </c>
      <c r="BR240">
        <v>1.14453280824301</v>
      </c>
      <c r="BS240">
        <v>1.11183873841429</v>
      </c>
      <c r="BT240">
        <v>1.1308118046210101</v>
      </c>
      <c r="BU240">
        <v>1.10112948588142</v>
      </c>
      <c r="BV240">
        <v>1.08621217234784</v>
      </c>
      <c r="BW240">
        <v>1.0918449089561599</v>
      </c>
      <c r="BX240">
        <v>1.1162672779259499</v>
      </c>
      <c r="BY240">
        <v>1.19057190817821</v>
      </c>
      <c r="BZ240">
        <v>1.14556982326337</v>
      </c>
      <c r="CA240">
        <v>1.10718921303005</v>
      </c>
      <c r="CB240">
        <v>1.1231680423413699</v>
      </c>
      <c r="CC240">
        <v>1.0873059437852699</v>
      </c>
      <c r="CD240">
        <v>1.11230277695674</v>
      </c>
      <c r="CE240">
        <v>1.0692845116216001</v>
      </c>
      <c r="CF240">
        <v>1.0896053879351999</v>
      </c>
      <c r="CG240">
        <v>1.13395577646518</v>
      </c>
      <c r="CH240">
        <v>1.13932626346877</v>
      </c>
      <c r="CI240">
        <v>1.0833910242903999</v>
      </c>
      <c r="CJ240">
        <v>1.1151461337025499</v>
      </c>
      <c r="CK240">
        <v>1.1663650249656601</v>
      </c>
      <c r="CL240">
        <v>1.1411426444350301</v>
      </c>
      <c r="CM240">
        <v>1.0911864265117599</v>
      </c>
      <c r="CN240">
        <v>1.10457325142435</v>
      </c>
      <c r="CO240">
        <v>1.0692391156923899</v>
      </c>
      <c r="CP240">
        <v>1.11486504814865</v>
      </c>
      <c r="CQ240">
        <v>1.10844019960294</v>
      </c>
      <c r="CR240">
        <v>1.1392302051474601</v>
      </c>
      <c r="CS240">
        <v>1.11967036904335</v>
      </c>
      <c r="CT240">
        <v>1.1444822644213499</v>
      </c>
      <c r="CU240">
        <v>1.09663009404388</v>
      </c>
      <c r="CV240">
        <v>1.1119905956112801</v>
      </c>
      <c r="CW240">
        <v>1.05385427666314</v>
      </c>
      <c r="CX240">
        <v>1.09571666120477</v>
      </c>
      <c r="CY240">
        <v>1.0721102142929899</v>
      </c>
      <c r="CZ240">
        <v>1.0951922750376399</v>
      </c>
      <c r="DA240">
        <v>1.07413593249492</v>
      </c>
      <c r="DB240">
        <v>1.1086238486370601</v>
      </c>
      <c r="DC240">
        <v>1.1235558291984999</v>
      </c>
      <c r="DD240">
        <v>1.09408387961319</v>
      </c>
      <c r="DE240">
        <v>1.0989475785094101</v>
      </c>
      <c r="DF240">
        <v>1.08633540849459</v>
      </c>
      <c r="DG240">
        <v>1.05839820344206</v>
      </c>
      <c r="DH240">
        <v>1.0912075407095501</v>
      </c>
      <c r="DI240">
        <v>1.08572657426052</v>
      </c>
      <c r="DJ240">
        <v>1.0973588004144501</v>
      </c>
      <c r="DK240">
        <v>1.1592269692753401</v>
      </c>
      <c r="DL240">
        <v>1.13768014194355</v>
      </c>
      <c r="DM240">
        <v>1.0373803447635199</v>
      </c>
      <c r="DN240">
        <v>1.07712690543936</v>
      </c>
      <c r="DO240">
        <v>1.05419320301983</v>
      </c>
      <c r="DP240">
        <v>1.0798570382674499</v>
      </c>
      <c r="DQ240">
        <v>1.0660902774094301</v>
      </c>
      <c r="DR240">
        <v>1.0909457380788199</v>
      </c>
      <c r="DS240">
        <v>1.05799426376938</v>
      </c>
      <c r="DT240">
        <v>1.09811141898789</v>
      </c>
      <c r="DU240">
        <v>1.07182258351517</v>
      </c>
      <c r="DV240">
        <v>1.08345430195641</v>
      </c>
      <c r="DW240">
        <v>1.05392356222952</v>
      </c>
      <c r="DX240">
        <v>1.0629855571197599</v>
      </c>
    </row>
    <row r="241" spans="1:128" x14ac:dyDescent="0.45">
      <c r="A241" t="s">
        <v>45</v>
      </c>
      <c r="B241" t="s">
        <v>22</v>
      </c>
      <c r="C241" t="s">
        <v>30</v>
      </c>
      <c r="D241">
        <v>40</v>
      </c>
      <c r="E241" s="1" cm="1">
        <f t="array" ref="E241">SUMPRODUCT($G241:$FZZ241,$G$2:$FZZ$2)/SUMPRODUCT(--($G241:$FZZ241&lt;&gt;""),$G$2:$FZZ$2)</f>
        <v>1.3044724085734263</v>
      </c>
      <c r="F241" s="1" cm="1">
        <f t="array" ref="F241">SUMPRODUCT($G241:$FZZ241,$F$2:$FZY$2)/SUMPRODUCT(--($G241:$FZZ241&lt;&gt;""),$F$2:$FZY$2)</f>
        <v>1.2907517765884471</v>
      </c>
      <c r="G241">
        <v>1.30479703849842</v>
      </c>
      <c r="H241">
        <v>1.27849335990715</v>
      </c>
      <c r="I241">
        <v>1.31872994921996</v>
      </c>
      <c r="J241">
        <v>1.28327742030101</v>
      </c>
      <c r="K241">
        <v>1.3173791097491301</v>
      </c>
      <c r="L241">
        <v>1.2925165651364099</v>
      </c>
      <c r="M241">
        <v>1.3086893929504499</v>
      </c>
      <c r="N241">
        <v>1.28038787040833</v>
      </c>
      <c r="O241">
        <v>1.3078242347961899</v>
      </c>
      <c r="P241">
        <v>1.2900098200578101</v>
      </c>
      <c r="Q241">
        <v>1.2337192801329899</v>
      </c>
      <c r="R241">
        <v>1.29722090825405</v>
      </c>
      <c r="S241">
        <v>1.2926660540206401</v>
      </c>
      <c r="T241">
        <v>1.2916631702180299</v>
      </c>
      <c r="U241">
        <v>1.19003003050033</v>
      </c>
      <c r="V241">
        <v>1.23551821210851</v>
      </c>
      <c r="W241">
        <v>1.30778238216847</v>
      </c>
      <c r="X241">
        <v>1.29357812795447</v>
      </c>
      <c r="Y241">
        <v>1.2744796954314701</v>
      </c>
      <c r="Z241">
        <v>1.3043485617597199</v>
      </c>
      <c r="AA241">
        <v>1.2245389943330001</v>
      </c>
      <c r="AB241">
        <v>1.25302989415609</v>
      </c>
      <c r="AC241">
        <v>1.2821453343414699</v>
      </c>
      <c r="AD241">
        <v>1.28410745418075</v>
      </c>
      <c r="AE241">
        <v>1.2800873145132099</v>
      </c>
      <c r="AF241">
        <v>1.3083401194353901</v>
      </c>
      <c r="AG241">
        <v>1.2798382131888499</v>
      </c>
      <c r="AH241">
        <v>1.27369578677256</v>
      </c>
      <c r="AI241">
        <v>1.34151775941758</v>
      </c>
      <c r="AJ241">
        <v>1.32591455215245</v>
      </c>
      <c r="AK241">
        <v>1.25024727608423</v>
      </c>
      <c r="AL241">
        <v>1.2633189686938699</v>
      </c>
      <c r="AM241">
        <v>1.25532515961353</v>
      </c>
      <c r="AN241">
        <v>1.2828337759195401</v>
      </c>
      <c r="AO241">
        <v>1.2717812713019701</v>
      </c>
      <c r="AP241">
        <v>1.29859690979322</v>
      </c>
      <c r="AQ241">
        <v>1.2683426979269901</v>
      </c>
      <c r="AR241">
        <v>1.2988318246919599</v>
      </c>
      <c r="AS241">
        <v>1.2532830119724001</v>
      </c>
      <c r="AT241">
        <v>1.27528806519286</v>
      </c>
      <c r="AU241">
        <v>1.35654128672745</v>
      </c>
      <c r="AV241">
        <v>1.2922612011707699</v>
      </c>
      <c r="AW241">
        <v>1.3936162890653001</v>
      </c>
      <c r="AX241">
        <v>1.24160629584557</v>
      </c>
      <c r="AY241">
        <v>1.2145971760797301</v>
      </c>
      <c r="AZ241">
        <v>1.2475358829941801</v>
      </c>
      <c r="BA241">
        <v>1.3176543313945299</v>
      </c>
      <c r="BB241">
        <v>1.33241256481583</v>
      </c>
      <c r="BC241">
        <v>1.3872179605425901</v>
      </c>
      <c r="BD241">
        <v>1.32853050787723</v>
      </c>
      <c r="BE241">
        <v>1.4093929207039699</v>
      </c>
      <c r="BF241">
        <v>1.2941309076527501</v>
      </c>
      <c r="BG241">
        <v>1.2191372655244801</v>
      </c>
      <c r="BH241">
        <v>1.25162863140786</v>
      </c>
      <c r="BI241">
        <v>1.3899655289414199</v>
      </c>
      <c r="BJ241">
        <v>1.30109314070191</v>
      </c>
      <c r="BK241">
        <v>1.29075738512199</v>
      </c>
      <c r="BL241">
        <v>1.3023881621325499</v>
      </c>
      <c r="BM241">
        <v>1.44477494859174</v>
      </c>
      <c r="BN241">
        <v>1.35075281640167</v>
      </c>
      <c r="BO241">
        <v>1.2351939039577</v>
      </c>
      <c r="BP241">
        <v>1.2803725770685399</v>
      </c>
      <c r="BQ241">
        <v>1.54173279805807</v>
      </c>
      <c r="BR241">
        <v>1.37465731915363</v>
      </c>
      <c r="BS241">
        <v>1.30933110938418</v>
      </c>
      <c r="BT241">
        <v>1.3124680149358401</v>
      </c>
      <c r="BU241">
        <v>1.32142198222522</v>
      </c>
      <c r="BV241">
        <v>1.2677624029699599</v>
      </c>
      <c r="BW241">
        <v>1.2753457085337201</v>
      </c>
      <c r="BX241">
        <v>1.29559767297427</v>
      </c>
      <c r="BY241">
        <v>1.3726223951929299</v>
      </c>
      <c r="BZ241">
        <v>1.3190988891146</v>
      </c>
      <c r="CA241">
        <v>1.2526368848843801</v>
      </c>
      <c r="CB241">
        <v>1.2896981916703401</v>
      </c>
      <c r="CC241">
        <v>1.2301369477402899</v>
      </c>
      <c r="CD241">
        <v>1.2606510999450999</v>
      </c>
      <c r="CE241">
        <v>1.24929844593679</v>
      </c>
      <c r="CF241">
        <v>1.26797429892976</v>
      </c>
      <c r="CG241">
        <v>1.2797078999778699</v>
      </c>
      <c r="CH241">
        <v>1.3231994825267599</v>
      </c>
      <c r="CI241">
        <v>1.2575023327213</v>
      </c>
      <c r="CJ241">
        <v>1.3061433344369799</v>
      </c>
      <c r="CK241">
        <v>1.54721655306968</v>
      </c>
      <c r="CL241">
        <v>1.3218067696099101</v>
      </c>
      <c r="CM241">
        <v>1.2850237508183899</v>
      </c>
      <c r="CN241">
        <v>1.27385181160934</v>
      </c>
      <c r="CO241">
        <v>1.24242506442425</v>
      </c>
      <c r="CP241">
        <v>1.2776481757764799</v>
      </c>
      <c r="CQ241">
        <v>1.3106991468583999</v>
      </c>
      <c r="CR241">
        <v>1.31255030316037</v>
      </c>
      <c r="CS241">
        <v>1.27015406664278</v>
      </c>
      <c r="CT241">
        <v>1.33105293801504</v>
      </c>
      <c r="CU241">
        <v>1.2587382445141</v>
      </c>
      <c r="CV241">
        <v>1.28654649947753</v>
      </c>
      <c r="CW241">
        <v>1.20369224046899</v>
      </c>
      <c r="CX241">
        <v>1.2557380232798001</v>
      </c>
      <c r="CY241">
        <v>1.2524649920191899</v>
      </c>
      <c r="CZ241">
        <v>1.27628287127704</v>
      </c>
      <c r="DA241">
        <v>1.21652478468422</v>
      </c>
      <c r="DB241">
        <v>1.2748189602522699</v>
      </c>
      <c r="DC241">
        <v>1.2890605193582201</v>
      </c>
      <c r="DD241">
        <v>1.26053022346166</v>
      </c>
      <c r="DE241">
        <v>1.24660899202431</v>
      </c>
      <c r="DF241">
        <v>1.2588450230672901</v>
      </c>
      <c r="DG241">
        <v>1.22526459955086</v>
      </c>
      <c r="DH241">
        <v>1.2572783758471699</v>
      </c>
      <c r="DI241">
        <v>1.26771715117984</v>
      </c>
      <c r="DJ241">
        <v>1.2717835428437301</v>
      </c>
      <c r="DK241">
        <v>1.3922850104032301</v>
      </c>
      <c r="DL241">
        <v>1.3292911757572601</v>
      </c>
      <c r="DM241">
        <v>1.1979016944843699</v>
      </c>
      <c r="DN241">
        <v>1.22958161000459</v>
      </c>
      <c r="DO241">
        <v>1.2135608965023099</v>
      </c>
      <c r="DP241">
        <v>1.24173600888</v>
      </c>
      <c r="DQ241">
        <v>1.2581127671988499</v>
      </c>
      <c r="DR241">
        <v>1.26495517954702</v>
      </c>
      <c r="DS241">
        <v>1.2298867337513899</v>
      </c>
      <c r="DT241">
        <v>1.2695177677312699</v>
      </c>
      <c r="DU241">
        <v>1.24219635314721</v>
      </c>
      <c r="DV241">
        <v>1.2427395412869799</v>
      </c>
      <c r="DW241">
        <v>1.2329109964023099</v>
      </c>
      <c r="DX241">
        <v>1.23878200114708</v>
      </c>
    </row>
    <row r="242" spans="1:128" x14ac:dyDescent="0.45">
      <c r="A242" t="s">
        <v>45</v>
      </c>
      <c r="B242" t="s">
        <v>22</v>
      </c>
      <c r="C242" t="s">
        <v>25</v>
      </c>
      <c r="D242">
        <v>40</v>
      </c>
      <c r="E242" s="1" cm="1">
        <f t="array" ref="E242">SUMPRODUCT($G242:$FZZ242,$G$2:$FZZ$2)/SUMPRODUCT(--($G242:$FZZ242&lt;&gt;""),$G$2:$FZZ$2)</f>
        <v>1.1934260306648541</v>
      </c>
      <c r="F242" s="1" cm="1">
        <f t="array" ref="F242">SUMPRODUCT($G242:$FZZ242,$F$2:$FZY$2)/SUMPRODUCT(--($G242:$FZZ242&lt;&gt;""),$F$2:$FZY$2)</f>
        <v>1.1889099663164231</v>
      </c>
      <c r="G242">
        <v>1.16951259536596</v>
      </c>
      <c r="H242">
        <v>1.1832089901154901</v>
      </c>
      <c r="I242">
        <v>1.1736878769546599</v>
      </c>
      <c r="J242">
        <v>1.17954499624191</v>
      </c>
      <c r="K242">
        <v>1.18319408478085</v>
      </c>
      <c r="L242">
        <v>1.20058284052207</v>
      </c>
      <c r="M242">
        <v>1.1766854877705699</v>
      </c>
      <c r="N242">
        <v>1.1785222461035501</v>
      </c>
      <c r="O242">
        <v>1.1842246303647199</v>
      </c>
      <c r="P242">
        <v>1.18044874897995</v>
      </c>
      <c r="Q242">
        <v>1.12126214221082</v>
      </c>
      <c r="R242">
        <v>1.19223212550762</v>
      </c>
      <c r="S242">
        <v>1.19161016064561</v>
      </c>
      <c r="T242">
        <v>1.18224036054696</v>
      </c>
      <c r="U242">
        <v>1.0938639113258399</v>
      </c>
      <c r="V242">
        <v>1.1406010798451101</v>
      </c>
      <c r="W242">
        <v>1.1921709157928</v>
      </c>
      <c r="X242">
        <v>1.1956268666576999</v>
      </c>
      <c r="Y242">
        <v>1.1613409475465299</v>
      </c>
      <c r="Z242">
        <v>1.21285532994923</v>
      </c>
      <c r="AA242">
        <v>1.11819935434219</v>
      </c>
      <c r="AB242">
        <v>1.1578223541522901</v>
      </c>
      <c r="AC242">
        <v>1.1819355833140599</v>
      </c>
      <c r="AD242">
        <v>1.1845809041164901</v>
      </c>
      <c r="AE242">
        <v>1.1776397937024901</v>
      </c>
      <c r="AF242">
        <v>1.2009839847991299</v>
      </c>
      <c r="AG242">
        <v>1.1622533689507499</v>
      </c>
      <c r="AH242">
        <v>1.18258371292312</v>
      </c>
      <c r="AI242">
        <v>1.2191829229393201</v>
      </c>
      <c r="AJ242">
        <v>1.2204197339370899</v>
      </c>
      <c r="AK242">
        <v>1.1397041996206401</v>
      </c>
      <c r="AL242">
        <v>1.1562222420474</v>
      </c>
      <c r="AM242">
        <v>1.1498707554099099</v>
      </c>
      <c r="AN242">
        <v>1.1826974687835401</v>
      </c>
      <c r="AO242">
        <v>1.1705613780958799</v>
      </c>
      <c r="AP242">
        <v>1.2013640365825899</v>
      </c>
      <c r="AQ242">
        <v>1.1657053298220501</v>
      </c>
      <c r="AR242">
        <v>1.1990660283816399</v>
      </c>
      <c r="AS242">
        <v>1.1564249343749</v>
      </c>
      <c r="AT242">
        <v>1.19197669474401</v>
      </c>
      <c r="AU242">
        <v>1.2297787909489999</v>
      </c>
      <c r="AV242">
        <v>1.1936951198919199</v>
      </c>
      <c r="AW242">
        <v>1.3041840017690201</v>
      </c>
      <c r="AX242">
        <v>1.14679518439277</v>
      </c>
      <c r="AY242">
        <v>1.1160925171303899</v>
      </c>
      <c r="AZ242">
        <v>1.1520111996470099</v>
      </c>
      <c r="BA242">
        <v>1.1834404321127701</v>
      </c>
      <c r="BB242">
        <v>1.2093948648782999</v>
      </c>
      <c r="BC242">
        <v>1.19859552036233</v>
      </c>
      <c r="BD242">
        <v>1.2250916698535499</v>
      </c>
      <c r="BE242">
        <v>1.31198338936128</v>
      </c>
      <c r="BF242">
        <v>1.1974886296223</v>
      </c>
      <c r="BG242">
        <v>1.1137028509514399</v>
      </c>
      <c r="BH242">
        <v>1.15395137807272</v>
      </c>
      <c r="BI242">
        <v>1.25937873415978</v>
      </c>
      <c r="BJ242">
        <v>1.18827787312093</v>
      </c>
      <c r="BK242">
        <v>1.17295663742918</v>
      </c>
      <c r="BL242">
        <v>1.1890061464924</v>
      </c>
      <c r="BM242">
        <v>1.3278135110196101</v>
      </c>
      <c r="BN242">
        <v>1.22990090165662</v>
      </c>
      <c r="BO242">
        <v>1.12489294427547</v>
      </c>
      <c r="BP242">
        <v>1.1742473693225699</v>
      </c>
      <c r="BQ242">
        <v>1.4591201907978999</v>
      </c>
      <c r="BR242">
        <v>1.2730582833280899</v>
      </c>
      <c r="BS242">
        <v>1.1917208438370701</v>
      </c>
      <c r="BT242">
        <v>1.2142999298697801</v>
      </c>
      <c r="BU242">
        <v>1.21027112161098</v>
      </c>
      <c r="BV242">
        <v>1.1702823714703501</v>
      </c>
      <c r="BW242">
        <v>1.1691954119549499</v>
      </c>
      <c r="BX242">
        <v>1.1878662230236301</v>
      </c>
      <c r="BY242">
        <v>1.2599193832928799</v>
      </c>
      <c r="BZ242">
        <v>1.2262613734777399</v>
      </c>
      <c r="CA242">
        <v>1.15993951231806</v>
      </c>
      <c r="CB242">
        <v>1.2004410560141101</v>
      </c>
      <c r="CC242">
        <v>1.1452237188419201</v>
      </c>
      <c r="CD242">
        <v>1.1852383566271101</v>
      </c>
      <c r="CE242">
        <v>1.1378239244450401</v>
      </c>
      <c r="CF242">
        <v>1.16481198351106</v>
      </c>
      <c r="CG242">
        <v>1.17226411561441</v>
      </c>
      <c r="CH242">
        <v>1.2258753638483599</v>
      </c>
      <c r="CI242">
        <v>1.16515666857297</v>
      </c>
      <c r="CJ242">
        <v>1.20157722060018</v>
      </c>
      <c r="CK242">
        <v>1.41729241274853</v>
      </c>
      <c r="CL242">
        <v>1.2394778389618299</v>
      </c>
      <c r="CM242">
        <v>1.18315293855433</v>
      </c>
      <c r="CN242">
        <v>1.19917255213339</v>
      </c>
      <c r="CO242">
        <v>1.1505764275057599</v>
      </c>
      <c r="CP242">
        <v>1.1742302997423</v>
      </c>
      <c r="CQ242">
        <v>1.2102180250755601</v>
      </c>
      <c r="CR242">
        <v>1.2268158323049101</v>
      </c>
      <c r="CS242">
        <v>1.15078600859906</v>
      </c>
      <c r="CT242">
        <v>1.2359481368684999</v>
      </c>
      <c r="CU242">
        <v>1.15885579937304</v>
      </c>
      <c r="CV242">
        <v>1.1727403343782601</v>
      </c>
      <c r="CW242">
        <v>1.1112405782325301</v>
      </c>
      <c r="CX242">
        <v>1.15364915219264</v>
      </c>
      <c r="CY242">
        <v>1.1555407134043401</v>
      </c>
      <c r="CZ242">
        <v>1.1785774930097199</v>
      </c>
      <c r="DA242">
        <v>1.13878675324999</v>
      </c>
      <c r="DB242">
        <v>1.1757425434059099</v>
      </c>
      <c r="DC242">
        <v>1.1719242330955</v>
      </c>
      <c r="DD242">
        <v>1.16162942305602</v>
      </c>
      <c r="DE242">
        <v>1.14287139885316</v>
      </c>
      <c r="DF242">
        <v>1.1621542783888901</v>
      </c>
      <c r="DG242">
        <v>1.1322041067058699</v>
      </c>
      <c r="DH242">
        <v>1.1585583226755001</v>
      </c>
      <c r="DI242">
        <v>1.17223514691794</v>
      </c>
      <c r="DJ242">
        <v>1.2069558757404499</v>
      </c>
      <c r="DK242">
        <v>1.28266169694029</v>
      </c>
      <c r="DL242">
        <v>1.22019121532786</v>
      </c>
      <c r="DM242">
        <v>1.1097454851231501</v>
      </c>
      <c r="DN242">
        <v>1.1519560392283399</v>
      </c>
      <c r="DO242">
        <v>1.12556385650294</v>
      </c>
      <c r="DP242">
        <v>1.14840152093649</v>
      </c>
      <c r="DQ242">
        <v>1.15939107834296</v>
      </c>
      <c r="DR242">
        <v>1.1565374211000901</v>
      </c>
      <c r="DS242">
        <v>1.1283724660930401</v>
      </c>
      <c r="DT242">
        <v>1.1633245831510299</v>
      </c>
      <c r="DU242">
        <v>1.1364057802710299</v>
      </c>
      <c r="DV242">
        <v>1.13952442941832</v>
      </c>
      <c r="DW242">
        <v>1.14037228218363</v>
      </c>
      <c r="DX242">
        <v>1.1314145680170999</v>
      </c>
    </row>
    <row r="243" spans="1:128" x14ac:dyDescent="0.45">
      <c r="A243" t="s">
        <v>45</v>
      </c>
      <c r="B243" t="s">
        <v>22</v>
      </c>
      <c r="C243" t="s">
        <v>20</v>
      </c>
      <c r="D243">
        <v>40</v>
      </c>
      <c r="E243" s="1" cm="1">
        <f t="array" ref="E243">SUMPRODUCT($G243:$FZZ243,$G$2:$FZZ$2)/SUMPRODUCT(--($G243:$FZZ243&lt;&gt;""),$G$2:$FZZ$2)</f>
        <v>0.98411487687161792</v>
      </c>
      <c r="F243" s="1" cm="1">
        <f t="array" ref="F243">SUMPRODUCT($G243:$FZZ243,$F$2:$FZY$2)/SUMPRODUCT(--($G243:$FZZ243&lt;&gt;""),$F$2:$FZY$2)</f>
        <v>1.0098975603347562</v>
      </c>
      <c r="G243">
        <v>0.97271172114360305</v>
      </c>
      <c r="H243">
        <v>1.0052933723750801</v>
      </c>
      <c r="I243">
        <v>0.97158334708243899</v>
      </c>
      <c r="J243">
        <v>1.00510550147573</v>
      </c>
      <c r="K243">
        <v>0.98585007160294102</v>
      </c>
      <c r="L243">
        <v>1.0178302453791901</v>
      </c>
      <c r="M243">
        <v>0.97543266782253102</v>
      </c>
      <c r="N243">
        <v>1.0086377283767201</v>
      </c>
      <c r="O243">
        <v>0.97585095641830599</v>
      </c>
      <c r="P243">
        <v>0.99677909019238997</v>
      </c>
      <c r="Q243">
        <v>0.96340800379992997</v>
      </c>
      <c r="R243">
        <v>1.0175079443278701</v>
      </c>
      <c r="S243">
        <v>0.971816918445079</v>
      </c>
      <c r="T243">
        <v>1.0031375936110101</v>
      </c>
      <c r="U243">
        <v>0.94378580070240803</v>
      </c>
      <c r="V243">
        <v>0.99872360585261899</v>
      </c>
      <c r="W243">
        <v>0.99410415238077798</v>
      </c>
      <c r="X243">
        <v>1.0224101441384299</v>
      </c>
      <c r="Y243">
        <v>0.98503807106598895</v>
      </c>
      <c r="Z243">
        <v>1.0306852791878101</v>
      </c>
      <c r="AA243">
        <v>0.95276103665057499</v>
      </c>
      <c r="AB243">
        <v>1.0044556385115799</v>
      </c>
      <c r="AC243">
        <v>0.96248643491990105</v>
      </c>
      <c r="AD243">
        <v>1.0024411936853901</v>
      </c>
      <c r="AE243">
        <v>0.97041938110749104</v>
      </c>
      <c r="AF243">
        <v>1.0112061165399899</v>
      </c>
      <c r="AG243">
        <v>0.95005375938596703</v>
      </c>
      <c r="AH243">
        <v>0.98813259362289096</v>
      </c>
      <c r="AI243">
        <v>1.0036791609073901</v>
      </c>
      <c r="AJ243">
        <v>1.04210942728301</v>
      </c>
      <c r="AK243">
        <v>0.96392872242629202</v>
      </c>
      <c r="AL243">
        <v>1.0143342552044301</v>
      </c>
      <c r="AM243">
        <v>0.96447892536301405</v>
      </c>
      <c r="AN243">
        <v>1.01125416690208</v>
      </c>
      <c r="AO243">
        <v>0.969868353783231</v>
      </c>
      <c r="AP243">
        <v>1.0251540842990201</v>
      </c>
      <c r="AQ243">
        <v>0.97725487687425105</v>
      </c>
      <c r="AR243">
        <v>1.0262066465514399</v>
      </c>
      <c r="AS243">
        <v>0.97012344898109704</v>
      </c>
      <c r="AT243">
        <v>1.01436899754367</v>
      </c>
      <c r="AU243">
        <v>0.99340031520882499</v>
      </c>
      <c r="AV243">
        <v>1.0201402960711401</v>
      </c>
      <c r="AW243">
        <v>1.0491958123371701</v>
      </c>
      <c r="AX243">
        <v>0.99448498454301903</v>
      </c>
      <c r="AY243">
        <v>0.96682931893687696</v>
      </c>
      <c r="AZ243">
        <v>1.0065974745639501</v>
      </c>
      <c r="BA243">
        <v>0.97031278031025103</v>
      </c>
      <c r="BB243">
        <v>1.00953622229859</v>
      </c>
      <c r="BC243">
        <v>0.98498414055294303</v>
      </c>
      <c r="BD243">
        <v>1.0292706154065301</v>
      </c>
      <c r="BE243">
        <v>1.0166541427723901</v>
      </c>
      <c r="BF243">
        <v>0.98854261419814105</v>
      </c>
      <c r="BG243">
        <v>0.95246495564434197</v>
      </c>
      <c r="BH243">
        <v>0.99837475452021396</v>
      </c>
      <c r="BI243">
        <v>1.0173879690596399</v>
      </c>
      <c r="BJ243">
        <v>0.99575381468240898</v>
      </c>
      <c r="BK243">
        <v>0.96837656747596401</v>
      </c>
      <c r="BL243">
        <v>1.0062367934694201</v>
      </c>
      <c r="BM243">
        <v>1.03973682599636</v>
      </c>
      <c r="BN243">
        <v>1.0530973050057</v>
      </c>
      <c r="BO243">
        <v>0.94229870051710796</v>
      </c>
      <c r="BP243">
        <v>0.98256091181385896</v>
      </c>
      <c r="BQ243">
        <v>1.12527478123594</v>
      </c>
      <c r="BR243">
        <v>1.0440286536355901</v>
      </c>
      <c r="BS243">
        <v>0.98448605925055399</v>
      </c>
      <c r="BT243">
        <v>1.0209395553365299</v>
      </c>
      <c r="BU243">
        <v>0.98652716841039401</v>
      </c>
      <c r="BV243">
        <v>0.99038137023287198</v>
      </c>
      <c r="BW243">
        <v>0.96956804810066499</v>
      </c>
      <c r="BX243">
        <v>1.01154211958559</v>
      </c>
      <c r="BY243">
        <v>1.03498380181547</v>
      </c>
      <c r="BZ243">
        <v>1.0473970640122301</v>
      </c>
      <c r="CA243">
        <v>0.970298027849536</v>
      </c>
      <c r="CB243">
        <v>1.0019910528637099</v>
      </c>
      <c r="CC243">
        <v>0.96463004405410302</v>
      </c>
      <c r="CD243">
        <v>1.0130051091500201</v>
      </c>
      <c r="CE243">
        <v>0.96053879352054305</v>
      </c>
      <c r="CF243">
        <v>1.0113119544812299</v>
      </c>
      <c r="CG243">
        <v>0.99997446678128199</v>
      </c>
      <c r="CH243">
        <v>1.0368614567552299</v>
      </c>
      <c r="CI243">
        <v>0.97891520934292497</v>
      </c>
      <c r="CJ243">
        <v>1.0150197152575</v>
      </c>
      <c r="CK243">
        <v>1.03620983993736</v>
      </c>
      <c r="CL243">
        <v>1.02886775257679</v>
      </c>
      <c r="CM243">
        <v>0.980010308273085</v>
      </c>
      <c r="CN243">
        <v>1.021285190912</v>
      </c>
      <c r="CO243">
        <v>0.96986301369863004</v>
      </c>
      <c r="CP243">
        <v>1.0150956191509499</v>
      </c>
      <c r="CQ243">
        <v>0.98332170771404503</v>
      </c>
      <c r="CR243">
        <v>1.0356995939975999</v>
      </c>
      <c r="CS243">
        <v>0.99731279111429505</v>
      </c>
      <c r="CT243">
        <v>1.04343201361519</v>
      </c>
      <c r="CU243">
        <v>0.98160919540229796</v>
      </c>
      <c r="CV243">
        <v>1.0141718913270601</v>
      </c>
      <c r="CW243">
        <v>0.95153479226595705</v>
      </c>
      <c r="CX243">
        <v>0.98770466931265</v>
      </c>
      <c r="CY243">
        <v>0.94980585711536503</v>
      </c>
      <c r="CZ243">
        <v>0.98243091796189597</v>
      </c>
      <c r="DA243">
        <v>0.96832895015642295</v>
      </c>
      <c r="DB243">
        <v>1.00381398711221</v>
      </c>
      <c r="DC243">
        <v>1.0056227590453</v>
      </c>
      <c r="DD243">
        <v>1.00644670602296</v>
      </c>
      <c r="DE243">
        <v>0.97001635053081603</v>
      </c>
      <c r="DF243">
        <v>0.980617328492143</v>
      </c>
      <c r="DG243">
        <v>0.94702973786769495</v>
      </c>
      <c r="DH243">
        <v>0.99515614142858499</v>
      </c>
      <c r="DI243">
        <v>0.96009853179800897</v>
      </c>
      <c r="DJ243">
        <v>1.00985317980098</v>
      </c>
      <c r="DK243">
        <v>1.0293588287103801</v>
      </c>
      <c r="DL243">
        <v>1.0388813009790501</v>
      </c>
      <c r="DM243">
        <v>0.95240190470603103</v>
      </c>
      <c r="DN243">
        <v>0.98613514808404901</v>
      </c>
      <c r="DO243">
        <v>0.94280743463987904</v>
      </c>
      <c r="DP243">
        <v>0.981122123643005</v>
      </c>
      <c r="DQ243">
        <v>0.970678406619636</v>
      </c>
      <c r="DR243">
        <v>1.00510263618522</v>
      </c>
      <c r="DS243">
        <v>0.94572456370618796</v>
      </c>
      <c r="DT243">
        <v>0.98207427932526303</v>
      </c>
      <c r="DU243">
        <v>0.95741592290474498</v>
      </c>
      <c r="DV243">
        <v>0.983788643621753</v>
      </c>
      <c r="DW243">
        <v>0.93941289952552198</v>
      </c>
      <c r="DX243">
        <v>0.96831951613744205</v>
      </c>
    </row>
    <row r="244" spans="1:128" x14ac:dyDescent="0.45">
      <c r="A244" t="s">
        <v>43</v>
      </c>
      <c r="B244" t="s">
        <v>44</v>
      </c>
      <c r="C244" t="s">
        <v>90</v>
      </c>
      <c r="D244">
        <v>40</v>
      </c>
      <c r="E244" s="1" cm="1">
        <f t="array" ref="E244">SUMPRODUCT($G244:$FZZ244,$G$2:$FZZ$2)/SUMPRODUCT(--($G244:$FZZ244&lt;&gt;""),$G$2:$FZZ$2)</f>
        <v>1.3678517196373701</v>
      </c>
      <c r="F244" s="1" cm="1">
        <f t="array" ref="F244">SUMPRODUCT($G244:$FZZ244,$F$2:$FZY$2)/SUMPRODUCT(--($G244:$FZZ244&lt;&gt;""),$F$2:$FZY$2)</f>
        <v>1.3924908701799767</v>
      </c>
      <c r="G244">
        <v>1.5114952539333499</v>
      </c>
      <c r="H244">
        <v>1.43867700527503</v>
      </c>
      <c r="I244">
        <v>1.51281966672166</v>
      </c>
      <c r="J244">
        <v>1.4280995068653799</v>
      </c>
      <c r="K244">
        <v>1.5036636219958299</v>
      </c>
      <c r="L244">
        <v>1.4102217836181301</v>
      </c>
      <c r="M244">
        <v>1.48127113237346</v>
      </c>
      <c r="N244">
        <v>1.3949508451110699</v>
      </c>
      <c r="O244">
        <v>1.3765145018741001</v>
      </c>
      <c r="P244">
        <v>1.4142750446051899</v>
      </c>
      <c r="Q244">
        <v>1.34986250767935</v>
      </c>
      <c r="R244">
        <v>1.3723833768742</v>
      </c>
      <c r="S244">
        <v>1.36872762699272</v>
      </c>
      <c r="T244">
        <v>1.42096968630204</v>
      </c>
      <c r="U244">
        <v>1.3748331095075701</v>
      </c>
      <c r="V244">
        <v>1.4076219524132001</v>
      </c>
      <c r="W244">
        <v>1.3304408444639799</v>
      </c>
      <c r="X244">
        <v>1.37820450025401</v>
      </c>
      <c r="Y244">
        <v>1.35087140439932</v>
      </c>
      <c r="Z244">
        <v>1.4097165820642901</v>
      </c>
      <c r="AA244">
        <v>1.3681408853307699</v>
      </c>
      <c r="AB244">
        <v>1.38759257593475</v>
      </c>
      <c r="AC244">
        <v>1.35888879862859</v>
      </c>
      <c r="AD244">
        <v>1.39507970330748</v>
      </c>
      <c r="AE244">
        <v>1.35225977198697</v>
      </c>
      <c r="AF244">
        <v>1.40769317770539</v>
      </c>
      <c r="AG244">
        <v>1.33972950171275</v>
      </c>
      <c r="AH244">
        <v>1.3744529785155299</v>
      </c>
      <c r="AI244">
        <v>1.34684183204388</v>
      </c>
      <c r="AJ244">
        <v>1.38115825551795</v>
      </c>
      <c r="AK244">
        <v>1.3487814622453</v>
      </c>
      <c r="AL244">
        <v>1.3573343056293601</v>
      </c>
      <c r="AM244">
        <v>1.3504329340640699</v>
      </c>
      <c r="AN244">
        <v>1.40961706876094</v>
      </c>
      <c r="AO244">
        <v>1.3471973699159201</v>
      </c>
      <c r="AP244">
        <v>1.41479919336514</v>
      </c>
      <c r="AQ244">
        <v>1.3512842109752301</v>
      </c>
      <c r="AR244">
        <v>1.41530817864872</v>
      </c>
      <c r="AS244">
        <v>1.3477901824149301</v>
      </c>
      <c r="AT244">
        <v>1.40529428508175</v>
      </c>
      <c r="AU244">
        <v>1.34218802769334</v>
      </c>
      <c r="AV244">
        <v>1.4041357086569799</v>
      </c>
      <c r="AW244">
        <v>1.3747808857706401</v>
      </c>
      <c r="AX244">
        <v>1.3833726530797501</v>
      </c>
      <c r="AY244">
        <v>1.37409319196428</v>
      </c>
      <c r="AZ244">
        <v>1.40548756748338</v>
      </c>
      <c r="BA244">
        <v>1.3355725732021699</v>
      </c>
      <c r="BB244">
        <v>1.3919274970442399</v>
      </c>
      <c r="BC244">
        <v>1.3662182529863001</v>
      </c>
      <c r="BD244">
        <v>1.4109096498923901</v>
      </c>
      <c r="BE244">
        <v>1.3197547953332001</v>
      </c>
      <c r="BF244">
        <v>1.3671030255091901</v>
      </c>
      <c r="BG244">
        <v>1.3342554344145701</v>
      </c>
      <c r="BH244">
        <v>1.38993363580957</v>
      </c>
      <c r="BI244">
        <v>1.58615060066188</v>
      </c>
      <c r="BJ244">
        <v>1.4249184938950299</v>
      </c>
      <c r="BK244">
        <v>1.38263570744863</v>
      </c>
      <c r="BL244">
        <v>1.39433872531018</v>
      </c>
      <c r="BM244">
        <v>1.3360184276214799</v>
      </c>
      <c r="BN244">
        <v>1.36619456466784</v>
      </c>
      <c r="BO244">
        <v>1.3495733974047299</v>
      </c>
      <c r="BP244">
        <v>1.39182626649815</v>
      </c>
      <c r="BQ244">
        <v>1.38026328073942</v>
      </c>
      <c r="BR244">
        <v>1.3960159903582501</v>
      </c>
      <c r="BS244">
        <v>1.36893705339373</v>
      </c>
      <c r="BT244">
        <v>1.42501753255368</v>
      </c>
      <c r="BU244">
        <v>1.3435302058724199</v>
      </c>
      <c r="BV244">
        <v>1.33375407807402</v>
      </c>
      <c r="BW244">
        <v>1.3777726439464599</v>
      </c>
      <c r="BX244">
        <v>1.3975685641507201</v>
      </c>
      <c r="BY244">
        <v>1.35847704989896</v>
      </c>
      <c r="BZ244">
        <v>1.3855381753253</v>
      </c>
      <c r="CA244">
        <v>1.34668262869384</v>
      </c>
      <c r="CB244">
        <v>1.3867809211769799</v>
      </c>
      <c r="CC244">
        <v>1.34804149249109</v>
      </c>
      <c r="CD244">
        <v>1.39745809230249</v>
      </c>
      <c r="CE244">
        <v>1.3475547212169301</v>
      </c>
      <c r="CF244">
        <v>1.3857289388631899</v>
      </c>
      <c r="CG244">
        <v>1.36058011472926</v>
      </c>
      <c r="CH244">
        <v>1.39931400752378</v>
      </c>
      <c r="CI244">
        <v>1.3446407609186399</v>
      </c>
      <c r="CJ244">
        <v>1.3695181049273</v>
      </c>
      <c r="CK244">
        <v>1.34649004582386</v>
      </c>
      <c r="CL244">
        <v>1.3558216848293401</v>
      </c>
      <c r="CM244">
        <v>1.3344338111357199</v>
      </c>
      <c r="CN244">
        <v>1.3970496050817001</v>
      </c>
      <c r="CO244">
        <v>1.3549844025498401</v>
      </c>
      <c r="CP244">
        <v>1.4246168452461601</v>
      </c>
      <c r="CQ244">
        <v>1.35727316628212</v>
      </c>
      <c r="CR244">
        <v>1.39212319579331</v>
      </c>
      <c r="CS244">
        <v>1.3728278394840501</v>
      </c>
      <c r="CT244">
        <v>1.4274229666786</v>
      </c>
      <c r="CU244">
        <v>1.3848746081504699</v>
      </c>
      <c r="CV244">
        <v>1.40433646812957</v>
      </c>
      <c r="CW244">
        <v>1.3255288934202301</v>
      </c>
      <c r="CX244">
        <v>1.38377696051657</v>
      </c>
      <c r="CY244">
        <v>1.35446075823267</v>
      </c>
      <c r="CZ244">
        <v>1.3937081856979501</v>
      </c>
      <c r="DA244">
        <v>1.3629021201281299</v>
      </c>
      <c r="DB244">
        <v>1.41798058107215</v>
      </c>
      <c r="DC244">
        <v>1.36245518090616</v>
      </c>
      <c r="DD244">
        <v>1.37951359965231</v>
      </c>
      <c r="DE244">
        <v>1.36754918592779</v>
      </c>
      <c r="DF244">
        <v>1.3664054164011901</v>
      </c>
      <c r="DG244">
        <v>1.3612249624877799</v>
      </c>
      <c r="DH244">
        <v>1.40385293199464</v>
      </c>
      <c r="DI244">
        <v>1.35657171902797</v>
      </c>
      <c r="DJ244">
        <v>1.3864636077496</v>
      </c>
      <c r="DK244">
        <v>1.38417942073754</v>
      </c>
      <c r="DL244">
        <v>1.3986418350544401</v>
      </c>
      <c r="DM244">
        <v>1.3612879254544199</v>
      </c>
      <c r="DN244">
        <v>1.40775180155075</v>
      </c>
      <c r="DO244">
        <v>1.3456036905539701</v>
      </c>
      <c r="DP244">
        <v>1.3700866744865201</v>
      </c>
      <c r="DQ244">
        <v>1.36027157481567</v>
      </c>
      <c r="DR244">
        <v>1.4006365034742401</v>
      </c>
      <c r="DS244">
        <v>1.3540785571921601</v>
      </c>
      <c r="DT244">
        <v>1.38955325458169</v>
      </c>
      <c r="DU244">
        <v>1.3379847720014599</v>
      </c>
      <c r="DV244">
        <v>1.3604708879253</v>
      </c>
      <c r="DW244">
        <v>1.32753532509515</v>
      </c>
      <c r="DX244">
        <v>1.3577037384639401</v>
      </c>
    </row>
    <row r="245" spans="1:128" x14ac:dyDescent="0.45">
      <c r="A245" t="s">
        <v>38</v>
      </c>
      <c r="B245" t="s">
        <v>22</v>
      </c>
      <c r="C245" t="s">
        <v>23</v>
      </c>
      <c r="D245">
        <v>40</v>
      </c>
      <c r="E245" s="1" cm="1">
        <f t="array" ref="E245">SUMPRODUCT($G245:$FZZ245,$G$2:$FZZ$2)/SUMPRODUCT(--($G245:$FZZ245&lt;&gt;""),$G$2:$FZZ$2)</f>
        <v>1.2363235422312302</v>
      </c>
      <c r="F245" s="1" cm="1">
        <f t="array" ref="F245">SUMPRODUCT($G245:$FZZ245,$F$2:$FZY$2)/SUMPRODUCT(--($G245:$FZZ245&lt;&gt;""),$F$2:$FZY$2)</f>
        <v>1.2520777426966008</v>
      </c>
      <c r="G245">
        <v>1.2438728343836301</v>
      </c>
      <c r="H245">
        <v>1.25033599254857</v>
      </c>
      <c r="I245">
        <v>1.2432161909475801</v>
      </c>
      <c r="J245">
        <v>1.25130433188509</v>
      </c>
      <c r="K245">
        <v>1.2582065132706499</v>
      </c>
      <c r="L245">
        <v>1.2689970394224199</v>
      </c>
      <c r="M245">
        <v>1.2507202703472899</v>
      </c>
      <c r="N245">
        <v>1.25609448917342</v>
      </c>
      <c r="O245">
        <v>1.2077495470325399</v>
      </c>
      <c r="P245">
        <v>1.21612080054217</v>
      </c>
      <c r="Q245">
        <v>1.2696890769662501</v>
      </c>
      <c r="R245">
        <v>1.26486654117998</v>
      </c>
      <c r="S245">
        <v>1.22093939511779</v>
      </c>
      <c r="T245">
        <v>1.24924527877099</v>
      </c>
      <c r="U245">
        <v>1.17846221912476</v>
      </c>
      <c r="V245">
        <v>1.2335683830122099</v>
      </c>
      <c r="W245">
        <v>1.24299640280394</v>
      </c>
      <c r="X245">
        <v>1.2600301171196</v>
      </c>
      <c r="Y245">
        <v>1.2434263959390801</v>
      </c>
      <c r="Z245">
        <v>1.28878595600676</v>
      </c>
      <c r="AA245">
        <v>1.19797507321119</v>
      </c>
      <c r="AB245">
        <v>1.2432810610376499</v>
      </c>
      <c r="AC245">
        <v>1.21891175251461</v>
      </c>
      <c r="AD245">
        <v>1.2541799193073</v>
      </c>
      <c r="AE245">
        <v>1.2162300941006099</v>
      </c>
      <c r="AF245">
        <v>1.2538929605501199</v>
      </c>
      <c r="AG245">
        <v>1.2153637835382201</v>
      </c>
      <c r="AH245">
        <v>1.2198259002723899</v>
      </c>
      <c r="AI245">
        <v>1.27549456803867</v>
      </c>
      <c r="AJ245">
        <v>1.2834970948232101</v>
      </c>
      <c r="AK245">
        <v>1.22486996187099</v>
      </c>
      <c r="AL245">
        <v>1.2420493466093101</v>
      </c>
      <c r="AM245">
        <v>1.2161350923781</v>
      </c>
      <c r="AN245">
        <v>1.2554310978021299</v>
      </c>
      <c r="AO245">
        <v>1.22467905021586</v>
      </c>
      <c r="AP245">
        <v>1.2705848102703901</v>
      </c>
      <c r="AQ245">
        <v>1.2290007427704199</v>
      </c>
      <c r="AR245">
        <v>1.2687336297307099</v>
      </c>
      <c r="AS245">
        <v>1.2163713097961399</v>
      </c>
      <c r="AT245">
        <v>1.2555636378970401</v>
      </c>
      <c r="AU245">
        <v>1.22404804120229</v>
      </c>
      <c r="AV245">
        <v>1.2630973488686199</v>
      </c>
      <c r="AW245">
        <v>1.2016729563616699</v>
      </c>
      <c r="AX245">
        <v>1.2270821526426201</v>
      </c>
      <c r="AY245">
        <v>1.20732648982558</v>
      </c>
      <c r="AZ245">
        <v>1.2458779978197601</v>
      </c>
      <c r="BA245">
        <v>1.2285213451865999</v>
      </c>
      <c r="BB245">
        <v>1.2553036050465001</v>
      </c>
      <c r="BC245">
        <v>1.2518765137710901</v>
      </c>
      <c r="BD245">
        <v>1.27523076807714</v>
      </c>
      <c r="BE245">
        <v>1.3360015819655899</v>
      </c>
      <c r="BF245">
        <v>1.2377298793751199</v>
      </c>
      <c r="BG245">
        <v>1.1952055258346299</v>
      </c>
      <c r="BH245">
        <v>1.2430182162930801</v>
      </c>
      <c r="BI245">
        <v>1.31600765149317</v>
      </c>
      <c r="BJ245">
        <v>1.2392960232888599</v>
      </c>
      <c r="BK245">
        <v>1.2454864518304001</v>
      </c>
      <c r="BL245">
        <v>1.26133729855337</v>
      </c>
      <c r="BM245">
        <v>1.3227146280581299</v>
      </c>
      <c r="BN245">
        <v>1.2858480492068201</v>
      </c>
      <c r="BO245">
        <v>1.1994361346055</v>
      </c>
      <c r="BP245">
        <v>1.2319857042993501</v>
      </c>
      <c r="BQ245">
        <v>1.2595420171276701</v>
      </c>
      <c r="BR245">
        <v>1.2790886174790499</v>
      </c>
      <c r="BS245">
        <v>1.2220332076043801</v>
      </c>
      <c r="BT245">
        <v>1.2797342633484301</v>
      </c>
      <c r="BU245">
        <v>1.2518461019237199</v>
      </c>
      <c r="BV245">
        <v>1.2277219034761999</v>
      </c>
      <c r="BW245">
        <v>1.21690603988586</v>
      </c>
      <c r="BX245">
        <v>1.2443196990108001</v>
      </c>
      <c r="BY245">
        <v>1.2763420971035699</v>
      </c>
      <c r="BZ245">
        <v>1.2905729773653001</v>
      </c>
      <c r="CA245">
        <v>1.21638208052422</v>
      </c>
      <c r="CB245">
        <v>1.27195513830256</v>
      </c>
      <c r="CC245">
        <v>1.23889146926768</v>
      </c>
      <c r="CD245">
        <v>1.27856831201002</v>
      </c>
      <c r="CE245">
        <v>1.2083276886454599</v>
      </c>
      <c r="CF245">
        <v>1.2441021075651699</v>
      </c>
      <c r="CG245">
        <v>1.2607877849081599</v>
      </c>
      <c r="CH245">
        <v>1.2904658961308599</v>
      </c>
      <c r="CI245">
        <v>1.21981759624356</v>
      </c>
      <c r="CJ245">
        <v>1.24388225024832</v>
      </c>
      <c r="CK245">
        <v>1.28050111029817</v>
      </c>
      <c r="CL245">
        <v>1.2686793227822899</v>
      </c>
      <c r="CM245">
        <v>1.2113753186509999</v>
      </c>
      <c r="CN245">
        <v>1.25964311086965</v>
      </c>
      <c r="CO245">
        <v>1.20070527600705</v>
      </c>
      <c r="CP245">
        <v>1.2401600434016</v>
      </c>
      <c r="CQ245">
        <v>1.2510060632075899</v>
      </c>
      <c r="CR245">
        <v>1.2924648101446901</v>
      </c>
      <c r="CS245">
        <v>1.29644392690791</v>
      </c>
      <c r="CT245">
        <v>1.2999037083482601</v>
      </c>
      <c r="CU245">
        <v>1.2530564263322801</v>
      </c>
      <c r="CV245">
        <v>1.2809169278996799</v>
      </c>
      <c r="CW245">
        <v>1.1912755343553101</v>
      </c>
      <c r="CX245">
        <v>1.23057689740135</v>
      </c>
      <c r="CY245">
        <v>1.1921957956462099</v>
      </c>
      <c r="CZ245">
        <v>1.2258396821263999</v>
      </c>
      <c r="DA245">
        <v>1.2013186922760499</v>
      </c>
      <c r="DB245">
        <v>1.2442073512731899</v>
      </c>
      <c r="DC245">
        <v>1.22069102893774</v>
      </c>
      <c r="DD245">
        <v>1.23886313425808</v>
      </c>
      <c r="DE245">
        <v>1.2252611862962499</v>
      </c>
      <c r="DF245">
        <v>1.20323786568</v>
      </c>
      <c r="DG245">
        <v>1.2064228960433401</v>
      </c>
      <c r="DH245">
        <v>1.2468454496933501</v>
      </c>
      <c r="DI245">
        <v>1.1955582491055801</v>
      </c>
      <c r="DJ245">
        <v>1.2334265214756299</v>
      </c>
      <c r="DK245">
        <v>1.2763942252460301</v>
      </c>
      <c r="DL245">
        <v>1.2765218723273799</v>
      </c>
      <c r="DM245">
        <v>1.1826581795781801</v>
      </c>
      <c r="DN245">
        <v>1.23501803995189</v>
      </c>
      <c r="DO245">
        <v>1.18763727396537</v>
      </c>
      <c r="DP245">
        <v>1.21245876860824</v>
      </c>
      <c r="DQ245">
        <v>1.223274810375</v>
      </c>
      <c r="DR245">
        <v>1.26003288601283</v>
      </c>
      <c r="DS245">
        <v>1.18861504059112</v>
      </c>
      <c r="DT245">
        <v>1.21928929074911</v>
      </c>
      <c r="DU245">
        <v>1.1968963353531099</v>
      </c>
      <c r="DV245">
        <v>1.2151305992863599</v>
      </c>
      <c r="DW245">
        <v>1.1902184681161601</v>
      </c>
      <c r="DX245">
        <v>1.2198446217216701</v>
      </c>
    </row>
    <row r="246" spans="1:128" x14ac:dyDescent="0.45">
      <c r="A246" t="s">
        <v>38</v>
      </c>
      <c r="B246" t="s">
        <v>22</v>
      </c>
      <c r="C246" t="s">
        <v>31</v>
      </c>
      <c r="D246">
        <v>40</v>
      </c>
      <c r="E246" s="1" cm="1">
        <f t="array" ref="E246">SUMPRODUCT($G246:$FZZ246,$G$2:$FZZ$2)/SUMPRODUCT(--($G246:$FZZ246&lt;&gt;""),$G$2:$FZZ$2)</f>
        <v>1.643348264139789</v>
      </c>
      <c r="F246" s="1" cm="1">
        <f t="array" ref="F246">SUMPRODUCT($G246:$FZZ246,$F$2:$FZY$2)/SUMPRODUCT(--($G246:$FZZ246&lt;&gt;""),$F$2:$FZY$2)</f>
        <v>1.6489143056576776</v>
      </c>
      <c r="G246">
        <v>1.6718145797846999</v>
      </c>
      <c r="H246">
        <v>1.6643026481530001</v>
      </c>
      <c r="I246">
        <v>1.67138719316577</v>
      </c>
      <c r="J246">
        <v>1.6623677794276699</v>
      </c>
      <c r="K246">
        <v>1.6951068850123501</v>
      </c>
      <c r="L246">
        <v>1.6895196295938999</v>
      </c>
      <c r="M246">
        <v>1.6741656906781199</v>
      </c>
      <c r="N246">
        <v>1.6740020555513599</v>
      </c>
      <c r="O246">
        <v>1.6036621208558599</v>
      </c>
      <c r="P246">
        <v>1.59978769311627</v>
      </c>
      <c r="Q246">
        <v>1.6935952720699201</v>
      </c>
      <c r="R246">
        <v>1.67122553647521</v>
      </c>
      <c r="S246">
        <v>1.6493713555918901</v>
      </c>
      <c r="T246">
        <v>1.6620936529735499</v>
      </c>
      <c r="U246">
        <v>1.5532150645831899</v>
      </c>
      <c r="V246">
        <v>1.6093744494081901</v>
      </c>
      <c r="W246">
        <v>1.6493291992536701</v>
      </c>
      <c r="X246">
        <v>1.66224174342127</v>
      </c>
      <c r="Y246">
        <v>1.64054991539763</v>
      </c>
      <c r="Z246">
        <v>1.6833798646362099</v>
      </c>
      <c r="AA246">
        <v>1.59641789851378</v>
      </c>
      <c r="AB246">
        <v>1.6379578823223599</v>
      </c>
      <c r="AC246">
        <v>1.63800555309075</v>
      </c>
      <c r="AD246">
        <v>1.65194243615299</v>
      </c>
      <c r="AE246">
        <v>1.62940644227289</v>
      </c>
      <c r="AF246">
        <v>1.6523185848715101</v>
      </c>
      <c r="AG246">
        <v>1.6250173205199401</v>
      </c>
      <c r="AH246">
        <v>1.6170156787977501</v>
      </c>
      <c r="AI246">
        <v>1.7082408200791801</v>
      </c>
      <c r="AJ246">
        <v>1.7006041766997899</v>
      </c>
      <c r="AK246">
        <v>1.63701228428798</v>
      </c>
      <c r="AL246">
        <v>1.64863329053679</v>
      </c>
      <c r="AM246">
        <v>1.6068598508390299</v>
      </c>
      <c r="AN246">
        <v>1.6494470026555099</v>
      </c>
      <c r="AO246">
        <v>1.6254579925017001</v>
      </c>
      <c r="AP246">
        <v>1.67439218359463</v>
      </c>
      <c r="AQ246">
        <v>1.6218729898108899</v>
      </c>
      <c r="AR246">
        <v>1.67145025037405</v>
      </c>
      <c r="AS246">
        <v>1.62256519462629</v>
      </c>
      <c r="AT246">
        <v>1.65608582743849</v>
      </c>
      <c r="AU246">
        <v>1.63214144996059</v>
      </c>
      <c r="AV246">
        <v>1.65576100416525</v>
      </c>
      <c r="AW246">
        <v>1.5916267245406399</v>
      </c>
      <c r="AX246">
        <v>1.60277537368403</v>
      </c>
      <c r="AY246">
        <v>1.59054778343023</v>
      </c>
      <c r="AZ246">
        <v>1.6287261861503299</v>
      </c>
      <c r="BA246">
        <v>1.65136159184882</v>
      </c>
      <c r="BB246">
        <v>1.6626701854721699</v>
      </c>
      <c r="BC246">
        <v>1.6871827173269101</v>
      </c>
      <c r="BD246">
        <v>1.68868617791075</v>
      </c>
      <c r="BE246">
        <v>1.7342970140399401</v>
      </c>
      <c r="BF246">
        <v>1.6210717816887401</v>
      </c>
      <c r="BG246">
        <v>1.5841877158529101</v>
      </c>
      <c r="BH246">
        <v>1.62321053700819</v>
      </c>
      <c r="BI246">
        <v>1.7247011442817799</v>
      </c>
      <c r="BJ246">
        <v>1.6456807911132501</v>
      </c>
      <c r="BK246">
        <v>1.66888405945422</v>
      </c>
      <c r="BL246">
        <v>1.6495837120961201</v>
      </c>
      <c r="BM246">
        <v>1.7574686505984201</v>
      </c>
      <c r="BN246">
        <v>1.6950351072488401</v>
      </c>
      <c r="BO246">
        <v>1.5909383405321</v>
      </c>
      <c r="BP246">
        <v>1.6275803323009601</v>
      </c>
      <c r="BQ246">
        <v>1.69619592432588</v>
      </c>
      <c r="BR246">
        <v>1.70653788373889</v>
      </c>
      <c r="BS246">
        <v>1.6402888606683199</v>
      </c>
      <c r="BT246">
        <v>1.6843287401201601</v>
      </c>
      <c r="BU246">
        <v>1.6505141185735099</v>
      </c>
      <c r="BV246">
        <v>1.62722690966362</v>
      </c>
      <c r="BW246">
        <v>1.60650583106561</v>
      </c>
      <c r="BX246">
        <v>1.62508963369446</v>
      </c>
      <c r="BY246">
        <v>1.67507404120647</v>
      </c>
      <c r="BZ246">
        <v>1.6923734884367401</v>
      </c>
      <c r="CA246">
        <v>1.6104845315355001</v>
      </c>
      <c r="CB246">
        <v>1.6442820238170199</v>
      </c>
      <c r="CC246">
        <v>1.6020633647201199</v>
      </c>
      <c r="CD246">
        <v>1.6452870554124599</v>
      </c>
      <c r="CE246">
        <v>1.59433724913394</v>
      </c>
      <c r="CF246">
        <v>1.6342242263552</v>
      </c>
      <c r="CG246">
        <v>1.68143905220692</v>
      </c>
      <c r="CH246">
        <v>1.7030231330961501</v>
      </c>
      <c r="CI246">
        <v>1.6139421485115699</v>
      </c>
      <c r="CJ246">
        <v>1.6394365349306199</v>
      </c>
      <c r="CK246">
        <v>1.7157123236679599</v>
      </c>
      <c r="CL246">
        <v>1.69183770392904</v>
      </c>
      <c r="CM246">
        <v>1.59631966790644</v>
      </c>
      <c r="CN246">
        <v>1.6203769484725601</v>
      </c>
      <c r="CO246">
        <v>1.6000271260002701</v>
      </c>
      <c r="CP246">
        <v>1.6367828563678199</v>
      </c>
      <c r="CQ246">
        <v>1.6720949365956601</v>
      </c>
      <c r="CR246">
        <v>1.7034036236161001</v>
      </c>
      <c r="CS246">
        <v>1.66912620924399</v>
      </c>
      <c r="CT246">
        <v>1.7023916159082699</v>
      </c>
      <c r="CU246">
        <v>1.6220350052246599</v>
      </c>
      <c r="CV246">
        <v>1.64798850574712</v>
      </c>
      <c r="CW246">
        <v>1.5761812863367599</v>
      </c>
      <c r="CX246">
        <v>1.6125210889803201</v>
      </c>
      <c r="CY246">
        <v>1.58485119485606</v>
      </c>
      <c r="CZ246">
        <v>1.6118274335782199</v>
      </c>
      <c r="DA246">
        <v>1.57925240866996</v>
      </c>
      <c r="DB246">
        <v>1.63066645062382</v>
      </c>
      <c r="DC246">
        <v>1.6243616674513699</v>
      </c>
      <c r="DD246">
        <v>1.63241099561768</v>
      </c>
      <c r="DE246">
        <v>1.6403881140084899</v>
      </c>
      <c r="DF246">
        <v>1.58972449739389</v>
      </c>
      <c r="DG246">
        <v>1.6019375434285601</v>
      </c>
      <c r="DH246">
        <v>1.6419673517890001</v>
      </c>
      <c r="DI246">
        <v>1.60368321244941</v>
      </c>
      <c r="DJ246">
        <v>1.62372192137006</v>
      </c>
      <c r="DK246">
        <v>1.66754317662526</v>
      </c>
      <c r="DL246">
        <v>1.6658454704433101</v>
      </c>
      <c r="DM246">
        <v>1.55159230686495</v>
      </c>
      <c r="DN246">
        <v>1.5885424305535101</v>
      </c>
      <c r="DO246">
        <v>1.5713194832594599</v>
      </c>
      <c r="DP246">
        <v>1.58994544466924</v>
      </c>
      <c r="DQ246">
        <v>1.6189996287063</v>
      </c>
      <c r="DR246">
        <v>1.6424759985148201</v>
      </c>
      <c r="DS246">
        <v>1.5864566622915699</v>
      </c>
      <c r="DT246">
        <v>1.62721792815128</v>
      </c>
      <c r="DU246">
        <v>1.5939200389596999</v>
      </c>
      <c r="DV246">
        <v>1.60160896073124</v>
      </c>
      <c r="DW246">
        <v>1.5902080400437899</v>
      </c>
      <c r="DX246">
        <v>1.5949423849001501</v>
      </c>
    </row>
    <row r="247" spans="1:128" x14ac:dyDescent="0.45">
      <c r="A247" t="s">
        <v>38</v>
      </c>
      <c r="B247" t="s">
        <v>22</v>
      </c>
      <c r="C247" t="s">
        <v>25</v>
      </c>
      <c r="D247">
        <v>40</v>
      </c>
      <c r="E247" s="1" cm="1">
        <f t="array" ref="E247">SUMPRODUCT($G247:$FZZ247,$G$2:$FZZ$2)/SUMPRODUCT(--($G247:$FZZ247&lt;&gt;""),$G$2:$FZZ$2)</f>
        <v>1.320916438750245</v>
      </c>
      <c r="F247" s="1" cm="1">
        <f t="array" ref="F247">SUMPRODUCT($G247:$FZZ247,$F$2:$FZY$2)/SUMPRODUCT(--($G247:$FZZ247&lt;&gt;""),$F$2:$FZY$2)</f>
        <v>1.3374052972530375</v>
      </c>
      <c r="G247">
        <v>1.34152244503565</v>
      </c>
      <c r="H247">
        <v>1.3434256388442201</v>
      </c>
      <c r="I247">
        <v>1.3387486480045401</v>
      </c>
      <c r="J247">
        <v>1.3425342352747001</v>
      </c>
      <c r="K247">
        <v>1.3578496115633101</v>
      </c>
      <c r="L247">
        <v>1.36184527828687</v>
      </c>
      <c r="M247">
        <v>1.34634385807502</v>
      </c>
      <c r="N247">
        <v>1.35684040794788</v>
      </c>
      <c r="O247">
        <v>1.2753194976556299</v>
      </c>
      <c r="P247">
        <v>1.2977119956847001</v>
      </c>
      <c r="Q247">
        <v>1.3440291432687601</v>
      </c>
      <c r="R247">
        <v>1.3689720756139001</v>
      </c>
      <c r="S247">
        <v>1.3150549232384501</v>
      </c>
      <c r="T247">
        <v>1.33516786023483</v>
      </c>
      <c r="U247">
        <v>1.24416519515909</v>
      </c>
      <c r="V247">
        <v>1.3002110357194501</v>
      </c>
      <c r="W247">
        <v>1.33557123427792</v>
      </c>
      <c r="X247">
        <v>1.35578296537442</v>
      </c>
      <c r="Y247">
        <v>1.3366201353637901</v>
      </c>
      <c r="Z247">
        <v>1.37450507614213</v>
      </c>
      <c r="AA247">
        <v>1.2688315192947699</v>
      </c>
      <c r="AB247">
        <v>1.3287037869928899</v>
      </c>
      <c r="AC247">
        <v>1.3283822092802799</v>
      </c>
      <c r="AD247">
        <v>1.3418775112321899</v>
      </c>
      <c r="AE247">
        <v>1.31963671733622</v>
      </c>
      <c r="AF247">
        <v>1.3335866811436801</v>
      </c>
      <c r="AG247">
        <v>1.30619872906848</v>
      </c>
      <c r="AH247">
        <v>1.3180591195387701</v>
      </c>
      <c r="AI247">
        <v>1.3721456403585</v>
      </c>
      <c r="AJ247">
        <v>1.36082514525883</v>
      </c>
      <c r="AK247">
        <v>1.2988743604761599</v>
      </c>
      <c r="AL247">
        <v>1.3289334352175399</v>
      </c>
      <c r="AM247">
        <v>1.28668286343861</v>
      </c>
      <c r="AN247">
        <v>1.3457893101305101</v>
      </c>
      <c r="AO247">
        <v>1.30499105316973</v>
      </c>
      <c r="AP247">
        <v>1.3612921779141101</v>
      </c>
      <c r="AQ247">
        <v>1.3025421229018499</v>
      </c>
      <c r="AR247">
        <v>1.3642489311568999</v>
      </c>
      <c r="AS247">
        <v>1.2996369974452699</v>
      </c>
      <c r="AT247">
        <v>1.35047843947556</v>
      </c>
      <c r="AU247">
        <v>1.3105651243949099</v>
      </c>
      <c r="AV247">
        <v>1.35125731734774</v>
      </c>
      <c r="AW247">
        <v>1.2847408631013799</v>
      </c>
      <c r="AX247">
        <v>1.2963581274721201</v>
      </c>
      <c r="AY247">
        <v>1.2589593931686001</v>
      </c>
      <c r="AZ247">
        <v>1.3106247404485001</v>
      </c>
      <c r="BA247">
        <v>1.34804833818574</v>
      </c>
      <c r="BB247">
        <v>1.35942825894777</v>
      </c>
      <c r="BC247">
        <v>1.3346605778387599</v>
      </c>
      <c r="BD247">
        <v>1.3798243838061099</v>
      </c>
      <c r="BE247">
        <v>1.3909116076725301</v>
      </c>
      <c r="BF247">
        <v>1.3202887087205799</v>
      </c>
      <c r="BG247">
        <v>1.2503318209521199</v>
      </c>
      <c r="BH247">
        <v>1.3179251032707999</v>
      </c>
      <c r="BI247">
        <v>1.4748105567002101</v>
      </c>
      <c r="BJ247">
        <v>1.3340693060056299</v>
      </c>
      <c r="BK247">
        <v>1.3435052464918</v>
      </c>
      <c r="BL247">
        <v>1.34712330911258</v>
      </c>
      <c r="BM247">
        <v>1.4388984236312401</v>
      </c>
      <c r="BN247">
        <v>1.3867351958955001</v>
      </c>
      <c r="BO247">
        <v>1.2853121860663199</v>
      </c>
      <c r="BP247">
        <v>1.3240281654931001</v>
      </c>
      <c r="BQ247">
        <v>1.30753855424754</v>
      </c>
      <c r="BR247">
        <v>1.38462583070929</v>
      </c>
      <c r="BS247">
        <v>1.3057677363103899</v>
      </c>
      <c r="BT247">
        <v>1.36027976269451</v>
      </c>
      <c r="BU247">
        <v>1.3398537518281</v>
      </c>
      <c r="BV247">
        <v>1.30138148273146</v>
      </c>
      <c r="BW247">
        <v>1.31258532077611</v>
      </c>
      <c r="BX247">
        <v>1.3222222555587799</v>
      </c>
      <c r="BY247">
        <v>1.3414983587978</v>
      </c>
      <c r="BZ247">
        <v>1.3654267660297801</v>
      </c>
      <c r="CA247">
        <v>1.28329657866549</v>
      </c>
      <c r="CB247">
        <v>1.3422216621510901</v>
      </c>
      <c r="CC247">
        <v>1.3176962378077099</v>
      </c>
      <c r="CD247">
        <v>1.36635279877267</v>
      </c>
      <c r="CE247">
        <v>1.2819473205473</v>
      </c>
      <c r="CF247">
        <v>1.32226006851038</v>
      </c>
      <c r="CG247">
        <v>1.35413723253953</v>
      </c>
      <c r="CH247">
        <v>1.37615537814696</v>
      </c>
      <c r="CI247">
        <v>1.2953676669776899</v>
      </c>
      <c r="CJ247">
        <v>1.3387261836679401</v>
      </c>
      <c r="CK247">
        <v>1.37321421695098</v>
      </c>
      <c r="CL247">
        <v>1.3831491393584601</v>
      </c>
      <c r="CM247">
        <v>1.3023806538788301</v>
      </c>
      <c r="CN247">
        <v>1.3295582765681799</v>
      </c>
      <c r="CO247">
        <v>1.2902075139020699</v>
      </c>
      <c r="CP247">
        <v>1.3435643564356401</v>
      </c>
      <c r="CQ247">
        <v>1.3789951887821701</v>
      </c>
      <c r="CR247">
        <v>1.3873030351809099</v>
      </c>
      <c r="CS247">
        <v>1.32471560372626</v>
      </c>
      <c r="CT247">
        <v>1.3888279290576799</v>
      </c>
      <c r="CU247">
        <v>1.2945794148380301</v>
      </c>
      <c r="CV247">
        <v>1.33416927899686</v>
      </c>
      <c r="CW247">
        <v>1.26722013861073</v>
      </c>
      <c r="CX247">
        <v>1.3031351272621301</v>
      </c>
      <c r="CY247">
        <v>1.2823279033700401</v>
      </c>
      <c r="CZ247">
        <v>1.3069268822803499</v>
      </c>
      <c r="DA247">
        <v>1.27351023918435</v>
      </c>
      <c r="DB247">
        <v>1.3208111577818999</v>
      </c>
      <c r="DC247">
        <v>1.2735503965810699</v>
      </c>
      <c r="DD247">
        <v>1.2958241280649001</v>
      </c>
      <c r="DE247">
        <v>1.2525658051293</v>
      </c>
      <c r="DF247">
        <v>1.2677725664192301</v>
      </c>
      <c r="DG247">
        <v>1.2870968066786801</v>
      </c>
      <c r="DH247">
        <v>1.34002678724282</v>
      </c>
      <c r="DI247">
        <v>1.2509432855662601</v>
      </c>
      <c r="DJ247">
        <v>1.2862505131864399</v>
      </c>
      <c r="DK247">
        <v>1.34265582517455</v>
      </c>
      <c r="DL247">
        <v>1.3403709424184</v>
      </c>
      <c r="DM247">
        <v>1.2260322861361199</v>
      </c>
      <c r="DN247">
        <v>1.29877875881219</v>
      </c>
      <c r="DO247">
        <v>1.2446881371676799</v>
      </c>
      <c r="DP247">
        <v>1.2752092074913199</v>
      </c>
      <c r="DQ247">
        <v>1.3013737866652499</v>
      </c>
      <c r="DR247">
        <v>1.3286267437543</v>
      </c>
      <c r="DS247">
        <v>1.2743911331486</v>
      </c>
      <c r="DT247">
        <v>1.3059768606290401</v>
      </c>
      <c r="DU247">
        <v>1.25494254380625</v>
      </c>
      <c r="DV247">
        <v>1.27656705095666</v>
      </c>
      <c r="DW247">
        <v>1.27834610772198</v>
      </c>
      <c r="DX247">
        <v>1.2881589238229301</v>
      </c>
    </row>
    <row r="248" spans="1:128" x14ac:dyDescent="0.45">
      <c r="A248" t="s">
        <v>38</v>
      </c>
      <c r="B248" t="s">
        <v>22</v>
      </c>
      <c r="C248" t="s">
        <v>20</v>
      </c>
      <c r="D248">
        <v>40</v>
      </c>
      <c r="E248" s="1" cm="1">
        <f t="array" ref="E248">SUMPRODUCT($G248:$FZZ248,$G$2:$FZZ$2)/SUMPRODUCT(--($G248:$FZZ248&lt;&gt;""),$G$2:$FZZ$2)</f>
        <v>1.103213038173477</v>
      </c>
      <c r="F248" s="1" cm="1">
        <f t="array" ref="F248">SUMPRODUCT($G248:$FZZ248,$F$2:$FZY$2)/SUMPRODUCT(--($G248:$FZZ248&lt;&gt;""),$F$2:$FZY$2)</f>
        <v>1.1458638384967519</v>
      </c>
      <c r="G248">
        <v>1.10496352211866</v>
      </c>
      <c r="H248">
        <v>1.13823641040779</v>
      </c>
      <c r="I248">
        <v>1.10433371830831</v>
      </c>
      <c r="J248">
        <v>1.13607032209573</v>
      </c>
      <c r="K248">
        <v>1.12037270629438</v>
      </c>
      <c r="L248">
        <v>1.1543544234293699</v>
      </c>
      <c r="M248">
        <v>1.1101264403108699</v>
      </c>
      <c r="N248">
        <v>1.1436311921646301</v>
      </c>
      <c r="O248">
        <v>1.07191636353577</v>
      </c>
      <c r="P248">
        <v>1.1187846641125201</v>
      </c>
      <c r="Q248">
        <v>1.12565286771099</v>
      </c>
      <c r="R248">
        <v>1.16127132799327</v>
      </c>
      <c r="S248">
        <v>1.0854948208215001</v>
      </c>
      <c r="T248">
        <v>1.1428167935962701</v>
      </c>
      <c r="U248">
        <v>1.08014854722071</v>
      </c>
      <c r="V248">
        <v>1.14733934465382</v>
      </c>
      <c r="W248">
        <v>1.1099047050595301</v>
      </c>
      <c r="X248">
        <v>1.15514872890719</v>
      </c>
      <c r="Y248">
        <v>1.1267681895093</v>
      </c>
      <c r="Z248">
        <v>1.18550338409475</v>
      </c>
      <c r="AA248">
        <v>1.08190059268587</v>
      </c>
      <c r="AB248">
        <v>1.1479915644708301</v>
      </c>
      <c r="AC248">
        <v>1.09739362998419</v>
      </c>
      <c r="AD248">
        <v>1.14630706967191</v>
      </c>
      <c r="AE248">
        <v>1.08415897575099</v>
      </c>
      <c r="AF248">
        <v>1.1398072747014101</v>
      </c>
      <c r="AG248">
        <v>1.0665599079513</v>
      </c>
      <c r="AH248">
        <v>1.11536080177783</v>
      </c>
      <c r="AI248">
        <v>1.13158981030352</v>
      </c>
      <c r="AJ248">
        <v>1.1762338401496</v>
      </c>
      <c r="AK248">
        <v>1.0955397212665099</v>
      </c>
      <c r="AL248">
        <v>1.14805922213731</v>
      </c>
      <c r="AM248">
        <v>1.09063012034578</v>
      </c>
      <c r="AN248">
        <v>1.15368099892649</v>
      </c>
      <c r="AO248">
        <v>1.1010956316746101</v>
      </c>
      <c r="AP248">
        <v>1.1678347250624801</v>
      </c>
      <c r="AQ248">
        <v>1.09994349258473</v>
      </c>
      <c r="AR248">
        <v>1.1681184452286699</v>
      </c>
      <c r="AS248">
        <v>1.08999511545449</v>
      </c>
      <c r="AT248">
        <v>1.14878185057507</v>
      </c>
      <c r="AU248">
        <v>1.1003637566137501</v>
      </c>
      <c r="AV248">
        <v>1.1528129573342301</v>
      </c>
      <c r="AW248">
        <v>1.0824177031117499</v>
      </c>
      <c r="AX248">
        <v>1.1337208195494499</v>
      </c>
      <c r="AY248">
        <v>1.1050356234426899</v>
      </c>
      <c r="AZ248">
        <v>1.15109465843023</v>
      </c>
      <c r="BA248">
        <v>1.0850111421636299</v>
      </c>
      <c r="BB248">
        <v>1.1385583704558599</v>
      </c>
      <c r="BC248">
        <v>1.0945380514251</v>
      </c>
      <c r="BD248">
        <v>1.1500386175661099</v>
      </c>
      <c r="BE248">
        <v>1.11752422384813</v>
      </c>
      <c r="BF248">
        <v>1.11638916353569</v>
      </c>
      <c r="BG248">
        <v>1.0874145053158999</v>
      </c>
      <c r="BH248">
        <v>1.1490553260648699</v>
      </c>
      <c r="BI248">
        <v>1.1637719500981001</v>
      </c>
      <c r="BJ248">
        <v>1.1235475194114799</v>
      </c>
      <c r="BK248">
        <v>1.1121659613150201</v>
      </c>
      <c r="BL248">
        <v>1.1512181613499399</v>
      </c>
      <c r="BM248">
        <v>1.15755072243621</v>
      </c>
      <c r="BN248">
        <v>1.1687007030518399</v>
      </c>
      <c r="BO248">
        <v>1.06493710910193</v>
      </c>
      <c r="BP248">
        <v>1.1259253086676899</v>
      </c>
      <c r="BQ248">
        <v>1.1241586813895601</v>
      </c>
      <c r="BR248">
        <v>1.1687262881829199</v>
      </c>
      <c r="BS248">
        <v>1.0952254591633599</v>
      </c>
      <c r="BT248">
        <v>1.16251255709926</v>
      </c>
      <c r="BU248">
        <v>1.1205782427719599</v>
      </c>
      <c r="BV248">
        <v>1.12691416357295</v>
      </c>
      <c r="BW248">
        <v>1.0886135955187599</v>
      </c>
      <c r="BX248">
        <v>1.1402306023684201</v>
      </c>
      <c r="BY248">
        <v>1.1293181793882101</v>
      </c>
      <c r="BZ248">
        <v>1.1815586609500699</v>
      </c>
      <c r="CA248">
        <v>1.0999054879969701</v>
      </c>
      <c r="CB248">
        <v>1.15254237288135</v>
      </c>
      <c r="CC248">
        <v>1.1246745204014099</v>
      </c>
      <c r="CD248">
        <v>1.17627271319793</v>
      </c>
      <c r="CE248">
        <v>1.09987226877745</v>
      </c>
      <c r="CF248">
        <v>1.14157844825917</v>
      </c>
      <c r="CG248">
        <v>1.1319726964781101</v>
      </c>
      <c r="CH248">
        <v>1.1817880061960599</v>
      </c>
      <c r="CI248">
        <v>1.10253438882701</v>
      </c>
      <c r="CJ248">
        <v>1.15736086446136</v>
      </c>
      <c r="CK248">
        <v>1.12362175414276</v>
      </c>
      <c r="CL248">
        <v>1.1405136893988901</v>
      </c>
      <c r="CM248">
        <v>1.09784501372114</v>
      </c>
      <c r="CN248">
        <v>1.14233774917464</v>
      </c>
      <c r="CO248">
        <v>1.08516207785162</v>
      </c>
      <c r="CP248">
        <v>1.1487589854875799</v>
      </c>
      <c r="CQ248">
        <v>1.12577131512582</v>
      </c>
      <c r="CR248">
        <v>1.1799824721432199</v>
      </c>
      <c r="CS248">
        <v>1.14569150841992</v>
      </c>
      <c r="CT248">
        <v>1.19032156932998</v>
      </c>
      <c r="CU248">
        <v>1.1191875653082499</v>
      </c>
      <c r="CV248">
        <v>1.1701149425287301</v>
      </c>
      <c r="CW248">
        <v>1.09053393050043</v>
      </c>
      <c r="CX248">
        <v>1.1263032686402299</v>
      </c>
      <c r="CY248">
        <v>1.0599182675436101</v>
      </c>
      <c r="CZ248">
        <v>1.10236933561248</v>
      </c>
      <c r="DA248">
        <v>1.0889431765776301</v>
      </c>
      <c r="DB248">
        <v>1.14276277249442</v>
      </c>
      <c r="DC248">
        <v>1.1098837419868799</v>
      </c>
      <c r="DD248">
        <v>1.13754481909383</v>
      </c>
      <c r="DE248">
        <v>1.10370688794896</v>
      </c>
      <c r="DF248">
        <v>1.0970899125668701</v>
      </c>
      <c r="DG248">
        <v>1.0948530226281701</v>
      </c>
      <c r="DH248">
        <v>1.1498877151287501</v>
      </c>
      <c r="DI248">
        <v>1.09489550546421</v>
      </c>
      <c r="DJ248">
        <v>1.14568630134308</v>
      </c>
      <c r="DK248">
        <v>1.13037872889036</v>
      </c>
      <c r="DL248">
        <v>1.1612948519932</v>
      </c>
      <c r="DM248">
        <v>1.0803242302464899</v>
      </c>
      <c r="DN248">
        <v>1.13434630840984</v>
      </c>
      <c r="DO248">
        <v>1.0763774630590299</v>
      </c>
      <c r="DP248">
        <v>1.10455257543671</v>
      </c>
      <c r="DQ248">
        <v>1.1201824643292799</v>
      </c>
      <c r="DR248">
        <v>1.1589349175197501</v>
      </c>
      <c r="DS248">
        <v>1.0861771425793501</v>
      </c>
      <c r="DT248">
        <v>1.1262335326430399</v>
      </c>
      <c r="DU248">
        <v>1.08608595484046</v>
      </c>
      <c r="DV248">
        <v>1.11677608473734</v>
      </c>
      <c r="DW248">
        <v>1.08385212993378</v>
      </c>
      <c r="DX248">
        <v>1.1169821158558799</v>
      </c>
    </row>
    <row r="249" spans="1:128" x14ac:dyDescent="0.45">
      <c r="A249" t="s">
        <v>38</v>
      </c>
      <c r="B249" t="s">
        <v>266</v>
      </c>
      <c r="C249" t="s">
        <v>31</v>
      </c>
      <c r="D249">
        <v>40</v>
      </c>
      <c r="E249" s="1" cm="1">
        <f t="array" ref="E249">SUMPRODUCT($G249:$FZZ249,$G$2:$FZZ$2)/SUMPRODUCT(--($G249:$FZZ249&lt;&gt;""),$G$2:$FZZ$2)</f>
        <v>1.917891070347074</v>
      </c>
      <c r="F249" s="1" cm="1">
        <f t="array" ref="F249">SUMPRODUCT($G249:$FZZ249,$F$2:$FZY$2)/SUMPRODUCT(--($G249:$FZZ249&lt;&gt;""),$F$2:$FZY$2)</f>
        <v>1.9419786792145086</v>
      </c>
      <c r="G249">
        <v>1.9453317662848599</v>
      </c>
      <c r="H249">
        <v>1.95550596902451</v>
      </c>
      <c r="I249">
        <v>1.94545454545454</v>
      </c>
      <c r="J249">
        <v>1.9488954884599099</v>
      </c>
      <c r="K249">
        <v>1.9680365212100499</v>
      </c>
      <c r="L249">
        <v>1.98314177382374</v>
      </c>
      <c r="M249">
        <v>1.9487969140989101</v>
      </c>
      <c r="N249">
        <v>1.9651806513413399</v>
      </c>
      <c r="O249">
        <v>1.76231829435277</v>
      </c>
      <c r="P249">
        <v>1.7696176401432799</v>
      </c>
      <c r="Q249">
        <v>2.0027576975090402</v>
      </c>
      <c r="R249">
        <v>1.99694592361276</v>
      </c>
      <c r="S249">
        <v>1.7752435063273699</v>
      </c>
      <c r="T249">
        <v>1.7890055281411199</v>
      </c>
      <c r="U249">
        <v>1.83307035437556</v>
      </c>
      <c r="V249">
        <v>1.9020191302509299</v>
      </c>
      <c r="W249">
        <v>1.9046298806478099</v>
      </c>
      <c r="X249">
        <v>1.96070194303262</v>
      </c>
      <c r="Y249">
        <v>1.9297419627749499</v>
      </c>
      <c r="Z249">
        <v>2.0002453468697099</v>
      </c>
      <c r="AA249">
        <v>1.71787152809011</v>
      </c>
      <c r="AB249">
        <v>1.7682428312994101</v>
      </c>
      <c r="AC249">
        <v>1.89480579804329</v>
      </c>
      <c r="AD249">
        <v>1.94507105914895</v>
      </c>
      <c r="AE249">
        <v>1.7684016467607599</v>
      </c>
      <c r="AF249">
        <v>1.7955799855229799</v>
      </c>
      <c r="AG249">
        <v>1.89417206160667</v>
      </c>
      <c r="AH249">
        <v>1.9193872306988</v>
      </c>
      <c r="AI249">
        <v>1.98297078561734</v>
      </c>
      <c r="AJ249">
        <v>1.97183166861596</v>
      </c>
      <c r="AK249">
        <v>1.93072584742968</v>
      </c>
      <c r="AL249">
        <v>1.9494431924409099</v>
      </c>
      <c r="AM249">
        <v>1.97054918356969</v>
      </c>
      <c r="AN249">
        <v>2.0697814848296501</v>
      </c>
      <c r="AO249">
        <v>1.98773006134969</v>
      </c>
      <c r="AP249">
        <v>2.0973535844126299</v>
      </c>
      <c r="AQ249">
        <v>1.9916020740709099</v>
      </c>
      <c r="AR249">
        <v>2.0871529147519801</v>
      </c>
      <c r="AS249">
        <v>1.97526803504222</v>
      </c>
      <c r="AT249">
        <v>2.0733068373094898</v>
      </c>
      <c r="AU249">
        <v>1.97862841945288</v>
      </c>
      <c r="AV249">
        <v>2.0750415118766101</v>
      </c>
      <c r="AW249">
        <v>1.8856095585791</v>
      </c>
      <c r="AX249">
        <v>1.9385938321449501</v>
      </c>
      <c r="AY249">
        <v>1.8666586638289</v>
      </c>
      <c r="AZ249">
        <v>1.93102094580564</v>
      </c>
      <c r="BA249">
        <v>1.93463408097143</v>
      </c>
      <c r="BB249">
        <v>1.96418513066915</v>
      </c>
      <c r="BC249">
        <v>2.0456812063677701</v>
      </c>
      <c r="BD249">
        <v>2.0984410500978501</v>
      </c>
      <c r="BE249">
        <v>2.1097172236503798</v>
      </c>
      <c r="BF249">
        <v>1.9592446114297</v>
      </c>
      <c r="BG249">
        <v>1.8383253199702001</v>
      </c>
      <c r="BH249">
        <v>1.9089964109162301</v>
      </c>
      <c r="BI249">
        <v>1.9254348221617901</v>
      </c>
      <c r="BJ249">
        <v>1.80521639071789</v>
      </c>
      <c r="BK249">
        <v>2.0314729307511201</v>
      </c>
      <c r="BL249">
        <v>2.0519953525052501</v>
      </c>
      <c r="BM249">
        <v>2.0892247838812699</v>
      </c>
      <c r="BN249">
        <v>2.0142696173230501</v>
      </c>
      <c r="BO249">
        <v>1.84525181821127</v>
      </c>
      <c r="BP249">
        <v>1.9006939525667901</v>
      </c>
      <c r="BQ249">
        <v>2.0071379465460302</v>
      </c>
      <c r="BR249">
        <v>2.0606470832873498</v>
      </c>
      <c r="BS249">
        <v>1.9869785249909899</v>
      </c>
      <c r="BT249">
        <v>2.07269375841088</v>
      </c>
      <c r="BU249">
        <v>1.97940150748115</v>
      </c>
      <c r="BV249">
        <v>1.9229272134098301</v>
      </c>
      <c r="BW249">
        <v>1.8680592017425599</v>
      </c>
      <c r="BX249">
        <v>1.9301592254448601</v>
      </c>
      <c r="BY249">
        <v>1.9670797292818201</v>
      </c>
      <c r="BZ249">
        <v>2.0205070085214198</v>
      </c>
      <c r="CA249">
        <v>1.87941528574128</v>
      </c>
      <c r="CB249">
        <v>1.95376472812047</v>
      </c>
      <c r="CC249">
        <v>1.8791960477979901</v>
      </c>
      <c r="CD249">
        <v>1.9601261101493299</v>
      </c>
      <c r="CE249">
        <v>1.8690464670705</v>
      </c>
      <c r="CF249">
        <v>1.91632637262681</v>
      </c>
      <c r="CG249">
        <v>1.9543721381517301</v>
      </c>
      <c r="CH249">
        <v>2.01294534188979</v>
      </c>
      <c r="CI249">
        <v>1.9579959666496101</v>
      </c>
      <c r="CJ249">
        <v>2.0138006802516299</v>
      </c>
      <c r="CK249">
        <v>2.01238656346669</v>
      </c>
      <c r="CL249">
        <v>1.99664985174631</v>
      </c>
      <c r="CM249">
        <v>1.9546435984231101</v>
      </c>
      <c r="CN249">
        <v>2.0584646245141802</v>
      </c>
      <c r="CO249">
        <v>1.8884985758849799</v>
      </c>
      <c r="CP249">
        <v>1.9658890546588901</v>
      </c>
      <c r="CQ249">
        <v>1.9272593943946601</v>
      </c>
      <c r="CR249">
        <v>1.99105721593246</v>
      </c>
      <c r="CS249">
        <v>1.97758419921175</v>
      </c>
      <c r="CT249">
        <v>2.0249798459333501</v>
      </c>
      <c r="CU249">
        <v>1.9083594566353099</v>
      </c>
      <c r="CV249">
        <v>1.9436259143155601</v>
      </c>
      <c r="CW249">
        <v>1.86210537814514</v>
      </c>
      <c r="CX249">
        <v>1.9115658643750899</v>
      </c>
      <c r="CY249">
        <v>1.71562312507782</v>
      </c>
      <c r="CZ249">
        <v>1.75447434257445</v>
      </c>
      <c r="DA249">
        <v>1.86774438807942</v>
      </c>
      <c r="DB249">
        <v>1.9283817975595401</v>
      </c>
      <c r="DC249">
        <v>1.90678533917641</v>
      </c>
      <c r="DD249">
        <v>1.9441074209554099</v>
      </c>
      <c r="DE249">
        <v>1.7649054662971799</v>
      </c>
      <c r="DF249">
        <v>1.7304235017770599</v>
      </c>
      <c r="DG249">
        <v>1.72451435534385</v>
      </c>
      <c r="DH249">
        <v>1.77103956657032</v>
      </c>
      <c r="DI249">
        <v>1.9653770209771</v>
      </c>
      <c r="DJ249">
        <v>2.0389239702058601</v>
      </c>
      <c r="DK249">
        <v>1.94767746135484</v>
      </c>
      <c r="DL249">
        <v>1.96068469894435</v>
      </c>
      <c r="DM249">
        <v>1.8341302200971901</v>
      </c>
      <c r="DN249">
        <v>1.9031904803809401</v>
      </c>
      <c r="DO249">
        <v>1.85177167058971</v>
      </c>
      <c r="DP249">
        <v>1.8862918907004</v>
      </c>
      <c r="DQ249">
        <v>1.88066620696971</v>
      </c>
      <c r="DR249">
        <v>1.91104863947382</v>
      </c>
      <c r="DS249">
        <v>1.8614919060813699</v>
      </c>
      <c r="DT249">
        <v>1.9161076272422299</v>
      </c>
      <c r="DU249">
        <v>1.84860971932157</v>
      </c>
      <c r="DV249">
        <v>1.87713646197214</v>
      </c>
      <c r="DW249">
        <v>1.8271234162365</v>
      </c>
      <c r="DX249">
        <v>1.86248500964596</v>
      </c>
    </row>
    <row r="250" spans="1:128" x14ac:dyDescent="0.45">
      <c r="A250" t="s">
        <v>38</v>
      </c>
      <c r="B250" t="s">
        <v>266</v>
      </c>
      <c r="C250" t="s">
        <v>25</v>
      </c>
      <c r="D250">
        <v>40</v>
      </c>
      <c r="E250" s="1" cm="1">
        <f t="array" ref="E250">SUMPRODUCT($G250:$FZZ250,$G$2:$FZZ$2)/SUMPRODUCT(--($G250:$FZZ250&lt;&gt;""),$G$2:$FZZ$2)</f>
        <v>1.5815929188858744</v>
      </c>
      <c r="F250" s="1" cm="1">
        <f t="array" ref="F250">SUMPRODUCT($G250:$FZZ250,$F$2:$FZY$2)/SUMPRODUCT(--($G250:$FZZ250&lt;&gt;""),$F$2:$FZY$2)</f>
        <v>1.6097212259463221</v>
      </c>
      <c r="G250">
        <v>1.60603521458601</v>
      </c>
      <c r="H250">
        <v>1.6286461838030499</v>
      </c>
      <c r="I250">
        <v>1.5931492786302199</v>
      </c>
      <c r="J250">
        <v>1.62267319290912</v>
      </c>
      <c r="K250">
        <v>1.6257002619257801</v>
      </c>
      <c r="L250">
        <v>1.65225271015277</v>
      </c>
      <c r="M250">
        <v>1.5978602408929601</v>
      </c>
      <c r="N250">
        <v>1.6397637035225601</v>
      </c>
      <c r="O250">
        <v>1.40627204326357</v>
      </c>
      <c r="P250">
        <v>1.4440273993443999</v>
      </c>
      <c r="Q250">
        <v>1.5968893957207599</v>
      </c>
      <c r="R250">
        <v>1.6687759944885301</v>
      </c>
      <c r="S250">
        <v>1.3712491634107</v>
      </c>
      <c r="T250">
        <v>1.42230208906836</v>
      </c>
      <c r="U250">
        <v>1.4924297298038001</v>
      </c>
      <c r="V250">
        <v>1.5733535102796701</v>
      </c>
      <c r="W250">
        <v>1.5612127038657799</v>
      </c>
      <c r="X250">
        <v>1.61640540103382</v>
      </c>
      <c r="Y250">
        <v>1.6084306260575201</v>
      </c>
      <c r="Z250">
        <v>1.6559771573604001</v>
      </c>
      <c r="AA250">
        <v>1.35072811409952</v>
      </c>
      <c r="AB250">
        <v>1.39176436488661</v>
      </c>
      <c r="AC250">
        <v>1.5358524285919599</v>
      </c>
      <c r="AD250">
        <v>1.6036538753949701</v>
      </c>
      <c r="AE250">
        <v>1.38616539992761</v>
      </c>
      <c r="AF250">
        <v>1.44419562070213</v>
      </c>
      <c r="AG250">
        <v>1.5929476104698299</v>
      </c>
      <c r="AH250">
        <v>1.6018876297285001</v>
      </c>
      <c r="AI250">
        <v>1.5606787918967699</v>
      </c>
      <c r="AJ250">
        <v>1.6184570978253301</v>
      </c>
      <c r="AK250">
        <v>1.5916860931930199</v>
      </c>
      <c r="AL250">
        <v>1.59954656354122</v>
      </c>
      <c r="AM250">
        <v>1.67393991185942</v>
      </c>
      <c r="AN250">
        <v>1.76076331996157</v>
      </c>
      <c r="AO250">
        <v>1.6891260508975201</v>
      </c>
      <c r="AP250">
        <v>1.80066675187457</v>
      </c>
      <c r="AQ250">
        <v>1.6824567576116101</v>
      </c>
      <c r="AR250">
        <v>1.78487733626176</v>
      </c>
      <c r="AS250">
        <v>1.6819387780202399</v>
      </c>
      <c r="AT250">
        <v>1.7698992518562999</v>
      </c>
      <c r="AU250">
        <v>1.74151820893842</v>
      </c>
      <c r="AV250">
        <v>1.7969471180907299</v>
      </c>
      <c r="AW250">
        <v>1.5598487544353601</v>
      </c>
      <c r="AX250">
        <v>1.59068949408592</v>
      </c>
      <c r="AY250">
        <v>1.49394596137873</v>
      </c>
      <c r="AZ250">
        <v>1.5426378218438499</v>
      </c>
      <c r="BA250">
        <v>1.5573545844978001</v>
      </c>
      <c r="BB250">
        <v>1.6763736418124</v>
      </c>
      <c r="BC250">
        <v>1.8442099895770001</v>
      </c>
      <c r="BD250">
        <v>1.8642648790107901</v>
      </c>
      <c r="BE250">
        <v>1.83433260826577</v>
      </c>
      <c r="BF250">
        <v>1.6298556456397</v>
      </c>
      <c r="BG250">
        <v>1.4918026681113199</v>
      </c>
      <c r="BH250">
        <v>1.5811031353694001</v>
      </c>
      <c r="BI250">
        <v>1.60262147237152</v>
      </c>
      <c r="BJ250">
        <v>1.4794993091035999</v>
      </c>
      <c r="BK250">
        <v>1.69513758872079</v>
      </c>
      <c r="BL250">
        <v>1.7548326119281601</v>
      </c>
      <c r="BM250">
        <v>1.8293041804492101</v>
      </c>
      <c r="BN250">
        <v>1.7292694926282699</v>
      </c>
      <c r="BO250">
        <v>1.5327231735714699</v>
      </c>
      <c r="BP250">
        <v>1.58264701933715</v>
      </c>
      <c r="BQ250">
        <v>1.6173305268161</v>
      </c>
      <c r="BR250">
        <v>1.72176861510257</v>
      </c>
      <c r="BS250">
        <v>1.7418449932712901</v>
      </c>
      <c r="BT250">
        <v>1.77191095358137</v>
      </c>
      <c r="BU250">
        <v>1.6439217009787299</v>
      </c>
      <c r="BV250">
        <v>1.5920643491956299</v>
      </c>
      <c r="BW250">
        <v>1.54305267610958</v>
      </c>
      <c r="BX250">
        <v>1.5891701495045001</v>
      </c>
      <c r="BY250">
        <v>1.6294411359043699</v>
      </c>
      <c r="BZ250">
        <v>1.65151984945845</v>
      </c>
      <c r="CA250">
        <v>1.5525549744817499</v>
      </c>
      <c r="CB250">
        <v>1.57937118013987</v>
      </c>
      <c r="CC250">
        <v>1.5811904460302</v>
      </c>
      <c r="CD250">
        <v>1.6283550788892101</v>
      </c>
      <c r="CE250">
        <v>1.47396992510305</v>
      </c>
      <c r="CF250">
        <v>1.51578254727022</v>
      </c>
      <c r="CG250">
        <v>1.60542666008477</v>
      </c>
      <c r="CH250">
        <v>1.6644254174681199</v>
      </c>
      <c r="CI250">
        <v>1.6698672606326901</v>
      </c>
      <c r="CJ250">
        <v>1.7126990338018799</v>
      </c>
      <c r="CK250">
        <v>1.6569242815151399</v>
      </c>
      <c r="CL250">
        <v>1.66896427792111</v>
      </c>
      <c r="CM250">
        <v>1.6148606293618599</v>
      </c>
      <c r="CN250">
        <v>1.68896875478847</v>
      </c>
      <c r="CO250">
        <v>1.5522039875220399</v>
      </c>
      <c r="CP250">
        <v>1.6440390614403899</v>
      </c>
      <c r="CQ250">
        <v>1.5465650766396499</v>
      </c>
      <c r="CR250">
        <v>1.6207901844002</v>
      </c>
      <c r="CS250">
        <v>1.6328824793980601</v>
      </c>
      <c r="CT250">
        <v>1.6854845933357201</v>
      </c>
      <c r="CU250">
        <v>1.4989550679205801</v>
      </c>
      <c r="CV250">
        <v>1.5229362591431499</v>
      </c>
      <c r="CW250">
        <v>1.5170957287987401</v>
      </c>
      <c r="CX250">
        <v>1.5812911917853101</v>
      </c>
      <c r="CY250">
        <v>1.3788786125858901</v>
      </c>
      <c r="CZ250">
        <v>1.39939096867677</v>
      </c>
      <c r="DA250">
        <v>1.5283244631127599</v>
      </c>
      <c r="DB250">
        <v>1.6076578878488299</v>
      </c>
      <c r="DC250">
        <v>1.5378110173481501</v>
      </c>
      <c r="DD250">
        <v>1.5452446488718199</v>
      </c>
      <c r="DE250">
        <v>1.3927581733463299</v>
      </c>
      <c r="DF250">
        <v>1.37305309700547</v>
      </c>
      <c r="DG250">
        <v>1.3559581474506801</v>
      </c>
      <c r="DH250">
        <v>1.3923324035004601</v>
      </c>
      <c r="DI250">
        <v>1.6753338155656701</v>
      </c>
      <c r="DJ250">
        <v>1.71623233172372</v>
      </c>
      <c r="DK250">
        <v>1.56717427656016</v>
      </c>
      <c r="DL250">
        <v>1.5793518081208999</v>
      </c>
      <c r="DM250">
        <v>1.45667967107643</v>
      </c>
      <c r="DN250">
        <v>1.52647326273796</v>
      </c>
      <c r="DO250">
        <v>1.49941351051351</v>
      </c>
      <c r="DP250">
        <v>1.53542947562329</v>
      </c>
      <c r="DQ250">
        <v>1.5421524425820801</v>
      </c>
      <c r="DR250">
        <v>1.5585530154352001</v>
      </c>
      <c r="DS250">
        <v>1.53975256428953</v>
      </c>
      <c r="DT250">
        <v>1.6095231150648901</v>
      </c>
      <c r="DU250">
        <v>1.4741189582026</v>
      </c>
      <c r="DV250">
        <v>1.4917913033705701</v>
      </c>
      <c r="DW250">
        <v>1.4708796079044699</v>
      </c>
      <c r="DX250">
        <v>1.4874810991188201</v>
      </c>
    </row>
    <row r="251" spans="1:128" x14ac:dyDescent="0.45">
      <c r="A251" t="s">
        <v>38</v>
      </c>
      <c r="B251" t="s">
        <v>39</v>
      </c>
      <c r="C251" t="s">
        <v>31</v>
      </c>
      <c r="D251">
        <v>40</v>
      </c>
      <c r="E251" s="1" cm="1">
        <f t="array" ref="E251">SUMPRODUCT($G251:$FZZ251,$G$2:$FZZ$2)/SUMPRODUCT(--($G251:$FZZ251&lt;&gt;""),$G$2:$FZZ$2)</f>
        <v>1.6673538392133282</v>
      </c>
      <c r="F251" s="1" cm="1">
        <f t="array" ref="F251">SUMPRODUCT($G251:$FZZ251,$F$2:$FZY$2)/SUMPRODUCT(--($G251:$FZZ251&lt;&gt;""),$F$2:$FZY$2)</f>
        <v>1.7173756519244818</v>
      </c>
      <c r="G251">
        <v>1.68357661088487</v>
      </c>
      <c r="H251">
        <v>1.7371594007322999</v>
      </c>
      <c r="I251">
        <v>1.6865295422464199</v>
      </c>
      <c r="J251">
        <v>1.7283011604245699</v>
      </c>
      <c r="K251">
        <v>1.7047732820859001</v>
      </c>
      <c r="L251">
        <v>1.7610186909646699</v>
      </c>
      <c r="M251">
        <v>1.6848534546317</v>
      </c>
      <c r="N251">
        <v>1.74513185497882</v>
      </c>
      <c r="O251">
        <v>1.65185301724734</v>
      </c>
      <c r="P251">
        <v>1.7160810362235599</v>
      </c>
      <c r="Q251">
        <v>1.69939330654801</v>
      </c>
      <c r="R251">
        <v>1.7687400757238201</v>
      </c>
      <c r="S251">
        <v>1.6734405668544801</v>
      </c>
      <c r="T251">
        <v>1.7312476079174599</v>
      </c>
      <c r="U251">
        <v>1.5579408551840701</v>
      </c>
      <c r="V251">
        <v>1.6516579420297799</v>
      </c>
      <c r="W251">
        <v>1.67374639198274</v>
      </c>
      <c r="X251">
        <v>1.7318505625887</v>
      </c>
      <c r="Y251">
        <v>1.6654695431472</v>
      </c>
      <c r="Z251">
        <v>1.7409348561759701</v>
      </c>
      <c r="AA251">
        <v>1.5879663778197499</v>
      </c>
      <c r="AB251">
        <v>1.6677321019859399</v>
      </c>
      <c r="AC251">
        <v>1.64648724309665</v>
      </c>
      <c r="AD251">
        <v>1.72547610567119</v>
      </c>
      <c r="AE251">
        <v>1.65462133550488</v>
      </c>
      <c r="AF251">
        <v>1.7149678791169001</v>
      </c>
      <c r="AG251">
        <v>1.67421987501162</v>
      </c>
      <c r="AH251">
        <v>1.6934136420799999</v>
      </c>
      <c r="AI251">
        <v>1.7286349109058201</v>
      </c>
      <c r="AJ251">
        <v>1.75989917879502</v>
      </c>
      <c r="AK251">
        <v>1.6700057018955801</v>
      </c>
      <c r="AL251">
        <v>1.70777397220422</v>
      </c>
      <c r="AM251">
        <v>1.6184071133962299</v>
      </c>
      <c r="AN251">
        <v>1.7086276060794301</v>
      </c>
      <c r="AO251">
        <v>1.6441717791410999</v>
      </c>
      <c r="AP251">
        <v>1.73198917859577</v>
      </c>
      <c r="AQ251">
        <v>1.6382423706104501</v>
      </c>
      <c r="AR251">
        <v>1.7265289875932399</v>
      </c>
      <c r="AS251">
        <v>1.63005365971936</v>
      </c>
      <c r="AT251">
        <v>1.71035347944801</v>
      </c>
      <c r="AU251">
        <v>1.64358887763143</v>
      </c>
      <c r="AV251">
        <v>1.7208220758752599</v>
      </c>
      <c r="AW251">
        <v>1.61743570818744</v>
      </c>
      <c r="AX251">
        <v>1.6815979193483901</v>
      </c>
      <c r="AY251">
        <v>1.60688330564784</v>
      </c>
      <c r="AZ251">
        <v>1.68867933710548</v>
      </c>
      <c r="BA251">
        <v>1.6581117328820201</v>
      </c>
      <c r="BB251">
        <v>1.7417611751254101</v>
      </c>
      <c r="BC251">
        <v>1.7427995110941099</v>
      </c>
      <c r="BD251">
        <v>1.7600536896647301</v>
      </c>
      <c r="BE251">
        <v>1.7784852679454199</v>
      </c>
      <c r="BF251">
        <v>1.71752026893415</v>
      </c>
      <c r="BG251">
        <v>1.6053870115798701</v>
      </c>
      <c r="BH251">
        <v>1.6857520146272</v>
      </c>
      <c r="BI251">
        <v>1.7824684425080699</v>
      </c>
      <c r="BJ251">
        <v>1.73524899315987</v>
      </c>
      <c r="BK251">
        <v>1.6573556236492399</v>
      </c>
      <c r="BL251">
        <v>1.71286669756969</v>
      </c>
      <c r="BM251">
        <v>1.80764809772443</v>
      </c>
      <c r="BN251">
        <v>1.7930089304135099</v>
      </c>
      <c r="BO251">
        <v>1.6033637487326899</v>
      </c>
      <c r="BP251">
        <v>1.6653750538172001</v>
      </c>
      <c r="BQ251">
        <v>1.7424100966720699</v>
      </c>
      <c r="BR251">
        <v>1.8211227200583899</v>
      </c>
      <c r="BS251">
        <v>1.67504596372182</v>
      </c>
      <c r="BT251">
        <v>1.7405466365928</v>
      </c>
      <c r="BU251">
        <v>1.69418832264596</v>
      </c>
      <c r="BV251">
        <v>1.6903161210484801</v>
      </c>
      <c r="BW251">
        <v>1.6315162570769299</v>
      </c>
      <c r="BX251">
        <v>1.69923882616613</v>
      </c>
      <c r="BY251">
        <v>1.6929294657272</v>
      </c>
      <c r="BZ251">
        <v>1.7355900308995</v>
      </c>
      <c r="CA251">
        <v>1.63065969378111</v>
      </c>
      <c r="CB251">
        <v>1.71856845819419</v>
      </c>
      <c r="CC251">
        <v>1.60242930934988</v>
      </c>
      <c r="CD251">
        <v>1.69207166884825</v>
      </c>
      <c r="CE251">
        <v>1.6036945288459601</v>
      </c>
      <c r="CF251">
        <v>1.6692632230845099</v>
      </c>
      <c r="CG251">
        <v>1.6930396445775899</v>
      </c>
      <c r="CH251">
        <v>1.7742523022452199</v>
      </c>
      <c r="CI251">
        <v>1.6183667940884301</v>
      </c>
      <c r="CJ251">
        <v>1.68494717514974</v>
      </c>
      <c r="CK251">
        <v>1.7563890279435701</v>
      </c>
      <c r="CL251">
        <v>1.7717021577008401</v>
      </c>
      <c r="CM251">
        <v>1.5982559516346899</v>
      </c>
      <c r="CN251">
        <v>1.68579269227018</v>
      </c>
      <c r="CO251">
        <v>1.62350467923504</v>
      </c>
      <c r="CP251">
        <v>1.7104841991048401</v>
      </c>
      <c r="CQ251">
        <v>1.66494070934163</v>
      </c>
      <c r="CR251">
        <v>1.7458818479368901</v>
      </c>
      <c r="CS251">
        <v>1.71630911859548</v>
      </c>
      <c r="CT251">
        <v>1.78623253314224</v>
      </c>
      <c r="CU251">
        <v>1.6114550679205799</v>
      </c>
      <c r="CV251">
        <v>1.67125130616509</v>
      </c>
      <c r="CW251">
        <v>1.5782203934991299</v>
      </c>
      <c r="CX251">
        <v>1.6621757758924101</v>
      </c>
      <c r="CY251">
        <v>1.62585326646818</v>
      </c>
      <c r="CZ251">
        <v>1.6717230605522</v>
      </c>
      <c r="DA251">
        <v>1.5782677518664801</v>
      </c>
      <c r="DB251">
        <v>1.65913424985354</v>
      </c>
      <c r="DC251">
        <v>1.6431856868639301</v>
      </c>
      <c r="DD251">
        <v>1.69223316794031</v>
      </c>
      <c r="DE251">
        <v>1.6482793561114899</v>
      </c>
      <c r="DF251">
        <v>1.65606312993682</v>
      </c>
      <c r="DG251">
        <v>1.60388112909235</v>
      </c>
      <c r="DH251">
        <v>1.68336673346693</v>
      </c>
      <c r="DI251">
        <v>1.6140055912885301</v>
      </c>
      <c r="DJ251">
        <v>1.6642685382494899</v>
      </c>
      <c r="DK251">
        <v>1.67742306072171</v>
      </c>
      <c r="DL251">
        <v>1.72063159775851</v>
      </c>
      <c r="DM251">
        <v>1.58031934137064</v>
      </c>
      <c r="DN251">
        <v>1.65288981451605</v>
      </c>
      <c r="DO251">
        <v>1.6014626811622701</v>
      </c>
      <c r="DP251">
        <v>1.6380611995874801</v>
      </c>
      <c r="DQ251">
        <v>1.6377870895878599</v>
      </c>
      <c r="DR251">
        <v>1.6883254654431601</v>
      </c>
      <c r="DS251">
        <v>1.5811093286665601</v>
      </c>
      <c r="DT251">
        <v>1.6668246560692199</v>
      </c>
      <c r="DU251">
        <v>1.59562452588104</v>
      </c>
      <c r="DV251">
        <v>1.6397913408318201</v>
      </c>
      <c r="DW251">
        <v>1.5871421867667701</v>
      </c>
      <c r="DX251">
        <v>1.62848949371708</v>
      </c>
    </row>
    <row r="252" spans="1:128" x14ac:dyDescent="0.45">
      <c r="A252" t="s">
        <v>38</v>
      </c>
      <c r="B252" t="s">
        <v>39</v>
      </c>
      <c r="C252" t="s">
        <v>25</v>
      </c>
      <c r="D252">
        <v>40</v>
      </c>
      <c r="E252" s="1" cm="1">
        <f t="array" ref="E252">SUMPRODUCT($G252:$FZZ252,$G$2:$FZZ$2)/SUMPRODUCT(--($G252:$FZZ252&lt;&gt;""),$G$2:$FZZ$2)</f>
        <v>1.3598499426162596</v>
      </c>
      <c r="F252" s="1" cm="1">
        <f t="array" ref="F252">SUMPRODUCT($G252:$FZZ252,$F$2:$FZY$2)/SUMPRODUCT(--($G252:$FZZ252&lt;&gt;""),$F$2:$FZY$2)</f>
        <v>1.4196806271525679</v>
      </c>
      <c r="G252">
        <v>1.3589775558810999</v>
      </c>
      <c r="H252">
        <v>1.4365446214606099</v>
      </c>
      <c r="I252">
        <v>1.35388549744266</v>
      </c>
      <c r="J252">
        <v>1.4357825074703401</v>
      </c>
      <c r="K252">
        <v>1.3781933798814201</v>
      </c>
      <c r="L252">
        <v>1.4561404159648501</v>
      </c>
      <c r="M252">
        <v>1.3648824309193099</v>
      </c>
      <c r="N252">
        <v>1.4496546195667099</v>
      </c>
      <c r="O252">
        <v>1.3074853736462799</v>
      </c>
      <c r="P252">
        <v>1.41278993374918</v>
      </c>
      <c r="Q252">
        <v>1.3623477132701101</v>
      </c>
      <c r="R252">
        <v>1.46062577161553</v>
      </c>
      <c r="S252">
        <v>1.3630603101571599</v>
      </c>
      <c r="T252">
        <v>1.43388028023438</v>
      </c>
      <c r="U252">
        <v>1.2857223960188999</v>
      </c>
      <c r="V252">
        <v>1.3668341118293501</v>
      </c>
      <c r="W252">
        <v>1.3575189143256701</v>
      </c>
      <c r="X252">
        <v>1.4413183188177301</v>
      </c>
      <c r="Y252">
        <v>1.3678637901861199</v>
      </c>
      <c r="Z252">
        <v>1.44173434856175</v>
      </c>
      <c r="AA252">
        <v>1.2958591946268401</v>
      </c>
      <c r="AB252">
        <v>1.3838025846301401</v>
      </c>
      <c r="AC252">
        <v>1.34252321945956</v>
      </c>
      <c r="AD252">
        <v>1.42452399847529</v>
      </c>
      <c r="AE252">
        <v>1.36067227651103</v>
      </c>
      <c r="AF252">
        <v>1.40827225841476</v>
      </c>
      <c r="AG252">
        <v>1.3423850224421301</v>
      </c>
      <c r="AH252">
        <v>1.3884216489836501</v>
      </c>
      <c r="AI252">
        <v>1.4066309330964899</v>
      </c>
      <c r="AJ252">
        <v>1.4472533726944601</v>
      </c>
      <c r="AK252">
        <v>1.33199190098095</v>
      </c>
      <c r="AL252">
        <v>1.4093747696938399</v>
      </c>
      <c r="AM252">
        <v>1.31675871518164</v>
      </c>
      <c r="AN252">
        <v>1.4161463924515501</v>
      </c>
      <c r="AO252">
        <v>1.3545572029084201</v>
      </c>
      <c r="AP252">
        <v>1.43341712110883</v>
      </c>
      <c r="AQ252">
        <v>1.3399365268907699</v>
      </c>
      <c r="AR252">
        <v>1.4378684976490701</v>
      </c>
      <c r="AS252">
        <v>1.34167220131355</v>
      </c>
      <c r="AT252">
        <v>1.4204293480361601</v>
      </c>
      <c r="AU252">
        <v>1.3486856917707899</v>
      </c>
      <c r="AV252">
        <v>1.4414788078351899</v>
      </c>
      <c r="AW252">
        <v>1.3216750651301901</v>
      </c>
      <c r="AX252">
        <v>1.3864816222287599</v>
      </c>
      <c r="AY252">
        <v>1.3133516533430201</v>
      </c>
      <c r="AZ252">
        <v>1.3763886004983299</v>
      </c>
      <c r="BA252">
        <v>1.36457029721802</v>
      </c>
      <c r="BB252">
        <v>1.43516687308308</v>
      </c>
      <c r="BC252">
        <v>1.35576526518645</v>
      </c>
      <c r="BD252">
        <v>1.44828245562729</v>
      </c>
      <c r="BE252">
        <v>1.43698240063278</v>
      </c>
      <c r="BF252">
        <v>1.4198062092149399</v>
      </c>
      <c r="BG252">
        <v>1.3071036771178901</v>
      </c>
      <c r="BH252">
        <v>1.39935667366425</v>
      </c>
      <c r="BI252">
        <v>1.5127877300734101</v>
      </c>
      <c r="BJ252">
        <v>1.4170383410618601</v>
      </c>
      <c r="BK252">
        <v>1.35664706130238</v>
      </c>
      <c r="BL252">
        <v>1.4219166701783701</v>
      </c>
      <c r="BM252">
        <v>1.49935952226028</v>
      </c>
      <c r="BN252">
        <v>1.48279552096346</v>
      </c>
      <c r="BO252">
        <v>1.29869125823461</v>
      </c>
      <c r="BP252">
        <v>1.3899050502525301</v>
      </c>
      <c r="BQ252">
        <v>1.38768980062976</v>
      </c>
      <c r="BR252">
        <v>1.53314349733918</v>
      </c>
      <c r="BS252">
        <v>1.34998767982713</v>
      </c>
      <c r="BT252">
        <v>1.4356128812145701</v>
      </c>
      <c r="BU252">
        <v>1.43530655866801</v>
      </c>
      <c r="BV252">
        <v>1.39837552030599</v>
      </c>
      <c r="BW252">
        <v>1.36312822343767</v>
      </c>
      <c r="BX252">
        <v>1.4123299960096101</v>
      </c>
      <c r="BY252">
        <v>1.3839237028087501</v>
      </c>
      <c r="BZ252">
        <v>1.4456371820504801</v>
      </c>
      <c r="CA252">
        <v>1.3420956461470599</v>
      </c>
      <c r="CB252">
        <v>1.4336966794782899</v>
      </c>
      <c r="CC252">
        <v>1.30985657785472</v>
      </c>
      <c r="CD252">
        <v>1.37056116201494</v>
      </c>
      <c r="CE252">
        <v>1.3179733312689901</v>
      </c>
      <c r="CF252">
        <v>1.38937701999187</v>
      </c>
      <c r="CG252">
        <v>1.38161097587961</v>
      </c>
      <c r="CH252">
        <v>1.47151343898411</v>
      </c>
      <c r="CI252">
        <v>1.3321795141919699</v>
      </c>
      <c r="CJ252">
        <v>1.40520121602504</v>
      </c>
      <c r="CK252">
        <v>1.4612679220095699</v>
      </c>
      <c r="CL252">
        <v>1.48674701888148</v>
      </c>
      <c r="CM252">
        <v>1.3124381851867299</v>
      </c>
      <c r="CN252">
        <v>1.3858776658726499</v>
      </c>
      <c r="CO252">
        <v>1.3173606401736</v>
      </c>
      <c r="CP252">
        <v>1.41293910212939</v>
      </c>
      <c r="CQ252">
        <v>1.3666004900645601</v>
      </c>
      <c r="CR252">
        <v>1.42937883421866</v>
      </c>
      <c r="CS252">
        <v>1.43146497671085</v>
      </c>
      <c r="CT252">
        <v>1.4960811537083401</v>
      </c>
      <c r="CU252">
        <v>1.31948798328108</v>
      </c>
      <c r="CV252">
        <v>1.3855276907001</v>
      </c>
      <c r="CW252">
        <v>1.2952335870079701</v>
      </c>
      <c r="CX252">
        <v>1.3682651810314399</v>
      </c>
      <c r="CY252">
        <v>1.32553743052175</v>
      </c>
      <c r="CZ252">
        <v>1.4051416733644999</v>
      </c>
      <c r="DA252">
        <v>1.2785955553339701</v>
      </c>
      <c r="DB252">
        <v>1.36510824992833</v>
      </c>
      <c r="DC252">
        <v>1.3210676904132399</v>
      </c>
      <c r="DD252">
        <v>1.36915540907609</v>
      </c>
      <c r="DE252">
        <v>1.36232162184983</v>
      </c>
      <c r="DF252">
        <v>1.3653614388467099</v>
      </c>
      <c r="DG252">
        <v>1.30151760808048</v>
      </c>
      <c r="DH252">
        <v>1.39052980332524</v>
      </c>
      <c r="DI252">
        <v>1.25510742702977</v>
      </c>
      <c r="DJ252">
        <v>1.3319974194052899</v>
      </c>
      <c r="DK252">
        <v>1.39325512822149</v>
      </c>
      <c r="DL252">
        <v>1.42437548665449</v>
      </c>
      <c r="DM252">
        <v>1.29300988530697</v>
      </c>
      <c r="DN252">
        <v>1.37016612400144</v>
      </c>
      <c r="DO252">
        <v>1.3124926196792801</v>
      </c>
      <c r="DP252">
        <v>1.34157305139852</v>
      </c>
      <c r="DQ252">
        <v>1.3529199596881101</v>
      </c>
      <c r="DR252">
        <v>1.39812231475096</v>
      </c>
      <c r="DS252">
        <v>1.29774925866511</v>
      </c>
      <c r="DT252">
        <v>1.3623061591560901</v>
      </c>
      <c r="DU252">
        <v>1.29457654738379</v>
      </c>
      <c r="DV252">
        <v>1.34780898508105</v>
      </c>
      <c r="DW252">
        <v>1.29154804734344</v>
      </c>
      <c r="DX252">
        <v>1.3416236508681301</v>
      </c>
    </row>
    <row r="253" spans="1:128" x14ac:dyDescent="0.45">
      <c r="A253" t="s">
        <v>32</v>
      </c>
      <c r="B253" t="s">
        <v>22</v>
      </c>
      <c r="C253" t="s">
        <v>23</v>
      </c>
      <c r="D253">
        <v>40</v>
      </c>
      <c r="E253" s="1" cm="1">
        <f t="array" ref="E253">SUMPRODUCT($G253:$FZZ253,$G$2:$FZZ$2)/SUMPRODUCT(--($G253:$FZZ253&lt;&gt;""),$G$2:$FZZ$2)</f>
        <v>1.4546645537235978</v>
      </c>
      <c r="F253" s="1" cm="1">
        <f t="array" ref="F253">SUMPRODUCT($G253:$FZZ253,$F$2:$FZY$2)/SUMPRODUCT(--($G253:$FZZ253&lt;&gt;""),$F$2:$FZY$2)</f>
        <v>1.4923517292471205</v>
      </c>
      <c r="G253">
        <v>1.47212957852874</v>
      </c>
      <c r="H253">
        <v>1.4814456938864899</v>
      </c>
      <c r="I253">
        <v>1.4730059212817801</v>
      </c>
      <c r="J253">
        <v>1.47714165245925</v>
      </c>
      <c r="K253">
        <v>1.48828382960725</v>
      </c>
      <c r="L253">
        <v>1.5002040498326701</v>
      </c>
      <c r="M253">
        <v>1.47556228890609</v>
      </c>
      <c r="N253">
        <v>1.48814380769746</v>
      </c>
      <c r="O253">
        <v>1.4577702936335499</v>
      </c>
      <c r="P253">
        <v>1.46189022281849</v>
      </c>
      <c r="Q253">
        <v>1.4542094633186899</v>
      </c>
      <c r="R253">
        <v>1.50874513968081</v>
      </c>
      <c r="S253">
        <v>1.4325437840647901</v>
      </c>
      <c r="T253">
        <v>1.4807865883735001</v>
      </c>
      <c r="U253">
        <v>1.4453362672127199</v>
      </c>
      <c r="V253">
        <v>1.4961845211760001</v>
      </c>
      <c r="W253">
        <v>1.49983027795686</v>
      </c>
      <c r="X253">
        <v>1.5190441801286201</v>
      </c>
      <c r="Y253">
        <v>1.4869712351945801</v>
      </c>
      <c r="Z253">
        <v>1.5473011844331599</v>
      </c>
      <c r="AA253">
        <v>1.4801635133379301</v>
      </c>
      <c r="AB253">
        <v>1.5164542792319999</v>
      </c>
      <c r="AC253">
        <v>1.43403048992591</v>
      </c>
      <c r="AD253">
        <v>1.47843022081138</v>
      </c>
      <c r="AE253">
        <v>1.41109301483894</v>
      </c>
      <c r="AF253">
        <v>1.4656713716974299</v>
      </c>
      <c r="AG253">
        <v>1.4092413524563501</v>
      </c>
      <c r="AH253">
        <v>1.4699324543571399</v>
      </c>
      <c r="AI253">
        <v>1.4623968802967</v>
      </c>
      <c r="AJ253">
        <v>1.492085035056</v>
      </c>
      <c r="AK253">
        <v>1.47001462322882</v>
      </c>
      <c r="AL253">
        <v>1.5080059268683399</v>
      </c>
      <c r="AM253">
        <v>1.44990183061189</v>
      </c>
      <c r="AN253">
        <v>1.4989723995705899</v>
      </c>
      <c r="AO253">
        <v>1.44454385366962</v>
      </c>
      <c r="AP253">
        <v>1.51147111451942</v>
      </c>
      <c r="AQ253">
        <v>1.4547922908248301</v>
      </c>
      <c r="AR253">
        <v>1.5171388056677999</v>
      </c>
      <c r="AS253">
        <v>1.44951172115219</v>
      </c>
      <c r="AT253">
        <v>1.49290335276609</v>
      </c>
      <c r="AU253">
        <v>1.6059889676910899</v>
      </c>
      <c r="AV253">
        <v>1.5065539513677799</v>
      </c>
      <c r="AW253">
        <v>1.4639466481563601</v>
      </c>
      <c r="AX253">
        <v>1.48425379614944</v>
      </c>
      <c r="AY253">
        <v>1.47017266663205</v>
      </c>
      <c r="AZ253">
        <v>1.5169162686877</v>
      </c>
      <c r="BA253">
        <v>1.41134793162104</v>
      </c>
      <c r="BB253">
        <v>1.4802023961595701</v>
      </c>
      <c r="BC253">
        <v>1.4337165095719</v>
      </c>
      <c r="BD253">
        <v>1.4914216513321099</v>
      </c>
      <c r="BE253">
        <v>1.4296223057148501</v>
      </c>
      <c r="BF253">
        <v>1.46236108364643</v>
      </c>
      <c r="BG253">
        <v>1.4111295456084501</v>
      </c>
      <c r="BH253">
        <v>1.46924900115121</v>
      </c>
      <c r="BI253">
        <v>1.4398157937440601</v>
      </c>
      <c r="BJ253">
        <v>1.4369366489803701</v>
      </c>
      <c r="BK253">
        <v>1.4603187025543101</v>
      </c>
      <c r="BL253">
        <v>1.4963127065636801</v>
      </c>
      <c r="BM253">
        <v>1.6435588343985199</v>
      </c>
      <c r="BN253">
        <v>1.5776837150882901</v>
      </c>
      <c r="BO253">
        <v>1.4401575860264999</v>
      </c>
      <c r="BP253">
        <v>1.48107254790309</v>
      </c>
      <c r="BQ253">
        <v>1.4735488580134199</v>
      </c>
      <c r="BR253">
        <v>1.51708099574778</v>
      </c>
      <c r="BS253">
        <v>1.44296233817926</v>
      </c>
      <c r="BT253">
        <v>1.50909323527739</v>
      </c>
      <c r="BU253">
        <v>1.3991877601529901</v>
      </c>
      <c r="BV253">
        <v>1.44746990662616</v>
      </c>
      <c r="BW253">
        <v>1.4374454322069199</v>
      </c>
      <c r="BX253">
        <v>1.4905835866079</v>
      </c>
      <c r="BY253">
        <v>1.5259759005228299</v>
      </c>
      <c r="BZ253">
        <v>1.5285847170396301</v>
      </c>
      <c r="CA253">
        <v>1.44724339991178</v>
      </c>
      <c r="CB253">
        <v>1.4954571230546201</v>
      </c>
      <c r="CC253">
        <v>1.44600205491984</v>
      </c>
      <c r="CD253">
        <v>1.51365958704556</v>
      </c>
      <c r="CE253">
        <v>1.4134524201195999</v>
      </c>
      <c r="CF253">
        <v>1.47556656538483</v>
      </c>
      <c r="CG253">
        <v>1.49148892709414</v>
      </c>
      <c r="CH253">
        <v>1.5466747238156799</v>
      </c>
      <c r="CI253">
        <v>1.50087288926346</v>
      </c>
      <c r="CJ253">
        <v>1.52674352105469</v>
      </c>
      <c r="CK253">
        <v>1.39183898751075</v>
      </c>
      <c r="CL253">
        <v>1.4478673289948201</v>
      </c>
      <c r="CM253">
        <v>1.4452338167077601</v>
      </c>
      <c r="CN253">
        <v>1.4822878794210601</v>
      </c>
      <c r="CO253">
        <v>1.44094669740946</v>
      </c>
      <c r="CP253">
        <v>1.4974501559744999</v>
      </c>
      <c r="CQ253">
        <v>1.5136198601348501</v>
      </c>
      <c r="CR253">
        <v>1.54766503907996</v>
      </c>
      <c r="CS253">
        <v>1.48691105338588</v>
      </c>
      <c r="CT253">
        <v>1.5489967753493299</v>
      </c>
      <c r="CU253">
        <v>1.4697100313479601</v>
      </c>
      <c r="CV253">
        <v>1.50412748171368</v>
      </c>
      <c r="CW253">
        <v>1.4299360351503201</v>
      </c>
      <c r="CX253">
        <v>1.47183483231984</v>
      </c>
      <c r="CY253">
        <v>1.4429061435185699</v>
      </c>
      <c r="CZ253">
        <v>1.47573496949183</v>
      </c>
      <c r="DA253">
        <v>1.4253592750931601</v>
      </c>
      <c r="DB253">
        <v>1.47981453552866</v>
      </c>
      <c r="DC253">
        <v>1.46160950345876</v>
      </c>
      <c r="DD253">
        <v>1.4942052080692401</v>
      </c>
      <c r="DE253">
        <v>1.4009487913656899</v>
      </c>
      <c r="DF253">
        <v>1.4365822017179499</v>
      </c>
      <c r="DG253">
        <v>1.4093815772248</v>
      </c>
      <c r="DH253">
        <v>1.47001540769982</v>
      </c>
      <c r="DI253">
        <v>1.4780551699869</v>
      </c>
      <c r="DJ253">
        <v>1.5191296357842401</v>
      </c>
      <c r="DK253">
        <v>1.47549814273496</v>
      </c>
      <c r="DL253">
        <v>1.51199244329278</v>
      </c>
      <c r="DM253">
        <v>1.4237090923313001</v>
      </c>
      <c r="DN253">
        <v>1.4809578285569001</v>
      </c>
      <c r="DO253">
        <v>1.4026781707825799</v>
      </c>
      <c r="DP253">
        <v>1.4434254134947599</v>
      </c>
      <c r="DQ253">
        <v>1.45877048745557</v>
      </c>
      <c r="DR253">
        <v>1.5081525486659899</v>
      </c>
      <c r="DS253">
        <v>1.42783530212434</v>
      </c>
      <c r="DT253">
        <v>1.48815079480822</v>
      </c>
      <c r="DU253">
        <v>1.4330052352098199</v>
      </c>
      <c r="DV253">
        <v>1.46721672270245</v>
      </c>
      <c r="DW253">
        <v>1.4039730955732801</v>
      </c>
      <c r="DX253">
        <v>1.4283226445591499</v>
      </c>
    </row>
    <row r="254" spans="1:128" x14ac:dyDescent="0.45">
      <c r="A254" t="s">
        <v>51</v>
      </c>
      <c r="B254" t="s">
        <v>52</v>
      </c>
      <c r="C254" t="s">
        <v>23</v>
      </c>
      <c r="D254">
        <v>40</v>
      </c>
      <c r="E254" s="1" cm="1">
        <f t="array" ref="E254">SUMPRODUCT($G254:$FZZ254,$G$2:$FZZ$2)/SUMPRODUCT(--($G254:$FZZ254&lt;&gt;""),$G$2:$FZZ$2)</f>
        <v>1.4421797806600407</v>
      </c>
      <c r="F254" s="1" cm="1">
        <f t="array" ref="F254">SUMPRODUCT($G254:$FZZ254,$F$2:$FZY$2)/SUMPRODUCT(--($G254:$FZZ254&lt;&gt;""),$F$2:$FZY$2)</f>
        <v>1.4758844822900734</v>
      </c>
      <c r="G254">
        <v>1.43782075141318</v>
      </c>
      <c r="H254">
        <v>1.44593041058014</v>
      </c>
      <c r="I254">
        <v>1.43447359254981</v>
      </c>
      <c r="J254">
        <v>1.4450127408385101</v>
      </c>
      <c r="K254">
        <v>1.4553576066067599</v>
      </c>
      <c r="L254">
        <v>1.4647067989404201</v>
      </c>
      <c r="M254">
        <v>1.44338868122958</v>
      </c>
      <c r="N254">
        <v>1.4526018904453599</v>
      </c>
      <c r="O254">
        <v>1.39207963928576</v>
      </c>
      <c r="P254">
        <v>1.41687182749892</v>
      </c>
      <c r="Q254">
        <v>1.44056818382556</v>
      </c>
      <c r="R254">
        <v>1.4672089157047401</v>
      </c>
      <c r="S254">
        <v>1.4121565890489101</v>
      </c>
      <c r="T254">
        <v>1.4686496476603099</v>
      </c>
      <c r="U254">
        <v>1.4019643157783399</v>
      </c>
      <c r="V254">
        <v>1.46356012168812</v>
      </c>
      <c r="W254">
        <v>1.4644141855733901</v>
      </c>
      <c r="X254">
        <v>1.4691800716705401</v>
      </c>
      <c r="Y254">
        <v>1.46622250423011</v>
      </c>
      <c r="Z254">
        <v>1.5277495769881499</v>
      </c>
      <c r="AA254">
        <v>1.41355481594754</v>
      </c>
      <c r="AB254">
        <v>1.4810370503632999</v>
      </c>
      <c r="AC254">
        <v>1.4401084789821901</v>
      </c>
      <c r="AD254">
        <v>1.47672638426304</v>
      </c>
      <c r="AE254">
        <v>1.42017734346724</v>
      </c>
      <c r="AF254">
        <v>1.4798633731451301</v>
      </c>
      <c r="AG254">
        <v>1.38846023647113</v>
      </c>
      <c r="AH254">
        <v>1.41978976835229</v>
      </c>
      <c r="AI254">
        <v>1.4556530549700699</v>
      </c>
      <c r="AJ254">
        <v>1.5006254417182101</v>
      </c>
      <c r="AK254">
        <v>1.4519877118331701</v>
      </c>
      <c r="AL254">
        <v>1.4876245592667401</v>
      </c>
      <c r="AM254">
        <v>1.4467519351375699</v>
      </c>
      <c r="AN254">
        <v>1.5108162890558701</v>
      </c>
      <c r="AO254">
        <v>1.4438550897523199</v>
      </c>
      <c r="AP254">
        <v>1.52181677459668</v>
      </c>
      <c r="AQ254">
        <v>1.4503427761133501</v>
      </c>
      <c r="AR254">
        <v>1.5158913778213701</v>
      </c>
      <c r="AS254">
        <v>1.44389273678625</v>
      </c>
      <c r="AT254">
        <v>1.50378991534625</v>
      </c>
      <c r="AU254">
        <v>1.44629840706968</v>
      </c>
      <c r="AV254">
        <v>1.5066700439040801</v>
      </c>
      <c r="AW254">
        <v>1.4208838376072499</v>
      </c>
      <c r="AX254">
        <v>1.4498501163483699</v>
      </c>
      <c r="AY254">
        <v>1.46405860672757</v>
      </c>
      <c r="AZ254">
        <v>1.5195572051495001</v>
      </c>
      <c r="BA254">
        <v>1.41172402017045</v>
      </c>
      <c r="BB254">
        <v>1.4631660171574099</v>
      </c>
      <c r="BC254">
        <v>1.43438763038115</v>
      </c>
      <c r="BD254">
        <v>1.4817710090807501</v>
      </c>
      <c r="BE254">
        <v>1.44719003361676</v>
      </c>
      <c r="BF254">
        <v>1.4702748665216501</v>
      </c>
      <c r="BG254">
        <v>1.4209656666892301</v>
      </c>
      <c r="BH254">
        <v>1.4811234509379001</v>
      </c>
      <c r="BI254">
        <v>1.5357225399416701</v>
      </c>
      <c r="BJ254">
        <v>1.4429358916989099</v>
      </c>
      <c r="BK254">
        <v>1.44694812504891</v>
      </c>
      <c r="BL254">
        <v>1.48771002522409</v>
      </c>
      <c r="BM254">
        <v>1.5302702249267099</v>
      </c>
      <c r="BN254">
        <v>1.5163225468568899</v>
      </c>
      <c r="BO254">
        <v>1.4266257424459099</v>
      </c>
      <c r="BP254">
        <v>1.4552865852811601</v>
      </c>
      <c r="BQ254">
        <v>1.45275884604612</v>
      </c>
      <c r="BR254">
        <v>1.50254199166532</v>
      </c>
      <c r="BS254">
        <v>1.4313434674652601</v>
      </c>
      <c r="BT254">
        <v>1.48956102276388</v>
      </c>
      <c r="BU254">
        <v>1.4778062774215299</v>
      </c>
      <c r="BV254">
        <v>1.46460569242884</v>
      </c>
      <c r="BW254">
        <v>1.4326779697630601</v>
      </c>
      <c r="BX254">
        <v>1.4759601681362999</v>
      </c>
      <c r="BY254">
        <v>1.47656876476814</v>
      </c>
      <c r="BZ254">
        <v>1.50459215858183</v>
      </c>
      <c r="CA254">
        <v>1.4131308676201799</v>
      </c>
      <c r="CB254">
        <v>1.4802343897675001</v>
      </c>
      <c r="CC254">
        <v>1.46406001491928</v>
      </c>
      <c r="CD254">
        <v>1.5097608692592399</v>
      </c>
      <c r="CE254">
        <v>1.40461767722707</v>
      </c>
      <c r="CF254">
        <v>1.4633837162044401</v>
      </c>
      <c r="CG254">
        <v>1.43747765843362</v>
      </c>
      <c r="CH254">
        <v>1.4909612405739801</v>
      </c>
      <c r="CI254">
        <v>1.4542335129277899</v>
      </c>
      <c r="CJ254">
        <v>1.4789904584173601</v>
      </c>
      <c r="CK254">
        <v>1.4751562760727499</v>
      </c>
      <c r="CL254">
        <v>1.4420527038648601</v>
      </c>
      <c r="CM254">
        <v>1.4233078412525899</v>
      </c>
      <c r="CN254">
        <v>1.4564893365093901</v>
      </c>
      <c r="CO254">
        <v>1.4224738912247299</v>
      </c>
      <c r="CP254">
        <v>1.50474705004747</v>
      </c>
      <c r="CQ254">
        <v>1.45279104290747</v>
      </c>
      <c r="CR254">
        <v>1.5173400583069501</v>
      </c>
      <c r="CS254">
        <v>1.4570606413471801</v>
      </c>
      <c r="CT254">
        <v>1.53388122536725</v>
      </c>
      <c r="CU254">
        <v>1.47156478578892</v>
      </c>
      <c r="CV254">
        <v>1.5026645768025</v>
      </c>
      <c r="CW254">
        <v>1.40396169391544</v>
      </c>
      <c r="CX254">
        <v>1.45258468970372</v>
      </c>
      <c r="CY254">
        <v>1.4011908939628901</v>
      </c>
      <c r="CZ254">
        <v>1.4279180864190499</v>
      </c>
      <c r="DA254">
        <v>1.4171953484313999</v>
      </c>
      <c r="DB254">
        <v>1.4990714312422799</v>
      </c>
      <c r="DC254">
        <v>1.4283166129441101</v>
      </c>
      <c r="DD254">
        <v>1.4542301981094401</v>
      </c>
      <c r="DE254">
        <v>1.4703195645999401</v>
      </c>
      <c r="DF254">
        <v>1.43756476882805</v>
      </c>
      <c r="DG254">
        <v>1.40462835218175</v>
      </c>
      <c r="DH254">
        <v>1.47857524093412</v>
      </c>
      <c r="DI254">
        <v>1.43219096400852</v>
      </c>
      <c r="DJ254">
        <v>1.4816523626126501</v>
      </c>
      <c r="DK254">
        <v>1.45434702135535</v>
      </c>
      <c r="DL254">
        <v>1.4899094982193199</v>
      </c>
      <c r="DM254">
        <v>1.43500239554916</v>
      </c>
      <c r="DN254">
        <v>1.46823697359029</v>
      </c>
      <c r="DO254">
        <v>1.4133058326182599</v>
      </c>
      <c r="DP254">
        <v>1.45262818141025</v>
      </c>
      <c r="DQ254">
        <v>1.4354426351243801</v>
      </c>
      <c r="DR254">
        <v>1.47331459184214</v>
      </c>
      <c r="DS254">
        <v>1.4204098002041701</v>
      </c>
      <c r="DT254">
        <v>1.45697827038063</v>
      </c>
      <c r="DU254">
        <v>1.44206149264354</v>
      </c>
      <c r="DV254">
        <v>1.4540303623439499</v>
      </c>
      <c r="DW254">
        <v>1.4144637363783299</v>
      </c>
      <c r="DX254">
        <v>1.43331769122477</v>
      </c>
    </row>
    <row r="255" spans="1:128" x14ac:dyDescent="0.45">
      <c r="A255" t="s">
        <v>58</v>
      </c>
      <c r="B255" t="s">
        <v>16</v>
      </c>
      <c r="C255" t="s">
        <v>25</v>
      </c>
      <c r="D255">
        <v>40</v>
      </c>
      <c r="E255" s="1" cm="1">
        <f t="array" ref="E255">SUMPRODUCT($G255:$FZZ255,$G$2:$FZZ$2)/SUMPRODUCT(--($G255:$FZZ255&lt;&gt;""),$G$2:$FZZ$2)</f>
        <v>1.2982602991123566</v>
      </c>
      <c r="F255" s="1" cm="1">
        <f t="array" ref="F255">SUMPRODUCT($G255:$FZZ255,$F$2:$FZY$2)/SUMPRODUCT(--($G255:$FZZ255&lt;&gt;""),$F$2:$FZY$2)</f>
        <v>1.3249578761046463</v>
      </c>
      <c r="G255">
        <v>1.32451654660166</v>
      </c>
      <c r="H255">
        <v>1.31881429925614</v>
      </c>
      <c r="I255">
        <v>1.3227960182588101</v>
      </c>
      <c r="J255">
        <v>1.3212286201396899</v>
      </c>
      <c r="K255">
        <v>1.33933858174236</v>
      </c>
      <c r="L255">
        <v>1.3406593406593399</v>
      </c>
      <c r="M255">
        <v>1.3267977341131401</v>
      </c>
      <c r="N255">
        <v>1.3405063128225501</v>
      </c>
      <c r="O255">
        <v>1.2451280065282599</v>
      </c>
      <c r="P255">
        <v>1.2885506424530699</v>
      </c>
      <c r="Q255">
        <v>1.2666016334205401</v>
      </c>
      <c r="R255">
        <v>1.35354467175548</v>
      </c>
      <c r="S255">
        <v>1.25781481852919</v>
      </c>
      <c r="T255">
        <v>1.3044243549308101</v>
      </c>
      <c r="U255">
        <v>1.2754525130478001</v>
      </c>
      <c r="V255">
        <v>1.3414452227229401</v>
      </c>
      <c r="W255">
        <v>1.2735076420482301</v>
      </c>
      <c r="X255">
        <v>1.3289122070016599</v>
      </c>
      <c r="Y255">
        <v>1.3138240270727499</v>
      </c>
      <c r="Z255">
        <v>1.37663705583756</v>
      </c>
      <c r="AA255">
        <v>1.3780476347535799</v>
      </c>
      <c r="AB255">
        <v>1.3515976532437799</v>
      </c>
      <c r="AC255">
        <v>1.3041889800517801</v>
      </c>
      <c r="AD255">
        <v>1.3183549853882399</v>
      </c>
      <c r="AE255">
        <v>1.27758324285197</v>
      </c>
      <c r="AF255">
        <v>1.3083129750271401</v>
      </c>
      <c r="AG255">
        <v>1.2529550122515201</v>
      </c>
      <c r="AH255">
        <v>1.28835201610852</v>
      </c>
      <c r="AI255">
        <v>1.3177353380825201</v>
      </c>
      <c r="AJ255">
        <v>1.3275078649295999</v>
      </c>
      <c r="AK255">
        <v>1.29414993270211</v>
      </c>
      <c r="AL255">
        <v>1.3210981773328301</v>
      </c>
      <c r="AM255">
        <v>1.2986997852986</v>
      </c>
      <c r="AN255">
        <v>1.3420249731623199</v>
      </c>
      <c r="AO255">
        <v>1.2759387071120201</v>
      </c>
      <c r="AP255">
        <v>1.3486530049988601</v>
      </c>
      <c r="AQ255">
        <v>1.27632126064844</v>
      </c>
      <c r="AR255">
        <v>1.35159695641821</v>
      </c>
      <c r="AS255">
        <v>1.28480062971982</v>
      </c>
      <c r="AT255">
        <v>1.3389734020683699</v>
      </c>
      <c r="AU255">
        <v>1.2914204097714701</v>
      </c>
      <c r="AV255">
        <v>1.3407808454351</v>
      </c>
      <c r="AW255">
        <v>1.34487591215221</v>
      </c>
      <c r="AX255">
        <v>1.33558561526982</v>
      </c>
      <c r="AY255">
        <v>1.3275182983803899</v>
      </c>
      <c r="AZ255">
        <v>1.34889885278239</v>
      </c>
      <c r="BA255">
        <v>1.26422382023831</v>
      </c>
      <c r="BB255">
        <v>1.3140080016080999</v>
      </c>
      <c r="BC255">
        <v>1.2876971183047199</v>
      </c>
      <c r="BD255">
        <v>1.3331758636462401</v>
      </c>
      <c r="BE255">
        <v>1.2610124579790301</v>
      </c>
      <c r="BF255">
        <v>1.32718607870278</v>
      </c>
      <c r="BG255">
        <v>1.2454764000812599</v>
      </c>
      <c r="BH255">
        <v>1.3045743888399799</v>
      </c>
      <c r="BI255">
        <v>1.39462477687242</v>
      </c>
      <c r="BJ255">
        <v>1.2872825889191</v>
      </c>
      <c r="BK255">
        <v>1.2912269506534699</v>
      </c>
      <c r="BL255">
        <v>1.3179199450969501</v>
      </c>
      <c r="BM255">
        <v>1.4123429695948699</v>
      </c>
      <c r="BN255">
        <v>1.3437608399440399</v>
      </c>
      <c r="BO255">
        <v>1.2870574837159501</v>
      </c>
      <c r="BP255">
        <v>1.32520867186089</v>
      </c>
      <c r="BQ255">
        <v>1.2802386671306401</v>
      </c>
      <c r="BR255">
        <v>1.35350234678028</v>
      </c>
      <c r="BS255">
        <v>1.2963854508235499</v>
      </c>
      <c r="BT255">
        <v>1.3386341666824599</v>
      </c>
      <c r="BU255">
        <v>1.31437282033974</v>
      </c>
      <c r="BV255">
        <v>1.2766610417369699</v>
      </c>
      <c r="BW255">
        <v>1.2949436095301201</v>
      </c>
      <c r="BX255">
        <v>1.3189879418303501</v>
      </c>
      <c r="BY255">
        <v>1.3270001817618</v>
      </c>
      <c r="BZ255">
        <v>1.36391921222294</v>
      </c>
      <c r="CA255">
        <v>1.2804486169743501</v>
      </c>
      <c r="CB255">
        <v>1.3260538088337199</v>
      </c>
      <c r="CC255">
        <v>1.2834663401314499</v>
      </c>
      <c r="CD255">
        <v>1.3668876409238599</v>
      </c>
      <c r="CE255">
        <v>1.2669098720752401</v>
      </c>
      <c r="CF255">
        <v>1.3009715314199399</v>
      </c>
      <c r="CG255">
        <v>1.3193439665004101</v>
      </c>
      <c r="CH255">
        <v>1.36123546734301</v>
      </c>
      <c r="CI255">
        <v>1.28073924690726</v>
      </c>
      <c r="CJ255">
        <v>1.3197935165397401</v>
      </c>
      <c r="CK255">
        <v>1.28975573440127</v>
      </c>
      <c r="CL255">
        <v>1.3157482639557401</v>
      </c>
      <c r="CM255">
        <v>1.28473121874434</v>
      </c>
      <c r="CN255">
        <v>1.3284438686670199</v>
      </c>
      <c r="CO255">
        <v>1.2756544147565401</v>
      </c>
      <c r="CP255">
        <v>1.3375559473755501</v>
      </c>
      <c r="CQ255">
        <v>1.32896925470837</v>
      </c>
      <c r="CR255">
        <v>1.3514156427178901</v>
      </c>
      <c r="CS255">
        <v>1.3182774991042601</v>
      </c>
      <c r="CT255">
        <v>1.3676885524901401</v>
      </c>
      <c r="CU255">
        <v>1.3291666666666599</v>
      </c>
      <c r="CV255">
        <v>1.3463427377220401</v>
      </c>
      <c r="CW255">
        <v>1.28943184162934</v>
      </c>
      <c r="CX255">
        <v>1.32421803881586</v>
      </c>
      <c r="CY255">
        <v>1.29399911701778</v>
      </c>
      <c r="CZ255">
        <v>1.31313039836082</v>
      </c>
      <c r="DA255">
        <v>1.27615260934052</v>
      </c>
      <c r="DB255">
        <v>1.3214842143311101</v>
      </c>
      <c r="DC255">
        <v>1.29500018108724</v>
      </c>
      <c r="DD255">
        <v>1.3244087501358099</v>
      </c>
      <c r="DE255">
        <v>1.24968719054893</v>
      </c>
      <c r="DF255">
        <v>1.26062592595435</v>
      </c>
      <c r="DG255">
        <v>1.2449018640295599</v>
      </c>
      <c r="DH255">
        <v>1.3149716518464001</v>
      </c>
      <c r="DI255">
        <v>1.3036695274774599</v>
      </c>
      <c r="DJ255">
        <v>1.33217336904459</v>
      </c>
      <c r="DK255">
        <v>1.3246320572880099</v>
      </c>
      <c r="DL255">
        <v>1.3498423558545301</v>
      </c>
      <c r="DM255">
        <v>1.291787666344</v>
      </c>
      <c r="DN255">
        <v>1.3165547114096501</v>
      </c>
      <c r="DO255">
        <v>1.2505687767167599</v>
      </c>
      <c r="DP255">
        <v>1.2631251623670501</v>
      </c>
      <c r="DQ255">
        <v>1.3052246326844501</v>
      </c>
      <c r="DR255">
        <v>1.34588659629767</v>
      </c>
      <c r="DS255">
        <v>1.29098002041709</v>
      </c>
      <c r="DT255">
        <v>1.3363229789509501</v>
      </c>
      <c r="DU255">
        <v>1.2815681279676301</v>
      </c>
      <c r="DV255">
        <v>1.3051312548582501</v>
      </c>
      <c r="DW255">
        <v>1.25017988424839</v>
      </c>
      <c r="DX255">
        <v>1.27669847228739</v>
      </c>
    </row>
    <row r="256" spans="1:128" x14ac:dyDescent="0.45">
      <c r="A256" t="s">
        <v>74</v>
      </c>
      <c r="B256" t="s">
        <v>16</v>
      </c>
      <c r="C256" t="s">
        <v>25</v>
      </c>
      <c r="D256">
        <v>40</v>
      </c>
      <c r="E256" s="1" cm="1">
        <f t="array" ref="E256">SUMPRODUCT($G256:$FZZ256,$G$2:$FZZ$2)/SUMPRODUCT(--($G256:$FZZ256&lt;&gt;""),$G$2:$FZZ$2)</f>
        <v>1.0949148855171973</v>
      </c>
      <c r="F256" s="1" cm="1">
        <f t="array" ref="F256">SUMPRODUCT($G256:$FZZ256,$F$2:$FZY$2)/SUMPRODUCT(--($G256:$FZZ256&lt;&gt;""),$F$2:$FZY$2)</f>
        <v>1.0989025361642673</v>
      </c>
      <c r="G256">
        <v>1.0809664117462601</v>
      </c>
      <c r="H256">
        <v>1.09237824051749</v>
      </c>
      <c r="I256">
        <v>1.08256063355881</v>
      </c>
      <c r="J256">
        <v>1.09205484976809</v>
      </c>
      <c r="K256">
        <v>1.0948516372216499</v>
      </c>
      <c r="L256">
        <v>1.1097101750376499</v>
      </c>
      <c r="M256">
        <v>1.09394311013379</v>
      </c>
      <c r="N256">
        <v>1.10800286085682</v>
      </c>
      <c r="O256">
        <v>1.0292578940816799</v>
      </c>
      <c r="P256">
        <v>1.0542091395693001</v>
      </c>
      <c r="Q256">
        <v>1.0201851681017799</v>
      </c>
      <c r="R256">
        <v>1.07352355230694</v>
      </c>
      <c r="S256">
        <v>1.0285985619874201</v>
      </c>
      <c r="T256">
        <v>1.0635480391574901</v>
      </c>
      <c r="U256">
        <v>1.07181283206803</v>
      </c>
      <c r="V256">
        <v>1.0911897481274899</v>
      </c>
      <c r="W256">
        <v>1.0691372424838099</v>
      </c>
      <c r="X256">
        <v>1.1204069683997999</v>
      </c>
      <c r="Y256">
        <v>1.0755922165820599</v>
      </c>
      <c r="Z256">
        <v>1.1276015228426299</v>
      </c>
      <c r="AA256">
        <v>1.07697920102345</v>
      </c>
      <c r="AB256">
        <v>1.0974523502543601</v>
      </c>
      <c r="AC256">
        <v>1.0519045268312599</v>
      </c>
      <c r="AD256">
        <v>1.0841212015171999</v>
      </c>
      <c r="AE256">
        <v>1.0792775063336899</v>
      </c>
      <c r="AF256">
        <v>1.0934966521896401</v>
      </c>
      <c r="AG256">
        <v>1.17455400757367</v>
      </c>
      <c r="AH256">
        <v>1.10687857043882</v>
      </c>
      <c r="AI256">
        <v>1.2042536291255601</v>
      </c>
      <c r="AJ256">
        <v>1.14942740810697</v>
      </c>
      <c r="AK256">
        <v>1.2922706344619399</v>
      </c>
      <c r="AL256">
        <v>1.1359242695173499</v>
      </c>
      <c r="AM256">
        <v>1.09122690547488</v>
      </c>
      <c r="AN256">
        <v>1.1081946720153599</v>
      </c>
      <c r="AO256">
        <v>1.0762433253805901</v>
      </c>
      <c r="AP256">
        <v>1.1145655816859801</v>
      </c>
      <c r="AQ256">
        <v>1.0721269177870401</v>
      </c>
      <c r="AR256">
        <v>1.1018306270190701</v>
      </c>
      <c r="AS256">
        <v>1.06943434151758</v>
      </c>
      <c r="AT256">
        <v>1.1019288683667601</v>
      </c>
      <c r="AU256">
        <v>1.0751963019250199</v>
      </c>
      <c r="AV256">
        <v>1.10038134639198</v>
      </c>
      <c r="AW256">
        <v>1.0878726772427201</v>
      </c>
      <c r="AX256">
        <v>1.06729607549391</v>
      </c>
      <c r="AY256">
        <v>1.0912745276162701</v>
      </c>
      <c r="AZ256">
        <v>1.0956690588662701</v>
      </c>
      <c r="BA256">
        <v>1.0382097320477099</v>
      </c>
      <c r="BB256">
        <v>1.10503893813343</v>
      </c>
      <c r="BC256">
        <v>1.0580275796909</v>
      </c>
      <c r="BD256">
        <v>1.09535164480837</v>
      </c>
      <c r="BE256">
        <v>1.3494957484674699</v>
      </c>
      <c r="BF256">
        <v>1.1715127545975801</v>
      </c>
      <c r="BG256">
        <v>1.0546421074016299</v>
      </c>
      <c r="BH256">
        <v>1.0940136791494499</v>
      </c>
      <c r="BI256">
        <v>1.1169016370064699</v>
      </c>
      <c r="BJ256">
        <v>1.0543718251958301</v>
      </c>
      <c r="BK256">
        <v>1.0429050454214299</v>
      </c>
      <c r="BL256">
        <v>1.09099337190192</v>
      </c>
      <c r="BM256">
        <v>1.2060615266722099</v>
      </c>
      <c r="BN256">
        <v>1.14407461735706</v>
      </c>
      <c r="BO256">
        <v>1.0576272284951</v>
      </c>
      <c r="BP256">
        <v>1.08306135392506</v>
      </c>
      <c r="BQ256">
        <v>1.0578250057290199</v>
      </c>
      <c r="BR256">
        <v>1.10179849093115</v>
      </c>
      <c r="BS256">
        <v>1.08432684470895</v>
      </c>
      <c r="BT256">
        <v>1.11683788547925</v>
      </c>
      <c r="BU256">
        <v>1.10665316683541</v>
      </c>
      <c r="BV256">
        <v>1.0695758803014901</v>
      </c>
      <c r="BW256">
        <v>1.06358516776127</v>
      </c>
      <c r="BX256">
        <v>1.09077980564114</v>
      </c>
      <c r="BY256">
        <v>1.09015385602326</v>
      </c>
      <c r="BZ256">
        <v>1.13046220958205</v>
      </c>
      <c r="CA256">
        <v>1.0599206099174501</v>
      </c>
      <c r="CB256">
        <v>1.0974985823199499</v>
      </c>
      <c r="CC256">
        <v>1.0551450407465199</v>
      </c>
      <c r="CD256">
        <v>1.1110078959591201</v>
      </c>
      <c r="CE256">
        <v>1.0646010334617</v>
      </c>
      <c r="CF256">
        <v>1.1037525884925701</v>
      </c>
      <c r="CG256">
        <v>1.06457351013668</v>
      </c>
      <c r="CH256">
        <v>1.1058947690945899</v>
      </c>
      <c r="CI256">
        <v>1.22571712367937</v>
      </c>
      <c r="CJ256">
        <v>1.1107214881256899</v>
      </c>
      <c r="CK256">
        <v>1.1049199686805999</v>
      </c>
      <c r="CL256">
        <v>1.10910444504344</v>
      </c>
      <c r="CM256">
        <v>1.0719210999205899</v>
      </c>
      <c r="CN256">
        <v>1.1188376725590901</v>
      </c>
      <c r="CO256">
        <v>1.0499389664993799</v>
      </c>
      <c r="CP256">
        <v>1.11628916316289</v>
      </c>
      <c r="CQ256">
        <v>1.04835363345316</v>
      </c>
      <c r="CR256">
        <v>1.08449142387007</v>
      </c>
      <c r="CS256">
        <v>1.06815433536366</v>
      </c>
      <c r="CT256">
        <v>1.1300049265496199</v>
      </c>
      <c r="CU256">
        <v>1.0681818181818099</v>
      </c>
      <c r="CV256">
        <v>1.0978709508881901</v>
      </c>
      <c r="CW256">
        <v>1.0582359295537</v>
      </c>
      <c r="CX256">
        <v>1.0852783745402901</v>
      </c>
      <c r="CY256">
        <v>1.07189512888144</v>
      </c>
      <c r="CZ256">
        <v>1.0808268336031299</v>
      </c>
      <c r="DA256">
        <v>1.04585509341775</v>
      </c>
      <c r="DB256">
        <v>1.0913861225710699</v>
      </c>
      <c r="DC256">
        <v>1.05793886494513</v>
      </c>
      <c r="DD256">
        <v>1.07615624207743</v>
      </c>
      <c r="DE256">
        <v>1.0322021017724501</v>
      </c>
      <c r="DF256">
        <v>1.04483730070391</v>
      </c>
      <c r="DG256">
        <v>1.0350751754765799</v>
      </c>
      <c r="DH256">
        <v>1.07563871461516</v>
      </c>
      <c r="DI256">
        <v>1.09970479560516</v>
      </c>
      <c r="DJ256">
        <v>1.1362436707004699</v>
      </c>
      <c r="DK256">
        <v>1.0987988409645</v>
      </c>
      <c r="DL256">
        <v>1.1056662539411</v>
      </c>
      <c r="DM256">
        <v>1.05290741446911</v>
      </c>
      <c r="DN256">
        <v>1.1006228427835301</v>
      </c>
      <c r="DO256">
        <v>1.0257661756949299</v>
      </c>
      <c r="DP256">
        <v>1.0538861816779099</v>
      </c>
      <c r="DQ256">
        <v>1.0803055216676301</v>
      </c>
      <c r="DR256">
        <v>1.10151169575133</v>
      </c>
      <c r="DS256">
        <v>1.04757911623158</v>
      </c>
      <c r="DT256">
        <v>1.0888994215157199</v>
      </c>
      <c r="DU256">
        <v>1.05208050422843</v>
      </c>
      <c r="DV256">
        <v>1.06455510081759</v>
      </c>
      <c r="DW256">
        <v>1.0340893685802099</v>
      </c>
      <c r="DX256">
        <v>1.0437144793784801</v>
      </c>
    </row>
    <row r="257" spans="1:128" x14ac:dyDescent="0.45">
      <c r="A257" t="s">
        <v>74</v>
      </c>
      <c r="B257" t="s">
        <v>75</v>
      </c>
      <c r="C257" t="s">
        <v>25</v>
      </c>
      <c r="D257">
        <v>40</v>
      </c>
      <c r="E257" s="1" cm="1">
        <f t="array" ref="E257">SUMPRODUCT($G257:$FZZ257,$G$2:$FZZ$2)/SUMPRODUCT(--($G257:$FZZ257&lt;&gt;""),$G$2:$FZZ$2)</f>
        <v>1.5133917624876758</v>
      </c>
      <c r="F257" s="1" cm="1">
        <f t="array" ref="F257">SUMPRODUCT($G257:$FZZ257,$F$2:$FZY$2)/SUMPRODUCT(--($G257:$FZZ257&lt;&gt;""),$F$2:$FZY$2)</f>
        <v>1.5094026228937933</v>
      </c>
      <c r="G257">
        <v>1.3678957973887</v>
      </c>
      <c r="H257">
        <v>1.39027390955979</v>
      </c>
      <c r="I257">
        <v>1.22037067590606</v>
      </c>
      <c r="J257">
        <v>1.2398999065060701</v>
      </c>
      <c r="K257">
        <v>1.5169305711169301</v>
      </c>
      <c r="L257">
        <v>1.5384986384311099</v>
      </c>
      <c r="M257">
        <v>1.5496025872735899</v>
      </c>
      <c r="N257">
        <v>1.53760758090286</v>
      </c>
      <c r="O257">
        <v>1.3762914759131899</v>
      </c>
      <c r="P257">
        <v>1.4985667556465301</v>
      </c>
      <c r="Q257">
        <v>1.3683047324444499</v>
      </c>
      <c r="R257">
        <v>1.5201370801381</v>
      </c>
      <c r="S257">
        <v>1.45424086812896</v>
      </c>
      <c r="T257">
        <v>1.5113070031989899</v>
      </c>
      <c r="U257">
        <v>1.4477402733675999</v>
      </c>
      <c r="V257">
        <v>1.5270920530760701</v>
      </c>
      <c r="W257">
        <v>1.48391513442213</v>
      </c>
      <c r="X257">
        <v>1.5752688784448401</v>
      </c>
      <c r="Y257">
        <v>1.43461082910321</v>
      </c>
      <c r="Z257">
        <v>1.54453045685279</v>
      </c>
      <c r="AA257">
        <v>1.39532847590776</v>
      </c>
      <c r="AB257">
        <v>1.5074750382297299</v>
      </c>
      <c r="AC257">
        <v>1.1588650532292699</v>
      </c>
      <c r="AD257">
        <v>1.2344691549345601</v>
      </c>
      <c r="AE257">
        <v>1.4437545240680401</v>
      </c>
      <c r="AF257">
        <v>1.5464033659066201</v>
      </c>
      <c r="AG257">
        <v>1.79609494626692</v>
      </c>
      <c r="AH257">
        <v>1.6117730424304499</v>
      </c>
      <c r="AI257">
        <v>1.9562362793723</v>
      </c>
      <c r="AJ257">
        <v>1.63001682438222</v>
      </c>
      <c r="AK257">
        <v>2.2493415668188401</v>
      </c>
      <c r="AL257">
        <v>1.64323588392957</v>
      </c>
      <c r="AM257">
        <v>1.5869434713825601</v>
      </c>
      <c r="AN257">
        <v>1.63878255833662</v>
      </c>
      <c r="AO257">
        <v>1.55714965348784</v>
      </c>
      <c r="AP257">
        <v>1.68341357077936</v>
      </c>
      <c r="AQ257">
        <v>1.4979476080304499</v>
      </c>
      <c r="AR257">
        <v>1.62847973729382</v>
      </c>
      <c r="AS257">
        <v>1.54099328462844</v>
      </c>
      <c r="AT257">
        <v>1.6389512634808101</v>
      </c>
      <c r="AU257">
        <v>1.55324074074074</v>
      </c>
      <c r="AV257">
        <v>1.6465052628616399</v>
      </c>
      <c r="AW257">
        <v>1.48479123923832</v>
      </c>
      <c r="AX257">
        <v>1.48209230841325</v>
      </c>
      <c r="AY257">
        <v>1.47265787219684</v>
      </c>
      <c r="AZ257">
        <v>1.5219856338247499</v>
      </c>
      <c r="BA257">
        <v>1.3942640011931</v>
      </c>
      <c r="BB257">
        <v>1.42930724056914</v>
      </c>
      <c r="BC257">
        <v>1.46489175833652</v>
      </c>
      <c r="BD257">
        <v>1.53474456167187</v>
      </c>
      <c r="BE257">
        <v>2.6156733241052001</v>
      </c>
      <c r="BF257">
        <v>1.9773264781491</v>
      </c>
      <c r="BG257">
        <v>1.4084478905668001</v>
      </c>
      <c r="BH257">
        <v>1.5152265185887399</v>
      </c>
      <c r="BI257">
        <v>1.5925825756420899</v>
      </c>
      <c r="BJ257">
        <v>1.54079976789815</v>
      </c>
      <c r="BK257">
        <v>1.4205079735839199</v>
      </c>
      <c r="BL257">
        <v>1.5088585343535299</v>
      </c>
      <c r="BM257">
        <v>1.90587584480714</v>
      </c>
      <c r="BN257">
        <v>1.7262722835241899</v>
      </c>
      <c r="BO257">
        <v>1.3109916716433101</v>
      </c>
      <c r="BP257">
        <v>1.40965422737015</v>
      </c>
      <c r="BQ257">
        <v>1.4456463618539901</v>
      </c>
      <c r="BR257">
        <v>1.5630660069087801</v>
      </c>
      <c r="BS257">
        <v>1.53325972819803</v>
      </c>
      <c r="BT257">
        <v>1.63037586004283</v>
      </c>
      <c r="BU257">
        <v>1.38455619304758</v>
      </c>
      <c r="BV257">
        <v>1.3865924175947799</v>
      </c>
      <c r="BW257">
        <v>1.20480886646004</v>
      </c>
      <c r="BX257">
        <v>1.23098640568135</v>
      </c>
      <c r="BY257">
        <v>1.4276106875942201</v>
      </c>
      <c r="BZ257">
        <v>1.4400560254038799</v>
      </c>
      <c r="CA257">
        <v>1.14804360153739</v>
      </c>
      <c r="CB257">
        <v>1.2047634049524201</v>
      </c>
      <c r="CC257">
        <v>1.32639446016129</v>
      </c>
      <c r="CD257">
        <v>1.38011794676913</v>
      </c>
      <c r="CE257">
        <v>1.1605445994851999</v>
      </c>
      <c r="CF257">
        <v>1.20573435776354</v>
      </c>
      <c r="CG257">
        <v>1.39350094472909</v>
      </c>
      <c r="CH257">
        <v>1.4969019694622701</v>
      </c>
      <c r="CI257">
        <v>1.6115492279444901</v>
      </c>
      <c r="CJ257">
        <v>1.65546458778557</v>
      </c>
      <c r="CK257">
        <v>1.6437932406587299</v>
      </c>
      <c r="CL257">
        <v>1.4980297020806801</v>
      </c>
      <c r="CM257">
        <v>1.46603145416301</v>
      </c>
      <c r="CN257">
        <v>1.5332581108000001</v>
      </c>
      <c r="CO257">
        <v>1.33645734436457</v>
      </c>
      <c r="CP257">
        <v>1.4305438763054299</v>
      </c>
      <c r="CQ257">
        <v>1.3864892418307599</v>
      </c>
      <c r="CR257">
        <v>1.4498667525173901</v>
      </c>
      <c r="CS257">
        <v>1.4305020601934699</v>
      </c>
      <c r="CT257">
        <v>1.5147124686492199</v>
      </c>
      <c r="CU257">
        <v>1.16417189132706</v>
      </c>
      <c r="CV257">
        <v>1.20504179728317</v>
      </c>
      <c r="CW257">
        <v>1.1610166405709399</v>
      </c>
      <c r="CX257">
        <v>1.20979742441345</v>
      </c>
      <c r="CY257">
        <v>1.4621732682794299</v>
      </c>
      <c r="CZ257">
        <v>1.48403273826369</v>
      </c>
      <c r="DA257">
        <v>1.3871695479303501</v>
      </c>
      <c r="DB257">
        <v>1.4868691652852299</v>
      </c>
      <c r="DC257">
        <v>1.1715892216870001</v>
      </c>
      <c r="DD257">
        <v>1.1944605410886899</v>
      </c>
      <c r="DE257">
        <v>1.4717550337373599</v>
      </c>
      <c r="DF257">
        <v>1.4704961196275399</v>
      </c>
      <c r="DG257">
        <v>1.4036515241538301</v>
      </c>
      <c r="DH257">
        <v>1.52325757041721</v>
      </c>
      <c r="DI257">
        <v>1.3327598678422701</v>
      </c>
      <c r="DJ257">
        <v>1.36734374694531</v>
      </c>
      <c r="DK257">
        <v>1.32223229215863</v>
      </c>
      <c r="DL257">
        <v>1.3477361790122599</v>
      </c>
      <c r="DM257">
        <v>1.31975203621679</v>
      </c>
      <c r="DN257">
        <v>1.3613465919646399</v>
      </c>
      <c r="DO257">
        <v>1.3156258118352699</v>
      </c>
      <c r="DP257">
        <v>1.34548560542246</v>
      </c>
      <c r="DQ257">
        <v>1.20878374794462</v>
      </c>
      <c r="DR257">
        <v>1.24887285843101</v>
      </c>
      <c r="DS257">
        <v>1.2913567643770301</v>
      </c>
      <c r="DT257">
        <v>1.3476982159350499</v>
      </c>
      <c r="DU257">
        <v>1.1857797091133799</v>
      </c>
      <c r="DV257">
        <v>1.19784223194133</v>
      </c>
      <c r="DW257">
        <v>1.1555451274831801</v>
      </c>
      <c r="DX257">
        <v>1.1741175243756099</v>
      </c>
    </row>
    <row r="258" spans="1:128" x14ac:dyDescent="0.45">
      <c r="A258" t="s">
        <v>74</v>
      </c>
      <c r="B258" t="s">
        <v>76</v>
      </c>
      <c r="C258" t="s">
        <v>25</v>
      </c>
      <c r="D258">
        <v>40</v>
      </c>
      <c r="E258" s="1" cm="1">
        <f t="array" ref="E258">SUMPRODUCT($G258:$FZZ258,$G$2:$FZZ$2)/SUMPRODUCT(--($G258:$FZZ258&lt;&gt;""),$G$2:$FZZ$2)</f>
        <v>1.616609735025627</v>
      </c>
      <c r="F258" s="1" cm="1">
        <f t="array" ref="F258">SUMPRODUCT($G258:$FZZ258,$F$2:$FZY$2)/SUMPRODUCT(--($G258:$FZZ258&lt;&gt;""),$F$2:$FZY$2)</f>
        <v>1.581332785297815</v>
      </c>
      <c r="G258">
        <v>1.4332131155355901</v>
      </c>
      <c r="H258">
        <v>1.4275127017101199</v>
      </c>
      <c r="I258">
        <v>1.4306751727804301</v>
      </c>
      <c r="J258">
        <v>1.4283964875616399</v>
      </c>
      <c r="K258">
        <v>1.45913067351284</v>
      </c>
      <c r="L258">
        <v>1.4534655081582799</v>
      </c>
      <c r="M258">
        <v>1.5569974241257001</v>
      </c>
      <c r="N258">
        <v>1.55947033699643</v>
      </c>
      <c r="O258">
        <v>1.30472953347809</v>
      </c>
      <c r="P258">
        <v>1.40740446190232</v>
      </c>
      <c r="Q258">
        <v>1.40649638947717</v>
      </c>
      <c r="R258">
        <v>1.5131378279550001</v>
      </c>
      <c r="S258">
        <v>1.51401069606276</v>
      </c>
      <c r="T258">
        <v>1.5822825226007</v>
      </c>
      <c r="U258">
        <v>1.5365945334309501</v>
      </c>
      <c r="V258">
        <v>1.5643835133727699</v>
      </c>
      <c r="W258">
        <v>1.60376623465382</v>
      </c>
      <c r="X258">
        <v>1.6414103560062201</v>
      </c>
      <c r="Y258">
        <v>1.5785532994923801</v>
      </c>
      <c r="Z258">
        <v>1.65996192893401</v>
      </c>
      <c r="AA258">
        <v>1.4648096508850299</v>
      </c>
      <c r="AB258">
        <v>1.6240512528359901</v>
      </c>
      <c r="AC258">
        <v>1.35477917820089</v>
      </c>
      <c r="AD258">
        <v>1.42049769523821</v>
      </c>
      <c r="AE258">
        <v>1.5493756786102</v>
      </c>
      <c r="AF258">
        <v>1.61017915309446</v>
      </c>
      <c r="AG258">
        <v>1.8339369936488501</v>
      </c>
      <c r="AH258">
        <v>1.5172968412633501</v>
      </c>
      <c r="AI258">
        <v>1.95424893831268</v>
      </c>
      <c r="AJ258">
        <v>1.67282518278534</v>
      </c>
      <c r="AK258">
        <v>2.3412506933427402</v>
      </c>
      <c r="AL258">
        <v>1.62618256150871</v>
      </c>
      <c r="AM258">
        <v>1.75075216113904</v>
      </c>
      <c r="AN258">
        <v>1.7948436352336199</v>
      </c>
      <c r="AO258">
        <v>1.6794265507839099</v>
      </c>
      <c r="AP258">
        <v>1.80882895932742</v>
      </c>
      <c r="AQ258">
        <v>1.6738704736316401</v>
      </c>
      <c r="AR258">
        <v>1.79685051123218</v>
      </c>
      <c r="AS258">
        <v>1.6992068763155701</v>
      </c>
      <c r="AT258">
        <v>1.7759574939118801</v>
      </c>
      <c r="AU258">
        <v>1.7310980243161</v>
      </c>
      <c r="AV258">
        <v>1.7793256782618401</v>
      </c>
      <c r="AW258">
        <v>1.5216697932088801</v>
      </c>
      <c r="AX258">
        <v>1.49152026101868</v>
      </c>
      <c r="AY258">
        <v>1.66491577553986</v>
      </c>
      <c r="AZ258">
        <v>1.69374708004568</v>
      </c>
      <c r="BA258">
        <v>1.54300702248101</v>
      </c>
      <c r="BB258">
        <v>1.5891232597799201</v>
      </c>
      <c r="BC258">
        <v>1.6382583852608299</v>
      </c>
      <c r="BD258">
        <v>1.71542603048913</v>
      </c>
      <c r="BE258">
        <v>2.4715958077911799</v>
      </c>
      <c r="BF258">
        <v>1.7016175598180701</v>
      </c>
      <c r="BG258">
        <v>1.5090133405566399</v>
      </c>
      <c r="BH258">
        <v>1.61201665876616</v>
      </c>
      <c r="BI258">
        <v>1.8796045417217799</v>
      </c>
      <c r="BJ258">
        <v>1.5890813782522499</v>
      </c>
      <c r="BK258">
        <v>1.5099481671893999</v>
      </c>
      <c r="BL258">
        <v>1.6502820403224301</v>
      </c>
      <c r="BM258">
        <v>1.9268585757135299</v>
      </c>
      <c r="BN258">
        <v>1.6719620383742499</v>
      </c>
      <c r="BO258">
        <v>1.3881366054192099</v>
      </c>
      <c r="BP258">
        <v>1.46750829826535</v>
      </c>
      <c r="BQ258">
        <v>1.3713047758888399</v>
      </c>
      <c r="BR258">
        <v>1.4716646438240999</v>
      </c>
      <c r="BS258">
        <v>1.6578972308042199</v>
      </c>
      <c r="BT258">
        <v>1.71671184063382</v>
      </c>
      <c r="BU258">
        <v>1.70053324333445</v>
      </c>
      <c r="BV258">
        <v>1.57098661266734</v>
      </c>
      <c r="BW258">
        <v>1.4220449383590199</v>
      </c>
      <c r="BX258">
        <v>1.4580094269144099</v>
      </c>
      <c r="BY258">
        <v>1.5423879224625501</v>
      </c>
      <c r="BZ258">
        <v>1.6119706187385701</v>
      </c>
      <c r="CA258">
        <v>1.44396698380694</v>
      </c>
      <c r="CB258">
        <v>1.52945624094259</v>
      </c>
      <c r="CC258">
        <v>1.3948542555137999</v>
      </c>
      <c r="CD258">
        <v>1.51464482258722</v>
      </c>
      <c r="CE258">
        <v>1.3944765922858</v>
      </c>
      <c r="CF258">
        <v>1.4819531265119601</v>
      </c>
      <c r="CG258">
        <v>1.4700750676630201</v>
      </c>
      <c r="CH258">
        <v>1.5548538648782</v>
      </c>
      <c r="CI258">
        <v>1.8216596935857601</v>
      </c>
      <c r="CJ258">
        <v>1.8156247178159699</v>
      </c>
      <c r="CK258">
        <v>1.74013888354063</v>
      </c>
      <c r="CL258">
        <v>1.6135392198390299</v>
      </c>
      <c r="CM258">
        <v>1.6628916099015101</v>
      </c>
      <c r="CN258">
        <v>1.7019516068368901</v>
      </c>
      <c r="CO258">
        <v>1.37886884578868</v>
      </c>
      <c r="CP258">
        <v>1.4672046656720401</v>
      </c>
      <c r="CQ258">
        <v>1.3828405859312101</v>
      </c>
      <c r="CR258">
        <v>1.44576201463039</v>
      </c>
      <c r="CS258">
        <v>1.4361787889645199</v>
      </c>
      <c r="CT258">
        <v>1.50407560014331</v>
      </c>
      <c r="CU258">
        <v>1.4039184952978001</v>
      </c>
      <c r="CV258">
        <v>1.44401776384535</v>
      </c>
      <c r="CW258">
        <v>1.3880251004381601</v>
      </c>
      <c r="CX258">
        <v>1.48051317530252</v>
      </c>
      <c r="CY258">
        <v>1.42237114685805</v>
      </c>
      <c r="CZ258">
        <v>1.3883536909788601</v>
      </c>
      <c r="DA258">
        <v>1.5903827697523401</v>
      </c>
      <c r="DB258">
        <v>1.6786902818112699</v>
      </c>
      <c r="DC258">
        <v>1.39438991706204</v>
      </c>
      <c r="DD258">
        <v>1.41107710695012</v>
      </c>
      <c r="DE258">
        <v>1.5021608800116599</v>
      </c>
      <c r="DF258">
        <v>1.5109656024748399</v>
      </c>
      <c r="DG258">
        <v>1.6001953656055801</v>
      </c>
      <c r="DH258">
        <v>1.67648865570336</v>
      </c>
      <c r="DI258">
        <v>1.6312291059803301</v>
      </c>
      <c r="DJ258">
        <v>1.7656546304080001</v>
      </c>
      <c r="DK258">
        <v>1.46439284665756</v>
      </c>
      <c r="DL258">
        <v>1.5342413295719901</v>
      </c>
      <c r="DM258">
        <v>1.41823355137719</v>
      </c>
      <c r="DN258">
        <v>1.4928084636218699</v>
      </c>
      <c r="DO258">
        <v>1.46391711998236</v>
      </c>
      <c r="DP258">
        <v>1.5398773489100701</v>
      </c>
      <c r="DQ258">
        <v>1.4489471171696799</v>
      </c>
      <c r="DR258">
        <v>1.47228557789211</v>
      </c>
      <c r="DS258">
        <v>1.37482378105099</v>
      </c>
      <c r="DT258">
        <v>1.4802634777113399</v>
      </c>
      <c r="DU258">
        <v>1.37888309280088</v>
      </c>
      <c r="DV258">
        <v>1.41436826282813</v>
      </c>
      <c r="DW258">
        <v>1.34968455081078</v>
      </c>
      <c r="DX258">
        <v>1.4023671724281701</v>
      </c>
    </row>
    <row r="259" spans="1:128" x14ac:dyDescent="0.45">
      <c r="A259" t="s">
        <v>77</v>
      </c>
      <c r="B259" t="s">
        <v>16</v>
      </c>
      <c r="C259" t="s">
        <v>25</v>
      </c>
      <c r="D259">
        <v>40</v>
      </c>
      <c r="E259" s="1" cm="1">
        <f t="array" ref="E259">SUMPRODUCT($G259:$FZZ259,$G$2:$FZZ$2)/SUMPRODUCT(--($G259:$FZZ259&lt;&gt;""),$G$2:$FZZ$2)</f>
        <v>1.3487078498902492</v>
      </c>
      <c r="F259" s="1" cm="1">
        <f t="array" ref="F259">SUMPRODUCT($G259:$FZZ259,$F$2:$FZY$2)/SUMPRODUCT(--($G259:$FZZ259&lt;&gt;""),$F$2:$FZY$2)</f>
        <v>1.4019300934031671</v>
      </c>
      <c r="G259">
        <v>1.39069561917055</v>
      </c>
      <c r="H259">
        <v>1.4055562991497901</v>
      </c>
      <c r="I259">
        <v>1.39155621551265</v>
      </c>
      <c r="J259">
        <v>1.40736218812443</v>
      </c>
      <c r="K259">
        <v>1.4084725200525301</v>
      </c>
      <c r="L259">
        <v>1.4307658917719599</v>
      </c>
      <c r="M259">
        <v>1.3900932720222501</v>
      </c>
      <c r="N259">
        <v>1.4144381339712</v>
      </c>
      <c r="O259">
        <v>1.28342623200232</v>
      </c>
      <c r="P259">
        <v>1.3507437656463901</v>
      </c>
      <c r="Q259">
        <v>1.3718161351801701</v>
      </c>
      <c r="R259">
        <v>1.4227795628117099</v>
      </c>
      <c r="S259">
        <v>1.31766037442359</v>
      </c>
      <c r="T259">
        <v>1.3786152426057701</v>
      </c>
      <c r="U259">
        <v>1.3414060695282399</v>
      </c>
      <c r="V259">
        <v>1.4181150085941201</v>
      </c>
      <c r="W259">
        <v>1.3644809353165299</v>
      </c>
      <c r="X259">
        <v>1.4289548083735599</v>
      </c>
      <c r="Y259">
        <v>1.37942047377326</v>
      </c>
      <c r="Z259">
        <v>1.4593189509306199</v>
      </c>
      <c r="AA259">
        <v>1.35821614544291</v>
      </c>
      <c r="AB259">
        <v>1.43347825652404</v>
      </c>
      <c r="AC259">
        <v>1.3418691795131299</v>
      </c>
      <c r="AD259">
        <v>1.3938757699029101</v>
      </c>
      <c r="AE259">
        <v>1.34545783568584</v>
      </c>
      <c r="AF259">
        <v>1.40720684039087</v>
      </c>
      <c r="AG259">
        <v>1.3042553228808</v>
      </c>
      <c r="AH259">
        <v>1.35313163770558</v>
      </c>
      <c r="AI259">
        <v>1.37577320232414</v>
      </c>
      <c r="AJ259">
        <v>1.4217885131374</v>
      </c>
      <c r="AK259">
        <v>1.3422805255053101</v>
      </c>
      <c r="AL259">
        <v>1.39397383334173</v>
      </c>
      <c r="AM259">
        <v>1.4095958811232201</v>
      </c>
      <c r="AN259">
        <v>1.4431641618170501</v>
      </c>
      <c r="AO259">
        <v>1.3678389854578501</v>
      </c>
      <c r="AP259">
        <v>1.453125</v>
      </c>
      <c r="AQ259">
        <v>1.3664701345871499</v>
      </c>
      <c r="AR259">
        <v>1.4456338248412199</v>
      </c>
      <c r="AS259">
        <v>1.34753365592418</v>
      </c>
      <c r="AT259">
        <v>1.4383475477121701</v>
      </c>
      <c r="AU259">
        <v>1.3472116683552799</v>
      </c>
      <c r="AV259">
        <v>1.4289513677811501</v>
      </c>
      <c r="AW259">
        <v>1.3476217045000201</v>
      </c>
      <c r="AX259">
        <v>1.3624797360524701</v>
      </c>
      <c r="AY259">
        <v>1.38458231675664</v>
      </c>
      <c r="AZ259">
        <v>1.44791612593438</v>
      </c>
      <c r="BA259">
        <v>1.34293872134216</v>
      </c>
      <c r="BB259">
        <v>1.3841766146410801</v>
      </c>
      <c r="BC259">
        <v>1.3362615196574601</v>
      </c>
      <c r="BD259">
        <v>1.4055519312532301</v>
      </c>
      <c r="BE259">
        <v>1.2972948388372501</v>
      </c>
      <c r="BF259">
        <v>1.3737314613407099</v>
      </c>
      <c r="BG259">
        <v>1.3105607096905201</v>
      </c>
      <c r="BH259">
        <v>1.3873908038193199</v>
      </c>
      <c r="BI259">
        <v>1.3268677560373501</v>
      </c>
      <c r="BJ259">
        <v>1.34629399239768</v>
      </c>
      <c r="BK259">
        <v>1.3628537544172199</v>
      </c>
      <c r="BL259">
        <v>1.4122604764284099</v>
      </c>
      <c r="BM259">
        <v>1.3646302119584499</v>
      </c>
      <c r="BN259">
        <v>1.38855347252293</v>
      </c>
      <c r="BO259">
        <v>1.30025137841478</v>
      </c>
      <c r="BP259">
        <v>1.37734538838659</v>
      </c>
      <c r="BQ259">
        <v>1.42386756180986</v>
      </c>
      <c r="BR259">
        <v>1.4391789239609201</v>
      </c>
      <c r="BS259">
        <v>1.3688849295854699</v>
      </c>
      <c r="BT259">
        <v>1.4389630205273001</v>
      </c>
      <c r="BU259">
        <v>1.33335808302396</v>
      </c>
      <c r="BV259">
        <v>1.3746450669366601</v>
      </c>
      <c r="BW259">
        <v>1.36091100836781</v>
      </c>
      <c r="BX259">
        <v>1.3950603208511201</v>
      </c>
      <c r="BY259">
        <v>1.39006083674582</v>
      </c>
      <c r="BZ259">
        <v>1.4243175913352999</v>
      </c>
      <c r="CA259">
        <v>1.3740154999684899</v>
      </c>
      <c r="CB259">
        <v>1.4449499086383899</v>
      </c>
      <c r="CC259">
        <v>1.3549944404565799</v>
      </c>
      <c r="CD259">
        <v>1.4084505059888199</v>
      </c>
      <c r="CE259">
        <v>1.33064968744556</v>
      </c>
      <c r="CF259">
        <v>1.39804726055234</v>
      </c>
      <c r="CG259">
        <v>1.40043746914736</v>
      </c>
      <c r="CH259">
        <v>1.4528571671744901</v>
      </c>
      <c r="CI259">
        <v>1.3361677151371001</v>
      </c>
      <c r="CJ259">
        <v>1.41098034494175</v>
      </c>
      <c r="CK259">
        <v>1.3737019779994</v>
      </c>
      <c r="CL259">
        <v>1.37352227656051</v>
      </c>
      <c r="CM259">
        <v>1.3356596598269801</v>
      </c>
      <c r="CN259">
        <v>1.3894994915513901</v>
      </c>
      <c r="CO259">
        <v>1.3567747185677399</v>
      </c>
      <c r="CP259">
        <v>1.42037162620371</v>
      </c>
      <c r="CQ259">
        <v>1.37315555078607</v>
      </c>
      <c r="CR259">
        <v>1.43354617159414</v>
      </c>
      <c r="CS259">
        <v>1.38327436402723</v>
      </c>
      <c r="CT259">
        <v>1.45213409172339</v>
      </c>
      <c r="CU259">
        <v>1.3837774294670799</v>
      </c>
      <c r="CV259">
        <v>1.4326018808777401</v>
      </c>
      <c r="CW259">
        <v>1.31950867227421</v>
      </c>
      <c r="CX259">
        <v>1.4039131437449099</v>
      </c>
      <c r="CY259">
        <v>1.3111946296568799</v>
      </c>
      <c r="CZ259">
        <v>1.3597133703883899</v>
      </c>
      <c r="DA259">
        <v>1.3442808889332001</v>
      </c>
      <c r="DB259">
        <v>1.42823846144258</v>
      </c>
      <c r="DC259">
        <v>1.3865488392307399</v>
      </c>
      <c r="DD259">
        <v>1.42268479953641</v>
      </c>
      <c r="DE259">
        <v>1.29471639889154</v>
      </c>
      <c r="DF259">
        <v>1.33038819077154</v>
      </c>
      <c r="DG259">
        <v>1.3383752429482001</v>
      </c>
      <c r="DH259">
        <v>1.4038730727787201</v>
      </c>
      <c r="DI259">
        <v>1.44079294637446</v>
      </c>
      <c r="DJ259">
        <v>1.4809876639752799</v>
      </c>
      <c r="DK259">
        <v>1.3857239504218699</v>
      </c>
      <c r="DL259">
        <v>1.41859307386936</v>
      </c>
      <c r="DM259">
        <v>1.34061775835264</v>
      </c>
      <c r="DN259">
        <v>1.40401670039991</v>
      </c>
      <c r="DO259">
        <v>1.30073921292323</v>
      </c>
      <c r="DP259">
        <v>1.3411164555566899</v>
      </c>
      <c r="DQ259">
        <v>1.35092558213546</v>
      </c>
      <c r="DR259">
        <v>1.3994059300907</v>
      </c>
      <c r="DS259">
        <v>1.32273589033104</v>
      </c>
      <c r="DT259">
        <v>1.40260560983909</v>
      </c>
      <c r="DU259">
        <v>1.32964027833709</v>
      </c>
      <c r="DV259">
        <v>1.36800059938001</v>
      </c>
      <c r="DW259">
        <v>1.3221127274623199</v>
      </c>
      <c r="DX259">
        <v>1.3631680483862501</v>
      </c>
    </row>
    <row r="260" spans="1:128" x14ac:dyDescent="0.45">
      <c r="A260" t="s">
        <v>28</v>
      </c>
      <c r="B260" t="s">
        <v>22</v>
      </c>
      <c r="C260" t="s">
        <v>23</v>
      </c>
      <c r="D260">
        <v>40</v>
      </c>
      <c r="E260" s="1" cm="1">
        <f t="array" ref="E260">SUMPRODUCT($G260:$FZZ260,$G$2:$FZZ$2)/SUMPRODUCT(--($G260:$FZZ260&lt;&gt;""),$G$2:$FZZ$2)</f>
        <v>1.41362194933915</v>
      </c>
      <c r="F260" s="1" cm="1">
        <f t="array" ref="F260">SUMPRODUCT($G260:$FZZ260,$F$2:$FZY$2)/SUMPRODUCT(--($G260:$FZZ260&lt;&gt;""),$F$2:$FZY$2)</f>
        <v>1.4458256172442749</v>
      </c>
      <c r="G260">
        <v>1.3978976859143399</v>
      </c>
      <c r="H260">
        <v>1.41796006226634</v>
      </c>
      <c r="I260">
        <v>1.39525380850244</v>
      </c>
      <c r="J260">
        <v>1.4154356633485401</v>
      </c>
      <c r="K260">
        <v>1.41539908437275</v>
      </c>
      <c r="L260">
        <v>1.43665551194248</v>
      </c>
      <c r="M260">
        <v>1.3940977361356</v>
      </c>
      <c r="N260">
        <v>1.4177531242358301</v>
      </c>
      <c r="O260">
        <v>1.3454724001051099</v>
      </c>
      <c r="P260">
        <v>1.39837450381045</v>
      </c>
      <c r="Q260">
        <v>1.4431335294798799</v>
      </c>
      <c r="R260">
        <v>1.44379498432724</v>
      </c>
      <c r="S260">
        <v>1.3373823914071199</v>
      </c>
      <c r="T260">
        <v>1.4065977474001701</v>
      </c>
      <c r="U260">
        <v>1.3689855798783901</v>
      </c>
      <c r="V260">
        <v>1.4350820455194999</v>
      </c>
      <c r="W260">
        <v>1.4336751315061</v>
      </c>
      <c r="X260">
        <v>1.45434704854506</v>
      </c>
      <c r="Y260">
        <v>1.43409052453468</v>
      </c>
      <c r="Z260">
        <v>1.50547800338409</v>
      </c>
      <c r="AA260">
        <v>1.40547909607907</v>
      </c>
      <c r="AB260">
        <v>1.44932585729563</v>
      </c>
      <c r="AC260">
        <v>1.3894141343448001</v>
      </c>
      <c r="AD260">
        <v>1.42224110745209</v>
      </c>
      <c r="AE260">
        <v>1.39479279768367</v>
      </c>
      <c r="AF260">
        <v>1.4309446254071601</v>
      </c>
      <c r="AG260">
        <v>1.3771014833380899</v>
      </c>
      <c r="AH260">
        <v>1.37433370809968</v>
      </c>
      <c r="AI260">
        <v>1.4515892474059799</v>
      </c>
      <c r="AJ260">
        <v>1.4799999374558199</v>
      </c>
      <c r="AK260">
        <v>1.43563258070897</v>
      </c>
      <c r="AL260">
        <v>1.4526490541447299</v>
      </c>
      <c r="AM260">
        <v>1.40903793999661</v>
      </c>
      <c r="AN260">
        <v>1.4691119554777099</v>
      </c>
      <c r="AO260">
        <v>1.4124772778913799</v>
      </c>
      <c r="AP260">
        <v>1.48159864235401</v>
      </c>
      <c r="AQ260">
        <v>1.4142810941825701</v>
      </c>
      <c r="AR260">
        <v>1.4798545733690101</v>
      </c>
      <c r="AS260">
        <v>1.41974410604032</v>
      </c>
      <c r="AT260">
        <v>1.46204989264542</v>
      </c>
      <c r="AU260">
        <v>1.4123536530451399</v>
      </c>
      <c r="AV260">
        <v>1.46491542834627</v>
      </c>
      <c r="AW260">
        <v>1.3981193885156999</v>
      </c>
      <c r="AX260">
        <v>1.42460786424216</v>
      </c>
      <c r="AY260">
        <v>1.40296342919435</v>
      </c>
      <c r="AZ260">
        <v>1.4505083964908601</v>
      </c>
      <c r="BA260">
        <v>1.41443012858337</v>
      </c>
      <c r="BB260">
        <v>1.45083506787966</v>
      </c>
      <c r="BC260">
        <v>1.41192570430192</v>
      </c>
      <c r="BD260">
        <v>1.4595302904190901</v>
      </c>
      <c r="BE260">
        <v>1.3967807000197701</v>
      </c>
      <c r="BF260">
        <v>1.42053391338738</v>
      </c>
      <c r="BG260">
        <v>1.3906006636418999</v>
      </c>
      <c r="BH260">
        <v>1.4542696553125201</v>
      </c>
      <c r="BI260">
        <v>1.48067702929302</v>
      </c>
      <c r="BJ260">
        <v>1.4096646816713301</v>
      </c>
      <c r="BK260">
        <v>1.3898056119101001</v>
      </c>
      <c r="BL260">
        <v>1.4449253812209899</v>
      </c>
      <c r="BM260">
        <v>1.4944261432810999</v>
      </c>
      <c r="BN260">
        <v>1.47713891225341</v>
      </c>
      <c r="BO260">
        <v>1.4204917387701399</v>
      </c>
      <c r="BP260">
        <v>1.4556013869792399</v>
      </c>
      <c r="BQ260">
        <v>1.4431892447017001</v>
      </c>
      <c r="BR260">
        <v>1.4947292927406799</v>
      </c>
      <c r="BS260">
        <v>1.44145074773972</v>
      </c>
      <c r="BT260">
        <v>1.49272162095566</v>
      </c>
      <c r="BU260">
        <v>1.4262099223759701</v>
      </c>
      <c r="BV260">
        <v>1.4195005062436701</v>
      </c>
      <c r="BW260">
        <v>1.4192186642104201</v>
      </c>
      <c r="BX260">
        <v>1.4612677429710601</v>
      </c>
      <c r="BY260">
        <v>1.44402270953394</v>
      </c>
      <c r="BZ260">
        <v>1.4687102396048199</v>
      </c>
      <c r="CA260">
        <v>1.40192804486169</v>
      </c>
      <c r="CB260">
        <v>1.4538844433242999</v>
      </c>
      <c r="CC260">
        <v>1.4227504961364601</v>
      </c>
      <c r="CD260">
        <v>1.4745879604216801</v>
      </c>
      <c r="CE260">
        <v>1.39646029687832</v>
      </c>
      <c r="CF260">
        <v>1.4502719126782899</v>
      </c>
      <c r="CG260">
        <v>1.4302432464636401</v>
      </c>
      <c r="CH260">
        <v>1.4696069586531999</v>
      </c>
      <c r="CI260">
        <v>1.41095024531198</v>
      </c>
      <c r="CJ260">
        <v>1.43468380338921</v>
      </c>
      <c r="CK260">
        <v>1.4775437380466401</v>
      </c>
      <c r="CL260">
        <v>1.44743091121465</v>
      </c>
      <c r="CM260">
        <v>1.41089612325351</v>
      </c>
      <c r="CN260">
        <v>1.4652374385334299</v>
      </c>
      <c r="CO260">
        <v>1.4147701071476999</v>
      </c>
      <c r="CP260">
        <v>1.47375559473755</v>
      </c>
      <c r="CQ260">
        <v>1.4104201319954901</v>
      </c>
      <c r="CR260">
        <v>1.46290533168786</v>
      </c>
      <c r="CS260">
        <v>1.43606682192762</v>
      </c>
      <c r="CT260">
        <v>1.48713498745969</v>
      </c>
      <c r="CU260">
        <v>1.4371995820271599</v>
      </c>
      <c r="CV260">
        <v>1.45941745036572</v>
      </c>
      <c r="CW260">
        <v>1.37372707521635</v>
      </c>
      <c r="CX260">
        <v>1.43218148053745</v>
      </c>
      <c r="CY260">
        <v>1.3505439396855199</v>
      </c>
      <c r="CZ260">
        <v>1.4003871537407799</v>
      </c>
      <c r="DA260">
        <v>1.39380040134112</v>
      </c>
      <c r="DB260">
        <v>1.4604828557540099</v>
      </c>
      <c r="DC260">
        <v>1.4036615841512401</v>
      </c>
      <c r="DD260">
        <v>1.4382130310383501</v>
      </c>
      <c r="DE260">
        <v>1.4223580075381299</v>
      </c>
      <c r="DF260">
        <v>1.39366397740095</v>
      </c>
      <c r="DG260">
        <v>1.38044934089284</v>
      </c>
      <c r="DH260">
        <v>1.44662188699006</v>
      </c>
      <c r="DI260">
        <v>1.4407733964145299</v>
      </c>
      <c r="DJ260">
        <v>1.48241481104963</v>
      </c>
      <c r="DK260">
        <v>1.4452585491632699</v>
      </c>
      <c r="DL260">
        <v>1.46203137565259</v>
      </c>
      <c r="DM260">
        <v>1.38200698131471</v>
      </c>
      <c r="DN260">
        <v>1.4229170944433001</v>
      </c>
      <c r="DO260">
        <v>1.3744715690364999</v>
      </c>
      <c r="DP260">
        <v>1.4104796618041799</v>
      </c>
      <c r="DQ260">
        <v>1.414384978518</v>
      </c>
      <c r="DR260">
        <v>1.4445658515886</v>
      </c>
      <c r="DS260">
        <v>1.3890428272811199</v>
      </c>
      <c r="DT260">
        <v>1.4342277964124199</v>
      </c>
      <c r="DU260">
        <v>1.3840902066924501</v>
      </c>
      <c r="DV260">
        <v>1.41678451351882</v>
      </c>
      <c r="DW260">
        <v>1.39470253923562</v>
      </c>
      <c r="DX260">
        <v>1.4080713280150099</v>
      </c>
    </row>
    <row r="261" spans="1:128" x14ac:dyDescent="0.45">
      <c r="A261" t="s">
        <v>34</v>
      </c>
      <c r="B261" t="s">
        <v>92</v>
      </c>
      <c r="C261" t="s">
        <v>23</v>
      </c>
      <c r="D261">
        <v>40</v>
      </c>
      <c r="E261" s="1" cm="1">
        <f t="array" ref="E261">SUMPRODUCT($G261:$FZZ261,$G$2:$FZZ$2)/SUMPRODUCT(--($G261:$FZZ261&lt;&gt;""),$G$2:$FZZ$2)</f>
        <v>1.4153746083550616</v>
      </c>
      <c r="F261" s="1" cm="1">
        <f t="array" ref="F261">SUMPRODUCT($G261:$FZZ261,$F$2:$FZY$2)/SUMPRODUCT(--($G261:$FZZ261&lt;&gt;""),$F$2:$FZY$2)</f>
        <v>1.4604865244864285</v>
      </c>
      <c r="G261">
        <v>1.4247624216399299</v>
      </c>
      <c r="H261">
        <v>1.4605839027941001</v>
      </c>
      <c r="I261">
        <v>1.4215567654769099</v>
      </c>
      <c r="J261">
        <v>1.46091587380153</v>
      </c>
      <c r="K261">
        <v>1.4133808460277</v>
      </c>
      <c r="L261">
        <v>1.4386885902753499</v>
      </c>
      <c r="M261">
        <v>1.4004041236051901</v>
      </c>
      <c r="N261">
        <v>1.4269019825590601</v>
      </c>
      <c r="O261">
        <v>1.4329504432857001</v>
      </c>
      <c r="P261">
        <v>1.42142051977151</v>
      </c>
      <c r="Q261">
        <v>1.40578586527911</v>
      </c>
      <c r="R261">
        <v>1.44515322395447</v>
      </c>
      <c r="S261">
        <v>1.39802411423869</v>
      </c>
      <c r="T261">
        <v>1.4658067790851601</v>
      </c>
      <c r="U261">
        <v>1.3820627469098301</v>
      </c>
      <c r="V261">
        <v>1.4368635158785701</v>
      </c>
      <c r="W261">
        <v>1.40994366139427</v>
      </c>
      <c r="X261">
        <v>1.47123040507753</v>
      </c>
      <c r="Y261">
        <v>1.4343993231810399</v>
      </c>
      <c r="Z261">
        <v>1.5169754653130201</v>
      </c>
      <c r="AA261">
        <v>1.38665507281141</v>
      </c>
      <c r="AB261">
        <v>1.4697070552607101</v>
      </c>
      <c r="AC261">
        <v>1.39820409795602</v>
      </c>
      <c r="AD261">
        <v>1.46347895095325</v>
      </c>
      <c r="AE261">
        <v>1.4023027506333601</v>
      </c>
      <c r="AF261">
        <v>1.4608079985522899</v>
      </c>
      <c r="AG261">
        <v>1.3842419224987801</v>
      </c>
      <c r="AH261">
        <v>1.42372569207535</v>
      </c>
      <c r="AI261">
        <v>1.3988582561434</v>
      </c>
      <c r="AJ261">
        <v>1.44760362005666</v>
      </c>
      <c r="AK261">
        <v>1.39454596232094</v>
      </c>
      <c r="AL261">
        <v>1.43938341950824</v>
      </c>
      <c r="AM261">
        <v>1.4230782812588201</v>
      </c>
      <c r="AN261">
        <v>1.5031993332956599</v>
      </c>
      <c r="AO261">
        <v>1.42894725630538</v>
      </c>
      <c r="AP261">
        <v>1.51729010452169</v>
      </c>
      <c r="AQ261">
        <v>1.4288877279398899</v>
      </c>
      <c r="AR261">
        <v>1.5049310716151501</v>
      </c>
      <c r="AS261">
        <v>1.43129834030874</v>
      </c>
      <c r="AT261">
        <v>1.4954194208123801</v>
      </c>
      <c r="AU261">
        <v>1.4205680794776501</v>
      </c>
      <c r="AV261">
        <v>1.4946315996847901</v>
      </c>
      <c r="AW261">
        <v>1.3976317357947301</v>
      </c>
      <c r="AX261">
        <v>1.44366293092465</v>
      </c>
      <c r="AY261">
        <v>1.41866953903654</v>
      </c>
      <c r="AZ261">
        <v>1.47641974667774</v>
      </c>
      <c r="BA261">
        <v>1.3825490590221201</v>
      </c>
      <c r="BB261">
        <v>1.44509647535863</v>
      </c>
      <c r="BC261">
        <v>1.4155887491657799</v>
      </c>
      <c r="BD261">
        <v>1.46543165440652</v>
      </c>
      <c r="BE261">
        <v>1.39782875222463</v>
      </c>
      <c r="BF261">
        <v>1.4210203678069999</v>
      </c>
      <c r="BG261">
        <v>1.39348208844044</v>
      </c>
      <c r="BH261">
        <v>1.4678912439899701</v>
      </c>
      <c r="BI261">
        <v>1.6388160838713799</v>
      </c>
      <c r="BJ261">
        <v>1.4527436700613201</v>
      </c>
      <c r="BK261">
        <v>1.4077755235956599</v>
      </c>
      <c r="BL261">
        <v>1.47391804275454</v>
      </c>
      <c r="BM261">
        <v>1.3947542039145</v>
      </c>
      <c r="BN261">
        <v>1.4501050836928699</v>
      </c>
      <c r="BO261">
        <v>1.4084783504391001</v>
      </c>
      <c r="BP261">
        <v>1.45151359434097</v>
      </c>
      <c r="BQ261">
        <v>1.4121209292061601</v>
      </c>
      <c r="BR261">
        <v>1.48201509068841</v>
      </c>
      <c r="BS261">
        <v>1.41271631380428</v>
      </c>
      <c r="BT261">
        <v>1.5034970336814499</v>
      </c>
      <c r="BU261">
        <v>1.4450264371695301</v>
      </c>
      <c r="BV261">
        <v>1.4352593092586301</v>
      </c>
      <c r="BW261">
        <v>1.3806649244976701</v>
      </c>
      <c r="BX261">
        <v>1.4470583646613699</v>
      </c>
      <c r="BY261">
        <v>1.4473158057928499</v>
      </c>
      <c r="BZ261">
        <v>1.5059927936789601</v>
      </c>
      <c r="CA261">
        <v>1.4257072648226301</v>
      </c>
      <c r="CB261">
        <v>1.4835234074727399</v>
      </c>
      <c r="CC261">
        <v>1.4402736139847101</v>
      </c>
      <c r="CD261">
        <v>1.51669974243127</v>
      </c>
      <c r="CE261">
        <v>1.4264868107836099</v>
      </c>
      <c r="CF261">
        <v>1.4806274312476999</v>
      </c>
      <c r="CG261">
        <v>1.4220385721824</v>
      </c>
      <c r="CH261">
        <v>1.4915740378232001</v>
      </c>
      <c r="CI261">
        <v>1.4110706438310801</v>
      </c>
      <c r="CJ261">
        <v>1.48370105047707</v>
      </c>
      <c r="CK261">
        <v>1.42001360596608</v>
      </c>
      <c r="CL261">
        <v>1.4193589792958199</v>
      </c>
      <c r="CM261">
        <v>1.4100742474264101</v>
      </c>
      <c r="CN261">
        <v>1.5063730201847101</v>
      </c>
      <c r="CO261">
        <v>1.4112708531127001</v>
      </c>
      <c r="CP261">
        <v>1.48053709480537</v>
      </c>
      <c r="CQ261">
        <v>1.39292804635939</v>
      </c>
      <c r="CR261">
        <v>1.4731448194451799</v>
      </c>
      <c r="CS261">
        <v>1.45023065209602</v>
      </c>
      <c r="CT261">
        <v>1.52645781082049</v>
      </c>
      <c r="CU261">
        <v>1.43001567398119</v>
      </c>
      <c r="CV261">
        <v>1.4893155694879801</v>
      </c>
      <c r="CW261">
        <v>1.4028086273653</v>
      </c>
      <c r="CX261">
        <v>1.4592724756945701</v>
      </c>
      <c r="CY261">
        <v>1.3924855949375601</v>
      </c>
      <c r="CZ261">
        <v>1.4401666345925199</v>
      </c>
      <c r="DA261">
        <v>1.42729119666961</v>
      </c>
      <c r="DB261">
        <v>1.4827435779187501</v>
      </c>
      <c r="DC261">
        <v>1.46477853029589</v>
      </c>
      <c r="DD261">
        <v>1.4995834993299699</v>
      </c>
      <c r="DE261">
        <v>1.44342946626647</v>
      </c>
      <c r="DF261">
        <v>1.43090941191823</v>
      </c>
      <c r="DG261">
        <v>1.40638060039677</v>
      </c>
      <c r="DH261">
        <v>1.4717777263068801</v>
      </c>
      <c r="DI261">
        <v>1.4322300639283601</v>
      </c>
      <c r="DJ261">
        <v>1.4806357646966799</v>
      </c>
      <c r="DK261">
        <v>1.42817936967871</v>
      </c>
      <c r="DL261">
        <v>1.4799657905821899</v>
      </c>
      <c r="DM261">
        <v>1.3870914122006699</v>
      </c>
      <c r="DN261">
        <v>1.4534921240209999</v>
      </c>
      <c r="DO261">
        <v>1.3869256142394899</v>
      </c>
      <c r="DP261">
        <v>1.4487786061231001</v>
      </c>
      <c r="DQ261">
        <v>1.4034052935872201</v>
      </c>
      <c r="DR261">
        <v>1.47522410226489</v>
      </c>
      <c r="DS261">
        <v>1.4079164843712</v>
      </c>
      <c r="DT261">
        <v>1.4584852462204001</v>
      </c>
      <c r="DU261">
        <v>1.4164192663213899</v>
      </c>
      <c r="DV261">
        <v>1.44573269524335</v>
      </c>
      <c r="DW261">
        <v>1.4043172219615201</v>
      </c>
      <c r="DX261">
        <v>1.4310339433755599</v>
      </c>
    </row>
    <row r="262" spans="1:128" x14ac:dyDescent="0.45">
      <c r="A262" t="s">
        <v>56</v>
      </c>
      <c r="B262" t="s">
        <v>16</v>
      </c>
      <c r="C262" t="s">
        <v>23</v>
      </c>
      <c r="D262">
        <v>40</v>
      </c>
      <c r="E262" s="1" cm="1">
        <f t="array" ref="E262">SUMPRODUCT($G262:$FZZ262,$G$2:$FZZ$2)/SUMPRODUCT(--($G262:$FZZ262&lt;&gt;""),$G$2:$FZZ$2)</f>
        <v>1.3034010482525957</v>
      </c>
      <c r="F262" s="1" cm="1">
        <f t="array" ref="F262">SUMPRODUCT($G262:$FZZ262,$F$2:$FZY$2)/SUMPRODUCT(--($G262:$FZZ262&lt;&gt;""),$F$2:$FZY$2)</f>
        <v>1.3579221578654641</v>
      </c>
      <c r="G262">
        <v>1.3010933280039001</v>
      </c>
      <c r="H262">
        <v>1.3444982480715899</v>
      </c>
      <c r="I262">
        <v>1.2962382445141001</v>
      </c>
      <c r="J262">
        <v>1.3421547599406001</v>
      </c>
      <c r="K262">
        <v>1.31805061919849</v>
      </c>
      <c r="L262">
        <v>1.36231273790355</v>
      </c>
      <c r="M262">
        <v>1.3058450834998701</v>
      </c>
      <c r="N262">
        <v>1.35049540994276</v>
      </c>
      <c r="O262">
        <v>1.23248986874317</v>
      </c>
      <c r="P262">
        <v>1.29697203358183</v>
      </c>
      <c r="Q262">
        <v>1.28386226822092</v>
      </c>
      <c r="R262">
        <v>1.36252436293262</v>
      </c>
      <c r="S262">
        <v>1.26554521061583</v>
      </c>
      <c r="T262">
        <v>1.32651440570947</v>
      </c>
      <c r="U262">
        <v>1.29443398184074</v>
      </c>
      <c r="V262">
        <v>1.35344371924027</v>
      </c>
      <c r="W262">
        <v>1.31384681275671</v>
      </c>
      <c r="X262">
        <v>1.3674037994956101</v>
      </c>
      <c r="Y262">
        <v>1.35614213197969</v>
      </c>
      <c r="Z262">
        <v>1.4291285956006701</v>
      </c>
      <c r="AA262">
        <v>1.2989955323678399</v>
      </c>
      <c r="AB262">
        <v>1.3793329535346199</v>
      </c>
      <c r="AC262">
        <v>1.2857821297123599</v>
      </c>
      <c r="AD262">
        <v>1.34153174489109</v>
      </c>
      <c r="AE262">
        <v>1.2863983894317701</v>
      </c>
      <c r="AF262">
        <v>1.3436572566051299</v>
      </c>
      <c r="AG262">
        <v>1.24952949574923</v>
      </c>
      <c r="AH262">
        <v>1.2999440481431499</v>
      </c>
      <c r="AI262">
        <v>1.31647194581172</v>
      </c>
      <c r="AJ262">
        <v>1.3732385997610801</v>
      </c>
      <c r="AK262">
        <v>1.3277232369700001</v>
      </c>
      <c r="AL262">
        <v>1.3765442633887801</v>
      </c>
      <c r="AM262">
        <v>1.3447369907904401</v>
      </c>
      <c r="AN262">
        <v>1.3925963331261599</v>
      </c>
      <c r="AO262">
        <v>1.327943933197</v>
      </c>
      <c r="AP262">
        <v>1.40752101795046</v>
      </c>
      <c r="AQ262">
        <v>1.33173406686355</v>
      </c>
      <c r="AR262">
        <v>1.4041986075719901</v>
      </c>
      <c r="AS262">
        <v>1.3200361245523899</v>
      </c>
      <c r="AT262">
        <v>1.38528170474152</v>
      </c>
      <c r="AU262">
        <v>1.3455617471574901</v>
      </c>
      <c r="AV262">
        <v>1.3862152425982199</v>
      </c>
      <c r="AW262">
        <v>1.34724681231813</v>
      </c>
      <c r="AX262">
        <v>1.3762423795109699</v>
      </c>
      <c r="AY262">
        <v>1.3487382552948499</v>
      </c>
      <c r="AZ262">
        <v>1.3967147269518201</v>
      </c>
      <c r="BA262">
        <v>1.2916372172041</v>
      </c>
      <c r="BB262">
        <v>1.3650328429052101</v>
      </c>
      <c r="BC262">
        <v>1.2924849466477699</v>
      </c>
      <c r="BD262">
        <v>1.36293013594882</v>
      </c>
      <c r="BE262">
        <v>1.28804429503658</v>
      </c>
      <c r="BF262">
        <v>1.34377298793751</v>
      </c>
      <c r="BG262">
        <v>1.3076996004604799</v>
      </c>
      <c r="BH262">
        <v>1.3725062639669501</v>
      </c>
      <c r="BI262">
        <v>1.32256502048102</v>
      </c>
      <c r="BJ262">
        <v>1.29722313740724</v>
      </c>
      <c r="BK262">
        <v>1.31477746807857</v>
      </c>
      <c r="BL262">
        <v>1.3683320189511801</v>
      </c>
      <c r="BM262">
        <v>1.3014893091228901</v>
      </c>
      <c r="BN262">
        <v>1.3485241805852399</v>
      </c>
      <c r="BO262">
        <v>1.2677342147780799</v>
      </c>
      <c r="BP262">
        <v>1.3364350559467399</v>
      </c>
      <c r="BQ262">
        <v>1.3168492883272001</v>
      </c>
      <c r="BR262">
        <v>1.37267974299997</v>
      </c>
      <c r="BS262">
        <v>1.31301294565856</v>
      </c>
      <c r="BT262">
        <v>1.3738982922345</v>
      </c>
      <c r="BU262">
        <v>1.2631882101473699</v>
      </c>
      <c r="BV262">
        <v>1.3207402407469899</v>
      </c>
      <c r="BW262">
        <v>1.2893480667624699</v>
      </c>
      <c r="BX262">
        <v>1.3422461978811899</v>
      </c>
      <c r="BY262">
        <v>1.37407648964492</v>
      </c>
      <c r="BZ262">
        <v>1.4084936222989599</v>
      </c>
      <c r="CA262">
        <v>1.3233570663474199</v>
      </c>
      <c r="CB262">
        <v>1.38017768256568</v>
      </c>
      <c r="CC262">
        <v>1.32197497501724</v>
      </c>
      <c r="CD262">
        <v>1.37735928725245</v>
      </c>
      <c r="CE262">
        <v>1.3086354047725</v>
      </c>
      <c r="CF262">
        <v>1.3681271893325</v>
      </c>
      <c r="CG262">
        <v>1.3376002178834601</v>
      </c>
      <c r="CH262">
        <v>1.39621597698605</v>
      </c>
      <c r="CI262">
        <v>1.3183336844956799</v>
      </c>
      <c r="CJ262">
        <v>1.3543478915209299</v>
      </c>
      <c r="CK262">
        <v>1.31974020306262</v>
      </c>
      <c r="CL262">
        <v>1.3424082559975301</v>
      </c>
      <c r="CM262">
        <v>1.3251842255561499</v>
      </c>
      <c r="CN262">
        <v>1.37396743142908</v>
      </c>
      <c r="CO262">
        <v>1.3268954292689501</v>
      </c>
      <c r="CP262">
        <v>1.4030923640309201</v>
      </c>
      <c r="CQ262">
        <v>1.3165924415589001</v>
      </c>
      <c r="CR262">
        <v>1.3829836704762899</v>
      </c>
      <c r="CS262">
        <v>1.3466947330705801</v>
      </c>
      <c r="CT262">
        <v>1.4223732533142199</v>
      </c>
      <c r="CU262">
        <v>1.33652037617554</v>
      </c>
      <c r="CV262">
        <v>1.3842607105538101</v>
      </c>
      <c r="CW262">
        <v>1.2973455194261301</v>
      </c>
      <c r="CX262">
        <v>1.3859495806479001</v>
      </c>
      <c r="CY262">
        <v>1.2809468286222001</v>
      </c>
      <c r="CZ262">
        <v>1.3442611816113199</v>
      </c>
      <c r="DA262">
        <v>1.32861362814872</v>
      </c>
      <c r="DB262">
        <v>1.40328551308097</v>
      </c>
      <c r="DC262">
        <v>1.35120060845315</v>
      </c>
      <c r="DD262">
        <v>1.36410307486146</v>
      </c>
      <c r="DE262">
        <v>1.2913541770616599</v>
      </c>
      <c r="DF262">
        <v>1.3242855278611501</v>
      </c>
      <c r="DG262">
        <v>1.29870796870122</v>
      </c>
      <c r="DH262">
        <v>1.36057038700516</v>
      </c>
      <c r="DI262">
        <v>1.3497096830951401</v>
      </c>
      <c r="DJ262">
        <v>1.3778420754237399</v>
      </c>
      <c r="DK262">
        <v>1.3489488262850799</v>
      </c>
      <c r="DL262">
        <v>1.38308165583793</v>
      </c>
      <c r="DM262">
        <v>1.3168089329539501</v>
      </c>
      <c r="DN262">
        <v>1.36756524204824</v>
      </c>
      <c r="DO262">
        <v>1.29442559455863</v>
      </c>
      <c r="DP262">
        <v>1.34273815802939</v>
      </c>
      <c r="DQ262">
        <v>1.3440831697872999</v>
      </c>
      <c r="DR262">
        <v>1.3992361958309001</v>
      </c>
      <c r="DS262">
        <v>1.3052476787710801</v>
      </c>
      <c r="DT262">
        <v>1.3758446356521301</v>
      </c>
      <c r="DU262">
        <v>1.2905681935248201</v>
      </c>
      <c r="DV262">
        <v>1.3226162937711301</v>
      </c>
      <c r="DW262">
        <v>1.2812033995515899</v>
      </c>
      <c r="DX262">
        <v>1.3268262161739399</v>
      </c>
    </row>
    <row r="263" spans="1:128" x14ac:dyDescent="0.45">
      <c r="A263" t="s">
        <v>56</v>
      </c>
      <c r="B263" t="s">
        <v>16</v>
      </c>
      <c r="C263" t="s">
        <v>30</v>
      </c>
      <c r="D263">
        <v>40</v>
      </c>
      <c r="E263" s="1" cm="1">
        <f t="array" ref="E263">SUMPRODUCT($G263:$FZZ263,$G$2:$FZZ$2)/SUMPRODUCT(--($G263:$FZZ263&lt;&gt;""),$G$2:$FZZ$2)</f>
        <v>1.5196250692397568</v>
      </c>
      <c r="F263" s="1" cm="1">
        <f t="array" ref="F263">SUMPRODUCT($G263:$FZZ263,$F$2:$FZY$2)/SUMPRODUCT(--($G263:$FZZ263&lt;&gt;""),$F$2:$FZY$2)</f>
        <v>1.5627911966043324</v>
      </c>
      <c r="G263">
        <v>1.5273643699383299</v>
      </c>
      <c r="H263">
        <v>1.54415207948676</v>
      </c>
      <c r="I263">
        <v>1.52601880877742</v>
      </c>
      <c r="J263">
        <v>1.5409155071587</v>
      </c>
      <c r="K263">
        <v>1.54916116968784</v>
      </c>
      <c r="L263">
        <v>1.5655055612854301</v>
      </c>
      <c r="M263">
        <v>1.5295637193345</v>
      </c>
      <c r="N263">
        <v>1.5432888454162801</v>
      </c>
      <c r="O263">
        <v>1.4557440422677399</v>
      </c>
      <c r="P263">
        <v>1.5002783502302799</v>
      </c>
      <c r="Q263">
        <v>1.5002247376261799</v>
      </c>
      <c r="R263">
        <v>1.5668609158696101</v>
      </c>
      <c r="S263">
        <v>1.4730009353426401</v>
      </c>
      <c r="T263">
        <v>1.5220439999918101</v>
      </c>
      <c r="U263">
        <v>1.5039407690470501</v>
      </c>
      <c r="V263">
        <v>1.5473949421902999</v>
      </c>
      <c r="W263">
        <v>1.55601396960494</v>
      </c>
      <c r="X263">
        <v>1.57437812248691</v>
      </c>
      <c r="Y263">
        <v>1.5547165820642901</v>
      </c>
      <c r="Z263">
        <v>1.6342301184433099</v>
      </c>
      <c r="AA263">
        <v>1.5430621770461601</v>
      </c>
      <c r="AB263">
        <v>1.5784174387574501</v>
      </c>
      <c r="AC263">
        <v>1.48202952344649</v>
      </c>
      <c r="AD263">
        <v>1.5386060617421999</v>
      </c>
      <c r="AE263">
        <v>1.4954261672095499</v>
      </c>
      <c r="AF263">
        <v>1.5489798226565299</v>
      </c>
      <c r="AG263">
        <v>1.47702378217012</v>
      </c>
      <c r="AH263">
        <v>1.5029265101300899</v>
      </c>
      <c r="AI263">
        <v>1.5162114493360901</v>
      </c>
      <c r="AJ263">
        <v>1.5663108945692801</v>
      </c>
      <c r="AK263">
        <v>1.5642743271181301</v>
      </c>
      <c r="AL263">
        <v>1.59991311397197</v>
      </c>
      <c r="AM263">
        <v>1.56726015594101</v>
      </c>
      <c r="AN263">
        <v>1.6063548788067099</v>
      </c>
      <c r="AO263">
        <v>1.54289863099295</v>
      </c>
      <c r="AP263">
        <v>1.6181194614860199</v>
      </c>
      <c r="AQ263">
        <v>1.5460890826962901</v>
      </c>
      <c r="AR263">
        <v>1.6115061891612299</v>
      </c>
      <c r="AS263">
        <v>1.5296920627892501</v>
      </c>
      <c r="AT263">
        <v>1.59657519564537</v>
      </c>
      <c r="AU263">
        <v>1.5733986265901101</v>
      </c>
      <c r="AV263">
        <v>1.60313942361814</v>
      </c>
      <c r="AW263">
        <v>1.56147719235044</v>
      </c>
      <c r="AX263">
        <v>1.57692831505001</v>
      </c>
      <c r="AY263">
        <v>1.53992550872093</v>
      </c>
      <c r="AZ263">
        <v>1.59068891455564</v>
      </c>
      <c r="BA263">
        <v>1.54182904397858</v>
      </c>
      <c r="BB263">
        <v>1.5779810961468199</v>
      </c>
      <c r="BC263">
        <v>1.5317113955563499</v>
      </c>
      <c r="BD263">
        <v>1.57900479157762</v>
      </c>
      <c r="BE263">
        <v>1.53547557840616</v>
      </c>
      <c r="BF263">
        <v>1.56482499505635</v>
      </c>
      <c r="BG263">
        <v>1.5101848716733199</v>
      </c>
      <c r="BH263">
        <v>1.5798706575472301</v>
      </c>
      <c r="BI263">
        <v>1.53969826759572</v>
      </c>
      <c r="BJ263">
        <v>1.50568452834642</v>
      </c>
      <c r="BK263">
        <v>1.5260157364653699</v>
      </c>
      <c r="BL263">
        <v>1.5748686119522399</v>
      </c>
      <c r="BM263">
        <v>1.53856582864216</v>
      </c>
      <c r="BN263">
        <v>1.5576804050086399</v>
      </c>
      <c r="BO263">
        <v>1.49283594665037</v>
      </c>
      <c r="BP263">
        <v>1.5551435356860099</v>
      </c>
      <c r="BQ263">
        <v>1.52651904159699</v>
      </c>
      <c r="BR263">
        <v>1.58227310920803</v>
      </c>
      <c r="BS263">
        <v>1.5050133626490201</v>
      </c>
      <c r="BT263">
        <v>1.5835828958092399</v>
      </c>
      <c r="BU263">
        <v>1.46979187760153</v>
      </c>
      <c r="BV263">
        <v>1.5044976937788199</v>
      </c>
      <c r="BW263">
        <v>1.51436689358867</v>
      </c>
      <c r="BX263">
        <v>1.5432536956084699</v>
      </c>
      <c r="BY263">
        <v>1.5799377733109501</v>
      </c>
      <c r="BZ263">
        <v>1.61187439189983</v>
      </c>
      <c r="CA263">
        <v>1.52006804864217</v>
      </c>
      <c r="CB263">
        <v>1.5804927225757599</v>
      </c>
      <c r="CC263">
        <v>1.51496854283663</v>
      </c>
      <c r="CD263">
        <v>1.6121831412123999</v>
      </c>
      <c r="CE263">
        <v>1.5095121054363101</v>
      </c>
      <c r="CF263">
        <v>1.5725261752240101</v>
      </c>
      <c r="CG263">
        <v>1.5422404548317299</v>
      </c>
      <c r="CH263">
        <v>1.59952848656101</v>
      </c>
      <c r="CI263">
        <v>1.51813502693916</v>
      </c>
      <c r="CJ263">
        <v>1.5792523251963999</v>
      </c>
      <c r="CK263">
        <v>1.5297213344115399</v>
      </c>
      <c r="CL263">
        <v>1.5506052087745601</v>
      </c>
      <c r="CM263">
        <v>1.53576552857759</v>
      </c>
      <c r="CN263">
        <v>1.5820970370679901</v>
      </c>
      <c r="CO263">
        <v>1.53109995931099</v>
      </c>
      <c r="CP263">
        <v>1.6106469551064599</v>
      </c>
      <c r="CQ263">
        <v>1.5167319489903499</v>
      </c>
      <c r="CR263">
        <v>1.5754770975300001</v>
      </c>
      <c r="CS263">
        <v>1.5576070404872799</v>
      </c>
      <c r="CT263">
        <v>1.6181588140451399</v>
      </c>
      <c r="CU263">
        <v>1.5534743991640501</v>
      </c>
      <c r="CV263">
        <v>1.6016196447230899</v>
      </c>
      <c r="CW263">
        <v>1.50146257388729</v>
      </c>
      <c r="CX263">
        <v>1.5757321972593401</v>
      </c>
      <c r="CY263">
        <v>1.4951266173856901</v>
      </c>
      <c r="CZ263">
        <v>1.5359475644407199</v>
      </c>
      <c r="DA263">
        <v>1.5273148782889401</v>
      </c>
      <c r="DB263">
        <v>1.6139771410053401</v>
      </c>
      <c r="DC263">
        <v>1.5249628771141901</v>
      </c>
      <c r="DD263">
        <v>1.54250117706711</v>
      </c>
      <c r="DE263">
        <v>1.4938167358813501</v>
      </c>
      <c r="DF263">
        <v>1.5293964120947801</v>
      </c>
      <c r="DG263">
        <v>1.4876688049465701</v>
      </c>
      <c r="DH263">
        <v>1.55288466379996</v>
      </c>
      <c r="DI263">
        <v>1.55645050927645</v>
      </c>
      <c r="DJ263">
        <v>1.58339035404977</v>
      </c>
      <c r="DK263">
        <v>1.5743352778238699</v>
      </c>
      <c r="DL263">
        <v>1.58699786829374</v>
      </c>
      <c r="DM263">
        <v>1.52442971263187</v>
      </c>
      <c r="DN263">
        <v>1.5803682301291599</v>
      </c>
      <c r="DO263">
        <v>1.49825627622473</v>
      </c>
      <c r="DP263">
        <v>1.5416879875931799</v>
      </c>
      <c r="DQ263">
        <v>1.54039144963666</v>
      </c>
      <c r="DR263">
        <v>1.5983026574020001</v>
      </c>
      <c r="DS263">
        <v>1.5187885858733099</v>
      </c>
      <c r="DT263">
        <v>1.57923776189781</v>
      </c>
      <c r="DU263">
        <v>1.4788109798926701</v>
      </c>
      <c r="DV263">
        <v>1.5217509388726</v>
      </c>
      <c r="DW263">
        <v>1.47234996610876</v>
      </c>
      <c r="DX263">
        <v>1.51248761666405</v>
      </c>
    </row>
    <row r="264" spans="1:128" x14ac:dyDescent="0.45">
      <c r="A264" t="s">
        <v>56</v>
      </c>
      <c r="B264" t="s">
        <v>16</v>
      </c>
      <c r="C264" t="s">
        <v>31</v>
      </c>
      <c r="D264">
        <v>40</v>
      </c>
      <c r="E264" s="1" cm="1">
        <f t="array" ref="E264">SUMPRODUCT($G264:$FZZ264,$G$2:$FZZ$2)/SUMPRODUCT(--($G264:$FZZ264&lt;&gt;""),$G$2:$FZZ$2)</f>
        <v>1.7719161961688745</v>
      </c>
      <c r="F264" s="1" cm="1">
        <f t="array" ref="F264">SUMPRODUCT($G264:$FZZ264,$F$2:$FZY$2)/SUMPRODUCT(--($G264:$FZZ264&lt;&gt;""),$F$2:$FZY$2)</f>
        <v>1.8016619273468324</v>
      </c>
      <c r="G264">
        <v>1.77007658613235</v>
      </c>
      <c r="H264">
        <v>1.7796787306174</v>
      </c>
      <c r="I264">
        <v>1.7690370125941799</v>
      </c>
      <c r="J264">
        <v>1.7802636161982801</v>
      </c>
      <c r="K264">
        <v>1.7878364039741399</v>
      </c>
      <c r="L264">
        <v>1.80262445184794</v>
      </c>
      <c r="M264">
        <v>1.7819019549801101</v>
      </c>
      <c r="N264">
        <v>1.78578874888994</v>
      </c>
      <c r="O264">
        <v>1.71336323149057</v>
      </c>
      <c r="P264">
        <v>1.74662176180135</v>
      </c>
      <c r="Q264">
        <v>1.7727716135769001</v>
      </c>
      <c r="R264">
        <v>1.8128867891568501</v>
      </c>
      <c r="S264">
        <v>1.72028342724282</v>
      </c>
      <c r="T264">
        <v>1.75999353242282</v>
      </c>
      <c r="U264">
        <v>1.7437364676770799</v>
      </c>
      <c r="V264">
        <v>1.7877427008656701</v>
      </c>
      <c r="W264">
        <v>1.79195266919237</v>
      </c>
      <c r="X264">
        <v>1.81257902326672</v>
      </c>
      <c r="Y264">
        <v>1.79547800338409</v>
      </c>
      <c r="Z264">
        <v>1.8744627749576901</v>
      </c>
      <c r="AA264">
        <v>1.77461545380948</v>
      </c>
      <c r="AB264">
        <v>1.8245949646687201</v>
      </c>
      <c r="AC264">
        <v>1.7387047926130901</v>
      </c>
      <c r="AD264">
        <v>1.7778222136127699</v>
      </c>
      <c r="AE264">
        <v>1.75064920376402</v>
      </c>
      <c r="AF264">
        <v>1.7915128483532301</v>
      </c>
      <c r="AG264">
        <v>1.7287054073347701</v>
      </c>
      <c r="AH264">
        <v>1.7356494011046499</v>
      </c>
      <c r="AI264">
        <v>1.78365189164847</v>
      </c>
      <c r="AJ264">
        <v>1.81312426901499</v>
      </c>
      <c r="AK264">
        <v>1.8092754713760899</v>
      </c>
      <c r="AL264">
        <v>1.83592116644492</v>
      </c>
      <c r="AM264">
        <v>1.80236171535114</v>
      </c>
      <c r="AN264">
        <v>1.83993799084694</v>
      </c>
      <c r="AO264">
        <v>1.7864121790502101</v>
      </c>
      <c r="AP264">
        <v>1.84791098613951</v>
      </c>
      <c r="AQ264">
        <v>1.79082660752934</v>
      </c>
      <c r="AR264">
        <v>1.8454895354663901</v>
      </c>
      <c r="AS264">
        <v>1.7772717529193001</v>
      </c>
      <c r="AT264">
        <v>1.8322879000319701</v>
      </c>
      <c r="AU264">
        <v>1.7987166497804701</v>
      </c>
      <c r="AV264">
        <v>1.8299666497804701</v>
      </c>
      <c r="AW264">
        <v>1.7994326826903699</v>
      </c>
      <c r="AX264">
        <v>1.8098154388215499</v>
      </c>
      <c r="AY264">
        <v>1.7991574309592999</v>
      </c>
      <c r="AZ264">
        <v>1.8438846423380399</v>
      </c>
      <c r="BA264">
        <v>1.76142368968804</v>
      </c>
      <c r="BB264">
        <v>1.80865522406447</v>
      </c>
      <c r="BC264">
        <v>1.75381489063355</v>
      </c>
      <c r="BD264">
        <v>1.80933795244415</v>
      </c>
      <c r="BE264">
        <v>1.8306387186078701</v>
      </c>
      <c r="BF264">
        <v>1.8027209808186599</v>
      </c>
      <c r="BG264">
        <v>1.7562267217444301</v>
      </c>
      <c r="BH264">
        <v>1.81758651046251</v>
      </c>
      <c r="BI264">
        <v>1.8165313558780201</v>
      </c>
      <c r="BJ264">
        <v>1.74664017820701</v>
      </c>
      <c r="BK264">
        <v>1.77236305843682</v>
      </c>
      <c r="BL264">
        <v>1.8156112479005</v>
      </c>
      <c r="BM264">
        <v>1.8081378081377999</v>
      </c>
      <c r="BN264">
        <v>1.8112914525128201</v>
      </c>
      <c r="BO264">
        <v>1.7461679837414099</v>
      </c>
      <c r="BP264">
        <v>1.78646260109532</v>
      </c>
      <c r="BQ264">
        <v>1.7840877262966699</v>
      </c>
      <c r="BR264">
        <v>1.81941674234644</v>
      </c>
      <c r="BS264">
        <v>1.7778672833071101</v>
      </c>
      <c r="BT264">
        <v>1.82060406755245</v>
      </c>
      <c r="BU264">
        <v>1.7163280458994199</v>
      </c>
      <c r="BV264">
        <v>1.7419979750253101</v>
      </c>
      <c r="BW264">
        <v>1.7793795998211801</v>
      </c>
      <c r="BX264">
        <v>1.7940390217851101</v>
      </c>
      <c r="BY264">
        <v>1.8378257011194301</v>
      </c>
      <c r="BZ264">
        <v>1.8618824108030601</v>
      </c>
      <c r="CA264">
        <v>1.75728057463297</v>
      </c>
      <c r="CB264">
        <v>1.8063134018020199</v>
      </c>
      <c r="CC264">
        <v>1.75923658320314</v>
      </c>
      <c r="CD264">
        <v>1.8195048487663401</v>
      </c>
      <c r="CE264">
        <v>1.7579880397127901</v>
      </c>
      <c r="CF264">
        <v>1.80801610187532</v>
      </c>
      <c r="CG264">
        <v>1.80088344936762</v>
      </c>
      <c r="CH264">
        <v>1.84068122627538</v>
      </c>
      <c r="CI264">
        <v>1.7769015441110001</v>
      </c>
      <c r="CJ264">
        <v>1.79037112843512</v>
      </c>
      <c r="CK264">
        <v>1.8115445338673</v>
      </c>
      <c r="CL264">
        <v>1.7773884246601701</v>
      </c>
      <c r="CM264">
        <v>1.75583322885759</v>
      </c>
      <c r="CN264">
        <v>1.79730313287921</v>
      </c>
      <c r="CO264">
        <v>1.77671232876712</v>
      </c>
      <c r="CP264">
        <v>1.83458565034585</v>
      </c>
      <c r="CQ264">
        <v>1.7852837545384601</v>
      </c>
      <c r="CR264">
        <v>1.82557993954677</v>
      </c>
      <c r="CS264">
        <v>1.80630822285919</v>
      </c>
      <c r="CT264">
        <v>1.86391526334647</v>
      </c>
      <c r="CU264">
        <v>1.7940700104493199</v>
      </c>
      <c r="CV264">
        <v>1.8251698014629001</v>
      </c>
      <c r="CW264">
        <v>1.7396982606901401</v>
      </c>
      <c r="CX264">
        <v>1.7830535629756299</v>
      </c>
      <c r="CY264">
        <v>1.7433578228828199</v>
      </c>
      <c r="CZ264">
        <v>1.7702208587568</v>
      </c>
      <c r="DA264">
        <v>1.7605539006119799</v>
      </c>
      <c r="DB264">
        <v>1.8288317483267</v>
      </c>
      <c r="DC264">
        <v>1.79455651733004</v>
      </c>
      <c r="DD264">
        <v>1.80663503676071</v>
      </c>
      <c r="DE264">
        <v>1.7506812721173499</v>
      </c>
      <c r="DF264">
        <v>1.7606911745515099</v>
      </c>
      <c r="DG264">
        <v>1.7335978489642601</v>
      </c>
      <c r="DH264">
        <v>1.7892065538111399</v>
      </c>
      <c r="DI264">
        <v>1.8006295087094999</v>
      </c>
      <c r="DJ264">
        <v>1.8560145451701799</v>
      </c>
      <c r="DK264">
        <v>1.81514149678967</v>
      </c>
      <c r="DL264">
        <v>1.8270764988958501</v>
      </c>
      <c r="DM264">
        <v>1.7717579419788201</v>
      </c>
      <c r="DN264">
        <v>1.8201773684158999</v>
      </c>
      <c r="DO264">
        <v>1.73958292331551</v>
      </c>
      <c r="DP264">
        <v>1.7766222928983599</v>
      </c>
      <c r="DQ264">
        <v>1.79832387418448</v>
      </c>
      <c r="DR264">
        <v>1.83351190791916</v>
      </c>
      <c r="DS264">
        <v>1.7505711924553899</v>
      </c>
      <c r="DT264">
        <v>1.7914053765008899</v>
      </c>
      <c r="DU264">
        <v>1.73784616537269</v>
      </c>
      <c r="DV264">
        <v>1.7630388566826101</v>
      </c>
      <c r="DW264">
        <v>1.72689921268053</v>
      </c>
      <c r="DX264">
        <v>1.75460660096981</v>
      </c>
    </row>
    <row r="265" spans="1:128" x14ac:dyDescent="0.45">
      <c r="A265" t="s">
        <v>56</v>
      </c>
      <c r="B265" t="s">
        <v>16</v>
      </c>
      <c r="C265" t="s">
        <v>17</v>
      </c>
      <c r="D265">
        <v>40</v>
      </c>
      <c r="E265" s="1" cm="1">
        <f t="array" ref="E265">SUMPRODUCT($G265:$FZZ265,$G$2:$FZZ$2)/SUMPRODUCT(--($G265:$FZZ265&lt;&gt;""),$G$2:$FZZ$2)</f>
        <v>1.444677659291578</v>
      </c>
      <c r="F265" s="1" cm="1">
        <f t="array" ref="F265">SUMPRODUCT($G265:$FZZ265,$F$2:$FZY$2)/SUMPRODUCT(--($G265:$FZZ265&lt;&gt;""),$F$2:$FZY$2)</f>
        <v>1.5155271806441875</v>
      </c>
      <c r="G265">
        <v>1.4395039228161399</v>
      </c>
      <c r="H265">
        <v>1.49165289998698</v>
      </c>
      <c r="I265">
        <v>1.43819685053804</v>
      </c>
      <c r="J265">
        <v>1.49052228271829</v>
      </c>
      <c r="K265">
        <v>1.4575650547966501</v>
      </c>
      <c r="L265">
        <v>1.5107237462065199</v>
      </c>
      <c r="M265">
        <v>1.44539459048011</v>
      </c>
      <c r="N265">
        <v>1.4975298450246599</v>
      </c>
      <c r="O265">
        <v>1.3713209360866301</v>
      </c>
      <c r="P265">
        <v>1.4479951867885601</v>
      </c>
      <c r="Q265">
        <v>1.43374361853094</v>
      </c>
      <c r="R265">
        <v>1.52541890504688</v>
      </c>
      <c r="S265">
        <v>1.40056202426978</v>
      </c>
      <c r="T265">
        <v>1.47677914656635</v>
      </c>
      <c r="U265">
        <v>1.42649379226097</v>
      </c>
      <c r="V265">
        <v>1.5114053256175399</v>
      </c>
      <c r="W265">
        <v>1.4480798627643501</v>
      </c>
      <c r="X265">
        <v>1.5239080265996501</v>
      </c>
      <c r="Y265">
        <v>1.51416666666666</v>
      </c>
      <c r="Z265">
        <v>1.60310067681895</v>
      </c>
      <c r="AA265">
        <v>1.43926718839015</v>
      </c>
      <c r="AB265">
        <v>1.5385065915064999</v>
      </c>
      <c r="AC265">
        <v>1.4259320589969</v>
      </c>
      <c r="AD265">
        <v>1.4995073871104101</v>
      </c>
      <c r="AE265">
        <v>1.4379750271444001</v>
      </c>
      <c r="AF265">
        <v>1.5134138617444799</v>
      </c>
      <c r="AG265">
        <v>1.3807094134175699</v>
      </c>
      <c r="AH265">
        <v>1.4425020126882599</v>
      </c>
      <c r="AI265">
        <v>1.45596890303777</v>
      </c>
      <c r="AJ265">
        <v>1.5225424831287</v>
      </c>
      <c r="AK265">
        <v>1.4863290265273901</v>
      </c>
      <c r="AL265">
        <v>1.5524710153640799</v>
      </c>
      <c r="AM265">
        <v>1.49245366969885</v>
      </c>
      <c r="AN265">
        <v>1.55858381829481</v>
      </c>
      <c r="AO265">
        <v>1.48271344580777</v>
      </c>
      <c r="AP265">
        <v>1.57477348897977</v>
      </c>
      <c r="AQ265">
        <v>1.48591757025222</v>
      </c>
      <c r="AR265">
        <v>1.5721748957811299</v>
      </c>
      <c r="AS265">
        <v>1.4643480888776399</v>
      </c>
      <c r="AT265">
        <v>1.5537563560587599</v>
      </c>
      <c r="AU265">
        <v>1.4825016886187099</v>
      </c>
      <c r="AV265">
        <v>1.5564842958459899</v>
      </c>
      <c r="AW265">
        <v>1.4812282990878101</v>
      </c>
      <c r="AX265">
        <v>1.52734443072768</v>
      </c>
      <c r="AY265">
        <v>1.49544324906561</v>
      </c>
      <c r="AZ265">
        <v>1.56366798172757</v>
      </c>
      <c r="BA265">
        <v>1.4378881114951201</v>
      </c>
      <c r="BB265">
        <v>1.52231782940709</v>
      </c>
      <c r="BC265">
        <v>1.43258797681446</v>
      </c>
      <c r="BD265">
        <v>1.52062852900816</v>
      </c>
      <c r="BE265">
        <v>1.42100454815107</v>
      </c>
      <c r="BF265">
        <v>1.4838758157009999</v>
      </c>
      <c r="BG265">
        <v>1.46357079975621</v>
      </c>
      <c r="BH265">
        <v>1.54515473691338</v>
      </c>
      <c r="BI265">
        <v>1.42747554816851</v>
      </c>
      <c r="BJ265">
        <v>1.44025344341779</v>
      </c>
      <c r="BK265">
        <v>1.46201034248183</v>
      </c>
      <c r="BL265">
        <v>1.53464249808862</v>
      </c>
      <c r="BM265">
        <v>1.4268120985678201</v>
      </c>
      <c r="BN265">
        <v>1.48494707273333</v>
      </c>
      <c r="BO265">
        <v>1.4067654588466201</v>
      </c>
      <c r="BP265">
        <v>1.4924054090338801</v>
      </c>
      <c r="BQ265">
        <v>1.45430780590896</v>
      </c>
      <c r="BR265">
        <v>1.52768182242554</v>
      </c>
      <c r="BS265">
        <v>1.4514348262855601</v>
      </c>
      <c r="BT265">
        <v>1.54099300593263</v>
      </c>
      <c r="BU265">
        <v>1.3944830689616301</v>
      </c>
      <c r="BV265">
        <v>1.46025874676566</v>
      </c>
      <c r="BW265">
        <v>1.43965664669472</v>
      </c>
      <c r="BX265">
        <v>1.49970447133371</v>
      </c>
      <c r="BY265">
        <v>1.53416587368623</v>
      </c>
      <c r="BZ265">
        <v>1.58080381485956</v>
      </c>
      <c r="CA265">
        <v>1.4563039506017199</v>
      </c>
      <c r="CB265">
        <v>1.5414781677273</v>
      </c>
      <c r="CC265">
        <v>1.4797534096187099</v>
      </c>
      <c r="CD265">
        <v>1.55139410829146</v>
      </c>
      <c r="CE265">
        <v>1.46516421203382</v>
      </c>
      <c r="CF265">
        <v>1.5319811886744901</v>
      </c>
      <c r="CG265">
        <v>1.4813437281903701</v>
      </c>
      <c r="CH265">
        <v>1.56017328544436</v>
      </c>
      <c r="CI265">
        <v>1.4619691177798499</v>
      </c>
      <c r="CJ265">
        <v>1.52740571290973</v>
      </c>
      <c r="CK265">
        <v>1.44023001784178</v>
      </c>
      <c r="CL265">
        <v>1.48532224318739</v>
      </c>
      <c r="CM265">
        <v>1.4697786507306301</v>
      </c>
      <c r="CN265">
        <v>1.5353058353183699</v>
      </c>
      <c r="CO265">
        <v>1.48003526380035</v>
      </c>
      <c r="CP265">
        <v>1.5692255526922501</v>
      </c>
      <c r="CQ265">
        <v>1.4667864999731699</v>
      </c>
      <c r="CR265">
        <v>1.54010838654289</v>
      </c>
      <c r="CS265">
        <v>1.5018810462199901</v>
      </c>
      <c r="CT265">
        <v>1.5897527767825099</v>
      </c>
      <c r="CU265">
        <v>1.48615464994775</v>
      </c>
      <c r="CV265">
        <v>1.5592868338557899</v>
      </c>
      <c r="CW265">
        <v>1.4590661374698</v>
      </c>
      <c r="CX265">
        <v>1.52764325334692</v>
      </c>
      <c r="CY265">
        <v>1.4322650757893001</v>
      </c>
      <c r="CZ265">
        <v>1.5000283007120401</v>
      </c>
      <c r="DA265">
        <v>1.4882651344243401</v>
      </c>
      <c r="DB265">
        <v>1.5703655694183001</v>
      </c>
      <c r="DC265">
        <v>1.4878218825830201</v>
      </c>
      <c r="DD265">
        <v>1.5210242294737599</v>
      </c>
      <c r="DE265">
        <v>1.4315081637509499</v>
      </c>
      <c r="DF265">
        <v>1.4887119926921499</v>
      </c>
      <c r="DG265">
        <v>1.44091197470317</v>
      </c>
      <c r="DH265">
        <v>1.5207198316230399</v>
      </c>
      <c r="DI265">
        <v>1.5215538308146399</v>
      </c>
      <c r="DJ265">
        <v>1.5765869679967099</v>
      </c>
      <c r="DK265">
        <v>1.4900499100088</v>
      </c>
      <c r="DL265">
        <v>1.54847397914246</v>
      </c>
      <c r="DM265">
        <v>1.46596853519501</v>
      </c>
      <c r="DN265">
        <v>1.5347550184310601</v>
      </c>
      <c r="DO265">
        <v>1.45492690530359</v>
      </c>
      <c r="DP265">
        <v>1.51046627882261</v>
      </c>
      <c r="DQ265">
        <v>1.50134196149153</v>
      </c>
      <c r="DR265">
        <v>1.56906593115154</v>
      </c>
      <c r="DS265">
        <v>1.46146273880705</v>
      </c>
      <c r="DT265">
        <v>1.53466044431481</v>
      </c>
      <c r="DU265">
        <v>1.4285192504003601</v>
      </c>
      <c r="DV265">
        <v>1.4860129054009701</v>
      </c>
      <c r="DW265">
        <v>1.42348401897909</v>
      </c>
      <c r="DX265">
        <v>1.47434172793159</v>
      </c>
    </row>
    <row r="266" spans="1:128" x14ac:dyDescent="0.45">
      <c r="A266" t="s">
        <v>56</v>
      </c>
      <c r="B266" t="s">
        <v>16</v>
      </c>
      <c r="C266" t="s">
        <v>25</v>
      </c>
      <c r="D266">
        <v>40</v>
      </c>
      <c r="E266" s="1" cm="1">
        <f t="array" ref="E266">SUMPRODUCT($G266:$FZZ266,$G$2:$FZZ$2)/SUMPRODUCT(--($G266:$FZZ266&lt;&gt;""),$G$2:$FZZ$2)</f>
        <v>1.3872894675526406</v>
      </c>
      <c r="F266" s="1" cm="1">
        <f t="array" ref="F266">SUMPRODUCT($G266:$FZZ266,$F$2:$FZY$2)/SUMPRODUCT(--($G266:$FZZ266&lt;&gt;""),$F$2:$FZY$2)</f>
        <v>1.4400013399530198</v>
      </c>
      <c r="G266">
        <v>1.39508139912247</v>
      </c>
      <c r="H266">
        <v>1.4217041102018799</v>
      </c>
      <c r="I266">
        <v>1.3941245485710001</v>
      </c>
      <c r="J266">
        <v>1.4206529908889201</v>
      </c>
      <c r="K266">
        <v>1.40994909884173</v>
      </c>
      <c r="L266">
        <v>1.4432871315045499</v>
      </c>
      <c r="M266">
        <v>1.39484604508607</v>
      </c>
      <c r="N266">
        <v>1.42301886584309</v>
      </c>
      <c r="O266">
        <v>1.3219094480021001</v>
      </c>
      <c r="P266">
        <v>1.38662155433534</v>
      </c>
      <c r="Q266">
        <v>1.36787881048042</v>
      </c>
      <c r="R266">
        <v>1.4493319698596401</v>
      </c>
      <c r="S266">
        <v>1.3538214989633399</v>
      </c>
      <c r="T266">
        <v>1.4076579388486401</v>
      </c>
      <c r="U266">
        <v>1.3822506822444101</v>
      </c>
      <c r="V266">
        <v>1.4309846636936301</v>
      </c>
      <c r="W266">
        <v>1.41904030727663</v>
      </c>
      <c r="X266">
        <v>1.4583338079475401</v>
      </c>
      <c r="Y266">
        <v>1.42563028764805</v>
      </c>
      <c r="Z266">
        <v>1.5077580372250401</v>
      </c>
      <c r="AA266">
        <v>1.39304968366765</v>
      </c>
      <c r="AB266">
        <v>1.46058189159745</v>
      </c>
      <c r="AC266">
        <v>1.36423151347759</v>
      </c>
      <c r="AD266">
        <v>1.4219494972849001</v>
      </c>
      <c r="AE266">
        <v>1.36850796235975</v>
      </c>
      <c r="AF266">
        <v>1.42555872240318</v>
      </c>
      <c r="AG266">
        <v>1.34918869807571</v>
      </c>
      <c r="AH266">
        <v>1.3811847411042599</v>
      </c>
      <c r="AI266">
        <v>1.38410877682363</v>
      </c>
      <c r="AJ266">
        <v>1.44329901743106</v>
      </c>
      <c r="AK266">
        <v>1.4113335841650201</v>
      </c>
      <c r="AL266">
        <v>1.4648072798079099</v>
      </c>
      <c r="AM266">
        <v>1.4392373862930099</v>
      </c>
      <c r="AN266">
        <v>1.4782402960619201</v>
      </c>
      <c r="AO266">
        <v>1.4137482958418499</v>
      </c>
      <c r="AP266">
        <v>1.4943194728470801</v>
      </c>
      <c r="AQ266">
        <v>1.4171420042007301</v>
      </c>
      <c r="AR266">
        <v>1.48850482800777</v>
      </c>
      <c r="AS266">
        <v>1.39896546028934</v>
      </c>
      <c r="AT266">
        <v>1.48427281767994</v>
      </c>
      <c r="AU266">
        <v>1.4492499718563501</v>
      </c>
      <c r="AV266">
        <v>1.4781675672633099</v>
      </c>
      <c r="AW266">
        <v>1.43283499032748</v>
      </c>
      <c r="AX266">
        <v>1.45873623259716</v>
      </c>
      <c r="AY266">
        <v>1.4160399579526499</v>
      </c>
      <c r="AZ266">
        <v>1.47317373079318</v>
      </c>
      <c r="BA266">
        <v>1.392465692727</v>
      </c>
      <c r="BB266">
        <v>1.4519157821020701</v>
      </c>
      <c r="BC266">
        <v>1.38302251816525</v>
      </c>
      <c r="BD266">
        <v>1.44530927796399</v>
      </c>
      <c r="BE266">
        <v>1.39230769230769</v>
      </c>
      <c r="BF266">
        <v>1.4310460747478699</v>
      </c>
      <c r="BG266">
        <v>1.38632423647321</v>
      </c>
      <c r="BH266">
        <v>1.46245005756077</v>
      </c>
      <c r="BI266">
        <v>1.39542877374495</v>
      </c>
      <c r="BJ266">
        <v>1.37277179765832</v>
      </c>
      <c r="BK266">
        <v>1.3949467524727399</v>
      </c>
      <c r="BL266">
        <v>1.4524504698665299</v>
      </c>
      <c r="BM266">
        <v>1.38885727435345</v>
      </c>
      <c r="BN266">
        <v>1.42045946626099</v>
      </c>
      <c r="BO266">
        <v>1.35492502627205</v>
      </c>
      <c r="BP266">
        <v>1.43555129647375</v>
      </c>
      <c r="BQ266">
        <v>1.39616027703041</v>
      </c>
      <c r="BR266">
        <v>1.45986284278693</v>
      </c>
      <c r="BS266">
        <v>1.38212437688356</v>
      </c>
      <c r="BT266">
        <v>1.45370931973691</v>
      </c>
      <c r="BU266">
        <v>1.3477826527168399</v>
      </c>
      <c r="BV266">
        <v>1.39034987062661</v>
      </c>
      <c r="BW266">
        <v>1.3808989471978701</v>
      </c>
      <c r="BX266">
        <v>1.4235780870744399</v>
      </c>
      <c r="BY266">
        <v>1.4559120700531301</v>
      </c>
      <c r="BZ266">
        <v>1.49548268451496</v>
      </c>
      <c r="CA266">
        <v>1.38501669712053</v>
      </c>
      <c r="CB266">
        <v>1.46183605317875</v>
      </c>
      <c r="CC266">
        <v>1.4111950907120401</v>
      </c>
      <c r="CD266">
        <v>1.45964052977522</v>
      </c>
      <c r="CE266">
        <v>1.3821873004199601</v>
      </c>
      <c r="CF266">
        <v>1.43639565713843</v>
      </c>
      <c r="CG266">
        <v>1.41754472568812</v>
      </c>
      <c r="CH266">
        <v>1.47264541168059</v>
      </c>
      <c r="CI266">
        <v>1.3758089275501899</v>
      </c>
      <c r="CJ266">
        <v>1.4785540137856299</v>
      </c>
      <c r="CK266">
        <v>1.39738406048237</v>
      </c>
      <c r="CL266">
        <v>1.42614912652264</v>
      </c>
      <c r="CM266">
        <v>1.4092384415005501</v>
      </c>
      <c r="CN266">
        <v>1.43871453048602</v>
      </c>
      <c r="CO266">
        <v>1.41280347212803</v>
      </c>
      <c r="CP266">
        <v>1.49796554997965</v>
      </c>
      <c r="CQ266">
        <v>1.3795049274740201</v>
      </c>
      <c r="CR266">
        <v>1.4603298098764099</v>
      </c>
      <c r="CS266">
        <v>1.43077078108204</v>
      </c>
      <c r="CT266">
        <v>1.49751433178072</v>
      </c>
      <c r="CU266">
        <v>1.39102664576802</v>
      </c>
      <c r="CV266">
        <v>1.46947492163009</v>
      </c>
      <c r="CW266">
        <v>1.3762031339134999</v>
      </c>
      <c r="CX266">
        <v>1.4308463508478</v>
      </c>
      <c r="CY266">
        <v>1.3702751961239299</v>
      </c>
      <c r="CZ266">
        <v>1.42912935689461</v>
      </c>
      <c r="DA266">
        <v>1.3987112213483499</v>
      </c>
      <c r="DB266">
        <v>1.4731587540975399</v>
      </c>
      <c r="DC266">
        <v>1.3983195103400801</v>
      </c>
      <c r="DD266">
        <v>1.4342472203107399</v>
      </c>
      <c r="DE266">
        <v>1.35982682254684</v>
      </c>
      <c r="DF266">
        <v>1.4017855086703801</v>
      </c>
      <c r="DG266">
        <v>1.37389351567456</v>
      </c>
      <c r="DH266">
        <v>1.44571555170642</v>
      </c>
      <c r="DI266">
        <v>1.4675763914683899</v>
      </c>
      <c r="DJ266">
        <v>1.5191296357842401</v>
      </c>
      <c r="DK266">
        <v>1.43060466422435</v>
      </c>
      <c r="DL266">
        <v>1.46221008156648</v>
      </c>
      <c r="DM266">
        <v>1.3880496318676401</v>
      </c>
      <c r="DN266">
        <v>1.4479285833015501</v>
      </c>
      <c r="DO266">
        <v>1.36174199185999</v>
      </c>
      <c r="DP266">
        <v>1.4092988104891</v>
      </c>
      <c r="DQ266">
        <v>1.4316023974964101</v>
      </c>
      <c r="DR266">
        <v>1.4774942979896999</v>
      </c>
      <c r="DS266">
        <v>1.39377035632686</v>
      </c>
      <c r="DT266">
        <v>1.44212726654027</v>
      </c>
      <c r="DU266">
        <v>1.3601524672916401</v>
      </c>
      <c r="DV266">
        <v>1.39921518679116</v>
      </c>
      <c r="DW266">
        <v>1.3544293237395</v>
      </c>
      <c r="DX266">
        <v>1.3819698628708399</v>
      </c>
    </row>
    <row r="267" spans="1:128" x14ac:dyDescent="0.45">
      <c r="A267" t="s">
        <v>56</v>
      </c>
      <c r="B267" t="s">
        <v>16</v>
      </c>
      <c r="C267" t="s">
        <v>20</v>
      </c>
      <c r="D267">
        <v>40</v>
      </c>
      <c r="E267" s="1" cm="1">
        <f t="array" ref="E267">SUMPRODUCT($G267:$FZZ267,$G$2:$FZZ$2)/SUMPRODUCT(--($G267:$FZZ267&lt;&gt;""),$G$2:$FZZ$2)</f>
        <v>1.1745502721948173</v>
      </c>
      <c r="F267" s="1" cm="1">
        <f t="array" ref="F267">SUMPRODUCT($G267:$FZZ267,$F$2:$FZY$2)/SUMPRODUCT(--($G267:$FZZ267&lt;&gt;""),$F$2:$FZY$2)</f>
        <v>1.2480411616555567</v>
      </c>
      <c r="G267">
        <v>1.1660619106379</v>
      </c>
      <c r="H267">
        <v>1.2284034257488501</v>
      </c>
      <c r="I267">
        <v>1.1643806485911701</v>
      </c>
      <c r="J267">
        <v>1.2266787658802101</v>
      </c>
      <c r="K267">
        <v>1.1799274324594999</v>
      </c>
      <c r="L267">
        <v>1.2427859109155499</v>
      </c>
      <c r="M267">
        <v>1.1697797177018201</v>
      </c>
      <c r="N267">
        <v>1.2317698517907001</v>
      </c>
      <c r="O267">
        <v>1.1068951328473999</v>
      </c>
      <c r="P267">
        <v>1.1907477075005799</v>
      </c>
      <c r="Q267">
        <v>1.1646119693885699</v>
      </c>
      <c r="R267">
        <v>1.2610057646673101</v>
      </c>
      <c r="S267">
        <v>1.1426919447963599</v>
      </c>
      <c r="T267">
        <v>1.2239459998239799</v>
      </c>
      <c r="U267">
        <v>1.16343522299702</v>
      </c>
      <c r="V267">
        <v>1.25334857697713</v>
      </c>
      <c r="W267">
        <v>1.1736814647581799</v>
      </c>
      <c r="X267">
        <v>1.2609231512257499</v>
      </c>
      <c r="Y267">
        <v>1.23599830795262</v>
      </c>
      <c r="Z267">
        <v>1.3107233502538</v>
      </c>
      <c r="AA267">
        <v>1.17190489040808</v>
      </c>
      <c r="AB267">
        <v>1.2677281041048201</v>
      </c>
      <c r="AC267">
        <v>1.1661657220580099</v>
      </c>
      <c r="AD267">
        <v>1.24593151743516</v>
      </c>
      <c r="AE267">
        <v>1.1653727832066501</v>
      </c>
      <c r="AF267">
        <v>1.2429990047050301</v>
      </c>
      <c r="AG267">
        <v>1.1170060319258801</v>
      </c>
      <c r="AH267">
        <v>1.1898276367093199</v>
      </c>
      <c r="AI267">
        <v>1.19075190603363</v>
      </c>
      <c r="AJ267">
        <v>1.26860845472114</v>
      </c>
      <c r="AK267">
        <v>1.19504361756183</v>
      </c>
      <c r="AL267">
        <v>1.26696507879864</v>
      </c>
      <c r="AM267">
        <v>1.21485677156901</v>
      </c>
      <c r="AN267">
        <v>1.2838613763489399</v>
      </c>
      <c r="AO267">
        <v>1.2069877584639801</v>
      </c>
      <c r="AP267">
        <v>1.2993389286525701</v>
      </c>
      <c r="AQ267">
        <v>1.20830978857697</v>
      </c>
      <c r="AR267">
        <v>1.29612728739529</v>
      </c>
      <c r="AS267">
        <v>1.18448120152791</v>
      </c>
      <c r="AT267">
        <v>1.2766620632460699</v>
      </c>
      <c r="AU267">
        <v>1.2036720421028899</v>
      </c>
      <c r="AV267">
        <v>1.2805675166047501</v>
      </c>
      <c r="AW267">
        <v>1.20591392416926</v>
      </c>
      <c r="AX267">
        <v>1.26623202604329</v>
      </c>
      <c r="AY267">
        <v>1.2269940043604599</v>
      </c>
      <c r="AZ267">
        <v>1.28923769725913</v>
      </c>
      <c r="BA267">
        <v>1.1535457152923201</v>
      </c>
      <c r="BB267">
        <v>1.24343520145593</v>
      </c>
      <c r="BC267">
        <v>1.1523294265853801</v>
      </c>
      <c r="BD267">
        <v>1.24519529990476</v>
      </c>
      <c r="BE267">
        <v>1.14043108562388</v>
      </c>
      <c r="BF267">
        <v>1.2175044492782201</v>
      </c>
      <c r="BG267">
        <v>1.18941897474097</v>
      </c>
      <c r="BH267">
        <v>1.26435294914336</v>
      </c>
      <c r="BI267">
        <v>1.17499348442901</v>
      </c>
      <c r="BJ267">
        <v>1.18778613191449</v>
      </c>
      <c r="BK267">
        <v>1.1875191889760399</v>
      </c>
      <c r="BL267">
        <v>1.2592603740871999</v>
      </c>
      <c r="BM267">
        <v>1.16851932882467</v>
      </c>
      <c r="BN267">
        <v>1.2294769394006</v>
      </c>
      <c r="BO267">
        <v>1.13664708414927</v>
      </c>
      <c r="BP267">
        <v>1.21644468517515</v>
      </c>
      <c r="BQ267">
        <v>1.18198793084424</v>
      </c>
      <c r="BR267">
        <v>1.26225375781906</v>
      </c>
      <c r="BS267">
        <v>1.1763253662882101</v>
      </c>
      <c r="BT267">
        <v>1.2631588923216801</v>
      </c>
      <c r="BU267">
        <v>1.1460906738665699</v>
      </c>
      <c r="BV267">
        <v>1.2112453594329999</v>
      </c>
      <c r="BW267">
        <v>1.1671012088172501</v>
      </c>
      <c r="BX267">
        <v>1.23488678401804</v>
      </c>
      <c r="BY267">
        <v>1.2433255995466601</v>
      </c>
      <c r="BZ267">
        <v>1.30320007698147</v>
      </c>
      <c r="CA267">
        <v>1.1911158717157</v>
      </c>
      <c r="CB267">
        <v>1.2742108247747399</v>
      </c>
      <c r="CC267">
        <v>1.2290813382313599</v>
      </c>
      <c r="CD267">
        <v>1.2843108277385999</v>
      </c>
      <c r="CE267">
        <v>1.20009289543457</v>
      </c>
      <c r="CF267">
        <v>1.2705289233806101</v>
      </c>
      <c r="CG267">
        <v>1.22288797725841</v>
      </c>
      <c r="CH267">
        <v>1.2992493233697</v>
      </c>
      <c r="CI267">
        <v>1.1926225807422499</v>
      </c>
      <c r="CJ267">
        <v>1.2452066339584</v>
      </c>
      <c r="CK267">
        <v>1.17523457455684</v>
      </c>
      <c r="CL267">
        <v>1.2148459060161401</v>
      </c>
      <c r="CM267">
        <v>1.1982392355161799</v>
      </c>
      <c r="CN267">
        <v>1.25315168484544</v>
      </c>
      <c r="CO267">
        <v>1.1990912789909101</v>
      </c>
      <c r="CP267">
        <v>1.2919978299199699</v>
      </c>
      <c r="CQ267">
        <v>1.1953551179553199</v>
      </c>
      <c r="CR267">
        <v>1.27475809769097</v>
      </c>
      <c r="CS267">
        <v>1.2298011465424501</v>
      </c>
      <c r="CT267">
        <v>1.3127463274811799</v>
      </c>
      <c r="CU267">
        <v>1.2180381400208899</v>
      </c>
      <c r="CV267">
        <v>1.29170585161964</v>
      </c>
      <c r="CW267">
        <v>1.1899039920377701</v>
      </c>
      <c r="CX267">
        <v>1.2527036376215199</v>
      </c>
      <c r="CY267">
        <v>1.1578387312224701</v>
      </c>
      <c r="CZ267">
        <v>1.23343559323952</v>
      </c>
      <c r="DA267">
        <v>1.21253630142962</v>
      </c>
      <c r="DB267">
        <v>1.2739714075606601</v>
      </c>
      <c r="DC267">
        <v>1.2255622759045299</v>
      </c>
      <c r="DD267">
        <v>1.2608923979573301</v>
      </c>
      <c r="DE267">
        <v>1.1521981100935701</v>
      </c>
      <c r="DF267">
        <v>1.21216540903194</v>
      </c>
      <c r="DG267">
        <v>1.17991762419311</v>
      </c>
      <c r="DH267">
        <v>1.2580940776024401</v>
      </c>
      <c r="DI267">
        <v>1.2371801137807601</v>
      </c>
      <c r="DJ267">
        <v>1.2990557369357301</v>
      </c>
      <c r="DK267">
        <v>1.2096603311165199</v>
      </c>
      <c r="DL267">
        <v>1.2764069899541699</v>
      </c>
      <c r="DM267">
        <v>1.19398081605115</v>
      </c>
      <c r="DN267">
        <v>1.2628552990525299</v>
      </c>
      <c r="DO267">
        <v>1.17749769733993</v>
      </c>
      <c r="DP267">
        <v>1.2308170703866099</v>
      </c>
      <c r="DQ267">
        <v>1.2141940274757299</v>
      </c>
      <c r="DR267">
        <v>1.2804752559274299</v>
      </c>
      <c r="DS267">
        <v>1.1837538282047499</v>
      </c>
      <c r="DT267">
        <v>1.2606825142190401</v>
      </c>
      <c r="DU267">
        <v>1.1794768536295199</v>
      </c>
      <c r="DV267">
        <v>1.2344793354374</v>
      </c>
      <c r="DW267">
        <v>1.1663068981698701</v>
      </c>
      <c r="DX267">
        <v>1.2162886490432201</v>
      </c>
    </row>
    <row r="268" spans="1:128" x14ac:dyDescent="0.45">
      <c r="A268" t="s">
        <v>56</v>
      </c>
      <c r="B268" t="s">
        <v>22</v>
      </c>
      <c r="C268" t="s">
        <v>30</v>
      </c>
      <c r="D268">
        <v>40</v>
      </c>
      <c r="E268" s="1" cm="1">
        <f t="array" ref="E268">SUMPRODUCT($G268:$FZZ268,$G$2:$FZZ$2)/SUMPRODUCT(--($G268:$FZZ268&lt;&gt;""),$G$2:$FZZ$2)</f>
        <v>1.5605851611760058</v>
      </c>
      <c r="F268" s="1" cm="1">
        <f t="array" ref="F268">SUMPRODUCT($G268:$FZZ268,$F$2:$FZY$2)/SUMPRODUCT(--($G268:$FZZ268&lt;&gt;""),$F$2:$FZY$2)</f>
        <v>1.6048937009198843</v>
      </c>
      <c r="G268">
        <v>1.5697241835793601</v>
      </c>
      <c r="H268">
        <v>1.5901239276199599</v>
      </c>
      <c r="I268">
        <v>1.57123870281765</v>
      </c>
      <c r="J268">
        <v>1.59373407395186</v>
      </c>
      <c r="K268">
        <v>1.5875911731752299</v>
      </c>
      <c r="L268">
        <v>1.6166200443715599</v>
      </c>
      <c r="M268">
        <v>1.57382610182517</v>
      </c>
      <c r="N268">
        <v>1.59634523702272</v>
      </c>
      <c r="O268">
        <v>1.4967808190758001</v>
      </c>
      <c r="P268">
        <v>1.5411906474322601</v>
      </c>
      <c r="Q268">
        <v>1.5533197378518999</v>
      </c>
      <c r="R268">
        <v>1.6213632250732599</v>
      </c>
      <c r="S268">
        <v>1.5390664175148501</v>
      </c>
      <c r="T268">
        <v>1.5778350399413801</v>
      </c>
      <c r="U268">
        <v>1.5581033409420999</v>
      </c>
      <c r="V268">
        <v>1.6099323824327401</v>
      </c>
      <c r="W268">
        <v>1.57516863992272</v>
      </c>
      <c r="X268">
        <v>1.6016270534658601</v>
      </c>
      <c r="Y268">
        <v>1.57568104906937</v>
      </c>
      <c r="Z268">
        <v>1.66612521150592</v>
      </c>
      <c r="AA268">
        <v>1.5830569798006999</v>
      </c>
      <c r="AB268">
        <v>1.6360269057399499</v>
      </c>
      <c r="AC268">
        <v>1.53595032629094</v>
      </c>
      <c r="AD268">
        <v>1.6005190660976101</v>
      </c>
      <c r="AE268">
        <v>1.5588943177705299</v>
      </c>
      <c r="AF268">
        <v>1.6157279225479499</v>
      </c>
      <c r="AG268">
        <v>1.52802942471318</v>
      </c>
      <c r="AH268">
        <v>1.55140467224314</v>
      </c>
      <c r="AI268">
        <v>1.5416981993532901</v>
      </c>
      <c r="AJ268">
        <v>1.5895366727751401</v>
      </c>
      <c r="AK268">
        <v>1.57195637080164</v>
      </c>
      <c r="AL268">
        <v>1.5959683331458501</v>
      </c>
      <c r="AM268">
        <v>1.6088656138764901</v>
      </c>
      <c r="AN268">
        <v>1.6427305214983801</v>
      </c>
      <c r="AO268">
        <v>1.5807699954555701</v>
      </c>
      <c r="AP268">
        <v>1.6509280561235999</v>
      </c>
      <c r="AQ268">
        <v>1.58194463694874</v>
      </c>
      <c r="AR268">
        <v>1.64520095671674</v>
      </c>
      <c r="AS268">
        <v>1.57187837130276</v>
      </c>
      <c r="AT268">
        <v>1.64200146887771</v>
      </c>
      <c r="AU268">
        <v>1.6146431385793001</v>
      </c>
      <c r="AV268">
        <v>1.63671127434425</v>
      </c>
      <c r="AW268">
        <v>1.57614924223453</v>
      </c>
      <c r="AX268">
        <v>1.5915608255242999</v>
      </c>
      <c r="AY268">
        <v>1.5625340661337199</v>
      </c>
      <c r="AZ268">
        <v>1.61132650280315</v>
      </c>
      <c r="BA268">
        <v>1.55590426601132</v>
      </c>
      <c r="BB268">
        <v>1.5988648177807701</v>
      </c>
      <c r="BC268">
        <v>1.5466485201598601</v>
      </c>
      <c r="BD268">
        <v>1.5965326674615099</v>
      </c>
      <c r="BE268">
        <v>1.57318963812537</v>
      </c>
      <c r="BF268">
        <v>1.60244413684002</v>
      </c>
      <c r="BG268">
        <v>1.56397711112615</v>
      </c>
      <c r="BH268">
        <v>1.6343163811200601</v>
      </c>
      <c r="BI268">
        <v>1.5924547229284101</v>
      </c>
      <c r="BJ268">
        <v>1.5277391214551601</v>
      </c>
      <c r="BK268">
        <v>1.56545322103894</v>
      </c>
      <c r="BL268">
        <v>1.6202358663784999</v>
      </c>
      <c r="BM268">
        <v>1.61217202438576</v>
      </c>
      <c r="BN268">
        <v>1.64190606175339</v>
      </c>
      <c r="BO268">
        <v>1.5462040933479599</v>
      </c>
      <c r="BP268">
        <v>1.6136549865977801</v>
      </c>
      <c r="BQ268">
        <v>1.56178440176199</v>
      </c>
      <c r="BR268">
        <v>1.6285169876337799</v>
      </c>
      <c r="BS268">
        <v>1.55963911370571</v>
      </c>
      <c r="BT268">
        <v>1.6296034799749799</v>
      </c>
      <c r="BU268">
        <v>1.5523590955113</v>
      </c>
      <c r="BV268">
        <v>1.5926425919675999</v>
      </c>
      <c r="BW268">
        <v>1.55986630703178</v>
      </c>
      <c r="BX268">
        <v>1.5948376992568201</v>
      </c>
      <c r="BY268">
        <v>1.6027114584781099</v>
      </c>
      <c r="BZ268">
        <v>1.6367116081643101</v>
      </c>
      <c r="CA268">
        <v>1.5680423413773501</v>
      </c>
      <c r="CB268">
        <v>1.6283157961061001</v>
      </c>
      <c r="CC268">
        <v>1.5304367408408199</v>
      </c>
      <c r="CD268">
        <v>1.6344213148672</v>
      </c>
      <c r="CE268">
        <v>1.5191500067736201</v>
      </c>
      <c r="CF268">
        <v>1.5871378529542599</v>
      </c>
      <c r="CG268">
        <v>1.6025669395883999</v>
      </c>
      <c r="CH268">
        <v>1.6531737790865899</v>
      </c>
      <c r="CI268">
        <v>1.5635403184540799</v>
      </c>
      <c r="CJ268">
        <v>1.6107967372001299</v>
      </c>
      <c r="CK268">
        <v>1.5624655037416399</v>
      </c>
      <c r="CL268">
        <v>1.5766875890484799</v>
      </c>
      <c r="CM268">
        <v>1.5563960048476699</v>
      </c>
      <c r="CN268">
        <v>1.61058408904119</v>
      </c>
      <c r="CO268">
        <v>1.5546046385460399</v>
      </c>
      <c r="CP268">
        <v>1.6234504272345001</v>
      </c>
      <c r="CQ268">
        <v>1.5824614118867399</v>
      </c>
      <c r="CR268">
        <v>1.6291785158555501</v>
      </c>
      <c r="CS268">
        <v>1.58702078108204</v>
      </c>
      <c r="CT268">
        <v>1.6565635077033301</v>
      </c>
      <c r="CU268">
        <v>1.55492424242424</v>
      </c>
      <c r="CV268">
        <v>1.61583072100313</v>
      </c>
      <c r="CW268">
        <v>1.50635400356843</v>
      </c>
      <c r="CX268">
        <v>1.57371736518224</v>
      </c>
      <c r="CY268">
        <v>1.53832482425257</v>
      </c>
      <c r="CZ268">
        <v>1.57565912358354</v>
      </c>
      <c r="DA268">
        <v>1.5291346237738499</v>
      </c>
      <c r="DB268">
        <v>1.6216051152297699</v>
      </c>
      <c r="DC268">
        <v>1.58176089239795</v>
      </c>
      <c r="DD268">
        <v>1.60934953460577</v>
      </c>
      <c r="DE268">
        <v>1.5423540158592399</v>
      </c>
      <c r="DF268">
        <v>1.5694667270536</v>
      </c>
      <c r="DG268">
        <v>1.5173663910735999</v>
      </c>
      <c r="DH268">
        <v>1.5877080794755301</v>
      </c>
      <c r="DI268">
        <v>1.56665558835604</v>
      </c>
      <c r="DJ268">
        <v>1.5872416961545199</v>
      </c>
      <c r="DK268">
        <v>1.6210924037221801</v>
      </c>
      <c r="DL268">
        <v>1.64034158358969</v>
      </c>
      <c r="DM268">
        <v>1.5460092106421</v>
      </c>
      <c r="DN268">
        <v>1.6012437300167199</v>
      </c>
      <c r="DO268">
        <v>1.4898328701771999</v>
      </c>
      <c r="DP268">
        <v>1.5266124524707301</v>
      </c>
      <c r="DQ268">
        <v>1.5694478332360799</v>
      </c>
      <c r="DR268">
        <v>1.6133453561767299</v>
      </c>
      <c r="DS268">
        <v>1.5223980360701901</v>
      </c>
      <c r="DT268">
        <v>1.57912838461912</v>
      </c>
      <c r="DU268">
        <v>1.53955439841913</v>
      </c>
      <c r="DV268">
        <v>1.57459003343416</v>
      </c>
      <c r="DW268">
        <v>1.5376609833672199</v>
      </c>
      <c r="DX268">
        <v>1.57189634496063</v>
      </c>
    </row>
    <row r="269" spans="1:128" x14ac:dyDescent="0.45">
      <c r="A269" t="s">
        <v>56</v>
      </c>
      <c r="B269" t="s">
        <v>22</v>
      </c>
      <c r="C269" t="s">
        <v>31</v>
      </c>
      <c r="D269">
        <v>40</v>
      </c>
      <c r="E269" s="1" cm="1">
        <f t="array" ref="E269">SUMPRODUCT($G269:$FZZ269,$G$2:$FZZ$2)/SUMPRODUCT(--($G269:$FZZ269&lt;&gt;""),$G$2:$FZZ$2)</f>
        <v>1.7990851964797474</v>
      </c>
      <c r="F269" s="1" cm="1">
        <f t="array" ref="F269">SUMPRODUCT($G269:$FZZ269,$F$2:$FZY$2)/SUMPRODUCT(--($G269:$FZZ269&lt;&gt;""),$F$2:$FZY$2)</f>
        <v>1.8354822949592786</v>
      </c>
      <c r="G269">
        <v>1.8093450849744801</v>
      </c>
      <c r="H269">
        <v>1.8239270699066099</v>
      </c>
      <c r="I269">
        <v>1.8071788667069899</v>
      </c>
      <c r="J269">
        <v>1.8193459091825599</v>
      </c>
      <c r="K269">
        <v>1.8269638868896101</v>
      </c>
      <c r="L269">
        <v>1.84997885301734</v>
      </c>
      <c r="M269">
        <v>1.8187474374555199</v>
      </c>
      <c r="N269">
        <v>1.8300253910236</v>
      </c>
      <c r="O269">
        <v>1.7452818771524501</v>
      </c>
      <c r="P269">
        <v>1.77891211739809</v>
      </c>
      <c r="Q269">
        <v>1.8096717652993299</v>
      </c>
      <c r="R269">
        <v>1.8610414871546199</v>
      </c>
      <c r="S269">
        <v>1.7555501431667699</v>
      </c>
      <c r="T269">
        <v>1.8098307173075201</v>
      </c>
      <c r="U269">
        <v>1.78232977169772</v>
      </c>
      <c r="V269">
        <v>1.83360675314302</v>
      </c>
      <c r="W269">
        <v>1.80410658999938</v>
      </c>
      <c r="X269">
        <v>1.8367547322834099</v>
      </c>
      <c r="Y269">
        <v>1.8166539763113301</v>
      </c>
      <c r="Z269">
        <v>1.8964382402707201</v>
      </c>
      <c r="AA269">
        <v>1.80982079497866</v>
      </c>
      <c r="AB269">
        <v>1.86670664547789</v>
      </c>
      <c r="AC269">
        <v>1.7791802838200099</v>
      </c>
      <c r="AD269">
        <v>1.8293976375410499</v>
      </c>
      <c r="AE269">
        <v>1.7954623597538899</v>
      </c>
      <c r="AF269">
        <v>1.84557093738689</v>
      </c>
      <c r="AG269">
        <v>1.75970343761894</v>
      </c>
      <c r="AH269">
        <v>1.77366684615694</v>
      </c>
      <c r="AI269">
        <v>1.80249175980536</v>
      </c>
      <c r="AJ269">
        <v>1.83095248519266</v>
      </c>
      <c r="AK269">
        <v>1.81316594843469</v>
      </c>
      <c r="AL269">
        <v>1.8397650974170801</v>
      </c>
      <c r="AM269">
        <v>1.83225394090061</v>
      </c>
      <c r="AN269">
        <v>1.8693358381829399</v>
      </c>
      <c r="AO269">
        <v>1.8073413712792501</v>
      </c>
      <c r="AP269">
        <v>1.8823953362871999</v>
      </c>
      <c r="AQ269">
        <v>1.80933189754743</v>
      </c>
      <c r="AR269">
        <v>1.87895329786515</v>
      </c>
      <c r="AS269">
        <v>1.8021126537841099</v>
      </c>
      <c r="AT269">
        <v>1.86772369637102</v>
      </c>
      <c r="AU269">
        <v>1.83242218282111</v>
      </c>
      <c r="AV269">
        <v>1.86242330856692</v>
      </c>
      <c r="AW269">
        <v>1.80628325154533</v>
      </c>
      <c r="AX269">
        <v>1.81866933777346</v>
      </c>
      <c r="AY269">
        <v>1.81572330512873</v>
      </c>
      <c r="AZ269">
        <v>1.8636348889119601</v>
      </c>
      <c r="BA269">
        <v>1.7676269893247001</v>
      </c>
      <c r="BB269">
        <v>1.8201345705349701</v>
      </c>
      <c r="BC269">
        <v>1.7642566305986001</v>
      </c>
      <c r="BD269">
        <v>1.82792687407674</v>
      </c>
      <c r="BE269">
        <v>1.8405536879572799</v>
      </c>
      <c r="BF269">
        <v>1.8293929207039701</v>
      </c>
      <c r="BG269">
        <v>1.79277104354303</v>
      </c>
      <c r="BH269">
        <v>1.86330669736574</v>
      </c>
      <c r="BI269">
        <v>1.84059225310903</v>
      </c>
      <c r="BJ269">
        <v>1.7690955403989901</v>
      </c>
      <c r="BK269">
        <v>1.7973764530946099</v>
      </c>
      <c r="BL269">
        <v>1.84452564851213</v>
      </c>
      <c r="BM269">
        <v>1.86776685249967</v>
      </c>
      <c r="BN269">
        <v>1.8725891397647101</v>
      </c>
      <c r="BO269">
        <v>1.7772361336796101</v>
      </c>
      <c r="BP269">
        <v>1.8217065029697801</v>
      </c>
      <c r="BQ269">
        <v>1.80949491177294</v>
      </c>
      <c r="BR269">
        <v>1.8543044109284399</v>
      </c>
      <c r="BS269">
        <v>1.8088430409977401</v>
      </c>
      <c r="BT269">
        <v>1.85818533330806</v>
      </c>
      <c r="BU269">
        <v>1.77064011699853</v>
      </c>
      <c r="BV269">
        <v>1.8009044886938901</v>
      </c>
      <c r="BW269">
        <v>1.8103756064338199</v>
      </c>
      <c r="BX269">
        <v>1.83162066720471</v>
      </c>
      <c r="BY269">
        <v>1.85509307273679</v>
      </c>
      <c r="BZ269">
        <v>1.8873290637128499</v>
      </c>
      <c r="CA269">
        <v>1.7835045050721401</v>
      </c>
      <c r="CB269">
        <v>1.8382206540230599</v>
      </c>
      <c r="CC269">
        <v>1.77725231882222</v>
      </c>
      <c r="CD269">
        <v>1.8470210699657901</v>
      </c>
      <c r="CE269">
        <v>1.7752801377948899</v>
      </c>
      <c r="CF269">
        <v>1.8295078477289</v>
      </c>
      <c r="CG269">
        <v>1.83103818067305</v>
      </c>
      <c r="CH269">
        <v>1.8847856060735</v>
      </c>
      <c r="CI269">
        <v>1.7894982391716501</v>
      </c>
      <c r="CJ269">
        <v>1.8290341028805299</v>
      </c>
      <c r="CK269">
        <v>1.8156263236936301</v>
      </c>
      <c r="CL269">
        <v>1.8122505038058101</v>
      </c>
      <c r="CM269">
        <v>1.7702648111775099</v>
      </c>
      <c r="CN269">
        <v>1.82329669717358</v>
      </c>
      <c r="CO269">
        <v>1.78338532483385</v>
      </c>
      <c r="CP269">
        <v>1.85507934355079</v>
      </c>
      <c r="CQ269">
        <v>1.82729695408774</v>
      </c>
      <c r="CR269">
        <v>1.88047969093738</v>
      </c>
      <c r="CS269">
        <v>1.8302243819419499</v>
      </c>
      <c r="CT269">
        <v>1.89668801504836</v>
      </c>
      <c r="CU269">
        <v>1.8152951933124299</v>
      </c>
      <c r="CV269">
        <v>1.85192006269592</v>
      </c>
      <c r="CW269">
        <v>1.7475876634016601</v>
      </c>
      <c r="CX269">
        <v>1.80172110354537</v>
      </c>
      <c r="CY269">
        <v>1.7602250472621801</v>
      </c>
      <c r="CZ269">
        <v>1.8041137915029899</v>
      </c>
      <c r="DA269">
        <v>1.77862671535939</v>
      </c>
      <c r="DB269">
        <v>1.84128329448716</v>
      </c>
      <c r="DC269">
        <v>1.8372297272825999</v>
      </c>
      <c r="DD269">
        <v>1.85703161783347</v>
      </c>
      <c r="DE269">
        <v>1.7773180523677501</v>
      </c>
      <c r="DF269">
        <v>1.7988884709566899</v>
      </c>
      <c r="DG269">
        <v>1.7480790727183</v>
      </c>
      <c r="DH269">
        <v>1.8233955347881601</v>
      </c>
      <c r="DI269">
        <v>1.81112783718793</v>
      </c>
      <c r="DJ269">
        <v>1.8575980919239099</v>
      </c>
      <c r="DK269">
        <v>1.8394837952030201</v>
      </c>
      <c r="DL269">
        <v>1.86631521170268</v>
      </c>
      <c r="DM269">
        <v>1.7873730114497399</v>
      </c>
      <c r="DN269">
        <v>1.83486355147497</v>
      </c>
      <c r="DO269">
        <v>1.7316790918466101</v>
      </c>
      <c r="DP269">
        <v>1.7634282475379199</v>
      </c>
      <c r="DQ269">
        <v>1.82523736275393</v>
      </c>
      <c r="DR269">
        <v>1.8708004031188601</v>
      </c>
      <c r="DS269">
        <v>1.7594793641534101</v>
      </c>
      <c r="DT269">
        <v>1.8134874337659801</v>
      </c>
      <c r="DU269">
        <v>1.7855156072937</v>
      </c>
      <c r="DV269">
        <v>1.81147625424951</v>
      </c>
      <c r="DW269">
        <v>1.7732937066583201</v>
      </c>
      <c r="DX269">
        <v>1.8112206058710001</v>
      </c>
    </row>
    <row r="270" spans="1:128" x14ac:dyDescent="0.45">
      <c r="A270" t="s">
        <v>56</v>
      </c>
      <c r="B270" t="s">
        <v>22</v>
      </c>
      <c r="C270" t="s">
        <v>17</v>
      </c>
      <c r="D270">
        <v>40</v>
      </c>
      <c r="E270" s="1" cm="1">
        <f t="array" ref="E270">SUMPRODUCT($G270:$FZZ270,$G$2:$FZZ$2)/SUMPRODUCT(--($G270:$FZZ270&lt;&gt;""),$G$2:$FZZ$2)</f>
        <v>1.4743839967886596</v>
      </c>
      <c r="F270" s="1" cm="1">
        <f t="array" ref="F270">SUMPRODUCT($G270:$FZZ270,$F$2:$FZY$2)/SUMPRODUCT(--($G270:$FZZ270&lt;&gt;""),$F$2:$FZY$2)</f>
        <v>1.5476125031940111</v>
      </c>
      <c r="G270">
        <v>1.47151901635316</v>
      </c>
      <c r="H270">
        <v>1.5283819735643001</v>
      </c>
      <c r="I270">
        <v>1.4734990558947001</v>
      </c>
      <c r="J270">
        <v>1.5297219014097401</v>
      </c>
      <c r="K270">
        <v>1.4886121643380199</v>
      </c>
      <c r="L270">
        <v>1.5490721297608501</v>
      </c>
      <c r="M270">
        <v>1.4805099532444801</v>
      </c>
      <c r="N270">
        <v>1.53295225347632</v>
      </c>
      <c r="O270">
        <v>1.4044238668897999</v>
      </c>
      <c r="P270">
        <v>1.4849033899946</v>
      </c>
      <c r="Q270">
        <v>1.47124830465393</v>
      </c>
      <c r="R270">
        <v>1.57033895144685</v>
      </c>
      <c r="S270">
        <v>1.4420261527535301</v>
      </c>
      <c r="T270">
        <v>1.5225188347718199</v>
      </c>
      <c r="U270">
        <v>1.4666356051322</v>
      </c>
      <c r="V270">
        <v>1.5494152470370799</v>
      </c>
      <c r="W270">
        <v>1.4621132558611001</v>
      </c>
      <c r="X270">
        <v>1.5421514376254399</v>
      </c>
      <c r="Y270">
        <v>1.5345854483925501</v>
      </c>
      <c r="Z270">
        <v>1.6206175972927199</v>
      </c>
      <c r="AA270">
        <v>1.47621160784784</v>
      </c>
      <c r="AB270">
        <v>1.5801885000949401</v>
      </c>
      <c r="AC270">
        <v>1.4713628401163901</v>
      </c>
      <c r="AD270">
        <v>1.54412582562128</v>
      </c>
      <c r="AE270">
        <v>1.486961635903</v>
      </c>
      <c r="AF270">
        <v>1.5660242490047001</v>
      </c>
      <c r="AG270">
        <v>1.4174271617324301</v>
      </c>
      <c r="AH270">
        <v>1.47817789884114</v>
      </c>
      <c r="AI270">
        <v>1.4717409795668099</v>
      </c>
      <c r="AJ270">
        <v>1.54107119403078</v>
      </c>
      <c r="AK270">
        <v>1.4766513193876001</v>
      </c>
      <c r="AL270">
        <v>1.54166844446857</v>
      </c>
      <c r="AM270">
        <v>1.5226884287247799</v>
      </c>
      <c r="AN270">
        <v>1.5907184021696099</v>
      </c>
      <c r="AO270">
        <v>1.50767226198591</v>
      </c>
      <c r="AP270">
        <v>1.60152877187002</v>
      </c>
      <c r="AQ270">
        <v>1.5108874507337</v>
      </c>
      <c r="AR270">
        <v>1.5991029892067199</v>
      </c>
      <c r="AS270">
        <v>1.48670454824982</v>
      </c>
      <c r="AT270">
        <v>1.58155609672102</v>
      </c>
      <c r="AU270">
        <v>1.51267519419115</v>
      </c>
      <c r="AV270">
        <v>1.58422337611167</v>
      </c>
      <c r="AW270">
        <v>1.48993868462634</v>
      </c>
      <c r="AX270">
        <v>1.5383276001189099</v>
      </c>
      <c r="AY270">
        <v>1.5113148229858799</v>
      </c>
      <c r="AZ270">
        <v>1.58251953125</v>
      </c>
      <c r="BA270">
        <v>1.4427664554951001</v>
      </c>
      <c r="BB270">
        <v>1.53229714453688</v>
      </c>
      <c r="BC270">
        <v>1.44328841697973</v>
      </c>
      <c r="BD270">
        <v>1.5313927069039199</v>
      </c>
      <c r="BE270">
        <v>1.4470001977456901</v>
      </c>
      <c r="BF270">
        <v>1.51354558038362</v>
      </c>
      <c r="BG270">
        <v>1.50311166790817</v>
      </c>
      <c r="BH270">
        <v>1.5867982664048199</v>
      </c>
      <c r="BI270">
        <v>1.45193721448276</v>
      </c>
      <c r="BJ270">
        <v>1.46632802088916</v>
      </c>
      <c r="BK270">
        <v>1.4901481539452499</v>
      </c>
      <c r="BL270">
        <v>1.56838499557524</v>
      </c>
      <c r="BM270">
        <v>1.49083039922734</v>
      </c>
      <c r="BN270">
        <v>1.55241828524271</v>
      </c>
      <c r="BO270">
        <v>1.4417177062066799</v>
      </c>
      <c r="BP270">
        <v>1.5270197075121801</v>
      </c>
      <c r="BQ270">
        <v>1.4816458865567199</v>
      </c>
      <c r="BR270">
        <v>1.55563948701844</v>
      </c>
      <c r="BS270">
        <v>1.49023863227127</v>
      </c>
      <c r="BT270">
        <v>1.5747929263253599</v>
      </c>
      <c r="BU270">
        <v>1.46017549780627</v>
      </c>
      <c r="BV270">
        <v>1.53233434582067</v>
      </c>
      <c r="BW270">
        <v>1.4765782280881199</v>
      </c>
      <c r="BX270">
        <v>1.5402774069084699</v>
      </c>
      <c r="BY270">
        <v>1.551647082723</v>
      </c>
      <c r="BZ270">
        <v>1.6015781201552399</v>
      </c>
      <c r="CA270">
        <v>1.4930124125763899</v>
      </c>
      <c r="CB270">
        <v>1.58088337218826</v>
      </c>
      <c r="CC270">
        <v>1.49485566299314</v>
      </c>
      <c r="CD270">
        <v>1.59032498698081</v>
      </c>
      <c r="CE270">
        <v>1.47293452807183</v>
      </c>
      <c r="CF270">
        <v>1.5424416016721101</v>
      </c>
      <c r="CG270">
        <v>1.5288099817862999</v>
      </c>
      <c r="CH270">
        <v>1.6083629802372801</v>
      </c>
      <c r="CI270">
        <v>1.4767630858140399</v>
      </c>
      <c r="CJ270">
        <v>1.55952201787918</v>
      </c>
      <c r="CK270">
        <v>1.4613577727290199</v>
      </c>
      <c r="CL270">
        <v>1.5033308945280901</v>
      </c>
      <c r="CM270">
        <v>1.4871773440873599</v>
      </c>
      <c r="CN270">
        <v>1.56181481326702</v>
      </c>
      <c r="CO270">
        <v>1.4982232469822301</v>
      </c>
      <c r="CP270">
        <v>1.58194764681947</v>
      </c>
      <c r="CQ270">
        <v>1.51323532041995</v>
      </c>
      <c r="CR270">
        <v>1.5949544812290899</v>
      </c>
      <c r="CS270">
        <v>1.52914501970619</v>
      </c>
      <c r="CT270">
        <v>1.6214170548190601</v>
      </c>
      <c r="CU270">
        <v>1.49986938349007</v>
      </c>
      <c r="CV270">
        <v>1.57661964472309</v>
      </c>
      <c r="CW270">
        <v>1.4574154316717001</v>
      </c>
      <c r="CX270">
        <v>1.5360788454769401</v>
      </c>
      <c r="CY270">
        <v>1.4596488447649301</v>
      </c>
      <c r="CZ270">
        <v>1.52762715509922</v>
      </c>
      <c r="DA270">
        <v>1.48829006244469</v>
      </c>
      <c r="DB270">
        <v>1.56958033677755</v>
      </c>
      <c r="DC270">
        <v>1.54011987975806</v>
      </c>
      <c r="DD270">
        <v>1.57621056825178</v>
      </c>
      <c r="DE270">
        <v>1.46268164058002</v>
      </c>
      <c r="DF270">
        <v>1.5190794574387201</v>
      </c>
      <c r="DG270">
        <v>1.4583538937170799</v>
      </c>
      <c r="DH270">
        <v>1.53703386672843</v>
      </c>
      <c r="DI270">
        <v>1.5317589098942299</v>
      </c>
      <c r="DJ270">
        <v>1.60114171765947</v>
      </c>
      <c r="DK270">
        <v>1.53150968203112</v>
      </c>
      <c r="DL270">
        <v>1.5873169859971099</v>
      </c>
      <c r="DM270">
        <v>1.4777605037497601</v>
      </c>
      <c r="DN270">
        <v>1.55043853216391</v>
      </c>
      <c r="DO270">
        <v>1.44464562652034</v>
      </c>
      <c r="DP270">
        <v>1.49360372204334</v>
      </c>
      <c r="DQ270">
        <v>1.51799713573436</v>
      </c>
      <c r="DR270">
        <v>1.58407680475255</v>
      </c>
      <c r="DS270">
        <v>1.46193670701472</v>
      </c>
      <c r="DT270">
        <v>1.5369087550435001</v>
      </c>
      <c r="DU270">
        <v>1.4814426327767201</v>
      </c>
      <c r="DV270">
        <v>1.5370257639753799</v>
      </c>
      <c r="DW270">
        <v>1.47912821314979</v>
      </c>
      <c r="DX270">
        <v>1.5372751446895001</v>
      </c>
    </row>
    <row r="271" spans="1:128" x14ac:dyDescent="0.45">
      <c r="A271" t="s">
        <v>56</v>
      </c>
      <c r="B271" t="s">
        <v>22</v>
      </c>
      <c r="C271" t="s">
        <v>25</v>
      </c>
      <c r="D271">
        <v>40</v>
      </c>
      <c r="E271" s="1" cm="1">
        <f t="array" ref="E271">SUMPRODUCT($G271:$FZZ271,$G$2:$FZZ$2)/SUMPRODUCT(--($G271:$FZZ271&lt;&gt;""),$G$2:$FZZ$2)</f>
        <v>1.4212474213622974</v>
      </c>
      <c r="F271" s="1" cm="1">
        <f t="array" ref="F271">SUMPRODUCT($G271:$FZZ271,$F$2:$FZY$2)/SUMPRODUCT(--($G271:$FZZ271&lt;&gt;""),$F$2:$FZY$2)</f>
        <v>1.4746021215505127</v>
      </c>
      <c r="G271">
        <v>1.4291096976708699</v>
      </c>
      <c r="H271">
        <v>1.4623495825991599</v>
      </c>
      <c r="I271">
        <v>1.4310619809712299</v>
      </c>
      <c r="J271">
        <v>1.4641808282461599</v>
      </c>
      <c r="K271">
        <v>1.4444669105371299</v>
      </c>
      <c r="L271">
        <v>1.48428074288979</v>
      </c>
      <c r="M271">
        <v>1.4267070912844899</v>
      </c>
      <c r="N271">
        <v>1.4711735580343901</v>
      </c>
      <c r="O271">
        <v>1.3538108048298001</v>
      </c>
      <c r="P271">
        <v>1.4262786821758999</v>
      </c>
      <c r="Q271">
        <v>1.4166772983593101</v>
      </c>
      <c r="R271">
        <v>1.49616768371074</v>
      </c>
      <c r="S271">
        <v>1.40461858691625</v>
      </c>
      <c r="T271">
        <v>1.44810076321504</v>
      </c>
      <c r="U271">
        <v>1.43013699702827</v>
      </c>
      <c r="V271">
        <v>1.4737340793322</v>
      </c>
      <c r="W271">
        <v>1.4330440844463901</v>
      </c>
      <c r="X271">
        <v>1.47626055636936</v>
      </c>
      <c r="Y271">
        <v>1.4432275803722501</v>
      </c>
      <c r="Z271">
        <v>1.5366412859559999</v>
      </c>
      <c r="AA271">
        <v>1.41605948847111</v>
      </c>
      <c r="AB271">
        <v>1.51020559103675</v>
      </c>
      <c r="AC271">
        <v>1.4142322425030101</v>
      </c>
      <c r="AD271">
        <v>1.4749808891193901</v>
      </c>
      <c r="AE271">
        <v>1.4271828628302501</v>
      </c>
      <c r="AF271">
        <v>1.47836590662323</v>
      </c>
      <c r="AG271">
        <v>1.3992489471754801</v>
      </c>
      <c r="AH271">
        <v>1.42132975989812</v>
      </c>
      <c r="AI271">
        <v>1.4026953410846399</v>
      </c>
      <c r="AJ271">
        <v>1.4624422248212801</v>
      </c>
      <c r="AK271">
        <v>1.4088045801349001</v>
      </c>
      <c r="AL271">
        <v>1.4560275242524501</v>
      </c>
      <c r="AM271">
        <v>1.4733530142945901</v>
      </c>
      <c r="AN271">
        <v>1.5169042036273199</v>
      </c>
      <c r="AO271">
        <v>1.43737573846853</v>
      </c>
      <c r="AP271">
        <v>1.52576474096796</v>
      </c>
      <c r="AQ271">
        <v>1.44483063768085</v>
      </c>
      <c r="AR271">
        <v>1.5214355015832699</v>
      </c>
      <c r="AS271">
        <v>1.4311964325247399</v>
      </c>
      <c r="AT271">
        <v>1.5107723555808501</v>
      </c>
      <c r="AU271">
        <v>1.48980144658336</v>
      </c>
      <c r="AV271">
        <v>1.5075776764606501</v>
      </c>
      <c r="AW271">
        <v>1.4467924019898499</v>
      </c>
      <c r="AX271">
        <v>1.4700327884216799</v>
      </c>
      <c r="AY271">
        <v>1.4334996625830501</v>
      </c>
      <c r="AZ271">
        <v>1.49252329474667</v>
      </c>
      <c r="BA271">
        <v>1.4097852188554301</v>
      </c>
      <c r="BB271">
        <v>1.4611148215632701</v>
      </c>
      <c r="BC271">
        <v>1.3892500693616401</v>
      </c>
      <c r="BD271">
        <v>1.4632720701265001</v>
      </c>
      <c r="BE271">
        <v>1.4214672730868101</v>
      </c>
      <c r="BF271">
        <v>1.45723551512754</v>
      </c>
      <c r="BG271">
        <v>1.4270434075980201</v>
      </c>
      <c r="BH271">
        <v>1.50228550145594</v>
      </c>
      <c r="BI271">
        <v>1.4323241164639799</v>
      </c>
      <c r="BJ271">
        <v>1.4069896095083001</v>
      </c>
      <c r="BK271">
        <v>1.4310912582550199</v>
      </c>
      <c r="BL271">
        <v>1.4823280818247999</v>
      </c>
      <c r="BM271">
        <v>1.45623553257141</v>
      </c>
      <c r="BN271">
        <v>1.4969359091496399</v>
      </c>
      <c r="BO271">
        <v>1.4030109856533699</v>
      </c>
      <c r="BP271">
        <v>1.48131790805012</v>
      </c>
      <c r="BQ271">
        <v>1.4220300286027101</v>
      </c>
      <c r="BR271">
        <v>1.4998514696021901</v>
      </c>
      <c r="BS271">
        <v>1.4243636156864199</v>
      </c>
      <c r="BT271">
        <v>1.49954983983775</v>
      </c>
      <c r="BU271">
        <v>1.4155765552930499</v>
      </c>
      <c r="BV271">
        <v>1.46582292721341</v>
      </c>
      <c r="BW271">
        <v>1.4271934377634601</v>
      </c>
      <c r="BX271">
        <v>1.4568783171967601</v>
      </c>
      <c r="BY271">
        <v>1.4632466935388999</v>
      </c>
      <c r="BZ271">
        <v>1.5138620107132501</v>
      </c>
      <c r="CA271">
        <v>1.43508285552265</v>
      </c>
      <c r="CB271">
        <v>1.4914120093251799</v>
      </c>
      <c r="CC271">
        <v>1.43047755774184</v>
      </c>
      <c r="CD271">
        <v>1.4940393249729</v>
      </c>
      <c r="CE271">
        <v>1.39983743298949</v>
      </c>
      <c r="CF271">
        <v>1.4527975073058299</v>
      </c>
      <c r="CG271">
        <v>1.4528401450286801</v>
      </c>
      <c r="CH271">
        <v>1.5228266975334901</v>
      </c>
      <c r="CI271">
        <v>1.40801553140896</v>
      </c>
      <c r="CJ271">
        <v>1.48022454323811</v>
      </c>
      <c r="CK271">
        <v>1.4115548025209499</v>
      </c>
      <c r="CL271">
        <v>1.4447610612653501</v>
      </c>
      <c r="CM271">
        <v>1.43588672043684</v>
      </c>
      <c r="CN271">
        <v>1.46897070500229</v>
      </c>
      <c r="CO271">
        <v>1.4265563542655599</v>
      </c>
      <c r="CP271">
        <v>1.5202224332022201</v>
      </c>
      <c r="CQ271">
        <v>1.4390370410116</v>
      </c>
      <c r="CR271">
        <v>1.4988463808552801</v>
      </c>
      <c r="CS271">
        <v>1.4549108742386201</v>
      </c>
      <c r="CT271">
        <v>1.5140406664278001</v>
      </c>
      <c r="CU271">
        <v>1.40211598746081</v>
      </c>
      <c r="CV271">
        <v>1.4587513061650901</v>
      </c>
      <c r="CW271">
        <v>1.38730898542281</v>
      </c>
      <c r="CX271">
        <v>1.43492456517253</v>
      </c>
      <c r="CY271">
        <v>1.3984400647520201</v>
      </c>
      <c r="CZ271">
        <v>1.4660787665417601</v>
      </c>
      <c r="DA271">
        <v>1.4186411736111899</v>
      </c>
      <c r="DB271">
        <v>1.4808490483728201</v>
      </c>
      <c r="DC271">
        <v>1.4434464525008099</v>
      </c>
      <c r="DD271">
        <v>1.4651044873420001</v>
      </c>
      <c r="DE271">
        <v>1.3988838651733599</v>
      </c>
      <c r="DF271">
        <v>1.4336575293042899</v>
      </c>
      <c r="DG271">
        <v>1.38375242948207</v>
      </c>
      <c r="DH271">
        <v>1.4664202777414099</v>
      </c>
      <c r="DI271">
        <v>1.46497624679869</v>
      </c>
      <c r="DJ271">
        <v>1.5158061425974001</v>
      </c>
      <c r="DK271">
        <v>1.4771320253762299</v>
      </c>
      <c r="DL271">
        <v>1.4960620875403601</v>
      </c>
      <c r="DM271">
        <v>1.4138237853587901</v>
      </c>
      <c r="DN271">
        <v>1.46902897147829</v>
      </c>
      <c r="DO271">
        <v>1.3572232674943101</v>
      </c>
      <c r="DP271">
        <v>1.4024656175458701</v>
      </c>
      <c r="DQ271">
        <v>1.44589190049329</v>
      </c>
      <c r="DR271">
        <v>1.4977457168620301</v>
      </c>
      <c r="DS271">
        <v>1.3973798065237399</v>
      </c>
      <c r="DT271">
        <v>1.45613971124398</v>
      </c>
      <c r="DU271">
        <v>1.41541717785665</v>
      </c>
      <c r="DV271">
        <v>1.45736441368459</v>
      </c>
      <c r="DW271">
        <v>1.4143073152927601</v>
      </c>
      <c r="DX271">
        <v>1.4583137806976301</v>
      </c>
    </row>
    <row r="272" spans="1:128" x14ac:dyDescent="0.45">
      <c r="A272" t="s">
        <v>53</v>
      </c>
      <c r="B272" t="s">
        <v>22</v>
      </c>
      <c r="C272" t="s">
        <v>25</v>
      </c>
      <c r="D272">
        <v>40</v>
      </c>
      <c r="E272" s="1" cm="1">
        <f t="array" ref="E272">SUMPRODUCT($G272:$FZZ272,$G$2:$FZZ$2)/SUMPRODUCT(--($G272:$FZZ272&lt;&gt;""),$G$2:$FZZ$2)</f>
        <v>1.4597208886641566</v>
      </c>
      <c r="F272" s="1" cm="1">
        <f t="array" ref="F272">SUMPRODUCT($G272:$FZZ272,$F$2:$FZY$2)/SUMPRODUCT(--($G272:$FZZ272&lt;&gt;""),$F$2:$FZY$2)</f>
        <v>1.4696302227296327</v>
      </c>
      <c r="G272">
        <v>1.47201773380589</v>
      </c>
      <c r="H272">
        <v>1.44217536152431</v>
      </c>
      <c r="I272">
        <v>1.4702524335918099</v>
      </c>
      <c r="J272">
        <v>1.43651029349758</v>
      </c>
      <c r="K272">
        <v>1.4910106773712399</v>
      </c>
      <c r="L272">
        <v>1.4616256464669699</v>
      </c>
      <c r="M272">
        <v>1.4756799591095999</v>
      </c>
      <c r="N272">
        <v>1.4480440086561099</v>
      </c>
      <c r="O272">
        <v>1.43390651581582</v>
      </c>
      <c r="P272">
        <v>1.4432372996224101</v>
      </c>
      <c r="Q272">
        <v>1.44091559482848</v>
      </c>
      <c r="R272">
        <v>1.4653344665082</v>
      </c>
      <c r="S272">
        <v>1.38155839956118</v>
      </c>
      <c r="T272">
        <v>1.42831325177909</v>
      </c>
      <c r="U272">
        <v>1.4238685705560099</v>
      </c>
      <c r="V272">
        <v>1.44514441655866</v>
      </c>
      <c r="W272">
        <v>1.49385013885313</v>
      </c>
      <c r="X272">
        <v>1.5124626098921701</v>
      </c>
      <c r="Y272">
        <v>1.47383671742808</v>
      </c>
      <c r="Z272">
        <v>1.52298646362098</v>
      </c>
      <c r="AA272">
        <v>1.50551207859834</v>
      </c>
      <c r="AB272">
        <v>1.48660010194596</v>
      </c>
      <c r="AC272">
        <v>1.4378818270626701</v>
      </c>
      <c r="AD272">
        <v>1.4419935304201399</v>
      </c>
      <c r="AE272">
        <v>1.4527936120159199</v>
      </c>
      <c r="AF272">
        <v>1.4590255157437499</v>
      </c>
      <c r="AG272">
        <v>1.40892388267299</v>
      </c>
      <c r="AH272">
        <v>1.4139139463949599</v>
      </c>
      <c r="AI272">
        <v>1.47332334711389</v>
      </c>
      <c r="AJ272">
        <v>1.4782549550620101</v>
      </c>
      <c r="AK272">
        <v>1.46451442734737</v>
      </c>
      <c r="AL272">
        <v>1.49139673168896</v>
      </c>
      <c r="AM272">
        <v>1.46103946550652</v>
      </c>
      <c r="AN272">
        <v>1.5135565568676099</v>
      </c>
      <c r="AO272">
        <v>1.4382349182003999</v>
      </c>
      <c r="AP272">
        <v>1.51658358895705</v>
      </c>
      <c r="AQ272">
        <v>1.44292573361906</v>
      </c>
      <c r="AR272">
        <v>1.50639884284186</v>
      </c>
      <c r="AS272">
        <v>1.4498982679190699</v>
      </c>
      <c r="AT272">
        <v>1.51138731634635</v>
      </c>
      <c r="AU272">
        <v>1.45417510976021</v>
      </c>
      <c r="AV272">
        <v>1.5007739502420301</v>
      </c>
      <c r="AW272">
        <v>1.4916974561515199</v>
      </c>
      <c r="AX272">
        <v>1.478199873181</v>
      </c>
      <c r="AY272">
        <v>1.4636417021387</v>
      </c>
      <c r="AZ272">
        <v>1.49072427844684</v>
      </c>
      <c r="BA272">
        <v>1.4309672176147701</v>
      </c>
      <c r="BB272">
        <v>1.45163695783269</v>
      </c>
      <c r="BC272">
        <v>1.4388680179065501</v>
      </c>
      <c r="BD272">
        <v>1.4823334008203399</v>
      </c>
      <c r="BE272">
        <v>1.4658967767451001</v>
      </c>
      <c r="BF272">
        <v>1.4668064069606399</v>
      </c>
      <c r="BG272">
        <v>1.4044355657885801</v>
      </c>
      <c r="BH272">
        <v>1.4654872350511201</v>
      </c>
      <c r="BI272">
        <v>1.63222429299908</v>
      </c>
      <c r="BJ272">
        <v>1.4550179731410899</v>
      </c>
      <c r="BK272">
        <v>1.5006170572689299</v>
      </c>
      <c r="BL272">
        <v>1.4810759070741799</v>
      </c>
      <c r="BM272">
        <v>1.5688462558691501</v>
      </c>
      <c r="BN272">
        <v>1.5109470681989701</v>
      </c>
      <c r="BO272">
        <v>1.4748181788721699</v>
      </c>
      <c r="BP272">
        <v>1.49303964186677</v>
      </c>
      <c r="BQ272">
        <v>1.40818699552711</v>
      </c>
      <c r="BR272">
        <v>1.4783145619202001</v>
      </c>
      <c r="BS272">
        <v>1.4399865425804099</v>
      </c>
      <c r="BT272">
        <v>1.4897458253568101</v>
      </c>
      <c r="BU272">
        <v>1.4761907976150299</v>
      </c>
      <c r="BV272">
        <v>1.42541118236022</v>
      </c>
      <c r="BW272">
        <v>1.46628122927924</v>
      </c>
      <c r="BX272">
        <v>1.48082964047512</v>
      </c>
      <c r="BY272">
        <v>1.4496680174063601</v>
      </c>
      <c r="BZ272">
        <v>1.4757882581873001</v>
      </c>
      <c r="CA272">
        <v>1.4338226954823201</v>
      </c>
      <c r="CB272">
        <v>1.48599332115178</v>
      </c>
      <c r="CC272">
        <v>1.4002026770257101</v>
      </c>
      <c r="CD272">
        <v>1.4599642500246299</v>
      </c>
      <c r="CE272">
        <v>1.42883822647132</v>
      </c>
      <c r="CF272">
        <v>1.46154516072845</v>
      </c>
      <c r="CG272">
        <v>1.44182681668851</v>
      </c>
      <c r="CH272">
        <v>1.4668834153233301</v>
      </c>
      <c r="CI272">
        <v>1.4351804472804901</v>
      </c>
      <c r="CJ272">
        <v>1.47315113024109</v>
      </c>
      <c r="CK272">
        <v>1.4985944780314899</v>
      </c>
      <c r="CL272">
        <v>1.48598970567471</v>
      </c>
      <c r="CM272">
        <v>1.41655174335186</v>
      </c>
      <c r="CN272">
        <v>1.44852132001615</v>
      </c>
      <c r="CO272">
        <v>1.4262715312627099</v>
      </c>
      <c r="CP272">
        <v>1.4762240607622401</v>
      </c>
      <c r="CQ272">
        <v>1.4569673230670099</v>
      </c>
      <c r="CR272">
        <v>1.47160666058557</v>
      </c>
      <c r="CS272">
        <v>1.4705862594052299</v>
      </c>
      <c r="CT272">
        <v>1.51079362235757</v>
      </c>
      <c r="CU272">
        <v>1.43140020898641</v>
      </c>
      <c r="CV272">
        <v>1.460697492163</v>
      </c>
      <c r="CW272">
        <v>1.38229618031533</v>
      </c>
      <c r="CX272">
        <v>1.41561373484324</v>
      </c>
      <c r="CY272">
        <v>1.4361932146212799</v>
      </c>
      <c r="CZ272">
        <v>1.4356385206651801</v>
      </c>
      <c r="DA272">
        <v>1.4019020079520299</v>
      </c>
      <c r="DB272">
        <v>1.4634368261644499</v>
      </c>
      <c r="DC272">
        <v>1.42291115859621</v>
      </c>
      <c r="DD272">
        <v>1.43973416392017</v>
      </c>
      <c r="DE272">
        <v>1.4150271357401101</v>
      </c>
      <c r="DF272">
        <v>1.4074890036923</v>
      </c>
      <c r="DG272">
        <v>1.40207047260349</v>
      </c>
      <c r="DH272">
        <v>1.4601967754604599</v>
      </c>
      <c r="DI272">
        <v>1.46016695665773</v>
      </c>
      <c r="DJ272">
        <v>1.51015620417978</v>
      </c>
      <c r="DK272">
        <v>1.48069337894589</v>
      </c>
      <c r="DL272">
        <v>1.49903626453581</v>
      </c>
      <c r="DM272">
        <v>1.42750285999237</v>
      </c>
      <c r="DN272">
        <v>1.4511747968672</v>
      </c>
      <c r="DO272">
        <v>1.3877836995284401</v>
      </c>
      <c r="DP272">
        <v>1.41884008911491</v>
      </c>
      <c r="DQ272">
        <v>1.42764546756484</v>
      </c>
      <c r="DR272">
        <v>1.4527024876677399</v>
      </c>
      <c r="DS272">
        <v>1.39062272130669</v>
      </c>
      <c r="DT272">
        <v>1.44210296047834</v>
      </c>
      <c r="DU272">
        <v>1.40139730466298</v>
      </c>
      <c r="DV272">
        <v>1.4138625359393799</v>
      </c>
      <c r="DW272">
        <v>1.4065384013765001</v>
      </c>
      <c r="DX272">
        <v>1.4415141561082401</v>
      </c>
    </row>
    <row r="273" spans="1:128" x14ac:dyDescent="0.45">
      <c r="A273" t="s">
        <v>67</v>
      </c>
      <c r="B273" t="s">
        <v>265</v>
      </c>
      <c r="C273" t="s">
        <v>30</v>
      </c>
      <c r="D273">
        <v>40</v>
      </c>
      <c r="E273" s="1" cm="1">
        <f t="array" ref="E273">SUMPRODUCT($G273:$FZZ273,$G$2:$FZZ$2)/SUMPRODUCT(--($G273:$FZZ273&lt;&gt;""),$G$2:$FZZ$2)</f>
        <v>1.9603892767467954</v>
      </c>
      <c r="F273" s="1" cm="1">
        <f t="array" ref="F273">SUMPRODUCT($G273:$FZZ273,$F$2:$FZY$2)/SUMPRODUCT(--($G273:$FZZ273&lt;&gt;""),$F$2:$FZY$2)</f>
        <v>2.0310769514488061</v>
      </c>
      <c r="G273">
        <v>1.8647283915078601</v>
      </c>
      <c r="H273">
        <v>1.9473156349754901</v>
      </c>
      <c r="I273">
        <v>1.5977378137087701</v>
      </c>
      <c r="J273">
        <v>1.65787823791453</v>
      </c>
      <c r="K273">
        <v>1.8898798702985</v>
      </c>
      <c r="L273">
        <v>1.9654803333061199</v>
      </c>
      <c r="M273">
        <v>2.0286968208820402</v>
      </c>
      <c r="N273">
        <v>2.13837832073588</v>
      </c>
      <c r="O273">
        <v>1.5299044964799899</v>
      </c>
      <c r="P273">
        <v>1.61664949309138</v>
      </c>
      <c r="Q273">
        <v>1.75487896553957</v>
      </c>
      <c r="R273">
        <v>1.8723980976794099</v>
      </c>
      <c r="S273">
        <v>1.74819839088317</v>
      </c>
      <c r="T273">
        <v>1.8613154970107899</v>
      </c>
      <c r="U273">
        <v>2.0875798235756999</v>
      </c>
      <c r="V273">
        <v>2.19369085420524</v>
      </c>
      <c r="W273">
        <v>1.9708032522844099</v>
      </c>
      <c r="X273">
        <v>2.0915815588457001</v>
      </c>
      <c r="Y273">
        <v>2.0620304568527899</v>
      </c>
      <c r="Z273">
        <v>2.1825719120135298</v>
      </c>
      <c r="AA273">
        <v>1.7457547499824999</v>
      </c>
      <c r="AB273">
        <v>1.8733211397959</v>
      </c>
      <c r="AC273">
        <v>1.5597248866365401</v>
      </c>
      <c r="AD273">
        <v>1.6426400718194101</v>
      </c>
      <c r="AE273">
        <v>1.83113689829895</v>
      </c>
      <c r="AF273">
        <v>1.92660152008686</v>
      </c>
      <c r="AG273">
        <v>2.01988483388963</v>
      </c>
      <c r="AH273">
        <v>2.0816756791836202</v>
      </c>
      <c r="AI273">
        <v>2.2812345594075798</v>
      </c>
      <c r="AJ273">
        <v>2.3578324066371801</v>
      </c>
      <c r="AK273">
        <v>2.1662703784584698</v>
      </c>
      <c r="AL273">
        <v>2.1705254665275402</v>
      </c>
      <c r="AM273">
        <v>2.1185095203118798</v>
      </c>
      <c r="AN273">
        <v>2.2666746708853598</v>
      </c>
      <c r="AO273">
        <v>2.1263775278345798</v>
      </c>
      <c r="AP273">
        <v>2.2999637866393998</v>
      </c>
      <c r="AQ273">
        <v>2.0977436127074101</v>
      </c>
      <c r="AR273">
        <v>2.28863205854026</v>
      </c>
      <c r="AS273">
        <v>2.06776867635844</v>
      </c>
      <c r="AT273">
        <v>2.2501063003608901</v>
      </c>
      <c r="AU273">
        <v>2.1291582235731101</v>
      </c>
      <c r="AV273">
        <v>2.2712695598333799</v>
      </c>
      <c r="AW273">
        <v>1.9154090937713699</v>
      </c>
      <c r="AX273">
        <v>1.8627967835422301</v>
      </c>
      <c r="AY273">
        <v>2.0380048276578</v>
      </c>
      <c r="AZ273">
        <v>2.1253503945182701</v>
      </c>
      <c r="BA273">
        <v>2.1185154444869498</v>
      </c>
      <c r="BB273">
        <v>2.2372448703899401</v>
      </c>
      <c r="BC273">
        <v>2.0350257575416699</v>
      </c>
      <c r="BD273">
        <v>2.1505485194100098</v>
      </c>
      <c r="BE273">
        <v>2.2609887284951502</v>
      </c>
      <c r="BF273">
        <v>2.2737354162546901</v>
      </c>
      <c r="BG273">
        <v>2.06217241145798</v>
      </c>
      <c r="BH273">
        <v>2.2189510394799199</v>
      </c>
      <c r="BI273">
        <v>2.1364631021985701</v>
      </c>
      <c r="BJ273">
        <v>1.8085012219768899</v>
      </c>
      <c r="BK273">
        <v>1.84408618333523</v>
      </c>
      <c r="BL273">
        <v>1.9639518153523801</v>
      </c>
      <c r="BM273">
        <v>1.9901309748637901</v>
      </c>
      <c r="BN273">
        <v>2.02105301341942</v>
      </c>
      <c r="BO273">
        <v>1.95334453657023</v>
      </c>
      <c r="BP273">
        <v>2.1551972371521502</v>
      </c>
      <c r="BQ273">
        <v>1.95484675906672</v>
      </c>
      <c r="BR273">
        <v>2.0405657735038698</v>
      </c>
      <c r="BS273">
        <v>2.1831583236983199</v>
      </c>
      <c r="BT273">
        <v>2.3177656892662801</v>
      </c>
      <c r="BU273">
        <v>2.1443311958600502</v>
      </c>
      <c r="BV273">
        <v>2.0062706716165999</v>
      </c>
      <c r="BW273">
        <v>1.85409284700615</v>
      </c>
      <c r="BX273">
        <v>1.93935811773742</v>
      </c>
      <c r="BY273">
        <v>2.0970394209282599</v>
      </c>
      <c r="BZ273">
        <v>2.1514182766842298</v>
      </c>
      <c r="CA273">
        <v>1.8040703169302501</v>
      </c>
      <c r="CB273">
        <v>1.95865414907693</v>
      </c>
      <c r="CC273">
        <v>2.0308237976607599</v>
      </c>
      <c r="CD273">
        <v>2.1667581528240998</v>
      </c>
      <c r="CE273">
        <v>1.6120164115267701</v>
      </c>
      <c r="CF273">
        <v>1.68555863056646</v>
      </c>
      <c r="CG273">
        <v>1.81912267860486</v>
      </c>
      <c r="CH273">
        <v>1.8868367746438099</v>
      </c>
      <c r="CI273">
        <v>2.1214068566956601</v>
      </c>
      <c r="CJ273">
        <v>2.18080847605574</v>
      </c>
      <c r="CK273">
        <v>2.0949208671877999</v>
      </c>
      <c r="CL273">
        <v>2.1118641457121901</v>
      </c>
      <c r="CM273">
        <v>2.0955186872274898</v>
      </c>
      <c r="CN273">
        <v>2.15392759134662</v>
      </c>
      <c r="CO273">
        <v>1.8021836430218301</v>
      </c>
      <c r="CP273">
        <v>1.94121795741217</v>
      </c>
      <c r="CQ273">
        <v>1.81332832537425</v>
      </c>
      <c r="CR273">
        <v>1.91973851299386</v>
      </c>
      <c r="CS273">
        <v>1.80134808312432</v>
      </c>
      <c r="CT273">
        <v>1.9280723754926501</v>
      </c>
      <c r="CU273">
        <v>1.87459508881922</v>
      </c>
      <c r="CV273">
        <v>1.9620950888192199</v>
      </c>
      <c r="CW273">
        <v>1.5712170313998199</v>
      </c>
      <c r="CX273">
        <v>1.6638507567757801</v>
      </c>
      <c r="CY273">
        <v>1.61921957956462</v>
      </c>
      <c r="CZ273">
        <v>1.66515729535755</v>
      </c>
      <c r="DA273">
        <v>2.14414627762336</v>
      </c>
      <c r="DB273">
        <v>2.3260335780433898</v>
      </c>
      <c r="DC273">
        <v>1.6066875520625801</v>
      </c>
      <c r="DD273">
        <v>1.65092716670892</v>
      </c>
      <c r="DE273">
        <v>1.93856652670202</v>
      </c>
      <c r="DF273">
        <v>1.90164349701775</v>
      </c>
      <c r="DG273">
        <v>1.83759478756508</v>
      </c>
      <c r="DH273">
        <v>1.96014138830424</v>
      </c>
      <c r="DI273">
        <v>1.7871009364430801</v>
      </c>
      <c r="DJ273">
        <v>1.88799827960352</v>
      </c>
      <c r="DK273">
        <v>1.90851533679682</v>
      </c>
      <c r="DL273">
        <v>1.98128693787416</v>
      </c>
      <c r="DM273">
        <v>1.8737985587593899</v>
      </c>
      <c r="DN273">
        <v>1.95626411662902</v>
      </c>
      <c r="DO273">
        <v>1.9978902123170601</v>
      </c>
      <c r="DP273">
        <v>2.0924055515756401</v>
      </c>
      <c r="DQ273">
        <v>1.5590197846496501</v>
      </c>
      <c r="DR273">
        <v>1.6395162573595701</v>
      </c>
      <c r="DS273">
        <v>2.07070633415973</v>
      </c>
      <c r="DT273">
        <v>2.15792863740216</v>
      </c>
      <c r="DU273">
        <v>1.80958446107307</v>
      </c>
      <c r="DV273">
        <v>1.8741676578289299</v>
      </c>
      <c r="DW273">
        <v>1.80983367224568</v>
      </c>
      <c r="DX273">
        <v>1.8971374941342001</v>
      </c>
    </row>
    <row r="274" spans="1:128" x14ac:dyDescent="0.45">
      <c r="A274" t="s">
        <v>67</v>
      </c>
      <c r="B274" t="s">
        <v>265</v>
      </c>
      <c r="C274" t="s">
        <v>17</v>
      </c>
      <c r="D274">
        <v>40</v>
      </c>
      <c r="E274" s="1" cm="1">
        <f t="array" ref="E274">SUMPRODUCT($G274:$FZZ274,$G$2:$FZZ$2)/SUMPRODUCT(--($G274:$FZZ274&lt;&gt;""),$G$2:$FZZ$2)</f>
        <v>1.8059038288305334</v>
      </c>
      <c r="F274" s="1" cm="1">
        <f t="array" ref="F274">SUMPRODUCT($G274:$FZZ274,$F$2:$FZY$2)/SUMPRODUCT(--($G274:$FZZ274&lt;&gt;""),$F$2:$FZY$2)</f>
        <v>1.9195666855574749</v>
      </c>
      <c r="G274">
        <v>1.7379954858736399</v>
      </c>
      <c r="H274">
        <v>1.83971551102953</v>
      </c>
      <c r="I274">
        <v>1.5192340831179301</v>
      </c>
      <c r="J274">
        <v>1.59867091972355</v>
      </c>
      <c r="K274">
        <v>1.75913586750858</v>
      </c>
      <c r="L274">
        <v>1.8648040008607101</v>
      </c>
      <c r="M274">
        <v>1.87316071359624</v>
      </c>
      <c r="N274">
        <v>1.9976521117204999</v>
      </c>
      <c r="O274">
        <v>1.4562021963734899</v>
      </c>
      <c r="P274">
        <v>1.55385644735204</v>
      </c>
      <c r="Q274">
        <v>1.6821169695554099</v>
      </c>
      <c r="R274">
        <v>1.78880944015796</v>
      </c>
      <c r="S274">
        <v>1.6575663489503401</v>
      </c>
      <c r="T274">
        <v>1.77610107431368</v>
      </c>
      <c r="U274">
        <v>1.9277310332136499</v>
      </c>
      <c r="V274">
        <v>2.0910820768420599</v>
      </c>
      <c r="W274">
        <v>1.8155315033727899</v>
      </c>
      <c r="X274">
        <v>1.95986358448398</v>
      </c>
      <c r="Y274">
        <v>1.94839255499153</v>
      </c>
      <c r="Z274">
        <v>2.08188240270727</v>
      </c>
      <c r="AA274">
        <v>1.6694771770961301</v>
      </c>
      <c r="AB274">
        <v>1.79902651594654</v>
      </c>
      <c r="AC274">
        <v>1.5050167363406599</v>
      </c>
      <c r="AD274">
        <v>1.58125821455426</v>
      </c>
      <c r="AE274">
        <v>1.70989866087585</v>
      </c>
      <c r="AF274">
        <v>1.82775289540354</v>
      </c>
      <c r="AG274">
        <v>1.77166731271475</v>
      </c>
      <c r="AH274">
        <v>1.9211219136587401</v>
      </c>
      <c r="AI274">
        <v>2.0441170951984802</v>
      </c>
      <c r="AJ274">
        <v>2.1971173391207501</v>
      </c>
      <c r="AK274">
        <v>1.9454945327742601</v>
      </c>
      <c r="AL274">
        <v>2.0368606216229801</v>
      </c>
      <c r="AM274">
        <v>1.96812673032374</v>
      </c>
      <c r="AN274">
        <v>2.1326204870331602</v>
      </c>
      <c r="AO274">
        <v>1.9627783458304899</v>
      </c>
      <c r="AP274">
        <v>2.15954825607816</v>
      </c>
      <c r="AQ274">
        <v>1.9879699622217699</v>
      </c>
      <c r="AR274">
        <v>2.1538672040201998</v>
      </c>
      <c r="AS274">
        <v>1.9680571808089999</v>
      </c>
      <c r="AT274">
        <v>2.1206517881301998</v>
      </c>
      <c r="AU274">
        <v>1.95820668693009</v>
      </c>
      <c r="AV274">
        <v>2.1177178318135699</v>
      </c>
      <c r="AW274">
        <v>1.7121589542851201</v>
      </c>
      <c r="AX274">
        <v>1.75420838440507</v>
      </c>
      <c r="AY274">
        <v>1.9162021776370399</v>
      </c>
      <c r="AZ274">
        <v>2.02708744289867</v>
      </c>
      <c r="BA274">
        <v>1.94337922045921</v>
      </c>
      <c r="BB274">
        <v>2.07574293699219</v>
      </c>
      <c r="BC274">
        <v>1.86613576886449</v>
      </c>
      <c r="BD274">
        <v>2.0179327979363899</v>
      </c>
      <c r="BE274">
        <v>1.8446865730670301</v>
      </c>
      <c r="BF274">
        <v>2.0339608463515901</v>
      </c>
      <c r="BG274">
        <v>1.94588609737929</v>
      </c>
      <c r="BH274">
        <v>2.1023464481614398</v>
      </c>
      <c r="BI274">
        <v>1.76626556975594</v>
      </c>
      <c r="BJ274">
        <v>1.6971734715453901</v>
      </c>
      <c r="BK274">
        <v>1.7434968183925199</v>
      </c>
      <c r="BL274">
        <v>1.8734460691946899</v>
      </c>
      <c r="BM274">
        <v>1.7970173008340899</v>
      </c>
      <c r="BN274">
        <v>1.90371295714807</v>
      </c>
      <c r="BO274">
        <v>1.8547838284515901</v>
      </c>
      <c r="BP274">
        <v>2.0056988366225399</v>
      </c>
      <c r="BQ274">
        <v>1.7890613727603699</v>
      </c>
      <c r="BR274">
        <v>1.9110218042623901</v>
      </c>
      <c r="BS274">
        <v>2.0101736196667801</v>
      </c>
      <c r="BT274">
        <v>2.19670577531795</v>
      </c>
      <c r="BU274">
        <v>1.8724760940488201</v>
      </c>
      <c r="BV274">
        <v>1.8914996062549201</v>
      </c>
      <c r="BW274">
        <v>1.7521429578669101</v>
      </c>
      <c r="BX274">
        <v>1.85889931323338</v>
      </c>
      <c r="BY274">
        <v>1.92837515636861</v>
      </c>
      <c r="BZ274">
        <v>2.0522190978199202</v>
      </c>
      <c r="CA274">
        <v>1.7663033205217</v>
      </c>
      <c r="CB274">
        <v>1.87539537521265</v>
      </c>
      <c r="CC274">
        <v>1.92277160832664</v>
      </c>
      <c r="CD274">
        <v>2.0127517628678802</v>
      </c>
      <c r="CE274">
        <v>1.5685200596079001</v>
      </c>
      <c r="CF274">
        <v>1.64294284995451</v>
      </c>
      <c r="CG274">
        <v>1.7269392479615899</v>
      </c>
      <c r="CH274">
        <v>1.82571876010689</v>
      </c>
      <c r="CI274">
        <v>1.9856274267826499</v>
      </c>
      <c r="CJ274">
        <v>2.1283448213586902</v>
      </c>
      <c r="CK274">
        <v>1.84401915103905</v>
      </c>
      <c r="CL274">
        <v>1.87306660505474</v>
      </c>
      <c r="CM274">
        <v>1.96731998829871</v>
      </c>
      <c r="CN274">
        <v>2.06172426762505</v>
      </c>
      <c r="CO274">
        <v>1.7133595551335901</v>
      </c>
      <c r="CP274">
        <v>1.83735250237352</v>
      </c>
      <c r="CQ274">
        <v>1.75264259269195</v>
      </c>
      <c r="CR274">
        <v>1.8600543721271301</v>
      </c>
      <c r="CS274">
        <v>1.755967843067</v>
      </c>
      <c r="CT274">
        <v>1.85558491580078</v>
      </c>
      <c r="CU274">
        <v>1.8186912225705301</v>
      </c>
      <c r="CV274">
        <v>1.91473354231974</v>
      </c>
      <c r="CW274">
        <v>1.52475451820024</v>
      </c>
      <c r="CX274">
        <v>1.6194759009091</v>
      </c>
      <c r="CY274">
        <v>1.5446528634660399</v>
      </c>
      <c r="CZ274">
        <v>1.61679703861349</v>
      </c>
      <c r="DA274">
        <v>2.0416297939699102</v>
      </c>
      <c r="DB274">
        <v>2.21094090812778</v>
      </c>
      <c r="DC274">
        <v>1.55297707435442</v>
      </c>
      <c r="DD274">
        <v>1.6142117272101599</v>
      </c>
      <c r="DE274">
        <v>1.8042004743956801</v>
      </c>
      <c r="DF274">
        <v>1.8149703310790499</v>
      </c>
      <c r="DG274">
        <v>1.76671936838501</v>
      </c>
      <c r="DH274">
        <v>1.8871612571877401</v>
      </c>
      <c r="DI274">
        <v>1.8059275478485199</v>
      </c>
      <c r="DJ274">
        <v>1.8878418799241401</v>
      </c>
      <c r="DK274">
        <v>1.8043936125400399</v>
      </c>
      <c r="DL274">
        <v>1.8853346268237501</v>
      </c>
      <c r="DM274">
        <v>1.73936425058422</v>
      </c>
      <c r="DN274">
        <v>1.8555141630733401</v>
      </c>
      <c r="DO274">
        <v>1.9064372141355701</v>
      </c>
      <c r="DP274">
        <v>2.0067623418643201</v>
      </c>
      <c r="DQ274">
        <v>1.5388850580809399</v>
      </c>
      <c r="DR274">
        <v>1.6379780406301301</v>
      </c>
      <c r="DS274">
        <v>1.91218219824024</v>
      </c>
      <c r="DT274">
        <v>2.0569247970443798</v>
      </c>
      <c r="DU274">
        <v>1.74016876293583</v>
      </c>
      <c r="DV274">
        <v>1.8276501493767301</v>
      </c>
      <c r="DW274">
        <v>1.7715417905000199</v>
      </c>
      <c r="DX274">
        <v>1.83933468898274</v>
      </c>
    </row>
    <row r="275" spans="1:128" x14ac:dyDescent="0.45">
      <c r="A275" t="s">
        <v>67</v>
      </c>
      <c r="B275" t="s">
        <v>22</v>
      </c>
      <c r="C275" t="s">
        <v>23</v>
      </c>
      <c r="D275">
        <v>40</v>
      </c>
      <c r="E275" s="1" cm="1">
        <f t="array" ref="E275">SUMPRODUCT($G275:$FZZ275,$G$2:$FZZ$2)/SUMPRODUCT(--($G275:$FZZ275&lt;&gt;""),$G$2:$FZZ$2)</f>
        <v>1.26460631685904</v>
      </c>
      <c r="F275" s="1" cm="1">
        <f t="array" ref="F275">SUMPRODUCT($G275:$FZZ275,$F$2:$FZY$2)/SUMPRODUCT(--($G275:$FZZ275&lt;&gt;""),$F$2:$FZY$2)</f>
        <v>1.3094815934896917</v>
      </c>
      <c r="G275">
        <v>1.2489736871538</v>
      </c>
      <c r="H275">
        <v>1.2847181604660001</v>
      </c>
      <c r="I275">
        <v>1.2454362133128001</v>
      </c>
      <c r="J275">
        <v>1.2856459330143499</v>
      </c>
      <c r="K275">
        <v>1.26754457561344</v>
      </c>
      <c r="L275">
        <v>1.3040899006462801</v>
      </c>
      <c r="M275">
        <v>1.2501613368805899</v>
      </c>
      <c r="N275">
        <v>1.2894870866144601</v>
      </c>
      <c r="O275">
        <v>1.19841184769228</v>
      </c>
      <c r="P275">
        <v>1.2538346634209701</v>
      </c>
      <c r="Q275">
        <v>1.28204277669716</v>
      </c>
      <c r="R275">
        <v>1.331967896868</v>
      </c>
      <c r="S275">
        <v>1.23151674918285</v>
      </c>
      <c r="T275">
        <v>1.2910286927102601</v>
      </c>
      <c r="U275">
        <v>1.2496309811399</v>
      </c>
      <c r="V275">
        <v>1.31249926587759</v>
      </c>
      <c r="W275">
        <v>1.25666073588744</v>
      </c>
      <c r="X275">
        <v>1.31332283866382</v>
      </c>
      <c r="Y275">
        <v>1.3089382402707199</v>
      </c>
      <c r="Z275">
        <v>1.3609179357021901</v>
      </c>
      <c r="AA275">
        <v>1.26144943180114</v>
      </c>
      <c r="AB275">
        <v>1.31854916894046</v>
      </c>
      <c r="AC275">
        <v>1.25191994051152</v>
      </c>
      <c r="AD275">
        <v>1.3083319273557401</v>
      </c>
      <c r="AE275">
        <v>1.2387780492218601</v>
      </c>
      <c r="AF275">
        <v>1.29316639522258</v>
      </c>
      <c r="AG275">
        <v>1.2058256582236</v>
      </c>
      <c r="AH275">
        <v>1.2590956846911101</v>
      </c>
      <c r="AI275">
        <v>1.30229318205982</v>
      </c>
      <c r="AJ275">
        <v>1.34302663756277</v>
      </c>
      <c r="AK275">
        <v>1.2826026244235</v>
      </c>
      <c r="AL275">
        <v>1.3030984178209399</v>
      </c>
      <c r="AM275">
        <v>1.2614942934629001</v>
      </c>
      <c r="AN275">
        <v>1.3246687665969801</v>
      </c>
      <c r="AO275">
        <v>1.2626178709384199</v>
      </c>
      <c r="AP275">
        <v>1.34357248352647</v>
      </c>
      <c r="AQ275">
        <v>1.2632250452236999</v>
      </c>
      <c r="AR275">
        <v>1.3323169106436501</v>
      </c>
      <c r="AS275">
        <v>1.2532865260339201</v>
      </c>
      <c r="AT275">
        <v>1.31439956987887</v>
      </c>
      <c r="AU275">
        <v>1.2621650906225299</v>
      </c>
      <c r="AV275">
        <v>1.3249113475177301</v>
      </c>
      <c r="AW275">
        <v>1.2947443337829101</v>
      </c>
      <c r="AX275">
        <v>1.30325262900464</v>
      </c>
      <c r="AY275">
        <v>1.2791606104651101</v>
      </c>
      <c r="AZ275">
        <v>1.32176598837209</v>
      </c>
      <c r="BA275">
        <v>1.25852197200085</v>
      </c>
      <c r="BB275">
        <v>1.3011475023613599</v>
      </c>
      <c r="BC275">
        <v>1.2413372925711801</v>
      </c>
      <c r="BD275">
        <v>1.31009905593173</v>
      </c>
      <c r="BE275">
        <v>1.2844571880561499</v>
      </c>
      <c r="BF275">
        <v>1.34244413684002</v>
      </c>
      <c r="BG275">
        <v>1.267034604185</v>
      </c>
      <c r="BH275">
        <v>1.3345398523735299</v>
      </c>
      <c r="BI275">
        <v>1.3387506822909201</v>
      </c>
      <c r="BJ275">
        <v>1.27240250001229</v>
      </c>
      <c r="BK275">
        <v>1.25209046962573</v>
      </c>
      <c r="BL275">
        <v>1.3136155943917001</v>
      </c>
      <c r="BM275">
        <v>1.2594263586629999</v>
      </c>
      <c r="BN275">
        <v>1.3006776594562801</v>
      </c>
      <c r="BO275">
        <v>1.2110930563078299</v>
      </c>
      <c r="BP275">
        <v>1.27403487817637</v>
      </c>
      <c r="BQ275">
        <v>1.27780701233226</v>
      </c>
      <c r="BR275">
        <v>1.33089177650843</v>
      </c>
      <c r="BS275">
        <v>1.26052427074053</v>
      </c>
      <c r="BT275">
        <v>1.33192441100096</v>
      </c>
      <c r="BU275">
        <v>1.29721228484643</v>
      </c>
      <c r="BV275">
        <v>1.28647541905726</v>
      </c>
      <c r="BW275">
        <v>1.2447667423740101</v>
      </c>
      <c r="BX275">
        <v>1.28950408189594</v>
      </c>
      <c r="BY275">
        <v>1.3265297394391</v>
      </c>
      <c r="BZ275">
        <v>1.3596317719637701</v>
      </c>
      <c r="CA275">
        <v>1.27437464557998</v>
      </c>
      <c r="CB275">
        <v>1.32852372251275</v>
      </c>
      <c r="CC275">
        <v>1.29731593688862</v>
      </c>
      <c r="CD275">
        <v>1.3631718954524299</v>
      </c>
      <c r="CE275">
        <v>1.2481662828278901</v>
      </c>
      <c r="CF275">
        <v>1.2988039712798201</v>
      </c>
      <c r="CG275">
        <v>1.2925596200656999</v>
      </c>
      <c r="CH275">
        <v>1.34400054470866</v>
      </c>
      <c r="CI275">
        <v>1.2590976130993501</v>
      </c>
      <c r="CJ275">
        <v>1.3222917858110299</v>
      </c>
      <c r="CK275">
        <v>1.3038366257204099</v>
      </c>
      <c r="CL275">
        <v>1.3114867726905099</v>
      </c>
      <c r="CM275">
        <v>1.2566063493390101</v>
      </c>
      <c r="CN275">
        <v>1.3026592558541199</v>
      </c>
      <c r="CO275">
        <v>1.2575342465753401</v>
      </c>
      <c r="CP275">
        <v>1.3254306252543</v>
      </c>
      <c r="CQ275">
        <v>1.2824041780687101</v>
      </c>
      <c r="CR275">
        <v>1.3419810055266399</v>
      </c>
      <c r="CS275">
        <v>1.3081556789681099</v>
      </c>
      <c r="CT275">
        <v>1.3579810103905401</v>
      </c>
      <c r="CU275">
        <v>1.30276907001044</v>
      </c>
      <c r="CV275">
        <v>1.32036311389759</v>
      </c>
      <c r="CW275">
        <v>1.24755731954508</v>
      </c>
      <c r="CX275">
        <v>1.2857905788394</v>
      </c>
      <c r="CY275">
        <v>1.23972967159853</v>
      </c>
      <c r="CZ275">
        <v>1.2873993909686701</v>
      </c>
      <c r="DA275">
        <v>1.2738093754284501</v>
      </c>
      <c r="DB275">
        <v>1.3328513916067299</v>
      </c>
      <c r="DC275">
        <v>1.2973090434971499</v>
      </c>
      <c r="DD275">
        <v>1.32545905617326</v>
      </c>
      <c r="DE275">
        <v>1.2948929539191301</v>
      </c>
      <c r="DF275">
        <v>1.2702980709444101</v>
      </c>
      <c r="DG275">
        <v>1.2461103110744101</v>
      </c>
      <c r="DH275">
        <v>1.2891310258708299</v>
      </c>
      <c r="DI275">
        <v>1.29706164102363</v>
      </c>
      <c r="DJ275">
        <v>1.38255361576508</v>
      </c>
      <c r="DK275">
        <v>1.3170625853639799</v>
      </c>
      <c r="DL275">
        <v>1.3537738859600901</v>
      </c>
      <c r="DM275">
        <v>1.27077527793259</v>
      </c>
      <c r="DN275">
        <v>1.3198498137338299</v>
      </c>
      <c r="DO275">
        <v>1.21791430168389</v>
      </c>
      <c r="DP275">
        <v>1.26332984326166</v>
      </c>
      <c r="DQ275">
        <v>1.26252585795364</v>
      </c>
      <c r="DR275">
        <v>1.31643770222245</v>
      </c>
      <c r="DS275">
        <v>1.2385761508920301</v>
      </c>
      <c r="DT275">
        <v>1.29807739050119</v>
      </c>
      <c r="DU275">
        <v>1.2555138278842799</v>
      </c>
      <c r="DV275">
        <v>1.30420408889554</v>
      </c>
      <c r="DW275">
        <v>1.23376609833672</v>
      </c>
      <c r="DX275">
        <v>1.28019187653162</v>
      </c>
    </row>
    <row r="276" spans="1:128" x14ac:dyDescent="0.45">
      <c r="A276" t="s">
        <v>67</v>
      </c>
      <c r="B276" t="s">
        <v>22</v>
      </c>
      <c r="C276" t="s">
        <v>30</v>
      </c>
      <c r="D276">
        <v>40</v>
      </c>
      <c r="E276" s="1" cm="1">
        <f t="array" ref="E276">SUMPRODUCT($G276:$FZZ276,$G$2:$FZZ$2)/SUMPRODUCT(--($G276:$FZZ276&lt;&gt;""),$G$2:$FZZ$2)</f>
        <v>1.46736287350187</v>
      </c>
      <c r="F276" s="1" cm="1">
        <f t="array" ref="F276">SUMPRODUCT($G276:$FZZ276,$F$2:$FZY$2)/SUMPRODUCT(--($G276:$FZZ276&lt;&gt;""),$F$2:$FZY$2)</f>
        <v>1.5093394274134657</v>
      </c>
      <c r="G276">
        <v>1.4512586198361199</v>
      </c>
      <c r="H276">
        <v>1.4864860404951199</v>
      </c>
      <c r="I276">
        <v>1.4483950209903</v>
      </c>
      <c r="J276">
        <v>1.48608407120203</v>
      </c>
      <c r="K276">
        <v>1.4688545755392399</v>
      </c>
      <c r="L276">
        <v>1.5094178272773799</v>
      </c>
      <c r="M276">
        <v>1.4547383400779099</v>
      </c>
      <c r="N276">
        <v>1.4907693241133799</v>
      </c>
      <c r="O276">
        <v>1.38830375790099</v>
      </c>
      <c r="P276">
        <v>1.43595524266607</v>
      </c>
      <c r="Q276">
        <v>1.46530109934973</v>
      </c>
      <c r="R276">
        <v>1.53738593829431</v>
      </c>
      <c r="S276">
        <v>1.42138721343618</v>
      </c>
      <c r="T276">
        <v>1.4793068230892501</v>
      </c>
      <c r="U276">
        <v>1.42265482152016</v>
      </c>
      <c r="V276">
        <v>1.5035316181623799</v>
      </c>
      <c r="W276">
        <v>1.4918499247071999</v>
      </c>
      <c r="X276">
        <v>1.5166452900424401</v>
      </c>
      <c r="Y276">
        <v>1.49081641285956</v>
      </c>
      <c r="Z276">
        <v>1.5690989847715699</v>
      </c>
      <c r="AA276">
        <v>1.47210578393451</v>
      </c>
      <c r="AB276">
        <v>1.52772830399888</v>
      </c>
      <c r="AC276">
        <v>1.4573113959170401</v>
      </c>
      <c r="AD276">
        <v>1.5129193718717</v>
      </c>
      <c r="AE276">
        <v>1.4470344733984799</v>
      </c>
      <c r="AF276">
        <v>1.49354415490408</v>
      </c>
      <c r="AG276">
        <v>1.4342074568565499</v>
      </c>
      <c r="AH276">
        <v>1.4577809037540299</v>
      </c>
      <c r="AI276">
        <v>1.5174279334780101</v>
      </c>
      <c r="AJ276">
        <v>1.5531484736094801</v>
      </c>
      <c r="AK276">
        <v>1.4871532801414999</v>
      </c>
      <c r="AL276">
        <v>1.4980935498760699</v>
      </c>
      <c r="AM276">
        <v>1.4516639358155801</v>
      </c>
      <c r="AN276">
        <v>1.5240055935363499</v>
      </c>
      <c r="AO276">
        <v>1.45864221199727</v>
      </c>
      <c r="AP276">
        <v>1.5481318166325799</v>
      </c>
      <c r="AQ276">
        <v>1.44786213612245</v>
      </c>
      <c r="AR276">
        <v>1.53123722808027</v>
      </c>
      <c r="AS276">
        <v>1.4445604084745101</v>
      </c>
      <c r="AT276">
        <v>1.5151016793699901</v>
      </c>
      <c r="AU276">
        <v>1.4681167679837801</v>
      </c>
      <c r="AV276">
        <v>1.5235069796239999</v>
      </c>
      <c r="AW276">
        <v>1.5129374413315699</v>
      </c>
      <c r="AX276">
        <v>1.4958168768845199</v>
      </c>
      <c r="AY276">
        <v>1.4604037972383701</v>
      </c>
      <c r="AZ276">
        <v>1.51582777460548</v>
      </c>
      <c r="BA276">
        <v>1.44003008708395</v>
      </c>
      <c r="BB276">
        <v>1.5057202203792399</v>
      </c>
      <c r="BC276">
        <v>1.4597065064974899</v>
      </c>
      <c r="BD276">
        <v>1.51713420166617</v>
      </c>
      <c r="BE276">
        <v>1.5280205655526899</v>
      </c>
      <c r="BF276">
        <v>1.5705675301562101</v>
      </c>
      <c r="BG276">
        <v>1.4710943319563801</v>
      </c>
      <c r="BH276">
        <v>1.5405905058576499</v>
      </c>
      <c r="BI276">
        <v>1.62712493668831</v>
      </c>
      <c r="BJ276">
        <v>1.4774241612124299</v>
      </c>
      <c r="BK276">
        <v>1.4400190234240899</v>
      </c>
      <c r="BL276">
        <v>1.5116458271878399</v>
      </c>
      <c r="BM276">
        <v>1.4531340332867</v>
      </c>
      <c r="BN276">
        <v>1.4998378967844599</v>
      </c>
      <c r="BO276">
        <v>1.40314986875546</v>
      </c>
      <c r="BP276">
        <v>1.4759385025623899</v>
      </c>
      <c r="BQ276">
        <v>1.48494750511368</v>
      </c>
      <c r="BR276">
        <v>1.5440201661842901</v>
      </c>
      <c r="BS276">
        <v>1.4578460547015599</v>
      </c>
      <c r="BT276">
        <v>1.53494190564643</v>
      </c>
      <c r="BU276">
        <v>1.5386612667341599</v>
      </c>
      <c r="BV276">
        <v>1.4833434582067699</v>
      </c>
      <c r="BW276">
        <v>1.42131586763916</v>
      </c>
      <c r="BX276">
        <v>1.47698926795899</v>
      </c>
      <c r="BY276">
        <v>1.5182777534240699</v>
      </c>
      <c r="BZ276">
        <v>1.5651616076297099</v>
      </c>
      <c r="CA276">
        <v>1.4361035851553099</v>
      </c>
      <c r="CB276">
        <v>1.50460588494738</v>
      </c>
      <c r="CC276">
        <v>1.4771495728300099</v>
      </c>
      <c r="CD276">
        <v>1.5343073090402399</v>
      </c>
      <c r="CE276">
        <v>1.4242128079580401</v>
      </c>
      <c r="CF276">
        <v>1.48679143039616</v>
      </c>
      <c r="CG276">
        <v>1.4877951214530101</v>
      </c>
      <c r="CH276">
        <v>1.5501727747799801</v>
      </c>
      <c r="CI276">
        <v>1.4303193570718999</v>
      </c>
      <c r="CJ276">
        <v>1.4844836408512101</v>
      </c>
      <c r="CK276">
        <v>1.5229183513676501</v>
      </c>
      <c r="CL276">
        <v>1.5468956576430799</v>
      </c>
      <c r="CM276">
        <v>1.45791020658336</v>
      </c>
      <c r="CN276">
        <v>1.48519927006282</v>
      </c>
      <c r="CO276">
        <v>1.4572087345720801</v>
      </c>
      <c r="CP276">
        <v>1.5336633663366299</v>
      </c>
      <c r="CQ276">
        <v>1.4647207168535701</v>
      </c>
      <c r="CR276">
        <v>1.53442971866001</v>
      </c>
      <c r="CS276">
        <v>1.4958796130419201</v>
      </c>
      <c r="CT276">
        <v>1.5615258867789299</v>
      </c>
      <c r="CU276">
        <v>1.4676724137931001</v>
      </c>
      <c r="CV276">
        <v>1.4849268547544401</v>
      </c>
      <c r="CW276">
        <v>1.43778902523395</v>
      </c>
      <c r="CX276">
        <v>1.48706744832441</v>
      </c>
      <c r="CY276">
        <v>1.42156740663595</v>
      </c>
      <c r="CZ276">
        <v>1.4723049231918599</v>
      </c>
      <c r="DA276">
        <v>1.47211177724321</v>
      </c>
      <c r="DB276">
        <v>1.5175181662948201</v>
      </c>
      <c r="DC276">
        <v>1.4670330665314499</v>
      </c>
      <c r="DD276">
        <v>1.52434718047155</v>
      </c>
      <c r="DE276">
        <v>1.4509445693976399</v>
      </c>
      <c r="DF276">
        <v>1.47319050287477</v>
      </c>
      <c r="DG276">
        <v>1.42373188588231</v>
      </c>
      <c r="DH276">
        <v>1.5050402312161999</v>
      </c>
      <c r="DI276">
        <v>1.4762370237141</v>
      </c>
      <c r="DJ276">
        <v>1.58374225332838</v>
      </c>
      <c r="DK276">
        <v>1.5186556209392199</v>
      </c>
      <c r="DL276">
        <v>1.5391046833714099</v>
      </c>
      <c r="DM276">
        <v>1.4695569700703</v>
      </c>
      <c r="DN276">
        <v>1.5203915011782101</v>
      </c>
      <c r="DO276">
        <v>1.37237752603777</v>
      </c>
      <c r="DP276">
        <v>1.43808009320853</v>
      </c>
      <c r="DQ276">
        <v>1.4323874184479899</v>
      </c>
      <c r="DR276">
        <v>1.48451705298891</v>
      </c>
      <c r="DS276">
        <v>1.44057167857663</v>
      </c>
      <c r="DT276">
        <v>1.48463856885907</v>
      </c>
      <c r="DU276">
        <v>1.4428481789149299</v>
      </c>
      <c r="DV276">
        <v>1.4910420783502001</v>
      </c>
      <c r="DW276">
        <v>1.4100318056207299</v>
      </c>
      <c r="DX276">
        <v>1.44623807289222</v>
      </c>
    </row>
    <row r="277" spans="1:128" x14ac:dyDescent="0.45">
      <c r="A277" t="s">
        <v>67</v>
      </c>
      <c r="B277" t="s">
        <v>22</v>
      </c>
      <c r="C277" t="s">
        <v>17</v>
      </c>
      <c r="D277">
        <v>40</v>
      </c>
      <c r="E277" s="1" cm="1">
        <f t="array" ref="E277">SUMPRODUCT($G277:$FZZ277,$G$2:$FZZ$2)/SUMPRODUCT(--($G277:$FZZ277&lt;&gt;""),$G$2:$FZZ$2)</f>
        <v>1.4102568184258704</v>
      </c>
      <c r="F277" s="1" cm="1">
        <f t="array" ref="F277">SUMPRODUCT($G277:$FZZ277,$F$2:$FZY$2)/SUMPRODUCT(--($G277:$FZZ277&lt;&gt;""),$F$2:$FZY$2)</f>
        <v>1.468399533771402</v>
      </c>
      <c r="G277">
        <v>1.3937685987689701</v>
      </c>
      <c r="H277">
        <v>1.44984130883995</v>
      </c>
      <c r="I277">
        <v>1.3929549579277301</v>
      </c>
      <c r="J277">
        <v>1.4490568113072599</v>
      </c>
      <c r="K277">
        <v>1.41362941582387</v>
      </c>
      <c r="L277">
        <v>1.4671201519614701</v>
      </c>
      <c r="M277">
        <v>1.39920535840689</v>
      </c>
      <c r="N277">
        <v>1.4522029149115701</v>
      </c>
      <c r="O277">
        <v>1.33061264712797</v>
      </c>
      <c r="P277">
        <v>1.4002451556686599</v>
      </c>
      <c r="Q277">
        <v>1.42980040550911</v>
      </c>
      <c r="R277">
        <v>1.48765709552624</v>
      </c>
      <c r="S277">
        <v>1.3776553395375599</v>
      </c>
      <c r="T277">
        <v>1.44812737033633</v>
      </c>
      <c r="U277">
        <v>1.39988136582004</v>
      </c>
      <c r="V277">
        <v>1.4762163918764899</v>
      </c>
      <c r="W277">
        <v>1.39731816390365</v>
      </c>
      <c r="X277">
        <v>1.4680774479272201</v>
      </c>
      <c r="Y277">
        <v>1.4679695431472</v>
      </c>
      <c r="Z277">
        <v>1.53275380710659</v>
      </c>
      <c r="AA277">
        <v>1.41396060088153</v>
      </c>
      <c r="AB277">
        <v>1.48786343238083</v>
      </c>
      <c r="AC277">
        <v>1.4033864272130601</v>
      </c>
      <c r="AD277">
        <v>1.4653577536019</v>
      </c>
      <c r="AE277">
        <v>1.3859120521172601</v>
      </c>
      <c r="AF277">
        <v>1.4518277234889601</v>
      </c>
      <c r="AG277">
        <v>1.34227101395639</v>
      </c>
      <c r="AH277">
        <v>1.4018641264406699</v>
      </c>
      <c r="AI277">
        <v>1.44462808108226</v>
      </c>
      <c r="AJ277">
        <v>1.50442656376065</v>
      </c>
      <c r="AK277">
        <v>1.4273105283368599</v>
      </c>
      <c r="AL277">
        <v>1.4623073670818301</v>
      </c>
      <c r="AM277">
        <v>1.4191373806429699</v>
      </c>
      <c r="AN277">
        <v>1.4923088875077599</v>
      </c>
      <c r="AO277">
        <v>1.4227235287434601</v>
      </c>
      <c r="AP277">
        <v>1.5074272892524401</v>
      </c>
      <c r="AQ277">
        <v>1.4210228908340701</v>
      </c>
      <c r="AR277">
        <v>1.5010253075033999</v>
      </c>
      <c r="AS277">
        <v>1.4108219038482399</v>
      </c>
      <c r="AT277">
        <v>1.48128937945187</v>
      </c>
      <c r="AU277">
        <v>1.4085999943712699</v>
      </c>
      <c r="AV277">
        <v>1.4861568445344999</v>
      </c>
      <c r="AW277">
        <v>1.4309107390501401</v>
      </c>
      <c r="AX277">
        <v>1.45844334808006</v>
      </c>
      <c r="AY277">
        <v>1.42531405730897</v>
      </c>
      <c r="AZ277">
        <v>1.4880152097176</v>
      </c>
      <c r="BA277">
        <v>1.4045091720216001</v>
      </c>
      <c r="BB277">
        <v>1.4645990442163399</v>
      </c>
      <c r="BC277">
        <v>1.4029499321380601</v>
      </c>
      <c r="BD277">
        <v>1.4760946017891501</v>
      </c>
      <c r="BE277">
        <v>1.4084635159185199</v>
      </c>
      <c r="BF277">
        <v>1.4699268340913501</v>
      </c>
      <c r="BG277">
        <v>1.4311911694995501</v>
      </c>
      <c r="BH277">
        <v>1.5071036771178901</v>
      </c>
      <c r="BI277">
        <v>1.4676876853249601</v>
      </c>
      <c r="BJ277">
        <v>1.42670843188646</v>
      </c>
      <c r="BK277">
        <v>1.4041273606203</v>
      </c>
      <c r="BL277">
        <v>1.4780116909777099</v>
      </c>
      <c r="BM277">
        <v>1.4017892567510799</v>
      </c>
      <c r="BN277">
        <v>1.4594639938151299</v>
      </c>
      <c r="BO277">
        <v>1.3576656528200199</v>
      </c>
      <c r="BP277">
        <v>1.4352735302695701</v>
      </c>
      <c r="BQ277">
        <v>1.4211430899415201</v>
      </c>
      <c r="BR277">
        <v>1.4918265843949701</v>
      </c>
      <c r="BS277">
        <v>1.42074811880437</v>
      </c>
      <c r="BT277">
        <v>1.5021560302507599</v>
      </c>
      <c r="BU277">
        <v>1.43295083811452</v>
      </c>
      <c r="BV277">
        <v>1.4477309033637</v>
      </c>
      <c r="BW277">
        <v>1.3849763427052399</v>
      </c>
      <c r="BX277">
        <v>1.44325099534654</v>
      </c>
      <c r="BY277">
        <v>1.4714259748313301</v>
      </c>
      <c r="BZ277">
        <v>1.52439350361919</v>
      </c>
      <c r="CA277">
        <v>1.4087833154810601</v>
      </c>
      <c r="CB277">
        <v>1.4747526935920801</v>
      </c>
      <c r="CC277">
        <v>1.44283522639305</v>
      </c>
      <c r="CD277">
        <v>1.51033793579079</v>
      </c>
      <c r="CE277">
        <v>1.3993245727777599</v>
      </c>
      <c r="CF277">
        <v>1.46100327069342</v>
      </c>
      <c r="CG277">
        <v>1.4485931196486601</v>
      </c>
      <c r="CH277">
        <v>1.51501353260592</v>
      </c>
      <c r="CI277">
        <v>1.4038316828702999</v>
      </c>
      <c r="CJ277">
        <v>1.4521867381031199</v>
      </c>
      <c r="CK277">
        <v>1.4396652418909699</v>
      </c>
      <c r="CL277">
        <v>1.4551837447212701</v>
      </c>
      <c r="CM277">
        <v>1.4040843049577201</v>
      </c>
      <c r="CN277">
        <v>1.4578684162870701</v>
      </c>
      <c r="CO277">
        <v>1.4064424250644201</v>
      </c>
      <c r="CP277">
        <v>1.4840634748406301</v>
      </c>
      <c r="CQ277">
        <v>1.4340737958541201</v>
      </c>
      <c r="CR277">
        <v>1.50618840657473</v>
      </c>
      <c r="CS277">
        <v>1.45694867431028</v>
      </c>
      <c r="CT277">
        <v>1.52611071300609</v>
      </c>
      <c r="CU277">
        <v>1.45139759665621</v>
      </c>
      <c r="CV277">
        <v>1.4916013584117001</v>
      </c>
      <c r="CW277">
        <v>1.40971488912354</v>
      </c>
      <c r="CX277">
        <v>1.4662030125380801</v>
      </c>
      <c r="CY277">
        <v>1.3756523314126501</v>
      </c>
      <c r="CZ277">
        <v>1.42161268777522</v>
      </c>
      <c r="DA277">
        <v>1.4216200720419701</v>
      </c>
      <c r="DB277">
        <v>1.48301778614251</v>
      </c>
      <c r="DC277">
        <v>1.4456376081996301</v>
      </c>
      <c r="DD277">
        <v>1.4910180725073301</v>
      </c>
      <c r="DE277">
        <v>1.4406583199637599</v>
      </c>
      <c r="DF277">
        <v>1.44052782276945</v>
      </c>
      <c r="DG277">
        <v>1.3915771240974399</v>
      </c>
      <c r="DH277">
        <v>1.4574072768652799</v>
      </c>
      <c r="DI277">
        <v>1.43127211589216</v>
      </c>
      <c r="DJ277">
        <v>1.5273210689918</v>
      </c>
      <c r="DK277">
        <v>1.4578317866761901</v>
      </c>
      <c r="DL277">
        <v>1.4988320292056501</v>
      </c>
      <c r="DM277">
        <v>1.4080744673569701</v>
      </c>
      <c r="DN277">
        <v>1.47197207474113</v>
      </c>
      <c r="DO277">
        <v>1.3586324167303001</v>
      </c>
      <c r="DP277">
        <v>1.4134790241444699</v>
      </c>
      <c r="DQ277">
        <v>1.40259905585317</v>
      </c>
      <c r="DR277">
        <v>1.46862568291518</v>
      </c>
      <c r="DS277">
        <v>1.4089494920033001</v>
      </c>
      <c r="DT277">
        <v>1.4658499829857501</v>
      </c>
      <c r="DU277">
        <v>1.4080935032825399</v>
      </c>
      <c r="DV277">
        <v>1.4698483755864999</v>
      </c>
      <c r="DW277">
        <v>1.3719067730329999</v>
      </c>
      <c r="DX277">
        <v>1.42463110693988</v>
      </c>
    </row>
    <row r="278" spans="1:128" x14ac:dyDescent="0.45">
      <c r="A278" t="s">
        <v>67</v>
      </c>
      <c r="B278" t="s">
        <v>22</v>
      </c>
      <c r="C278" t="s">
        <v>25</v>
      </c>
      <c r="D278">
        <v>40</v>
      </c>
      <c r="E278" s="1" cm="1">
        <f t="array" ref="E278">SUMPRODUCT($G278:$FZZ278,$G$2:$FZZ$2)/SUMPRODUCT(--($G278:$FZZ278&lt;&gt;""),$G$2:$FZZ$2)</f>
        <v>1.3449484311312936</v>
      </c>
      <c r="F278" s="1" cm="1">
        <f t="array" ref="F278">SUMPRODUCT($G278:$FZZ278,$F$2:$FZY$2)/SUMPRODUCT(--($G278:$FZZ278&lt;&gt;""),$F$2:$FZY$2)</f>
        <v>1.3917041600195872</v>
      </c>
      <c r="G278">
        <v>1.3298502564177701</v>
      </c>
      <c r="H278">
        <v>1.3771972445860701</v>
      </c>
      <c r="I278">
        <v>1.32635062054299</v>
      </c>
      <c r="J278">
        <v>1.3691140075895001</v>
      </c>
      <c r="K278">
        <v>1.3445696774528599</v>
      </c>
      <c r="L278">
        <v>1.3937327021391801</v>
      </c>
      <c r="M278">
        <v>1.3305907595795401</v>
      </c>
      <c r="N278">
        <v>1.3748843982180301</v>
      </c>
      <c r="O278">
        <v>1.2564815839338299</v>
      </c>
      <c r="P278">
        <v>1.3288128794899099</v>
      </c>
      <c r="Q278">
        <v>1.3306469499472899</v>
      </c>
      <c r="R278">
        <v>1.41790599490071</v>
      </c>
      <c r="S278">
        <v>1.3050056181959899</v>
      </c>
      <c r="T278">
        <v>1.3674259247509599</v>
      </c>
      <c r="U278">
        <v>1.3019220303280601</v>
      </c>
      <c r="V278">
        <v>1.38516172227072</v>
      </c>
      <c r="W278">
        <v>1.3550380109032101</v>
      </c>
      <c r="X278">
        <v>1.40167853961585</v>
      </c>
      <c r="Y278">
        <v>1.3692428087986399</v>
      </c>
      <c r="Z278">
        <v>1.4438113367174199</v>
      </c>
      <c r="AA278">
        <v>1.3461785253815399</v>
      </c>
      <c r="AB278">
        <v>1.4008315592735801</v>
      </c>
      <c r="AC278">
        <v>1.3329021668718299</v>
      </c>
      <c r="AD278">
        <v>1.3961253340498601</v>
      </c>
      <c r="AE278">
        <v>1.32261129207383</v>
      </c>
      <c r="AF278">
        <v>1.3766535468693399</v>
      </c>
      <c r="AG278">
        <v>1.31555619478262</v>
      </c>
      <c r="AH278">
        <v>1.34929042872452</v>
      </c>
      <c r="AI278">
        <v>1.40033586220268</v>
      </c>
      <c r="AJ278">
        <v>1.4328494499240001</v>
      </c>
      <c r="AK278">
        <v>1.3575941879453299</v>
      </c>
      <c r="AL278">
        <v>1.3801574033489901</v>
      </c>
      <c r="AM278">
        <v>1.3271371263913201</v>
      </c>
      <c r="AN278">
        <v>1.4065942991129401</v>
      </c>
      <c r="AO278">
        <v>1.32945282322199</v>
      </c>
      <c r="AP278">
        <v>1.42757327880027</v>
      </c>
      <c r="AQ278">
        <v>1.32793847444194</v>
      </c>
      <c r="AR278">
        <v>1.4159905323424899</v>
      </c>
      <c r="AS278">
        <v>1.32525450590538</v>
      </c>
      <c r="AT278">
        <v>1.40046947861869</v>
      </c>
      <c r="AU278">
        <v>1.3391977653945699</v>
      </c>
      <c r="AV278">
        <v>1.4080300855566801</v>
      </c>
      <c r="AW278">
        <v>1.3929514412114801</v>
      </c>
      <c r="AX278">
        <v>1.38314713200158</v>
      </c>
      <c r="AY278">
        <v>1.3510401526162701</v>
      </c>
      <c r="AZ278">
        <v>1.3982493251661099</v>
      </c>
      <c r="BA278">
        <v>1.3065986248992201</v>
      </c>
      <c r="BB278">
        <v>1.38409231893173</v>
      </c>
      <c r="BC278">
        <v>1.32820806994653</v>
      </c>
      <c r="BD278">
        <v>1.3927219010340499</v>
      </c>
      <c r="BE278">
        <v>1.3779157603322101</v>
      </c>
      <c r="BF278">
        <v>1.4522167292861301</v>
      </c>
      <c r="BG278">
        <v>1.3393614139635599</v>
      </c>
      <c r="BH278">
        <v>1.4170549197535001</v>
      </c>
      <c r="BI278">
        <v>1.51876976184973</v>
      </c>
      <c r="BJ278">
        <v>1.35602309216705</v>
      </c>
      <c r="BK278">
        <v>1.31281492495981</v>
      </c>
      <c r="BL278">
        <v>1.39616882686878</v>
      </c>
      <c r="BM278">
        <v>1.33471480036365</v>
      </c>
      <c r="BN278">
        <v>1.3839329640856299</v>
      </c>
      <c r="BO278">
        <v>1.2938396085348201</v>
      </c>
      <c r="BP278">
        <v>1.3598831530167701</v>
      </c>
      <c r="BQ278">
        <v>1.35817468872272</v>
      </c>
      <c r="BR278">
        <v>1.4189278651513699</v>
      </c>
      <c r="BS278">
        <v>1.3362175173903901</v>
      </c>
      <c r="BT278">
        <v>1.4160711916450199</v>
      </c>
      <c r="BU278">
        <v>1.4272831589605099</v>
      </c>
      <c r="BV278">
        <v>1.3636989537630699</v>
      </c>
      <c r="BW278">
        <v>1.3061706985577599</v>
      </c>
      <c r="BX278">
        <v>1.3601219318273801</v>
      </c>
      <c r="BY278">
        <v>1.3914400881010101</v>
      </c>
      <c r="BZ278">
        <v>1.43849501224219</v>
      </c>
      <c r="CA278">
        <v>1.3469220591015001</v>
      </c>
      <c r="CB278">
        <v>1.40923697309558</v>
      </c>
      <c r="CC278">
        <v>1.3269011527255801</v>
      </c>
      <c r="CD278">
        <v>1.39978043322214</v>
      </c>
      <c r="CE278">
        <v>1.3275531729596799</v>
      </c>
      <c r="CF278">
        <v>1.38702560430415</v>
      </c>
      <c r="CG278">
        <v>1.3538563671336401</v>
      </c>
      <c r="CH278">
        <v>1.41923842919638</v>
      </c>
      <c r="CI278">
        <v>1.34215754146224</v>
      </c>
      <c r="CJ278">
        <v>1.3973753122836501</v>
      </c>
      <c r="CK278">
        <v>1.4144171897262099</v>
      </c>
      <c r="CL278">
        <v>1.4164709204564401</v>
      </c>
      <c r="CM278">
        <v>1.32163205037123</v>
      </c>
      <c r="CN278">
        <v>1.3818657974285</v>
      </c>
      <c r="CO278">
        <v>1.3283466702834601</v>
      </c>
      <c r="CP278">
        <v>1.38685745286857</v>
      </c>
      <c r="CQ278">
        <v>1.3460946861976999</v>
      </c>
      <c r="CR278">
        <v>1.4068787895047401</v>
      </c>
      <c r="CS278">
        <v>1.3839349695449601</v>
      </c>
      <c r="CT278">
        <v>1.47316150125403</v>
      </c>
      <c r="CU278">
        <v>1.3642371995820199</v>
      </c>
      <c r="CV278">
        <v>1.4206374085684399</v>
      </c>
      <c r="CW278">
        <v>1.3132942504460501</v>
      </c>
      <c r="CX278">
        <v>1.3689206083336301</v>
      </c>
      <c r="CY278">
        <v>1.31910750874492</v>
      </c>
      <c r="CZ278">
        <v>1.35412114968812</v>
      </c>
      <c r="DA278">
        <v>1.33960688511921</v>
      </c>
      <c r="DB278">
        <v>1.4071742842542101</v>
      </c>
      <c r="DC278">
        <v>1.35934953460577</v>
      </c>
      <c r="DD278">
        <v>1.40216761435659</v>
      </c>
      <c r="DE278">
        <v>1.33489418212802</v>
      </c>
      <c r="DF278">
        <v>1.34569474403359</v>
      </c>
      <c r="DG278">
        <v>1.3131186997109701</v>
      </c>
      <c r="DH278">
        <v>1.3734302776406999</v>
      </c>
      <c r="DI278">
        <v>1.3975093351058601</v>
      </c>
      <c r="DJ278">
        <v>1.44253289280756</v>
      </c>
      <c r="DK278">
        <v>1.39851418797309</v>
      </c>
      <c r="DL278">
        <v>1.4270433106547</v>
      </c>
      <c r="DM278">
        <v>1.36087725988286</v>
      </c>
      <c r="DN278">
        <v>1.39996871119454</v>
      </c>
      <c r="DO278">
        <v>1.27260346225605</v>
      </c>
      <c r="DP278">
        <v>1.31526368409865</v>
      </c>
      <c r="DQ278">
        <v>1.31283084920171</v>
      </c>
      <c r="DR278">
        <v>1.3735851058187001</v>
      </c>
      <c r="DS278">
        <v>1.3048101696563099</v>
      </c>
      <c r="DT278">
        <v>1.3822735890330999</v>
      </c>
      <c r="DU278">
        <v>1.30899912902591</v>
      </c>
      <c r="DV278">
        <v>1.37608286428725</v>
      </c>
      <c r="DW278">
        <v>1.27896136399186</v>
      </c>
      <c r="DX278">
        <v>1.33874550289379</v>
      </c>
    </row>
    <row r="279" spans="1:128" x14ac:dyDescent="0.45">
      <c r="A279" t="s">
        <v>67</v>
      </c>
      <c r="B279" t="s">
        <v>22</v>
      </c>
      <c r="C279" t="s">
        <v>20</v>
      </c>
      <c r="D279">
        <v>40</v>
      </c>
      <c r="E279" s="1" cm="1">
        <f t="array" ref="E279">SUMPRODUCT($G279:$FZZ279,$G$2:$FZZ$2)/SUMPRODUCT(--($G279:$FZZ279&lt;&gt;""),$G$2:$FZZ$2)</f>
        <v>1.1454549648143435</v>
      </c>
      <c r="F279" s="1" cm="1">
        <f t="array" ref="F279">SUMPRODUCT($G279:$FZZ279,$F$2:$FZY$2)/SUMPRODUCT(--($G279:$FZZ279&lt;&gt;""),$F$2:$FZY$2)</f>
        <v>1.2032716032225836</v>
      </c>
      <c r="G279">
        <v>1.12597932889499</v>
      </c>
      <c r="H279">
        <v>1.18698237437179</v>
      </c>
      <c r="I279">
        <v>1.12385378283744</v>
      </c>
      <c r="J279">
        <v>1.1873123246988899</v>
      </c>
      <c r="K279">
        <v>1.1420465085218601</v>
      </c>
      <c r="L279">
        <v>1.2025899488762399</v>
      </c>
      <c r="M279">
        <v>1.1301910486069799</v>
      </c>
      <c r="N279">
        <v>1.1884892800606</v>
      </c>
      <c r="O279">
        <v>1.0839113566893901</v>
      </c>
      <c r="P279">
        <v>1.15397781496798</v>
      </c>
      <c r="Q279">
        <v>1.14477224951568</v>
      </c>
      <c r="R279">
        <v>1.22106527597584</v>
      </c>
      <c r="S279">
        <v>1.1236084987238799</v>
      </c>
      <c r="T279">
        <v>1.1880038723594899</v>
      </c>
      <c r="U279">
        <v>1.1399393908545901</v>
      </c>
      <c r="V279">
        <v>1.2115231767336001</v>
      </c>
      <c r="W279">
        <v>1.1250908411606699</v>
      </c>
      <c r="X279">
        <v>1.2011627668565801</v>
      </c>
      <c r="Y279">
        <v>1.19261844331641</v>
      </c>
      <c r="Z279">
        <v>1.2521869712351901</v>
      </c>
      <c r="AA279">
        <v>1.1414290426074101</v>
      </c>
      <c r="AB279">
        <v>1.2173488051332699</v>
      </c>
      <c r="AC279">
        <v>1.14181210723755</v>
      </c>
      <c r="AD279">
        <v>1.20524356739215</v>
      </c>
      <c r="AE279">
        <v>1.1243326999637999</v>
      </c>
      <c r="AF279">
        <v>1.19289721317408</v>
      </c>
      <c r="AG279">
        <v>1.08442240670159</v>
      </c>
      <c r="AH279">
        <v>1.15875944735702</v>
      </c>
      <c r="AI279">
        <v>1.17529255036369</v>
      </c>
      <c r="AJ279">
        <v>1.2400007505300601</v>
      </c>
      <c r="AK279">
        <v>1.1572113463843301</v>
      </c>
      <c r="AL279">
        <v>1.2034917322513901</v>
      </c>
      <c r="AM279">
        <v>1.1491291880897201</v>
      </c>
      <c r="AN279">
        <v>1.22238897677834</v>
      </c>
      <c r="AO279">
        <v>1.1522629800045401</v>
      </c>
      <c r="AP279">
        <v>1.23497855600999</v>
      </c>
      <c r="AQ279">
        <v>1.15537406842728</v>
      </c>
      <c r="AR279">
        <v>1.2305609160598301</v>
      </c>
      <c r="AS279">
        <v>1.1445087517702</v>
      </c>
      <c r="AT279">
        <v>1.2155173928474701</v>
      </c>
      <c r="AU279">
        <v>1.14156957109084</v>
      </c>
      <c r="AV279">
        <v>1.2247832939322301</v>
      </c>
      <c r="AW279">
        <v>1.1560137245684701</v>
      </c>
      <c r="AX279">
        <v>1.1987880438682399</v>
      </c>
      <c r="AY279">
        <v>1.1759613138496601</v>
      </c>
      <c r="AZ279">
        <v>1.23094892026578</v>
      </c>
      <c r="BA279">
        <v>1.1454057757690901</v>
      </c>
      <c r="BB279">
        <v>1.2005394925398201</v>
      </c>
      <c r="BC279">
        <v>1.1268418329471499</v>
      </c>
      <c r="BD279">
        <v>1.2025435103742499</v>
      </c>
      <c r="BE279">
        <v>1.13484674708325</v>
      </c>
      <c r="BF279">
        <v>1.2019260431085601</v>
      </c>
      <c r="BG279">
        <v>1.15138823051398</v>
      </c>
      <c r="BH279">
        <v>1.2259328231868301</v>
      </c>
      <c r="BI279">
        <v>1.19947482039152</v>
      </c>
      <c r="BJ279">
        <v>1.1629679532255699</v>
      </c>
      <c r="BK279">
        <v>1.14015327100553</v>
      </c>
      <c r="BL279">
        <v>1.2066329141357199</v>
      </c>
      <c r="BM279">
        <v>1.1347111728791099</v>
      </c>
      <c r="BN279">
        <v>1.18721447729081</v>
      </c>
      <c r="BO279">
        <v>1.1068659176238</v>
      </c>
      <c r="BP279">
        <v>1.17261780759135</v>
      </c>
      <c r="BQ279">
        <v>1.1556386382733099</v>
      </c>
      <c r="BR279">
        <v>1.2213272676347999</v>
      </c>
      <c r="BS279">
        <v>1.1423690744707</v>
      </c>
      <c r="BT279">
        <v>1.2224407210144199</v>
      </c>
      <c r="BU279">
        <v>1.17440206997412</v>
      </c>
      <c r="BV279">
        <v>1.1815074811564801</v>
      </c>
      <c r="BW279">
        <v>1.13663025313455</v>
      </c>
      <c r="BX279">
        <v>1.18644108478522</v>
      </c>
      <c r="BY279">
        <v>1.1868083695965901</v>
      </c>
      <c r="BZ279">
        <v>1.24769857477359</v>
      </c>
      <c r="CA279">
        <v>1.1495179887845699</v>
      </c>
      <c r="CB279">
        <v>1.2091109570915499</v>
      </c>
      <c r="CC279">
        <v>1.1875043983729501</v>
      </c>
      <c r="CD279">
        <v>1.23972188208138</v>
      </c>
      <c r="CE279">
        <v>1.1633411391302599</v>
      </c>
      <c r="CF279">
        <v>1.1965512569913399</v>
      </c>
      <c r="CG279">
        <v>1.1849371031712199</v>
      </c>
      <c r="CH279">
        <v>1.2425570667438299</v>
      </c>
      <c r="CI279">
        <v>1.1408662673449099</v>
      </c>
      <c r="CJ279">
        <v>1.19223128555518</v>
      </c>
      <c r="CK279">
        <v>1.16749457686729</v>
      </c>
      <c r="CL279">
        <v>1.1895850180343199</v>
      </c>
      <c r="CM279">
        <v>1.1434521570757901</v>
      </c>
      <c r="CN279">
        <v>1.2036301837379999</v>
      </c>
      <c r="CO279">
        <v>1.15067136850671</v>
      </c>
      <c r="CP279">
        <v>1.2262986572629799</v>
      </c>
      <c r="CQ279">
        <v>1.1738030083525599</v>
      </c>
      <c r="CR279">
        <v>1.22710200139507</v>
      </c>
      <c r="CS279">
        <v>1.1864922966678599</v>
      </c>
      <c r="CT279">
        <v>1.2553856144750899</v>
      </c>
      <c r="CU279">
        <v>1.18512277951933</v>
      </c>
      <c r="CV279">
        <v>1.23719958202716</v>
      </c>
      <c r="CW279">
        <v>1.1528966245493899</v>
      </c>
      <c r="CX279">
        <v>1.18366529512434</v>
      </c>
      <c r="CY279">
        <v>1.1149688126153201</v>
      </c>
      <c r="CZ279">
        <v>1.16690627936198</v>
      </c>
      <c r="DA279">
        <v>1.1563485435804099</v>
      </c>
      <c r="DB279">
        <v>1.21358327828395</v>
      </c>
      <c r="DC279">
        <v>1.1665187787475999</v>
      </c>
      <c r="DD279">
        <v>1.22379667523812</v>
      </c>
      <c r="DE279">
        <v>1.15683459864436</v>
      </c>
      <c r="DF279">
        <v>1.1666142119120899</v>
      </c>
      <c r="DG279">
        <v>1.15119686609399</v>
      </c>
      <c r="DH279">
        <v>1.2029083292212499</v>
      </c>
      <c r="DI279">
        <v>1.17616468886238</v>
      </c>
      <c r="DJ279">
        <v>1.2731911399581599</v>
      </c>
      <c r="DK279">
        <v>1.1840798560140899</v>
      </c>
      <c r="DL279">
        <v>1.23259851163503</v>
      </c>
      <c r="DM279">
        <v>1.14888582519335</v>
      </c>
      <c r="DN279">
        <v>1.2045603433946299</v>
      </c>
      <c r="DO279">
        <v>1.1264927928708</v>
      </c>
      <c r="DP279">
        <v>1.17212876002739</v>
      </c>
      <c r="DQ279">
        <v>1.1630085397549399</v>
      </c>
      <c r="DR279">
        <v>1.2220654537739299</v>
      </c>
      <c r="DS279">
        <v>1.14221476836322</v>
      </c>
      <c r="DT279">
        <v>1.18753342083515</v>
      </c>
      <c r="DU279">
        <v>1.1399458684922701</v>
      </c>
      <c r="DV279">
        <v>1.2047819286924999</v>
      </c>
      <c r="DW279">
        <v>1.1328119297147901</v>
      </c>
      <c r="DX279">
        <v>1.17401324365191</v>
      </c>
    </row>
    <row r="280" spans="1:128" x14ac:dyDescent="0.45">
      <c r="A280" t="s">
        <v>46</v>
      </c>
      <c r="B280" t="s">
        <v>39</v>
      </c>
      <c r="C280" t="s">
        <v>47</v>
      </c>
      <c r="D280">
        <v>40</v>
      </c>
      <c r="E280" s="1" cm="1">
        <f t="array" ref="E280">SUMPRODUCT($G280:$FZZ280,$G$2:$FZZ$2)/SUMPRODUCT(--($G280:$FZZ280&lt;&gt;""),$G$2:$FZZ$2)</f>
        <v>1.318355453313039</v>
      </c>
      <c r="F280" s="1" cm="1">
        <f t="array" ref="F280">SUMPRODUCT($G280:$FZZ280,$F$2:$FZY$2)/SUMPRODUCT(--($G280:$FZZ280&lt;&gt;""),$F$2:$FZY$2)</f>
        <v>1.4103672476958193</v>
      </c>
      <c r="G280">
        <v>1.3103012656788799</v>
      </c>
      <c r="H280">
        <v>1.4204683176903501</v>
      </c>
      <c r="I280">
        <v>1.30891125410181</v>
      </c>
      <c r="J280">
        <v>1.4210452987222399</v>
      </c>
      <c r="K280">
        <v>1.32642779232921</v>
      </c>
      <c r="L280">
        <v>1.4449807451157799</v>
      </c>
      <c r="M280">
        <v>1.3075862347925</v>
      </c>
      <c r="N280">
        <v>1.4302243272114099</v>
      </c>
      <c r="O280">
        <v>1.29339843155696</v>
      </c>
      <c r="P280">
        <v>1.3849600973707099</v>
      </c>
      <c r="Q280">
        <v>1.3185150436815301</v>
      </c>
      <c r="R280">
        <v>1.43107228307912</v>
      </c>
      <c r="S280">
        <v>1.2888121148363301</v>
      </c>
      <c r="T280">
        <v>1.4002099915880499</v>
      </c>
      <c r="U280">
        <v>1.3257075961113001</v>
      </c>
      <c r="V280">
        <v>1.43271523489959</v>
      </c>
      <c r="W280">
        <v>1.3676111109845399</v>
      </c>
      <c r="X280">
        <v>1.45031244802974</v>
      </c>
      <c r="Y280">
        <v>1.3613705583756299</v>
      </c>
      <c r="Z280">
        <v>1.4575549915397601</v>
      </c>
      <c r="AA280">
        <v>1.30262760736809</v>
      </c>
      <c r="AB280">
        <v>1.41301909987706</v>
      </c>
      <c r="AC280">
        <v>1.30357659870066</v>
      </c>
      <c r="AD280">
        <v>1.4060963188382201</v>
      </c>
      <c r="AE280">
        <v>1.2971181686572499</v>
      </c>
      <c r="AF280">
        <v>1.4188223850886701</v>
      </c>
      <c r="AG280">
        <v>1.2787209300286</v>
      </c>
      <c r="AH280">
        <v>1.35499085301149</v>
      </c>
      <c r="AI280">
        <v>1.31257857111585</v>
      </c>
      <c r="AJ280">
        <v>1.4137250057853299</v>
      </c>
      <c r="AK280">
        <v>1.35141713439018</v>
      </c>
      <c r="AL280">
        <v>1.4191416901659699</v>
      </c>
      <c r="AM280">
        <v>1.3185985083903</v>
      </c>
      <c r="AN280">
        <v>1.4416598395389499</v>
      </c>
      <c r="AO280">
        <v>1.3261403658259401</v>
      </c>
      <c r="AP280">
        <v>1.44953561690524</v>
      </c>
      <c r="AQ280">
        <v>1.3269931302620299</v>
      </c>
      <c r="AR280">
        <v>1.4473645865540701</v>
      </c>
      <c r="AS280">
        <v>1.32280520502791</v>
      </c>
      <c r="AT280">
        <v>1.4308766529266801</v>
      </c>
      <c r="AU280">
        <v>1.35616486547337</v>
      </c>
      <c r="AV280">
        <v>1.4465341100979301</v>
      </c>
      <c r="AW280">
        <v>1.3039965556780699</v>
      </c>
      <c r="AX280">
        <v>1.3820136689204101</v>
      </c>
      <c r="AY280">
        <v>1.3550161570805599</v>
      </c>
      <c r="AZ280">
        <v>1.4351169928363701</v>
      </c>
      <c r="BA280">
        <v>1.29756817685672</v>
      </c>
      <c r="BB280">
        <v>1.3957878082467099</v>
      </c>
      <c r="BC280">
        <v>1.2876108849046499</v>
      </c>
      <c r="BD280">
        <v>1.4014689672238001</v>
      </c>
      <c r="BE280">
        <v>1.29894799288115</v>
      </c>
      <c r="BF280">
        <v>1.38727308681036</v>
      </c>
      <c r="BG280">
        <v>1.31170853931062</v>
      </c>
      <c r="BH280">
        <v>1.4152502200853201</v>
      </c>
      <c r="BI280">
        <v>1.2845804709897199</v>
      </c>
      <c r="BJ280">
        <v>1.35283169173727</v>
      </c>
      <c r="BK280">
        <v>1.30106976660185</v>
      </c>
      <c r="BL280">
        <v>1.39961230743298</v>
      </c>
      <c r="BM280">
        <v>1.4573577856020601</v>
      </c>
      <c r="BN280">
        <v>1.4628692949303601</v>
      </c>
      <c r="BO280">
        <v>1.2922656000444399</v>
      </c>
      <c r="BP280">
        <v>1.3969093880347501</v>
      </c>
      <c r="BQ280">
        <v>1.34004973646463</v>
      </c>
      <c r="BR280">
        <v>1.4672978501285801</v>
      </c>
      <c r="BS280">
        <v>1.32949828465285</v>
      </c>
      <c r="BT280">
        <v>1.4297987073295499</v>
      </c>
      <c r="BU280">
        <v>1.2840229497131199</v>
      </c>
      <c r="BV280">
        <v>1.37838002024974</v>
      </c>
      <c r="BW280">
        <v>1.31676172588741</v>
      </c>
      <c r="BX280">
        <v>1.40083588108046</v>
      </c>
      <c r="BY280">
        <v>1.36043366228656</v>
      </c>
      <c r="BZ280">
        <v>1.4202332966245701</v>
      </c>
      <c r="CA280">
        <v>1.32646966164702</v>
      </c>
      <c r="CB280">
        <v>1.4216117446915699</v>
      </c>
      <c r="CC280">
        <v>1.3049726245267299</v>
      </c>
      <c r="CD280">
        <v>1.3995833861138001</v>
      </c>
      <c r="CE280">
        <v>1.31285440575951</v>
      </c>
      <c r="CF280">
        <v>1.3774554392212199</v>
      </c>
      <c r="CG280">
        <v>1.35692035337974</v>
      </c>
      <c r="CH280">
        <v>1.4620150816211801</v>
      </c>
      <c r="CI280">
        <v>1.32662613249857</v>
      </c>
      <c r="CJ280">
        <v>1.4118080847605501</v>
      </c>
      <c r="CK280">
        <v>1.2827730499184899</v>
      </c>
      <c r="CL280">
        <v>1.36594914449279</v>
      </c>
      <c r="CM280">
        <v>1.30217170239737</v>
      </c>
      <c r="CN280">
        <v>1.3899591848106201</v>
      </c>
      <c r="CO280">
        <v>1.32654279126542</v>
      </c>
      <c r="CP280">
        <v>1.4437542384375399</v>
      </c>
      <c r="CQ280">
        <v>1.3541700202106901</v>
      </c>
      <c r="CR280">
        <v>1.45902416340255</v>
      </c>
      <c r="CS280">
        <v>1.3339864743819401</v>
      </c>
      <c r="CT280">
        <v>1.4279268183446701</v>
      </c>
      <c r="CU280">
        <v>1.36229101358411</v>
      </c>
      <c r="CV280">
        <v>1.4030041797283099</v>
      </c>
      <c r="CW280">
        <v>1.29502724878321</v>
      </c>
      <c r="CX280">
        <v>1.36850793188411</v>
      </c>
      <c r="CY280">
        <v>1.2734188392179899</v>
      </c>
      <c r="CZ280">
        <v>1.37404485096845</v>
      </c>
      <c r="DA280">
        <v>1.3208236217920699</v>
      </c>
      <c r="DB280">
        <v>1.3981004848499901</v>
      </c>
      <c r="DC280">
        <v>1.3375466299663099</v>
      </c>
      <c r="DD280">
        <v>1.37022382383832</v>
      </c>
      <c r="DE280">
        <v>1.2681563816966099</v>
      </c>
      <c r="DF280">
        <v>1.3389242425405501</v>
      </c>
      <c r="DG280">
        <v>1.30689519743003</v>
      </c>
      <c r="DH280">
        <v>1.4001369573317399</v>
      </c>
      <c r="DI280">
        <v>1.3739320834392199</v>
      </c>
      <c r="DJ280">
        <v>1.48573830423647</v>
      </c>
      <c r="DK280">
        <v>1.3427834722559</v>
      </c>
      <c r="DL280">
        <v>1.4093258957633901</v>
      </c>
      <c r="DM280">
        <v>1.32381958092556</v>
      </c>
      <c r="DN280">
        <v>1.4031562582499699</v>
      </c>
      <c r="DO280">
        <v>1.29600006297873</v>
      </c>
      <c r="DP280">
        <v>1.35120092578743</v>
      </c>
      <c r="DQ280">
        <v>1.3316713520394601</v>
      </c>
      <c r="DR280">
        <v>1.4016124754680901</v>
      </c>
      <c r="DS280">
        <v>1.30122502552136</v>
      </c>
      <c r="DT280">
        <v>1.3791988721987201</v>
      </c>
      <c r="DU280">
        <v>1.28977214194068</v>
      </c>
      <c r="DV280">
        <v>1.3527070436517199</v>
      </c>
      <c r="DW280">
        <v>1.26640596485739</v>
      </c>
      <c r="DX280">
        <v>1.3323426664581</v>
      </c>
    </row>
    <row r="281" spans="1:128" x14ac:dyDescent="0.45">
      <c r="A281" t="s">
        <v>64</v>
      </c>
      <c r="B281" t="s">
        <v>16</v>
      </c>
      <c r="C281" t="s">
        <v>23</v>
      </c>
      <c r="D281">
        <v>40</v>
      </c>
      <c r="E281" s="1" cm="1">
        <f t="array" ref="E281">SUMPRODUCT($G281:$FZZ281,$G$2:$FZZ$2)/SUMPRODUCT(--($G281:$FZZ281&lt;&gt;""),$G$2:$FZZ$2)</f>
        <v>1.4573270315300078</v>
      </c>
      <c r="F281" s="1" cm="1">
        <f t="array" ref="F281">SUMPRODUCT($G281:$FZZ281,$F$2:$FZY$2)/SUMPRODUCT(--($G281:$FZZ281&lt;&gt;""),$F$2:$FZY$2)</f>
        <v>1.5025269975759532</v>
      </c>
      <c r="G281">
        <v>1.4342508878820801</v>
      </c>
      <c r="H281">
        <v>1.46584610532839</v>
      </c>
      <c r="I281">
        <v>1.42981539533263</v>
      </c>
      <c r="J281">
        <v>1.4657445599369301</v>
      </c>
      <c r="K281">
        <v>1.4549161169687801</v>
      </c>
      <c r="L281">
        <v>1.48516186716726</v>
      </c>
      <c r="M281">
        <v>1.4356242863945601</v>
      </c>
      <c r="N281">
        <v>1.47584727143022</v>
      </c>
      <c r="O281">
        <v>1.3671629714664999</v>
      </c>
      <c r="P281">
        <v>1.4251756545552601</v>
      </c>
      <c r="Q281">
        <v>1.4632441121686099</v>
      </c>
      <c r="R281">
        <v>1.4967408137268501</v>
      </c>
      <c r="S281">
        <v>1.4257999021676599</v>
      </c>
      <c r="T281">
        <v>1.4899987924460301</v>
      </c>
      <c r="U281">
        <v>1.4203075874976001</v>
      </c>
      <c r="V281">
        <v>1.4907794226469899</v>
      </c>
      <c r="W281">
        <v>1.45415796224197</v>
      </c>
      <c r="X281">
        <v>1.4983289782733</v>
      </c>
      <c r="Y281">
        <v>1.4964551607445</v>
      </c>
      <c r="Z281">
        <v>1.5623477157360399</v>
      </c>
      <c r="AA281">
        <v>1.4246429392422</v>
      </c>
      <c r="AB281">
        <v>1.50581791650425</v>
      </c>
      <c r="AC281">
        <v>1.45174789051288</v>
      </c>
      <c r="AD281">
        <v>1.50829318486209</v>
      </c>
      <c r="AE281">
        <v>1.4106428700687601</v>
      </c>
      <c r="AF281">
        <v>1.4692996742671001</v>
      </c>
      <c r="AG281">
        <v>1.43485993619032</v>
      </c>
      <c r="AH281">
        <v>1.44993536595846</v>
      </c>
      <c r="AI281">
        <v>1.48407781745858</v>
      </c>
      <c r="AJ281">
        <v>1.5305997360635899</v>
      </c>
      <c r="AK281">
        <v>1.50327955967402</v>
      </c>
      <c r="AL281">
        <v>1.5147977766486</v>
      </c>
      <c r="AM281">
        <v>1.47936324086106</v>
      </c>
      <c r="AN281">
        <v>1.5345005367534801</v>
      </c>
      <c r="AO281">
        <v>1.4690162747102899</v>
      </c>
      <c r="AP281">
        <v>1.54687144967052</v>
      </c>
      <c r="AQ281">
        <v>1.4758102061632099</v>
      </c>
      <c r="AR281">
        <v>1.54525035628103</v>
      </c>
      <c r="AS281">
        <v>1.47640834800454</v>
      </c>
      <c r="AT281">
        <v>1.52455801891267</v>
      </c>
      <c r="AU281">
        <v>1.47471293481931</v>
      </c>
      <c r="AV281">
        <v>1.52791497804795</v>
      </c>
      <c r="AW281">
        <v>1.4939292361718199</v>
      </c>
      <c r="AX281">
        <v>1.5144414033268701</v>
      </c>
      <c r="AY281">
        <v>1.5064644544227499</v>
      </c>
      <c r="AZ281">
        <v>1.54510518324335</v>
      </c>
      <c r="BA281">
        <v>1.41031476882442</v>
      </c>
      <c r="BB281">
        <v>1.4916039312060501</v>
      </c>
      <c r="BC281">
        <v>1.4281338342369001</v>
      </c>
      <c r="BD281">
        <v>1.49980128825201</v>
      </c>
      <c r="BE281">
        <v>1.5428317184101199</v>
      </c>
      <c r="BF281">
        <v>1.5506228989519399</v>
      </c>
      <c r="BG281">
        <v>1.4445249542899701</v>
      </c>
      <c r="BH281">
        <v>1.51278865036906</v>
      </c>
      <c r="BI281">
        <v>1.4873106181678699</v>
      </c>
      <c r="BJ281">
        <v>1.42825987539277</v>
      </c>
      <c r="BK281">
        <v>1.45546050532475</v>
      </c>
      <c r="BL281">
        <v>1.51604047895684</v>
      </c>
      <c r="BM281">
        <v>1.4893272603196199</v>
      </c>
      <c r="BN281">
        <v>1.51018302926699</v>
      </c>
      <c r="BO281">
        <v>1.42904230842233</v>
      </c>
      <c r="BP281">
        <v>1.4968033739334901</v>
      </c>
      <c r="BQ281">
        <v>1.4600792727951699</v>
      </c>
      <c r="BR281">
        <v>1.5374848286807901</v>
      </c>
      <c r="BS281">
        <v>1.4668066111942899</v>
      </c>
      <c r="BT281">
        <v>1.5295731533956201</v>
      </c>
      <c r="BU281">
        <v>1.4341635729553299</v>
      </c>
      <c r="BV281">
        <v>1.46604567442906</v>
      </c>
      <c r="BW281">
        <v>1.4540430421750901</v>
      </c>
      <c r="BX281">
        <v>1.48622416374388</v>
      </c>
      <c r="BY281">
        <v>1.4984229490318499</v>
      </c>
      <c r="BZ281">
        <v>1.5353954388478399</v>
      </c>
      <c r="CA281">
        <v>1.4590258962888201</v>
      </c>
      <c r="CB281">
        <v>1.5171066725474101</v>
      </c>
      <c r="CC281">
        <v>1.47596729018001</v>
      </c>
      <c r="CD281">
        <v>1.5269884164449801</v>
      </c>
      <c r="CE281">
        <v>1.43792456116583</v>
      </c>
      <c r="CF281">
        <v>1.48706237541367</v>
      </c>
      <c r="CG281">
        <v>1.47153897220283</v>
      </c>
      <c r="CH281">
        <v>1.52914191362963</v>
      </c>
      <c r="CI281">
        <v>1.4728651837582301</v>
      </c>
      <c r="CJ281">
        <v>1.5047707913192601</v>
      </c>
      <c r="CK281">
        <v>1.4955523893873399</v>
      </c>
      <c r="CL281">
        <v>1.4791738868137601</v>
      </c>
      <c r="CM281">
        <v>1.44906459386797</v>
      </c>
      <c r="CN281">
        <v>1.50856004569072</v>
      </c>
      <c r="CO281">
        <v>1.4806320358063201</v>
      </c>
      <c r="CP281">
        <v>1.53953614539536</v>
      </c>
      <c r="CQ281">
        <v>1.4958505481926601</v>
      </c>
      <c r="CR281">
        <v>1.5466545044803299</v>
      </c>
      <c r="CS281">
        <v>1.4850076137585</v>
      </c>
      <c r="CT281">
        <v>1.54872805446076</v>
      </c>
      <c r="CU281">
        <v>1.50118861024033</v>
      </c>
      <c r="CV281">
        <v>1.5365856844305099</v>
      </c>
      <c r="CW281">
        <v>1.4353493791646901</v>
      </c>
      <c r="CX281">
        <v>1.48150845379844</v>
      </c>
      <c r="CY281">
        <v>1.4183977268868</v>
      </c>
      <c r="CZ281">
        <v>1.4655919942945701</v>
      </c>
      <c r="DA281">
        <v>1.4587628223504601</v>
      </c>
      <c r="DB281">
        <v>1.51792947863045</v>
      </c>
      <c r="DC281">
        <v>1.4580873564883501</v>
      </c>
      <c r="DD281">
        <v>1.4886096121111101</v>
      </c>
      <c r="DE281">
        <v>1.4284606704485201</v>
      </c>
      <c r="DF281">
        <v>1.4589739850004899</v>
      </c>
      <c r="DG281">
        <v>1.44639026797313</v>
      </c>
      <c r="DH281">
        <v>1.5050402312161999</v>
      </c>
      <c r="DI281">
        <v>1.4780942699067401</v>
      </c>
      <c r="DJ281">
        <v>1.5651306914820799</v>
      </c>
      <c r="DK281">
        <v>1.48985843938678</v>
      </c>
      <c r="DL281">
        <v>1.5208511507384299</v>
      </c>
      <c r="DM281">
        <v>1.4694005260430401</v>
      </c>
      <c r="DN281">
        <v>1.5136839635094299</v>
      </c>
      <c r="DO281">
        <v>1.43412030513197</v>
      </c>
      <c r="DP281">
        <v>1.4824643579711301</v>
      </c>
      <c r="DQ281">
        <v>1.4529783058399099</v>
      </c>
      <c r="DR281">
        <v>1.50488516416485</v>
      </c>
      <c r="DS281">
        <v>1.4397574255019201</v>
      </c>
      <c r="DT281">
        <v>1.4876160614457199</v>
      </c>
      <c r="DU281">
        <v>1.45136124820888</v>
      </c>
      <c r="DV281">
        <v>1.49571536941476</v>
      </c>
      <c r="DW281">
        <v>1.4467907607278701</v>
      </c>
      <c r="DX281">
        <v>1.4740810261223201</v>
      </c>
    </row>
    <row r="282" spans="1:128" x14ac:dyDescent="0.45">
      <c r="A282" t="s">
        <v>72</v>
      </c>
      <c r="B282" t="s">
        <v>22</v>
      </c>
      <c r="C282" t="s">
        <v>23</v>
      </c>
      <c r="D282">
        <v>40</v>
      </c>
      <c r="E282" s="1" cm="1">
        <f t="array" ref="E282">SUMPRODUCT($G282:$FZZ282,$G$2:$FZZ$2)/SUMPRODUCT(--($G282:$FZZ282&lt;&gt;""),$G$2:$FZZ$2)</f>
        <v>1.4915904144634995</v>
      </c>
      <c r="F282" s="1" cm="1">
        <f t="array" ref="F282">SUMPRODUCT($G282:$FZZ282,$F$2:$FZY$2)/SUMPRODUCT(--($G282:$FZZ282&lt;&gt;""),$F$2:$FZY$2)</f>
        <v>1.5089636138376115</v>
      </c>
      <c r="G282">
        <v>1.6315376449168399</v>
      </c>
      <c r="H282">
        <v>1.54321881778294</v>
      </c>
      <c r="I282">
        <v>1.6366881152724999</v>
      </c>
      <c r="J282">
        <v>1.5375625584337</v>
      </c>
      <c r="K282">
        <v>1.65851147502059</v>
      </c>
      <c r="L282">
        <v>1.5672418398616901</v>
      </c>
      <c r="M282">
        <v>1.64525007676142</v>
      </c>
      <c r="N282">
        <v>1.53994076040691</v>
      </c>
      <c r="O282">
        <v>1.5393545732424101</v>
      </c>
      <c r="P282">
        <v>1.5178403479896501</v>
      </c>
      <c r="Q282">
        <v>1.4801671498361999</v>
      </c>
      <c r="R282">
        <v>1.51752266513308</v>
      </c>
      <c r="S282">
        <v>1.47891999647967</v>
      </c>
      <c r="T282">
        <v>1.5220276263787</v>
      </c>
      <c r="U282">
        <v>1.47921161127142</v>
      </c>
      <c r="V282">
        <v>1.52062590297055</v>
      </c>
      <c r="W282">
        <v>1.4450567600631501</v>
      </c>
      <c r="X282">
        <v>1.4932646547580199</v>
      </c>
      <c r="Y282">
        <v>1.4763155668358701</v>
      </c>
      <c r="Z282">
        <v>1.54616751269035</v>
      </c>
      <c r="AA282">
        <v>1.45322978821224</v>
      </c>
      <c r="AB282">
        <v>1.5282180444364399</v>
      </c>
      <c r="AC282">
        <v>1.4600504485589201</v>
      </c>
      <c r="AD282">
        <v>1.4976348332510501</v>
      </c>
      <c r="AE282">
        <v>1.4549063517915299</v>
      </c>
      <c r="AF282">
        <v>1.49146308360477</v>
      </c>
      <c r="AG282">
        <v>1.44738508383131</v>
      </c>
      <c r="AH282">
        <v>1.47702729012353</v>
      </c>
      <c r="AI282">
        <v>1.46955193355307</v>
      </c>
      <c r="AJ282">
        <v>1.51603476205069</v>
      </c>
      <c r="AK282">
        <v>1.4908013296665299</v>
      </c>
      <c r="AL282">
        <v>1.50106862056793</v>
      </c>
      <c r="AM282">
        <v>1.4499088931577999</v>
      </c>
      <c r="AN282">
        <v>1.5177481778631501</v>
      </c>
      <c r="AO282">
        <v>1.4479060156782499</v>
      </c>
      <c r="AP282">
        <v>1.52722392638036</v>
      </c>
      <c r="AQ282">
        <v>1.4532036861315101</v>
      </c>
      <c r="AR282">
        <v>1.5250320741775301</v>
      </c>
      <c r="AS282">
        <v>1.44739977018037</v>
      </c>
      <c r="AT282">
        <v>1.5137522797473999</v>
      </c>
      <c r="AU282">
        <v>1.4444796240008999</v>
      </c>
      <c r="AV282">
        <v>1.5118555105257201</v>
      </c>
      <c r="AW282">
        <v>1.5007285502362799</v>
      </c>
      <c r="AX282">
        <v>1.49460287056115</v>
      </c>
      <c r="AY282">
        <v>1.49401896023671</v>
      </c>
      <c r="AZ282">
        <v>1.5316912375415199</v>
      </c>
      <c r="BA282">
        <v>1.44392714256998</v>
      </c>
      <c r="BB282">
        <v>1.4920945754630299</v>
      </c>
      <c r="BC282">
        <v>1.49143664844517</v>
      </c>
      <c r="BD282">
        <v>1.5192712902766199</v>
      </c>
      <c r="BE282">
        <v>1.4906624480917501</v>
      </c>
      <c r="BF282">
        <v>1.52307296816294</v>
      </c>
      <c r="BG282">
        <v>1.4333276901198599</v>
      </c>
      <c r="BH282">
        <v>1.4891481004943401</v>
      </c>
      <c r="BI282">
        <v>1.86351722815316</v>
      </c>
      <c r="BJ282">
        <v>1.5324204977404401</v>
      </c>
      <c r="BK282">
        <v>1.49483778918915</v>
      </c>
      <c r="BL282">
        <v>1.5099602073312399</v>
      </c>
      <c r="BM282">
        <v>1.4636809445969701</v>
      </c>
      <c r="BN282">
        <v>1.4868174944510799</v>
      </c>
      <c r="BO282">
        <v>1.4725127193774299</v>
      </c>
      <c r="BP282">
        <v>1.50846029563583</v>
      </c>
      <c r="BQ282">
        <v>1.51544716137191</v>
      </c>
      <c r="BR282">
        <v>1.5163935121922201</v>
      </c>
      <c r="BS282">
        <v>1.45658086771925</v>
      </c>
      <c r="BT282">
        <v>1.5100646335222401</v>
      </c>
      <c r="BU282">
        <v>1.46356170547868</v>
      </c>
      <c r="BV282">
        <v>1.45687253909326</v>
      </c>
      <c r="BW282">
        <v>1.4797075316305599</v>
      </c>
      <c r="BX282">
        <v>1.50928440058685</v>
      </c>
      <c r="BY282">
        <v>1.5043569374204699</v>
      </c>
      <c r="BZ282">
        <v>1.5264463428455299</v>
      </c>
      <c r="CA282">
        <v>1.46479742927351</v>
      </c>
      <c r="CB282">
        <v>1.5049839329594801</v>
      </c>
      <c r="CC282">
        <v>1.45035116609663</v>
      </c>
      <c r="CD282">
        <v>1.52104885360807</v>
      </c>
      <c r="CE282">
        <v>1.4474173133866099</v>
      </c>
      <c r="CF282">
        <v>1.48716881809912</v>
      </c>
      <c r="CG282">
        <v>1.49292729841523</v>
      </c>
      <c r="CH282">
        <v>1.55053023984203</v>
      </c>
      <c r="CI282">
        <v>1.4366101796947801</v>
      </c>
      <c r="CJ282">
        <v>1.4895403786533401</v>
      </c>
      <c r="CK282">
        <v>1.50539746107538</v>
      </c>
      <c r="CL282">
        <v>1.50834969900009</v>
      </c>
      <c r="CM282">
        <v>1.4308579547828899</v>
      </c>
      <c r="CN282">
        <v>1.4957722150249999</v>
      </c>
      <c r="CO282">
        <v>1.44833853248338</v>
      </c>
      <c r="CP282">
        <v>1.4936525159365199</v>
      </c>
      <c r="CQ282">
        <v>1.4850118939028001</v>
      </c>
      <c r="CR282">
        <v>1.53476060167051</v>
      </c>
      <c r="CS282">
        <v>1.4852315478323099</v>
      </c>
      <c r="CT282">
        <v>1.54877284127552</v>
      </c>
      <c r="CU282">
        <v>1.4906478578892299</v>
      </c>
      <c r="CV282">
        <v>1.5231321839080401</v>
      </c>
      <c r="CW282">
        <v>1.43781330031921</v>
      </c>
      <c r="CX282">
        <v>1.4938766097415901</v>
      </c>
      <c r="CY282">
        <v>1.4826856243702999</v>
      </c>
      <c r="CZ282">
        <v>1.5030621370433599</v>
      </c>
      <c r="DA282">
        <v>1.4588874624521599</v>
      </c>
      <c r="DB282">
        <v>1.4996323116999599</v>
      </c>
      <c r="DC282">
        <v>1.4882293288906501</v>
      </c>
      <c r="DD282">
        <v>1.5112364637282201</v>
      </c>
      <c r="DE282">
        <v>1.5045175058147999</v>
      </c>
      <c r="DF282">
        <v>1.47387369406851</v>
      </c>
      <c r="DG282">
        <v>1.45993494526741</v>
      </c>
      <c r="DH282">
        <v>1.49969285304276</v>
      </c>
      <c r="DI282">
        <v>1.4655040957165999</v>
      </c>
      <c r="DJ282">
        <v>1.54462278352329</v>
      </c>
      <c r="DK282">
        <v>1.49707049948302</v>
      </c>
      <c r="DL282">
        <v>1.5137539730153999</v>
      </c>
      <c r="DM282">
        <v>1.4434112620144099</v>
      </c>
      <c r="DN282">
        <v>1.49638712074545</v>
      </c>
      <c r="DO282">
        <v>1.4452596692041799</v>
      </c>
      <c r="DP282">
        <v>1.4692230785581</v>
      </c>
      <c r="DQ282">
        <v>1.4768153609505099</v>
      </c>
      <c r="DR282">
        <v>1.50621121306953</v>
      </c>
      <c r="DS282">
        <v>1.47320256672014</v>
      </c>
      <c r="DT282">
        <v>1.5011788440036899</v>
      </c>
      <c r="DU282">
        <v>1.4635080588516201</v>
      </c>
      <c r="DV282">
        <v>1.4923813180741099</v>
      </c>
      <c r="DW282">
        <v>1.4522446425778099</v>
      </c>
      <c r="DX282">
        <v>1.4863444392303999</v>
      </c>
    </row>
    <row r="283" spans="1:128" x14ac:dyDescent="0.45">
      <c r="A283" t="s">
        <v>281</v>
      </c>
      <c r="B283" t="s">
        <v>274</v>
      </c>
      <c r="C283" t="s">
        <v>273</v>
      </c>
      <c r="D283">
        <v>40</v>
      </c>
      <c r="E283" s="1" cm="1">
        <f t="array" ref="E283">SUMPRODUCT($G283:$FZZ283,$G$2:$FZZ$2)/SUMPRODUCT(--($G283:$FZZ283&lt;&gt;""),$G$2:$FZZ$2)</f>
        <v>2.3940697891712253</v>
      </c>
      <c r="F283" s="1" cm="1">
        <f t="array" ref="F283">SUMPRODUCT($G283:$FZZ283,$F$2:$FZY$2)/SUMPRODUCT(--($G283:$FZZ283&lt;&gt;""),$F$2:$FZY$2)</f>
        <v>2.4640814189537927</v>
      </c>
      <c r="G283">
        <v>2.06000561057134</v>
      </c>
      <c r="H283">
        <v>2.0696847628983499</v>
      </c>
      <c r="I283">
        <v>3.1635098718583201</v>
      </c>
      <c r="J283">
        <v>3.1747071440356298</v>
      </c>
      <c r="K283">
        <v>2.0868065088186598</v>
      </c>
      <c r="L283">
        <v>2.1020824212924101</v>
      </c>
      <c r="M283">
        <v>2.0606608285085399</v>
      </c>
      <c r="N283">
        <v>2.0785227976826302</v>
      </c>
      <c r="O283">
        <v>1.94073214754982</v>
      </c>
      <c r="P283">
        <v>2.0029805950125099</v>
      </c>
      <c r="Q283">
        <v>1.9746488106570701</v>
      </c>
      <c r="R283">
        <v>2.0773274083727999</v>
      </c>
      <c r="S283">
        <v>1.94994177133839</v>
      </c>
      <c r="T283">
        <v>2.0302645771207399</v>
      </c>
      <c r="U283">
        <v>1.94896185304239</v>
      </c>
      <c r="V283">
        <v>2.0801798697764702</v>
      </c>
      <c r="W283">
        <v>2.0054698339002099</v>
      </c>
      <c r="X283">
        <v>2.0961492460468398</v>
      </c>
      <c r="Y283">
        <v>2.0341285956006701</v>
      </c>
      <c r="Z283">
        <v>2.16120981387478</v>
      </c>
      <c r="AA283">
        <v>1.980694232057</v>
      </c>
      <c r="AB283">
        <v>2.11546480365406</v>
      </c>
      <c r="AC283">
        <v>3.3523275698666701</v>
      </c>
      <c r="AD283">
        <v>3.2635218593064201</v>
      </c>
      <c r="AE283">
        <v>2.0546665761853</v>
      </c>
      <c r="AF283">
        <v>2.0675556460369102</v>
      </c>
      <c r="AG283">
        <v>2.0110377753962601</v>
      </c>
      <c r="AH283">
        <v>2.0294282211343599</v>
      </c>
      <c r="AI283">
        <v>2.0243890998017302</v>
      </c>
      <c r="AJ283">
        <v>2.1064720709000699</v>
      </c>
      <c r="AK283">
        <v>1.9646113983608</v>
      </c>
      <c r="AL283">
        <v>2.03404458339313</v>
      </c>
      <c r="AM283">
        <v>3.2142458613480902</v>
      </c>
      <c r="AN283">
        <v>3.2799875699192</v>
      </c>
      <c r="AO283">
        <v>3.1433942569870399</v>
      </c>
      <c r="AP283">
        <v>3.30995796409906</v>
      </c>
      <c r="AQ283">
        <v>3.1489272475913199</v>
      </c>
      <c r="AR283">
        <v>3.2991019230290801</v>
      </c>
      <c r="AS283">
        <v>3.0903394934831701</v>
      </c>
      <c r="AT283">
        <v>3.2674200814559402</v>
      </c>
      <c r="AU283">
        <v>3.1912044072948298</v>
      </c>
      <c r="AV283">
        <v>3.2793397500844299</v>
      </c>
      <c r="AW283">
        <v>1.9407333535423601</v>
      </c>
      <c r="AX283">
        <v>2.0071024495396501</v>
      </c>
      <c r="AY283">
        <v>1.96388989825581</v>
      </c>
      <c r="AZ283">
        <v>2.0402759032392002</v>
      </c>
      <c r="BA283">
        <v>1.9110010223556499</v>
      </c>
      <c r="BB283">
        <v>1.9999070585768699</v>
      </c>
      <c r="BC283">
        <v>5.0902226321433099</v>
      </c>
      <c r="BD283">
        <v>5.2511491537878898</v>
      </c>
      <c r="BE283">
        <v>1.9990270911607599</v>
      </c>
      <c r="BF283">
        <v>2.0519715246193302</v>
      </c>
      <c r="BG283">
        <v>2.0228922597683998</v>
      </c>
      <c r="BH283">
        <v>2.1192794745039598</v>
      </c>
      <c r="BI283">
        <v>1.9858624403149101</v>
      </c>
      <c r="BJ283">
        <v>1.99826415354127</v>
      </c>
      <c r="BK283">
        <v>4.9447477891289502</v>
      </c>
      <c r="BL283">
        <v>5.1414837066780601</v>
      </c>
      <c r="BM283">
        <v>2.0020563303005998</v>
      </c>
      <c r="BN283">
        <v>2.0572008968955502</v>
      </c>
      <c r="BO283">
        <v>1.9643255605090499</v>
      </c>
      <c r="BP283">
        <v>2.06505284502034</v>
      </c>
      <c r="BQ283">
        <v>2.0214095959124401</v>
      </c>
      <c r="BR283">
        <v>2.0953650028432902</v>
      </c>
      <c r="BS283">
        <v>3.1320059136829701</v>
      </c>
      <c r="BT283">
        <v>3.2998824845050101</v>
      </c>
      <c r="BU283">
        <v>1.2091191360108</v>
      </c>
      <c r="BV283">
        <v>1.24815614804814</v>
      </c>
      <c r="BW283">
        <v>3.4440070686856599</v>
      </c>
      <c r="BX283">
        <v>3.2314454502086698</v>
      </c>
      <c r="BY283">
        <v>1.2876113291064799</v>
      </c>
      <c r="BZ283">
        <v>1.31443723337146</v>
      </c>
      <c r="CA283">
        <v>3.1442379182156102</v>
      </c>
      <c r="CB283">
        <v>3.2323483082351401</v>
      </c>
      <c r="CC283">
        <v>1.9947360272487999</v>
      </c>
      <c r="CD283">
        <v>2.0946107615870702</v>
      </c>
      <c r="CE283">
        <v>3.1323082580170598</v>
      </c>
      <c r="CF283">
        <v>3.2391767142110601</v>
      </c>
      <c r="CG283">
        <v>2.0602413740276</v>
      </c>
      <c r="CH283">
        <v>2.1453435920131998</v>
      </c>
      <c r="CI283">
        <v>3.1394666345603901</v>
      </c>
      <c r="CJ283">
        <v>3.2413087319025902</v>
      </c>
      <c r="CK283">
        <v>1.2578972364485801</v>
      </c>
      <c r="CL283">
        <v>1.28640558614758</v>
      </c>
      <c r="CM283">
        <v>3.13927312744647</v>
      </c>
      <c r="CN283">
        <v>3.2543078830428902</v>
      </c>
      <c r="CO283">
        <v>2.0485691034856899</v>
      </c>
      <c r="CP283">
        <v>2.1325647633256399</v>
      </c>
      <c r="CQ283">
        <v>2.0206667739800701</v>
      </c>
      <c r="CR283">
        <v>2.09998926865911</v>
      </c>
      <c r="CS283">
        <v>2.05987997133643</v>
      </c>
      <c r="CT283">
        <v>2.1683760300967299</v>
      </c>
      <c r="CU283">
        <v>3.2194618599790998</v>
      </c>
      <c r="CV283">
        <v>3.29602925809822</v>
      </c>
      <c r="CW283">
        <v>3.16979208389469</v>
      </c>
      <c r="CX283">
        <v>3.2983407979220498</v>
      </c>
      <c r="CY283">
        <v>1.9821931919807101</v>
      </c>
      <c r="CZ283">
        <v>2.0582315451056701</v>
      </c>
      <c r="DA283">
        <v>2.0227218905410602</v>
      </c>
      <c r="DB283">
        <v>2.1223342598247501</v>
      </c>
      <c r="DC283">
        <v>3.2261508094599902</v>
      </c>
      <c r="DD283">
        <v>3.2684437361920899</v>
      </c>
      <c r="DE283">
        <v>1.9108627399805</v>
      </c>
      <c r="DF283">
        <v>1.9477550644425801</v>
      </c>
      <c r="DG283">
        <v>1.9712087491565999</v>
      </c>
      <c r="DH283">
        <v>2.06656529138679</v>
      </c>
      <c r="DI283">
        <v>5.1814236280815598</v>
      </c>
      <c r="DJ283">
        <v>5.3294559246153499</v>
      </c>
      <c r="DK283">
        <v>1.27376469537024</v>
      </c>
      <c r="DL283">
        <v>1.3400390600068901</v>
      </c>
      <c r="DM283">
        <v>1.9534187908832199</v>
      </c>
      <c r="DN283">
        <v>2.0347305740518</v>
      </c>
      <c r="DO283">
        <v>1.91367976886803</v>
      </c>
      <c r="DP283">
        <v>1.9731946751478</v>
      </c>
      <c r="DQ283">
        <v>3.1532488198164699</v>
      </c>
      <c r="DR283">
        <v>3.2460510263618501</v>
      </c>
      <c r="DS283">
        <v>1.9908973798065199</v>
      </c>
      <c r="DT283">
        <v>2.0764182587137201</v>
      </c>
      <c r="DU283">
        <v>3.1122994652406399</v>
      </c>
      <c r="DV283">
        <v>3.1161205128445202</v>
      </c>
      <c r="DW283">
        <v>3.0784399603733199</v>
      </c>
      <c r="DX283">
        <v>3.1209864956462798</v>
      </c>
    </row>
    <row r="284" spans="1:128" x14ac:dyDescent="0.45">
      <c r="A284" t="s">
        <v>260</v>
      </c>
      <c r="B284" t="s">
        <v>268</v>
      </c>
      <c r="C284" t="s">
        <v>261</v>
      </c>
      <c r="D284">
        <v>40</v>
      </c>
      <c r="E284" s="1" cm="1">
        <f t="array" ref="E284">SUMPRODUCT($G284:$FZZ284,$G$2:$FZZ$2)/SUMPRODUCT(--($G284:$FZZ284&lt;&gt;""),$G$2:$FZZ$2)</f>
        <v>1.6013642510470616</v>
      </c>
      <c r="F284" s="1" cm="1">
        <f t="array" ref="F284">SUMPRODUCT($G284:$FZZ284,$F$2:$FZY$2)/SUMPRODUCT(--($G284:$FZZ284&lt;&gt;""),$F$2:$FZY$2)</f>
        <v>1.691635384504478</v>
      </c>
      <c r="G284">
        <v>1.4308607093155601</v>
      </c>
      <c r="H284">
        <v>1.4485248414463501</v>
      </c>
      <c r="I284">
        <v>1.42923243322517</v>
      </c>
      <c r="J284">
        <v>1.45193495756109</v>
      </c>
      <c r="K284">
        <v>1.24970134524489</v>
      </c>
      <c r="L284">
        <v>1.26720140089485</v>
      </c>
      <c r="M284">
        <v>1.6971757312559601</v>
      </c>
      <c r="N284">
        <v>1.71483729336468</v>
      </c>
      <c r="O284">
        <v>1.1616990083124701</v>
      </c>
      <c r="P284">
        <v>1.2107629908299999</v>
      </c>
      <c r="Q284">
        <v>1.22410168739683</v>
      </c>
      <c r="R284">
        <v>1.2739443710584999</v>
      </c>
      <c r="S284">
        <v>1.71174049460591</v>
      </c>
      <c r="T284">
        <v>1.8393175478058299</v>
      </c>
      <c r="U284">
        <v>1.4766490346779799</v>
      </c>
      <c r="V284">
        <v>1.6037148551136</v>
      </c>
      <c r="W284">
        <v>1.8468287037564299</v>
      </c>
      <c r="X284">
        <v>1.9224677812886499</v>
      </c>
      <c r="Y284">
        <v>1.7812648054145499</v>
      </c>
      <c r="Z284">
        <v>1.94464467005076</v>
      </c>
      <c r="AA284">
        <v>1.6919452690074199</v>
      </c>
      <c r="AB284">
        <v>1.8536775508980201</v>
      </c>
      <c r="AC284">
        <v>1.46903204170858</v>
      </c>
      <c r="AD284">
        <v>1.55922498349278</v>
      </c>
      <c r="AE284">
        <v>1.75716386174448</v>
      </c>
      <c r="AF284">
        <v>1.9026375316684701</v>
      </c>
      <c r="AG284">
        <v>1.46350588371485</v>
      </c>
      <c r="AH284">
        <v>1.57629360166838</v>
      </c>
      <c r="AI284">
        <v>1.8383358246761701</v>
      </c>
      <c r="AJ284">
        <v>1.86284375840437</v>
      </c>
      <c r="AK284">
        <v>1.7335857165576001</v>
      </c>
      <c r="AL284">
        <v>1.78495514120918</v>
      </c>
      <c r="AM284">
        <v>2.0857393073054902</v>
      </c>
      <c r="AN284">
        <v>2.1701120119780701</v>
      </c>
      <c r="AO284">
        <v>1.98084242217677</v>
      </c>
      <c r="AP284">
        <v>2.19844211542831</v>
      </c>
      <c r="AQ284">
        <v>2.0109460905042602</v>
      </c>
      <c r="AR284">
        <v>2.1958461718891602</v>
      </c>
      <c r="AS284">
        <v>2.01290011982949</v>
      </c>
      <c r="AT284">
        <v>2.1686503543931002</v>
      </c>
      <c r="AU284">
        <v>1.97667595406957</v>
      </c>
      <c r="AV284">
        <v>2.15495891027805</v>
      </c>
      <c r="AW284">
        <v>1.2714966252381501</v>
      </c>
      <c r="AX284">
        <v>1.286233109716</v>
      </c>
      <c r="AY284">
        <v>1.8131780782807301</v>
      </c>
      <c r="AZ284">
        <v>1.9002559826619601</v>
      </c>
      <c r="BA284">
        <v>1.7430710007629799</v>
      </c>
      <c r="BB284">
        <v>1.8634755337107101</v>
      </c>
      <c r="BC284">
        <v>1.8488778410155999</v>
      </c>
      <c r="BD284">
        <v>2.0486281390832199</v>
      </c>
      <c r="BE284">
        <v>1.65798299386988</v>
      </c>
      <c r="BF284">
        <v>1.7360450860193699</v>
      </c>
      <c r="BG284">
        <v>1.5227026477957599</v>
      </c>
      <c r="BH284">
        <v>1.6358637502539399</v>
      </c>
      <c r="BI284">
        <v>1.7290210907803401</v>
      </c>
      <c r="BJ284">
        <v>1.7491923150684201</v>
      </c>
      <c r="BK284">
        <v>1.5448705985756499</v>
      </c>
      <c r="BL284">
        <v>1.6259850341037001</v>
      </c>
      <c r="BM284">
        <v>1.6724109395865101</v>
      </c>
      <c r="BN284">
        <v>1.75222013389952</v>
      </c>
      <c r="BO284">
        <v>1.4589021753723199</v>
      </c>
      <c r="BP284">
        <v>1.57825831331101</v>
      </c>
      <c r="BQ284">
        <v>1.2570806562497301</v>
      </c>
      <c r="BR284">
        <v>1.28691404758065</v>
      </c>
      <c r="BS284">
        <v>1.9236954832350801</v>
      </c>
      <c r="BT284">
        <v>2.0514319831687402</v>
      </c>
      <c r="BU284">
        <v>1.6529440881988899</v>
      </c>
      <c r="BV284">
        <v>1.72291821352233</v>
      </c>
      <c r="BW284">
        <v>1.49682119165559</v>
      </c>
      <c r="BX284">
        <v>1.60106030284937</v>
      </c>
      <c r="BY284">
        <v>1.76833923168215</v>
      </c>
      <c r="BZ284">
        <v>1.8488490200900201</v>
      </c>
      <c r="CA284">
        <v>1.4629197908134299</v>
      </c>
      <c r="CB284">
        <v>1.59451830382458</v>
      </c>
      <c r="CC284">
        <v>1.4704640459401199</v>
      </c>
      <c r="CD284">
        <v>1.54140100494025</v>
      </c>
      <c r="CE284">
        <v>1.4652319482881999</v>
      </c>
      <c r="CF284">
        <v>1.53436163418551</v>
      </c>
      <c r="CG284">
        <v>1.25025958772362</v>
      </c>
      <c r="CH284">
        <v>1.2930532622942399</v>
      </c>
      <c r="CI284">
        <v>2.0200313036149602</v>
      </c>
      <c r="CJ284">
        <v>2.0900580922854601</v>
      </c>
      <c r="CK284">
        <v>1.7039932226885901</v>
      </c>
      <c r="CL284">
        <v>1.7998639403391199</v>
      </c>
      <c r="CM284">
        <v>2.0288631646398301</v>
      </c>
      <c r="CN284">
        <v>2.1722317411230398</v>
      </c>
      <c r="CO284">
        <v>1.5430625254306201</v>
      </c>
      <c r="CP284">
        <v>1.6558388715583801</v>
      </c>
      <c r="CQ284">
        <v>1.2578115218829899</v>
      </c>
      <c r="CR284">
        <v>1.2998962637048099</v>
      </c>
      <c r="CS284">
        <v>1.2813283769258299</v>
      </c>
      <c r="CT284">
        <v>1.33809566463633</v>
      </c>
      <c r="CU284">
        <v>1.49612068965517</v>
      </c>
      <c r="CV284">
        <v>1.6077324973876601</v>
      </c>
      <c r="CW284">
        <v>1.4148005194868201</v>
      </c>
      <c r="CX284">
        <v>1.5088664748934899</v>
      </c>
      <c r="CY284">
        <v>1.22746980314024</v>
      </c>
      <c r="CZ284">
        <v>1.26160046186762</v>
      </c>
      <c r="DA284">
        <v>1.5583751916341499</v>
      </c>
      <c r="DB284">
        <v>1.63490421408183</v>
      </c>
      <c r="DC284">
        <v>1.53443374017601</v>
      </c>
      <c r="DD284">
        <v>1.5774057440875</v>
      </c>
      <c r="DE284">
        <v>1.6337557860153</v>
      </c>
      <c r="DF284">
        <v>1.7020211712507001</v>
      </c>
      <c r="DG284">
        <v>1.71308446037804</v>
      </c>
      <c r="DH284">
        <v>1.81111972689096</v>
      </c>
      <c r="DI284">
        <v>1.8654767257727101</v>
      </c>
      <c r="DJ284">
        <v>1.9574397372485299</v>
      </c>
      <c r="DK284">
        <v>1.24865651446879</v>
      </c>
      <c r="DL284">
        <v>1.29392016951532</v>
      </c>
      <c r="DM284">
        <v>1.46392498508892</v>
      </c>
      <c r="DN284">
        <v>1.54388743852238</v>
      </c>
      <c r="DO284">
        <v>1.6481141804498201</v>
      </c>
      <c r="DP284">
        <v>1.73127760239948</v>
      </c>
      <c r="DQ284">
        <v>1.5312470163899601</v>
      </c>
      <c r="DR284">
        <v>1.6230626425502499</v>
      </c>
      <c r="DS284">
        <v>1.4371080647513399</v>
      </c>
      <c r="DT284">
        <v>1.53191385931651</v>
      </c>
      <c r="DU284">
        <v>1.42779812131826</v>
      </c>
      <c r="DV284">
        <v>1.47875478801614</v>
      </c>
      <c r="DW284">
        <v>1.49473903748892</v>
      </c>
      <c r="DX284">
        <v>1.57867459200166</v>
      </c>
    </row>
    <row r="285" spans="1:128" x14ac:dyDescent="0.45">
      <c r="A285" t="s">
        <v>26</v>
      </c>
      <c r="B285" t="s">
        <v>22</v>
      </c>
      <c r="C285" t="s">
        <v>27</v>
      </c>
      <c r="D285">
        <v>40</v>
      </c>
      <c r="E285" s="1" cm="1">
        <f t="array" ref="E285">SUMPRODUCT($G285:$FZZ285,$G$2:$FZZ$2)/SUMPRODUCT(--($G285:$FZZ285&lt;&gt;""),$G$2:$FZZ$2)</f>
        <v>1.5324184575082738</v>
      </c>
      <c r="F285" s="1" cm="1">
        <f t="array" ref="F285">SUMPRODUCT($G285:$FZZ285,$F$2:$FZY$2)/SUMPRODUCT(--($G285:$FZZ285&lt;&gt;""),$F$2:$FZY$2)</f>
        <v>1.5734233953946197</v>
      </c>
      <c r="G285">
        <v>1.51339111366174</v>
      </c>
      <c r="H285">
        <v>1.53740289219452</v>
      </c>
      <c r="I285">
        <v>1.51492602980806</v>
      </c>
      <c r="J285">
        <v>1.53601349245632</v>
      </c>
      <c r="K285">
        <v>1.5340336570924</v>
      </c>
      <c r="L285">
        <v>1.55964005609515</v>
      </c>
      <c r="M285">
        <v>1.5225660194192601</v>
      </c>
      <c r="N285">
        <v>1.5453848459163799</v>
      </c>
      <c r="O285">
        <v>1.50138137785092</v>
      </c>
      <c r="P285">
        <v>1.5486196594791199</v>
      </c>
      <c r="Q285">
        <v>1.5426167310783601</v>
      </c>
      <c r="R285">
        <v>1.56985022071393</v>
      </c>
      <c r="S285">
        <v>1.4818181259990399</v>
      </c>
      <c r="T285">
        <v>1.5444226357014299</v>
      </c>
      <c r="U285">
        <v>1.4993441839886901</v>
      </c>
      <c r="V285">
        <v>1.54504575050801</v>
      </c>
      <c r="W285">
        <v>1.5652541388257899</v>
      </c>
      <c r="X285">
        <v>1.6074272188594201</v>
      </c>
      <c r="Y285">
        <v>1.5669796954314701</v>
      </c>
      <c r="Z285">
        <v>1.6303553299492299</v>
      </c>
      <c r="AA285">
        <v>1.5341748873097201</v>
      </c>
      <c r="AB285">
        <v>1.60501734080937</v>
      </c>
      <c r="AC285">
        <v>1.51292353773123</v>
      </c>
      <c r="AD285">
        <v>1.55907917840918</v>
      </c>
      <c r="AE285">
        <v>1.5215662323561301</v>
      </c>
      <c r="AF285">
        <v>1.580711635903</v>
      </c>
      <c r="AG285">
        <v>1.47144964420582</v>
      </c>
      <c r="AH285">
        <v>1.5150464891525299</v>
      </c>
      <c r="AI285">
        <v>1.5627740216527899</v>
      </c>
      <c r="AJ285">
        <v>1.58964456147153</v>
      </c>
      <c r="AK285">
        <v>1.5503919568362601</v>
      </c>
      <c r="AL285">
        <v>1.5954834780787299</v>
      </c>
      <c r="AM285">
        <v>1.5549819198824699</v>
      </c>
      <c r="AN285">
        <v>1.6124851686535899</v>
      </c>
      <c r="AO285">
        <v>1.5559141388320801</v>
      </c>
      <c r="AP285">
        <v>1.62281299704612</v>
      </c>
      <c r="AQ285">
        <v>1.5596330927325699</v>
      </c>
      <c r="AR285">
        <v>1.61316231843883</v>
      </c>
      <c r="AS285">
        <v>1.55522171971142</v>
      </c>
      <c r="AT285">
        <v>1.6056168759290299</v>
      </c>
      <c r="AU285">
        <v>1.54839299786108</v>
      </c>
      <c r="AV285">
        <v>1.6121489080265601</v>
      </c>
      <c r="AW285">
        <v>1.5695944867418501</v>
      </c>
      <c r="AX285">
        <v>1.58703429531252</v>
      </c>
      <c r="AY285">
        <v>1.5741749506852101</v>
      </c>
      <c r="AZ285">
        <v>1.6024514638704299</v>
      </c>
      <c r="BA285">
        <v>1.50213873344615</v>
      </c>
      <c r="BB285">
        <v>1.55809379302593</v>
      </c>
      <c r="BC285">
        <v>1.51175773663569</v>
      </c>
      <c r="BD285">
        <v>1.58662332500993</v>
      </c>
      <c r="BE285">
        <v>1.52323511963614</v>
      </c>
      <c r="BF285">
        <v>1.5613881748071901</v>
      </c>
      <c r="BG285">
        <v>1.51717004130832</v>
      </c>
      <c r="BH285">
        <v>1.5719882169702699</v>
      </c>
      <c r="BI285">
        <v>1.5749561120973199</v>
      </c>
      <c r="BJ285">
        <v>1.52869309939565</v>
      </c>
      <c r="BK285">
        <v>1.53349266454358</v>
      </c>
      <c r="BL285">
        <v>1.57426058478968</v>
      </c>
      <c r="BM285">
        <v>1.5742670780838699</v>
      </c>
      <c r="BN285">
        <v>1.5981608653364301</v>
      </c>
      <c r="BO285">
        <v>1.51434430972783</v>
      </c>
      <c r="BP285">
        <v>1.57192061441884</v>
      </c>
      <c r="BQ285">
        <v>1.5293496066066301</v>
      </c>
      <c r="BR285">
        <v>1.57978204225053</v>
      </c>
      <c r="BS285">
        <v>1.54197388123353</v>
      </c>
      <c r="BT285">
        <v>1.5977984798802101</v>
      </c>
      <c r="BU285">
        <v>1.52131623354708</v>
      </c>
      <c r="BV285">
        <v>1.5296298796265</v>
      </c>
      <c r="BW285">
        <v>1.53734312228286</v>
      </c>
      <c r="BX285">
        <v>1.6011503115802199</v>
      </c>
      <c r="BY285">
        <v>1.5770402762779401</v>
      </c>
      <c r="BZ285">
        <v>1.60477498957542</v>
      </c>
      <c r="CA285">
        <v>1.53273265704744</v>
      </c>
      <c r="CB285">
        <v>1.57399029676768</v>
      </c>
      <c r="CC285">
        <v>1.52182296724795</v>
      </c>
      <c r="CD285">
        <v>1.5768694844403099</v>
      </c>
      <c r="CE285">
        <v>1.5318747459890401</v>
      </c>
      <c r="CF285">
        <v>1.57642584815467</v>
      </c>
      <c r="CG285">
        <v>1.5568539670110799</v>
      </c>
      <c r="CH285">
        <v>1.59261749536146</v>
      </c>
      <c r="CI285">
        <v>1.5139361285856101</v>
      </c>
      <c r="CJ285">
        <v>1.5447130000300899</v>
      </c>
      <c r="CK285">
        <v>1.5507849102134501</v>
      </c>
      <c r="CL285">
        <v>1.55808849012283</v>
      </c>
      <c r="CM285">
        <v>1.5202613286528199</v>
      </c>
      <c r="CN285">
        <v>1.5540278880577201</v>
      </c>
      <c r="CO285">
        <v>1.5333785433337801</v>
      </c>
      <c r="CP285">
        <v>1.59378814593788</v>
      </c>
      <c r="CQ285">
        <v>1.5336606392301999</v>
      </c>
      <c r="CR285">
        <v>1.5744307917941001</v>
      </c>
      <c r="CS285">
        <v>1.5543040128986001</v>
      </c>
      <c r="CT285">
        <v>1.6146654424937199</v>
      </c>
      <c r="CU285">
        <v>1.53598484848484</v>
      </c>
      <c r="CV285">
        <v>1.5484587251828601</v>
      </c>
      <c r="CW285">
        <v>1.4965832817487701</v>
      </c>
      <c r="CX285">
        <v>1.5259561349209201</v>
      </c>
      <c r="CY285">
        <v>1.4935417775111199</v>
      </c>
      <c r="CZ285">
        <v>1.5560071091388601</v>
      </c>
      <c r="DA285">
        <v>1.5102516483653401</v>
      </c>
      <c r="DB285">
        <v>1.5556081813762701</v>
      </c>
      <c r="DC285">
        <v>1.5311470066277899</v>
      </c>
      <c r="DD285">
        <v>1.5510122777154001</v>
      </c>
      <c r="DE285">
        <v>1.5250285942381601</v>
      </c>
      <c r="DF285">
        <v>1.5340405769511201</v>
      </c>
      <c r="DG285">
        <v>1.51625864794916</v>
      </c>
      <c r="DH285">
        <v>1.57721473096947</v>
      </c>
      <c r="DI285">
        <v>1.5608297002991101</v>
      </c>
      <c r="DJ285">
        <v>1.6236632714902901</v>
      </c>
      <c r="DK285">
        <v>1.57839445501078</v>
      </c>
      <c r="DL285">
        <v>1.5992009292707501</v>
      </c>
      <c r="DM285">
        <v>1.51333196444809</v>
      </c>
      <c r="DN285">
        <v>1.5600011733301999</v>
      </c>
      <c r="DO285">
        <v>1.49683138230454</v>
      </c>
      <c r="DP285">
        <v>1.52980075102143</v>
      </c>
      <c r="DQ285">
        <v>1.5467458759879</v>
      </c>
      <c r="DR285">
        <v>1.5839919376226499</v>
      </c>
      <c r="DS285">
        <v>1.50892032472898</v>
      </c>
      <c r="DT285">
        <v>1.5466676389091401</v>
      </c>
      <c r="DU285">
        <v>1.51577586933515</v>
      </c>
      <c r="DV285">
        <v>1.52958034033546</v>
      </c>
      <c r="DW285">
        <v>1.5125606131706499</v>
      </c>
      <c r="DX285">
        <v>1.54709838886281</v>
      </c>
    </row>
    <row r="286" spans="1:128" x14ac:dyDescent="0.45">
      <c r="A286" t="s">
        <v>73</v>
      </c>
      <c r="B286" t="s">
        <v>263</v>
      </c>
      <c r="C286" t="s">
        <v>37</v>
      </c>
      <c r="D286">
        <v>40</v>
      </c>
      <c r="E286" s="1" cm="1">
        <f t="array" ref="E286">SUMPRODUCT($G286:$FZZ286,$G$2:$FZZ$2)/SUMPRODUCT(--($G286:$FZZ286&lt;&gt;""),$G$2:$FZZ$2)</f>
        <v>1.3782593152266487</v>
      </c>
      <c r="F286" s="1" cm="1">
        <f t="array" ref="F286">SUMPRODUCT($G286:$FZZ286,$F$2:$FZY$2)/SUMPRODUCT(--($G286:$FZZ286&lt;&gt;""),$F$2:$FZY$2)</f>
        <v>1.4318323910454482</v>
      </c>
      <c r="G286">
        <v>1.42029046624581</v>
      </c>
      <c r="H286">
        <v>1.4630389861367501</v>
      </c>
      <c r="I286">
        <v>1.4188179435003301</v>
      </c>
      <c r="J286">
        <v>1.4606115602485801</v>
      </c>
      <c r="K286">
        <v>1.28302082792292</v>
      </c>
      <c r="L286">
        <v>1.30281551669127</v>
      </c>
      <c r="M286">
        <v>1.28032168091885</v>
      </c>
      <c r="N286">
        <v>1.28799414590737</v>
      </c>
      <c r="O286">
        <v>1.45157743323052</v>
      </c>
      <c r="P286">
        <v>1.5084386799629299</v>
      </c>
      <c r="Q286">
        <v>1.3000728189164299</v>
      </c>
      <c r="R286">
        <v>1.32136106602183</v>
      </c>
      <c r="S286">
        <v>1.4320566690749501</v>
      </c>
      <c r="T286">
        <v>1.50816326948306</v>
      </c>
      <c r="U286">
        <v>1.4549366305543701</v>
      </c>
      <c r="V286">
        <v>1.5380040484403299</v>
      </c>
      <c r="W286">
        <v>1.26623351474987</v>
      </c>
      <c r="X286">
        <v>1.2961045943415299</v>
      </c>
      <c r="Y286">
        <v>1.28626903553299</v>
      </c>
      <c r="Z286">
        <v>1.33541455160744</v>
      </c>
      <c r="AA286">
        <v>1.4808191658420999</v>
      </c>
      <c r="AB286">
        <v>1.56543631875106</v>
      </c>
      <c r="AC286">
        <v>1.40511525891858</v>
      </c>
      <c r="AD286">
        <v>1.4813567371321801</v>
      </c>
      <c r="AE286">
        <v>1.4852605863192101</v>
      </c>
      <c r="AF286">
        <v>1.5346113825551899</v>
      </c>
      <c r="AG286">
        <v>1.45931387939305</v>
      </c>
      <c r="AH286">
        <v>1.51410109570924</v>
      </c>
      <c r="AI286">
        <v>1.2840631195782</v>
      </c>
      <c r="AJ286">
        <v>1.3028044806644601</v>
      </c>
      <c r="AK286">
        <v>1.2563467528286401</v>
      </c>
      <c r="AL286">
        <v>1.29563746804805</v>
      </c>
      <c r="AM286">
        <v>1.6789613819989799</v>
      </c>
      <c r="AN286">
        <v>1.8151978925362999</v>
      </c>
      <c r="AO286">
        <v>1.6975616337196</v>
      </c>
      <c r="AP286">
        <v>1.83286113951374</v>
      </c>
      <c r="AQ286">
        <v>1.68762771919723</v>
      </c>
      <c r="AR286">
        <v>1.8299233418272101</v>
      </c>
      <c r="AS286">
        <v>1.6743132645279999</v>
      </c>
      <c r="AT286">
        <v>1.8055494059479</v>
      </c>
      <c r="AU286">
        <v>1.6788704548013</v>
      </c>
      <c r="AV286">
        <v>1.80626970055161</v>
      </c>
      <c r="AW286">
        <v>1.2578291692477099</v>
      </c>
      <c r="AX286">
        <v>1.27527044224097</v>
      </c>
      <c r="AY286">
        <v>1.2734342556063101</v>
      </c>
      <c r="AZ286">
        <v>1.3129444819352101</v>
      </c>
      <c r="BA286">
        <v>1.46347942428191</v>
      </c>
      <c r="BB286">
        <v>1.54286436820365</v>
      </c>
      <c r="BC286">
        <v>1.49277889006366</v>
      </c>
      <c r="BD286">
        <v>1.55459324080114</v>
      </c>
      <c r="BE286">
        <v>1.2296341704567899</v>
      </c>
      <c r="BF286">
        <v>1.27149298002768</v>
      </c>
      <c r="BG286">
        <v>1.4913049366831399</v>
      </c>
      <c r="BH286">
        <v>1.5848615155414001</v>
      </c>
      <c r="BI286">
        <v>1.4153442926056801</v>
      </c>
      <c r="BJ286">
        <v>1.46076642784435</v>
      </c>
      <c r="BK286">
        <v>1.51283178115838</v>
      </c>
      <c r="BL286">
        <v>1.56350873813293</v>
      </c>
      <c r="BM286">
        <v>1.26742269490361</v>
      </c>
      <c r="BN286">
        <v>1.29966876531762</v>
      </c>
      <c r="BO286">
        <v>1.20273692299857</v>
      </c>
      <c r="BP286">
        <v>1.2454573652023699</v>
      </c>
      <c r="BQ286">
        <v>1.28396465825277</v>
      </c>
      <c r="BR286">
        <v>1.3191748499842899</v>
      </c>
      <c r="BS286">
        <v>1.6798555696658299</v>
      </c>
      <c r="BT286">
        <v>1.80781478041661</v>
      </c>
      <c r="BU286">
        <v>1.2375992800089901</v>
      </c>
      <c r="BV286">
        <v>1.2761142985712599</v>
      </c>
      <c r="BW286">
        <v>1.2577820048544699</v>
      </c>
      <c r="BX286">
        <v>1.25743097080416</v>
      </c>
      <c r="BY286">
        <v>1.2846817564605599</v>
      </c>
      <c r="BZ286">
        <v>1.31698189866244</v>
      </c>
      <c r="CA286">
        <v>1.19918089597378</v>
      </c>
      <c r="CB286">
        <v>1.2454917774557299</v>
      </c>
      <c r="CC286">
        <v>1.2109389294712101</v>
      </c>
      <c r="CD286">
        <v>1.25813171191712</v>
      </c>
      <c r="CE286">
        <v>1.43309593388941</v>
      </c>
      <c r="CF286">
        <v>1.49226839039306</v>
      </c>
      <c r="CG286">
        <v>1.26792857507617</v>
      </c>
      <c r="CH286">
        <v>1.3085178817641701</v>
      </c>
      <c r="CI286">
        <v>1.6662101556150799</v>
      </c>
      <c r="CJ286">
        <v>1.7478253017487799</v>
      </c>
      <c r="CK286">
        <v>1.2321614232353899</v>
      </c>
      <c r="CL286">
        <v>1.2580769378874801</v>
      </c>
      <c r="CM286">
        <v>1.66098318637079</v>
      </c>
      <c r="CN286">
        <v>1.76215749369663</v>
      </c>
      <c r="CO286">
        <v>1.4445951444459499</v>
      </c>
      <c r="CP286">
        <v>1.5230435372304301</v>
      </c>
      <c r="CQ286">
        <v>1.2931712900860199</v>
      </c>
      <c r="CR286">
        <v>1.32300441773532</v>
      </c>
      <c r="CS286">
        <v>1.3041472590469301</v>
      </c>
      <c r="CT286">
        <v>1.3407044965962001</v>
      </c>
      <c r="CU286">
        <v>1.2107236154649901</v>
      </c>
      <c r="CV286">
        <v>1.24733542319749</v>
      </c>
      <c r="CW286">
        <v>1.39835414921894</v>
      </c>
      <c r="CX286">
        <v>1.46704050297976</v>
      </c>
      <c r="CY286">
        <v>1.46794661353679</v>
      </c>
      <c r="CZ286">
        <v>1.5289403081381501</v>
      </c>
      <c r="DA286">
        <v>1.50136480911368</v>
      </c>
      <c r="DB286">
        <v>1.5785793521207501</v>
      </c>
      <c r="DC286">
        <v>1.46118394842635</v>
      </c>
      <c r="DD286">
        <v>1.5019647966390199</v>
      </c>
      <c r="DE286">
        <v>1.41675430448833</v>
      </c>
      <c r="DF286">
        <v>1.47719753437065</v>
      </c>
      <c r="DG286">
        <v>1.48542310752157</v>
      </c>
      <c r="DH286">
        <v>1.55988358626801</v>
      </c>
      <c r="DI286">
        <v>1.67461046704854</v>
      </c>
      <c r="DJ286">
        <v>1.7446775234110701</v>
      </c>
      <c r="DK286">
        <v>1.28729528599328</v>
      </c>
      <c r="DL286">
        <v>1.3146755849427501</v>
      </c>
      <c r="DM286">
        <v>1.4142637841854599</v>
      </c>
      <c r="DN286">
        <v>1.4827764903738001</v>
      </c>
      <c r="DO286">
        <v>1.4456847756776099</v>
      </c>
      <c r="DP286">
        <v>1.4949892542530301</v>
      </c>
      <c r="DQ286">
        <v>1.44881981647483</v>
      </c>
      <c r="DR286">
        <v>1.5150267861878699</v>
      </c>
      <c r="DS286">
        <v>1.1759758883865601</v>
      </c>
      <c r="DT286">
        <v>1.22339701521559</v>
      </c>
      <c r="DU286">
        <v>1.18179008587991</v>
      </c>
      <c r="DV286">
        <v>1.21253640765333</v>
      </c>
      <c r="DW286">
        <v>1.1816987329891999</v>
      </c>
      <c r="DX286">
        <v>1.21413003806246</v>
      </c>
    </row>
    <row r="287" spans="1:128" x14ac:dyDescent="0.45">
      <c r="A287" t="s">
        <v>80</v>
      </c>
      <c r="B287" t="s">
        <v>44</v>
      </c>
      <c r="C287" t="s">
        <v>90</v>
      </c>
      <c r="D287">
        <v>40</v>
      </c>
      <c r="E287" s="1" cm="1">
        <f t="array" ref="E287">SUMPRODUCT($G287:$FZZ287,$G$2:$FZZ$2)/SUMPRODUCT(--($G287:$FZZ287&lt;&gt;""),$G$2:$FZZ$2)</f>
        <v>1.0049823001563594</v>
      </c>
      <c r="F287" s="1" cm="1">
        <f t="array" ref="F287">SUMPRODUCT($G287:$FZZ287,$F$2:$FZY$2)/SUMPRODUCT(--($G287:$FZZ287&lt;&gt;""),$F$2:$FZY$2)</f>
        <v>1.0293310096746224</v>
      </c>
      <c r="G287">
        <v>1</v>
      </c>
      <c r="H287">
        <v>1.0225963010566499</v>
      </c>
      <c r="I287">
        <v>1</v>
      </c>
      <c r="J287">
        <v>1.0230673339566201</v>
      </c>
      <c r="K287">
        <v>1</v>
      </c>
      <c r="L287">
        <v>1.0198484837242401</v>
      </c>
      <c r="M287">
        <v>1</v>
      </c>
      <c r="N287">
        <v>1.0078489702937801</v>
      </c>
      <c r="O287">
        <v>1.02392947538761</v>
      </c>
      <c r="P287">
        <v>1.03168178863362</v>
      </c>
      <c r="Q287">
        <v>1</v>
      </c>
      <c r="R287">
        <v>1.0212568427209501</v>
      </c>
      <c r="S287">
        <v>1</v>
      </c>
      <c r="T287">
        <v>1.0341614970394399</v>
      </c>
      <c r="U287">
        <v>1</v>
      </c>
      <c r="V287">
        <v>1.0277380807887</v>
      </c>
      <c r="W287">
        <v>0.999999999999999</v>
      </c>
      <c r="X287">
        <v>1.01771488063642</v>
      </c>
      <c r="Y287">
        <v>1</v>
      </c>
      <c r="Z287">
        <v>1.0480922165820601</v>
      </c>
      <c r="AA287">
        <v>1.0135987926398999</v>
      </c>
      <c r="AB287">
        <v>1.0475228129091501</v>
      </c>
      <c r="AC287">
        <v>1</v>
      </c>
      <c r="AD287">
        <v>1.03270199732135</v>
      </c>
      <c r="AE287">
        <v>0.999999999999999</v>
      </c>
      <c r="AF287">
        <v>1.0355569127759601</v>
      </c>
      <c r="AG287">
        <v>1.00735442431853</v>
      </c>
      <c r="AH287">
        <v>1.0156717818473899</v>
      </c>
      <c r="AI287">
        <v>1</v>
      </c>
      <c r="AJ287">
        <v>1.01909942646994</v>
      </c>
      <c r="AK287">
        <v>1</v>
      </c>
      <c r="AL287">
        <v>1.02400226524287</v>
      </c>
      <c r="AM287">
        <v>1</v>
      </c>
      <c r="AN287">
        <v>1.03638270523758</v>
      </c>
      <c r="AO287">
        <v>1</v>
      </c>
      <c r="AP287">
        <v>1.0471696773460499</v>
      </c>
      <c r="AQ287">
        <v>1</v>
      </c>
      <c r="AR287">
        <v>1.0456750503768899</v>
      </c>
      <c r="AS287">
        <v>1</v>
      </c>
      <c r="AT287">
        <v>1.03314462822986</v>
      </c>
      <c r="AU287">
        <v>1</v>
      </c>
      <c r="AV287">
        <v>1.0319746988629901</v>
      </c>
      <c r="AW287">
        <v>1</v>
      </c>
      <c r="AX287">
        <v>1.00816562033672</v>
      </c>
      <c r="AY287">
        <v>1</v>
      </c>
      <c r="AZ287">
        <v>1.03182101328903</v>
      </c>
      <c r="BA287">
        <v>1.0064388953371499</v>
      </c>
      <c r="BB287">
        <v>1.03524641364985</v>
      </c>
      <c r="BC287">
        <v>1</v>
      </c>
      <c r="BD287">
        <v>1.0402597499981201</v>
      </c>
      <c r="BE287">
        <v>0.999999999999999</v>
      </c>
      <c r="BF287">
        <v>1.02253905477555</v>
      </c>
      <c r="BG287">
        <v>1</v>
      </c>
      <c r="BH287">
        <v>1.0391142412135099</v>
      </c>
      <c r="BI287">
        <v>1.0747299111423601</v>
      </c>
      <c r="BJ287">
        <v>1.0363519686859199</v>
      </c>
      <c r="BK287">
        <v>1</v>
      </c>
      <c r="BL287">
        <v>1.03489233103165</v>
      </c>
      <c r="BM287">
        <v>1</v>
      </c>
      <c r="BN287">
        <v>1.0222704879193401</v>
      </c>
      <c r="BO287">
        <v>1.00129161284946</v>
      </c>
      <c r="BP287">
        <v>1.01924919795008</v>
      </c>
      <c r="BQ287">
        <v>1</v>
      </c>
      <c r="BR287">
        <v>1.02817833832678</v>
      </c>
      <c r="BS287">
        <v>1</v>
      </c>
      <c r="BT287">
        <v>1.0405902310506201</v>
      </c>
      <c r="BU287">
        <v>1.0192237597030001</v>
      </c>
      <c r="BV287">
        <v>1.0050736865789101</v>
      </c>
      <c r="BW287">
        <v>1</v>
      </c>
      <c r="BX287">
        <v>1.0396548465201101</v>
      </c>
      <c r="BY287">
        <v>1</v>
      </c>
      <c r="BZ287">
        <v>1.04243603588191</v>
      </c>
      <c r="CA287">
        <v>1</v>
      </c>
      <c r="CB287">
        <v>1.0312393673996501</v>
      </c>
      <c r="CC287">
        <v>1</v>
      </c>
      <c r="CD287">
        <v>1.0286562794690901</v>
      </c>
      <c r="CE287">
        <v>1</v>
      </c>
      <c r="CF287">
        <v>1.0312457664840999</v>
      </c>
      <c r="CG287">
        <v>0.999999999999999</v>
      </c>
      <c r="CH287">
        <v>1.0399850205116801</v>
      </c>
      <c r="CI287">
        <v>1</v>
      </c>
      <c r="CJ287">
        <v>1.03464467387051</v>
      </c>
      <c r="CK287">
        <v>1.0065462667025999</v>
      </c>
      <c r="CL287">
        <v>1.0100119373098599</v>
      </c>
      <c r="CM287">
        <v>1</v>
      </c>
      <c r="CN287">
        <v>1.0180673380974199</v>
      </c>
      <c r="CO287">
        <v>1</v>
      </c>
      <c r="CP287">
        <v>1.0401600434016001</v>
      </c>
      <c r="CQ287">
        <v>1</v>
      </c>
      <c r="CR287">
        <v>1.04271073670655</v>
      </c>
      <c r="CS287">
        <v>0.999999999999999</v>
      </c>
      <c r="CT287">
        <v>1.0316754747402299</v>
      </c>
      <c r="CU287">
        <v>1</v>
      </c>
      <c r="CV287">
        <v>1.03328108672936</v>
      </c>
      <c r="CW287">
        <v>1</v>
      </c>
      <c r="CX287">
        <v>1.02715168287028</v>
      </c>
      <c r="CY287">
        <v>1.00578466554218</v>
      </c>
      <c r="CZ287">
        <v>1.0146031674156899</v>
      </c>
      <c r="DA287">
        <v>1</v>
      </c>
      <c r="DB287">
        <v>1.0312971295384501</v>
      </c>
      <c r="DC287">
        <v>0.999999999999999</v>
      </c>
      <c r="DD287">
        <v>1.0267194234182</v>
      </c>
      <c r="DE287">
        <v>1.0260687336398699</v>
      </c>
      <c r="DF287">
        <v>1.0302599964688901</v>
      </c>
      <c r="DG287">
        <v>1</v>
      </c>
      <c r="DH287">
        <v>1.03800565956032</v>
      </c>
      <c r="DI287">
        <v>1.0002736994389101</v>
      </c>
      <c r="DJ287">
        <v>1.0403706672401301</v>
      </c>
      <c r="DK287">
        <v>1</v>
      </c>
      <c r="DL287">
        <v>1.0307629466052199</v>
      </c>
      <c r="DM287">
        <v>1</v>
      </c>
      <c r="DN287">
        <v>1.0333323555581599</v>
      </c>
      <c r="DO287">
        <v>0.999999999999999</v>
      </c>
      <c r="DP287">
        <v>1.02482936698497</v>
      </c>
      <c r="DQ287">
        <v>1</v>
      </c>
      <c r="DR287">
        <v>1.0439505648968299</v>
      </c>
      <c r="DS287">
        <v>1</v>
      </c>
      <c r="DT287">
        <v>1.04266929172135</v>
      </c>
      <c r="DU287">
        <v>0.999999999999999</v>
      </c>
      <c r="DV287">
        <v>1.0099272315198899</v>
      </c>
      <c r="DW287">
        <v>1</v>
      </c>
      <c r="DX287">
        <v>1.0176130142343101</v>
      </c>
    </row>
    <row r="288" spans="1:128" x14ac:dyDescent="0.45">
      <c r="A288" t="s">
        <v>78</v>
      </c>
      <c r="B288" t="s">
        <v>39</v>
      </c>
      <c r="C288" t="s">
        <v>23</v>
      </c>
      <c r="D288">
        <v>40</v>
      </c>
      <c r="E288" s="1" cm="1">
        <f t="array" ref="E288">SUMPRODUCT($G288:$FZZ288,$G$2:$FZZ$2)/SUMPRODUCT(--($G288:$FZZ288&lt;&gt;""),$G$2:$FZZ$2)</f>
        <v>1.3433658498996097</v>
      </c>
      <c r="F288" s="1" cm="1">
        <f t="array" ref="F288">SUMPRODUCT($G288:$FZZ288,$F$2:$FZY$2)/SUMPRODUCT(--($G288:$FZZ288&lt;&gt;""),$F$2:$FZY$2)</f>
        <v>1.3910346256920771</v>
      </c>
      <c r="G288">
        <v>1.33769955573809</v>
      </c>
      <c r="H288">
        <v>1.37200104877346</v>
      </c>
      <c r="I288">
        <v>1.34033071183706</v>
      </c>
      <c r="J288">
        <v>1.36704430878659</v>
      </c>
      <c r="K288">
        <v>1.36228305792789</v>
      </c>
      <c r="L288">
        <v>1.39350453732627</v>
      </c>
      <c r="M288">
        <v>1.3452976964218999</v>
      </c>
      <c r="N288">
        <v>1.3790249185041901</v>
      </c>
      <c r="O288">
        <v>1.36584383341862</v>
      </c>
      <c r="P288">
        <v>1.3931186982199399</v>
      </c>
      <c r="Q288">
        <v>1.4056484710971699</v>
      </c>
      <c r="R288">
        <v>1.4447783341151701</v>
      </c>
      <c r="S288">
        <v>1.3037468966886401</v>
      </c>
      <c r="T288">
        <v>1.36784959199002</v>
      </c>
      <c r="U288">
        <v>1.3134604768075999</v>
      </c>
      <c r="V288">
        <v>1.38876381618358</v>
      </c>
      <c r="W288">
        <v>1.31849879144236</v>
      </c>
      <c r="X288">
        <v>1.38747200725362</v>
      </c>
      <c r="Y288">
        <v>1.3092131979695401</v>
      </c>
      <c r="Z288">
        <v>1.3977495769881501</v>
      </c>
      <c r="AA288">
        <v>1.33727124623949</v>
      </c>
      <c r="AB288">
        <v>1.4015631715190899</v>
      </c>
      <c r="AC288">
        <v>1.33299589871129</v>
      </c>
      <c r="AD288">
        <v>1.3999350125913099</v>
      </c>
      <c r="AE288">
        <v>1.3160943720593501</v>
      </c>
      <c r="AF288">
        <v>1.3908138798407499</v>
      </c>
      <c r="AG288">
        <v>1.26913720131969</v>
      </c>
      <c r="AH288">
        <v>1.3311928970959399</v>
      </c>
      <c r="AI288">
        <v>1.34727495043374</v>
      </c>
      <c r="AJ288">
        <v>1.4047686803805099</v>
      </c>
      <c r="AK288">
        <v>1.3249168958414901</v>
      </c>
      <c r="AL288">
        <v>1.3811659018886</v>
      </c>
      <c r="AM288">
        <v>1.31894457313972</v>
      </c>
      <c r="AN288">
        <v>1.40590923216</v>
      </c>
      <c r="AO288">
        <v>1.3180278629856801</v>
      </c>
      <c r="AP288">
        <v>1.4143447511929099</v>
      </c>
      <c r="AQ288">
        <v>1.32490697600034</v>
      </c>
      <c r="AR288">
        <v>1.42404017357372</v>
      </c>
      <c r="AS288">
        <v>1.31419926837239</v>
      </c>
      <c r="AT288">
        <v>1.39557087686377</v>
      </c>
      <c r="AU288">
        <v>1.30704365079365</v>
      </c>
      <c r="AV288">
        <v>1.3899548294495101</v>
      </c>
      <c r="AW288">
        <v>1.33971235811575</v>
      </c>
      <c r="AX288">
        <v>1.3812829220502501</v>
      </c>
      <c r="AY288">
        <v>1.3359488553779</v>
      </c>
      <c r="AZ288">
        <v>1.3984131670473401</v>
      </c>
      <c r="BA288">
        <v>1.3249534752527199</v>
      </c>
      <c r="BB288">
        <v>1.3841247403584001</v>
      </c>
      <c r="BC288">
        <v>1.3671293276044301</v>
      </c>
      <c r="BD288">
        <v>1.41660480357531</v>
      </c>
      <c r="BE288">
        <v>1.39184892228594</v>
      </c>
      <c r="BF288">
        <v>1.4142495550721701</v>
      </c>
      <c r="BG288">
        <v>1.2991095009142</v>
      </c>
      <c r="BH288">
        <v>1.3842960655515599</v>
      </c>
      <c r="BI288">
        <v>1.44470861874812</v>
      </c>
      <c r="BJ288">
        <v>1.35320295634813</v>
      </c>
      <c r="BK288">
        <v>1.3670617839878101</v>
      </c>
      <c r="BL288">
        <v>1.418629711458</v>
      </c>
      <c r="BM288">
        <v>1.3364650616559</v>
      </c>
      <c r="BN288">
        <v>1.3845609723472301</v>
      </c>
      <c r="BO288">
        <v>1.3015522501377199</v>
      </c>
      <c r="BP288">
        <v>1.3610451416376099</v>
      </c>
      <c r="BQ288">
        <v>1.3910126378149901</v>
      </c>
      <c r="BR288">
        <v>1.45291162016957</v>
      </c>
      <c r="BS288">
        <v>1.3391838359332</v>
      </c>
      <c r="BT288">
        <v>1.4019882863587201</v>
      </c>
      <c r="BU288">
        <v>1.3503071211609801</v>
      </c>
      <c r="BV288">
        <v>1.3387602654966799</v>
      </c>
      <c r="BW288">
        <v>1.4443611030269901</v>
      </c>
      <c r="BX288">
        <v>1.40847462203833</v>
      </c>
      <c r="BY288">
        <v>1.37863122667835</v>
      </c>
      <c r="BZ288">
        <v>1.44285729559815</v>
      </c>
      <c r="CA288">
        <v>1.3241383655724199</v>
      </c>
      <c r="CB288">
        <v>1.3884191292294099</v>
      </c>
      <c r="CC288">
        <v>1.2958521583695699</v>
      </c>
      <c r="CD288">
        <v>1.3796534785851999</v>
      </c>
      <c r="CE288">
        <v>1.3069419984130299</v>
      </c>
      <c r="CF288">
        <v>1.36784656770722</v>
      </c>
      <c r="CG288">
        <v>1.36375474492314</v>
      </c>
      <c r="CH288">
        <v>1.4319624831906299</v>
      </c>
      <c r="CI288">
        <v>1.30955964241639</v>
      </c>
      <c r="CJ288">
        <v>1.37794600126418</v>
      </c>
      <c r="CK288">
        <v>1.3612383996303199</v>
      </c>
      <c r="CL288">
        <v>1.3871282426482801</v>
      </c>
      <c r="CM288">
        <v>1.29676682407678</v>
      </c>
      <c r="CN288">
        <v>1.3771992143424201</v>
      </c>
      <c r="CO288">
        <v>1.31361725213617</v>
      </c>
      <c r="CP288">
        <v>1.3999186219991799</v>
      </c>
      <c r="CQ288">
        <v>1.3657866967144201</v>
      </c>
      <c r="CR288">
        <v>1.4470140043998401</v>
      </c>
      <c r="CS288">
        <v>1.3566821927624499</v>
      </c>
      <c r="CT288">
        <v>1.43873163740594</v>
      </c>
      <c r="CU288">
        <v>1.3355276907000999</v>
      </c>
      <c r="CV288">
        <v>1.38295454545454</v>
      </c>
      <c r="CW288">
        <v>1.3038876549053799</v>
      </c>
      <c r="CX288">
        <v>1.36627462403961</v>
      </c>
      <c r="CY288">
        <v>1.3138435763043701</v>
      </c>
      <c r="CZ288">
        <v>1.3720751214100499</v>
      </c>
      <c r="DA288">
        <v>1.31088980568608</v>
      </c>
      <c r="DB288">
        <v>1.39237950418167</v>
      </c>
      <c r="DC288">
        <v>1.3319329252834</v>
      </c>
      <c r="DD288">
        <v>1.3731121654413001</v>
      </c>
      <c r="DE288">
        <v>1.34206385150954</v>
      </c>
      <c r="DF288">
        <v>1.33074897713228</v>
      </c>
      <c r="DG288">
        <v>1.2917896093694901</v>
      </c>
      <c r="DH288">
        <v>1.36846557436481</v>
      </c>
      <c r="DI288">
        <v>1.3586635647396901</v>
      </c>
      <c r="DJ288">
        <v>1.4222791343277701</v>
      </c>
      <c r="DK288">
        <v>1.3831199499623399</v>
      </c>
      <c r="DL288">
        <v>1.42150342732413</v>
      </c>
      <c r="DM288">
        <v>1.2971067632708499</v>
      </c>
      <c r="DN288">
        <v>1.3612879254544199</v>
      </c>
      <c r="DO288">
        <v>1.2889149550882799</v>
      </c>
      <c r="DP288">
        <v>1.32306517512025</v>
      </c>
      <c r="DQ288">
        <v>1.33482204423699</v>
      </c>
      <c r="DR288">
        <v>1.40571792287699</v>
      </c>
      <c r="DS288">
        <v>1.3097686062903999</v>
      </c>
      <c r="DT288">
        <v>1.3729400612512701</v>
      </c>
      <c r="DU288">
        <v>1.32391807224402</v>
      </c>
      <c r="DV288">
        <v>1.36008691010236</v>
      </c>
      <c r="DW288">
        <v>1.3115803743677901</v>
      </c>
      <c r="DX288">
        <v>1.35676521195057</v>
      </c>
    </row>
    <row r="289" spans="1:128" x14ac:dyDescent="0.45">
      <c r="A289" t="s">
        <v>78</v>
      </c>
      <c r="B289" t="s">
        <v>39</v>
      </c>
      <c r="C289" t="s">
        <v>25</v>
      </c>
      <c r="D289">
        <v>40</v>
      </c>
      <c r="E289" s="1" cm="1">
        <f t="array" ref="E289">SUMPRODUCT($G289:$FZZ289,$G$2:$FZZ$2)/SUMPRODUCT(--($G289:$FZZ289&lt;&gt;""),$G$2:$FZZ$2)</f>
        <v>1.446640498055132</v>
      </c>
      <c r="F289" s="1" cm="1">
        <f t="array" ref="F289">SUMPRODUCT($G289:$FZZ289,$F$2:$FZY$2)/SUMPRODUCT(--($G289:$FZZ289&lt;&gt;""),$F$2:$FZY$2)</f>
        <v>1.5101195803440495</v>
      </c>
      <c r="G289">
        <v>1.4406608739656599</v>
      </c>
      <c r="H289">
        <v>1.51864231507575</v>
      </c>
      <c r="I289">
        <v>1.4416139617591499</v>
      </c>
      <c r="J289">
        <v>1.52050816696914</v>
      </c>
      <c r="K289">
        <v>1.4596704780701999</v>
      </c>
      <c r="L289">
        <v>1.5440302438952</v>
      </c>
      <c r="M289">
        <v>1.4474225628938</v>
      </c>
      <c r="N289">
        <v>1.5164526846273001</v>
      </c>
      <c r="O289">
        <v>1.4395945422608201</v>
      </c>
      <c r="P289">
        <v>1.52152114078643</v>
      </c>
      <c r="Q289">
        <v>1.54307798297489</v>
      </c>
      <c r="R289">
        <v>1.58347187246679</v>
      </c>
      <c r="S289">
        <v>1.4011494276398799</v>
      </c>
      <c r="T289">
        <v>1.4842844014728001</v>
      </c>
      <c r="U289">
        <v>1.4562658815145999</v>
      </c>
      <c r="V289">
        <v>1.4742939700164801</v>
      </c>
      <c r="W289">
        <v>1.4073283472262399</v>
      </c>
      <c r="X289">
        <v>1.4997619335099599</v>
      </c>
      <c r="Y289">
        <v>1.4031429780033799</v>
      </c>
      <c r="Z289">
        <v>1.48826565143824</v>
      </c>
      <c r="AA289">
        <v>1.4617072951335699</v>
      </c>
      <c r="AB289">
        <v>1.55286298261921</v>
      </c>
      <c r="AC289">
        <v>1.4614772554484201</v>
      </c>
      <c r="AD289">
        <v>1.5448236070927901</v>
      </c>
      <c r="AE289">
        <v>1.4482899022801301</v>
      </c>
      <c r="AF289">
        <v>1.50123507057546</v>
      </c>
      <c r="AG289">
        <v>1.3610262868488501</v>
      </c>
      <c r="AH289">
        <v>1.44321237325325</v>
      </c>
      <c r="AI289">
        <v>1.4694424812523801</v>
      </c>
      <c r="AJ289">
        <v>1.52419834007768</v>
      </c>
      <c r="AK289">
        <v>1.45887071436606</v>
      </c>
      <c r="AL289">
        <v>1.5055797121124499</v>
      </c>
      <c r="AM289">
        <v>1.4359533024464599</v>
      </c>
      <c r="AN289">
        <v>1.5370042092773599</v>
      </c>
      <c r="AO289">
        <v>1.42596142922063</v>
      </c>
      <c r="AP289">
        <v>1.5278381333787701</v>
      </c>
      <c r="AQ289">
        <v>1.44032426016156</v>
      </c>
      <c r="AR289">
        <v>1.5493338166671899</v>
      </c>
      <c r="AS289">
        <v>1.41407943887465</v>
      </c>
      <c r="AT289">
        <v>1.51066341967382</v>
      </c>
      <c r="AU289">
        <v>1.39773654733761</v>
      </c>
      <c r="AV289">
        <v>1.50220927614544</v>
      </c>
      <c r="AW289">
        <v>1.4621864122085899</v>
      </c>
      <c r="AX289">
        <v>1.5058818533146401</v>
      </c>
      <c r="AY289">
        <v>1.4404653758305599</v>
      </c>
      <c r="AZ289">
        <v>1.52248364825581</v>
      </c>
      <c r="BA289">
        <v>1.383102384704</v>
      </c>
      <c r="BB289">
        <v>1.5077087345484801</v>
      </c>
      <c r="BC289">
        <v>1.4670063512773699</v>
      </c>
      <c r="BD289">
        <v>1.54315419281788</v>
      </c>
      <c r="BE289">
        <v>1.4862645837452999</v>
      </c>
      <c r="BF289">
        <v>1.53175004943642</v>
      </c>
      <c r="BG289">
        <v>1.39688494616374</v>
      </c>
      <c r="BH289">
        <v>1.5002065416130499</v>
      </c>
      <c r="BI289">
        <v>1.59179578971179</v>
      </c>
      <c r="BJ289">
        <v>1.4879793862086199</v>
      </c>
      <c r="BK289">
        <v>1.4517822419948101</v>
      </c>
      <c r="BL289">
        <v>1.55611007097663</v>
      </c>
      <c r="BM289">
        <v>1.44874024263337</v>
      </c>
      <c r="BN289">
        <v>1.4977498259941</v>
      </c>
      <c r="BO289">
        <v>1.3894004416482599</v>
      </c>
      <c r="BP289">
        <v>1.49137304464165</v>
      </c>
      <c r="BQ289">
        <v>1.4284380543366599</v>
      </c>
      <c r="BR289">
        <v>1.5964938338666199</v>
      </c>
      <c r="BS289">
        <v>1.44184404556568</v>
      </c>
      <c r="BT289">
        <v>1.5033643548967901</v>
      </c>
      <c r="BU289">
        <v>1.47608279896501</v>
      </c>
      <c r="BV289">
        <v>1.44186747665654</v>
      </c>
      <c r="BW289">
        <v>1.5631756280359099</v>
      </c>
      <c r="BX289">
        <v>1.51426488369371</v>
      </c>
      <c r="BY289">
        <v>1.4551850228271399</v>
      </c>
      <c r="BZ289">
        <v>1.53297907600851</v>
      </c>
      <c r="CA289">
        <v>1.4237414151597201</v>
      </c>
      <c r="CB289">
        <v>1.50419003213408</v>
      </c>
      <c r="CC289">
        <v>1.38498782530366</v>
      </c>
      <c r="CD289">
        <v>1.50127376880744</v>
      </c>
      <c r="CE289">
        <v>1.40275976853554</v>
      </c>
      <c r="CF289">
        <v>1.4805209885622399</v>
      </c>
      <c r="CG289">
        <v>1.46511311215891</v>
      </c>
      <c r="CH289">
        <v>1.5701057075254901</v>
      </c>
      <c r="CI289">
        <v>1.38142250850314</v>
      </c>
      <c r="CJ289">
        <v>1.44824368660265</v>
      </c>
      <c r="CK289">
        <v>1.5133685034720801</v>
      </c>
      <c r="CL289">
        <v>1.51365089144749</v>
      </c>
      <c r="CM289">
        <v>1.40372212238984</v>
      </c>
      <c r="CN289">
        <v>1.50426957527128</v>
      </c>
      <c r="CO289">
        <v>1.39157737691577</v>
      </c>
      <c r="CP289">
        <v>1.49245897192458</v>
      </c>
      <c r="CQ289">
        <v>1.4839834737350399</v>
      </c>
      <c r="CR289">
        <v>1.5777575074672201</v>
      </c>
      <c r="CS289">
        <v>1.46272617341454</v>
      </c>
      <c r="CT289">
        <v>1.54927669294159</v>
      </c>
      <c r="CU289">
        <v>1.4149947753395999</v>
      </c>
      <c r="CV289">
        <v>1.4730538140020899</v>
      </c>
      <c r="CW289">
        <v>1.3865443202369201</v>
      </c>
      <c r="CX289">
        <v>1.4880263141924199</v>
      </c>
      <c r="CY289">
        <v>1.4146054314726499</v>
      </c>
      <c r="CZ289">
        <v>1.4981264928625599</v>
      </c>
      <c r="DA289">
        <v>1.4069873241016499</v>
      </c>
      <c r="DB289">
        <v>1.4964415250962799</v>
      </c>
      <c r="DC289">
        <v>1.41755097606026</v>
      </c>
      <c r="DD289">
        <v>1.4780522255622699</v>
      </c>
      <c r="DE289">
        <v>1.40492511763938</v>
      </c>
      <c r="DF289">
        <v>1.43882368293787</v>
      </c>
      <c r="DG289">
        <v>1.37311809548745</v>
      </c>
      <c r="DH289">
        <v>1.4870242998559899</v>
      </c>
      <c r="DI289">
        <v>1.4197767394576799</v>
      </c>
      <c r="DJ289">
        <v>1.47357822916463</v>
      </c>
      <c r="DK289">
        <v>1.44816890261804</v>
      </c>
      <c r="DL289">
        <v>1.53144585849044</v>
      </c>
      <c r="DM289">
        <v>1.39923537981676</v>
      </c>
      <c r="DN289">
        <v>1.46525475932064</v>
      </c>
      <c r="DO289">
        <v>1.38223369834759</v>
      </c>
      <c r="DP289">
        <v>1.43077455973926</v>
      </c>
      <c r="DQ289">
        <v>1.4440142152442501</v>
      </c>
      <c r="DR289">
        <v>1.50674163263141</v>
      </c>
      <c r="DS289">
        <v>1.3834524330367901</v>
      </c>
      <c r="DT289">
        <v>1.4569053521948301</v>
      </c>
      <c r="DU289">
        <v>1.4123640858986399</v>
      </c>
      <c r="DV289">
        <v>1.4627494685185001</v>
      </c>
      <c r="DW289">
        <v>1.3809270556337601</v>
      </c>
      <c r="DX289">
        <v>1.4388758537984201</v>
      </c>
    </row>
    <row r="290" spans="1:128" x14ac:dyDescent="0.45">
      <c r="A290" t="s">
        <v>78</v>
      </c>
      <c r="B290" t="s">
        <v>39</v>
      </c>
      <c r="C290" t="s">
        <v>20</v>
      </c>
      <c r="D290">
        <v>40</v>
      </c>
      <c r="E290" s="1" cm="1">
        <f t="array" ref="E290">SUMPRODUCT($G290:$FZZ290,$G$2:$FZZ$2)/SUMPRODUCT(--($G290:$FZZ290&lt;&gt;""),$G$2:$FZZ$2)</f>
        <v>1.1883893875047193</v>
      </c>
      <c r="F290" s="1" cm="1">
        <f t="array" ref="F290">SUMPRODUCT($G290:$FZZ290,$F$2:$FZY$2)/SUMPRODUCT(--($G290:$FZZ290&lt;&gt;""),$F$2:$FZY$2)</f>
        <v>1.2593945593250255</v>
      </c>
      <c r="G290">
        <v>1.18462630111166</v>
      </c>
      <c r="H290">
        <v>1.2475747113580999</v>
      </c>
      <c r="I290">
        <v>1.1846816623586101</v>
      </c>
      <c r="J290">
        <v>1.2444059469467801</v>
      </c>
      <c r="K290">
        <v>1.1997295412217699</v>
      </c>
      <c r="L290">
        <v>1.2629497443811999</v>
      </c>
      <c r="M290">
        <v>1.18523864068851</v>
      </c>
      <c r="N290">
        <v>1.25153293019031</v>
      </c>
      <c r="O290">
        <v>1.1826081243689499</v>
      </c>
      <c r="P290">
        <v>1.24770231393756</v>
      </c>
      <c r="Q290">
        <v>1.2305121073715899</v>
      </c>
      <c r="R290">
        <v>1.2885395587291399</v>
      </c>
      <c r="S290">
        <v>1.1528517717272699</v>
      </c>
      <c r="T290">
        <v>1.2412713291894399</v>
      </c>
      <c r="U290">
        <v>1.15860959174963</v>
      </c>
      <c r="V290">
        <v>1.25872822592959</v>
      </c>
      <c r="W290">
        <v>1.18658489633286</v>
      </c>
      <c r="X290">
        <v>1.2638710750353599</v>
      </c>
      <c r="Y290">
        <v>1.2011294416243601</v>
      </c>
      <c r="Z290">
        <v>1.29223773265651</v>
      </c>
      <c r="AA290">
        <v>1.1877824752880899</v>
      </c>
      <c r="AB290">
        <v>1.27616563221492</v>
      </c>
      <c r="AC290">
        <v>1.18932998398227</v>
      </c>
      <c r="AD290">
        <v>1.27234723272366</v>
      </c>
      <c r="AE290">
        <v>1.1780198154180199</v>
      </c>
      <c r="AF290">
        <v>1.26485930148389</v>
      </c>
      <c r="AG290">
        <v>1.1156046045396399</v>
      </c>
      <c r="AH290">
        <v>1.20327713007315</v>
      </c>
      <c r="AI290">
        <v>1.2027244241245301</v>
      </c>
      <c r="AJ290">
        <v>1.2741936492647901</v>
      </c>
      <c r="AK290">
        <v>1.18482869100768</v>
      </c>
      <c r="AL290">
        <v>1.2491747766757499</v>
      </c>
      <c r="AM290">
        <v>1.1856248940618099</v>
      </c>
      <c r="AN290">
        <v>1.2813930165545999</v>
      </c>
      <c r="AO290">
        <v>1.1878798852533501</v>
      </c>
      <c r="AP290">
        <v>1.29232702794819</v>
      </c>
      <c r="AQ290">
        <v>1.18839359013998</v>
      </c>
      <c r="AR290">
        <v>1.2926764257460499</v>
      </c>
      <c r="AS290">
        <v>1.17569956179652</v>
      </c>
      <c r="AT290">
        <v>1.2676414673315199</v>
      </c>
      <c r="AU290">
        <v>1.1719752617359001</v>
      </c>
      <c r="AV290">
        <v>1.27245159293031</v>
      </c>
      <c r="AW290">
        <v>1.19987464542668</v>
      </c>
      <c r="AX290">
        <v>1.2614228622725201</v>
      </c>
      <c r="AY290">
        <v>1.20344943936877</v>
      </c>
      <c r="AZ290">
        <v>1.2785620198297301</v>
      </c>
      <c r="BA290">
        <v>1.15876340355814</v>
      </c>
      <c r="BB290">
        <v>1.2492580896863099</v>
      </c>
      <c r="BC290">
        <v>1.1802465525386301</v>
      </c>
      <c r="BD290">
        <v>1.2741584744936501</v>
      </c>
      <c r="BE290">
        <v>1.1966778722562701</v>
      </c>
      <c r="BF290">
        <v>1.2599129918924199</v>
      </c>
      <c r="BG290">
        <v>1.17401300196383</v>
      </c>
      <c r="BH290">
        <v>1.26547707726687</v>
      </c>
      <c r="BI290">
        <v>1.23767819471968</v>
      </c>
      <c r="BJ290">
        <v>1.2225227307372599</v>
      </c>
      <c r="BK290">
        <v>1.1989874240718501</v>
      </c>
      <c r="BL290">
        <v>1.2621801084816699</v>
      </c>
      <c r="BM290">
        <v>1.1851808187685999</v>
      </c>
      <c r="BN290">
        <v>1.2538468339994999</v>
      </c>
      <c r="BO290">
        <v>1.1452717247892401</v>
      </c>
      <c r="BP290">
        <v>1.2240647380433201</v>
      </c>
      <c r="BQ290">
        <v>1.2098904270036701</v>
      </c>
      <c r="BR290">
        <v>1.29886437901562</v>
      </c>
      <c r="BS290">
        <v>1.18537595481339</v>
      </c>
      <c r="BT290">
        <v>1.27432760287344</v>
      </c>
      <c r="BU290">
        <v>1.20156373045336</v>
      </c>
      <c r="BV290">
        <v>1.2216694791315099</v>
      </c>
      <c r="BW290">
        <v>1.2413974155492999</v>
      </c>
      <c r="BX290">
        <v>1.2623304460532601</v>
      </c>
      <c r="BY290">
        <v>1.2196324134760299</v>
      </c>
      <c r="BZ290">
        <v>1.3003453474323401</v>
      </c>
      <c r="CA290">
        <v>1.19198538214353</v>
      </c>
      <c r="CB290">
        <v>1.27815512570096</v>
      </c>
      <c r="CC290">
        <v>1.1670537234866001</v>
      </c>
      <c r="CD290">
        <v>1.2624667483004599</v>
      </c>
      <c r="CE290">
        <v>1.18140736583383</v>
      </c>
      <c r="CF290">
        <v>1.2443343461516101</v>
      </c>
      <c r="CG290">
        <v>1.2358248080753</v>
      </c>
      <c r="CH290">
        <v>1.304194256728</v>
      </c>
      <c r="CI290">
        <v>1.17879180086084</v>
      </c>
      <c r="CJ290">
        <v>1.2555157571561799</v>
      </c>
      <c r="CK290">
        <v>1.18373188545316</v>
      </c>
      <c r="CL290">
        <v>1.2342151539656201</v>
      </c>
      <c r="CM290">
        <v>1.1730954072464299</v>
      </c>
      <c r="CN290">
        <v>1.25288701296892</v>
      </c>
      <c r="CO290">
        <v>1.1790180387901801</v>
      </c>
      <c r="CP290">
        <v>1.2694289976942801</v>
      </c>
      <c r="CQ290">
        <v>1.2018922931086899</v>
      </c>
      <c r="CR290">
        <v>1.2971776573482801</v>
      </c>
      <c r="CS290">
        <v>1.2051683984235</v>
      </c>
      <c r="CT290">
        <v>1.3138995879613</v>
      </c>
      <c r="CU290">
        <v>1.2136624869383399</v>
      </c>
      <c r="CV290">
        <v>1.2730276907000999</v>
      </c>
      <c r="CW290">
        <v>1.16692762383327</v>
      </c>
      <c r="CX290">
        <v>1.2307710980834801</v>
      </c>
      <c r="CY290">
        <v>1.1554841119802499</v>
      </c>
      <c r="CZ290">
        <v>1.2445634332159701</v>
      </c>
      <c r="DA290">
        <v>1.17754982488065</v>
      </c>
      <c r="DB290">
        <v>1.2720893420249</v>
      </c>
      <c r="DC290">
        <v>1.2076346383687599</v>
      </c>
      <c r="DD290">
        <v>1.2564285972981699</v>
      </c>
      <c r="DE290">
        <v>1.18231993306261</v>
      </c>
      <c r="DF290">
        <v>1.2106608531445899</v>
      </c>
      <c r="DG290">
        <v>1.17034068136272</v>
      </c>
      <c r="DH290">
        <v>1.24912135829447</v>
      </c>
      <c r="DI290">
        <v>1.21512775898809</v>
      </c>
      <c r="DJ290">
        <v>1.2997595354929501</v>
      </c>
      <c r="DK290">
        <v>1.2013377414125399</v>
      </c>
      <c r="DL290">
        <v>1.28208728507422</v>
      </c>
      <c r="DM290">
        <v>1.1741124245890899</v>
      </c>
      <c r="DN290">
        <v>1.2390366959021399</v>
      </c>
      <c r="DO290">
        <v>1.1656734395049799</v>
      </c>
      <c r="DP290">
        <v>1.2144032371070701</v>
      </c>
      <c r="DQ290">
        <v>1.2002227762159801</v>
      </c>
      <c r="DR290">
        <v>1.2845594865538601</v>
      </c>
      <c r="DS290">
        <v>1.1597029799231899</v>
      </c>
      <c r="DT290">
        <v>1.23598755529629</v>
      </c>
      <c r="DU290">
        <v>1.1787463592346601</v>
      </c>
      <c r="DV290">
        <v>1.2292347602948199</v>
      </c>
      <c r="DW290">
        <v>1.1707805412169501</v>
      </c>
      <c r="DX290">
        <v>1.2187809583398499</v>
      </c>
    </row>
    <row r="291" spans="1:128" x14ac:dyDescent="0.45">
      <c r="A291" t="s">
        <v>63</v>
      </c>
      <c r="B291" t="s">
        <v>22</v>
      </c>
      <c r="C291" t="s">
        <v>23</v>
      </c>
      <c r="D291">
        <v>40</v>
      </c>
      <c r="E291" s="1" cm="1">
        <f t="array" ref="E291">SUMPRODUCT($G291:$FZZ291,$G$2:$FZZ$2)/SUMPRODUCT(--($G291:$FZZ291&lt;&gt;""),$G$2:$FZZ$2)</f>
        <v>1.1928511693477253</v>
      </c>
      <c r="F291" s="1" cm="1">
        <f t="array" ref="F291">SUMPRODUCT($G291:$FZZ291,$F$2:$FZY$2)/SUMPRODUCT(--($G291:$FZZ291&lt;&gt;""),$F$2:$FZY$2)</f>
        <v>1.2248577272591525</v>
      </c>
      <c r="G291">
        <v>1.2177085033159201</v>
      </c>
      <c r="H291">
        <v>1.2244888604489499</v>
      </c>
      <c r="I291">
        <v>1.2176006892885201</v>
      </c>
      <c r="J291">
        <v>1.22453940493867</v>
      </c>
      <c r="K291">
        <v>1.2346461775901301</v>
      </c>
      <c r="L291">
        <v>1.24244459119543</v>
      </c>
      <c r="M291">
        <v>1.2179730204286501</v>
      </c>
      <c r="N291">
        <v>1.2243529517754399</v>
      </c>
      <c r="O291">
        <v>1.14204679050082</v>
      </c>
      <c r="P291">
        <v>1.18911909932089</v>
      </c>
      <c r="Q291">
        <v>1.2063012897388099</v>
      </c>
      <c r="R291">
        <v>1.2504519287198901</v>
      </c>
      <c r="S291">
        <v>1.18332715911672</v>
      </c>
      <c r="T291">
        <v>1.2234486513259499</v>
      </c>
      <c r="U291">
        <v>1.18087992889779</v>
      </c>
      <c r="V291">
        <v>1.2300876640029399</v>
      </c>
      <c r="W291">
        <v>1.1960551585249399</v>
      </c>
      <c r="X291">
        <v>1.23741721778869</v>
      </c>
      <c r="Y291">
        <v>1.19960659898477</v>
      </c>
      <c r="Z291">
        <v>1.2413197969543099</v>
      </c>
      <c r="AA291">
        <v>1.1601731082526201</v>
      </c>
      <c r="AB291">
        <v>1.2316991994243001</v>
      </c>
      <c r="AC291">
        <v>1.1814794216953799</v>
      </c>
      <c r="AD291">
        <v>1.2253000981059901</v>
      </c>
      <c r="AE291">
        <v>1.1747624864277899</v>
      </c>
      <c r="AF291">
        <v>1.2199714983713299</v>
      </c>
      <c r="AG291">
        <v>1.1765535410158601</v>
      </c>
      <c r="AH291">
        <v>1.18167164503721</v>
      </c>
      <c r="AI291">
        <v>1.23163234034036</v>
      </c>
      <c r="AJ291">
        <v>1.2505988604451801</v>
      </c>
      <c r="AK291">
        <v>1.20674801888219</v>
      </c>
      <c r="AL291">
        <v>1.2246430496995799</v>
      </c>
      <c r="AM291">
        <v>1.2170355669811801</v>
      </c>
      <c r="AN291">
        <v>1.2541386519012301</v>
      </c>
      <c r="AO291">
        <v>1.19659949443308</v>
      </c>
      <c r="AP291">
        <v>1.2594048227675501</v>
      </c>
      <c r="AQ291">
        <v>1.2200448505396599</v>
      </c>
      <c r="AR291">
        <v>1.2673440448647499</v>
      </c>
      <c r="AS291">
        <v>1.2111669846892299</v>
      </c>
      <c r="AT291">
        <v>1.2500957581763401</v>
      </c>
      <c r="AU291">
        <v>1.1986765450861101</v>
      </c>
      <c r="AV291">
        <v>1.2441988911403801</v>
      </c>
      <c r="AW291">
        <v>1.19407113872035</v>
      </c>
      <c r="AX291">
        <v>1.21316135154489</v>
      </c>
      <c r="AY291">
        <v>1.19914575114202</v>
      </c>
      <c r="AZ291">
        <v>1.23537427325581</v>
      </c>
      <c r="BA291">
        <v>1.1675863544699401</v>
      </c>
      <c r="BB291">
        <v>1.22608325390083</v>
      </c>
      <c r="BC291">
        <v>1.1649907392826799</v>
      </c>
      <c r="BD291">
        <v>1.2172406811688701</v>
      </c>
      <c r="BE291">
        <v>1.20329839825983</v>
      </c>
      <c r="BF291">
        <v>1.2167490607079201</v>
      </c>
      <c r="BG291">
        <v>1.17758515609128</v>
      </c>
      <c r="BH291">
        <v>1.2278255569851599</v>
      </c>
      <c r="BI291">
        <v>1.25214767971911</v>
      </c>
      <c r="BJ291">
        <v>1.168576261685</v>
      </c>
      <c r="BK291">
        <v>1.20432722697473</v>
      </c>
      <c r="BL291">
        <v>1.22811854723648</v>
      </c>
      <c r="BM291">
        <v>1.2234825211924401</v>
      </c>
      <c r="BN291">
        <v>1.23763877962351</v>
      </c>
      <c r="BO291">
        <v>1.16134512913813</v>
      </c>
      <c r="BP291">
        <v>1.2106764070015601</v>
      </c>
      <c r="BQ291">
        <v>1.2047682501421599</v>
      </c>
      <c r="BR291">
        <v>1.25122007112484</v>
      </c>
      <c r="BS291">
        <v>1.1974165545215001</v>
      </c>
      <c r="BT291">
        <v>1.2423994010500501</v>
      </c>
      <c r="BU291">
        <v>1.18184722690966</v>
      </c>
      <c r="BV291">
        <v>1.21066486668916</v>
      </c>
      <c r="BW291">
        <v>1.18533097710477</v>
      </c>
      <c r="BX291">
        <v>1.21321868221217</v>
      </c>
      <c r="BY291">
        <v>1.21669214895914</v>
      </c>
      <c r="BZ291">
        <v>1.25684012445337</v>
      </c>
      <c r="CA291">
        <v>1.18108499779472</v>
      </c>
      <c r="CB291">
        <v>1.24290844937307</v>
      </c>
      <c r="CC291">
        <v>1.19565370378189</v>
      </c>
      <c r="CD291">
        <v>1.24829343129389</v>
      </c>
      <c r="CE291">
        <v>1.19356118519091</v>
      </c>
      <c r="CF291">
        <v>1.2272357802248799</v>
      </c>
      <c r="CG291">
        <v>1.2240369721007001</v>
      </c>
      <c r="CH291">
        <v>1.2654773860792801</v>
      </c>
      <c r="CI291">
        <v>1.1993949974415301</v>
      </c>
      <c r="CJ291">
        <v>1.21172079583421</v>
      </c>
      <c r="CK291">
        <v>1.2367438099272201</v>
      </c>
      <c r="CL291">
        <v>1.2145378464066101</v>
      </c>
      <c r="CM291">
        <v>1.1995765249975601</v>
      </c>
      <c r="CN291">
        <v>1.24291306225361</v>
      </c>
      <c r="CO291">
        <v>1.1663230706632299</v>
      </c>
      <c r="CP291">
        <v>1.2259324562593199</v>
      </c>
      <c r="CQ291">
        <v>1.2264849492944101</v>
      </c>
      <c r="CR291">
        <v>1.25927813847006</v>
      </c>
      <c r="CS291">
        <v>1.2251881046219899</v>
      </c>
      <c r="CT291">
        <v>1.2691463633106399</v>
      </c>
      <c r="CU291">
        <v>1.2250914315569399</v>
      </c>
      <c r="CV291">
        <v>1.26290491118077</v>
      </c>
      <c r="CW291">
        <v>1.1647671412445799</v>
      </c>
      <c r="CX291">
        <v>1.2067873138404399</v>
      </c>
      <c r="CY291">
        <v>1.17334752142363</v>
      </c>
      <c r="CZ291">
        <v>1.2075234612902801</v>
      </c>
      <c r="DA291">
        <v>1.17505702284653</v>
      </c>
      <c r="DB291">
        <v>1.2349715197367599</v>
      </c>
      <c r="DC291">
        <v>1.19270399478468</v>
      </c>
      <c r="DD291">
        <v>1.21077650211872</v>
      </c>
      <c r="DE291">
        <v>1.1564814885891701</v>
      </c>
      <c r="DF291">
        <v>1.17716145573458</v>
      </c>
      <c r="DG291">
        <v>1.1844392302192299</v>
      </c>
      <c r="DH291">
        <v>1.2348012608130801</v>
      </c>
      <c r="DI291">
        <v>1.19921409161111</v>
      </c>
      <c r="DJ291">
        <v>1.2258215870657401</v>
      </c>
      <c r="DK291">
        <v>1.21712768537547</v>
      </c>
      <c r="DL291">
        <v>1.25673657471821</v>
      </c>
      <c r="DM291">
        <v>1.18003774212157</v>
      </c>
      <c r="DN291">
        <v>1.2312047167874201</v>
      </c>
      <c r="DO291">
        <v>1.15990301274532</v>
      </c>
      <c r="DP291">
        <v>1.1884953592543299</v>
      </c>
      <c r="DQ291">
        <v>1.1966901819339</v>
      </c>
      <c r="DR291">
        <v>1.2363337399883301</v>
      </c>
      <c r="DS291">
        <v>1.18054542802975</v>
      </c>
      <c r="DT291">
        <v>1.2152301784064901</v>
      </c>
      <c r="DU291">
        <v>1.16660891390467</v>
      </c>
      <c r="DV291">
        <v>1.1930565571237199</v>
      </c>
      <c r="DW291">
        <v>1.1573804682204401</v>
      </c>
      <c r="DX291">
        <v>1.18752802544449</v>
      </c>
    </row>
    <row r="292" spans="1:128" x14ac:dyDescent="0.45">
      <c r="A292" t="s">
        <v>50</v>
      </c>
      <c r="B292" t="s">
        <v>49</v>
      </c>
      <c r="C292" t="s">
        <v>23</v>
      </c>
      <c r="D292">
        <v>40</v>
      </c>
      <c r="E292" s="1" cm="1">
        <f t="array" ref="E292">SUMPRODUCT($G292:$FZZ292,$G$2:$FZZ$2)/SUMPRODUCT(--($G292:$FZZ292&lt;&gt;""),$G$2:$FZZ$2)</f>
        <v>1.0257251266627079</v>
      </c>
      <c r="F292" s="1" cm="1">
        <f t="array" ref="F292">SUMPRODUCT($G292:$FZZ292,$F$2:$FZY$2)/SUMPRODUCT(--($G292:$FZZ292&lt;&gt;""),$F$2:$FZY$2)</f>
        <v>1.058308808070078</v>
      </c>
      <c r="G292">
        <v>1.03536493466251</v>
      </c>
      <c r="H292">
        <v>1.0498974145533799</v>
      </c>
      <c r="I292">
        <v>1.0357366771159799</v>
      </c>
      <c r="J292">
        <v>1.05216777576124</v>
      </c>
      <c r="K292">
        <v>1.0500942339227199</v>
      </c>
      <c r="L292">
        <v>1.0639417975677199</v>
      </c>
      <c r="M292">
        <v>1.0398938761851999</v>
      </c>
      <c r="N292">
        <v>1.05254526165992</v>
      </c>
      <c r="O292">
        <v>1</v>
      </c>
      <c r="P292">
        <v>1.0417680944938501</v>
      </c>
      <c r="Q292">
        <v>1.0136687583295201</v>
      </c>
      <c r="R292">
        <v>1.0658412547621801</v>
      </c>
      <c r="S292">
        <v>1.0133342611714</v>
      </c>
      <c r="T292">
        <v>1.0526821001614799</v>
      </c>
      <c r="U292">
        <v>1.01792433253591</v>
      </c>
      <c r="V292">
        <v>1.06239453108176</v>
      </c>
      <c r="W292">
        <v>1.0413666155601999</v>
      </c>
      <c r="X292">
        <v>1.07159764257221</v>
      </c>
      <c r="Y292">
        <v>1.0450888324873</v>
      </c>
      <c r="Z292">
        <v>1.0931133671742801</v>
      </c>
      <c r="AA292">
        <v>1</v>
      </c>
      <c r="AB292">
        <v>1.0595124583970399</v>
      </c>
      <c r="AC292">
        <v>1.0144305374167</v>
      </c>
      <c r="AD292">
        <v>1.05565171747973</v>
      </c>
      <c r="AE292">
        <v>1.02175624321389</v>
      </c>
      <c r="AF292">
        <v>1.05859346724574</v>
      </c>
      <c r="AG292">
        <v>1</v>
      </c>
      <c r="AH292">
        <v>1.0218492877977501</v>
      </c>
      <c r="AI292">
        <v>1.0322055576750999</v>
      </c>
      <c r="AJ292">
        <v>1.0624097018519301</v>
      </c>
      <c r="AK292">
        <v>1.0269734570942</v>
      </c>
      <c r="AL292">
        <v>1.0628178224964899</v>
      </c>
      <c r="AM292">
        <v>1.04170786485112</v>
      </c>
      <c r="AN292">
        <v>1.0729278490310099</v>
      </c>
      <c r="AO292">
        <v>1.02891033287889</v>
      </c>
      <c r="AP292">
        <v>1.0798007555101099</v>
      </c>
      <c r="AQ292">
        <v>1.04625789415699</v>
      </c>
      <c r="AR292">
        <v>1.08305168473837</v>
      </c>
      <c r="AS292">
        <v>1.0354498525851099</v>
      </c>
      <c r="AT292">
        <v>1.0682290184171901</v>
      </c>
      <c r="AU292">
        <v>1.0246890127209201</v>
      </c>
      <c r="AV292">
        <v>1.0721884498480201</v>
      </c>
      <c r="AW292">
        <v>1.0258397365210801</v>
      </c>
      <c r="AX292">
        <v>1.0480140233106701</v>
      </c>
      <c r="AY292">
        <v>1.03999688538205</v>
      </c>
      <c r="AZ292">
        <v>1.07470540905315</v>
      </c>
      <c r="BA292">
        <v>1</v>
      </c>
      <c r="BB292">
        <v>1.05047151561523</v>
      </c>
      <c r="BC292">
        <v>1.0020133624277301</v>
      </c>
      <c r="BD292">
        <v>1.04057094009403</v>
      </c>
      <c r="BE292">
        <v>1.0094878386395001</v>
      </c>
      <c r="BF292">
        <v>1.03772987937512</v>
      </c>
      <c r="BG292">
        <v>1.0130121216225301</v>
      </c>
      <c r="BH292">
        <v>1.05792645764203</v>
      </c>
      <c r="BI292">
        <v>1</v>
      </c>
      <c r="BJ292">
        <v>1.0117009820071801</v>
      </c>
      <c r="BK292">
        <v>1.0338207584085299</v>
      </c>
      <c r="BL292">
        <v>1.05762411881211</v>
      </c>
      <c r="BM292">
        <v>1.1495725236183201</v>
      </c>
      <c r="BN292">
        <v>1.10075338319613</v>
      </c>
      <c r="BO292">
        <v>1</v>
      </c>
      <c r="BP292">
        <v>1.0436602178612899</v>
      </c>
      <c r="BQ292">
        <v>1.0469440931582601</v>
      </c>
      <c r="BR292">
        <v>1.08781541490905</v>
      </c>
      <c r="BS292">
        <v>1.0320798347201401</v>
      </c>
      <c r="BT292">
        <v>1.07094050304213</v>
      </c>
      <c r="BU292">
        <v>1</v>
      </c>
      <c r="BV292">
        <v>1.0405287433907</v>
      </c>
      <c r="BW292">
        <v>1.04030890996426</v>
      </c>
      <c r="BX292">
        <v>1.06362717183566</v>
      </c>
      <c r="BY292">
        <v>1.0474825989799901</v>
      </c>
      <c r="BZ292">
        <v>1.0776336751168001</v>
      </c>
      <c r="CA292">
        <v>1.0410056077121701</v>
      </c>
      <c r="CB292">
        <v>1.0687165269989201</v>
      </c>
      <c r="CC292">
        <v>1.0477839237709099</v>
      </c>
      <c r="CD292">
        <v>1.07826992638883</v>
      </c>
      <c r="CE292">
        <v>1.0107023281918199</v>
      </c>
      <c r="CF292">
        <v>1.0420158309303</v>
      </c>
      <c r="CG292">
        <v>1.06139036886989</v>
      </c>
      <c r="CH292">
        <v>1.09471973036921</v>
      </c>
      <c r="CI292">
        <v>1.02526863919573</v>
      </c>
      <c r="CJ292">
        <v>1.07464708184089</v>
      </c>
      <c r="CK292">
        <v>1</v>
      </c>
      <c r="CL292">
        <v>1.0542184912780601</v>
      </c>
      <c r="CM292">
        <v>1.02851491217072</v>
      </c>
      <c r="CN292">
        <v>1.0529065151071899</v>
      </c>
      <c r="CO292">
        <v>1.03621321036213</v>
      </c>
      <c r="CP292">
        <v>1.08499932184999</v>
      </c>
      <c r="CQ292">
        <v>1.0658904330096</v>
      </c>
      <c r="CR292">
        <v>1.0891059004489201</v>
      </c>
      <c r="CS292">
        <v>1.04676863131494</v>
      </c>
      <c r="CT292">
        <v>1.1015764958796099</v>
      </c>
      <c r="CU292">
        <v>1.0446708463949801</v>
      </c>
      <c r="CV292">
        <v>1.0553683385579899</v>
      </c>
      <c r="CW292">
        <v>1.0221146026775401</v>
      </c>
      <c r="CX292">
        <v>1.06397698721916</v>
      </c>
      <c r="CY292">
        <v>1</v>
      </c>
      <c r="CZ292">
        <v>1.02602533479742</v>
      </c>
      <c r="DA292">
        <v>1.03155887375204</v>
      </c>
      <c r="DB292">
        <v>1.0668569505552701</v>
      </c>
      <c r="DC292">
        <v>1.02979790663141</v>
      </c>
      <c r="DD292">
        <v>1.05477889247039</v>
      </c>
      <c r="DE292">
        <v>1</v>
      </c>
      <c r="DF292">
        <v>1.02839465422081</v>
      </c>
      <c r="DG292">
        <v>1.01913374487668</v>
      </c>
      <c r="DH292">
        <v>1.0663034611937401</v>
      </c>
      <c r="DI292">
        <v>1</v>
      </c>
      <c r="DJ292">
        <v>1.05088854567848</v>
      </c>
      <c r="DK292">
        <v>1.06254706986124</v>
      </c>
      <c r="DL292">
        <v>1.08731060364304</v>
      </c>
      <c r="DM292">
        <v>1.0114106362383</v>
      </c>
      <c r="DN292">
        <v>1.0532594135304501</v>
      </c>
      <c r="DO292">
        <v>1.00076361718374</v>
      </c>
      <c r="DP292">
        <v>1.0260889417210499</v>
      </c>
      <c r="DQ292">
        <v>1.0289715164695199</v>
      </c>
      <c r="DR292">
        <v>1.0517583408476101</v>
      </c>
      <c r="DS292">
        <v>1.0243546740556999</v>
      </c>
      <c r="DT292">
        <v>1.06318360799183</v>
      </c>
      <c r="DU292">
        <v>1.0124277700253701</v>
      </c>
      <c r="DV292">
        <v>1.0320200043080401</v>
      </c>
      <c r="DW292">
        <v>1.0044110746128501</v>
      </c>
      <c r="DX292">
        <v>1.0252776474268701</v>
      </c>
    </row>
    <row r="293" spans="1:128" x14ac:dyDescent="0.45">
      <c r="A293" t="s">
        <v>65</v>
      </c>
      <c r="B293" t="s">
        <v>16</v>
      </c>
      <c r="C293" t="s">
        <v>17</v>
      </c>
      <c r="D293">
        <v>40</v>
      </c>
      <c r="E293" s="1" cm="1">
        <f t="array" ref="E293">SUMPRODUCT($G293:$FZZ293,$G$2:$FZZ$2)/SUMPRODUCT(--($G293:$FZZ293&lt;&gt;""),$G$2:$FZZ$2)</f>
        <v>1.2372484531121362</v>
      </c>
      <c r="F293" s="1" cm="1">
        <f t="array" ref="F293">SUMPRODUCT($G293:$FZZ293,$F$2:$FZY$2)/SUMPRODUCT(--($G293:$FZZ293&lt;&gt;""),$F$2:$FZY$2)</f>
        <v>1.2767471610597023</v>
      </c>
      <c r="G293">
        <v>1.2071840982473301</v>
      </c>
      <c r="H293">
        <v>1.24761321527908</v>
      </c>
      <c r="I293">
        <v>1.2081229720068101</v>
      </c>
      <c r="J293">
        <v>1.24650497717648</v>
      </c>
      <c r="K293">
        <v>1.2217910381313399</v>
      </c>
      <c r="L293">
        <v>1.26307773927625</v>
      </c>
      <c r="M293">
        <v>1.21253445070997</v>
      </c>
      <c r="N293">
        <v>1.2483043539813801</v>
      </c>
      <c r="O293">
        <v>1.1792955837401899</v>
      </c>
      <c r="P293">
        <v>1.2327906944578899</v>
      </c>
      <c r="Q293">
        <v>1.23550933004634</v>
      </c>
      <c r="R293">
        <v>1.2693082988048601</v>
      </c>
      <c r="S293">
        <v>1.1912826883835299</v>
      </c>
      <c r="T293">
        <v>1.24457470563313</v>
      </c>
      <c r="U293">
        <v>1.2150352182986299</v>
      </c>
      <c r="V293">
        <v>1.2689569980462501</v>
      </c>
      <c r="W293">
        <v>1.2771640699573701</v>
      </c>
      <c r="X293">
        <v>1.29284684237264</v>
      </c>
      <c r="Y293">
        <v>1.2698942470389101</v>
      </c>
      <c r="Z293">
        <v>1.33562182741116</v>
      </c>
      <c r="AA293">
        <v>1.22885670594584</v>
      </c>
      <c r="AB293">
        <v>1.2882772130770599</v>
      </c>
      <c r="AC293">
        <v>1.2158581774781101</v>
      </c>
      <c r="AD293">
        <v>1.2567648351465199</v>
      </c>
      <c r="AE293">
        <v>1.23252352515381</v>
      </c>
      <c r="AF293">
        <v>1.27345276872964</v>
      </c>
      <c r="AG293">
        <v>1.20078472917722</v>
      </c>
      <c r="AH293">
        <v>1.22050468925671</v>
      </c>
      <c r="AI293">
        <v>1.25227660785429</v>
      </c>
      <c r="AJ293">
        <v>1.3012768392677301</v>
      </c>
      <c r="AK293">
        <v>1.2693525051491601</v>
      </c>
      <c r="AL293">
        <v>1.29571504485879</v>
      </c>
      <c r="AM293">
        <v>1.2533723656703699</v>
      </c>
      <c r="AN293">
        <v>1.3111722413695599</v>
      </c>
      <c r="AO293">
        <v>1.2518923256078101</v>
      </c>
      <c r="AP293">
        <v>1.32050954328561</v>
      </c>
      <c r="AQ293">
        <v>1.25743925452858</v>
      </c>
      <c r="AR293">
        <v>1.31976444581862</v>
      </c>
      <c r="AS293">
        <v>1.25241152471615</v>
      </c>
      <c r="AT293">
        <v>1.3058498582076099</v>
      </c>
      <c r="AU293">
        <v>1.24806864235055</v>
      </c>
      <c r="AV293">
        <v>1.30514043678937</v>
      </c>
      <c r="AW293">
        <v>1.2599394021934101</v>
      </c>
      <c r="AX293">
        <v>1.29120921766152</v>
      </c>
      <c r="AY293">
        <v>1.2849583419850401</v>
      </c>
      <c r="AZ293">
        <v>1.32393648774916</v>
      </c>
      <c r="BA293">
        <v>1.1936229215163701</v>
      </c>
      <c r="BB293">
        <v>1.25039283961984</v>
      </c>
      <c r="BC293">
        <v>1.21695198674255</v>
      </c>
      <c r="BD293">
        <v>1.2745221544852601</v>
      </c>
      <c r="BE293">
        <v>1.3082222661657099</v>
      </c>
      <c r="BF293">
        <v>1.2818311251730199</v>
      </c>
      <c r="BG293">
        <v>1.23951378072729</v>
      </c>
      <c r="BH293">
        <v>1.29574388839981</v>
      </c>
      <c r="BI293">
        <v>1.2607457747136801</v>
      </c>
      <c r="BJ293">
        <v>1.22606818483568</v>
      </c>
      <c r="BK293">
        <v>1.24011052850202</v>
      </c>
      <c r="BL293">
        <v>1.29366507937463</v>
      </c>
      <c r="BM293">
        <v>1.24914243998213</v>
      </c>
      <c r="BN293">
        <v>1.27077131657284</v>
      </c>
      <c r="BO293">
        <v>1.22245832349578</v>
      </c>
      <c r="BP293">
        <v>1.27089612006907</v>
      </c>
      <c r="BQ293">
        <v>1.2198377199310799</v>
      </c>
      <c r="BR293">
        <v>1.2811765304996501</v>
      </c>
      <c r="BS293">
        <v>1.2322068272711699</v>
      </c>
      <c r="BT293">
        <v>1.2905949695786501</v>
      </c>
      <c r="BU293">
        <v>1.2155315558555499</v>
      </c>
      <c r="BV293">
        <v>1.2337225784677599</v>
      </c>
      <c r="BW293">
        <v>1.2418144560022299</v>
      </c>
      <c r="BX293">
        <v>1.2868278222987599</v>
      </c>
      <c r="BY293">
        <v>1.2681735076820999</v>
      </c>
      <c r="BZ293">
        <v>1.30925167595077</v>
      </c>
      <c r="CA293">
        <v>1.23902715644886</v>
      </c>
      <c r="CB293">
        <v>1.30067418562157</v>
      </c>
      <c r="CC293">
        <v>1.23977818125519</v>
      </c>
      <c r="CD293">
        <v>1.2950217455558799</v>
      </c>
      <c r="CE293">
        <v>1.24034758375104</v>
      </c>
      <c r="CF293">
        <v>1.2894273383522601</v>
      </c>
      <c r="CG293">
        <v>1.2526001327727301</v>
      </c>
      <c r="CH293">
        <v>1.2967981343728101</v>
      </c>
      <c r="CI293">
        <v>1.2453571321072701</v>
      </c>
      <c r="CJ293">
        <v>1.2942690304909199</v>
      </c>
      <c r="CK293">
        <v>1.25692171435172</v>
      </c>
      <c r="CL293">
        <v>1.2486426123454799</v>
      </c>
      <c r="CM293">
        <v>1.23197793472355</v>
      </c>
      <c r="CN293">
        <v>1.28744758800339</v>
      </c>
      <c r="CO293">
        <v>1.2409873864098699</v>
      </c>
      <c r="CP293">
        <v>1.2998643699986401</v>
      </c>
      <c r="CQ293">
        <v>1.24293967197868</v>
      </c>
      <c r="CR293">
        <v>1.2897193754359599</v>
      </c>
      <c r="CS293">
        <v>1.2526872088857</v>
      </c>
      <c r="CT293">
        <v>1.3271228950197</v>
      </c>
      <c r="CU293">
        <v>1.24843260188087</v>
      </c>
      <c r="CV293">
        <v>1.2994514106582999</v>
      </c>
      <c r="CW293">
        <v>1.2420468751896401</v>
      </c>
      <c r="CX293">
        <v>1.2873077716685399</v>
      </c>
      <c r="CY293">
        <v>1.2029500662236601</v>
      </c>
      <c r="CZ293">
        <v>1.2512990026829001</v>
      </c>
      <c r="DA293">
        <v>1.23016041181089</v>
      </c>
      <c r="DB293">
        <v>1.2923932145928601</v>
      </c>
      <c r="DC293">
        <v>1.2466136684654601</v>
      </c>
      <c r="DD293">
        <v>1.27932707978704</v>
      </c>
      <c r="DE293">
        <v>1.2037214729295</v>
      </c>
      <c r="DF293">
        <v>1.2201180615793199</v>
      </c>
      <c r="DG293">
        <v>1.2239554485856099</v>
      </c>
      <c r="DH293">
        <v>1.28630124570749</v>
      </c>
      <c r="DI293">
        <v>1.2716662430842001</v>
      </c>
      <c r="DJ293">
        <v>1.32800922758108</v>
      </c>
      <c r="DK293">
        <v>1.2678418707956201</v>
      </c>
      <c r="DL293">
        <v>1.3103738783012699</v>
      </c>
      <c r="DM293">
        <v>1.2355655940473</v>
      </c>
      <c r="DN293">
        <v>1.2749797111652099</v>
      </c>
      <c r="DO293">
        <v>1.21036472560951</v>
      </c>
      <c r="DP293">
        <v>1.2427830303793601</v>
      </c>
      <c r="DQ293">
        <v>1.23985572587917</v>
      </c>
      <c r="DR293">
        <v>1.2882618150957399</v>
      </c>
      <c r="DS293">
        <v>1.2397671479266901</v>
      </c>
      <c r="DT293">
        <v>1.29084633707646</v>
      </c>
      <c r="DU293">
        <v>1.2141847026981401</v>
      </c>
      <c r="DV293">
        <v>1.25051275087331</v>
      </c>
      <c r="DW293">
        <v>1.2295323009541601</v>
      </c>
      <c r="DX293">
        <v>1.2623285885604001</v>
      </c>
    </row>
    <row r="294" spans="1:128" x14ac:dyDescent="0.45">
      <c r="A294" t="s">
        <v>88</v>
      </c>
      <c r="B294" t="s">
        <v>89</v>
      </c>
      <c r="C294" t="s">
        <v>17</v>
      </c>
      <c r="D294">
        <v>40</v>
      </c>
      <c r="E294" s="1" cm="1">
        <f t="array" ref="E294">SUMPRODUCT($G294:$FZZ294,$G$2:$FZZ$2)/SUMPRODUCT(--($G294:$FZZ294&lt;&gt;""),$G$2:$FZZ$2)</f>
        <v>1.2119940091774184</v>
      </c>
      <c r="F294" s="1" cm="1">
        <f t="array" ref="F294">SUMPRODUCT($G294:$FZZ294,$F$2:$FZY$2)/SUMPRODUCT(--($G294:$FZZ294&lt;&gt;""),$F$2:$FZY$2)</f>
        <v>1.2981156942712657</v>
      </c>
      <c r="G294">
        <v>1.14218947962867</v>
      </c>
      <c r="H294">
        <v>1.2100407224802301</v>
      </c>
      <c r="I294">
        <v>1.14137564391647</v>
      </c>
      <c r="J294">
        <v>1.20766466846321</v>
      </c>
      <c r="K294">
        <v>1.15742444591195</v>
      </c>
      <c r="L294">
        <v>1.2258479198047001</v>
      </c>
      <c r="M294">
        <v>1.2346399015982901</v>
      </c>
      <c r="N294">
        <v>1.31184994107296</v>
      </c>
      <c r="O294">
        <v>1.1903898286330701</v>
      </c>
      <c r="P294">
        <v>1.2824234796199201</v>
      </c>
      <c r="Q294">
        <v>1.11984698213679</v>
      </c>
      <c r="R294">
        <v>1.2082149944159</v>
      </c>
      <c r="S294">
        <v>1.29896580166233</v>
      </c>
      <c r="T294">
        <v>1.40475571592599</v>
      </c>
      <c r="U294">
        <v>1.2582211920581601</v>
      </c>
      <c r="V294">
        <v>1.37311232660028</v>
      </c>
      <c r="W294">
        <v>1.24069775123988</v>
      </c>
      <c r="X294">
        <v>1.34105018077106</v>
      </c>
      <c r="Y294">
        <v>1.3307148900169199</v>
      </c>
      <c r="Z294">
        <v>1.42054145516074</v>
      </c>
      <c r="AA294">
        <v>1.3153408693392501</v>
      </c>
      <c r="AB294">
        <v>1.4268497696221001</v>
      </c>
      <c r="AC294">
        <v>1.168619413322</v>
      </c>
      <c r="AD294">
        <v>1.2245585751093999</v>
      </c>
      <c r="AE294">
        <v>1.3418566775244201</v>
      </c>
      <c r="AF294">
        <v>1.4374705935577201</v>
      </c>
      <c r="AG294">
        <v>1.17452945189981</v>
      </c>
      <c r="AH294">
        <v>1.2648539902092999</v>
      </c>
      <c r="AI294">
        <v>1.17404166692726</v>
      </c>
      <c r="AJ294">
        <v>1.2491775441405399</v>
      </c>
      <c r="AK294">
        <v>1.18040875221578</v>
      </c>
      <c r="AL294">
        <v>1.2491088363866201</v>
      </c>
      <c r="AM294">
        <v>1.31757443923385</v>
      </c>
      <c r="AN294">
        <v>1.4449545172043601</v>
      </c>
      <c r="AO294">
        <v>1.3300599295614599</v>
      </c>
      <c r="AP294">
        <v>1.4623452056350801</v>
      </c>
      <c r="AQ294">
        <v>1.33345416679993</v>
      </c>
      <c r="AR294">
        <v>1.46151276392339</v>
      </c>
      <c r="AS294">
        <v>1.31196783930899</v>
      </c>
      <c r="AT294">
        <v>1.43847405392678</v>
      </c>
      <c r="AU294">
        <v>1.3097876561972299</v>
      </c>
      <c r="AV294">
        <v>1.4402580772261599</v>
      </c>
      <c r="AW294">
        <v>1.15762312498993</v>
      </c>
      <c r="AX294">
        <v>1.2212171401876999</v>
      </c>
      <c r="AY294">
        <v>1.2713189109219201</v>
      </c>
      <c r="AZ294">
        <v>1.34551008357558</v>
      </c>
      <c r="BA294">
        <v>1.2250284768197599</v>
      </c>
      <c r="BB294">
        <v>1.3194504784321801</v>
      </c>
      <c r="BC294">
        <v>1.2870259974954801</v>
      </c>
      <c r="BD294">
        <v>1.4134329141640201</v>
      </c>
      <c r="BE294">
        <v>1.1202966185485399</v>
      </c>
      <c r="BF294">
        <v>1.19358117460945</v>
      </c>
      <c r="BG294">
        <v>1.27636622198144</v>
      </c>
      <c r="BH294">
        <v>1.38161441050992</v>
      </c>
      <c r="BI294">
        <v>1.28707851631843</v>
      </c>
      <c r="BJ294">
        <v>1.36176662945824</v>
      </c>
      <c r="BK294">
        <v>1.2385994907019999</v>
      </c>
      <c r="BL294">
        <v>1.33848450734749</v>
      </c>
      <c r="BM294">
        <v>1.2451998177189001</v>
      </c>
      <c r="BN294">
        <v>1.3208238017398299</v>
      </c>
      <c r="BO294">
        <v>0.99630108004758999</v>
      </c>
      <c r="BP294">
        <v>1.05440976996328</v>
      </c>
      <c r="BQ294">
        <v>1.1606504782678799</v>
      </c>
      <c r="BR294">
        <v>1.2614856434761199</v>
      </c>
      <c r="BS294">
        <v>1.3162398832426601</v>
      </c>
      <c r="BT294">
        <v>1.4372618889668101</v>
      </c>
      <c r="BU294">
        <v>1.22046799415007</v>
      </c>
      <c r="BV294">
        <v>1.31093936325795</v>
      </c>
      <c r="BW294">
        <v>1.0328711885052799</v>
      </c>
      <c r="BX294">
        <v>1.0865193923810601</v>
      </c>
      <c r="BY294">
        <v>1.32473350511606</v>
      </c>
      <c r="BZ294">
        <v>1.39942691571598</v>
      </c>
      <c r="CA294">
        <v>1.05320395690252</v>
      </c>
      <c r="CB294">
        <v>1.0963518366832501</v>
      </c>
      <c r="CC294">
        <v>1.043617784909</v>
      </c>
      <c r="CD294">
        <v>1.1153147827555601</v>
      </c>
      <c r="CE294">
        <v>1.16370885022546</v>
      </c>
      <c r="CF294">
        <v>1.2211008108997301</v>
      </c>
      <c r="CG294">
        <v>1.17759204725347</v>
      </c>
      <c r="CH294">
        <v>1.2531363303658001</v>
      </c>
      <c r="CI294">
        <v>1.3597658248803499</v>
      </c>
      <c r="CJ294">
        <v>1.4392137976702799</v>
      </c>
      <c r="CK294">
        <v>1.22349724671723</v>
      </c>
      <c r="CL294">
        <v>1.2840181241736901</v>
      </c>
      <c r="CM294">
        <v>1.35730703330686</v>
      </c>
      <c r="CN294">
        <v>1.43466087174558</v>
      </c>
      <c r="CO294">
        <v>1.1552827885528201</v>
      </c>
      <c r="CP294">
        <v>1.25197341651973</v>
      </c>
      <c r="CQ294">
        <v>1.1756720502226701</v>
      </c>
      <c r="CR294">
        <v>1.2637942444241701</v>
      </c>
      <c r="CS294">
        <v>1.1745678072375401</v>
      </c>
      <c r="CT294">
        <v>1.2486451988534499</v>
      </c>
      <c r="CU294">
        <v>1.0440047021943499</v>
      </c>
      <c r="CV294">
        <v>1.10155433646812</v>
      </c>
      <c r="CW294">
        <v>1.1431865904428899</v>
      </c>
      <c r="CX294">
        <v>1.19781766983456</v>
      </c>
      <c r="CY294">
        <v>1.23451102029727</v>
      </c>
      <c r="CZ294">
        <v>1.32642041273758</v>
      </c>
      <c r="DA294">
        <v>1.3055053532923599</v>
      </c>
      <c r="DB294">
        <v>1.4016776557689601</v>
      </c>
      <c r="DC294">
        <v>1.1915269276737499</v>
      </c>
      <c r="DD294">
        <v>1.2339918872912901</v>
      </c>
      <c r="DE294">
        <v>1.2715953665819699</v>
      </c>
      <c r="DF294">
        <v>1.35728596541056</v>
      </c>
      <c r="DG294">
        <v>1.3584656750687301</v>
      </c>
      <c r="DH294">
        <v>1.45216060261225</v>
      </c>
      <c r="DI294">
        <v>1.33064847217063</v>
      </c>
      <c r="DJ294">
        <v>1.43621825575257</v>
      </c>
      <c r="DK294">
        <v>1.16868561800334</v>
      </c>
      <c r="DL294">
        <v>1.2555622215697999</v>
      </c>
      <c r="DM294">
        <v>1.14914004673765</v>
      </c>
      <c r="DN294">
        <v>1.2180340852424301</v>
      </c>
      <c r="DO294">
        <v>1.2640462263928101</v>
      </c>
      <c r="DP294">
        <v>1.3066041077881001</v>
      </c>
      <c r="DQ294">
        <v>1.18860658781095</v>
      </c>
      <c r="DR294">
        <v>1.25325412401209</v>
      </c>
      <c r="DS294">
        <v>1.03153711535657</v>
      </c>
      <c r="DT294">
        <v>1.08300520149725</v>
      </c>
      <c r="DU294">
        <v>1.01336430130084</v>
      </c>
      <c r="DV294">
        <v>1.0490742388342</v>
      </c>
      <c r="DW294">
        <v>1.0128682413055901</v>
      </c>
      <c r="DX294">
        <v>1.0652588768966</v>
      </c>
    </row>
    <row r="295" spans="1:128" x14ac:dyDescent="0.45">
      <c r="A295" t="s">
        <v>68</v>
      </c>
      <c r="B295" t="s">
        <v>250</v>
      </c>
      <c r="C295" t="s">
        <v>17</v>
      </c>
      <c r="D295">
        <v>40</v>
      </c>
      <c r="E295" s="1" cm="1">
        <f t="array" ref="E295">SUMPRODUCT($G295:$FZZ295,$G$2:$FZZ$2)/SUMPRODUCT(--($G295:$FZZ295&lt;&gt;""),$G$2:$FZZ$2)</f>
        <v>1.6832061465753563</v>
      </c>
      <c r="F295" s="1" cm="1">
        <f t="array" ref="F295">SUMPRODUCT($G295:$FZZ295,$F$2:$FZY$2)/SUMPRODUCT(--($G295:$FZZ295&lt;&gt;""),$F$2:$FZY$2)</f>
        <v>1.7923274627849846</v>
      </c>
      <c r="G295">
        <v>1.5713505158608601</v>
      </c>
      <c r="H295">
        <v>1.64137631348792</v>
      </c>
      <c r="I295">
        <v>1.56679865808722</v>
      </c>
      <c r="J295">
        <v>1.6379127023410101</v>
      </c>
      <c r="K295">
        <v>1.5899711362236599</v>
      </c>
      <c r="L295">
        <v>1.6614164026385401</v>
      </c>
      <c r="M295">
        <v>1.7366026038209701</v>
      </c>
      <c r="N295">
        <v>1.8316084229802501</v>
      </c>
      <c r="O295">
        <v>1.65907629216746</v>
      </c>
      <c r="P295">
        <v>1.79166263260535</v>
      </c>
      <c r="Q295">
        <v>1.5886221915157099</v>
      </c>
      <c r="R295">
        <v>1.7052973308235899</v>
      </c>
      <c r="S295">
        <v>1.8421460894695101</v>
      </c>
      <c r="T295">
        <v>1.97825379509651</v>
      </c>
      <c r="U295">
        <v>1.76668219743389</v>
      </c>
      <c r="V295">
        <v>1.91742787002705</v>
      </c>
      <c r="W295">
        <v>1.73203964889179</v>
      </c>
      <c r="X295">
        <v>1.8569641852316701</v>
      </c>
      <c r="Y295">
        <v>1.83929357021996</v>
      </c>
      <c r="Z295">
        <v>2.00364636209813</v>
      </c>
      <c r="AA295">
        <v>1.86590507031273</v>
      </c>
      <c r="AB295">
        <v>2.0279511858714798</v>
      </c>
      <c r="AC295">
        <v>1.6373619277931499</v>
      </c>
      <c r="AD295">
        <v>1.69873753626901</v>
      </c>
      <c r="AE295">
        <v>1.8744231813246399</v>
      </c>
      <c r="AF295">
        <v>2.01533659066232</v>
      </c>
      <c r="AG295">
        <v>1.6661463202445701</v>
      </c>
      <c r="AH295">
        <v>1.75767408657278</v>
      </c>
      <c r="AI295">
        <v>1.6135333078987</v>
      </c>
      <c r="AJ295">
        <v>1.70114362018175</v>
      </c>
      <c r="AK295">
        <v>1.60129204178287</v>
      </c>
      <c r="AL295">
        <v>1.6794215872991201</v>
      </c>
      <c r="AM295">
        <v>1.8699502796768099</v>
      </c>
      <c r="AN295">
        <v>1.99259845188993</v>
      </c>
      <c r="AO295">
        <v>1.8586081288343499</v>
      </c>
      <c r="AP295">
        <v>2.0249162122244901</v>
      </c>
      <c r="AQ295">
        <v>1.8672608830083199</v>
      </c>
      <c r="AR295">
        <v>2.0180468336300801</v>
      </c>
      <c r="AS295">
        <v>1.8622347322812201</v>
      </c>
      <c r="AT295">
        <v>1.9886847219147401</v>
      </c>
      <c r="AU295">
        <v>1.8553451818079401</v>
      </c>
      <c r="AV295">
        <v>1.9925384160756501</v>
      </c>
      <c r="AW295">
        <v>1.5829778447506999</v>
      </c>
      <c r="AX295">
        <v>1.66090855706049</v>
      </c>
      <c r="AY295">
        <v>1.77032450425664</v>
      </c>
      <c r="AZ295">
        <v>1.8710596838662701</v>
      </c>
      <c r="BA295">
        <v>1.69529046356155</v>
      </c>
      <c r="BB295">
        <v>1.8219523318570701</v>
      </c>
      <c r="BC295">
        <v>1.8181187621382799</v>
      </c>
      <c r="BD295">
        <v>1.9729189630996</v>
      </c>
      <c r="BE295">
        <v>1.56316393118449</v>
      </c>
      <c r="BF295">
        <v>1.6580779118054101</v>
      </c>
      <c r="BG295">
        <v>1.79366154262883</v>
      </c>
      <c r="BH295">
        <v>1.92691812825895</v>
      </c>
      <c r="BI295">
        <v>1.7421382874620699</v>
      </c>
      <c r="BJ295">
        <v>1.8427952537138701</v>
      </c>
      <c r="BK295">
        <v>1.7349904581875899</v>
      </c>
      <c r="BL295">
        <v>1.8509731444636399</v>
      </c>
      <c r="BM295">
        <v>1.75870652969889</v>
      </c>
      <c r="BN295">
        <v>1.8710791993234701</v>
      </c>
      <c r="BO295">
        <v>1.31944502312403</v>
      </c>
      <c r="BP295">
        <v>1.38147021651875</v>
      </c>
      <c r="BQ295">
        <v>1.63330391016881</v>
      </c>
      <c r="BR295">
        <v>1.7313127540930699</v>
      </c>
      <c r="BS295">
        <v>1.8383688091131301</v>
      </c>
      <c r="BT295">
        <v>2.0089368638526102</v>
      </c>
      <c r="BU295">
        <v>1.7469479131510799</v>
      </c>
      <c r="BV295">
        <v>1.8674001574980299</v>
      </c>
      <c r="BW295">
        <v>1.3422641996273601</v>
      </c>
      <c r="BX295">
        <v>1.38638047890645</v>
      </c>
      <c r="BY295">
        <v>1.81207967582247</v>
      </c>
      <c r="BZ295">
        <v>1.9317003282404299</v>
      </c>
      <c r="CA295">
        <v>1.3345220843047001</v>
      </c>
      <c r="CB295">
        <v>1.4043349505387099</v>
      </c>
      <c r="CC295">
        <v>1.34473391602978</v>
      </c>
      <c r="CD295">
        <v>1.4065926332531</v>
      </c>
      <c r="CE295">
        <v>1.6029494300478</v>
      </c>
      <c r="CF295">
        <v>1.68798745911633</v>
      </c>
      <c r="CG295">
        <v>1.6751323471836801</v>
      </c>
      <c r="CH295">
        <v>1.7636134611129</v>
      </c>
      <c r="CI295">
        <v>1.84083315775215</v>
      </c>
      <c r="CJ295">
        <v>1.9607199831441999</v>
      </c>
      <c r="CK295">
        <v>1.69364755413505</v>
      </c>
      <c r="CL295">
        <v>1.8202600536537099</v>
      </c>
      <c r="CM295">
        <v>1.93579617479487</v>
      </c>
      <c r="CN295">
        <v>2.0474459163915402</v>
      </c>
      <c r="CO295">
        <v>1.6370405533704</v>
      </c>
      <c r="CP295">
        <v>1.72873999728739</v>
      </c>
      <c r="CQ295">
        <v>1.6471266834791001</v>
      </c>
      <c r="CR295">
        <v>1.7577578651785799</v>
      </c>
      <c r="CS295">
        <v>1.65309252955929</v>
      </c>
      <c r="CT295">
        <v>1.7552176639197401</v>
      </c>
      <c r="CU295">
        <v>1.3454545454545399</v>
      </c>
      <c r="CV295">
        <v>1.39857628004179</v>
      </c>
      <c r="CW295">
        <v>1.62782653024068</v>
      </c>
      <c r="CX295">
        <v>1.71197611331609</v>
      </c>
      <c r="CY295">
        <v>1.7517687945028599</v>
      </c>
      <c r="CZ295">
        <v>1.83830105165445</v>
      </c>
      <c r="DA295">
        <v>1.76633720133115</v>
      </c>
      <c r="DB295">
        <v>1.8775037080430199</v>
      </c>
      <c r="DC295">
        <v>1.65736481836949</v>
      </c>
      <c r="DD295">
        <v>1.72446669805512</v>
      </c>
      <c r="DE295">
        <v>1.83178144022844</v>
      </c>
      <c r="DF295">
        <v>1.91646644303029</v>
      </c>
      <c r="DG295">
        <v>1.8573428263562299</v>
      </c>
      <c r="DH295">
        <v>1.9961128286724199</v>
      </c>
      <c r="DI295">
        <v>1.81089323766886</v>
      </c>
      <c r="DJ295">
        <v>1.9090340364802201</v>
      </c>
      <c r="DK295">
        <v>1.63741846542678</v>
      </c>
      <c r="DL295">
        <v>1.7234781276726101</v>
      </c>
      <c r="DM295">
        <v>1.6036490569358399</v>
      </c>
      <c r="DN295">
        <v>1.7051225641176</v>
      </c>
      <c r="DO295">
        <v>1.75320994749147</v>
      </c>
      <c r="DP295">
        <v>1.83086272997079</v>
      </c>
      <c r="DQ295">
        <v>1.6363655651620399</v>
      </c>
      <c r="DR295">
        <v>1.7166074364822499</v>
      </c>
      <c r="DS295">
        <v>1.3288124058140101</v>
      </c>
      <c r="DT295">
        <v>1.3788342812697401</v>
      </c>
      <c r="DU295">
        <v>1.3036421701302701</v>
      </c>
      <c r="DV295">
        <v>1.3483521732208199</v>
      </c>
      <c r="DW295">
        <v>1.3169821158558801</v>
      </c>
      <c r="DX295">
        <v>1.3657959226237</v>
      </c>
    </row>
    <row r="296" spans="1:128" x14ac:dyDescent="0.45">
      <c r="A296" t="s">
        <v>71</v>
      </c>
      <c r="B296" t="s">
        <v>22</v>
      </c>
      <c r="C296" t="s">
        <v>25</v>
      </c>
      <c r="D296">
        <v>40</v>
      </c>
      <c r="E296" s="1" cm="1">
        <f t="array" ref="E296">SUMPRODUCT($G296:$FZZ296,$G$2:$FZZ$2)/SUMPRODUCT(--($G296:$FZZ296&lt;&gt;""),$G$2:$FZZ$2)</f>
        <v>1.3639850167047656</v>
      </c>
      <c r="F296" s="1" cm="1">
        <f t="array" ref="F296">SUMPRODUCT($G296:$FZZ296,$F$2:$FZY$2)/SUMPRODUCT(--($G296:$FZZ296&lt;&gt;""),$F$2:$FZY$2)</f>
        <v>1.4097463617306918</v>
      </c>
      <c r="G296">
        <v>1.4014492142449799</v>
      </c>
      <c r="H296">
        <v>1.40561680531134</v>
      </c>
      <c r="I296">
        <v>1.40401657225613</v>
      </c>
      <c r="J296">
        <v>1.4057361271517299</v>
      </c>
      <c r="K296">
        <v>1.4213258045128401</v>
      </c>
      <c r="L296">
        <v>1.42100303477751</v>
      </c>
      <c r="M296">
        <v>1.4055099072795501</v>
      </c>
      <c r="N296">
        <v>1.41501913060105</v>
      </c>
      <c r="O296">
        <v>1.3310846323010701</v>
      </c>
      <c r="P296">
        <v>1.3624292886681999</v>
      </c>
      <c r="Q296">
        <v>1.35933289236343</v>
      </c>
      <c r="R296">
        <v>1.43177299340704</v>
      </c>
      <c r="S296">
        <v>1.3407819628277999</v>
      </c>
      <c r="T296">
        <v>1.3985235094383599</v>
      </c>
      <c r="U296">
        <v>1.3717967792582</v>
      </c>
      <c r="V296">
        <v>1.40063898013758</v>
      </c>
      <c r="W296">
        <v>1.3714953537166801</v>
      </c>
      <c r="X296">
        <v>1.4204664280685999</v>
      </c>
      <c r="Y296">
        <v>1.4156768189509299</v>
      </c>
      <c r="Z296">
        <v>1.47380710659898</v>
      </c>
      <c r="AA296">
        <v>1.37654643039189</v>
      </c>
      <c r="AB296">
        <v>1.44385675591936</v>
      </c>
      <c r="AC296">
        <v>1.3355370730254299</v>
      </c>
      <c r="AD296">
        <v>1.3916074593880701</v>
      </c>
      <c r="AE296">
        <v>1.3188789359391899</v>
      </c>
      <c r="AF296">
        <v>1.38280627940644</v>
      </c>
      <c r="AG296">
        <v>1.31348474829557</v>
      </c>
      <c r="AH296">
        <v>1.3651463781258</v>
      </c>
      <c r="AI296">
        <v>1.3838961266394301</v>
      </c>
      <c r="AJ296">
        <v>1.42877313352555</v>
      </c>
      <c r="AK296">
        <v>1.3666105527735599</v>
      </c>
      <c r="AL296">
        <v>1.39964469820681</v>
      </c>
      <c r="AM296">
        <v>1.38766314481044</v>
      </c>
      <c r="AN296">
        <v>1.4278419684727901</v>
      </c>
      <c r="AO296">
        <v>1.3602448307202899</v>
      </c>
      <c r="AP296">
        <v>1.4353485003408299</v>
      </c>
      <c r="AQ296">
        <v>1.3856933175538999</v>
      </c>
      <c r="AR296">
        <v>1.44139754565905</v>
      </c>
      <c r="AS296">
        <v>1.3816657354403601</v>
      </c>
      <c r="AT296">
        <v>1.41937512958101</v>
      </c>
      <c r="AU296">
        <v>1.3820535010694499</v>
      </c>
      <c r="AV296">
        <v>1.4230025047844099</v>
      </c>
      <c r="AW296">
        <v>1.34544703696056</v>
      </c>
      <c r="AX296">
        <v>1.37714299940105</v>
      </c>
      <c r="AY296">
        <v>1.35729047705564</v>
      </c>
      <c r="AZ296">
        <v>1.4018311357973401</v>
      </c>
      <c r="BA296">
        <v>1.3298512721087099</v>
      </c>
      <c r="BB296">
        <v>1.39808540668356</v>
      </c>
      <c r="BC296">
        <v>1.3612167157822099</v>
      </c>
      <c r="BD296">
        <v>1.41991541628236</v>
      </c>
      <c r="BE296">
        <v>1.3348942060510101</v>
      </c>
      <c r="BF296">
        <v>1.3885109748862901</v>
      </c>
      <c r="BG296">
        <v>1.3530744226992599</v>
      </c>
      <c r="BH296">
        <v>1.42894968510868</v>
      </c>
      <c r="BI296">
        <v>1.3317064895087001</v>
      </c>
      <c r="BJ296">
        <v>1.36626114408509</v>
      </c>
      <c r="BK296">
        <v>1.3749781772429199</v>
      </c>
      <c r="BL296">
        <v>1.4143374008945799</v>
      </c>
      <c r="BM296">
        <v>1.6096373195609801</v>
      </c>
      <c r="BN296">
        <v>1.5199727031788099</v>
      </c>
      <c r="BO296">
        <v>1.3204773875162601</v>
      </c>
      <c r="BP296">
        <v>1.39358545245799</v>
      </c>
      <c r="BQ296">
        <v>1.4105974316972301</v>
      </c>
      <c r="BR296">
        <v>1.45331901783213</v>
      </c>
      <c r="BS296">
        <v>1.3679609166208599</v>
      </c>
      <c r="BT296">
        <v>1.4345704050493699</v>
      </c>
      <c r="BU296">
        <v>1.3130880863989201</v>
      </c>
      <c r="BV296">
        <v>1.36987962650466</v>
      </c>
      <c r="BW296">
        <v>1.34153812919853</v>
      </c>
      <c r="BX296">
        <v>1.3727501567652001</v>
      </c>
      <c r="BY296">
        <v>1.38946209197147</v>
      </c>
      <c r="BZ296">
        <v>1.44198056217857</v>
      </c>
      <c r="CA296">
        <v>1.34202003654464</v>
      </c>
      <c r="CB296">
        <v>1.4110768067544499</v>
      </c>
      <c r="CC296">
        <v>1.34329828709763</v>
      </c>
      <c r="CD296">
        <v>1.4139256006418099</v>
      </c>
      <c r="CE296">
        <v>1.3376458748621001</v>
      </c>
      <c r="CF296">
        <v>1.39586034719668</v>
      </c>
      <c r="CG296">
        <v>1.3840791870223099</v>
      </c>
      <c r="CH296">
        <v>1.4421076820944001</v>
      </c>
      <c r="CI296">
        <v>1.3836498811064599</v>
      </c>
      <c r="CJ296">
        <v>1.4225386027751801</v>
      </c>
      <c r="CK296">
        <v>1.3201766208427901</v>
      </c>
      <c r="CL296">
        <v>1.3716354114521101</v>
      </c>
      <c r="CM296">
        <v>1.3134550823965301</v>
      </c>
      <c r="CN296">
        <v>1.3683675317257999</v>
      </c>
      <c r="CO296">
        <v>1.36343415163434</v>
      </c>
      <c r="CP296">
        <v>1.42058863420588</v>
      </c>
      <c r="CQ296">
        <v>1.41177943517375</v>
      </c>
      <c r="CR296">
        <v>1.4633077569709001</v>
      </c>
      <c r="CS296">
        <v>1.4226307774991001</v>
      </c>
      <c r="CT296">
        <v>1.4838319598710099</v>
      </c>
      <c r="CU296">
        <v>1.3824973876697999</v>
      </c>
      <c r="CV296">
        <v>1.4291013584117001</v>
      </c>
      <c r="CW296">
        <v>1.3073954047263501</v>
      </c>
      <c r="CX296">
        <v>1.3897971816626</v>
      </c>
      <c r="CY296">
        <v>1.3439781744908701</v>
      </c>
      <c r="CZ296">
        <v>1.374508982646</v>
      </c>
      <c r="DA296">
        <v>1.3381112038987399</v>
      </c>
      <c r="DB296">
        <v>1.4273410527102901</v>
      </c>
      <c r="DC296">
        <v>1.3649360762015099</v>
      </c>
      <c r="DD296">
        <v>1.3977490855093899</v>
      </c>
      <c r="DE296">
        <v>1.3408126137052701</v>
      </c>
      <c r="DF296">
        <v>1.36672782123419</v>
      </c>
      <c r="DG296">
        <v>1.3399462241065001</v>
      </c>
      <c r="DH296">
        <v>1.3944069042607801</v>
      </c>
      <c r="DI296">
        <v>1.4032374733631701</v>
      </c>
      <c r="DJ296">
        <v>1.4458954859142501</v>
      </c>
      <c r="DK296">
        <v>1.3952591873986799</v>
      </c>
      <c r="DL296">
        <v>1.4407781366079</v>
      </c>
      <c r="DM296">
        <v>1.33620799233424</v>
      </c>
      <c r="DN296">
        <v>1.3963313875607399</v>
      </c>
      <c r="DO296">
        <v>1.3018334684752</v>
      </c>
      <c r="DP296">
        <v>1.3302762404843</v>
      </c>
      <c r="DQ296">
        <v>1.3233331565268101</v>
      </c>
      <c r="DR296">
        <v>1.39141781148888</v>
      </c>
      <c r="DS296">
        <v>1.3259685965679799</v>
      </c>
      <c r="DT296">
        <v>1.40055174760585</v>
      </c>
      <c r="DU296">
        <v>1.33472564316285</v>
      </c>
      <c r="DV296">
        <v>1.39110482594566</v>
      </c>
      <c r="DW296">
        <v>1.30777412795244</v>
      </c>
      <c r="DX296">
        <v>1.35293810939047</v>
      </c>
    </row>
    <row r="297" spans="1:128" x14ac:dyDescent="0.45">
      <c r="A297" t="s">
        <v>258</v>
      </c>
      <c r="B297" t="s">
        <v>278</v>
      </c>
      <c r="C297" t="s">
        <v>30</v>
      </c>
      <c r="D297">
        <v>40</v>
      </c>
      <c r="E297" s="1" cm="1">
        <f t="array" ref="E297">SUMPRODUCT($G297:$FZZ297,$G$2:$FZZ$2)/SUMPRODUCT(--($G297:$FZZ297&lt;&gt;""),$G$2:$FZZ$2)</f>
        <v>1.6035239638984247</v>
      </c>
      <c r="F297" s="1" cm="1">
        <f t="array" ref="F297">SUMPRODUCT($G297:$FZZ297,$F$2:$FZY$2)/SUMPRODUCT(--($G297:$FZZ297&lt;&gt;""),$F$2:$FZY$2)</f>
        <v>1.6824103655498475</v>
      </c>
      <c r="G297">
        <v>1.3527930927632701</v>
      </c>
      <c r="H297">
        <v>1.4192361922189001</v>
      </c>
      <c r="I297">
        <v>1.35127133402995</v>
      </c>
      <c r="J297">
        <v>1.4205539973235</v>
      </c>
      <c r="K297">
        <v>1.36383198165777</v>
      </c>
      <c r="L297">
        <v>1.4437638661136201</v>
      </c>
      <c r="M297">
        <v>1.5971303179117899</v>
      </c>
      <c r="N297">
        <v>1.6981483490318801</v>
      </c>
      <c r="O297">
        <v>1.3724758302098099</v>
      </c>
      <c r="P297">
        <v>1.42310272333715</v>
      </c>
      <c r="Q297">
        <v>1.4639075297899999</v>
      </c>
      <c r="R297">
        <v>1.49671333489046</v>
      </c>
      <c r="S297">
        <v>1.5982038146425099</v>
      </c>
      <c r="T297">
        <v>1.68809290388075</v>
      </c>
      <c r="U297">
        <v>1.94677318945839</v>
      </c>
      <c r="V297">
        <v>2.0804461115004602</v>
      </c>
      <c r="W297">
        <v>1.58873045633587</v>
      </c>
      <c r="X297">
        <v>1.6920718163448001</v>
      </c>
      <c r="Y297">
        <v>1.64599407783417</v>
      </c>
      <c r="Z297">
        <v>1.7750634517766399</v>
      </c>
      <c r="AA297">
        <v>1.64611955663498</v>
      </c>
      <c r="AB297">
        <v>1.6959791310605301</v>
      </c>
      <c r="AC297">
        <v>1.43456996873522</v>
      </c>
      <c r="AD297">
        <v>1.4804569114734001</v>
      </c>
      <c r="AE297">
        <v>1.62873461816865</v>
      </c>
      <c r="AF297">
        <v>1.6923995656894599</v>
      </c>
      <c r="AG297">
        <v>1.8611025848354601</v>
      </c>
      <c r="AH297">
        <v>2.0007805196331301</v>
      </c>
      <c r="AI297">
        <v>1.6408010032085101</v>
      </c>
      <c r="AJ297">
        <v>1.6928690262497801</v>
      </c>
      <c r="AK297">
        <v>1.6466298693994299</v>
      </c>
      <c r="AL297">
        <v>1.70480278035289</v>
      </c>
      <c r="AM297">
        <v>1.85012571331713</v>
      </c>
      <c r="AN297">
        <v>1.98521456014464</v>
      </c>
      <c r="AO297">
        <v>1.85664124630765</v>
      </c>
      <c r="AP297">
        <v>2.0141906668938798</v>
      </c>
      <c r="AQ297">
        <v>1.8597478845258499</v>
      </c>
      <c r="AR297">
        <v>1.9996872545570199</v>
      </c>
      <c r="AS297">
        <v>1.8254952191192999</v>
      </c>
      <c r="AT297">
        <v>1.9742208447101</v>
      </c>
      <c r="AU297">
        <v>1.8316341607565001</v>
      </c>
      <c r="AV297">
        <v>1.9858718901271999</v>
      </c>
      <c r="AW297">
        <v>1.4079939900097</v>
      </c>
      <c r="AX297">
        <v>1.44977835964168</v>
      </c>
      <c r="AY297">
        <v>1.65183762458471</v>
      </c>
      <c r="AZ297">
        <v>1.7336190562707601</v>
      </c>
      <c r="BA297">
        <v>1.6020140190248899</v>
      </c>
      <c r="BB297">
        <v>1.72199491199744</v>
      </c>
      <c r="BC297">
        <v>1.8231427950119601</v>
      </c>
      <c r="BD297">
        <v>1.93067584489985</v>
      </c>
      <c r="BE297">
        <v>1.6827763496143899</v>
      </c>
      <c r="BF297">
        <v>1.73623096697646</v>
      </c>
      <c r="BG297">
        <v>1.9135809575404601</v>
      </c>
      <c r="BH297">
        <v>2.0551127514051601</v>
      </c>
      <c r="BI297">
        <v>1.62024301850422</v>
      </c>
      <c r="BJ297">
        <v>1.6110327057076399</v>
      </c>
      <c r="BK297">
        <v>1.6283569420447701</v>
      </c>
      <c r="BL297">
        <v>1.76406740071398</v>
      </c>
      <c r="BM297">
        <v>1.61110418362326</v>
      </c>
      <c r="BN297">
        <v>1.67585704990285</v>
      </c>
      <c r="BO297">
        <v>1.3721280131846301</v>
      </c>
      <c r="BP297">
        <v>1.4493979417524201</v>
      </c>
      <c r="BQ297">
        <v>1.40570017229526</v>
      </c>
      <c r="BR297">
        <v>1.51364782169562</v>
      </c>
      <c r="BS297">
        <v>1.8432115847533099</v>
      </c>
      <c r="BT297">
        <v>1.9473549536571899</v>
      </c>
      <c r="BU297">
        <v>1.6170030374620299</v>
      </c>
      <c r="BV297">
        <v>1.6604522443469401</v>
      </c>
      <c r="BW297">
        <v>1.44475414115169</v>
      </c>
      <c r="BX297">
        <v>1.4853120752713</v>
      </c>
      <c r="BY297">
        <v>1.6214650001603701</v>
      </c>
      <c r="BZ297">
        <v>1.68846026366153</v>
      </c>
      <c r="CA297">
        <v>1.4269800264633601</v>
      </c>
      <c r="CB297">
        <v>1.4925839581626801</v>
      </c>
      <c r="CC297">
        <v>1.3880983546566401</v>
      </c>
      <c r="CD297">
        <v>1.49099916958718</v>
      </c>
      <c r="CE297">
        <v>1.4278318592634101</v>
      </c>
      <c r="CF297">
        <v>1.4822724545683199</v>
      </c>
      <c r="CG297">
        <v>1.4661174187618</v>
      </c>
      <c r="CH297">
        <v>1.5303930413467901</v>
      </c>
      <c r="CI297">
        <v>1.72528067904764</v>
      </c>
      <c r="CJ297">
        <v>1.8588778858020001</v>
      </c>
      <c r="CK297">
        <v>1.63989115227129</v>
      </c>
      <c r="CL297">
        <v>1.63946757030818</v>
      </c>
      <c r="CM297">
        <v>1.8693496036886901</v>
      </c>
      <c r="CN297">
        <v>1.9939264769387199</v>
      </c>
      <c r="CO297">
        <v>1.3855282788552801</v>
      </c>
      <c r="CP297">
        <v>1.4600298386002899</v>
      </c>
      <c r="CQ297">
        <v>1.4485163921231901</v>
      </c>
      <c r="CR297">
        <v>1.4862370553200599</v>
      </c>
      <c r="CS297">
        <v>1.4709221605159399</v>
      </c>
      <c r="CT297">
        <v>1.5261890899319199</v>
      </c>
      <c r="CU297">
        <v>1.45726227795193</v>
      </c>
      <c r="CV297">
        <v>1.4962382445141</v>
      </c>
      <c r="CW297">
        <v>1.4211484542839401</v>
      </c>
      <c r="CX297">
        <v>1.49757856024469</v>
      </c>
      <c r="CY297">
        <v>1.39529302557252</v>
      </c>
      <c r="CZ297">
        <v>1.43611397262755</v>
      </c>
      <c r="DA297">
        <v>1.9398611509266901</v>
      </c>
      <c r="DB297">
        <v>2.0682155276638698</v>
      </c>
      <c r="DC297">
        <v>1.4159936257288701</v>
      </c>
      <c r="DD297">
        <v>1.4359856578899699</v>
      </c>
      <c r="DE297">
        <v>1.59108320347583</v>
      </c>
      <c r="DF297">
        <v>1.63341035226566</v>
      </c>
      <c r="DG297">
        <v>1.6443741754866501</v>
      </c>
      <c r="DH297">
        <v>1.7215838712600999</v>
      </c>
      <c r="DI297">
        <v>1.58202185685519</v>
      </c>
      <c r="DJ297">
        <v>1.6995366659498301</v>
      </c>
      <c r="DK297">
        <v>1.4465094905604901</v>
      </c>
      <c r="DL297">
        <v>1.4932283223344001</v>
      </c>
      <c r="DM297">
        <v>1.3767269953946699</v>
      </c>
      <c r="DN297">
        <v>1.42305398296715</v>
      </c>
      <c r="DO297">
        <v>1.60274587292465</v>
      </c>
      <c r="DP297">
        <v>1.6468467333716399</v>
      </c>
      <c r="DQ297">
        <v>1.39589455259109</v>
      </c>
      <c r="DR297">
        <v>1.4827030180873</v>
      </c>
      <c r="DS297">
        <v>1.4132638179962</v>
      </c>
      <c r="DT297">
        <v>1.50183510767585</v>
      </c>
      <c r="DU297">
        <v>1.4076439682703199</v>
      </c>
      <c r="DV297">
        <v>1.4401509688416001</v>
      </c>
      <c r="DW297">
        <v>1.38630794097711</v>
      </c>
      <c r="DX297">
        <v>1.4376974816205199</v>
      </c>
    </row>
    <row r="298" spans="1:128" x14ac:dyDescent="0.45">
      <c r="A298" t="s">
        <v>258</v>
      </c>
      <c r="B298" t="s">
        <v>278</v>
      </c>
      <c r="C298" t="s">
        <v>37</v>
      </c>
      <c r="D298">
        <v>40</v>
      </c>
      <c r="E298" s="1" cm="1">
        <f t="array" ref="E298">SUMPRODUCT($G298:$FZZ298,$G$2:$FZZ$2)/SUMPRODUCT(--($G298:$FZZ298&lt;&gt;""),$G$2:$FZZ$2)</f>
        <v>1.4462230347574252</v>
      </c>
      <c r="F298" s="1" cm="1">
        <f t="array" ref="F298">SUMPRODUCT($G298:$FZZ298,$F$2:$FZY$2)/SUMPRODUCT(--($G298:$FZZ298&lt;&gt;""),$F$2:$FZY$2)</f>
        <v>1.5556098119420598</v>
      </c>
      <c r="G298">
        <v>1.27358502674188</v>
      </c>
      <c r="H298">
        <v>1.3596302890177601</v>
      </c>
      <c r="I298">
        <v>1.27384003373114</v>
      </c>
      <c r="J298">
        <v>1.3583622064565799</v>
      </c>
      <c r="K298">
        <v>1.2889846480325799</v>
      </c>
      <c r="L298">
        <v>1.37963285870105</v>
      </c>
      <c r="M298">
        <v>1.43419569658002</v>
      </c>
      <c r="N298">
        <v>1.5580674875389</v>
      </c>
      <c r="O298">
        <v>1.2609749519370399</v>
      </c>
      <c r="P298">
        <v>1.3581122667736201</v>
      </c>
      <c r="Q298">
        <v>1.31536479136693</v>
      </c>
      <c r="R298">
        <v>1.4249464653383901</v>
      </c>
      <c r="S298">
        <v>1.4336633298607599</v>
      </c>
      <c r="T298">
        <v>1.55495086892718</v>
      </c>
      <c r="U298">
        <v>1.63439725614411</v>
      </c>
      <c r="V298">
        <v>1.80710982862646</v>
      </c>
      <c r="W298">
        <v>1.4731098773672799</v>
      </c>
      <c r="X298">
        <v>1.58690793775187</v>
      </c>
      <c r="Y298">
        <v>1.5849407783417899</v>
      </c>
      <c r="Z298">
        <v>1.6887648054145501</v>
      </c>
      <c r="AA298">
        <v>1.47335112390433</v>
      </c>
      <c r="AB298">
        <v>1.5874246649275801</v>
      </c>
      <c r="AC298">
        <v>1.3141703794889701</v>
      </c>
      <c r="AD298">
        <v>1.397306355227</v>
      </c>
      <c r="AE298">
        <v>1.46194806369887</v>
      </c>
      <c r="AF298">
        <v>1.56482084690553</v>
      </c>
      <c r="AG298">
        <v>1.5936088596871201</v>
      </c>
      <c r="AH298">
        <v>1.7392327755102699</v>
      </c>
      <c r="AI298">
        <v>1.48772726988435</v>
      </c>
      <c r="AJ298">
        <v>1.58576056840143</v>
      </c>
      <c r="AK298">
        <v>1.4892730664949601</v>
      </c>
      <c r="AL298">
        <v>1.58394198806092</v>
      </c>
      <c r="AM298">
        <v>1.62949177919656</v>
      </c>
      <c r="AN298">
        <v>1.7872337420193201</v>
      </c>
      <c r="AO298">
        <v>1.6482582083617301</v>
      </c>
      <c r="AP298">
        <v>1.80499105316973</v>
      </c>
      <c r="AQ298">
        <v>1.6348696953219599</v>
      </c>
      <c r="AR298">
        <v>1.7961219565070501</v>
      </c>
      <c r="AS298">
        <v>1.6301485393803301</v>
      </c>
      <c r="AT298">
        <v>1.7775669340867399</v>
      </c>
      <c r="AU298">
        <v>1.6432581898007399</v>
      </c>
      <c r="AV298">
        <v>1.79581433637284</v>
      </c>
      <c r="AW298">
        <v>1.31954725911346</v>
      </c>
      <c r="AX298">
        <v>1.4005400790495299</v>
      </c>
      <c r="AY298">
        <v>1.52993602055647</v>
      </c>
      <c r="AZ298">
        <v>1.63196733544435</v>
      </c>
      <c r="BA298">
        <v>1.4619102272309701</v>
      </c>
      <c r="BB298">
        <v>1.5874870584471801</v>
      </c>
      <c r="BC298">
        <v>1.53747778552628</v>
      </c>
      <c r="BD298">
        <v>1.6828260559842201</v>
      </c>
      <c r="BE298">
        <v>1.4066719398853</v>
      </c>
      <c r="BF298">
        <v>1.5293968756179499</v>
      </c>
      <c r="BG298">
        <v>1.6799823931739599</v>
      </c>
      <c r="BH298">
        <v>1.8299823931739601</v>
      </c>
      <c r="BI298">
        <v>1.36629802467557</v>
      </c>
      <c r="BJ298">
        <v>1.46731396200807</v>
      </c>
      <c r="BK298">
        <v>1.4629615136866301</v>
      </c>
      <c r="BL298">
        <v>1.5894432036409301</v>
      </c>
      <c r="BM298">
        <v>1.46453113628686</v>
      </c>
      <c r="BN298">
        <v>1.55933771200946</v>
      </c>
      <c r="BO298">
        <v>1.2789698577374</v>
      </c>
      <c r="BP298">
        <v>1.3762991356841601</v>
      </c>
      <c r="BQ298">
        <v>1.3162254606564101</v>
      </c>
      <c r="BR298">
        <v>1.4231631033516901</v>
      </c>
      <c r="BS298">
        <v>1.5955334634849001</v>
      </c>
      <c r="BT298">
        <v>1.74081673269015</v>
      </c>
      <c r="BU298">
        <v>1.4502756215547301</v>
      </c>
      <c r="BV298">
        <v>1.54797390032624</v>
      </c>
      <c r="BW298">
        <v>1.3364316338684801</v>
      </c>
      <c r="BX298">
        <v>1.4053513190779501</v>
      </c>
      <c r="BY298">
        <v>1.53165328400816</v>
      </c>
      <c r="BZ298">
        <v>1.62224550674122</v>
      </c>
      <c r="CA298">
        <v>1.3461407598765001</v>
      </c>
      <c r="CB298">
        <v>1.42008695104278</v>
      </c>
      <c r="CC298">
        <v>1.38601528522568</v>
      </c>
      <c r="CD298">
        <v>1.44362341482638</v>
      </c>
      <c r="CE298">
        <v>1.34949971937837</v>
      </c>
      <c r="CF298">
        <v>1.43404424145071</v>
      </c>
      <c r="CG298">
        <v>1.36926140909323</v>
      </c>
      <c r="CH298">
        <v>1.4529678111222699</v>
      </c>
      <c r="CI298">
        <v>1.6287662161755401</v>
      </c>
      <c r="CJ298">
        <v>1.7479005508232199</v>
      </c>
      <c r="CK298">
        <v>1.4127870409590899</v>
      </c>
      <c r="CL298">
        <v>1.5172064127742</v>
      </c>
      <c r="CM298">
        <v>1.63140958669396</v>
      </c>
      <c r="CN298">
        <v>1.74971791550002</v>
      </c>
      <c r="CO298">
        <v>1.3468872914688701</v>
      </c>
      <c r="CP298">
        <v>1.44775532347755</v>
      </c>
      <c r="CQ298">
        <v>1.3506823344243499</v>
      </c>
      <c r="CR298">
        <v>1.4294414337071399</v>
      </c>
      <c r="CS298">
        <v>1.37285023289143</v>
      </c>
      <c r="CT298">
        <v>1.4778753135077001</v>
      </c>
      <c r="CU298">
        <v>1.37425548589341</v>
      </c>
      <c r="CV298">
        <v>1.4470088819226701</v>
      </c>
      <c r="CW298">
        <v>1.3368410831543001</v>
      </c>
      <c r="CX298">
        <v>1.4324242313901101</v>
      </c>
      <c r="CY298">
        <v>1.2975763270203799</v>
      </c>
      <c r="CZ298">
        <v>1.3792974631241699</v>
      </c>
      <c r="DA298">
        <v>1.74553476835637</v>
      </c>
      <c r="DB298">
        <v>1.8937069212648401</v>
      </c>
      <c r="DC298">
        <v>1.3562891601173399</v>
      </c>
      <c r="DD298">
        <v>1.4199413277316999</v>
      </c>
      <c r="DE298">
        <v>1.4421475232400101</v>
      </c>
      <c r="DF298">
        <v>1.52116741254768</v>
      </c>
      <c r="DG298">
        <v>1.51296562975196</v>
      </c>
      <c r="DH298">
        <v>1.61860404225536</v>
      </c>
      <c r="DI298">
        <v>1.5766651678364001</v>
      </c>
      <c r="DJ298">
        <v>1.6759594142831999</v>
      </c>
      <c r="DK298">
        <v>1.34561723746186</v>
      </c>
      <c r="DL298">
        <v>1.4192823681086499</v>
      </c>
      <c r="DM298">
        <v>1.3308008956420501</v>
      </c>
      <c r="DN298">
        <v>1.4021784830796</v>
      </c>
      <c r="DO298">
        <v>1.48540074157462</v>
      </c>
      <c r="DP298">
        <v>1.5566375652420299</v>
      </c>
      <c r="DQ298">
        <v>1.32708852702487</v>
      </c>
      <c r="DR298">
        <v>1.42263830690075</v>
      </c>
      <c r="DS298">
        <v>1.33397744397452</v>
      </c>
      <c r="DT298">
        <v>1.4227188760876901</v>
      </c>
      <c r="DU298">
        <v>1.3198535265085101</v>
      </c>
      <c r="DV298">
        <v>1.3793700890641201</v>
      </c>
      <c r="DW298">
        <v>1.30715887168256</v>
      </c>
      <c r="DX298">
        <v>1.37475363679023</v>
      </c>
    </row>
    <row r="299" spans="1:128" x14ac:dyDescent="0.45">
      <c r="A299" t="s">
        <v>258</v>
      </c>
      <c r="B299" t="s">
        <v>278</v>
      </c>
      <c r="C299" t="s">
        <v>25</v>
      </c>
      <c r="D299">
        <v>40</v>
      </c>
      <c r="E299" s="1" cm="1">
        <f t="array" ref="E299">SUMPRODUCT($G299:$FZZ299,$G$2:$FZZ$2)/SUMPRODUCT(--($G299:$FZZ299&lt;&gt;""),$G$2:$FZZ$2)</f>
        <v>1.4203816018203017</v>
      </c>
      <c r="F299" s="1" cm="1">
        <f t="array" ref="F299">SUMPRODUCT($G299:$FZZ299,$F$2:$FZY$2)/SUMPRODUCT(--($G299:$FZZ299&lt;&gt;""),$F$2:$FZY$2)</f>
        <v>1.5025990628228665</v>
      </c>
      <c r="G299">
        <v>1.2234877585034001</v>
      </c>
      <c r="H299">
        <v>1.2940232747034699</v>
      </c>
      <c r="I299">
        <v>1.22012502520669</v>
      </c>
      <c r="J299">
        <v>1.2898623256155</v>
      </c>
      <c r="K299">
        <v>1.2345256026889999</v>
      </c>
      <c r="L299">
        <v>1.3134372379814601</v>
      </c>
      <c r="M299">
        <v>1.4348723002502299</v>
      </c>
      <c r="N299">
        <v>1.52278113526006</v>
      </c>
      <c r="O299">
        <v>1.2319781192514601</v>
      </c>
      <c r="P299">
        <v>1.2920792935090799</v>
      </c>
      <c r="Q299">
        <v>1.3110839812123201</v>
      </c>
      <c r="R299">
        <v>1.36329180757748</v>
      </c>
      <c r="S299">
        <v>1.4134337308710101</v>
      </c>
      <c r="T299">
        <v>1.50890212877437</v>
      </c>
      <c r="U299">
        <v>1.6917214485115899</v>
      </c>
      <c r="V299">
        <v>1.8152067092914399</v>
      </c>
      <c r="W299">
        <v>1.41259998223044</v>
      </c>
      <c r="X299">
        <v>1.51887787530783</v>
      </c>
      <c r="Y299">
        <v>1.4661125211505901</v>
      </c>
      <c r="Z299">
        <v>1.58991962774957</v>
      </c>
      <c r="AA299">
        <v>1.43481554775968</v>
      </c>
      <c r="AB299">
        <v>1.5163683247878601</v>
      </c>
      <c r="AC299">
        <v>1.2843990643479399</v>
      </c>
      <c r="AD299">
        <v>1.33985915228924</v>
      </c>
      <c r="AE299">
        <v>1.44348760405356</v>
      </c>
      <c r="AF299">
        <v>1.50945756424176</v>
      </c>
      <c r="AG299">
        <v>1.6091806648624001</v>
      </c>
      <c r="AH299">
        <v>1.7525963240156199</v>
      </c>
      <c r="AI299">
        <v>1.45722760449567</v>
      </c>
      <c r="AJ299">
        <v>1.51471351642097</v>
      </c>
      <c r="AK299">
        <v>1.45310093906729</v>
      </c>
      <c r="AL299">
        <v>1.5240682055320001</v>
      </c>
      <c r="AM299">
        <v>1.6091622408045601</v>
      </c>
      <c r="AN299">
        <v>1.74036668738346</v>
      </c>
      <c r="AO299">
        <v>1.6182792263121999</v>
      </c>
      <c r="AP299">
        <v>1.7644924448988799</v>
      </c>
      <c r="AQ299">
        <v>1.6168761705742001</v>
      </c>
      <c r="AR299">
        <v>1.7582726500556101</v>
      </c>
      <c r="AS299">
        <v>1.5944140478123201</v>
      </c>
      <c r="AT299">
        <v>1.7330472887258299</v>
      </c>
      <c r="AU299">
        <v>1.5975318023190299</v>
      </c>
      <c r="AV299">
        <v>1.74407224473713</v>
      </c>
      <c r="AW299">
        <v>1.2685311695025201</v>
      </c>
      <c r="AX299">
        <v>1.3135724149646399</v>
      </c>
      <c r="AY299">
        <v>1.47268869393687</v>
      </c>
      <c r="AZ299">
        <v>1.5598801520971699</v>
      </c>
      <c r="BA299">
        <v>1.4247163665523199</v>
      </c>
      <c r="BB299">
        <v>1.54307618819125</v>
      </c>
      <c r="BC299">
        <v>1.58311025127662</v>
      </c>
      <c r="BD299">
        <v>1.6977219385268301</v>
      </c>
      <c r="BE299">
        <v>1.45214949574846</v>
      </c>
      <c r="BF299">
        <v>1.5263634565948101</v>
      </c>
      <c r="BG299">
        <v>1.6623484797182899</v>
      </c>
      <c r="BH299">
        <v>1.80273244396289</v>
      </c>
      <c r="BI299">
        <v>1.44719191184063</v>
      </c>
      <c r="BJ299">
        <v>1.4350926194562299</v>
      </c>
      <c r="BK299">
        <v>1.43606383683199</v>
      </c>
      <c r="BL299">
        <v>1.57511543485982</v>
      </c>
      <c r="BM299">
        <v>1.4296415365117601</v>
      </c>
      <c r="BN299">
        <v>1.4948682429598401</v>
      </c>
      <c r="BO299">
        <v>1.2204769245725799</v>
      </c>
      <c r="BP299">
        <v>1.3052835761472901</v>
      </c>
      <c r="BQ299">
        <v>1.2524931888203199</v>
      </c>
      <c r="BR299">
        <v>1.3744918138532101</v>
      </c>
      <c r="BS299">
        <v>1.5890795883166799</v>
      </c>
      <c r="BT299">
        <v>1.7046428097575701</v>
      </c>
      <c r="BU299">
        <v>1.4339813252334299</v>
      </c>
      <c r="BV299">
        <v>1.4872921588480099</v>
      </c>
      <c r="BW299">
        <v>1.3047305588642</v>
      </c>
      <c r="BX299">
        <v>1.3340674045382399</v>
      </c>
      <c r="BY299">
        <v>1.4594083118604899</v>
      </c>
      <c r="BZ299">
        <v>1.5061638636144901</v>
      </c>
      <c r="CA299">
        <v>1.24605884947388</v>
      </c>
      <c r="CB299">
        <v>1.3049839329594799</v>
      </c>
      <c r="CC299">
        <v>1.32013117707497</v>
      </c>
      <c r="CD299">
        <v>1.3701389182113699</v>
      </c>
      <c r="CE299">
        <v>1.26206189158328</v>
      </c>
      <c r="CF299">
        <v>1.3425615916084399</v>
      </c>
      <c r="CG299">
        <v>1.3232420378912899</v>
      </c>
      <c r="CH299">
        <v>1.3607928915519001</v>
      </c>
      <c r="CI299">
        <v>1.6082984679288399</v>
      </c>
      <c r="CJ299">
        <v>1.64458357162206</v>
      </c>
      <c r="CK299">
        <v>1.50238104406536</v>
      </c>
      <c r="CL299">
        <v>1.53127446827627</v>
      </c>
      <c r="CM299">
        <v>1.61559892459637</v>
      </c>
      <c r="CN299">
        <v>1.71359716940393</v>
      </c>
      <c r="CO299">
        <v>1.29765360097653</v>
      </c>
      <c r="CP299">
        <v>1.40698494506984</v>
      </c>
      <c r="CQ299">
        <v>1.3021766736420299</v>
      </c>
      <c r="CR299">
        <v>1.3739872297043501</v>
      </c>
      <c r="CS299">
        <v>1.2935215872447099</v>
      </c>
      <c r="CT299">
        <v>1.3772281440343901</v>
      </c>
      <c r="CU299">
        <v>1.2708725182863101</v>
      </c>
      <c r="CV299">
        <v>1.32545715778474</v>
      </c>
      <c r="CW299">
        <v>1.2595127990387001</v>
      </c>
      <c r="CX299">
        <v>1.3012416706113601</v>
      </c>
      <c r="CY299">
        <v>1.27931670760836</v>
      </c>
      <c r="CZ299">
        <v>1.3299297010312701</v>
      </c>
      <c r="DA299">
        <v>1.73125101270082</v>
      </c>
      <c r="DB299">
        <v>1.7963630018322001</v>
      </c>
      <c r="DC299">
        <v>1.29270037303973</v>
      </c>
      <c r="DD299">
        <v>1.3351291152077001</v>
      </c>
      <c r="DE299">
        <v>1.4125323364371101</v>
      </c>
      <c r="DF299">
        <v>1.4579760652792999</v>
      </c>
      <c r="DG299">
        <v>1.4933787172334601</v>
      </c>
      <c r="DH299">
        <v>1.5924713749106201</v>
      </c>
      <c r="DI299">
        <v>1.5453852319602699</v>
      </c>
      <c r="DJ299">
        <v>1.6568004535590699</v>
      </c>
      <c r="DK299">
        <v>1.2496011028707801</v>
      </c>
      <c r="DL299">
        <v>1.3219131744552599</v>
      </c>
      <c r="DM299">
        <v>1.27232994045349</v>
      </c>
      <c r="DN299">
        <v>1.3305564518494599</v>
      </c>
      <c r="DO299">
        <v>1.4314122194493999</v>
      </c>
      <c r="DP299">
        <v>1.4719311642406701</v>
      </c>
      <c r="DQ299">
        <v>1.25101575346098</v>
      </c>
      <c r="DR299">
        <v>1.3064127725030401</v>
      </c>
      <c r="DS299">
        <v>1.25228476982159</v>
      </c>
      <c r="DT299">
        <v>1.2950998979145301</v>
      </c>
      <c r="DU299">
        <v>1.2488644558285</v>
      </c>
      <c r="DV299">
        <v>1.27325173024153</v>
      </c>
      <c r="DW299">
        <v>1.22840606913811</v>
      </c>
      <c r="DX299">
        <v>1.2536524323478799</v>
      </c>
    </row>
    <row r="300" spans="1:128" x14ac:dyDescent="0.45">
      <c r="A300" t="s">
        <v>258</v>
      </c>
      <c r="B300" t="s">
        <v>16</v>
      </c>
      <c r="C300" t="s">
        <v>30</v>
      </c>
      <c r="D300">
        <v>40</v>
      </c>
      <c r="E300" s="1" cm="1">
        <f t="array" ref="E300">SUMPRODUCT($G300:$FZZ300,$G$2:$FZZ$2)/SUMPRODUCT(--($G300:$FZZ300&lt;&gt;""),$G$2:$FZZ$2)</f>
        <v>1.0331781874726536</v>
      </c>
      <c r="F300" s="1" cm="1">
        <f t="array" ref="F300">SUMPRODUCT($G300:$FZZ300,$F$2:$FZY$2)/SUMPRODUCT(--($G300:$FZZ300&lt;&gt;""),$F$2:$FZY$2)</f>
        <v>1.0668669906331203</v>
      </c>
      <c r="G300">
        <v>1.0198698567470701</v>
      </c>
      <c r="H300">
        <v>1.0502879543233401</v>
      </c>
      <c r="I300">
        <v>1.02281251718638</v>
      </c>
      <c r="J300">
        <v>1.0479697153018299</v>
      </c>
      <c r="K300">
        <v>1.0335643424772301</v>
      </c>
      <c r="L300">
        <v>1.0637971076863699</v>
      </c>
      <c r="M300">
        <v>1.0281121470583301</v>
      </c>
      <c r="N300">
        <v>1.05816769107158</v>
      </c>
      <c r="O300">
        <v>1.0167304048353401</v>
      </c>
      <c r="P300">
        <v>1.04994571306067</v>
      </c>
      <c r="Q300">
        <v>1.0647872451092499</v>
      </c>
      <c r="R300">
        <v>1.0789584735898901</v>
      </c>
      <c r="S300">
        <v>1.02104213954002</v>
      </c>
      <c r="T300">
        <v>1.0611001839984699</v>
      </c>
      <c r="U300">
        <v>1.03697431941959</v>
      </c>
      <c r="V300">
        <v>1.080175954457</v>
      </c>
      <c r="W300">
        <v>1.02980045699653</v>
      </c>
      <c r="X300">
        <v>1.0693331632315899</v>
      </c>
      <c r="Y300">
        <v>1.0475000000000001</v>
      </c>
      <c r="Z300">
        <v>1.1046277495769801</v>
      </c>
      <c r="AA300">
        <v>1.0603899933035399</v>
      </c>
      <c r="AB300">
        <v>1.0899103475158101</v>
      </c>
      <c r="AC300">
        <v>1.05483937487111</v>
      </c>
      <c r="AD300">
        <v>1.0790076089424301</v>
      </c>
      <c r="AE300">
        <v>1.04203085414404</v>
      </c>
      <c r="AF300">
        <v>1.06677750633369</v>
      </c>
      <c r="AG300">
        <v>0.98002220534506801</v>
      </c>
      <c r="AH300">
        <v>1.0077631008904899</v>
      </c>
      <c r="AI300">
        <v>1.0412854078192699</v>
      </c>
      <c r="AJ300">
        <v>1.06769937518372</v>
      </c>
      <c r="AK300">
        <v>1.0222626052620301</v>
      </c>
      <c r="AL300">
        <v>1.05231780116287</v>
      </c>
      <c r="AM300">
        <v>1.04279196564777</v>
      </c>
      <c r="AN300">
        <v>1.0900863043109701</v>
      </c>
      <c r="AO300">
        <v>1.04128678141331</v>
      </c>
      <c r="AP300">
        <v>1.0991180981594999</v>
      </c>
      <c r="AQ300">
        <v>1.04973718721013</v>
      </c>
      <c r="AR300">
        <v>1.1008746210626901</v>
      </c>
      <c r="AS300">
        <v>1.0362510586110301</v>
      </c>
      <c r="AT300">
        <v>1.0864037445839501</v>
      </c>
      <c r="AU300">
        <v>1.0341804570527899</v>
      </c>
      <c r="AV300">
        <v>1.0870236688055801</v>
      </c>
      <c r="AW300">
        <v>1.0479188358426199</v>
      </c>
      <c r="AX300">
        <v>1.05994028084696</v>
      </c>
      <c r="AY300">
        <v>1.0498630865863701</v>
      </c>
      <c r="AZ300">
        <v>1.0868167306893599</v>
      </c>
      <c r="BA300">
        <v>1.0186142217668801</v>
      </c>
      <c r="BB300">
        <v>1.06391776197053</v>
      </c>
      <c r="BC300">
        <v>1.0291318921107599</v>
      </c>
      <c r="BD300">
        <v>1.07969840805644</v>
      </c>
      <c r="BE300">
        <v>1.0405932370970901</v>
      </c>
      <c r="BF300">
        <v>1.0553252916749001</v>
      </c>
      <c r="BG300">
        <v>1.0126396695334099</v>
      </c>
      <c r="BH300">
        <v>1.06483036500304</v>
      </c>
      <c r="BI300">
        <v>1.01629876228738</v>
      </c>
      <c r="BJ300">
        <v>1.0171027591599</v>
      </c>
      <c r="BK300">
        <v>1.03069032153198</v>
      </c>
      <c r="BL300">
        <v>1.07940473538778</v>
      </c>
      <c r="BM300">
        <v>1.02601133135484</v>
      </c>
      <c r="BN300">
        <v>1.05954289160396</v>
      </c>
      <c r="BO300">
        <v>1.00802281386423</v>
      </c>
      <c r="BP300">
        <v>1.0486044562957999</v>
      </c>
      <c r="BQ300">
        <v>1.03759092182208</v>
      </c>
      <c r="BR300">
        <v>1.0845180400777401</v>
      </c>
      <c r="BS300">
        <v>1.0318808165431399</v>
      </c>
      <c r="BT300">
        <v>1.07744176349058</v>
      </c>
      <c r="BU300">
        <v>1.01912701091236</v>
      </c>
      <c r="BV300">
        <v>1.0465114186072599</v>
      </c>
      <c r="BW300">
        <v>1.0694237341021999</v>
      </c>
      <c r="BX300">
        <v>1.08898263131523</v>
      </c>
      <c r="BY300">
        <v>1.06260090453228</v>
      </c>
      <c r="BZ300">
        <v>1.0834286691828201</v>
      </c>
      <c r="CA300">
        <v>1.03199546342385</v>
      </c>
      <c r="CB300">
        <v>1.0585470354735</v>
      </c>
      <c r="CC300">
        <v>1.0425340258131699</v>
      </c>
      <c r="CD300">
        <v>1.0958211938239799</v>
      </c>
      <c r="CE300">
        <v>1.0504828627276399</v>
      </c>
      <c r="CF300">
        <v>1.09188906736854</v>
      </c>
      <c r="CG300">
        <v>1.0767698776107699</v>
      </c>
      <c r="CH300">
        <v>1.1158867686860601</v>
      </c>
      <c r="CI300">
        <v>1.01157330764831</v>
      </c>
      <c r="CJ300">
        <v>1.03450922553652</v>
      </c>
      <c r="CK300">
        <v>1.0413184951287999</v>
      </c>
      <c r="CL300">
        <v>1.0671955023297</v>
      </c>
      <c r="CM300">
        <v>1.04244501093512</v>
      </c>
      <c r="CN300">
        <v>1.07050022984662</v>
      </c>
      <c r="CO300">
        <v>1.02228400922284</v>
      </c>
      <c r="CP300">
        <v>1.09521226095212</v>
      </c>
      <c r="CQ300">
        <v>1.0768811146285999</v>
      </c>
      <c r="CR300">
        <v>1.1130546761817799</v>
      </c>
      <c r="CS300">
        <v>1.0832250985309899</v>
      </c>
      <c r="CT300">
        <v>1.1386711752060099</v>
      </c>
      <c r="CU300">
        <v>1.0354885057471199</v>
      </c>
      <c r="CV300">
        <v>1.0525208986415799</v>
      </c>
      <c r="CW300">
        <v>1.0174416487637901</v>
      </c>
      <c r="CX300">
        <v>1.03782058284479</v>
      </c>
      <c r="CY300">
        <v>1.0323420537260699</v>
      </c>
      <c r="CZ300">
        <v>1.05690707178192</v>
      </c>
      <c r="DA300">
        <v>1.01777367850332</v>
      </c>
      <c r="DB300">
        <v>1.0500928568757699</v>
      </c>
      <c r="DC300">
        <v>1.0377838542609801</v>
      </c>
      <c r="DD300">
        <v>1.0658704864003401</v>
      </c>
      <c r="DE300">
        <v>1.0163658834276199</v>
      </c>
      <c r="DF300">
        <v>1.0403006041252401</v>
      </c>
      <c r="DG300">
        <v>1.00883173381939</v>
      </c>
      <c r="DH300">
        <v>1.0517618150874599</v>
      </c>
      <c r="DI300">
        <v>1.0676624112920501</v>
      </c>
      <c r="DJ300">
        <v>1.0987077476491101</v>
      </c>
      <c r="DK300">
        <v>1.0605940695166001</v>
      </c>
      <c r="DL300">
        <v>1.0857150151261701</v>
      </c>
      <c r="DM300">
        <v>1.0266737066478899</v>
      </c>
      <c r="DN300">
        <v>1.062714499428</v>
      </c>
      <c r="DO300">
        <v>0.99198595574169202</v>
      </c>
      <c r="DP300">
        <v>1.02546702669511</v>
      </c>
      <c r="DQ300">
        <v>1.0424335649498699</v>
      </c>
      <c r="DR300">
        <v>1.0788733888505799</v>
      </c>
      <c r="DS300">
        <v>1.00686646249574</v>
      </c>
      <c r="DT300">
        <v>1.04014146128044</v>
      </c>
      <c r="DU300">
        <v>1.0266724107251499</v>
      </c>
      <c r="DV300">
        <v>1.06208265825037</v>
      </c>
      <c r="DW300">
        <v>1.0127326763647699</v>
      </c>
      <c r="DX300">
        <v>1.04347463371395</v>
      </c>
    </row>
    <row r="301" spans="1:128" x14ac:dyDescent="0.45">
      <c r="A301" t="s">
        <v>258</v>
      </c>
      <c r="B301" t="s">
        <v>16</v>
      </c>
      <c r="C301" t="s">
        <v>37</v>
      </c>
      <c r="D301">
        <v>40</v>
      </c>
      <c r="E301" s="1" cm="1">
        <f t="array" ref="E301">SUMPRODUCT($G301:$FZZ301,$G$2:$FZZ$2)/SUMPRODUCT(--($G301:$FZZ301&lt;&gt;""),$G$2:$FZZ$2)</f>
        <v>1.0458934283772894</v>
      </c>
      <c r="F301" s="1" cm="1">
        <f t="array" ref="F301">SUMPRODUCT($G301:$FZZ301,$F$2:$FZY$2)/SUMPRODUCT(--($G301:$FZZ301&lt;&gt;""),$F$2:$FZY$2)</f>
        <v>1.0944106472422281</v>
      </c>
      <c r="G301">
        <v>1.03307853516416</v>
      </c>
      <c r="H301">
        <v>1.0765567960337199</v>
      </c>
      <c r="I301">
        <v>1.03298868906854</v>
      </c>
      <c r="J301">
        <v>1.0753066050706701</v>
      </c>
      <c r="K301">
        <v>1.0462525320729199</v>
      </c>
      <c r="L301">
        <v>1.0901659110639501</v>
      </c>
      <c r="M301">
        <v>1.0375570194872801</v>
      </c>
      <c r="N301">
        <v>1.08090378070686</v>
      </c>
      <c r="O301">
        <v>1.01700011064853</v>
      </c>
      <c r="P301">
        <v>1.0722396647349199</v>
      </c>
      <c r="Q301">
        <v>1.0547613953753101</v>
      </c>
      <c r="R301">
        <v>1.1065629275167099</v>
      </c>
      <c r="S301">
        <v>1.0316768012509401</v>
      </c>
      <c r="T301">
        <v>1.0839188605602601</v>
      </c>
      <c r="U301">
        <v>1.04692901917331</v>
      </c>
      <c r="V301">
        <v>1.10477199137063</v>
      </c>
      <c r="W301">
        <v>1.0520966937234699</v>
      </c>
      <c r="X301">
        <v>1.10073971473027</v>
      </c>
      <c r="Y301">
        <v>1.0894796954314701</v>
      </c>
      <c r="Z301">
        <v>1.1451099830795199</v>
      </c>
      <c r="AA301">
        <v>1.05933855056819</v>
      </c>
      <c r="AB301">
        <v>1.1209498965548199</v>
      </c>
      <c r="AC301">
        <v>1.05846367266342</v>
      </c>
      <c r="AD301">
        <v>1.09781438179686</v>
      </c>
      <c r="AE301">
        <v>1.0507080166485701</v>
      </c>
      <c r="AF301">
        <v>1.0972176981541799</v>
      </c>
      <c r="AG301">
        <v>0.99576414626060905</v>
      </c>
      <c r="AH301">
        <v>1.0418972415208301</v>
      </c>
      <c r="AI301">
        <v>1.05880090313784</v>
      </c>
      <c r="AJ301">
        <v>1.1031306485205099</v>
      </c>
      <c r="AK301">
        <v>1.0459254719579201</v>
      </c>
      <c r="AL301">
        <v>1.08611995702244</v>
      </c>
      <c r="AM301">
        <v>1.06490479688117</v>
      </c>
      <c r="AN301">
        <v>1.1228035482230601</v>
      </c>
      <c r="AO301">
        <v>1.06819827880027</v>
      </c>
      <c r="AP301">
        <v>1.13339297886843</v>
      </c>
      <c r="AQ301">
        <v>1.07128819137177</v>
      </c>
      <c r="AR301">
        <v>1.13342147068544</v>
      </c>
      <c r="AS301">
        <v>1.05797850097163</v>
      </c>
      <c r="AT301">
        <v>1.11491332567267</v>
      </c>
      <c r="AU301">
        <v>1.0590629573342301</v>
      </c>
      <c r="AV301">
        <v>1.1186747157491801</v>
      </c>
      <c r="AW301">
        <v>1.0570846568052401</v>
      </c>
      <c r="AX301">
        <v>1.09257347374217</v>
      </c>
      <c r="AY301">
        <v>1.0796839311669399</v>
      </c>
      <c r="AZ301">
        <v>1.1231734063538199</v>
      </c>
      <c r="BA301">
        <v>1.0370231078315</v>
      </c>
      <c r="BB301">
        <v>1.09847684137492</v>
      </c>
      <c r="BC301">
        <v>1.0400085483544399</v>
      </c>
      <c r="BD301">
        <v>1.0973125173404099</v>
      </c>
      <c r="BE301">
        <v>1.0272928613802601</v>
      </c>
      <c r="BF301">
        <v>1.0639984180344</v>
      </c>
      <c r="BG301">
        <v>1.03831854811403</v>
      </c>
      <c r="BH301">
        <v>1.0972167671158599</v>
      </c>
      <c r="BI301">
        <v>1.0050452647780499</v>
      </c>
      <c r="BJ301">
        <v>1.0356045220521299</v>
      </c>
      <c r="BK301">
        <v>1.0463003654183001</v>
      </c>
      <c r="BL301">
        <v>1.09602013111714</v>
      </c>
      <c r="BM301">
        <v>1.0467832147221401</v>
      </c>
      <c r="BN301">
        <v>1.0917889620179599</v>
      </c>
      <c r="BO301">
        <v>1.0159067446263801</v>
      </c>
      <c r="BP301">
        <v>1.07553851922836</v>
      </c>
      <c r="BQ301">
        <v>1.0514212237207201</v>
      </c>
      <c r="BR301">
        <v>1.1075572266404099</v>
      </c>
      <c r="BS301">
        <v>1.0468972118501101</v>
      </c>
      <c r="BT301">
        <v>1.10637521560302</v>
      </c>
      <c r="BU301">
        <v>1.02972212847339</v>
      </c>
      <c r="BV301">
        <v>1.07669929125885</v>
      </c>
      <c r="BW301">
        <v>1.0727360553973699</v>
      </c>
      <c r="BX301">
        <v>1.1102096903399601</v>
      </c>
      <c r="BY301">
        <v>1.0827123138277901</v>
      </c>
      <c r="BZ301">
        <v>1.1266131360326701</v>
      </c>
      <c r="CA301">
        <v>1.0602104467267299</v>
      </c>
      <c r="CB301">
        <v>1.1088148194820699</v>
      </c>
      <c r="CC301">
        <v>1.0530338217286599</v>
      </c>
      <c r="CD301">
        <v>1.10689805627102</v>
      </c>
      <c r="CE301">
        <v>1.0682007315515401</v>
      </c>
      <c r="CF301">
        <v>1.1109229548489401</v>
      </c>
      <c r="CG301">
        <v>1.0832127598004999</v>
      </c>
      <c r="CH301">
        <v>1.13130032171855</v>
      </c>
      <c r="CI301">
        <v>1.0483701050476999</v>
      </c>
      <c r="CJ301">
        <v>1.0835716220690399</v>
      </c>
      <c r="CK301">
        <v>1.0225525305813301</v>
      </c>
      <c r="CL301">
        <v>1.06303669760098</v>
      </c>
      <c r="CM301">
        <v>1.05521891150208</v>
      </c>
      <c r="CN301">
        <v>1.09426497833869</v>
      </c>
      <c r="CO301">
        <v>1.04456801844568</v>
      </c>
      <c r="CP301">
        <v>1.10249559202495</v>
      </c>
      <c r="CQ301">
        <v>1.0815403051277901</v>
      </c>
      <c r="CR301">
        <v>1.13447264402353</v>
      </c>
      <c r="CS301">
        <v>1.0943546219992799</v>
      </c>
      <c r="CT301">
        <v>1.14690075241848</v>
      </c>
      <c r="CU301">
        <v>1.0784482758620599</v>
      </c>
      <c r="CV301">
        <v>1.10743207941483</v>
      </c>
      <c r="CW301">
        <v>1.03816043403852</v>
      </c>
      <c r="CX301">
        <v>1.0774496595419201</v>
      </c>
      <c r="CY301">
        <v>1.03074589356668</v>
      </c>
      <c r="CZ301">
        <v>1.06974427476595</v>
      </c>
      <c r="DA301">
        <v>1.0566613902356901</v>
      </c>
      <c r="DB301">
        <v>1.10818760828108</v>
      </c>
      <c r="DC301">
        <v>1.0647386911013701</v>
      </c>
      <c r="DD301">
        <v>1.1050939842816201</v>
      </c>
      <c r="DE301">
        <v>1.02708968227771</v>
      </c>
      <c r="DF301">
        <v>1.06157164679782</v>
      </c>
      <c r="DG301">
        <v>1.04096635482019</v>
      </c>
      <c r="DH301">
        <v>1.09107662561303</v>
      </c>
      <c r="DI301">
        <v>1.0878184199722301</v>
      </c>
      <c r="DJ301">
        <v>1.1445719536274901</v>
      </c>
      <c r="DK301">
        <v>1.0735247188573001</v>
      </c>
      <c r="DL301">
        <v>1.1120230785923</v>
      </c>
      <c r="DM301">
        <v>1.0441954377010501</v>
      </c>
      <c r="DN301">
        <v>1.09528419035327</v>
      </c>
      <c r="DO301">
        <v>1.01404425830728</v>
      </c>
      <c r="DP301">
        <v>1.0548780967825699</v>
      </c>
      <c r="DQ301">
        <v>1.0694637458229399</v>
      </c>
      <c r="DR301">
        <v>1.11942926855142</v>
      </c>
      <c r="DS301">
        <v>1.0350979534295801</v>
      </c>
      <c r="DT301">
        <v>1.07718389966457</v>
      </c>
      <c r="DU301">
        <v>1.03849143542148</v>
      </c>
      <c r="DV301">
        <v>1.08144075971417</v>
      </c>
      <c r="DW301">
        <v>1.0333489754418801</v>
      </c>
      <c r="DX301">
        <v>1.06862714427238</v>
      </c>
    </row>
    <row r="302" spans="1:128" x14ac:dyDescent="0.45">
      <c r="A302" t="s">
        <v>258</v>
      </c>
      <c r="B302" t="s">
        <v>16</v>
      </c>
      <c r="C302" t="s">
        <v>25</v>
      </c>
      <c r="D302">
        <v>40</v>
      </c>
      <c r="E302" s="1" cm="1">
        <f t="array" ref="E302">SUMPRODUCT($G302:$FZZ302,$G$2:$FZZ$2)/SUMPRODUCT(--($G302:$FZZ302&lt;&gt;""),$G$2:$FZZ$2)</f>
        <v>0.94712168481601056</v>
      </c>
      <c r="F302" s="1" cm="1">
        <f t="array" ref="F302">SUMPRODUCT($G302:$FZZ302,$F$2:$FZY$2)/SUMPRODUCT(--($G302:$FZZ302&lt;&gt;""),$F$2:$FZY$2)</f>
        <v>0.98596670506589024</v>
      </c>
      <c r="G302">
        <v>0.93591480732454502</v>
      </c>
      <c r="H302">
        <v>0.96960757170438505</v>
      </c>
      <c r="I302">
        <v>0.93530037214247697</v>
      </c>
      <c r="J302">
        <v>0.96878769546646104</v>
      </c>
      <c r="K302">
        <v>0.94777622782349302</v>
      </c>
      <c r="L302">
        <v>0.98282271408537403</v>
      </c>
      <c r="M302">
        <v>0.94069237883186496</v>
      </c>
      <c r="N302">
        <v>0.97411623242071499</v>
      </c>
      <c r="O302">
        <v>0.93333598428790698</v>
      </c>
      <c r="P302">
        <v>0.96917227977483</v>
      </c>
      <c r="Q302">
        <v>0.97301774543998498</v>
      </c>
      <c r="R302">
        <v>1.0024181376022301</v>
      </c>
      <c r="S302">
        <v>0.93782325093994701</v>
      </c>
      <c r="T302">
        <v>0.97681701054665304</v>
      </c>
      <c r="U302">
        <v>0.95245431801007796</v>
      </c>
      <c r="V302">
        <v>0.99670134334611005</v>
      </c>
      <c r="W302">
        <v>0.94418764651340803</v>
      </c>
      <c r="X302">
        <v>0.99151161969504698</v>
      </c>
      <c r="Y302">
        <v>0.96249576988155605</v>
      </c>
      <c r="Z302">
        <v>1.021641285956</v>
      </c>
      <c r="AA302">
        <v>0.95957142714361299</v>
      </c>
      <c r="AB302">
        <v>1.00713221992344</v>
      </c>
      <c r="AC302">
        <v>0.96643566975565098</v>
      </c>
      <c r="AD302">
        <v>0.99496764168608998</v>
      </c>
      <c r="AE302">
        <v>0.95823606587042998</v>
      </c>
      <c r="AF302">
        <v>0.98476972493666204</v>
      </c>
      <c r="AG302">
        <v>0.897969421170148</v>
      </c>
      <c r="AH302">
        <v>0.93328398812206903</v>
      </c>
      <c r="AI302">
        <v>0.95575312564498605</v>
      </c>
      <c r="AJ302">
        <v>0.98683757904019698</v>
      </c>
      <c r="AK302">
        <v>0.937729094019215</v>
      </c>
      <c r="AL302">
        <v>0.97469832317723504</v>
      </c>
      <c r="AM302">
        <v>0.95656887394767998</v>
      </c>
      <c r="AN302">
        <v>1.00702723317701</v>
      </c>
      <c r="AO302">
        <v>0.95740314701204199</v>
      </c>
      <c r="AP302">
        <v>1.0167256021358699</v>
      </c>
      <c r="AQ302">
        <v>0.96759530739678501</v>
      </c>
      <c r="AR302">
        <v>1.0154986690548999</v>
      </c>
      <c r="AS302">
        <v>0.94991759525742203</v>
      </c>
      <c r="AT302">
        <v>1.0011772106082399</v>
      </c>
      <c r="AU302">
        <v>0.95002744005403506</v>
      </c>
      <c r="AV302">
        <v>1.0034546324439899</v>
      </c>
      <c r="AW302">
        <v>0.95312822630600802</v>
      </c>
      <c r="AX302">
        <v>0.98154241773240003</v>
      </c>
      <c r="AY302">
        <v>0.96449822207225899</v>
      </c>
      <c r="AZ302">
        <v>1.0048487463662701</v>
      </c>
      <c r="BA302">
        <v>0.93687548226872097</v>
      </c>
      <c r="BB302">
        <v>0.98579076940368304</v>
      </c>
      <c r="BC302">
        <v>0.94147751557825099</v>
      </c>
      <c r="BD302">
        <v>0.991234187418921</v>
      </c>
      <c r="BE302">
        <v>0.936444532331421</v>
      </c>
      <c r="BF302">
        <v>0.97059125964010196</v>
      </c>
      <c r="BG302">
        <v>0.93113699465023303</v>
      </c>
      <c r="BH302">
        <v>0.98647998916502999</v>
      </c>
      <c r="BI302">
        <v>0.93865528449687496</v>
      </c>
      <c r="BJ302">
        <v>0.936722741555574</v>
      </c>
      <c r="BK302">
        <v>0.93533841828656705</v>
      </c>
      <c r="BL302">
        <v>0.99346822305566695</v>
      </c>
      <c r="BM302">
        <v>0.94595048030162499</v>
      </c>
      <c r="BN302">
        <v>0.97919184178726104</v>
      </c>
      <c r="BO302">
        <v>0.92669286927859496</v>
      </c>
      <c r="BP302">
        <v>0.97421866681480795</v>
      </c>
      <c r="BQ302">
        <v>0.95020836692949395</v>
      </c>
      <c r="BR302">
        <v>1.0033949805212901</v>
      </c>
      <c r="BS302">
        <v>0.94586705585776798</v>
      </c>
      <c r="BT302">
        <v>0.99686309444833998</v>
      </c>
      <c r="BU302">
        <v>0.93757678029024605</v>
      </c>
      <c r="BV302">
        <v>0.96753740578242697</v>
      </c>
      <c r="BW302">
        <v>0.98253830621570204</v>
      </c>
      <c r="BX302">
        <v>0.99785779220584303</v>
      </c>
      <c r="BY302">
        <v>0.98405842038298197</v>
      </c>
      <c r="BZ302">
        <v>1.02285922013493</v>
      </c>
      <c r="CA302">
        <v>0.95169806565433801</v>
      </c>
      <c r="CB302">
        <v>0.99913048957217498</v>
      </c>
      <c r="CC302">
        <v>0.938591676167152</v>
      </c>
      <c r="CD302">
        <v>0.98311024785711199</v>
      </c>
      <c r="CE302">
        <v>0.95644558843451799</v>
      </c>
      <c r="CF302">
        <v>0.98829130460025905</v>
      </c>
      <c r="CG302">
        <v>0.98456942482169296</v>
      </c>
      <c r="CH302">
        <v>1.02325225117878</v>
      </c>
      <c r="CI302">
        <v>0.91456220088492901</v>
      </c>
      <c r="CJ302">
        <v>0.95018511272311301</v>
      </c>
      <c r="CK302">
        <v>0.96844956165684704</v>
      </c>
      <c r="CL302">
        <v>0.995225076052216</v>
      </c>
      <c r="CM302">
        <v>0.94492038948556101</v>
      </c>
      <c r="CN302">
        <v>0.972655216125482</v>
      </c>
      <c r="CO302">
        <v>0.97291468872914599</v>
      </c>
      <c r="CP302">
        <v>1.0044215380442101</v>
      </c>
      <c r="CQ302">
        <v>0.97756255477455201</v>
      </c>
      <c r="CR302">
        <v>1.0377385487649999</v>
      </c>
      <c r="CS302">
        <v>1.0041987638839101</v>
      </c>
      <c r="CT302">
        <v>1.04504433894661</v>
      </c>
      <c r="CU302">
        <v>0.97766457680250696</v>
      </c>
      <c r="CV302">
        <v>1.0091562173458699</v>
      </c>
      <c r="CW302">
        <v>0.92846132372039902</v>
      </c>
      <c r="CX302">
        <v>0.97191372634696305</v>
      </c>
      <c r="CY302">
        <v>0.93703657584024802</v>
      </c>
      <c r="CZ302">
        <v>0.96203176471920004</v>
      </c>
      <c r="DA302">
        <v>0.922910097094639</v>
      </c>
      <c r="DB302">
        <v>1.0006356645187</v>
      </c>
      <c r="DC302">
        <v>0.96026040346238795</v>
      </c>
      <c r="DD302">
        <v>0.99758248524138904</v>
      </c>
      <c r="DE302">
        <v>0.93619454828780002</v>
      </c>
      <c r="DF302">
        <v>0.96237075020534102</v>
      </c>
      <c r="DG302">
        <v>0.92421022950423404</v>
      </c>
      <c r="DH302">
        <v>0.98943615874965996</v>
      </c>
      <c r="DI302">
        <v>0.96342202498484797</v>
      </c>
      <c r="DJ302">
        <v>0.99174991691267</v>
      </c>
      <c r="DK302">
        <v>0.97687034885947299</v>
      </c>
      <c r="DL302">
        <v>1.00727588363692</v>
      </c>
      <c r="DM302">
        <v>0.93983749376668302</v>
      </c>
      <c r="DN302">
        <v>0.97643561839390602</v>
      </c>
      <c r="DO302">
        <v>0.92224487707337799</v>
      </c>
      <c r="DP302">
        <v>0.94920764876758401</v>
      </c>
      <c r="DQ302">
        <v>0.97163316183100801</v>
      </c>
      <c r="DR302">
        <v>1.01682490850262</v>
      </c>
      <c r="DS302">
        <v>0.91834378493996405</v>
      </c>
      <c r="DT302">
        <v>0.96732049973263301</v>
      </c>
      <c r="DU302">
        <v>0.945587532895661</v>
      </c>
      <c r="DV302">
        <v>0.97225057830806205</v>
      </c>
      <c r="DW302">
        <v>0.93923562229521795</v>
      </c>
      <c r="DX302">
        <v>0.97689139162625704</v>
      </c>
    </row>
    <row r="303" spans="1:128" x14ac:dyDescent="0.45">
      <c r="A303" t="s">
        <v>258</v>
      </c>
      <c r="B303" t="s">
        <v>39</v>
      </c>
      <c r="C303" t="s">
        <v>30</v>
      </c>
      <c r="D303">
        <v>40</v>
      </c>
      <c r="E303" s="1" cm="1">
        <f t="array" ref="E303">SUMPRODUCT($G303:$FZZ303,$G$2:$FZZ$2)/SUMPRODUCT(--($G303:$FZZ303&lt;&gt;""),$G$2:$FZZ$2)</f>
        <v>1.0797760839825008</v>
      </c>
      <c r="F303" s="1" cm="1">
        <f t="array" ref="F303">SUMPRODUCT($G303:$FZZ303,$F$2:$FZY$2)/SUMPRODUCT(--($G303:$FZZ303&lt;&gt;""),$F$2:$FZY$2)</f>
        <v>1.1444635765179412</v>
      </c>
      <c r="G303">
        <v>1.07886886481273</v>
      </c>
      <c r="H303">
        <v>1.1525965394142601</v>
      </c>
      <c r="I303">
        <v>1.07419567728097</v>
      </c>
      <c r="J303">
        <v>1.1494912830666</v>
      </c>
      <c r="K303">
        <v>1.0923139993025199</v>
      </c>
      <c r="L303">
        <v>1.1656216841902101</v>
      </c>
      <c r="M303">
        <v>1.0786533380646499</v>
      </c>
      <c r="N303">
        <v>1.1554368230515899</v>
      </c>
      <c r="O303">
        <v>1.0537717320645601</v>
      </c>
      <c r="P303">
        <v>1.1330565967275601</v>
      </c>
      <c r="Q303">
        <v>1.1143826192434201</v>
      </c>
      <c r="R303">
        <v>1.1726514918063999</v>
      </c>
      <c r="S303">
        <v>1.04744868407318</v>
      </c>
      <c r="T303">
        <v>1.1198507545165499</v>
      </c>
      <c r="U303">
        <v>1.0920178381954999</v>
      </c>
      <c r="V303">
        <v>1.16788302591549</v>
      </c>
      <c r="W303">
        <v>1.0761357138463501</v>
      </c>
      <c r="X303">
        <v>1.1442067829585301</v>
      </c>
      <c r="Y303">
        <v>1.08039763113367</v>
      </c>
      <c r="Z303">
        <v>1.1568824027072699</v>
      </c>
      <c r="AA303">
        <v>1.1111730782685101</v>
      </c>
      <c r="AB303">
        <v>1.16424894805752</v>
      </c>
      <c r="AC303">
        <v>1.0933735755364</v>
      </c>
      <c r="AD303">
        <v>1.1668593376699901</v>
      </c>
      <c r="AE303">
        <v>1.08647982265653</v>
      </c>
      <c r="AF303">
        <v>1.1445371878393</v>
      </c>
      <c r="AG303">
        <v>1.02988425507732</v>
      </c>
      <c r="AH303">
        <v>1.0880636623384301</v>
      </c>
      <c r="AI303">
        <v>1.10645799846141</v>
      </c>
      <c r="AJ303">
        <v>1.1578020727138501</v>
      </c>
      <c r="AK303">
        <v>1.07685728582012</v>
      </c>
      <c r="AL303">
        <v>1.12520897253393</v>
      </c>
      <c r="AM303">
        <v>1.0853614610994899</v>
      </c>
      <c r="AN303">
        <v>1.1689043166280499</v>
      </c>
      <c r="AO303">
        <v>1.0788386162235799</v>
      </c>
      <c r="AP303">
        <v>1.16508677005226</v>
      </c>
      <c r="AQ303">
        <v>1.08180781081743</v>
      </c>
      <c r="AR303">
        <v>1.1636476069642701</v>
      </c>
      <c r="AS303">
        <v>1.0683449824472599</v>
      </c>
      <c r="AT303">
        <v>1.1429520225181</v>
      </c>
      <c r="AU303">
        <v>1.0754038613081101</v>
      </c>
      <c r="AV303">
        <v>1.1503327986040699</v>
      </c>
      <c r="AW303">
        <v>1.10045792494248</v>
      </c>
      <c r="AX303">
        <v>1.1677745023525901</v>
      </c>
      <c r="AY303">
        <v>1.09523593230897</v>
      </c>
      <c r="AZ303">
        <v>1.16113443469684</v>
      </c>
      <c r="BA303">
        <v>1.05617768670959</v>
      </c>
      <c r="BB303">
        <v>1.14962704552184</v>
      </c>
      <c r="BC303">
        <v>1.08006958660457</v>
      </c>
      <c r="BD303">
        <v>1.1489625747043599</v>
      </c>
      <c r="BE303">
        <v>1.09422978050227</v>
      </c>
      <c r="BF303">
        <v>1.1378050227407499</v>
      </c>
      <c r="BG303">
        <v>1.0665842757499799</v>
      </c>
      <c r="BH303">
        <v>1.1478363919550301</v>
      </c>
      <c r="BI303">
        <v>1.05898927512428</v>
      </c>
      <c r="BJ303">
        <v>1.0991964948686801</v>
      </c>
      <c r="BK303">
        <v>1.08080741191131</v>
      </c>
      <c r="BL303">
        <v>1.1661960977900301</v>
      </c>
      <c r="BM303">
        <v>1.08597365085914</v>
      </c>
      <c r="BN303">
        <v>1.1406942551980701</v>
      </c>
      <c r="BO303">
        <v>1.0433454161632101</v>
      </c>
      <c r="BP303">
        <v>1.11260641917697</v>
      </c>
      <c r="BQ303">
        <v>1.09031921304351</v>
      </c>
      <c r="BR303">
        <v>1.1817757445616599</v>
      </c>
      <c r="BS303">
        <v>1.0785079322959099</v>
      </c>
      <c r="BT303">
        <v>1.1451790215887301</v>
      </c>
      <c r="BU303">
        <v>1.06922038474519</v>
      </c>
      <c r="BV303">
        <v>1.1200787490156301</v>
      </c>
      <c r="BW303">
        <v>1.1029549866337001</v>
      </c>
      <c r="BX303">
        <v>1.14941149291481</v>
      </c>
      <c r="BY303">
        <v>1.11475585112638</v>
      </c>
      <c r="BZ303">
        <v>1.1726095649477699</v>
      </c>
      <c r="CA303">
        <v>1.07613886963644</v>
      </c>
      <c r="CB303">
        <v>1.1176359397643501</v>
      </c>
      <c r="CC303">
        <v>1.1102760066996</v>
      </c>
      <c r="CD303">
        <v>1.1724725189657801</v>
      </c>
      <c r="CE303">
        <v>1.0711811267442</v>
      </c>
      <c r="CF303">
        <v>1.1329082076987</v>
      </c>
      <c r="CG303">
        <v>1.12591281256915</v>
      </c>
      <c r="CH303">
        <v>1.19645258481284</v>
      </c>
      <c r="CI303">
        <v>1.0399422087108301</v>
      </c>
      <c r="CJ303">
        <v>1.0780031905607499</v>
      </c>
      <c r="CK303">
        <v>1.08846445120464</v>
      </c>
      <c r="CL303">
        <v>1.1492548808194301</v>
      </c>
      <c r="CM303">
        <v>1.0966609553261699</v>
      </c>
      <c r="CN303">
        <v>1.1693900009750999</v>
      </c>
      <c r="CO303">
        <v>1.0826393598263899</v>
      </c>
      <c r="CP303">
        <v>1.17222297572222</v>
      </c>
      <c r="CQ303">
        <v>1.12080806996834</v>
      </c>
      <c r="CR303">
        <v>1.1817889145248699</v>
      </c>
      <c r="CS303">
        <v>1.1342708706556699</v>
      </c>
      <c r="CT303">
        <v>1.2107219634539499</v>
      </c>
      <c r="CU303">
        <v>1.09006008359456</v>
      </c>
      <c r="CV303">
        <v>1.12227011494252</v>
      </c>
      <c r="CW303">
        <v>1.06431683841289</v>
      </c>
      <c r="CX303">
        <v>1.1105851509303399</v>
      </c>
      <c r="CY303">
        <v>1.06364264124885</v>
      </c>
      <c r="CZ303">
        <v>1.12575704404722</v>
      </c>
      <c r="DA303">
        <v>1.06825291969438</v>
      </c>
      <c r="DB303">
        <v>1.1133851005222399</v>
      </c>
      <c r="DC303">
        <v>1.08178805548513</v>
      </c>
      <c r="DD303">
        <v>1.1374452211075201</v>
      </c>
      <c r="DE303">
        <v>1.0464109433411799</v>
      </c>
      <c r="DF303">
        <v>1.0962148137344401</v>
      </c>
      <c r="DG303">
        <v>1.0626579792751301</v>
      </c>
      <c r="DH303">
        <v>1.1231407538695399</v>
      </c>
      <c r="DI303">
        <v>1.1040057867881301</v>
      </c>
      <c r="DJ303">
        <v>1.1692244530898701</v>
      </c>
      <c r="DK303">
        <v>1.09619484050497</v>
      </c>
      <c r="DL303">
        <v>1.1562910864042999</v>
      </c>
      <c r="DM303">
        <v>1.0711429213966499</v>
      </c>
      <c r="DN303">
        <v>1.1298289871227001</v>
      </c>
      <c r="DO303">
        <v>1.04705298873467</v>
      </c>
      <c r="DP303">
        <v>1.0953340628370301</v>
      </c>
      <c r="DQ303">
        <v>1.0944358987959399</v>
      </c>
      <c r="DR303">
        <v>1.1629448894075201</v>
      </c>
      <c r="DS303">
        <v>1.04856351173982</v>
      </c>
      <c r="DT303">
        <v>1.10027465849982</v>
      </c>
      <c r="DU303">
        <v>1.0648173295747201</v>
      </c>
      <c r="DV303">
        <v>1.1137323580920899</v>
      </c>
      <c r="DW303">
        <v>1.0603055425204599</v>
      </c>
      <c r="DX303">
        <v>1.1155951822305601</v>
      </c>
    </row>
    <row r="304" spans="1:128" x14ac:dyDescent="0.45">
      <c r="A304" t="s">
        <v>258</v>
      </c>
      <c r="B304" t="s">
        <v>39</v>
      </c>
      <c r="C304" t="s">
        <v>37</v>
      </c>
      <c r="D304">
        <v>40</v>
      </c>
      <c r="E304" s="1" cm="1">
        <f t="array" ref="E304">SUMPRODUCT($G304:$FZZ304,$G$2:$FZZ$2)/SUMPRODUCT(--($G304:$FZZ304&lt;&gt;""),$G$2:$FZZ$2)</f>
        <v>1.0713118620620943</v>
      </c>
      <c r="F304" s="1" cm="1">
        <f t="array" ref="F304">SUMPRODUCT($G304:$FZZ304,$F$2:$FZY$2)/SUMPRODUCT(--($G304:$FZZ304&lt;&gt;""),$F$2:$FZY$2)</f>
        <v>1.1500696748675321</v>
      </c>
      <c r="G304">
        <v>1.0637771613075899</v>
      </c>
      <c r="H304">
        <v>1.1443695349643099</v>
      </c>
      <c r="I304">
        <v>1.06275092119012</v>
      </c>
      <c r="J304">
        <v>1.14294487524977</v>
      </c>
      <c r="K304">
        <v>1.0769490469017799</v>
      </c>
      <c r="L304">
        <v>1.15991385387063</v>
      </c>
      <c r="M304">
        <v>1.06738090028737</v>
      </c>
      <c r="N304">
        <v>1.15004973404695</v>
      </c>
      <c r="O304">
        <v>1.03748565026763</v>
      </c>
      <c r="P304">
        <v>1.1235546534626</v>
      </c>
      <c r="Q304">
        <v>1.0783519764153</v>
      </c>
      <c r="R304">
        <v>1.1664275353642799</v>
      </c>
      <c r="S304">
        <v>1.04666889074911</v>
      </c>
      <c r="T304">
        <v>1.12596220560755</v>
      </c>
      <c r="U304">
        <v>1.0768929590809899</v>
      </c>
      <c r="V304">
        <v>1.17016174184732</v>
      </c>
      <c r="W304">
        <v>1.0750946001052499</v>
      </c>
      <c r="X304">
        <v>1.16145236505958</v>
      </c>
      <c r="Y304">
        <v>1.10407360406091</v>
      </c>
      <c r="Z304">
        <v>1.2017174280879801</v>
      </c>
      <c r="AA304">
        <v>1.08551467722107</v>
      </c>
      <c r="AB304">
        <v>1.1806582511268999</v>
      </c>
      <c r="AC304">
        <v>1.0786847548287499</v>
      </c>
      <c r="AD304">
        <v>1.1583589012961999</v>
      </c>
      <c r="AE304">
        <v>1.07778908794788</v>
      </c>
      <c r="AF304">
        <v>1.1487377850162801</v>
      </c>
      <c r="AG304">
        <v>1.0256571712214499</v>
      </c>
      <c r="AH304">
        <v>1.09232407175167</v>
      </c>
      <c r="AI304">
        <v>1.1005053569083101</v>
      </c>
      <c r="AJ304">
        <v>1.16819847767485</v>
      </c>
      <c r="AK304">
        <v>1.07959962607977</v>
      </c>
      <c r="AL304">
        <v>1.13987874744481</v>
      </c>
      <c r="AM304">
        <v>1.08415376574947</v>
      </c>
      <c r="AN304">
        <v>1.1768249618622499</v>
      </c>
      <c r="AO304">
        <v>1.0859179731879101</v>
      </c>
      <c r="AP304">
        <v>1.18328575891842</v>
      </c>
      <c r="AQ304">
        <v>1.0886384556061299</v>
      </c>
      <c r="AR304">
        <v>1.1768362244517101</v>
      </c>
      <c r="AS304">
        <v>1.07463163850146</v>
      </c>
      <c r="AT304">
        <v>1.16131299394527</v>
      </c>
      <c r="AU304">
        <v>1.0750591016548401</v>
      </c>
      <c r="AV304">
        <v>1.1760279466396399</v>
      </c>
      <c r="AW304">
        <v>1.0961788821476599</v>
      </c>
      <c r="AX304">
        <v>1.1653787070027199</v>
      </c>
      <c r="AY304">
        <v>1.1070098370016599</v>
      </c>
      <c r="AZ304">
        <v>1.1816974018895301</v>
      </c>
      <c r="BA304">
        <v>1.0607750450117399</v>
      </c>
      <c r="BB304">
        <v>1.1529318696139901</v>
      </c>
      <c r="BC304">
        <v>1.06083953838886</v>
      </c>
      <c r="BD304">
        <v>1.1480964914253999</v>
      </c>
      <c r="BE304">
        <v>1.0502630017797101</v>
      </c>
      <c r="BF304">
        <v>1.1073798694878301</v>
      </c>
      <c r="BG304">
        <v>1.07150402925441</v>
      </c>
      <c r="BH304">
        <v>1.1636148168212901</v>
      </c>
      <c r="BI304">
        <v>1.0311518054278299</v>
      </c>
      <c r="BJ304">
        <v>1.0867554423457999</v>
      </c>
      <c r="BK304">
        <v>1.0701639265310501</v>
      </c>
      <c r="BL304">
        <v>1.1646308793517499</v>
      </c>
      <c r="BM304">
        <v>1.08090424120958</v>
      </c>
      <c r="BN304">
        <v>1.1445280529249899</v>
      </c>
      <c r="BO304">
        <v>1.0351003893356201</v>
      </c>
      <c r="BP304">
        <v>1.12332819465855</v>
      </c>
      <c r="BQ304">
        <v>1.07729946274433</v>
      </c>
      <c r="BR304">
        <v>1.1699824309758</v>
      </c>
      <c r="BS304">
        <v>1.0723383688091099</v>
      </c>
      <c r="BT304">
        <v>1.1577124282113</v>
      </c>
      <c r="BU304">
        <v>1.05932500843739</v>
      </c>
      <c r="BV304">
        <v>1.1346135673304001</v>
      </c>
      <c r="BW304">
        <v>1.08962469359527</v>
      </c>
      <c r="BX304">
        <v>1.15004755461279</v>
      </c>
      <c r="BY304">
        <v>1.10055704647756</v>
      </c>
      <c r="BZ304">
        <v>1.17641587101326</v>
      </c>
      <c r="CA304">
        <v>1.0823514586352401</v>
      </c>
      <c r="CB304">
        <v>1.1585281330729</v>
      </c>
      <c r="CC304">
        <v>1.09413221860969</v>
      </c>
      <c r="CD304">
        <v>1.1791158214753199</v>
      </c>
      <c r="CE304">
        <v>1.0770548276596099</v>
      </c>
      <c r="CF304">
        <v>1.14739408952797</v>
      </c>
      <c r="CG304">
        <v>1.1112993003898</v>
      </c>
      <c r="CH304">
        <v>1.1951929460227699</v>
      </c>
      <c r="CI304">
        <v>1.07421063720916</v>
      </c>
      <c r="CJ304">
        <v>1.1514763868404401</v>
      </c>
      <c r="CK304">
        <v>1.03124237873361</v>
      </c>
      <c r="CL304">
        <v>1.1022116112801099</v>
      </c>
      <c r="CM304">
        <v>1.06629334001978</v>
      </c>
      <c r="CN304">
        <v>1.14264421134745</v>
      </c>
      <c r="CO304">
        <v>1.06818120168181</v>
      </c>
      <c r="CP304">
        <v>1.1696188796961799</v>
      </c>
      <c r="CQ304">
        <v>1.1047647153511799</v>
      </c>
      <c r="CR304">
        <v>1.1829335908855101</v>
      </c>
      <c r="CS304">
        <v>1.1226710856323801</v>
      </c>
      <c r="CT304">
        <v>1.2133979756359701</v>
      </c>
      <c r="CU304">
        <v>1.10630877742946</v>
      </c>
      <c r="CV304">
        <v>1.17288401253918</v>
      </c>
      <c r="CW304">
        <v>1.07105317457427</v>
      </c>
      <c r="CX304">
        <v>1.1532728883710199</v>
      </c>
      <c r="CY304">
        <v>1.0562504952624601</v>
      </c>
      <c r="CZ304">
        <v>1.13170019357687</v>
      </c>
      <c r="DA304">
        <v>1.0698857050267301</v>
      </c>
      <c r="DB304">
        <v>1.1478480886440401</v>
      </c>
      <c r="DC304">
        <v>1.0967096447068101</v>
      </c>
      <c r="DD304">
        <v>1.15898554923762</v>
      </c>
      <c r="DE304">
        <v>1.0429566058447299</v>
      </c>
      <c r="DF304">
        <v>1.09411150601438</v>
      </c>
      <c r="DG304">
        <v>1.07299020150854</v>
      </c>
      <c r="DH304">
        <v>1.1566650889719099</v>
      </c>
      <c r="DI304">
        <v>1.10179664131688</v>
      </c>
      <c r="DJ304">
        <v>1.1980997438955201</v>
      </c>
      <c r="DK304">
        <v>1.0860851916620899</v>
      </c>
      <c r="DL304">
        <v>1.15223190921739</v>
      </c>
      <c r="DM304">
        <v>1.0726095841522201</v>
      </c>
      <c r="DN304">
        <v>1.14794716102979</v>
      </c>
      <c r="DO304">
        <v>1.04473064781503</v>
      </c>
      <c r="DP304">
        <v>1.1049461925417401</v>
      </c>
      <c r="DQ304">
        <v>1.0922930037659699</v>
      </c>
      <c r="DR304">
        <v>1.1628494138863801</v>
      </c>
      <c r="DS304">
        <v>1.07214039181371</v>
      </c>
      <c r="DT304">
        <v>1.14054980312089</v>
      </c>
      <c r="DU304">
        <v>1.06028451820148</v>
      </c>
      <c r="DV304">
        <v>1.1154743062644501</v>
      </c>
      <c r="DW304">
        <v>1.05897074925699</v>
      </c>
      <c r="DX304">
        <v>1.11826476875749</v>
      </c>
    </row>
    <row r="305" spans="1:128" x14ac:dyDescent="0.45">
      <c r="A305" t="s">
        <v>258</v>
      </c>
      <c r="B305" t="s">
        <v>39</v>
      </c>
      <c r="C305" t="s">
        <v>25</v>
      </c>
      <c r="D305">
        <v>40</v>
      </c>
      <c r="E305" s="1" cm="1">
        <f t="array" ref="E305">SUMPRODUCT($G305:$FZZ305,$G$2:$FZZ$2)/SUMPRODUCT(--($G305:$FZZ305&lt;&gt;""),$G$2:$FZZ$2)</f>
        <v>0.99132177514724407</v>
      </c>
      <c r="F305" s="1" cm="1">
        <f t="array" ref="F305">SUMPRODUCT($G305:$FZZ305,$F$2:$FZY$2)/SUMPRODUCT(--($G305:$FZZ305&lt;&gt;""),$F$2:$FZY$2)</f>
        <v>1.0597845737152609</v>
      </c>
      <c r="G305">
        <v>0.98964427877572203</v>
      </c>
      <c r="H305">
        <v>1.07139543710201</v>
      </c>
      <c r="I305">
        <v>0.987999780014299</v>
      </c>
      <c r="J305">
        <v>1.07283543236356</v>
      </c>
      <c r="K305">
        <v>1.0053776405903301</v>
      </c>
      <c r="L305">
        <v>1.0855432548545301</v>
      </c>
      <c r="M305">
        <v>0.99506704443704896</v>
      </c>
      <c r="N305">
        <v>1.0736799333692399</v>
      </c>
      <c r="O305">
        <v>0.96560905105046901</v>
      </c>
      <c r="P305">
        <v>1.04758060054494</v>
      </c>
      <c r="Q305">
        <v>1.02292323787054</v>
      </c>
      <c r="R305">
        <v>1.0892807022020301</v>
      </c>
      <c r="S305">
        <v>0.96634403826513304</v>
      </c>
      <c r="T305">
        <v>1.04191644954573</v>
      </c>
      <c r="U305">
        <v>1.00323601154236</v>
      </c>
      <c r="V305">
        <v>1.07869009071795</v>
      </c>
      <c r="W305">
        <v>0.98610785209350404</v>
      </c>
      <c r="X305">
        <v>1.06066936551293</v>
      </c>
      <c r="Y305">
        <v>0.99716582064297798</v>
      </c>
      <c r="Z305">
        <v>1.0744881556683501</v>
      </c>
      <c r="AA305">
        <v>1.0271735979930601</v>
      </c>
      <c r="AB305">
        <v>1.0749802604619501</v>
      </c>
      <c r="AC305">
        <v>1.00500111436742</v>
      </c>
      <c r="AD305">
        <v>1.08156336376493</v>
      </c>
      <c r="AE305">
        <v>1.0017123597538899</v>
      </c>
      <c r="AF305">
        <v>1.0621471226927199</v>
      </c>
      <c r="AG305">
        <v>0.93979825759954205</v>
      </c>
      <c r="AH305">
        <v>1.0047813404942301</v>
      </c>
      <c r="AI305">
        <v>1.01390513300018</v>
      </c>
      <c r="AJ305">
        <v>1.07202274106087</v>
      </c>
      <c r="AK305">
        <v>0.98863305780636002</v>
      </c>
      <c r="AL305">
        <v>1.03950211202867</v>
      </c>
      <c r="AM305">
        <v>0.99478784112096696</v>
      </c>
      <c r="AN305">
        <v>1.07720775185038</v>
      </c>
      <c r="AO305">
        <v>0.990016473528743</v>
      </c>
      <c r="AP305">
        <v>1.07812144967052</v>
      </c>
      <c r="AQ305">
        <v>0.995518499959129</v>
      </c>
      <c r="AR305">
        <v>1.0748776561150599</v>
      </c>
      <c r="AS305">
        <v>0.97850097163800898</v>
      </c>
      <c r="AT305">
        <v>1.05724406211455</v>
      </c>
      <c r="AU305">
        <v>0.98947779466396402</v>
      </c>
      <c r="AV305">
        <v>1.0674181019925699</v>
      </c>
      <c r="AW305">
        <v>1.0087792134000499</v>
      </c>
      <c r="AX305">
        <v>1.0775455691697999</v>
      </c>
      <c r="AY305">
        <v>1.00694949127906</v>
      </c>
      <c r="AZ305">
        <v>1.07583770245016</v>
      </c>
      <c r="BA305">
        <v>0.97146049881445595</v>
      </c>
      <c r="BB305">
        <v>1.06815632315084</v>
      </c>
      <c r="BC305">
        <v>0.98985070373952999</v>
      </c>
      <c r="BD305">
        <v>1.0644088512961201</v>
      </c>
      <c r="BE305">
        <v>0.98902906861775697</v>
      </c>
      <c r="BF305">
        <v>1.0460075143365599</v>
      </c>
      <c r="BG305">
        <v>0.98368659849664797</v>
      </c>
      <c r="BH305">
        <v>1.0625380916909299</v>
      </c>
      <c r="BI305">
        <v>0.97852566151485798</v>
      </c>
      <c r="BJ305">
        <v>1.0180518196883299</v>
      </c>
      <c r="BK305">
        <v>0.97990500328093799</v>
      </c>
      <c r="BL305">
        <v>1.0790977117710401</v>
      </c>
      <c r="BM305">
        <v>0.99721137125717196</v>
      </c>
      <c r="BN305">
        <v>1.0561625294449699</v>
      </c>
      <c r="BO305">
        <v>0.95898781995194604</v>
      </c>
      <c r="BP305">
        <v>1.03441523269863</v>
      </c>
      <c r="BQ305">
        <v>0.99836192189847295</v>
      </c>
      <c r="BR305">
        <v>1.0935274696361399</v>
      </c>
      <c r="BS305">
        <v>0.98902556909721495</v>
      </c>
      <c r="BT305">
        <v>1.05884777952576</v>
      </c>
      <c r="BU305">
        <v>0.98606592417594696</v>
      </c>
      <c r="BV305">
        <v>1.03751828102148</v>
      </c>
      <c r="BW305">
        <v>1.0126642284301499</v>
      </c>
      <c r="BX305">
        <v>1.0644012469209501</v>
      </c>
      <c r="BY305">
        <v>1.0406932609137201</v>
      </c>
      <c r="BZ305">
        <v>1.10511178351099</v>
      </c>
      <c r="CA305">
        <v>1.0129796484153399</v>
      </c>
      <c r="CB305">
        <v>1.0753953752126499</v>
      </c>
      <c r="CC305">
        <v>0.96593899984517695</v>
      </c>
      <c r="CD305">
        <v>1.0416613886191199</v>
      </c>
      <c r="CE305">
        <v>0.98287240424996603</v>
      </c>
      <c r="CF305">
        <v>1.03557121015656</v>
      </c>
      <c r="CG305">
        <v>1.03292934107273</v>
      </c>
      <c r="CH305">
        <v>1.11361431222019</v>
      </c>
      <c r="CI305">
        <v>0.94961321975739699</v>
      </c>
      <c r="CJ305">
        <v>0.99176775125665895</v>
      </c>
      <c r="CK305">
        <v>0.99324836022437002</v>
      </c>
      <c r="CL305">
        <v>1.0560925205693901</v>
      </c>
      <c r="CM305">
        <v>0.97336565116246598</v>
      </c>
      <c r="CN305">
        <v>1.03762519676264</v>
      </c>
      <c r="CO305">
        <v>1.0078936660789299</v>
      </c>
      <c r="CP305">
        <v>1.08186626881866</v>
      </c>
      <c r="CQ305">
        <v>1.0273917475988601</v>
      </c>
      <c r="CR305">
        <v>1.1031550142190201</v>
      </c>
      <c r="CS305">
        <v>1.02613310641347</v>
      </c>
      <c r="CT305">
        <v>1.10293129702615</v>
      </c>
      <c r="CU305">
        <v>1.0307079414838001</v>
      </c>
      <c r="CV305">
        <v>1.0765412748171299</v>
      </c>
      <c r="CW305">
        <v>0.98679435361516699</v>
      </c>
      <c r="CX305">
        <v>1.04709366541649</v>
      </c>
      <c r="CY305">
        <v>0.98390255498828305</v>
      </c>
      <c r="CZ305">
        <v>1.0361683099946699</v>
      </c>
      <c r="DA305">
        <v>0.996771821365806</v>
      </c>
      <c r="DB305">
        <v>1.0571350226221701</v>
      </c>
      <c r="DC305">
        <v>1.0150755133823399</v>
      </c>
      <c r="DD305">
        <v>1.06274673137517</v>
      </c>
      <c r="DE305">
        <v>0.96669251022867697</v>
      </c>
      <c r="DF305">
        <v>1.01100782215535</v>
      </c>
      <c r="DG305">
        <v>0.98422976606479295</v>
      </c>
      <c r="DH305">
        <v>1.05894200461223</v>
      </c>
      <c r="DI305">
        <v>0.96393032394283595</v>
      </c>
      <c r="DJ305">
        <v>1.01614826689605</v>
      </c>
      <c r="DK305">
        <v>1.0146283555226501</v>
      </c>
      <c r="DL305">
        <v>1.08551077979602</v>
      </c>
      <c r="DM305">
        <v>0.97746228232280197</v>
      </c>
      <c r="DN305">
        <v>1.04115455692118</v>
      </c>
      <c r="DO305">
        <v>0.95449786265911896</v>
      </c>
      <c r="DP305">
        <v>1.0056680863123499</v>
      </c>
      <c r="DQ305">
        <v>1.01567920224897</v>
      </c>
      <c r="DR305">
        <v>1.0794780671511099</v>
      </c>
      <c r="DS305">
        <v>0.978489135190316</v>
      </c>
      <c r="DT305">
        <v>1.0407491128287301</v>
      </c>
      <c r="DU305">
        <v>0.96855127976998701</v>
      </c>
      <c r="DV305">
        <v>1.02364741470541</v>
      </c>
      <c r="DW305">
        <v>0.99636060274258298</v>
      </c>
      <c r="DX305">
        <v>1.0486156733927701</v>
      </c>
    </row>
    <row r="306" spans="1:128" x14ac:dyDescent="0.45">
      <c r="A306" t="s">
        <v>258</v>
      </c>
      <c r="B306" t="s">
        <v>279</v>
      </c>
      <c r="C306" t="s">
        <v>30</v>
      </c>
      <c r="D306">
        <v>40</v>
      </c>
      <c r="E306" s="1" cm="1">
        <f t="array" ref="E306">SUMPRODUCT($G306:$FZZ306,$G$2:$FZZ$2)/SUMPRODUCT(--($G306:$FZZ306&lt;&gt;""),$G$2:$FZZ$2)</f>
        <v>1.3054622514561525</v>
      </c>
      <c r="F306" s="1" cm="1">
        <f t="array" ref="F306">SUMPRODUCT($G306:$FZZ306,$F$2:$FZY$2)/SUMPRODUCT(--($G306:$FZZ306&lt;&gt;""),$F$2:$FZY$2)</f>
        <v>1.3662387295302942</v>
      </c>
      <c r="G306">
        <v>1.42557100398057</v>
      </c>
      <c r="H306">
        <v>1.49360009827667</v>
      </c>
      <c r="I306">
        <v>1.42548900988102</v>
      </c>
      <c r="J306">
        <v>1.4906249427120499</v>
      </c>
      <c r="K306">
        <v>1.3689554874565</v>
      </c>
      <c r="L306">
        <v>1.43288615503335</v>
      </c>
      <c r="M306">
        <v>1.1799048709948401</v>
      </c>
      <c r="N306">
        <v>1.22500381508862</v>
      </c>
      <c r="O306">
        <v>1.34626595759394</v>
      </c>
      <c r="P306">
        <v>1.3952469537074099</v>
      </c>
      <c r="Q306">
        <v>1.3457406822209901</v>
      </c>
      <c r="R306">
        <v>1.4104023097924701</v>
      </c>
      <c r="S306">
        <v>1.15851908856282</v>
      </c>
      <c r="T306">
        <v>1.2276709968050901</v>
      </c>
      <c r="U306">
        <v>1.1440446033194001</v>
      </c>
      <c r="V306">
        <v>1.21852181028711</v>
      </c>
      <c r="W306">
        <v>1.1817233280100601</v>
      </c>
      <c r="X306">
        <v>1.2212241401699</v>
      </c>
      <c r="Y306">
        <v>1.1869923857868001</v>
      </c>
      <c r="Z306">
        <v>1.26324450084602</v>
      </c>
      <c r="AA306">
        <v>1.1680689234705599</v>
      </c>
      <c r="AB306">
        <v>1.23879943629876</v>
      </c>
      <c r="AC306">
        <v>1.5153126581724701</v>
      </c>
      <c r="AD306">
        <v>1.56369286784018</v>
      </c>
      <c r="AE306">
        <v>1.1888165038002101</v>
      </c>
      <c r="AF306">
        <v>1.2206478465436099</v>
      </c>
      <c r="AG306">
        <v>1.1320639219269799</v>
      </c>
      <c r="AH306">
        <v>1.1730122620511301</v>
      </c>
      <c r="AI306">
        <v>1.18132806294445</v>
      </c>
      <c r="AJ306">
        <v>1.2229480820829699</v>
      </c>
      <c r="AK306">
        <v>1.19724098072604</v>
      </c>
      <c r="AL306">
        <v>1.2394291898265699</v>
      </c>
      <c r="AM306">
        <v>1.51992697327532</v>
      </c>
      <c r="AN306">
        <v>1.61350923781004</v>
      </c>
      <c r="AO306">
        <v>1.4984804589865901</v>
      </c>
      <c r="AP306">
        <v>1.6300627698250301</v>
      </c>
      <c r="AQ306">
        <v>1.52292104243742</v>
      </c>
      <c r="AR306">
        <v>1.62629051919297</v>
      </c>
      <c r="AS306">
        <v>1.5000790663841299</v>
      </c>
      <c r="AT306">
        <v>1.6010977928179599</v>
      </c>
      <c r="AU306">
        <v>1.4828394123606801</v>
      </c>
      <c r="AV306">
        <v>1.6137812394461299</v>
      </c>
      <c r="AW306">
        <v>1.3771298195977799</v>
      </c>
      <c r="AX306">
        <v>1.42427544031526</v>
      </c>
      <c r="AY306">
        <v>1.1927153628529901</v>
      </c>
      <c r="AZ306">
        <v>1.24591044175664</v>
      </c>
      <c r="BA306">
        <v>1.47868723481974</v>
      </c>
      <c r="BB306">
        <v>1.5579619458908001</v>
      </c>
      <c r="BC306">
        <v>1.47121679076777</v>
      </c>
      <c r="BD306">
        <v>1.5661147729062099</v>
      </c>
      <c r="BE306">
        <v>1.16303737393711</v>
      </c>
      <c r="BF306">
        <v>1.2013248961834999</v>
      </c>
      <c r="BG306">
        <v>1.15927744294711</v>
      </c>
      <c r="BH306">
        <v>1.2333750931130201</v>
      </c>
      <c r="BI306">
        <v>1.16790749364424</v>
      </c>
      <c r="BJ306">
        <v>1.16177793950599</v>
      </c>
      <c r="BK306">
        <v>1.6367128004767799</v>
      </c>
      <c r="BL306">
        <v>1.7480841124308399</v>
      </c>
      <c r="BM306">
        <v>1.1806986081795201</v>
      </c>
      <c r="BN306">
        <v>1.2257360959651</v>
      </c>
      <c r="BO306">
        <v>1.3134499025503501</v>
      </c>
      <c r="BP306">
        <v>1.3958353587118999</v>
      </c>
      <c r="BQ306">
        <v>1.36957757954863</v>
      </c>
      <c r="BR306">
        <v>1.4711935902767701</v>
      </c>
      <c r="BS306">
        <v>1.51012623438655</v>
      </c>
      <c r="BT306">
        <v>1.6011628347769999</v>
      </c>
      <c r="BU306">
        <v>1.1658566767915399</v>
      </c>
      <c r="BV306">
        <v>1.2030104623692199</v>
      </c>
      <c r="BW306">
        <v>1.4093147035262401</v>
      </c>
      <c r="BX306">
        <v>1.4439890669394899</v>
      </c>
      <c r="BY306">
        <v>1.2000555977290399</v>
      </c>
      <c r="BZ306">
        <v>1.2317890707694901</v>
      </c>
      <c r="CA306">
        <v>1.3436456429966599</v>
      </c>
      <c r="CB306">
        <v>1.4289458761262599</v>
      </c>
      <c r="CC306">
        <v>1.3300679812523699</v>
      </c>
      <c r="CD306">
        <v>1.41022392996382</v>
      </c>
      <c r="CE306">
        <v>1.50558340268235</v>
      </c>
      <c r="CF306">
        <v>1.5508312206073001</v>
      </c>
      <c r="CG306">
        <v>1.38491327216708</v>
      </c>
      <c r="CH306">
        <v>1.4373499923400299</v>
      </c>
      <c r="CI306">
        <v>1.50186617704602</v>
      </c>
      <c r="CJ306">
        <v>1.5282635523582999</v>
      </c>
      <c r="CK306">
        <v>1.1798041254316001</v>
      </c>
      <c r="CL306">
        <v>1.20325516320741</v>
      </c>
      <c r="CM306">
        <v>1.4912867232228599</v>
      </c>
      <c r="CN306">
        <v>1.57106439884658</v>
      </c>
      <c r="CO306">
        <v>1.3643699986436999</v>
      </c>
      <c r="CP306">
        <v>1.4113657941136499</v>
      </c>
      <c r="CQ306">
        <v>1.37750174384289</v>
      </c>
      <c r="CR306">
        <v>1.41961331401691</v>
      </c>
      <c r="CS306">
        <v>1.3674534217126399</v>
      </c>
      <c r="CT306">
        <v>1.4753560551773499</v>
      </c>
      <c r="CU306">
        <v>1.37887931034482</v>
      </c>
      <c r="CV306">
        <v>1.4448406478578799</v>
      </c>
      <c r="CW306">
        <v>1.4478631856194299</v>
      </c>
      <c r="CX306">
        <v>1.5560451031084199</v>
      </c>
      <c r="CY306">
        <v>1.35107599307198</v>
      </c>
      <c r="CZ306">
        <v>1.3769768047363999</v>
      </c>
      <c r="DA306">
        <v>1.1558998392142601</v>
      </c>
      <c r="DB306">
        <v>1.2282908102853001</v>
      </c>
      <c r="DC306">
        <v>1.4746025134909999</v>
      </c>
      <c r="DD306">
        <v>1.5076147187715001</v>
      </c>
      <c r="DE306">
        <v>1.1692625373260299</v>
      </c>
      <c r="DF306">
        <v>1.2004974245994799</v>
      </c>
      <c r="DG306">
        <v>1.1535936193995999</v>
      </c>
      <c r="DH306">
        <v>1.19783285163291</v>
      </c>
      <c r="DI306">
        <v>1.7797892514320299</v>
      </c>
      <c r="DJ306">
        <v>1.88747043068561</v>
      </c>
      <c r="DK306">
        <v>1.36859371210477</v>
      </c>
      <c r="DL306">
        <v>1.4495219616803401</v>
      </c>
      <c r="DM306">
        <v>1.46061032726134</v>
      </c>
      <c r="DN306">
        <v>1.53604568165596</v>
      </c>
      <c r="DO306">
        <v>1.3803915702960701</v>
      </c>
      <c r="DP306">
        <v>1.45676116101301</v>
      </c>
      <c r="DQ306">
        <v>1.43451970508672</v>
      </c>
      <c r="DR306">
        <v>1.5195035272900801</v>
      </c>
      <c r="DS306">
        <v>1.3082130183267699</v>
      </c>
      <c r="DT306">
        <v>1.3830999951387799</v>
      </c>
      <c r="DU306">
        <v>1.3883045974320301</v>
      </c>
      <c r="DV306">
        <v>1.4189947273289101</v>
      </c>
      <c r="DW306">
        <v>1.33262422441211</v>
      </c>
      <c r="DX306">
        <v>1.3595077949840899</v>
      </c>
    </row>
    <row r="307" spans="1:128" x14ac:dyDescent="0.45">
      <c r="A307" t="s">
        <v>258</v>
      </c>
      <c r="B307" t="s">
        <v>279</v>
      </c>
      <c r="C307" t="s">
        <v>37</v>
      </c>
      <c r="D307">
        <v>40</v>
      </c>
      <c r="E307" s="1" cm="1">
        <f t="array" ref="E307">SUMPRODUCT($G307:$FZZ307,$G$2:$FZZ$2)/SUMPRODUCT(--($G307:$FZZ307&lt;&gt;""),$G$2:$FZZ$2)</f>
        <v>1.245169885404444</v>
      </c>
      <c r="F307" s="1" cm="1">
        <f t="array" ref="F307">SUMPRODUCT($G307:$FZZ307,$F$2:$FZY$2)/SUMPRODUCT(--($G307:$FZZ307&lt;&gt;""),$F$2:$FZY$2)</f>
        <v>1.3309460271820934</v>
      </c>
      <c r="G307">
        <v>1.31263900373854</v>
      </c>
      <c r="H307">
        <v>1.4080223836127299</v>
      </c>
      <c r="I307">
        <v>1.3160681222387201</v>
      </c>
      <c r="J307">
        <v>1.4073053584850299</v>
      </c>
      <c r="K307">
        <v>1.28182991889946</v>
      </c>
      <c r="L307">
        <v>1.37038569128373</v>
      </c>
      <c r="M307">
        <v>1.1543704368322401</v>
      </c>
      <c r="N307">
        <v>1.2168569920921899</v>
      </c>
      <c r="O307">
        <v>1.22956632688344</v>
      </c>
      <c r="P307">
        <v>1.3286261600807701</v>
      </c>
      <c r="Q307">
        <v>1.26026383608481</v>
      </c>
      <c r="R307">
        <v>1.35882845943829</v>
      </c>
      <c r="S307">
        <v>1.1433734964418001</v>
      </c>
      <c r="T307">
        <v>1.21802489198532</v>
      </c>
      <c r="U307">
        <v>1.1459494062418001</v>
      </c>
      <c r="V307">
        <v>1.2290735962600801</v>
      </c>
      <c r="W307">
        <v>1.16546874038906</v>
      </c>
      <c r="X307">
        <v>1.2295917786186601</v>
      </c>
      <c r="Y307">
        <v>1.21059221658206</v>
      </c>
      <c r="Z307">
        <v>1.2877918781725799</v>
      </c>
      <c r="AA307">
        <v>1.1606808391552399</v>
      </c>
      <c r="AB307">
        <v>1.2476727334512701</v>
      </c>
      <c r="AC307">
        <v>1.3618861345614199</v>
      </c>
      <c r="AD307">
        <v>1.4583132851343299</v>
      </c>
      <c r="AE307">
        <v>1.1608147846543599</v>
      </c>
      <c r="AF307">
        <v>1.2269430872240299</v>
      </c>
      <c r="AG307">
        <v>1.1088763499043199</v>
      </c>
      <c r="AH307">
        <v>1.18064206071214</v>
      </c>
      <c r="AI307">
        <v>1.17602588077829</v>
      </c>
      <c r="AJ307">
        <v>1.24223357746408</v>
      </c>
      <c r="AK307">
        <v>1.18675647475456</v>
      </c>
      <c r="AL307">
        <v>1.25140704940479</v>
      </c>
      <c r="AM307">
        <v>1.4066931747556299</v>
      </c>
      <c r="AN307">
        <v>1.52577123001299</v>
      </c>
      <c r="AO307">
        <v>1.41961344012724</v>
      </c>
      <c r="AP307">
        <v>1.5468643490115801</v>
      </c>
      <c r="AQ307">
        <v>1.4151304823743001</v>
      </c>
      <c r="AR307">
        <v>1.5418563574396</v>
      </c>
      <c r="AS307">
        <v>1.39934146487168</v>
      </c>
      <c r="AT307">
        <v>1.51831353159668</v>
      </c>
      <c r="AU307">
        <v>1.40569416300799</v>
      </c>
      <c r="AV307">
        <v>1.5284356354835</v>
      </c>
      <c r="AW307">
        <v>1.3015392545796101</v>
      </c>
      <c r="AX307">
        <v>1.3830167983914701</v>
      </c>
      <c r="AY307">
        <v>1.2001823349252401</v>
      </c>
      <c r="AZ307">
        <v>1.25890261627906</v>
      </c>
      <c r="BA307">
        <v>1.35577760630445</v>
      </c>
      <c r="BB307">
        <v>1.4688938025362199</v>
      </c>
      <c r="BC307">
        <v>1.3292016286864701</v>
      </c>
      <c r="BD307">
        <v>1.45485868970223</v>
      </c>
      <c r="BE307">
        <v>1.11667787225627</v>
      </c>
      <c r="BF307">
        <v>1.18223848131303</v>
      </c>
      <c r="BG307">
        <v>1.16146813841674</v>
      </c>
      <c r="BH307">
        <v>1.24431164082074</v>
      </c>
      <c r="BI307">
        <v>1.09996852856278</v>
      </c>
      <c r="BJ307">
        <v>1.1537650165470901</v>
      </c>
      <c r="BK307">
        <v>1.4237467717369701</v>
      </c>
      <c r="BL307">
        <v>1.56014953856156</v>
      </c>
      <c r="BM307">
        <v>1.16290806367142</v>
      </c>
      <c r="BN307">
        <v>1.2286947630459</v>
      </c>
      <c r="BO307">
        <v>1.2445685133489801</v>
      </c>
      <c r="BP307">
        <v>1.3373192783634</v>
      </c>
      <c r="BQ307">
        <v>1.28345116744892</v>
      </c>
      <c r="BR307">
        <v>1.39313025691515</v>
      </c>
      <c r="BS307">
        <v>1.39083379139104</v>
      </c>
      <c r="BT307">
        <v>1.51603991736007</v>
      </c>
      <c r="BU307">
        <v>1.1483136460794201</v>
      </c>
      <c r="BV307">
        <v>1.2105613679828999</v>
      </c>
      <c r="BW307">
        <v>1.3004281415297201</v>
      </c>
      <c r="BX307">
        <v>1.38036789568588</v>
      </c>
      <c r="BY307">
        <v>1.1985480439222</v>
      </c>
      <c r="BZ307">
        <v>1.2674892279399901</v>
      </c>
      <c r="CA307">
        <v>1.33085501858736</v>
      </c>
      <c r="CB307">
        <v>1.40718291222985</v>
      </c>
      <c r="CC307">
        <v>1.3304620754690399</v>
      </c>
      <c r="CD307">
        <v>1.4079438134245299</v>
      </c>
      <c r="CE307">
        <v>1.40701747595362</v>
      </c>
      <c r="CF307">
        <v>1.5163437905207899</v>
      </c>
      <c r="CG307">
        <v>1.29821948354809</v>
      </c>
      <c r="CH307">
        <v>1.3840876980952199</v>
      </c>
      <c r="CI307">
        <v>1.4008518195226101</v>
      </c>
      <c r="CJ307">
        <v>1.4776660747072801</v>
      </c>
      <c r="CK307">
        <v>1.1231853363625799</v>
      </c>
      <c r="CL307">
        <v>1.17505487311794</v>
      </c>
      <c r="CM307">
        <v>1.41850195717887</v>
      </c>
      <c r="CN307">
        <v>1.50283477509855</v>
      </c>
      <c r="CO307">
        <v>1.30775803607758</v>
      </c>
      <c r="CP307">
        <v>1.414200461142</v>
      </c>
      <c r="CQ307">
        <v>1.3076496574913701</v>
      </c>
      <c r="CR307">
        <v>1.3956824238521901</v>
      </c>
      <c r="CS307">
        <v>1.34518317807237</v>
      </c>
      <c r="CT307">
        <v>1.45851621282694</v>
      </c>
      <c r="CU307">
        <v>1.3433516196447199</v>
      </c>
      <c r="CV307">
        <v>1.41539968652037</v>
      </c>
      <c r="CW307">
        <v>1.3984512495600101</v>
      </c>
      <c r="CX307">
        <v>1.5110148199395499</v>
      </c>
      <c r="CY307">
        <v>1.2460463905271799</v>
      </c>
      <c r="CZ307">
        <v>1.3353634377440899</v>
      </c>
      <c r="DA307">
        <v>1.18646159215265</v>
      </c>
      <c r="DB307">
        <v>1.2407174284254201</v>
      </c>
      <c r="DC307">
        <v>1.4022400492557301</v>
      </c>
      <c r="DD307">
        <v>1.47806127992466</v>
      </c>
      <c r="DE307">
        <v>1.14241849682584</v>
      </c>
      <c r="DF307">
        <v>1.19235286441341</v>
      </c>
      <c r="DG307">
        <v>1.1579843103292</v>
      </c>
      <c r="DH307">
        <v>1.2213270762630699</v>
      </c>
      <c r="DI307">
        <v>1.6044065609665501</v>
      </c>
      <c r="DJ307">
        <v>1.73533264256808</v>
      </c>
      <c r="DK307">
        <v>1.32204082153661</v>
      </c>
      <c r="DL307">
        <v>1.3987694821357901</v>
      </c>
      <c r="DM307">
        <v>1.4109393486061801</v>
      </c>
      <c r="DN307">
        <v>1.505314208051</v>
      </c>
      <c r="DO307">
        <v>1.3344879435080701</v>
      </c>
      <c r="DP307">
        <v>1.4192100891936299</v>
      </c>
      <c r="DQ307">
        <v>1.3705511059247799</v>
      </c>
      <c r="DR307">
        <v>1.49386304566912</v>
      </c>
      <c r="DS307">
        <v>1.2922196295756101</v>
      </c>
      <c r="DT307">
        <v>1.3817874677944599</v>
      </c>
      <c r="DU307">
        <v>1.29517592740009</v>
      </c>
      <c r="DV307">
        <v>1.3537559586802399</v>
      </c>
      <c r="DW307">
        <v>1.28172480317013</v>
      </c>
      <c r="DX307">
        <v>1.33989259085458</v>
      </c>
    </row>
    <row r="308" spans="1:128" x14ac:dyDescent="0.45">
      <c r="A308" t="s">
        <v>258</v>
      </c>
      <c r="B308" t="s">
        <v>279</v>
      </c>
      <c r="C308" t="s">
        <v>25</v>
      </c>
      <c r="D308">
        <v>40</v>
      </c>
      <c r="E308" s="1" cm="1">
        <f t="array" ref="E308">SUMPRODUCT($G308:$FZZ308,$G$2:$FZZ$2)/SUMPRODUCT(--($G308:$FZZ308&lt;&gt;""),$G$2:$FZZ$2)</f>
        <v>1.1520699874732145</v>
      </c>
      <c r="F308" s="1" cm="1">
        <f t="array" ref="F308">SUMPRODUCT($G308:$FZZ308,$F$2:$FZY$2)/SUMPRODUCT(--($G308:$FZZ308&lt;&gt;""),$F$2:$FZY$2)</f>
        <v>1.2153637933954442</v>
      </c>
      <c r="G308">
        <v>1.2583924796341699</v>
      </c>
      <c r="H308">
        <v>1.3126848417397099</v>
      </c>
      <c r="I308">
        <v>1.2580597261177999</v>
      </c>
      <c r="J308">
        <v>1.3121083796219899</v>
      </c>
      <c r="K308">
        <v>1.2152261985145101</v>
      </c>
      <c r="L308">
        <v>1.26821423006433</v>
      </c>
      <c r="M308">
        <v>1.05519651843285</v>
      </c>
      <c r="N308">
        <v>1.1020605155793499</v>
      </c>
      <c r="O308">
        <v>1.17353667307506</v>
      </c>
      <c r="P308">
        <v>1.2332574929807301</v>
      </c>
      <c r="Q308">
        <v>1.1702156892379101</v>
      </c>
      <c r="R308">
        <v>1.25697815236229</v>
      </c>
      <c r="S308">
        <v>1.0266480553264301</v>
      </c>
      <c r="T308">
        <v>1.10437359673018</v>
      </c>
      <c r="U308">
        <v>1.0164091039008301</v>
      </c>
      <c r="V308">
        <v>1.09671034858089</v>
      </c>
      <c r="W308">
        <v>1.05251815114602</v>
      </c>
      <c r="X308">
        <v>1.10329579704433</v>
      </c>
      <c r="Y308">
        <v>1.0622842639593899</v>
      </c>
      <c r="Z308">
        <v>1.1423265651438199</v>
      </c>
      <c r="AA308">
        <v>1.0469111370973301</v>
      </c>
      <c r="AB308">
        <v>1.1046345436918401</v>
      </c>
      <c r="AC308">
        <v>1.3154680447329901</v>
      </c>
      <c r="AD308">
        <v>1.36516883187215</v>
      </c>
      <c r="AE308">
        <v>1.06053655446977</v>
      </c>
      <c r="AF308">
        <v>1.09195168295331</v>
      </c>
      <c r="AG308">
        <v>1.00946621226976</v>
      </c>
      <c r="AH308">
        <v>1.0560816511235001</v>
      </c>
      <c r="AI308">
        <v>1.05470895069642</v>
      </c>
      <c r="AJ308">
        <v>1.10296334286089</v>
      </c>
      <c r="AK308">
        <v>1.0707442331338299</v>
      </c>
      <c r="AL308">
        <v>1.1142958546831101</v>
      </c>
      <c r="AM308">
        <v>1.3190787615119499</v>
      </c>
      <c r="AN308">
        <v>1.41834637550144</v>
      </c>
      <c r="AO308">
        <v>1.3088715632810699</v>
      </c>
      <c r="AP308">
        <v>1.4370491081572301</v>
      </c>
      <c r="AQ308">
        <v>1.3197751075950901</v>
      </c>
      <c r="AR308">
        <v>1.4357858973128701</v>
      </c>
      <c r="AS308">
        <v>1.29676952324727</v>
      </c>
      <c r="AT308">
        <v>1.4069037252566099</v>
      </c>
      <c r="AU308">
        <v>1.29418200495328</v>
      </c>
      <c r="AV308">
        <v>1.4157801418439699</v>
      </c>
      <c r="AW308">
        <v>1.2184215574719901</v>
      </c>
      <c r="AX308">
        <v>1.25234051339727</v>
      </c>
      <c r="AY308">
        <v>1.0692694274293999</v>
      </c>
      <c r="AZ308">
        <v>1.12201840220099</v>
      </c>
      <c r="BA308">
        <v>1.2666878486654201</v>
      </c>
      <c r="BB308">
        <v>1.3720618082078</v>
      </c>
      <c r="BC308">
        <v>1.27276374297947</v>
      </c>
      <c r="BD308">
        <v>1.3663719733951201</v>
      </c>
      <c r="BE308">
        <v>1.0387265176982401</v>
      </c>
      <c r="BF308">
        <v>1.06774372157405</v>
      </c>
      <c r="BG308">
        <v>1.0368388975418099</v>
      </c>
      <c r="BH308">
        <v>1.1178946299180601</v>
      </c>
      <c r="BI308">
        <v>1.05359241538363</v>
      </c>
      <c r="BJ308">
        <v>1.05063950943897</v>
      </c>
      <c r="BK308">
        <v>1.4212002817393099</v>
      </c>
      <c r="BL308">
        <v>1.51058629470655</v>
      </c>
      <c r="BM308">
        <v>1.05149894462871</v>
      </c>
      <c r="BN308">
        <v>1.0987446636301501</v>
      </c>
      <c r="BO308">
        <v>1.1432162548782601</v>
      </c>
      <c r="BP308">
        <v>1.23810119022818</v>
      </c>
      <c r="BQ308">
        <v>1.2078237326113299</v>
      </c>
      <c r="BR308">
        <v>1.30236969640386</v>
      </c>
      <c r="BS308">
        <v>1.30583881423074</v>
      </c>
      <c r="BT308">
        <v>1.41413787221137</v>
      </c>
      <c r="BU308">
        <v>1.04058049274384</v>
      </c>
      <c r="BV308">
        <v>1.08515018562267</v>
      </c>
      <c r="BW308">
        <v>1.2389041737048401</v>
      </c>
      <c r="BX308">
        <v>1.27617378885751</v>
      </c>
      <c r="BY308">
        <v>1.1051866266077901</v>
      </c>
      <c r="BZ308">
        <v>1.1476868137155301</v>
      </c>
      <c r="CA308">
        <v>1.19936991997983</v>
      </c>
      <c r="CB308">
        <v>1.2363178123621701</v>
      </c>
      <c r="CC308">
        <v>1.2325718870075499</v>
      </c>
      <c r="CD308">
        <v>1.34125744204703</v>
      </c>
      <c r="CE308">
        <v>1.2725997174430499</v>
      </c>
      <c r="CF308">
        <v>1.3456387528787901</v>
      </c>
      <c r="CG308">
        <v>1.2321139802883501</v>
      </c>
      <c r="CH308">
        <v>1.2826867754949101</v>
      </c>
      <c r="CI308">
        <v>1.35832104265117</v>
      </c>
      <c r="CJ308">
        <v>1.4129067212473201</v>
      </c>
      <c r="CK308">
        <v>1.0224883514960099</v>
      </c>
      <c r="CL308">
        <v>1.07339520197158</v>
      </c>
      <c r="CM308">
        <v>1.2638639307952599</v>
      </c>
      <c r="CN308">
        <v>1.3445331327399099</v>
      </c>
      <c r="CO308">
        <v>1.20413671504136</v>
      </c>
      <c r="CP308">
        <v>1.32651566526515</v>
      </c>
      <c r="CQ308">
        <v>1.2042442453184501</v>
      </c>
      <c r="CR308">
        <v>1.2639194434011101</v>
      </c>
      <c r="CS308">
        <v>1.2400685238265801</v>
      </c>
      <c r="CT308">
        <v>1.29198763883912</v>
      </c>
      <c r="CU308">
        <v>1.19131400208986</v>
      </c>
      <c r="CV308">
        <v>1.2247387669801399</v>
      </c>
      <c r="CW308">
        <v>1.2669045625022699</v>
      </c>
      <c r="CX308">
        <v>1.3321317166126501</v>
      </c>
      <c r="CY308">
        <v>1.1782605250348099</v>
      </c>
      <c r="CZ308">
        <v>1.2480614012248501</v>
      </c>
      <c r="DA308">
        <v>1.0827859555533299</v>
      </c>
      <c r="DB308">
        <v>1.1137839488476999</v>
      </c>
      <c r="DC308">
        <v>1.30547607837456</v>
      </c>
      <c r="DD308">
        <v>1.3476150809459899</v>
      </c>
      <c r="DE308">
        <v>1.03771368915568</v>
      </c>
      <c r="DF308">
        <v>1.06769733862486</v>
      </c>
      <c r="DG308">
        <v>1.04149001520629</v>
      </c>
      <c r="DH308">
        <v>1.11677626610003</v>
      </c>
      <c r="DI308">
        <v>1.47093898457508</v>
      </c>
      <c r="DJ308">
        <v>1.5759613692791901</v>
      </c>
      <c r="DK308">
        <v>1.2121366844946999</v>
      </c>
      <c r="DL308">
        <v>1.24466116082255</v>
      </c>
      <c r="DM308">
        <v>1.26892728286057</v>
      </c>
      <c r="DN308">
        <v>1.3542674997311099</v>
      </c>
      <c r="DO308">
        <v>1.2073653632692201</v>
      </c>
      <c r="DP308">
        <v>1.28082218740897</v>
      </c>
      <c r="DQ308">
        <v>1.25745504694213</v>
      </c>
      <c r="DR308">
        <v>1.34091126080729</v>
      </c>
      <c r="DS308">
        <v>1.21736911185649</v>
      </c>
      <c r="DT308">
        <v>1.2600748626707501</v>
      </c>
      <c r="DU308">
        <v>1.22695898929544</v>
      </c>
      <c r="DV308">
        <v>1.26628393755209</v>
      </c>
      <c r="DW308">
        <v>1.21443245216121</v>
      </c>
      <c r="DX308">
        <v>1.25247406016997</v>
      </c>
    </row>
    <row r="309" spans="1:128" x14ac:dyDescent="0.45">
      <c r="A309" t="s">
        <v>258</v>
      </c>
      <c r="B309" t="s">
        <v>288</v>
      </c>
      <c r="C309" t="s">
        <v>30</v>
      </c>
      <c r="D309">
        <v>40</v>
      </c>
      <c r="E309" s="1" cm="1">
        <f t="array" ref="E309">SUMPRODUCT($G309:$FZZ309,$G$2:$FZZ$2)/SUMPRODUCT(--($G309:$FZZ309&lt;&gt;""),$G$2:$FZZ$2)</f>
        <v>1.299081997636603</v>
      </c>
      <c r="F309" s="1" cm="1">
        <f t="array" ref="F309">SUMPRODUCT($G309:$FZZ309,$F$2:$FZY$2)/SUMPRODUCT(--($G309:$FZZ309&lt;&gt;""),$F$2:$FZY$2)</f>
        <v>1.3598290978540546</v>
      </c>
      <c r="G309">
        <v>1.3527930927632701</v>
      </c>
      <c r="H309">
        <v>1.4192361922189001</v>
      </c>
      <c r="I309">
        <v>1.35127133402995</v>
      </c>
      <c r="J309">
        <v>1.4205539973235</v>
      </c>
      <c r="K309">
        <v>1.36383198165777</v>
      </c>
      <c r="L309">
        <v>1.43288615503335</v>
      </c>
      <c r="M309">
        <v>1.1799048709948401</v>
      </c>
      <c r="N309">
        <v>1.22500381508862</v>
      </c>
      <c r="O309">
        <v>1.34626595759394</v>
      </c>
      <c r="P309">
        <v>1.3952469537074099</v>
      </c>
      <c r="Q309">
        <v>1.3457406822209901</v>
      </c>
      <c r="R309">
        <v>1.4104023097924701</v>
      </c>
      <c r="S309">
        <v>1.15851908856282</v>
      </c>
      <c r="T309">
        <v>1.2276709968050901</v>
      </c>
      <c r="U309">
        <v>1.1440446033194001</v>
      </c>
      <c r="V309">
        <v>1.21852181028711</v>
      </c>
      <c r="W309">
        <v>1.1817233280100601</v>
      </c>
      <c r="X309">
        <v>1.2212241401699</v>
      </c>
      <c r="Y309">
        <v>1.1869923857868001</v>
      </c>
      <c r="Z309">
        <v>1.26324450084602</v>
      </c>
      <c r="AA309">
        <v>1.1680689234705599</v>
      </c>
      <c r="AB309">
        <v>1.23879943629876</v>
      </c>
      <c r="AC309">
        <v>1.43456996873522</v>
      </c>
      <c r="AD309">
        <v>1.4804569114734001</v>
      </c>
      <c r="AE309">
        <v>1.1888165038002101</v>
      </c>
      <c r="AF309">
        <v>1.2206478465436099</v>
      </c>
      <c r="AG309">
        <v>1.1320639219269799</v>
      </c>
      <c r="AH309">
        <v>1.1730122620511301</v>
      </c>
      <c r="AI309">
        <v>1.18132806294445</v>
      </c>
      <c r="AJ309">
        <v>1.2229480820829699</v>
      </c>
      <c r="AK309">
        <v>1.19724098072604</v>
      </c>
      <c r="AL309">
        <v>1.2394291898265699</v>
      </c>
      <c r="AM309">
        <v>1.51992697327532</v>
      </c>
      <c r="AN309">
        <v>1.61350923781004</v>
      </c>
      <c r="AO309">
        <v>1.4984804589865901</v>
      </c>
      <c r="AP309">
        <v>1.6300627698250301</v>
      </c>
      <c r="AQ309">
        <v>1.52292104243742</v>
      </c>
      <c r="AR309">
        <v>1.62629051919297</v>
      </c>
      <c r="AS309">
        <v>1.5000790663841299</v>
      </c>
      <c r="AT309">
        <v>1.6010977928179599</v>
      </c>
      <c r="AU309">
        <v>1.4828394123606801</v>
      </c>
      <c r="AV309">
        <v>1.6137812394461299</v>
      </c>
      <c r="AW309">
        <v>1.3771298195977799</v>
      </c>
      <c r="AX309">
        <v>1.42427544031526</v>
      </c>
      <c r="AY309">
        <v>1.1927153628529901</v>
      </c>
      <c r="AZ309">
        <v>1.24591044175664</v>
      </c>
      <c r="BA309">
        <v>1.47868723481974</v>
      </c>
      <c r="BB309">
        <v>1.5579619458908001</v>
      </c>
      <c r="BC309">
        <v>1.47121679076777</v>
      </c>
      <c r="BD309">
        <v>1.5661147729062099</v>
      </c>
      <c r="BE309">
        <v>1.16303737393711</v>
      </c>
      <c r="BF309">
        <v>1.2013248961834999</v>
      </c>
      <c r="BG309">
        <v>1.15927744294711</v>
      </c>
      <c r="BH309">
        <v>1.2333750931130201</v>
      </c>
      <c r="BI309">
        <v>1.16790749364424</v>
      </c>
      <c r="BJ309">
        <v>1.16177793950599</v>
      </c>
      <c r="BK309">
        <v>1.6283569420447701</v>
      </c>
      <c r="BL309">
        <v>1.7480841124308399</v>
      </c>
      <c r="BM309">
        <v>1.1806986081795201</v>
      </c>
      <c r="BN309">
        <v>1.2257360959651</v>
      </c>
      <c r="BO309">
        <v>1.3134499025503501</v>
      </c>
      <c r="BP309">
        <v>1.3958353587118999</v>
      </c>
      <c r="BQ309">
        <v>1.36957757954863</v>
      </c>
      <c r="BR309">
        <v>1.4711935902767701</v>
      </c>
      <c r="BS309">
        <v>1.51012623438655</v>
      </c>
      <c r="BT309">
        <v>1.6011628347769999</v>
      </c>
      <c r="BU309">
        <v>1.1658566767915399</v>
      </c>
      <c r="BV309">
        <v>1.2030104623692199</v>
      </c>
      <c r="BW309">
        <v>1.4093147035262401</v>
      </c>
      <c r="BX309">
        <v>1.4439890669394899</v>
      </c>
      <c r="BY309">
        <v>1.2000555977290399</v>
      </c>
      <c r="BZ309">
        <v>1.2317890707694901</v>
      </c>
      <c r="CA309">
        <v>1.3436456429966599</v>
      </c>
      <c r="CB309">
        <v>1.4289458761262599</v>
      </c>
      <c r="CC309">
        <v>1.3300679812523699</v>
      </c>
      <c r="CD309">
        <v>1.41022392996382</v>
      </c>
      <c r="CE309">
        <v>1.4278318592634101</v>
      </c>
      <c r="CF309">
        <v>1.4822724545683199</v>
      </c>
      <c r="CG309">
        <v>1.38491327216708</v>
      </c>
      <c r="CH309">
        <v>1.4373499923400299</v>
      </c>
      <c r="CI309">
        <v>1.50186617704602</v>
      </c>
      <c r="CJ309">
        <v>1.5282635523582999</v>
      </c>
      <c r="CK309">
        <v>1.1798041254316001</v>
      </c>
      <c r="CL309">
        <v>1.20325516320741</v>
      </c>
      <c r="CM309">
        <v>1.4912867232228599</v>
      </c>
      <c r="CN309">
        <v>1.57106439884658</v>
      </c>
      <c r="CO309">
        <v>1.3643699986436999</v>
      </c>
      <c r="CP309">
        <v>1.4113657941136499</v>
      </c>
      <c r="CQ309">
        <v>1.37750174384289</v>
      </c>
      <c r="CR309">
        <v>1.41961331401691</v>
      </c>
      <c r="CS309">
        <v>1.3674534217126399</v>
      </c>
      <c r="CT309">
        <v>1.4753560551773499</v>
      </c>
      <c r="CU309">
        <v>1.37887931034482</v>
      </c>
      <c r="CV309">
        <v>1.4448406478578799</v>
      </c>
      <c r="CW309">
        <v>1.4211484542839401</v>
      </c>
      <c r="CX309">
        <v>1.49757856024469</v>
      </c>
      <c r="CY309">
        <v>1.35107599307198</v>
      </c>
      <c r="CZ309">
        <v>1.3769768047363999</v>
      </c>
      <c r="DA309">
        <v>1.1558998392142601</v>
      </c>
      <c r="DB309">
        <v>1.2282908102853001</v>
      </c>
      <c r="DC309">
        <v>1.4159936257288701</v>
      </c>
      <c r="DD309">
        <v>1.4359856578899699</v>
      </c>
      <c r="DE309">
        <v>1.1692625373260299</v>
      </c>
      <c r="DF309">
        <v>1.2004974245994799</v>
      </c>
      <c r="DG309">
        <v>1.1535936193995999</v>
      </c>
      <c r="DH309">
        <v>1.19783285163291</v>
      </c>
      <c r="DI309">
        <v>1.58202185685519</v>
      </c>
      <c r="DJ309">
        <v>1.6995366659498301</v>
      </c>
      <c r="DK309">
        <v>1.36859371210477</v>
      </c>
      <c r="DL309">
        <v>1.4495219616803401</v>
      </c>
      <c r="DM309">
        <v>1.3767269953946699</v>
      </c>
      <c r="DN309">
        <v>1.42305398296715</v>
      </c>
      <c r="DO309">
        <v>1.3803915702960701</v>
      </c>
      <c r="DP309">
        <v>1.45676116101301</v>
      </c>
      <c r="DQ309">
        <v>1.39589455259109</v>
      </c>
      <c r="DR309">
        <v>1.4827030180873</v>
      </c>
      <c r="DS309">
        <v>1.3082130183267699</v>
      </c>
      <c r="DT309">
        <v>1.3830999951387799</v>
      </c>
      <c r="DU309">
        <v>1.3883045974320301</v>
      </c>
      <c r="DV309">
        <v>1.4189947273289101</v>
      </c>
      <c r="DW309">
        <v>1.33262422441211</v>
      </c>
      <c r="DX309">
        <v>1.3595077949840899</v>
      </c>
    </row>
    <row r="310" spans="1:128" x14ac:dyDescent="0.45">
      <c r="A310" t="s">
        <v>258</v>
      </c>
      <c r="B310" t="s">
        <v>288</v>
      </c>
      <c r="C310" t="s">
        <v>37</v>
      </c>
      <c r="D310">
        <v>40</v>
      </c>
      <c r="E310" s="1" cm="1">
        <f t="array" ref="E310">SUMPRODUCT($G310:$FZZ310,$G$2:$FZZ$2)/SUMPRODUCT(--($G310:$FZZ310&lt;&gt;""),$G$2:$FZZ$2)</f>
        <v>1.2414544818381252</v>
      </c>
      <c r="F310" s="1" cm="1">
        <f t="array" ref="F310">SUMPRODUCT($G310:$FZZ310,$F$2:$FZY$2)/SUMPRODUCT(--($G310:$FZZ310&lt;&gt;""),$F$2:$FZY$2)</f>
        <v>1.3259634676708076</v>
      </c>
      <c r="G310">
        <v>1.27358502674188</v>
      </c>
      <c r="H310">
        <v>1.3596302890177601</v>
      </c>
      <c r="I310">
        <v>1.27384003373114</v>
      </c>
      <c r="J310">
        <v>1.3583622064565799</v>
      </c>
      <c r="K310">
        <v>1.28182991889946</v>
      </c>
      <c r="L310">
        <v>1.37038569128373</v>
      </c>
      <c r="M310">
        <v>1.1543704368322401</v>
      </c>
      <c r="N310">
        <v>1.2168569920921899</v>
      </c>
      <c r="O310">
        <v>1.22956632688344</v>
      </c>
      <c r="P310">
        <v>1.3286261600807701</v>
      </c>
      <c r="Q310">
        <v>1.26026383608481</v>
      </c>
      <c r="R310">
        <v>1.35882845943829</v>
      </c>
      <c r="S310">
        <v>1.1433734964418001</v>
      </c>
      <c r="T310">
        <v>1.21802489198532</v>
      </c>
      <c r="U310">
        <v>1.1459494062418001</v>
      </c>
      <c r="V310">
        <v>1.2290735962600801</v>
      </c>
      <c r="W310">
        <v>1.16546874038906</v>
      </c>
      <c r="X310">
        <v>1.2295917786186601</v>
      </c>
      <c r="Y310">
        <v>1.21059221658206</v>
      </c>
      <c r="Z310">
        <v>1.2877918781725799</v>
      </c>
      <c r="AA310">
        <v>1.1606808391552399</v>
      </c>
      <c r="AB310">
        <v>1.2476727334512701</v>
      </c>
      <c r="AC310">
        <v>1.3141703794889701</v>
      </c>
      <c r="AD310">
        <v>1.397306355227</v>
      </c>
      <c r="AE310">
        <v>1.1608147846543599</v>
      </c>
      <c r="AF310">
        <v>1.2269430872240299</v>
      </c>
      <c r="AG310">
        <v>1.1088763499043199</v>
      </c>
      <c r="AH310">
        <v>1.18064206071214</v>
      </c>
      <c r="AI310">
        <v>1.17602588077829</v>
      </c>
      <c r="AJ310">
        <v>1.24223357746408</v>
      </c>
      <c r="AK310">
        <v>1.18675647475456</v>
      </c>
      <c r="AL310">
        <v>1.25140704940479</v>
      </c>
      <c r="AM310">
        <v>1.4066931747556299</v>
      </c>
      <c r="AN310">
        <v>1.52577123001299</v>
      </c>
      <c r="AO310">
        <v>1.41961344012724</v>
      </c>
      <c r="AP310">
        <v>1.5468643490115801</v>
      </c>
      <c r="AQ310">
        <v>1.4151304823743001</v>
      </c>
      <c r="AR310">
        <v>1.5418563574396</v>
      </c>
      <c r="AS310">
        <v>1.39934146487168</v>
      </c>
      <c r="AT310">
        <v>1.51831353159668</v>
      </c>
      <c r="AU310">
        <v>1.40569416300799</v>
      </c>
      <c r="AV310">
        <v>1.5284356354835</v>
      </c>
      <c r="AW310">
        <v>1.3015392545796101</v>
      </c>
      <c r="AX310">
        <v>1.3830167983914701</v>
      </c>
      <c r="AY310">
        <v>1.2001823349252401</v>
      </c>
      <c r="AZ310">
        <v>1.25890261627906</v>
      </c>
      <c r="BA310">
        <v>1.35577760630445</v>
      </c>
      <c r="BB310">
        <v>1.4688938025362199</v>
      </c>
      <c r="BC310">
        <v>1.3292016286864701</v>
      </c>
      <c r="BD310">
        <v>1.45485868970223</v>
      </c>
      <c r="BE310">
        <v>1.11667787225627</v>
      </c>
      <c r="BF310">
        <v>1.18223848131303</v>
      </c>
      <c r="BG310">
        <v>1.16146813841674</v>
      </c>
      <c r="BH310">
        <v>1.24431164082074</v>
      </c>
      <c r="BI310">
        <v>1.09996852856278</v>
      </c>
      <c r="BJ310">
        <v>1.1537650165470901</v>
      </c>
      <c r="BK310">
        <v>1.4237467717369701</v>
      </c>
      <c r="BL310">
        <v>1.56014953856156</v>
      </c>
      <c r="BM310">
        <v>1.16290806367142</v>
      </c>
      <c r="BN310">
        <v>1.2286947630459</v>
      </c>
      <c r="BO310">
        <v>1.2445685133489801</v>
      </c>
      <c r="BP310">
        <v>1.3373192783634</v>
      </c>
      <c r="BQ310">
        <v>1.28345116744892</v>
      </c>
      <c r="BR310">
        <v>1.39313025691515</v>
      </c>
      <c r="BS310">
        <v>1.39083379139104</v>
      </c>
      <c r="BT310">
        <v>1.51603991736007</v>
      </c>
      <c r="BU310">
        <v>1.1483136460794201</v>
      </c>
      <c r="BV310">
        <v>1.2105613679828999</v>
      </c>
      <c r="BW310">
        <v>1.3004281415297201</v>
      </c>
      <c r="BX310">
        <v>1.38036789568588</v>
      </c>
      <c r="BY310">
        <v>1.1985480439222</v>
      </c>
      <c r="BZ310">
        <v>1.2674892279399901</v>
      </c>
      <c r="CA310">
        <v>1.33085501858736</v>
      </c>
      <c r="CB310">
        <v>1.40718291222985</v>
      </c>
      <c r="CC310">
        <v>1.3304620754690399</v>
      </c>
      <c r="CD310">
        <v>1.4079438134245299</v>
      </c>
      <c r="CE310">
        <v>1.34949971937837</v>
      </c>
      <c r="CF310">
        <v>1.43404424145071</v>
      </c>
      <c r="CG310">
        <v>1.29821948354809</v>
      </c>
      <c r="CH310">
        <v>1.3840876980952199</v>
      </c>
      <c r="CI310">
        <v>1.4008518195226101</v>
      </c>
      <c r="CJ310">
        <v>1.4776660747072801</v>
      </c>
      <c r="CK310">
        <v>1.1231853363625799</v>
      </c>
      <c r="CL310">
        <v>1.17505487311794</v>
      </c>
      <c r="CM310">
        <v>1.41850195717887</v>
      </c>
      <c r="CN310">
        <v>1.50283477509855</v>
      </c>
      <c r="CO310">
        <v>1.30775803607758</v>
      </c>
      <c r="CP310">
        <v>1.414200461142</v>
      </c>
      <c r="CQ310">
        <v>1.3076496574913701</v>
      </c>
      <c r="CR310">
        <v>1.3956824238521901</v>
      </c>
      <c r="CS310">
        <v>1.34518317807237</v>
      </c>
      <c r="CT310">
        <v>1.45851621282694</v>
      </c>
      <c r="CU310">
        <v>1.3433516196447199</v>
      </c>
      <c r="CV310">
        <v>1.41539968652037</v>
      </c>
      <c r="CW310">
        <v>1.3368410831543001</v>
      </c>
      <c r="CX310">
        <v>1.4324242313901101</v>
      </c>
      <c r="CY310">
        <v>1.2460463905271799</v>
      </c>
      <c r="CZ310">
        <v>1.3353634377440899</v>
      </c>
      <c r="DA310">
        <v>1.18646159215265</v>
      </c>
      <c r="DB310">
        <v>1.2407174284254201</v>
      </c>
      <c r="DC310">
        <v>1.3562891601173399</v>
      </c>
      <c r="DD310">
        <v>1.4199413277316999</v>
      </c>
      <c r="DE310">
        <v>1.14241849682584</v>
      </c>
      <c r="DF310">
        <v>1.19235286441341</v>
      </c>
      <c r="DG310">
        <v>1.1579843103292</v>
      </c>
      <c r="DH310">
        <v>1.2213270762630699</v>
      </c>
      <c r="DI310">
        <v>1.5766651678364001</v>
      </c>
      <c r="DJ310">
        <v>1.6759594142831999</v>
      </c>
      <c r="DK310">
        <v>1.32204082153661</v>
      </c>
      <c r="DL310">
        <v>1.3987694821357901</v>
      </c>
      <c r="DM310">
        <v>1.3308008956420501</v>
      </c>
      <c r="DN310">
        <v>1.4021784830796</v>
      </c>
      <c r="DO310">
        <v>1.3344879435080701</v>
      </c>
      <c r="DP310">
        <v>1.4192100891936299</v>
      </c>
      <c r="DQ310">
        <v>1.32708852702487</v>
      </c>
      <c r="DR310">
        <v>1.42263830690075</v>
      </c>
      <c r="DS310">
        <v>1.2922196295756101</v>
      </c>
      <c r="DT310">
        <v>1.3817874677944599</v>
      </c>
      <c r="DU310">
        <v>1.29517592740009</v>
      </c>
      <c r="DV310">
        <v>1.3537559586802399</v>
      </c>
      <c r="DW310">
        <v>1.28172480317013</v>
      </c>
      <c r="DX310">
        <v>1.33989259085458</v>
      </c>
    </row>
    <row r="311" spans="1:128" x14ac:dyDescent="0.45">
      <c r="A311" t="s">
        <v>258</v>
      </c>
      <c r="B311" t="s">
        <v>288</v>
      </c>
      <c r="C311" t="s">
        <v>25</v>
      </c>
      <c r="D311">
        <v>40</v>
      </c>
      <c r="E311" s="1" cm="1">
        <f t="array" ref="E311">SUMPRODUCT($G311:$FZZ311,$G$2:$FZZ$2)/SUMPRODUCT(--($G311:$FZZ311&lt;&gt;""),$G$2:$FZZ$2)</f>
        <v>1.1504868352197575</v>
      </c>
      <c r="F311" s="1" cm="1">
        <f t="array" ref="F311">SUMPRODUCT($G311:$FZZ311,$F$2:$FZY$2)/SUMPRODUCT(--($G311:$FZZ311&lt;&gt;""),$F$2:$FZY$2)</f>
        <v>1.2137728427163941</v>
      </c>
      <c r="G311">
        <v>1.2234877585034001</v>
      </c>
      <c r="H311">
        <v>1.2940232747034699</v>
      </c>
      <c r="I311">
        <v>1.22012502520669</v>
      </c>
      <c r="J311">
        <v>1.2898623256155</v>
      </c>
      <c r="K311">
        <v>1.2152261985145101</v>
      </c>
      <c r="L311">
        <v>1.26821423006433</v>
      </c>
      <c r="M311">
        <v>1.05519651843285</v>
      </c>
      <c r="N311">
        <v>1.1020605155793499</v>
      </c>
      <c r="O311">
        <v>1.17353667307506</v>
      </c>
      <c r="P311">
        <v>1.2332574929807301</v>
      </c>
      <c r="Q311">
        <v>1.1702156892379101</v>
      </c>
      <c r="R311">
        <v>1.25697815236229</v>
      </c>
      <c r="S311">
        <v>1.0266480553264301</v>
      </c>
      <c r="T311">
        <v>1.10437359673018</v>
      </c>
      <c r="U311">
        <v>1.0164091039008301</v>
      </c>
      <c r="V311">
        <v>1.09671034858089</v>
      </c>
      <c r="W311">
        <v>1.05251815114602</v>
      </c>
      <c r="X311">
        <v>1.10329579704433</v>
      </c>
      <c r="Y311">
        <v>1.0622842639593899</v>
      </c>
      <c r="Z311">
        <v>1.1423265651438199</v>
      </c>
      <c r="AA311">
        <v>1.0469111370973301</v>
      </c>
      <c r="AB311">
        <v>1.1046345436918401</v>
      </c>
      <c r="AC311">
        <v>1.2843990643479399</v>
      </c>
      <c r="AD311">
        <v>1.33985915228924</v>
      </c>
      <c r="AE311">
        <v>1.06053655446977</v>
      </c>
      <c r="AF311">
        <v>1.09195168295331</v>
      </c>
      <c r="AG311">
        <v>1.00946621226976</v>
      </c>
      <c r="AH311">
        <v>1.0560816511235001</v>
      </c>
      <c r="AI311">
        <v>1.05470895069642</v>
      </c>
      <c r="AJ311">
        <v>1.10296334286089</v>
      </c>
      <c r="AK311">
        <v>1.0707442331338299</v>
      </c>
      <c r="AL311">
        <v>1.1142958546831101</v>
      </c>
      <c r="AM311">
        <v>1.3190787615119499</v>
      </c>
      <c r="AN311">
        <v>1.41834637550144</v>
      </c>
      <c r="AO311">
        <v>1.3088715632810699</v>
      </c>
      <c r="AP311">
        <v>1.4370491081572301</v>
      </c>
      <c r="AQ311">
        <v>1.3197751075950901</v>
      </c>
      <c r="AR311">
        <v>1.4357858973128701</v>
      </c>
      <c r="AS311">
        <v>1.29676952324727</v>
      </c>
      <c r="AT311">
        <v>1.4069037252566099</v>
      </c>
      <c r="AU311">
        <v>1.29418200495328</v>
      </c>
      <c r="AV311">
        <v>1.4157801418439699</v>
      </c>
      <c r="AW311">
        <v>1.2184215574719901</v>
      </c>
      <c r="AX311">
        <v>1.25234051339727</v>
      </c>
      <c r="AY311">
        <v>1.0692694274293999</v>
      </c>
      <c r="AZ311">
        <v>1.12201840220099</v>
      </c>
      <c r="BA311">
        <v>1.2666878486654201</v>
      </c>
      <c r="BB311">
        <v>1.3720618082078</v>
      </c>
      <c r="BC311">
        <v>1.27276374297947</v>
      </c>
      <c r="BD311">
        <v>1.3663719733951201</v>
      </c>
      <c r="BE311">
        <v>1.0387265176982401</v>
      </c>
      <c r="BF311">
        <v>1.06774372157405</v>
      </c>
      <c r="BG311">
        <v>1.0368388975418099</v>
      </c>
      <c r="BH311">
        <v>1.1178946299180601</v>
      </c>
      <c r="BI311">
        <v>1.05359241538363</v>
      </c>
      <c r="BJ311">
        <v>1.05063950943897</v>
      </c>
      <c r="BK311">
        <v>1.4212002817393099</v>
      </c>
      <c r="BL311">
        <v>1.51058629470655</v>
      </c>
      <c r="BM311">
        <v>1.05149894462871</v>
      </c>
      <c r="BN311">
        <v>1.0987446636301501</v>
      </c>
      <c r="BO311">
        <v>1.1432162548782601</v>
      </c>
      <c r="BP311">
        <v>1.23810119022818</v>
      </c>
      <c r="BQ311">
        <v>1.2078237326113299</v>
      </c>
      <c r="BR311">
        <v>1.30236969640386</v>
      </c>
      <c r="BS311">
        <v>1.30583881423074</v>
      </c>
      <c r="BT311">
        <v>1.41413787221137</v>
      </c>
      <c r="BU311">
        <v>1.04058049274384</v>
      </c>
      <c r="BV311">
        <v>1.08515018562267</v>
      </c>
      <c r="BW311">
        <v>1.2389041737048401</v>
      </c>
      <c r="BX311">
        <v>1.27617378885751</v>
      </c>
      <c r="BY311">
        <v>1.1051866266077901</v>
      </c>
      <c r="BZ311">
        <v>1.1476868137155301</v>
      </c>
      <c r="CA311">
        <v>1.19936991997983</v>
      </c>
      <c r="CB311">
        <v>1.2363178123621701</v>
      </c>
      <c r="CC311">
        <v>1.2325718870075499</v>
      </c>
      <c r="CD311">
        <v>1.34125744204703</v>
      </c>
      <c r="CE311">
        <v>1.26206189158328</v>
      </c>
      <c r="CF311">
        <v>1.3425615916084399</v>
      </c>
      <c r="CG311">
        <v>1.2321139802883501</v>
      </c>
      <c r="CH311">
        <v>1.2826867754949101</v>
      </c>
      <c r="CI311">
        <v>1.35832104265117</v>
      </c>
      <c r="CJ311">
        <v>1.4129067212473201</v>
      </c>
      <c r="CK311">
        <v>1.0224883514960099</v>
      </c>
      <c r="CL311">
        <v>1.07339520197158</v>
      </c>
      <c r="CM311">
        <v>1.2638639307952599</v>
      </c>
      <c r="CN311">
        <v>1.3445331327399099</v>
      </c>
      <c r="CO311">
        <v>1.20413671504136</v>
      </c>
      <c r="CP311">
        <v>1.32651566526515</v>
      </c>
      <c r="CQ311">
        <v>1.2042442453184501</v>
      </c>
      <c r="CR311">
        <v>1.2639194434011101</v>
      </c>
      <c r="CS311">
        <v>1.2400685238265801</v>
      </c>
      <c r="CT311">
        <v>1.29198763883912</v>
      </c>
      <c r="CU311">
        <v>1.19131400208986</v>
      </c>
      <c r="CV311">
        <v>1.2247387669801399</v>
      </c>
      <c r="CW311">
        <v>1.2595127990387001</v>
      </c>
      <c r="CX311">
        <v>1.3012416706113601</v>
      </c>
      <c r="CY311">
        <v>1.1782605250348099</v>
      </c>
      <c r="CZ311">
        <v>1.2480614012248501</v>
      </c>
      <c r="DA311">
        <v>1.0827859555533299</v>
      </c>
      <c r="DB311">
        <v>1.1137839488476999</v>
      </c>
      <c r="DC311">
        <v>1.29270037303973</v>
      </c>
      <c r="DD311">
        <v>1.3351291152077001</v>
      </c>
      <c r="DE311">
        <v>1.03771368915568</v>
      </c>
      <c r="DF311">
        <v>1.06769733862486</v>
      </c>
      <c r="DG311">
        <v>1.04149001520629</v>
      </c>
      <c r="DH311">
        <v>1.11677626610003</v>
      </c>
      <c r="DI311">
        <v>1.47093898457508</v>
      </c>
      <c r="DJ311">
        <v>1.5759613692791901</v>
      </c>
      <c r="DK311">
        <v>1.2121366844946999</v>
      </c>
      <c r="DL311">
        <v>1.24466116082255</v>
      </c>
      <c r="DM311">
        <v>1.26892728286057</v>
      </c>
      <c r="DN311">
        <v>1.3305564518494599</v>
      </c>
      <c r="DO311">
        <v>1.2073653632692201</v>
      </c>
      <c r="DP311">
        <v>1.28082218740897</v>
      </c>
      <c r="DQ311">
        <v>1.25101575346098</v>
      </c>
      <c r="DR311">
        <v>1.3064127725030401</v>
      </c>
      <c r="DS311">
        <v>1.21736911185649</v>
      </c>
      <c r="DT311">
        <v>1.2600748626707501</v>
      </c>
      <c r="DU311">
        <v>1.22695898929544</v>
      </c>
      <c r="DV311">
        <v>1.26628393755209</v>
      </c>
      <c r="DW311">
        <v>1.21443245216121</v>
      </c>
      <c r="DX311">
        <v>1.25247406016997</v>
      </c>
    </row>
    <row r="312" spans="1:128" x14ac:dyDescent="0.45">
      <c r="A312" t="s">
        <v>275</v>
      </c>
      <c r="B312" t="s">
        <v>274</v>
      </c>
      <c r="C312" t="s">
        <v>273</v>
      </c>
      <c r="D312">
        <v>40</v>
      </c>
      <c r="E312" s="1" cm="1">
        <f t="array" ref="E312">SUMPRODUCT($G312:$FZZ312,$G$2:$FZZ$2)/SUMPRODUCT(--($G312:$FZZ312&lt;&gt;""),$G$2:$FZZ$2)</f>
        <v>1.8411980787615678</v>
      </c>
      <c r="F312" s="1" cm="1">
        <f t="array" ref="F312">SUMPRODUCT($G312:$FZZ312,$F$2:$FZY$2)/SUMPRODUCT(--($G312:$FZZ312&lt;&gt;""),$F$2:$FZY$2)</f>
        <v>1.9161229699514155</v>
      </c>
      <c r="G312">
        <v>1.4950980841549</v>
      </c>
      <c r="H312">
        <v>1.5632536913342301</v>
      </c>
      <c r="I312">
        <v>2.3890245467377902</v>
      </c>
      <c r="J312">
        <v>2.4860767383453402</v>
      </c>
      <c r="K312">
        <v>1.5127364195561299</v>
      </c>
      <c r="L312">
        <v>1.5840722410607599</v>
      </c>
      <c r="M312">
        <v>1.50900636706116</v>
      </c>
      <c r="N312">
        <v>1.56870560937537</v>
      </c>
      <c r="O312">
        <v>1.50823467171961</v>
      </c>
      <c r="P312">
        <v>1.5736020248682501</v>
      </c>
      <c r="Q312">
        <v>1.5079462906515</v>
      </c>
      <c r="R312">
        <v>1.5866594174879201</v>
      </c>
      <c r="S312">
        <v>1.4829499520048399</v>
      </c>
      <c r="T312">
        <v>1.5570896721388601</v>
      </c>
      <c r="U312">
        <v>1.5116167528689499</v>
      </c>
      <c r="V312">
        <v>1.5944394632879999</v>
      </c>
      <c r="W312">
        <v>1.55151234870248</v>
      </c>
      <c r="X312">
        <v>1.6238435550047401</v>
      </c>
      <c r="Y312">
        <v>1.5875592216582</v>
      </c>
      <c r="Z312">
        <v>1.6499661590524499</v>
      </c>
      <c r="AA312">
        <v>1.53692542952235</v>
      </c>
      <c r="AB312">
        <v>1.6098587748493201</v>
      </c>
      <c r="AC312">
        <v>2.5776609948489102</v>
      </c>
      <c r="AD312">
        <v>2.59394950561662</v>
      </c>
      <c r="AE312">
        <v>1.5572091024249</v>
      </c>
      <c r="AF312">
        <v>1.6119277053926799</v>
      </c>
      <c r="AG312">
        <v>1.4647862867085399</v>
      </c>
      <c r="AH312">
        <v>1.5110632080584701</v>
      </c>
      <c r="AI312">
        <v>1.5685046313959199</v>
      </c>
      <c r="AJ312">
        <v>1.6265221687817</v>
      </c>
      <c r="AK312">
        <v>1.54740137078224</v>
      </c>
      <c r="AL312">
        <v>1.6099127648763201</v>
      </c>
      <c r="AM312">
        <v>2.4257655799762698</v>
      </c>
      <c r="AN312">
        <v>2.5608720831685399</v>
      </c>
      <c r="AO312">
        <v>2.4389804873892298</v>
      </c>
      <c r="AP312">
        <v>2.5927559077482298</v>
      </c>
      <c r="AQ312">
        <v>2.4394286709384798</v>
      </c>
      <c r="AR312">
        <v>2.5845638800336901</v>
      </c>
      <c r="AS312">
        <v>2.4288349831852099</v>
      </c>
      <c r="AT312">
        <v>2.5556996320777499</v>
      </c>
      <c r="AU312">
        <v>2.49403002926939</v>
      </c>
      <c r="AV312">
        <v>2.5710345603962601</v>
      </c>
      <c r="AW312">
        <v>1.5584238712596801</v>
      </c>
      <c r="AX312">
        <v>1.62078337821788</v>
      </c>
      <c r="AY312">
        <v>1.5918520296926899</v>
      </c>
      <c r="AZ312">
        <v>1.6626722773048099</v>
      </c>
      <c r="BA312">
        <v>1.49056428412409</v>
      </c>
      <c r="BB312">
        <v>1.55993749148937</v>
      </c>
      <c r="BC312">
        <v>3.7840940618930801</v>
      </c>
      <c r="BD312">
        <v>4.0029731776633</v>
      </c>
      <c r="BE312">
        <v>1.5011587897963199</v>
      </c>
      <c r="BF312">
        <v>1.5644532331421701</v>
      </c>
      <c r="BG312">
        <v>1.53444166045913</v>
      </c>
      <c r="BH312">
        <v>1.6242940339947101</v>
      </c>
      <c r="BI312">
        <v>1.50447730368461</v>
      </c>
      <c r="BJ312">
        <v>1.53774359630013</v>
      </c>
      <c r="BK312">
        <v>3.9870809278133201</v>
      </c>
      <c r="BL312">
        <v>4.1287933971862101</v>
      </c>
      <c r="BM312">
        <v>1.49299782124209</v>
      </c>
      <c r="BN312">
        <v>1.55444740940924</v>
      </c>
      <c r="BO312">
        <v>1.5238161372905701</v>
      </c>
      <c r="BP312">
        <v>1.59603535037891</v>
      </c>
      <c r="BQ312">
        <v>1.53962791013486</v>
      </c>
      <c r="BR312">
        <v>1.60943295337843</v>
      </c>
      <c r="BS312">
        <v>2.4669819367311701</v>
      </c>
      <c r="BT312">
        <v>2.6009306469038398</v>
      </c>
      <c r="BU312">
        <v>0.92562267971650303</v>
      </c>
      <c r="BV312">
        <v>0.97019912251096796</v>
      </c>
      <c r="BW312">
        <v>2.4836229114224002</v>
      </c>
      <c r="BX312">
        <v>2.5123837012190098</v>
      </c>
      <c r="BY312">
        <v>1.00809374632466</v>
      </c>
      <c r="BZ312">
        <v>1.04804926814143</v>
      </c>
      <c r="CA312">
        <v>2.4586100434755198</v>
      </c>
      <c r="CB312">
        <v>2.5740028983680898</v>
      </c>
      <c r="CC312">
        <v>1.5674112232402899</v>
      </c>
      <c r="CD312">
        <v>1.64796126616841</v>
      </c>
      <c r="CE312">
        <v>2.4964873913800698</v>
      </c>
      <c r="CF312">
        <v>2.5935921503357702</v>
      </c>
      <c r="CG312">
        <v>1.5821063203227299</v>
      </c>
      <c r="CH312">
        <v>1.64207534001736</v>
      </c>
      <c r="CI312">
        <v>2.4394395448935899</v>
      </c>
      <c r="CJ312">
        <v>2.5384522770369902</v>
      </c>
      <c r="CK312">
        <v>0.94764270219620805</v>
      </c>
      <c r="CL312">
        <v>0.97820478262543797</v>
      </c>
      <c r="CM312">
        <v>2.4056723362168602</v>
      </c>
      <c r="CN312">
        <v>2.5266134536893801</v>
      </c>
      <c r="CO312">
        <v>1.56899498168994</v>
      </c>
      <c r="CP312">
        <v>1.6538044215380401</v>
      </c>
      <c r="CQ312">
        <v>1.5542290425855301</v>
      </c>
      <c r="CR312">
        <v>1.63092235874872</v>
      </c>
      <c r="CS312">
        <v>1.5686917771408</v>
      </c>
      <c r="CT312">
        <v>1.6464864743819401</v>
      </c>
      <c r="CU312">
        <v>2.53977272727272</v>
      </c>
      <c r="CV312">
        <v>2.61914838035527</v>
      </c>
      <c r="CW312">
        <v>2.4272779133136702</v>
      </c>
      <c r="CX312">
        <v>2.5154086103727402</v>
      </c>
      <c r="CY312">
        <v>1.4908588700091601</v>
      </c>
      <c r="CZ312">
        <v>1.54811687062046</v>
      </c>
      <c r="DA312">
        <v>1.53723623038476</v>
      </c>
      <c r="DB312">
        <v>1.59974324139048</v>
      </c>
      <c r="DC312">
        <v>2.4316848357538601</v>
      </c>
      <c r="DD312">
        <v>2.4682735141791299</v>
      </c>
      <c r="DE312">
        <v>1.49800799871038</v>
      </c>
      <c r="DF312">
        <v>1.5394754012788701</v>
      </c>
      <c r="DG312">
        <v>1.49469793859074</v>
      </c>
      <c r="DH312">
        <v>1.59843304699851</v>
      </c>
      <c r="DI312">
        <v>4.1032042384313101</v>
      </c>
      <c r="DJ312">
        <v>4.2148931594690202</v>
      </c>
      <c r="DK312">
        <v>1.00070205894742</v>
      </c>
      <c r="DL312">
        <v>1.04470200788858</v>
      </c>
      <c r="DM312">
        <v>1.51820128479657</v>
      </c>
      <c r="DN312">
        <v>1.5785691238156601</v>
      </c>
      <c r="DO312">
        <v>1.5189447912648399</v>
      </c>
      <c r="DP312">
        <v>1.56672203547277</v>
      </c>
      <c r="DQ312">
        <v>2.53320956876889</v>
      </c>
      <c r="DR312">
        <v>2.6416591523895399</v>
      </c>
      <c r="DS312">
        <v>1.52029556171309</v>
      </c>
      <c r="DT312">
        <v>1.5852170531330501</v>
      </c>
      <c r="DU312">
        <v>2.4515204585257102</v>
      </c>
      <c r="DV312">
        <v>2.5172087621866099</v>
      </c>
      <c r="DW312">
        <v>2.3852338495229102</v>
      </c>
      <c r="DX312">
        <v>2.44054434537775</v>
      </c>
    </row>
    <row r="313" spans="1:128" x14ac:dyDescent="0.45">
      <c r="A313" t="s">
        <v>24</v>
      </c>
      <c r="B313" t="s">
        <v>16</v>
      </c>
      <c r="C313" t="s">
        <v>25</v>
      </c>
      <c r="D313">
        <v>40</v>
      </c>
      <c r="E313" s="1" cm="1">
        <f t="array" ref="E313">SUMPRODUCT($G313:$FZZ313,$G$2:$FZZ$2)/SUMPRODUCT(--($G313:$FZZ313&lt;&gt;""),$G$2:$FZZ$2)</f>
        <v>1.5666930508193198</v>
      </c>
      <c r="F313" s="1" cm="1">
        <f t="array" ref="F313">SUMPRODUCT($G313:$FZZ313,$F$2:$FZY$2)/SUMPRODUCT(--($G313:$FZZ313&lt;&gt;""),$F$2:$FZY$2)</f>
        <v>1.5705831341910161</v>
      </c>
      <c r="G313">
        <v>1.5823901400625899</v>
      </c>
      <c r="H313">
        <v>1.55533838529223</v>
      </c>
      <c r="I313">
        <v>1.5815358668353201</v>
      </c>
      <c r="J313">
        <v>1.54757374104016</v>
      </c>
      <c r="K313">
        <v>1.6025239109303899</v>
      </c>
      <c r="L313">
        <v>1.5743705990161001</v>
      </c>
      <c r="M313">
        <v>1.5814820194413199</v>
      </c>
      <c r="N313">
        <v>1.55924970536484</v>
      </c>
      <c r="O313">
        <v>1.50200896253163</v>
      </c>
      <c r="P313">
        <v>1.51379303190827</v>
      </c>
      <c r="Q313">
        <v>1.54117016661988</v>
      </c>
      <c r="R313">
        <v>1.56969516156574</v>
      </c>
      <c r="S313">
        <v>1.4764250671829799</v>
      </c>
      <c r="T313">
        <v>1.5332783452826499</v>
      </c>
      <c r="U313">
        <v>1.55487711769841</v>
      </c>
      <c r="V313">
        <v>1.5533305665075701</v>
      </c>
      <c r="W313">
        <v>1.5990162955942799</v>
      </c>
      <c r="X313">
        <v>1.5880470118668699</v>
      </c>
      <c r="Y313">
        <v>1.5226818950930601</v>
      </c>
      <c r="Z313">
        <v>1.60766074450084</v>
      </c>
      <c r="AA313">
        <v>1.5786832978521299</v>
      </c>
      <c r="AB313">
        <v>1.59799506261681</v>
      </c>
      <c r="AC313">
        <v>1.52959322464605</v>
      </c>
      <c r="AD313">
        <v>1.5588937976600299</v>
      </c>
      <c r="AE313">
        <v>1.51046869344914</v>
      </c>
      <c r="AF313">
        <v>1.54855229822656</v>
      </c>
      <c r="AG313">
        <v>1.7184446436182399</v>
      </c>
      <c r="AH313">
        <v>1.5517063562361699</v>
      </c>
      <c r="AI313">
        <v>1.6232464177825501</v>
      </c>
      <c r="AJ313">
        <v>1.6230650396842701</v>
      </c>
      <c r="AK313">
        <v>1.5248439736393899</v>
      </c>
      <c r="AL313">
        <v>1.5719660679029801</v>
      </c>
      <c r="AM313">
        <v>1.5438054409853601</v>
      </c>
      <c r="AN313">
        <v>1.58319679077914</v>
      </c>
      <c r="AO313">
        <v>1.5165161326971099</v>
      </c>
      <c r="AP313">
        <v>1.59392751647352</v>
      </c>
      <c r="AQ313">
        <v>1.5331385782165601</v>
      </c>
      <c r="AR313">
        <v>1.58601743555844</v>
      </c>
      <c r="AS313">
        <v>1.5358381563827599</v>
      </c>
      <c r="AT313">
        <v>1.57820368203365</v>
      </c>
      <c r="AU313">
        <v>1.54077662388832</v>
      </c>
      <c r="AV313">
        <v>1.5754918101992501</v>
      </c>
      <c r="AW313">
        <v>1.54759153739476</v>
      </c>
      <c r="AX313">
        <v>1.52206958057472</v>
      </c>
      <c r="AY313">
        <v>1.59024281042358</v>
      </c>
      <c r="AZ313">
        <v>1.6146893168604599</v>
      </c>
      <c r="BA313">
        <v>1.52537841208497</v>
      </c>
      <c r="BB313">
        <v>1.5761028148282601</v>
      </c>
      <c r="BC313">
        <v>1.5189713480155</v>
      </c>
      <c r="BD313">
        <v>1.56343028966923</v>
      </c>
      <c r="BE313">
        <v>1.92052600355942</v>
      </c>
      <c r="BF313">
        <v>1.67882934546173</v>
      </c>
      <c r="BG313">
        <v>1.53487167332565</v>
      </c>
      <c r="BH313">
        <v>1.5885961942168301</v>
      </c>
      <c r="BI313">
        <v>1.71065209801385</v>
      </c>
      <c r="BJ313">
        <v>1.5400252754980099</v>
      </c>
      <c r="BK313">
        <v>1.5353588865276799</v>
      </c>
      <c r="BL313">
        <v>1.55600170970014</v>
      </c>
      <c r="BM313">
        <v>1.66698558301611</v>
      </c>
      <c r="BN313">
        <v>1.6068690954187099</v>
      </c>
      <c r="BO313">
        <v>1.5266123170793799</v>
      </c>
      <c r="BP313">
        <v>1.5697031142220901</v>
      </c>
      <c r="BQ313">
        <v>1.5163638061126601</v>
      </c>
      <c r="BR313">
        <v>1.56664771135875</v>
      </c>
      <c r="BS313">
        <v>1.52656892662863</v>
      </c>
      <c r="BT313">
        <v>1.5702486779506799</v>
      </c>
      <c r="BU313">
        <v>1.5891011362357901</v>
      </c>
      <c r="BV313">
        <v>1.5499538755765501</v>
      </c>
      <c r="BW313">
        <v>1.5340908068082599</v>
      </c>
      <c r="BX313">
        <v>1.5582041458021401</v>
      </c>
      <c r="BY313">
        <v>1.5575917629825999</v>
      </c>
      <c r="BZ313">
        <v>1.59833848325118</v>
      </c>
      <c r="CA313">
        <v>1.5001575200050401</v>
      </c>
      <c r="CB313">
        <v>1.54942977758175</v>
      </c>
      <c r="CC313">
        <v>1.51513744035806</v>
      </c>
      <c r="CD313">
        <v>1.5724781488831601</v>
      </c>
      <c r="CE313">
        <v>1.5053414874881399</v>
      </c>
      <c r="CF313">
        <v>1.5637398153703199</v>
      </c>
      <c r="CG313">
        <v>1.5636713364086601</v>
      </c>
      <c r="CH313">
        <v>1.6008391917885101</v>
      </c>
      <c r="CI313">
        <v>1.4996839538873601</v>
      </c>
      <c r="CJ313">
        <v>1.52475694548957</v>
      </c>
      <c r="CK313">
        <v>1.5691658002490101</v>
      </c>
      <c r="CL313">
        <v>1.5555213267100501</v>
      </c>
      <c r="CM313">
        <v>1.51286444620892</v>
      </c>
      <c r="CN313">
        <v>1.55621491356373</v>
      </c>
      <c r="CO313">
        <v>1.5193137121931299</v>
      </c>
      <c r="CP313">
        <v>1.59898277498982</v>
      </c>
      <c r="CQ313">
        <v>1.50541038436085</v>
      </c>
      <c r="CR313">
        <v>1.58359714546332</v>
      </c>
      <c r="CS313">
        <v>1.54099113221067</v>
      </c>
      <c r="CT313">
        <v>1.6111608742386201</v>
      </c>
      <c r="CU313">
        <v>1.52496081504702</v>
      </c>
      <c r="CV313">
        <v>1.56415882967607</v>
      </c>
      <c r="CW313">
        <v>1.4902838971221799</v>
      </c>
      <c r="CX313">
        <v>1.54972144339656</v>
      </c>
      <c r="CY313">
        <v>1.52483104474908</v>
      </c>
      <c r="CZ313">
        <v>1.5344306462750601</v>
      </c>
      <c r="DA313">
        <v>1.5197990801560399</v>
      </c>
      <c r="DB313">
        <v>1.5843751168500899</v>
      </c>
      <c r="DC313">
        <v>1.5179095288109801</v>
      </c>
      <c r="DD313">
        <v>1.5410072072724601</v>
      </c>
      <c r="DE313">
        <v>1.46104658749836</v>
      </c>
      <c r="DF313">
        <v>1.4864244536389499</v>
      </c>
      <c r="DG313">
        <v>1.47633961390116</v>
      </c>
      <c r="DH313">
        <v>1.55209917322081</v>
      </c>
      <c r="DI313">
        <v>1.51596254227678</v>
      </c>
      <c r="DJ313">
        <v>1.5843287521260501</v>
      </c>
      <c r="DK313">
        <v>1.56621692345004</v>
      </c>
      <c r="DL313">
        <v>1.5758670428000601</v>
      </c>
      <c r="DM313">
        <v>1.52726526062597</v>
      </c>
      <c r="DN313">
        <v>1.5828517790619201</v>
      </c>
      <c r="DO313">
        <v>1.44798349957095</v>
      </c>
      <c r="DP313">
        <v>1.4900611680981199</v>
      </c>
      <c r="DQ313">
        <v>1.5452713096058901</v>
      </c>
      <c r="DR313">
        <v>1.57831644831061</v>
      </c>
      <c r="DS313">
        <v>1.50497058966506</v>
      </c>
      <c r="DT313">
        <v>1.55645082883671</v>
      </c>
      <c r="DU313">
        <v>1.49190368712363</v>
      </c>
      <c r="DV313">
        <v>1.5173679725034399</v>
      </c>
      <c r="DW313">
        <v>1.4776578549455099</v>
      </c>
      <c r="DX313">
        <v>1.50422858334636</v>
      </c>
    </row>
    <row r="314" spans="1:128" x14ac:dyDescent="0.45">
      <c r="A314" t="s">
        <v>69</v>
      </c>
      <c r="B314" t="s">
        <v>16</v>
      </c>
      <c r="C314" t="s">
        <v>261</v>
      </c>
      <c r="D314">
        <v>40</v>
      </c>
      <c r="E314" s="1" cm="1">
        <f t="array" ref="E314">SUMPRODUCT($G314:$FZZ314,$G$2:$FZZ$2)/SUMPRODUCT(--($G314:$FZZ314&lt;&gt;""),$G$2:$FZZ$2)</f>
        <v>1.1362365046682277</v>
      </c>
      <c r="F314" s="1" cm="1">
        <f t="array" ref="F314">SUMPRODUCT($G314:$FZZ314,$F$2:$FZY$2)/SUMPRODUCT(--($G314:$FZZ314&lt;&gt;""),$F$2:$FZY$2)</f>
        <v>1.1786388479907171</v>
      </c>
      <c r="G314">
        <v>1.1695364311265599</v>
      </c>
      <c r="H314">
        <v>1.17280009680985</v>
      </c>
      <c r="I314">
        <v>1.17039909072576</v>
      </c>
      <c r="J314">
        <v>1.1688261929641199</v>
      </c>
      <c r="K314">
        <v>1.18366710939297</v>
      </c>
      <c r="L314">
        <v>1.1874383213005699</v>
      </c>
      <c r="M314">
        <v>1.1698826791299</v>
      </c>
      <c r="N314">
        <v>1.1722544691694801</v>
      </c>
      <c r="O314">
        <v>1.0855970180218799</v>
      </c>
      <c r="P314">
        <v>1.1274792188213101</v>
      </c>
      <c r="Q314">
        <v>1.14489197873138</v>
      </c>
      <c r="R314">
        <v>1.19225371602192</v>
      </c>
      <c r="S314">
        <v>1.1112914482665399</v>
      </c>
      <c r="T314">
        <v>1.16714798266853</v>
      </c>
      <c r="U314">
        <v>1.10514198906059</v>
      </c>
      <c r="V314">
        <v>1.1730845278320401</v>
      </c>
      <c r="W314">
        <v>1.1521848580599701</v>
      </c>
      <c r="X314">
        <v>1.1956815422152201</v>
      </c>
      <c r="Y314">
        <v>1.1531514382402701</v>
      </c>
      <c r="Z314">
        <v>1.2017385786802</v>
      </c>
      <c r="AA314">
        <v>1.11821334692612</v>
      </c>
      <c r="AB314">
        <v>1.20506931326397</v>
      </c>
      <c r="AC314">
        <v>1.1148944058755199</v>
      </c>
      <c r="AD314">
        <v>1.1656012480915099</v>
      </c>
      <c r="AE314">
        <v>1.12752669200144</v>
      </c>
      <c r="AF314">
        <v>1.1832066594281501</v>
      </c>
      <c r="AG314">
        <v>1.10875181755835</v>
      </c>
      <c r="AH314">
        <v>1.12898744678873</v>
      </c>
      <c r="AI314">
        <v>1.1897699625360401</v>
      </c>
      <c r="AJ314">
        <v>1.2212640802566801</v>
      </c>
      <c r="AK314">
        <v>1.12040502852887</v>
      </c>
      <c r="AL314">
        <v>1.1655527929591201</v>
      </c>
      <c r="AM314">
        <v>1.1785941296118401</v>
      </c>
      <c r="AN314">
        <v>1.2004456466466999</v>
      </c>
      <c r="AO314">
        <v>1.1417611054305801</v>
      </c>
      <c r="AP314">
        <v>1.2097889684162599</v>
      </c>
      <c r="AQ314">
        <v>1.14690506398842</v>
      </c>
      <c r="AR314">
        <v>1.2193127418890499</v>
      </c>
      <c r="AS314">
        <v>1.1340825312487901</v>
      </c>
      <c r="AT314">
        <v>1.19946515983708</v>
      </c>
      <c r="AU314">
        <v>1.1363242992232301</v>
      </c>
      <c r="AV314">
        <v>1.1998445063604599</v>
      </c>
      <c r="AW314">
        <v>1.1575279375218701</v>
      </c>
      <c r="AX314">
        <v>1.1598754069264201</v>
      </c>
      <c r="AY314">
        <v>1.14384992732558</v>
      </c>
      <c r="AZ314">
        <v>1.1889729547342101</v>
      </c>
      <c r="BA314">
        <v>1.10788986225216</v>
      </c>
      <c r="BB314">
        <v>1.1594183163769201</v>
      </c>
      <c r="BC314">
        <v>1.1284577718789099</v>
      </c>
      <c r="BD314">
        <v>1.1827135776363</v>
      </c>
      <c r="BE314">
        <v>1.1262092149495699</v>
      </c>
      <c r="BF314">
        <v>1.15589084437413</v>
      </c>
      <c r="BG314">
        <v>1.1442269926186699</v>
      </c>
      <c r="BH314">
        <v>1.2072594298097099</v>
      </c>
      <c r="BI314">
        <v>1.13170058861422</v>
      </c>
      <c r="BJ314">
        <v>1.11634351073716</v>
      </c>
      <c r="BK314">
        <v>1.1657626526840399</v>
      </c>
      <c r="BL314">
        <v>1.19417738740962</v>
      </c>
      <c r="BM314">
        <v>1.15829435676763</v>
      </c>
      <c r="BN314">
        <v>1.19440369822049</v>
      </c>
      <c r="BO314">
        <v>1.10713905439125</v>
      </c>
      <c r="BP314">
        <v>1.1716595141869</v>
      </c>
      <c r="BQ314">
        <v>1.1439896113596</v>
      </c>
      <c r="BR314">
        <v>1.1868936776975201</v>
      </c>
      <c r="BS314">
        <v>1.1364364373850899</v>
      </c>
      <c r="BT314">
        <v>1.18961693739456</v>
      </c>
      <c r="BU314">
        <v>1.13065586680166</v>
      </c>
      <c r="BV314">
        <v>1.1706333670829101</v>
      </c>
      <c r="BW314">
        <v>1.1201616556806</v>
      </c>
      <c r="BX314">
        <v>1.1660751092856001</v>
      </c>
      <c r="BY314">
        <v>1.1876102599193801</v>
      </c>
      <c r="BZ314">
        <v>1.22600476857445</v>
      </c>
      <c r="CA314">
        <v>1.1555289521769201</v>
      </c>
      <c r="CB314">
        <v>1.20487681935605</v>
      </c>
      <c r="CC314">
        <v>1.1405368126222699</v>
      </c>
      <c r="CD314">
        <v>1.1956959281622499</v>
      </c>
      <c r="CE314">
        <v>1.1538774167327901</v>
      </c>
      <c r="CF314">
        <v>1.20261849006212</v>
      </c>
      <c r="CG314">
        <v>1.16995761485692</v>
      </c>
      <c r="CH314">
        <v>1.2057466764260301</v>
      </c>
      <c r="CI314">
        <v>1.137916503627</v>
      </c>
      <c r="CJ314">
        <v>1.1799355867922801</v>
      </c>
      <c r="CK314">
        <v>1.1441077181768</v>
      </c>
      <c r="CL314">
        <v>1.1576751768133799</v>
      </c>
      <c r="CM314">
        <v>1.15144803376655</v>
      </c>
      <c r="CN314">
        <v>1.1953557050719399</v>
      </c>
      <c r="CO314">
        <v>1.12540349925403</v>
      </c>
      <c r="CP314">
        <v>1.1752203987522001</v>
      </c>
      <c r="CQ314">
        <v>1.18643021945592</v>
      </c>
      <c r="CR314">
        <v>1.2207883958433901</v>
      </c>
      <c r="CS314">
        <v>1.1697756180580401</v>
      </c>
      <c r="CT314">
        <v>1.22213140451451</v>
      </c>
      <c r="CU314">
        <v>1.1771290491118001</v>
      </c>
      <c r="CV314">
        <v>1.2133881922675001</v>
      </c>
      <c r="CW314">
        <v>1.13907196349027</v>
      </c>
      <c r="CX314">
        <v>1.20175023364769</v>
      </c>
      <c r="CY314">
        <v>1.1378244676636</v>
      </c>
      <c r="CZ314">
        <v>1.1617555497696299</v>
      </c>
      <c r="DA314">
        <v>1.1480225847864201</v>
      </c>
      <c r="DB314">
        <v>1.2001221472996699</v>
      </c>
      <c r="DC314">
        <v>1.1484734345007399</v>
      </c>
      <c r="DD314">
        <v>1.16388395929158</v>
      </c>
      <c r="DE314">
        <v>1.11707133590745</v>
      </c>
      <c r="DF314">
        <v>1.1454199322949801</v>
      </c>
      <c r="DG314">
        <v>1.13059284397941</v>
      </c>
      <c r="DH314">
        <v>1.1930896969819</v>
      </c>
      <c r="DI314">
        <v>1.1706907000840601</v>
      </c>
      <c r="DJ314">
        <v>1.2160857070243001</v>
      </c>
      <c r="DK314">
        <v>1.1883943273637001</v>
      </c>
      <c r="DL314">
        <v>1.2111027431357699</v>
      </c>
      <c r="DM314">
        <v>1.12749210446549</v>
      </c>
      <c r="DN314">
        <v>1.16460844993302</v>
      </c>
      <c r="DO314">
        <v>1.08490320955387</v>
      </c>
      <c r="DP314">
        <v>1.1244538562667701</v>
      </c>
      <c r="DQ314">
        <v>1.14773245637299</v>
      </c>
      <c r="DR314">
        <v>1.2020049859438799</v>
      </c>
      <c r="DS314">
        <v>1.13458266491663</v>
      </c>
      <c r="DT314">
        <v>1.2041466141655699</v>
      </c>
      <c r="DU314">
        <v>1.1273307922118001</v>
      </c>
      <c r="DV314">
        <v>1.16563492137819</v>
      </c>
      <c r="DW314">
        <v>1.12441733145628</v>
      </c>
      <c r="DX314">
        <v>1.17267845038844</v>
      </c>
    </row>
    <row r="315" spans="1:128" x14ac:dyDescent="0.45">
      <c r="A315" t="s">
        <v>61</v>
      </c>
      <c r="B315" t="s">
        <v>263</v>
      </c>
      <c r="C315" t="s">
        <v>37</v>
      </c>
      <c r="D315">
        <v>40</v>
      </c>
      <c r="E315" s="1" cm="1">
        <f t="array" ref="E315">SUMPRODUCT($G315:$FZZ315,$G$2:$FZZ$2)/SUMPRODUCT(--($G315:$FZZ315&lt;&gt;""),$G$2:$FZZ$2)</f>
        <v>1.5949215708248399</v>
      </c>
      <c r="F315" s="1" cm="1">
        <f t="array" ref="F315">SUMPRODUCT($G315:$FZZ315,$F$2:$FZY$2)/SUMPRODUCT(--($G315:$FZZ315&lt;&gt;""),$F$2:$FZY$2)</f>
        <v>1.6130592082087476</v>
      </c>
      <c r="G315">
        <v>1.69629390592942</v>
      </c>
      <c r="H315">
        <v>1.66654137613013</v>
      </c>
      <c r="I315">
        <v>1.6981832847531499</v>
      </c>
      <c r="J315">
        <v>1.6681699022896801</v>
      </c>
      <c r="K315">
        <v>1.4811958804193699</v>
      </c>
      <c r="L315">
        <v>1.45028233076848</v>
      </c>
      <c r="M315">
        <v>1.4654187496437701</v>
      </c>
      <c r="N315">
        <v>1.44200789493521</v>
      </c>
      <c r="O315">
        <v>1.6338536119832301</v>
      </c>
      <c r="P315">
        <v>1.6931422110344201</v>
      </c>
      <c r="Q315">
        <v>1.4365994547413701</v>
      </c>
      <c r="R315">
        <v>1.45301805948382</v>
      </c>
      <c r="S315">
        <v>1.6288859188974001</v>
      </c>
      <c r="T315">
        <v>1.6906635611380401</v>
      </c>
      <c r="U315">
        <v>1.64766627382961</v>
      </c>
      <c r="V315">
        <v>1.7225976578558899</v>
      </c>
      <c r="W315">
        <v>1.4872389526896901</v>
      </c>
      <c r="X315">
        <v>1.4610858110093701</v>
      </c>
      <c r="Y315">
        <v>1.4495600676818901</v>
      </c>
      <c r="Z315">
        <v>1.5051988155668301</v>
      </c>
      <c r="AA315">
        <v>1.63031193467462</v>
      </c>
      <c r="AB315">
        <v>1.7509799806102699</v>
      </c>
      <c r="AC315">
        <v>1.7019973213523201</v>
      </c>
      <c r="AD315">
        <v>1.6771396375285601</v>
      </c>
      <c r="AE315">
        <v>1.76584328628302</v>
      </c>
      <c r="AF315">
        <v>1.7422525334781001</v>
      </c>
      <c r="AG315">
        <v>1.7124442893149401</v>
      </c>
      <c r="AH315">
        <v>1.7357704254972</v>
      </c>
      <c r="AI315">
        <v>1.5157877125720001</v>
      </c>
      <c r="AJ315">
        <v>1.5057181009087599</v>
      </c>
      <c r="AK315">
        <v>1.4344572920262599</v>
      </c>
      <c r="AL315">
        <v>1.4662366325457901</v>
      </c>
      <c r="AM315">
        <v>2.1051118707271499</v>
      </c>
      <c r="AN315">
        <v>2.0266399231594998</v>
      </c>
      <c r="AO315">
        <v>1.9482539479663701</v>
      </c>
      <c r="AP315">
        <v>2.0511105430583898</v>
      </c>
      <c r="AQ315">
        <v>1.9568091435394901</v>
      </c>
      <c r="AR315">
        <v>2.0492502994182198</v>
      </c>
      <c r="AS315">
        <v>2.05105579978283</v>
      </c>
      <c r="AT315">
        <v>2.0326175190022799</v>
      </c>
      <c r="AU315">
        <v>2.1109633569739898</v>
      </c>
      <c r="AV315">
        <v>2.0128123944613301</v>
      </c>
      <c r="AW315">
        <v>1.39396189279548</v>
      </c>
      <c r="AX315">
        <v>1.4172608561307301</v>
      </c>
      <c r="AY315">
        <v>1.41188551183554</v>
      </c>
      <c r="AZ315">
        <v>1.4405967737749099</v>
      </c>
      <c r="BA315">
        <v>1.6624497197707999</v>
      </c>
      <c r="BB315">
        <v>1.7169674294347601</v>
      </c>
      <c r="BC315">
        <v>1.7283310462735899</v>
      </c>
      <c r="BD315">
        <v>1.7893655471321701</v>
      </c>
      <c r="BE315">
        <v>1.50105200711884</v>
      </c>
      <c r="BF315">
        <v>1.4384022147518201</v>
      </c>
      <c r="BG315">
        <v>1.66487438206812</v>
      </c>
      <c r="BH315">
        <v>1.76039479921446</v>
      </c>
      <c r="BI315">
        <v>1.7958290510869901</v>
      </c>
      <c r="BJ315">
        <v>1.6627909263912499</v>
      </c>
      <c r="BK315">
        <v>1.72122857607262</v>
      </c>
      <c r="BL315">
        <v>1.75896238057684</v>
      </c>
      <c r="BM315">
        <v>1.45967937570991</v>
      </c>
      <c r="BN315">
        <v>1.4589538788012</v>
      </c>
      <c r="BO315">
        <v>1.41084399261141</v>
      </c>
      <c r="BP315">
        <v>1.44474072839557</v>
      </c>
      <c r="BQ315">
        <v>1.62445574218517</v>
      </c>
      <c r="BR315">
        <v>1.51851537501803</v>
      </c>
      <c r="BS315">
        <v>1.9392425936806901</v>
      </c>
      <c r="BT315">
        <v>2.0132347087700602</v>
      </c>
      <c r="BU315">
        <v>1.4177275284058899</v>
      </c>
      <c r="BV315">
        <v>1.43331983350208</v>
      </c>
      <c r="BW315">
        <v>1.4491165643067301</v>
      </c>
      <c r="BX315">
        <v>1.43478717435591</v>
      </c>
      <c r="BY315">
        <v>1.4311710806273901</v>
      </c>
      <c r="BZ315">
        <v>1.4674699825722499</v>
      </c>
      <c r="CA315">
        <v>1.3509293680297301</v>
      </c>
      <c r="CB315">
        <v>1.4006300800201601</v>
      </c>
      <c r="CC315">
        <v>1.3856634153893701</v>
      </c>
      <c r="CD315">
        <v>1.41267294402454</v>
      </c>
      <c r="CE315">
        <v>1.59331152871049</v>
      </c>
      <c r="CF315">
        <v>1.66563449517137</v>
      </c>
      <c r="CG315">
        <v>1.4732326757111001</v>
      </c>
      <c r="CH315">
        <v>1.4717687711712899</v>
      </c>
      <c r="CI315">
        <v>1.8875628329771501</v>
      </c>
      <c r="CJ315">
        <v>1.98505553381693</v>
      </c>
      <c r="CK315">
        <v>1.4289730062767101</v>
      </c>
      <c r="CL315">
        <v>1.4310267370069401</v>
      </c>
      <c r="CM315">
        <v>1.84082076141919</v>
      </c>
      <c r="CN315">
        <v>1.95428141585523</v>
      </c>
      <c r="CO315">
        <v>1.72747863827478</v>
      </c>
      <c r="CP315">
        <v>1.7063610470636099</v>
      </c>
      <c r="CQ315">
        <v>1.45606410187619</v>
      </c>
      <c r="CR315">
        <v>1.49177263865786</v>
      </c>
      <c r="CS315">
        <v>1.46119222500895</v>
      </c>
      <c r="CT315">
        <v>1.4933939448226401</v>
      </c>
      <c r="CU315">
        <v>1.35987460815047</v>
      </c>
      <c r="CV315">
        <v>1.40411442006269</v>
      </c>
      <c r="CW315">
        <v>1.6159438760028599</v>
      </c>
      <c r="CX315">
        <v>1.6554273021883901</v>
      </c>
      <c r="CY315">
        <v>1.6081709815818901</v>
      </c>
      <c r="CZ315">
        <v>1.6797831033428801</v>
      </c>
      <c r="DA315">
        <v>1.65313906096147</v>
      </c>
      <c r="DB315">
        <v>1.74352806271889</v>
      </c>
      <c r="DC315">
        <v>1.65019376335518</v>
      </c>
      <c r="DD315">
        <v>1.67282061497229</v>
      </c>
      <c r="DE315">
        <v>1.65263949766256</v>
      </c>
      <c r="DF315">
        <v>1.6417928779237101</v>
      </c>
      <c r="DG315">
        <v>1.63970151357992</v>
      </c>
      <c r="DH315">
        <v>1.7257127319966501</v>
      </c>
      <c r="DI315">
        <v>1.93261128814685</v>
      </c>
      <c r="DJ315">
        <v>1.9868624269320201</v>
      </c>
      <c r="DK315">
        <v>1.43396178246384</v>
      </c>
      <c r="DL315">
        <v>1.46675431766252</v>
      </c>
      <c r="DM315">
        <v>1.6108748154449299</v>
      </c>
      <c r="DN315">
        <v>1.68306395627389</v>
      </c>
      <c r="DO315">
        <v>1.59934502113723</v>
      </c>
      <c r="DP315">
        <v>1.66433120517685</v>
      </c>
      <c r="DQ315">
        <v>1.66930461995438</v>
      </c>
      <c r="DR315">
        <v>1.70551105924786</v>
      </c>
      <c r="DS315">
        <v>1.3486704584123199</v>
      </c>
      <c r="DT315">
        <v>1.3867337513975899</v>
      </c>
      <c r="DU315">
        <v>1.36181949296196</v>
      </c>
      <c r="DV315">
        <v>1.3753055433286101</v>
      </c>
      <c r="DW315">
        <v>1.35021638250169</v>
      </c>
      <c r="DX315">
        <v>1.35964335992491</v>
      </c>
    </row>
    <row r="316" spans="1:128" x14ac:dyDescent="0.45">
      <c r="A316" t="s">
        <v>36</v>
      </c>
      <c r="B316" t="s">
        <v>16</v>
      </c>
      <c r="C316" t="s">
        <v>17</v>
      </c>
      <c r="D316">
        <v>40</v>
      </c>
      <c r="E316" s="1" cm="1">
        <f t="array" ref="E316">SUMPRODUCT($G316:$FZZ316,$G$2:$FZZ$2)/SUMPRODUCT(--($G316:$FZZ316&lt;&gt;""),$G$2:$FZZ$2)</f>
        <v>1.2839704026004117</v>
      </c>
      <c r="F316" s="1" cm="1">
        <f t="array" ref="F316">SUMPRODUCT($G316:$FZZ316,$F$2:$FZY$2)/SUMPRODUCT(--($G316:$FZZ316&lt;&gt;""),$F$2:$FZY$2)</f>
        <v>1.3274325373655254</v>
      </c>
      <c r="G316">
        <v>1.2935905639724301</v>
      </c>
      <c r="H316">
        <v>1.31740982290029</v>
      </c>
      <c r="I316">
        <v>1.29428037177583</v>
      </c>
      <c r="J316">
        <v>1.3154668279895101</v>
      </c>
      <c r="K316">
        <v>1.30769601768926</v>
      </c>
      <c r="L316">
        <v>1.3353985649731701</v>
      </c>
      <c r="M316">
        <v>1.29569602844677</v>
      </c>
      <c r="N316">
        <v>1.3202265886856399</v>
      </c>
      <c r="O316">
        <v>1.22174658718413</v>
      </c>
      <c r="P316">
        <v>1.26646588567239</v>
      </c>
      <c r="Q316">
        <v>1.2867789504262099</v>
      </c>
      <c r="R316">
        <v>1.3334910095135599</v>
      </c>
      <c r="S316">
        <v>1.2475465164114701</v>
      </c>
      <c r="T316">
        <v>1.3054047250153999</v>
      </c>
      <c r="U316">
        <v>1.26418813893119</v>
      </c>
      <c r="V316">
        <v>1.32527886862928</v>
      </c>
      <c r="W316">
        <v>1.3067526591685199</v>
      </c>
      <c r="X316">
        <v>1.35592421056468</v>
      </c>
      <c r="Y316">
        <v>1.31564720812182</v>
      </c>
      <c r="Z316">
        <v>1.37598561759729</v>
      </c>
      <c r="AA316">
        <v>1.2947757688425101</v>
      </c>
      <c r="AB316">
        <v>1.3431421346686201</v>
      </c>
      <c r="AC316">
        <v>1.2675731577006899</v>
      </c>
      <c r="AD316">
        <v>1.3169156809201501</v>
      </c>
      <c r="AE316">
        <v>1.2740951863915999</v>
      </c>
      <c r="AF316">
        <v>1.33713355048859</v>
      </c>
      <c r="AG316">
        <v>1.2291447784990499</v>
      </c>
      <c r="AH316">
        <v>1.27165064993606</v>
      </c>
      <c r="AI316">
        <v>1.3361545966838999</v>
      </c>
      <c r="AJ316">
        <v>1.3740860732892599</v>
      </c>
      <c r="AK316">
        <v>1.2820634655888601</v>
      </c>
      <c r="AL316">
        <v>1.3153225837732501</v>
      </c>
      <c r="AM316">
        <v>1.2924953387197</v>
      </c>
      <c r="AN316">
        <v>1.35753785524605</v>
      </c>
      <c r="AO316">
        <v>1.2945424335378299</v>
      </c>
      <c r="AP316">
        <v>1.3685703533287801</v>
      </c>
      <c r="AQ316">
        <v>1.2978047402258099</v>
      </c>
      <c r="AR316">
        <v>1.3699600894167601</v>
      </c>
      <c r="AS316">
        <v>1.29624592808121</v>
      </c>
      <c r="AT316">
        <v>1.3550924022475901</v>
      </c>
      <c r="AU316">
        <v>1.2939955533040599</v>
      </c>
      <c r="AV316">
        <v>1.3523830631543301</v>
      </c>
      <c r="AW316">
        <v>1.2832076126543599</v>
      </c>
      <c r="AX316">
        <v>1.3112351965181801</v>
      </c>
      <c r="AY316">
        <v>1.29432003997093</v>
      </c>
      <c r="AZ316">
        <v>1.3460567639119601</v>
      </c>
      <c r="BA316">
        <v>1.25385328656002</v>
      </c>
      <c r="BB316">
        <v>1.3064062577676301</v>
      </c>
      <c r="BC316">
        <v>1.2761493412517999</v>
      </c>
      <c r="BD316">
        <v>1.3370301217015701</v>
      </c>
      <c r="BE316">
        <v>1.2720585327269101</v>
      </c>
      <c r="BF316">
        <v>1.30712280007909</v>
      </c>
      <c r="BG316">
        <v>1.28798334123383</v>
      </c>
      <c r="BH316">
        <v>1.3541646915419501</v>
      </c>
      <c r="BI316">
        <v>1.2910837484448601</v>
      </c>
      <c r="BJ316">
        <v>1.2556710054632401</v>
      </c>
      <c r="BK316">
        <v>1.30359217631583</v>
      </c>
      <c r="BL316">
        <v>1.33780423933393</v>
      </c>
      <c r="BM316">
        <v>1.3280583662262999</v>
      </c>
      <c r="BN316">
        <v>1.34089285997682</v>
      </c>
      <c r="BO316">
        <v>1.2523644848131299</v>
      </c>
      <c r="BP316">
        <v>1.32014406807123</v>
      </c>
      <c r="BQ316">
        <v>1.2905763828179999</v>
      </c>
      <c r="BR316">
        <v>1.3328651089364301</v>
      </c>
      <c r="BS316">
        <v>1.2802886711271999</v>
      </c>
      <c r="BT316">
        <v>1.3477890028241599</v>
      </c>
      <c r="BU316">
        <v>1.31038587017662</v>
      </c>
      <c r="BV316">
        <v>1.3174395320058501</v>
      </c>
      <c r="BW316">
        <v>1.2607492926813899</v>
      </c>
      <c r="BX316">
        <v>1.3112171880672401</v>
      </c>
      <c r="BY316">
        <v>1.3291064803429899</v>
      </c>
      <c r="BZ316">
        <v>1.36601481893316</v>
      </c>
      <c r="CA316">
        <v>1.28640917396509</v>
      </c>
      <c r="CB316">
        <v>1.3506269296200599</v>
      </c>
      <c r="CC316">
        <v>1.28708356204872</v>
      </c>
      <c r="CD316">
        <v>1.3391743726160801</v>
      </c>
      <c r="CE316">
        <v>1.26924193454742</v>
      </c>
      <c r="CF316">
        <v>1.31849586808848</v>
      </c>
      <c r="CG316">
        <v>1.31046691745961</v>
      </c>
      <c r="CH316">
        <v>1.3612865337804401</v>
      </c>
      <c r="CI316">
        <v>1.2767811455919</v>
      </c>
      <c r="CJ316">
        <v>1.3316377208560299</v>
      </c>
      <c r="CK316">
        <v>1.2923357336311201</v>
      </c>
      <c r="CL316">
        <v>1.29713632921303</v>
      </c>
      <c r="CM316">
        <v>1.27162299580704</v>
      </c>
      <c r="CN316">
        <v>1.3178152033097901</v>
      </c>
      <c r="CO316">
        <v>1.29085853790858</v>
      </c>
      <c r="CP316">
        <v>1.3551471585514701</v>
      </c>
      <c r="CQ316">
        <v>1.2926704941782401</v>
      </c>
      <c r="CR316">
        <v>1.3545635027096601</v>
      </c>
      <c r="CS316">
        <v>1.31127955929774</v>
      </c>
      <c r="CT316">
        <v>1.3738131494088099</v>
      </c>
      <c r="CU316">
        <v>1.32289707419017</v>
      </c>
      <c r="CV316">
        <v>1.37923197492163</v>
      </c>
      <c r="CW316">
        <v>1.28064426076296</v>
      </c>
      <c r="CX316">
        <v>1.3326657684885099</v>
      </c>
      <c r="CY316">
        <v>1.2692982555440999</v>
      </c>
      <c r="CZ316">
        <v>1.31194176845489</v>
      </c>
      <c r="DA316">
        <v>1.2739714075606601</v>
      </c>
      <c r="DB316">
        <v>1.34965287731674</v>
      </c>
      <c r="DC316">
        <v>1.3168936293506199</v>
      </c>
      <c r="DD316">
        <v>1.3397468400275201</v>
      </c>
      <c r="DE316">
        <v>1.3067298170736299</v>
      </c>
      <c r="DF316">
        <v>1.30147154777348</v>
      </c>
      <c r="DG316">
        <v>1.2795339422563701</v>
      </c>
      <c r="DH316">
        <v>1.34826436793184</v>
      </c>
      <c r="DI316">
        <v>1.31837109733925</v>
      </c>
      <c r="DJ316">
        <v>1.3680670954624501</v>
      </c>
      <c r="DK316">
        <v>1.32424911604396</v>
      </c>
      <c r="DL316">
        <v>1.3599137105729999</v>
      </c>
      <c r="DM316">
        <v>1.2736401591817901</v>
      </c>
      <c r="DN316">
        <v>1.32354580387785</v>
      </c>
      <c r="DO316">
        <v>1.23244664520141</v>
      </c>
      <c r="DP316">
        <v>1.2704306958363101</v>
      </c>
      <c r="DQ316">
        <v>1.3120670450326199</v>
      </c>
      <c r="DR316">
        <v>1.3521031135628201</v>
      </c>
      <c r="DS316">
        <v>1.28699382626026</v>
      </c>
      <c r="DT316">
        <v>1.3362986728890101</v>
      </c>
      <c r="DU316">
        <v>1.28122161139571</v>
      </c>
      <c r="DV316">
        <v>1.31305430944866</v>
      </c>
      <c r="DW316">
        <v>1.2668126596798499</v>
      </c>
      <c r="DX316">
        <v>1.3087856509724101</v>
      </c>
    </row>
    <row r="317" spans="1:128" x14ac:dyDescent="0.45">
      <c r="A317" t="s">
        <v>81</v>
      </c>
      <c r="B317" t="s">
        <v>44</v>
      </c>
      <c r="C317" t="s">
        <v>23</v>
      </c>
      <c r="D317">
        <v>40</v>
      </c>
      <c r="E317" s="1" cm="1">
        <f t="array" ref="E317">SUMPRODUCT($G317:$FZZ317,$G$2:$FZZ$2)/SUMPRODUCT(--($G317:$FZZ317&lt;&gt;""),$G$2:$FZZ$2)</f>
        <v>1.1814574504392188</v>
      </c>
      <c r="F317" s="1" cm="1">
        <f t="array" ref="F317">SUMPRODUCT($G317:$FZZ317,$F$2:$FZY$2)/SUMPRODUCT(--($G317:$FZZ317&lt;&gt;""),$F$2:$FZY$2)</f>
        <v>1.1792999923676406</v>
      </c>
      <c r="G317">
        <v>1.3613207945009</v>
      </c>
      <c r="H317">
        <v>1.20090062504698</v>
      </c>
      <c r="I317">
        <v>1.3586280225118701</v>
      </c>
      <c r="J317">
        <v>1.20424205759958</v>
      </c>
      <c r="K317">
        <v>1.3357417396917699</v>
      </c>
      <c r="L317">
        <v>1.1757778008622</v>
      </c>
      <c r="M317">
        <v>1.30112172798693</v>
      </c>
      <c r="N317">
        <v>1.1566833917700701</v>
      </c>
      <c r="O317">
        <v>1.31818024646962</v>
      </c>
      <c r="P317">
        <v>1.21450429454641</v>
      </c>
      <c r="Q317">
        <v>1.1265518182157199</v>
      </c>
      <c r="R317">
        <v>1.14524527805638</v>
      </c>
      <c r="S317">
        <v>1.24342445931259</v>
      </c>
      <c r="T317">
        <v>1.2051470452791799</v>
      </c>
      <c r="U317">
        <v>1.1630006225357901</v>
      </c>
      <c r="V317">
        <v>1.19842251778533</v>
      </c>
      <c r="W317">
        <v>1.14651454711552</v>
      </c>
      <c r="X317">
        <v>1.1638034140329301</v>
      </c>
      <c r="Y317">
        <v>1.1376099830795201</v>
      </c>
      <c r="Z317">
        <v>1.1716201353637901</v>
      </c>
      <c r="AA317">
        <v>1.14845132079997</v>
      </c>
      <c r="AB317">
        <v>1.1838145782735101</v>
      </c>
      <c r="AC317">
        <v>1.1346926532984201</v>
      </c>
      <c r="AD317">
        <v>1.16266015126235</v>
      </c>
      <c r="AE317">
        <v>1.1691707383279</v>
      </c>
      <c r="AF317">
        <v>1.1940259681505601</v>
      </c>
      <c r="AG317">
        <v>1.2027509370620499</v>
      </c>
      <c r="AH317">
        <v>1.1928970959407701</v>
      </c>
      <c r="AI317">
        <v>1.1531284594744999</v>
      </c>
      <c r="AJ317">
        <v>1.1757366139836201</v>
      </c>
      <c r="AK317">
        <v>1.14238059959117</v>
      </c>
      <c r="AL317">
        <v>1.1624613570511499</v>
      </c>
      <c r="AM317">
        <v>1.20981411379173</v>
      </c>
      <c r="AN317">
        <v>1.18897607209446</v>
      </c>
      <c r="AO317">
        <v>1.1414238241308701</v>
      </c>
      <c r="AP317">
        <v>1.19108938309475</v>
      </c>
      <c r="AQ317">
        <v>1.1525984526208399</v>
      </c>
      <c r="AR317">
        <v>1.1910057253739601</v>
      </c>
      <c r="AS317">
        <v>1.1374876568589201</v>
      </c>
      <c r="AT317">
        <v>1.1906237810599101</v>
      </c>
      <c r="AU317">
        <v>1.1562359281774099</v>
      </c>
      <c r="AV317">
        <v>1.18287037037037</v>
      </c>
      <c r="AW317">
        <v>1.2548519981313899</v>
      </c>
      <c r="AX317">
        <v>1.16954645368104</v>
      </c>
      <c r="AY317">
        <v>1.1582874792358799</v>
      </c>
      <c r="AZ317">
        <v>1.17605702346345</v>
      </c>
      <c r="BA317">
        <v>1.1319919508404701</v>
      </c>
      <c r="BB317">
        <v>1.1614889648270701</v>
      </c>
      <c r="BC317">
        <v>1.1710495729571999</v>
      </c>
      <c r="BD317">
        <v>1.20358955900989</v>
      </c>
      <c r="BE317">
        <v>1.2461301166699601</v>
      </c>
      <c r="BF317">
        <v>1.21448684991101</v>
      </c>
      <c r="BG317">
        <v>1.1505045032843499</v>
      </c>
      <c r="BH317">
        <v>1.1756348615155401</v>
      </c>
      <c r="BI317">
        <v>1.4496260308125</v>
      </c>
      <c r="BJ317">
        <v>1.2314625858703001</v>
      </c>
      <c r="BK317">
        <v>1.1428984233434201</v>
      </c>
      <c r="BL317">
        <v>1.17408239069056</v>
      </c>
      <c r="BM317">
        <v>1.1619694520457799</v>
      </c>
      <c r="BN317">
        <v>1.1631438501667499</v>
      </c>
      <c r="BO317">
        <v>1.1596414964191299</v>
      </c>
      <c r="BP317">
        <v>1.18446916563661</v>
      </c>
      <c r="BQ317">
        <v>1.14438003411955</v>
      </c>
      <c r="BR317">
        <v>1.1577647448247701</v>
      </c>
      <c r="BS317">
        <v>1.1398955628423499</v>
      </c>
      <c r="BT317">
        <v>1.19094846376921</v>
      </c>
      <c r="BU317">
        <v>1.1377522780965199</v>
      </c>
      <c r="BV317">
        <v>1.1288873889076301</v>
      </c>
      <c r="BW317">
        <v>1.16654615497703</v>
      </c>
      <c r="BX317">
        <v>1.18122957926918</v>
      </c>
      <c r="BY317">
        <v>1.20849148392477</v>
      </c>
      <c r="BZ317">
        <v>1.1858995605641001</v>
      </c>
      <c r="CA317">
        <v>1.14598954067166</v>
      </c>
      <c r="CB317">
        <v>1.1859996219519799</v>
      </c>
      <c r="CC317">
        <v>1.1382707708764299</v>
      </c>
      <c r="CD317">
        <v>1.15952370898957</v>
      </c>
      <c r="CE317">
        <v>1.12646358692496</v>
      </c>
      <c r="CF317">
        <v>1.1578254727022801</v>
      </c>
      <c r="CG317">
        <v>1.1526290704206099</v>
      </c>
      <c r="CH317">
        <v>1.1686043542648901</v>
      </c>
      <c r="CI317">
        <v>1.1433494868013101</v>
      </c>
      <c r="CJ317">
        <v>1.15442615055834</v>
      </c>
      <c r="CK317">
        <v>1.2032166557562201</v>
      </c>
      <c r="CL317">
        <v>1.1622062202369401</v>
      </c>
      <c r="CM317">
        <v>1.12722359201526</v>
      </c>
      <c r="CN317">
        <v>1.15364898937133</v>
      </c>
      <c r="CO317">
        <v>1.1283195442831899</v>
      </c>
      <c r="CP317">
        <v>1.1851892038518901</v>
      </c>
      <c r="CQ317">
        <v>1.1265851084759699</v>
      </c>
      <c r="CR317">
        <v>1.16133676736241</v>
      </c>
      <c r="CS317">
        <v>1.1385704048728</v>
      </c>
      <c r="CT317">
        <v>1.1941060551773499</v>
      </c>
      <c r="CU317">
        <v>1.1601880877742901</v>
      </c>
      <c r="CV317">
        <v>1.1869644723093</v>
      </c>
      <c r="CW317">
        <v>1.1170301860685199</v>
      </c>
      <c r="CX317">
        <v>1.15765454126157</v>
      </c>
      <c r="CY317">
        <v>1.14698257808166</v>
      </c>
      <c r="CZ317">
        <v>1.1759964680711299</v>
      </c>
      <c r="DA317">
        <v>1.13553364659545</v>
      </c>
      <c r="DB317">
        <v>1.17889593797908</v>
      </c>
      <c r="DC317">
        <v>1.1973307739668899</v>
      </c>
      <c r="DD317">
        <v>1.1690630545796901</v>
      </c>
      <c r="DE317">
        <v>1.2912467087839901</v>
      </c>
      <c r="DF317">
        <v>1.17344612384951</v>
      </c>
      <c r="DG317">
        <v>1.14342252343883</v>
      </c>
      <c r="DH317">
        <v>1.1746306683719101</v>
      </c>
      <c r="DI317">
        <v>1.1467615491388199</v>
      </c>
      <c r="DJ317">
        <v>1.1923520556782801</v>
      </c>
      <c r="DK317">
        <v>1.1986954468286</v>
      </c>
      <c r="DL317">
        <v>1.19697221123039</v>
      </c>
      <c r="DM317">
        <v>1.14452494793347</v>
      </c>
      <c r="DN317">
        <v>1.1708466555200201</v>
      </c>
      <c r="DO317">
        <v>1.1684051422138599</v>
      </c>
      <c r="DP317">
        <v>1.1725696111850199</v>
      </c>
      <c r="DQ317">
        <v>1.14554712777807</v>
      </c>
      <c r="DR317">
        <v>1.1715376863098701</v>
      </c>
      <c r="DS317">
        <v>1.12831170093821</v>
      </c>
      <c r="DT317">
        <v>1.17061640173059</v>
      </c>
      <c r="DU317">
        <v>1.14267117450387</v>
      </c>
      <c r="DV317">
        <v>1.16263802129672</v>
      </c>
      <c r="DW317">
        <v>1.1316648417540001</v>
      </c>
      <c r="DX317">
        <v>1.15389749204859</v>
      </c>
    </row>
    <row r="318" spans="1:128" x14ac:dyDescent="0.45">
      <c r="A318" t="s">
        <v>82</v>
      </c>
      <c r="B318" t="s">
        <v>22</v>
      </c>
      <c r="C318" t="s">
        <v>23</v>
      </c>
      <c r="D318">
        <v>40</v>
      </c>
      <c r="E318" s="1" cm="1">
        <f t="array" ref="E318">SUMPRODUCT($G318:$FZZ318,$G$2:$FZZ$2)/SUMPRODUCT(--($G318:$FZZ318&lt;&gt;""),$G$2:$FZZ$2)</f>
        <v>1.0570449809969396</v>
      </c>
      <c r="F318" s="1" cm="1">
        <f t="array" ref="F318">SUMPRODUCT($G318:$FZZ318,$F$2:$FZY$2)/SUMPRODUCT(--($G318:$FZZ318&lt;&gt;""),$F$2:$FZY$2)</f>
        <v>1.0585021735999292</v>
      </c>
      <c r="G318">
        <v>1.03742764471515</v>
      </c>
      <c r="H318">
        <v>1.0494225328612601</v>
      </c>
      <c r="I318">
        <v>1.03796586555207</v>
      </c>
      <c r="J318">
        <v>1.05093585583603</v>
      </c>
      <c r="K318">
        <v>1.05132409791423</v>
      </c>
      <c r="L318">
        <v>1.06148948957861</v>
      </c>
      <c r="M318">
        <v>1.04621129523637</v>
      </c>
      <c r="N318">
        <v>1.05414484098894</v>
      </c>
      <c r="O318">
        <v>1.0491089334863899</v>
      </c>
      <c r="P318">
        <v>1.03902781427642</v>
      </c>
      <c r="Q318">
        <v>1.0260499368968099</v>
      </c>
      <c r="R318">
        <v>1.0548320552403101</v>
      </c>
      <c r="S318">
        <v>1.0424363117617801</v>
      </c>
      <c r="T318">
        <v>1.05305255315795</v>
      </c>
      <c r="U318">
        <v>0.98645299463209701</v>
      </c>
      <c r="V318">
        <v>1.0247702686300599</v>
      </c>
      <c r="W318">
        <v>1.03792661173291</v>
      </c>
      <c r="X318">
        <v>1.0598469540019</v>
      </c>
      <c r="Y318">
        <v>1.0520558375634499</v>
      </c>
      <c r="Z318">
        <v>1.0822927241962701</v>
      </c>
      <c r="AA318">
        <v>1.00231677211078</v>
      </c>
      <c r="AB318">
        <v>1.0382857085744499</v>
      </c>
      <c r="AC318">
        <v>1.0326624216558</v>
      </c>
      <c r="AD318">
        <v>1.0478011551928399</v>
      </c>
      <c r="AE318">
        <v>1.0334034563879799</v>
      </c>
      <c r="AF318">
        <v>1.0562613101700999</v>
      </c>
      <c r="AG318">
        <v>1.04696097226436</v>
      </c>
      <c r="AH318">
        <v>1.04654352580889</v>
      </c>
      <c r="AI318">
        <v>1.0731641721966101</v>
      </c>
      <c r="AJ318">
        <v>1.0774562659878499</v>
      </c>
      <c r="AK318">
        <v>1.03117618081603</v>
      </c>
      <c r="AL318">
        <v>1.0644256018990801</v>
      </c>
      <c r="AM318">
        <v>1.02905531385954</v>
      </c>
      <c r="AN318">
        <v>1.05877803830724</v>
      </c>
      <c r="AO318">
        <v>1.0411128152692499</v>
      </c>
      <c r="AP318">
        <v>1.0758492388093599</v>
      </c>
      <c r="AQ318">
        <v>1.04985091282576</v>
      </c>
      <c r="AR318">
        <v>1.07372618425682</v>
      </c>
      <c r="AS318">
        <v>1.0556170516321</v>
      </c>
      <c r="AT318">
        <v>1.05986203794483</v>
      </c>
      <c r="AU318">
        <v>1.0452655352921301</v>
      </c>
      <c r="AV318">
        <v>1.06786488235956</v>
      </c>
      <c r="AW318">
        <v>1.1331409082055901</v>
      </c>
      <c r="AX318">
        <v>1.0474355763894001</v>
      </c>
      <c r="AY318">
        <v>1.03291761835548</v>
      </c>
      <c r="AZ318">
        <v>1.06378315770348</v>
      </c>
      <c r="BA318">
        <v>1.0288896525936</v>
      </c>
      <c r="BB318">
        <v>1.0587065579900401</v>
      </c>
      <c r="BC318">
        <v>1.04574494409826</v>
      </c>
      <c r="BD318">
        <v>1.06879925614319</v>
      </c>
      <c r="BE318">
        <v>1.1871109353371501</v>
      </c>
      <c r="BF318">
        <v>1.0504449278228101</v>
      </c>
      <c r="BG318">
        <v>1.01634387485609</v>
      </c>
      <c r="BH318">
        <v>1.0582515067379901</v>
      </c>
      <c r="BI318">
        <v>1.0925186492852501</v>
      </c>
      <c r="BJ318">
        <v>1.05484143804798</v>
      </c>
      <c r="BK318">
        <v>1.04020203357995</v>
      </c>
      <c r="BL318">
        <v>1.0575819783157001</v>
      </c>
      <c r="BM318">
        <v>1.15098950976813</v>
      </c>
      <c r="BN318">
        <v>1.1100102703156101</v>
      </c>
      <c r="BO318">
        <v>0.99710660203972901</v>
      </c>
      <c r="BP318">
        <v>1.0262859417894601</v>
      </c>
      <c r="BQ318">
        <v>1.2418966058682199</v>
      </c>
      <c r="BR318">
        <v>1.1026472360614801</v>
      </c>
      <c r="BS318">
        <v>1.0541992835345599</v>
      </c>
      <c r="BT318">
        <v>1.0814410811425501</v>
      </c>
      <c r="BU318">
        <v>1.0765710428619599</v>
      </c>
      <c r="BV318">
        <v>1.05244459444256</v>
      </c>
      <c r="BW318">
        <v>1.0349233875685899</v>
      </c>
      <c r="BX318">
        <v>1.05330317040752</v>
      </c>
      <c r="BY318">
        <v>1.12082883383763</v>
      </c>
      <c r="BZ318">
        <v>1.0970180371863201</v>
      </c>
      <c r="CA318">
        <v>1.03346985067103</v>
      </c>
      <c r="CB318">
        <v>1.0659567765106099</v>
      </c>
      <c r="CC318">
        <v>1.0345676927191001</v>
      </c>
      <c r="CD318">
        <v>1.05339976635842</v>
      </c>
      <c r="CE318">
        <v>1.0171082425344899</v>
      </c>
      <c r="CF318">
        <v>1.0551469876720001</v>
      </c>
      <c r="CG318">
        <v>1.0772209644747801</v>
      </c>
      <c r="CH318">
        <v>1.08501710725654</v>
      </c>
      <c r="CI318">
        <v>1.03461457424073</v>
      </c>
      <c r="CJ318">
        <v>1.0585588297263899</v>
      </c>
      <c r="CK318">
        <v>1.08385639287868</v>
      </c>
      <c r="CL318">
        <v>1.0826883335258699</v>
      </c>
      <c r="CM318">
        <v>1.0187220527393499</v>
      </c>
      <c r="CN318">
        <v>1.04720910471255</v>
      </c>
      <c r="CO318">
        <v>1.0317916723179099</v>
      </c>
      <c r="CP318">
        <v>1.05791401057914</v>
      </c>
      <c r="CQ318">
        <v>1.05106329702563</v>
      </c>
      <c r="CR318">
        <v>1.0834004042138301</v>
      </c>
      <c r="CS318">
        <v>1.0799220709423101</v>
      </c>
      <c r="CT318">
        <v>1.0892041383016799</v>
      </c>
      <c r="CU318">
        <v>1.04596394984326</v>
      </c>
      <c r="CV318">
        <v>1.0504049111807701</v>
      </c>
      <c r="CW318">
        <v>1.0104746992923801</v>
      </c>
      <c r="CX318">
        <v>1.03218876306303</v>
      </c>
      <c r="CY318">
        <v>1.0130522883955699</v>
      </c>
      <c r="CZ318">
        <v>1.0320137654663299</v>
      </c>
      <c r="DA318">
        <v>1.0016327853323499</v>
      </c>
      <c r="DB318">
        <v>1.0319577220775</v>
      </c>
      <c r="DC318">
        <v>1.0605374669515699</v>
      </c>
      <c r="DD318">
        <v>1.0584187461518899</v>
      </c>
      <c r="DE318">
        <v>1.04887503742198</v>
      </c>
      <c r="DF318">
        <v>1.03262429857758</v>
      </c>
      <c r="DG318">
        <v>1.01057391164238</v>
      </c>
      <c r="DH318">
        <v>1.0379351668160399</v>
      </c>
      <c r="DI318">
        <v>1.01810326288831</v>
      </c>
      <c r="DJ318">
        <v>1.0424625129518399</v>
      </c>
      <c r="DK318">
        <v>1.07062713011067</v>
      </c>
      <c r="DL318">
        <v>1.0729120128668199</v>
      </c>
      <c r="DM318">
        <v>1.0000195555033999</v>
      </c>
      <c r="DN318">
        <v>1.0275439265495201</v>
      </c>
      <c r="DO318">
        <v>1.0048493627338999</v>
      </c>
      <c r="DP318">
        <v>1.0245223456430499</v>
      </c>
      <c r="DQ318">
        <v>1.01850103431814</v>
      </c>
      <c r="DR318">
        <v>1.0560229141250701</v>
      </c>
      <c r="DS318">
        <v>1.00930922171989</v>
      </c>
      <c r="DT318">
        <v>1.03735841718924</v>
      </c>
      <c r="DU318">
        <v>1.00262228757129</v>
      </c>
      <c r="DV318">
        <v>1.0322541371269001</v>
      </c>
      <c r="DW318">
        <v>1.0071328015016401</v>
      </c>
      <c r="DX318">
        <v>1.0329318525470499</v>
      </c>
    </row>
    <row r="319" spans="1:128" x14ac:dyDescent="0.45">
      <c r="A319" t="s">
        <v>82</v>
      </c>
      <c r="B319" t="s">
        <v>22</v>
      </c>
      <c r="C319" t="s">
        <v>25</v>
      </c>
      <c r="D319">
        <v>40</v>
      </c>
      <c r="E319" s="1" cm="1">
        <f t="array" ref="E319">SUMPRODUCT($G319:$FZZ319,$G$2:$FZZ$2)/SUMPRODUCT(--($G319:$FZZ319&lt;&gt;""),$G$2:$FZZ$2)</f>
        <v>1.1344843410548213</v>
      </c>
      <c r="F319" s="1" cm="1">
        <f t="array" ref="F319">SUMPRODUCT($G319:$FZZ319,$F$2:$FZY$2)/SUMPRODUCT(--($G319:$FZZ319&lt;&gt;""),$F$2:$FZY$2)</f>
        <v>1.1351341779365083</v>
      </c>
      <c r="G319">
        <v>1.0809444095056999</v>
      </c>
      <c r="H319">
        <v>1.1237332668376701</v>
      </c>
      <c r="I319">
        <v>1.08125355185246</v>
      </c>
      <c r="J319">
        <v>1.1246054006489501</v>
      </c>
      <c r="K319">
        <v>1.09124366518019</v>
      </c>
      <c r="L319">
        <v>1.1386017763465399</v>
      </c>
      <c r="M319">
        <v>1.08753192263919</v>
      </c>
      <c r="N319">
        <v>1.12179049923422</v>
      </c>
      <c r="O319">
        <v>1.1265387062419601</v>
      </c>
      <c r="P319">
        <v>1.1113677542495899</v>
      </c>
      <c r="Q319">
        <v>1.07418696992833</v>
      </c>
      <c r="R319">
        <v>1.1304832545933801</v>
      </c>
      <c r="S319">
        <v>1.1431524526649</v>
      </c>
      <c r="T319">
        <v>1.1289319696842499</v>
      </c>
      <c r="U319">
        <v>1.03892806383536</v>
      </c>
      <c r="V319">
        <v>1.0916478405055401</v>
      </c>
      <c r="W319">
        <v>1.1259086963752301</v>
      </c>
      <c r="X319">
        <v>1.14116317692326</v>
      </c>
      <c r="Y319">
        <v>1.1111505922165801</v>
      </c>
      <c r="Z319">
        <v>1.1394373942470299</v>
      </c>
      <c r="AA319">
        <v>1.0446443385005899</v>
      </c>
      <c r="AB319">
        <v>1.1091081726684799</v>
      </c>
      <c r="AC319">
        <v>1.1280814342221099</v>
      </c>
      <c r="AD319">
        <v>1.12641092455003</v>
      </c>
      <c r="AE319">
        <v>1.1328153275425199</v>
      </c>
      <c r="AF319">
        <v>1.14195620702135</v>
      </c>
      <c r="AG319">
        <v>1.1308256143741899</v>
      </c>
      <c r="AH319">
        <v>1.14025148517977</v>
      </c>
      <c r="AI319">
        <v>1.16170951984839</v>
      </c>
      <c r="AJ319">
        <v>1.15402753194443</v>
      </c>
      <c r="AK319">
        <v>1.1008692481643301</v>
      </c>
      <c r="AL319">
        <v>1.12847883510661</v>
      </c>
      <c r="AM319">
        <v>1.10914105316684</v>
      </c>
      <c r="AN319">
        <v>1.1299120006779999</v>
      </c>
      <c r="AO319">
        <v>1.1288592081345099</v>
      </c>
      <c r="AP319">
        <v>1.1525647580095399</v>
      </c>
      <c r="AQ319">
        <v>1.1387701285454801</v>
      </c>
      <c r="AR319">
        <v>1.14444219362496</v>
      </c>
      <c r="AS319">
        <v>1.1284319203291899</v>
      </c>
      <c r="AT319">
        <v>1.13828183476179</v>
      </c>
      <c r="AU319">
        <v>1.13185297759765</v>
      </c>
      <c r="AV319">
        <v>1.14154494540132</v>
      </c>
      <c r="AW319">
        <v>1.28056432988754</v>
      </c>
      <c r="AX319">
        <v>1.11558248140549</v>
      </c>
      <c r="AY319">
        <v>1.08586774553571</v>
      </c>
      <c r="AZ319">
        <v>1.1265427091985001</v>
      </c>
      <c r="BA319">
        <v>1.13579606490337</v>
      </c>
      <c r="BB319">
        <v>1.13696539769202</v>
      </c>
      <c r="BC319">
        <v>1.0859259592528401</v>
      </c>
      <c r="BD319">
        <v>1.15679481699772</v>
      </c>
      <c r="BE319">
        <v>1.2397310658493099</v>
      </c>
      <c r="BF319">
        <v>1.1454498714652901</v>
      </c>
      <c r="BG319">
        <v>1.0876075032166299</v>
      </c>
      <c r="BH319">
        <v>1.12479515135098</v>
      </c>
      <c r="BI319">
        <v>1.21750205301953</v>
      </c>
      <c r="BJ319">
        <v>1.12968444966782</v>
      </c>
      <c r="BK319">
        <v>1.1064589340862401</v>
      </c>
      <c r="BL319">
        <v>1.1357465790946999</v>
      </c>
      <c r="BM319">
        <v>1.3053004350714199</v>
      </c>
      <c r="BN319">
        <v>1.2052952205623899</v>
      </c>
      <c r="BO319">
        <v>1.0401325870681299</v>
      </c>
      <c r="BP319">
        <v>1.1027549778018499</v>
      </c>
      <c r="BQ319">
        <v>1.2995942998276999</v>
      </c>
      <c r="BR319">
        <v>1.20266336221895</v>
      </c>
      <c r="BS319">
        <v>1.1536515096950199</v>
      </c>
      <c r="BT319">
        <v>1.1524052768248001</v>
      </c>
      <c r="BU319">
        <v>1.17388232647091</v>
      </c>
      <c r="BV319">
        <v>1.1415187310158601</v>
      </c>
      <c r="BW319">
        <v>1.1094686184559901</v>
      </c>
      <c r="BX319">
        <v>1.1304046492509701</v>
      </c>
      <c r="BY319">
        <v>1.1776347443038999</v>
      </c>
      <c r="BZ319">
        <v>1.16870703204353</v>
      </c>
      <c r="CA319">
        <v>1.08693844118203</v>
      </c>
      <c r="CB319">
        <v>1.13061558817969</v>
      </c>
      <c r="CC319">
        <v>1.0947655843150501</v>
      </c>
      <c r="CD319">
        <v>1.1560050106264601</v>
      </c>
      <c r="CE319">
        <v>1.08408972150722</v>
      </c>
      <c r="CF319">
        <v>1.1180352615586999</v>
      </c>
      <c r="CG319">
        <v>1.1072735629053301</v>
      </c>
      <c r="CH319">
        <v>1.1557696563228701</v>
      </c>
      <c r="CI319">
        <v>1.0926617102609599</v>
      </c>
      <c r="CJ319">
        <v>1.1092917557113999</v>
      </c>
      <c r="CK319">
        <v>1.2232405303759599</v>
      </c>
      <c r="CL319">
        <v>1.1808566624308401</v>
      </c>
      <c r="CM319">
        <v>1.1093512753005399</v>
      </c>
      <c r="CN319">
        <v>1.14108404028584</v>
      </c>
      <c r="CO319">
        <v>1.0967991319679899</v>
      </c>
      <c r="CP319">
        <v>1.13706767937067</v>
      </c>
      <c r="CQ319">
        <v>1.13332796766289</v>
      </c>
      <c r="CR319">
        <v>1.17052100659977</v>
      </c>
      <c r="CS319">
        <v>1.1302512540308101</v>
      </c>
      <c r="CT319">
        <v>1.17107443568613</v>
      </c>
      <c r="CU319">
        <v>1.0735109717868301</v>
      </c>
      <c r="CV319">
        <v>1.1026645768025001</v>
      </c>
      <c r="CW319">
        <v>1.06597968175363</v>
      </c>
      <c r="CX319">
        <v>1.0941509182050999</v>
      </c>
      <c r="CY319">
        <v>1.0929395383587801</v>
      </c>
      <c r="CZ319">
        <v>1.10587862390617</v>
      </c>
      <c r="DA319">
        <v>1.0617217783649699</v>
      </c>
      <c r="DB319">
        <v>1.09559895800874</v>
      </c>
      <c r="DC319">
        <v>1.1216363043714399</v>
      </c>
      <c r="DD319">
        <v>1.0998786715439399</v>
      </c>
      <c r="DE319">
        <v>1.07980287247353</v>
      </c>
      <c r="DF319">
        <v>1.1045973393924899</v>
      </c>
      <c r="DG319">
        <v>1.0724766115144799</v>
      </c>
      <c r="DH319">
        <v>1.10635341033826</v>
      </c>
      <c r="DI319">
        <v>1.12746573869523</v>
      </c>
      <c r="DJ319">
        <v>1.13751441809544</v>
      </c>
      <c r="DK319">
        <v>1.1433987311880101</v>
      </c>
      <c r="DL319">
        <v>1.1540317330644201</v>
      </c>
      <c r="DM319">
        <v>1.05478474279624</v>
      </c>
      <c r="DN319">
        <v>1.1030672807094699</v>
      </c>
      <c r="DO319">
        <v>1.0632857581459001</v>
      </c>
      <c r="DP319">
        <v>1.0871940611051101</v>
      </c>
      <c r="DQ319">
        <v>1.0822044236991399</v>
      </c>
      <c r="DR319">
        <v>1.1043865697766899</v>
      </c>
      <c r="DS319">
        <v>1.07782801030577</v>
      </c>
      <c r="DT319">
        <v>1.09702979923192</v>
      </c>
      <c r="DU319">
        <v>1.0716352772600799</v>
      </c>
      <c r="DV319">
        <v>1.09388726036505</v>
      </c>
      <c r="DW319">
        <v>1.0645080556858999</v>
      </c>
      <c r="DX319">
        <v>1.07198498357578</v>
      </c>
    </row>
    <row r="320" spans="1:128" x14ac:dyDescent="0.45">
      <c r="A320" t="s">
        <v>82</v>
      </c>
      <c r="B320" t="s">
        <v>22</v>
      </c>
      <c r="C320" t="s">
        <v>20</v>
      </c>
      <c r="D320">
        <v>40</v>
      </c>
      <c r="E320" s="1" cm="1">
        <f t="array" ref="E320">SUMPRODUCT($G320:$FZZ320,$G$2:$FZZ$2)/SUMPRODUCT(--($G320:$FZZ320&lt;&gt;""),$G$2:$FZZ$2)</f>
        <v>0.93334295772902931</v>
      </c>
      <c r="F320" s="1" cm="1">
        <f t="array" ref="F320">SUMPRODUCT($G320:$FZZ320,$F$2:$FZY$2)/SUMPRODUCT(--($G320:$FZZ320&lt;&gt;""),$F$2:$FZY$2)</f>
        <v>0.96423543769482689</v>
      </c>
      <c r="G320">
        <v>0.90739807003679795</v>
      </c>
      <c r="H320">
        <v>0.94640804255233302</v>
      </c>
      <c r="I320">
        <v>0.90488734898898204</v>
      </c>
      <c r="J320">
        <v>0.94712093713908596</v>
      </c>
      <c r="K320">
        <v>0.91975833079816804</v>
      </c>
      <c r="L320">
        <v>0.95864095391441695</v>
      </c>
      <c r="M320">
        <v>0.91036656106991598</v>
      </c>
      <c r="N320">
        <v>0.94985962312440098</v>
      </c>
      <c r="O320">
        <v>0.92710681733309297</v>
      </c>
      <c r="P320">
        <v>0.94765113898839504</v>
      </c>
      <c r="Q320">
        <v>0.92287868290011599</v>
      </c>
      <c r="R320">
        <v>0.96833456660967998</v>
      </c>
      <c r="S320">
        <v>0.91727641319631303</v>
      </c>
      <c r="T320">
        <v>0.95365858151296201</v>
      </c>
      <c r="U320">
        <v>0.89468182156322995</v>
      </c>
      <c r="V320">
        <v>0.95181220561691704</v>
      </c>
      <c r="W320">
        <v>0.93063266454495097</v>
      </c>
      <c r="X320">
        <v>0.97064378190831302</v>
      </c>
      <c r="Y320">
        <v>0.93949238578680205</v>
      </c>
      <c r="Z320">
        <v>0.985719120135363</v>
      </c>
      <c r="AA320">
        <v>0.90628966647676701</v>
      </c>
      <c r="AB320">
        <v>0.95882982019529595</v>
      </c>
      <c r="AC320">
        <v>0.92101530328498804</v>
      </c>
      <c r="AD320">
        <v>0.95520242952927803</v>
      </c>
      <c r="AE320">
        <v>0.90786283025696701</v>
      </c>
      <c r="AF320">
        <v>0.96137350705754598</v>
      </c>
      <c r="AG320">
        <v>0.91009115416928998</v>
      </c>
      <c r="AH320">
        <v>0.94711409443059702</v>
      </c>
      <c r="AI320">
        <v>0.94393696798363802</v>
      </c>
      <c r="AJ320">
        <v>0.97828779075221795</v>
      </c>
      <c r="AK320">
        <v>0.91687256845183795</v>
      </c>
      <c r="AL320">
        <v>0.97313515044082999</v>
      </c>
      <c r="AM320">
        <v>0.92085004802531201</v>
      </c>
      <c r="AN320">
        <v>0.97106474942087095</v>
      </c>
      <c r="AO320">
        <v>0.92644782435810002</v>
      </c>
      <c r="AP320">
        <v>0.98322114292206297</v>
      </c>
      <c r="AQ320">
        <v>0.935816105679528</v>
      </c>
      <c r="AR320">
        <v>0.98232277462070705</v>
      </c>
      <c r="AS320">
        <v>0.92884025427749095</v>
      </c>
      <c r="AT320">
        <v>0.97022184270357803</v>
      </c>
      <c r="AU320">
        <v>0.924933862433862</v>
      </c>
      <c r="AV320">
        <v>0.974290780141843</v>
      </c>
      <c r="AW320">
        <v>1.0111252183820101</v>
      </c>
      <c r="AX320">
        <v>0.96581891243192197</v>
      </c>
      <c r="AY320">
        <v>0.93923412842607901</v>
      </c>
      <c r="AZ320">
        <v>0.98015566600913595</v>
      </c>
      <c r="BA320">
        <v>0.91646295203574102</v>
      </c>
      <c r="BB320">
        <v>0.95769219962088503</v>
      </c>
      <c r="BC320">
        <v>0.92697155797508901</v>
      </c>
      <c r="BD320">
        <v>0.96967583740130003</v>
      </c>
      <c r="BE320">
        <v>0.97313426932964198</v>
      </c>
      <c r="BF320">
        <v>0.94232548942060501</v>
      </c>
      <c r="BG320">
        <v>0.916391277849258</v>
      </c>
      <c r="BH320">
        <v>0.96665876616780599</v>
      </c>
      <c r="BI320">
        <v>0.96831957277523895</v>
      </c>
      <c r="BJ320">
        <v>0.94586666928928598</v>
      </c>
      <c r="BK320">
        <v>0.92025814064089595</v>
      </c>
      <c r="BL320">
        <v>0.96134512464556798</v>
      </c>
      <c r="BM320">
        <v>0.99751744026553102</v>
      </c>
      <c r="BN320">
        <v>1.00572462404523</v>
      </c>
      <c r="BO320">
        <v>0.87829673763593097</v>
      </c>
      <c r="BP320">
        <v>0.93611840247397105</v>
      </c>
      <c r="BQ320">
        <v>1.0013919420137301</v>
      </c>
      <c r="BR320">
        <v>0.99093964573378202</v>
      </c>
      <c r="BS320">
        <v>0.93904831403172895</v>
      </c>
      <c r="BT320">
        <v>0.97898462821509102</v>
      </c>
      <c r="BU320">
        <v>0.94893463831702096</v>
      </c>
      <c r="BV320">
        <v>0.95178535268309095</v>
      </c>
      <c r="BW320">
        <v>0.92092732995100501</v>
      </c>
      <c r="BX320">
        <v>0.96067218520196396</v>
      </c>
      <c r="BY320">
        <v>0.97438227715467896</v>
      </c>
      <c r="BZ320">
        <v>0.998577981160923</v>
      </c>
      <c r="CA320">
        <v>0.92009325184298396</v>
      </c>
      <c r="CB320">
        <v>0.97167160229349103</v>
      </c>
      <c r="CC320">
        <v>0.93825388112429398</v>
      </c>
      <c r="CD320">
        <v>0.98830384664104998</v>
      </c>
      <c r="CE320">
        <v>0.92386445007838003</v>
      </c>
      <c r="CF320">
        <v>0.96037429118847994</v>
      </c>
      <c r="CG320">
        <v>0.955333889390096</v>
      </c>
      <c r="CH320">
        <v>0.98811003115052598</v>
      </c>
      <c r="CI320">
        <v>0.91526954218463097</v>
      </c>
      <c r="CJ320">
        <v>0.97736507840953502</v>
      </c>
      <c r="CK320">
        <v>0.95995225076052204</v>
      </c>
      <c r="CL320">
        <v>0.97455941057927997</v>
      </c>
      <c r="CM320">
        <v>0.91569504227784904</v>
      </c>
      <c r="CN320">
        <v>0.961747948792957</v>
      </c>
      <c r="CO320">
        <v>0.92023599620235996</v>
      </c>
      <c r="CP320">
        <v>0.97318594873185904</v>
      </c>
      <c r="CQ320">
        <v>0.93785659351469297</v>
      </c>
      <c r="CR320">
        <v>0.98777521417967795</v>
      </c>
      <c r="CS320">
        <v>0.95765406664277997</v>
      </c>
      <c r="CT320">
        <v>0.99631628448584697</v>
      </c>
      <c r="CU320">
        <v>0.94235893416927896</v>
      </c>
      <c r="CV320">
        <v>0.97437304075235098</v>
      </c>
      <c r="CW320">
        <v>0.91066768622024696</v>
      </c>
      <c r="CX320">
        <v>0.94380317760866095</v>
      </c>
      <c r="CY320">
        <v>0.90048337616174401</v>
      </c>
      <c r="CZ320">
        <v>0.934376308907932</v>
      </c>
      <c r="DA320">
        <v>0.91548154703294204</v>
      </c>
      <c r="DB320">
        <v>0.966359636549463</v>
      </c>
      <c r="DC320">
        <v>0.94181666727029001</v>
      </c>
      <c r="DD320">
        <v>0.95717286588678396</v>
      </c>
      <c r="DE320">
        <v>0.93030682193273995</v>
      </c>
      <c r="DF320">
        <v>0.935350154677556</v>
      </c>
      <c r="DG320">
        <v>0.90864140340983401</v>
      </c>
      <c r="DH320">
        <v>0.95641534324931199</v>
      </c>
      <c r="DI320">
        <v>0.94533831205646002</v>
      </c>
      <c r="DJ320">
        <v>0.99194541651189605</v>
      </c>
      <c r="DK320">
        <v>0.95208128566140304</v>
      </c>
      <c r="DL320">
        <v>0.99331129293728704</v>
      </c>
      <c r="DM320">
        <v>0.90239848249293497</v>
      </c>
      <c r="DN320">
        <v>0.95882588757540999</v>
      </c>
      <c r="DO320">
        <v>0.90812189534508403</v>
      </c>
      <c r="DP320">
        <v>0.93349445393498998</v>
      </c>
      <c r="DQ320">
        <v>0.92522145016708202</v>
      </c>
      <c r="DR320">
        <v>0.96048374264042802</v>
      </c>
      <c r="DS320">
        <v>0.90060035972971597</v>
      </c>
      <c r="DT320">
        <v>0.94464294395022097</v>
      </c>
      <c r="DU320">
        <v>0.90420221583299698</v>
      </c>
      <c r="DV320">
        <v>0.93876958521029796</v>
      </c>
      <c r="DW320">
        <v>0.894332342666458</v>
      </c>
      <c r="DX320">
        <v>0.93573178997862205</v>
      </c>
    </row>
    <row r="321" spans="1:128" x14ac:dyDescent="0.45">
      <c r="A321" t="s">
        <v>21</v>
      </c>
      <c r="B321" t="s">
        <v>22</v>
      </c>
      <c r="C321" t="s">
        <v>23</v>
      </c>
      <c r="D321">
        <v>40</v>
      </c>
      <c r="E321" s="1" cm="1">
        <f t="array" ref="E321">SUMPRODUCT($G321:$FZZ321,$G$2:$FZZ$2)/SUMPRODUCT(--($G321:$FZZ321&lt;&gt;""),$G$2:$FZZ$2)</f>
        <v>1.2479404821899651</v>
      </c>
      <c r="F321" s="1" cm="1">
        <f t="array" ref="F321">SUMPRODUCT($G321:$FZZ321,$F$2:$FZY$2)/SUMPRODUCT(--($G321:$FZZ321&lt;&gt;""),$F$2:$FZY$2)</f>
        <v>1.2542469853210365</v>
      </c>
      <c r="G321">
        <v>1.24144342032163</v>
      </c>
      <c r="H321">
        <v>1.2451507978562399</v>
      </c>
      <c r="I321">
        <v>1.2429467084639401</v>
      </c>
      <c r="J321">
        <v>1.23909145905516</v>
      </c>
      <c r="K321">
        <v>1.25621795490127</v>
      </c>
      <c r="L321">
        <v>1.2635433438944501</v>
      </c>
      <c r="M321">
        <v>1.2520845092692801</v>
      </c>
      <c r="N321">
        <v>1.2517535618219</v>
      </c>
      <c r="O321">
        <v>1.1929451183247799</v>
      </c>
      <c r="P321">
        <v>1.21800701235114</v>
      </c>
      <c r="Q321">
        <v>1.2377351157938501</v>
      </c>
      <c r="R321">
        <v>1.2623129721698201</v>
      </c>
      <c r="S321">
        <v>1.21398060954868</v>
      </c>
      <c r="T321">
        <v>1.24279816861137</v>
      </c>
      <c r="U321">
        <v>1.2256907602375799</v>
      </c>
      <c r="V321">
        <v>1.2561969718919199</v>
      </c>
      <c r="W321">
        <v>1.4438425070565599</v>
      </c>
      <c r="X321">
        <v>1.3108852200577199</v>
      </c>
      <c r="Y321">
        <v>1.25020304568527</v>
      </c>
      <c r="Z321">
        <v>1.2851649746192799</v>
      </c>
      <c r="AA321">
        <v>1.24512208529479</v>
      </c>
      <c r="AB321">
        <v>1.2716800095949099</v>
      </c>
      <c r="AC321">
        <v>1.19349376058388</v>
      </c>
      <c r="AD321">
        <v>1.23433793035932</v>
      </c>
      <c r="AE321">
        <v>1.18852243937748</v>
      </c>
      <c r="AF321">
        <v>1.2375497647484599</v>
      </c>
      <c r="AG321">
        <v>1.4365051663383801</v>
      </c>
      <c r="AH321">
        <v>1.2448954892981099</v>
      </c>
      <c r="AI321">
        <v>1.2491665989104801</v>
      </c>
      <c r="AJ321">
        <v>1.2635267407606601</v>
      </c>
      <c r="AK321">
        <v>1.47353854985667</v>
      </c>
      <c r="AL321">
        <v>1.29944261061483</v>
      </c>
      <c r="AM321">
        <v>1.2190483925645501</v>
      </c>
      <c r="AN321">
        <v>1.27106051189332</v>
      </c>
      <c r="AO321">
        <v>1.20889428538968</v>
      </c>
      <c r="AP321">
        <v>1.2766558736650699</v>
      </c>
      <c r="AQ321">
        <v>1.2403733043333001</v>
      </c>
      <c r="AR321">
        <v>1.2841398967229201</v>
      </c>
      <c r="AS321">
        <v>1.2072066373593899</v>
      </c>
      <c r="AT321">
        <v>1.2624968812704001</v>
      </c>
      <c r="AU321">
        <v>1.36467128222447</v>
      </c>
      <c r="AV321">
        <v>1.26922914555893</v>
      </c>
      <c r="AW321">
        <v>1.2075672572682901</v>
      </c>
      <c r="AX321">
        <v>1.2194510465496</v>
      </c>
      <c r="AY321">
        <v>1.2201077787582999</v>
      </c>
      <c r="AZ321">
        <v>1.2501995302117901</v>
      </c>
      <c r="BA321">
        <v>1.20947051487386</v>
      </c>
      <c r="BB321">
        <v>1.2627043360415999</v>
      </c>
      <c r="BC321">
        <v>1.1948574899331801</v>
      </c>
      <c r="BD321">
        <v>1.2465412908015201</v>
      </c>
      <c r="BE321">
        <v>1.21333596994265</v>
      </c>
      <c r="BF321">
        <v>1.23046470239272</v>
      </c>
      <c r="BG321">
        <v>1.19128462111464</v>
      </c>
      <c r="BH321">
        <v>1.2415351797927801</v>
      </c>
      <c r="BI321">
        <v>1.1991133906047899</v>
      </c>
      <c r="BJ321">
        <v>1.2065903156486799</v>
      </c>
      <c r="BK321">
        <v>1.2371065131147201</v>
      </c>
      <c r="BL321">
        <v>1.2693259326594799</v>
      </c>
      <c r="BM321">
        <v>1.4631096157813701</v>
      </c>
      <c r="BN321">
        <v>1.3327990350891099</v>
      </c>
      <c r="BO321">
        <v>1.21893069270261</v>
      </c>
      <c r="BP321">
        <v>1.2505219689920299</v>
      </c>
      <c r="BQ321">
        <v>1.2581797811935</v>
      </c>
      <c r="BR321">
        <v>1.27676305582196</v>
      </c>
      <c r="BS321">
        <v>1.21437100779014</v>
      </c>
      <c r="BT321">
        <v>1.26970279952235</v>
      </c>
      <c r="BU321">
        <v>1.1830262121723401</v>
      </c>
      <c r="BV321">
        <v>1.2141838227022099</v>
      </c>
      <c r="BW321">
        <v>1.22921023339263</v>
      </c>
      <c r="BX321">
        <v>1.23712200083408</v>
      </c>
      <c r="BY321">
        <v>1.2660458253589699</v>
      </c>
      <c r="BZ321">
        <v>1.28142073581456</v>
      </c>
      <c r="CA321">
        <v>1.2218763783000399</v>
      </c>
      <c r="CB321">
        <v>1.25786654905172</v>
      </c>
      <c r="CC321">
        <v>1.2093907021914401</v>
      </c>
      <c r="CD321">
        <v>1.2657321003814199</v>
      </c>
      <c r="CE321">
        <v>1.20150568016876</v>
      </c>
      <c r="CF321">
        <v>1.23636082135046</v>
      </c>
      <c r="CG321">
        <v>1.25127240539942</v>
      </c>
      <c r="CH321">
        <v>1.28306977377568</v>
      </c>
      <c r="CI321">
        <v>1.2794299130120601</v>
      </c>
      <c r="CJ321">
        <v>1.2627095686723</v>
      </c>
      <c r="CK321">
        <v>1.3880010782086301</v>
      </c>
      <c r="CL321">
        <v>1.2518130591602801</v>
      </c>
      <c r="CM321">
        <v>1.21459317146558</v>
      </c>
      <c r="CN321">
        <v>1.2480950589939599</v>
      </c>
      <c r="CO321">
        <v>1.22728875627288</v>
      </c>
      <c r="CP321">
        <v>1.25746643157466</v>
      </c>
      <c r="CQ321">
        <v>1.30396523045554</v>
      </c>
      <c r="CR321">
        <v>1.3021230169376301</v>
      </c>
      <c r="CS321">
        <v>1.24025886778932</v>
      </c>
      <c r="CT321">
        <v>1.2919764421354301</v>
      </c>
      <c r="CU321">
        <v>1.2377351097178599</v>
      </c>
      <c r="CV321">
        <v>1.2798850574712599</v>
      </c>
      <c r="CW321">
        <v>1.18498828727135</v>
      </c>
      <c r="CX321">
        <v>1.21031933874667</v>
      </c>
      <c r="CY321">
        <v>1.2061650271120801</v>
      </c>
      <c r="CZ321">
        <v>1.2150514506944901</v>
      </c>
      <c r="DA321">
        <v>1.2010195560319501</v>
      </c>
      <c r="DB321">
        <v>1.24865700290411</v>
      </c>
      <c r="DC321">
        <v>1.20204809677302</v>
      </c>
      <c r="DD321">
        <v>1.2316649161566</v>
      </c>
      <c r="DE321">
        <v>1.1813143370358701</v>
      </c>
      <c r="DF321">
        <v>1.19805635943533</v>
      </c>
      <c r="DG321">
        <v>1.1987190461324599</v>
      </c>
      <c r="DH321">
        <v>1.2552340862629701</v>
      </c>
      <c r="DI321">
        <v>1.2069949756603</v>
      </c>
      <c r="DJ321">
        <v>1.2323708236398101</v>
      </c>
      <c r="DK321">
        <v>1.2782451079256001</v>
      </c>
      <c r="DL321">
        <v>1.2808746378014</v>
      </c>
      <c r="DM321">
        <v>1.1835675104866299</v>
      </c>
      <c r="DN321">
        <v>1.2295131657426599</v>
      </c>
      <c r="DO321">
        <v>1.1833232304943</v>
      </c>
      <c r="DP321">
        <v>1.20786919316365</v>
      </c>
      <c r="DQ321">
        <v>1.2063650347424799</v>
      </c>
      <c r="DR321">
        <v>1.2504216835516799</v>
      </c>
      <c r="DS321">
        <v>1.1960648485732299</v>
      </c>
      <c r="DT321">
        <v>1.2285620533761099</v>
      </c>
      <c r="DU321">
        <v>1.18433745094917</v>
      </c>
      <c r="DV321">
        <v>1.21847401593976</v>
      </c>
      <c r="DW321">
        <v>1.1869857656812099</v>
      </c>
      <c r="DX321">
        <v>1.21685176495124</v>
      </c>
    </row>
    <row r="322" spans="1:128" x14ac:dyDescent="0.45">
      <c r="A322" t="s">
        <v>83</v>
      </c>
      <c r="B322" t="s">
        <v>52</v>
      </c>
      <c r="C322" t="s">
        <v>23</v>
      </c>
      <c r="D322">
        <v>40</v>
      </c>
      <c r="E322" s="1" cm="1">
        <f t="array" ref="E322">SUMPRODUCT($G322:$FZZ322,$G$2:$FZZ$2)/SUMPRODUCT(--($G322:$FZZ322&lt;&gt;""),$G$2:$FZZ$2)</f>
        <v>1.2145679041747657</v>
      </c>
      <c r="F322" s="1" cm="1">
        <f t="array" ref="F322">SUMPRODUCT($G322:$FZZ322,$F$2:$FZY$2)/SUMPRODUCT(--($G322:$FZZ322&lt;&gt;""),$F$2:$FZY$2)</f>
        <v>1.23231988126028</v>
      </c>
      <c r="G322">
        <v>1.39222477488957</v>
      </c>
      <c r="H322">
        <v>1.2395970656345101</v>
      </c>
      <c r="I322">
        <v>1.3848044877082899</v>
      </c>
      <c r="J322">
        <v>1.2388769729967499</v>
      </c>
      <c r="K322">
        <v>1.41535456440925</v>
      </c>
      <c r="L322">
        <v>1.2585830779618701</v>
      </c>
      <c r="M322">
        <v>1.3888301559314</v>
      </c>
      <c r="N322">
        <v>1.2442208302000499</v>
      </c>
      <c r="O322">
        <v>1.37768149818121</v>
      </c>
      <c r="P322">
        <v>1.2326437393673599</v>
      </c>
      <c r="Q322">
        <v>1.18949798128691</v>
      </c>
      <c r="R322">
        <v>1.2286631742374099</v>
      </c>
      <c r="S322">
        <v>1.1972590571664199</v>
      </c>
      <c r="T322">
        <v>1.2343248238301501</v>
      </c>
      <c r="U322">
        <v>1.1665087487813499</v>
      </c>
      <c r="V322">
        <v>1.2237272275231199</v>
      </c>
      <c r="W322">
        <v>1.15472954963287</v>
      </c>
      <c r="X322">
        <v>1.2292887849040699</v>
      </c>
      <c r="Y322">
        <v>1.2055795262267299</v>
      </c>
      <c r="Z322">
        <v>1.2759898477157301</v>
      </c>
      <c r="AA322">
        <v>1.2001839025316501</v>
      </c>
      <c r="AB322">
        <v>1.23307846841174</v>
      </c>
      <c r="AC322">
        <v>1.1615582814162999</v>
      </c>
      <c r="AD322">
        <v>1.20703696992041</v>
      </c>
      <c r="AE322">
        <v>1.1745928338762199</v>
      </c>
      <c r="AF322">
        <v>1.2237083785740099</v>
      </c>
      <c r="AG322">
        <v>1.1779690002157299</v>
      </c>
      <c r="AH322">
        <v>1.2026176348325699</v>
      </c>
      <c r="AI322">
        <v>1.17899516533551</v>
      </c>
      <c r="AJ322">
        <v>1.23907196957851</v>
      </c>
      <c r="AK322">
        <v>1.2115810541912799</v>
      </c>
      <c r="AL322">
        <v>1.23640175478745</v>
      </c>
      <c r="AM322">
        <v>1.18681140177411</v>
      </c>
      <c r="AN322">
        <v>1.2467900728854699</v>
      </c>
      <c r="AO322">
        <v>1.18246208248125</v>
      </c>
      <c r="AP322">
        <v>1.25733143035673</v>
      </c>
      <c r="AQ322">
        <v>1.18169088666887</v>
      </c>
      <c r="AR322">
        <v>1.2549905998670801</v>
      </c>
      <c r="AS322">
        <v>1.17159513794448</v>
      </c>
      <c r="AT322">
        <v>1.24647627481366</v>
      </c>
      <c r="AU322">
        <v>1.16822512101767</v>
      </c>
      <c r="AV322">
        <v>1.24312943262411</v>
      </c>
      <c r="AW322">
        <v>1.2419899745629699</v>
      </c>
      <c r="AX322">
        <v>1.22883360205487</v>
      </c>
      <c r="AY322">
        <v>1.2106390157807301</v>
      </c>
      <c r="AZ322">
        <v>1.24627543604651</v>
      </c>
      <c r="BA322">
        <v>1.1720842870636301</v>
      </c>
      <c r="BB322">
        <v>1.22594924533725</v>
      </c>
      <c r="BC322">
        <v>1.17157072263589</v>
      </c>
      <c r="BD322">
        <v>1.2337300069736501</v>
      </c>
      <c r="BE322">
        <v>1.2162309669764599</v>
      </c>
      <c r="BF322">
        <v>1.25556654142772</v>
      </c>
      <c r="BG322">
        <v>1.16650978533215</v>
      </c>
      <c r="BH322">
        <v>1.23631069276088</v>
      </c>
      <c r="BI322">
        <v>1.5514410476054601</v>
      </c>
      <c r="BJ322">
        <v>1.2265255041576699</v>
      </c>
      <c r="BK322">
        <v>1.1974643461299901</v>
      </c>
      <c r="BL322">
        <v>1.2360108602079301</v>
      </c>
      <c r="BM322">
        <v>1.18285469430507</v>
      </c>
      <c r="BN322">
        <v>1.22676992906</v>
      </c>
      <c r="BO322">
        <v>1.1833071770157699</v>
      </c>
      <c r="BP322">
        <v>1.2287265808368999</v>
      </c>
      <c r="BQ322">
        <v>1.19368363874012</v>
      </c>
      <c r="BR322">
        <v>1.23627791310547</v>
      </c>
      <c r="BS322">
        <v>1.17956651945639</v>
      </c>
      <c r="BT322">
        <v>1.2346708618434701</v>
      </c>
      <c r="BU322">
        <v>1.20106648666891</v>
      </c>
      <c r="BV322">
        <v>1.18584317696028</v>
      </c>
      <c r="BW322">
        <v>1.22065640367115</v>
      </c>
      <c r="BX322">
        <v>1.22122345867549</v>
      </c>
      <c r="BY322">
        <v>1.2371136225128001</v>
      </c>
      <c r="BZ322">
        <v>1.2701408119406801</v>
      </c>
      <c r="CA322">
        <v>1.1727301367273599</v>
      </c>
      <c r="CB322">
        <v>1.23844748283031</v>
      </c>
      <c r="CC322">
        <v>1.2046334220045301</v>
      </c>
      <c r="CD322">
        <v>1.27101014792607</v>
      </c>
      <c r="CE322">
        <v>1.1883842000348299</v>
      </c>
      <c r="CF322">
        <v>1.2348803003619</v>
      </c>
      <c r="CG322">
        <v>1.2075425128091599</v>
      </c>
      <c r="CH322">
        <v>1.25897492637921</v>
      </c>
      <c r="CI322">
        <v>1.1791981458628</v>
      </c>
      <c r="CJ322">
        <v>1.2285163892484099</v>
      </c>
      <c r="CK322">
        <v>1.20562978936424</v>
      </c>
      <c r="CL322">
        <v>1.2177082932214001</v>
      </c>
      <c r="CM322">
        <v>1.1848802708011199</v>
      </c>
      <c r="CN322">
        <v>1.2468692103026999</v>
      </c>
      <c r="CO322">
        <v>1.1991862199918599</v>
      </c>
      <c r="CP322">
        <v>1.24588362945883</v>
      </c>
      <c r="CQ322">
        <v>1.20022893527212</v>
      </c>
      <c r="CR322">
        <v>1.2526336499078801</v>
      </c>
      <c r="CS322">
        <v>1.2149095306341799</v>
      </c>
      <c r="CT322">
        <v>1.2794137405947601</v>
      </c>
      <c r="CU322">
        <v>1.22025862068965</v>
      </c>
      <c r="CV322">
        <v>1.2563740856844301</v>
      </c>
      <c r="CW322">
        <v>1.18648120501523</v>
      </c>
      <c r="CX322">
        <v>1.2163152848074299</v>
      </c>
      <c r="CY322">
        <v>1.1805359022833</v>
      </c>
      <c r="CZ322">
        <v>1.2128326748700899</v>
      </c>
      <c r="DA322">
        <v>1.1889793222071201</v>
      </c>
      <c r="DB322">
        <v>1.2445438795478001</v>
      </c>
      <c r="DC322">
        <v>1.2205914309514301</v>
      </c>
      <c r="DD322">
        <v>1.23157437253268</v>
      </c>
      <c r="DE322">
        <v>1.25156788540811</v>
      </c>
      <c r="DF322">
        <v>1.2169477473881301</v>
      </c>
      <c r="DG322">
        <v>1.2012869961027499</v>
      </c>
      <c r="DH322">
        <v>1.2347005568926701</v>
      </c>
      <c r="DI322">
        <v>1.1899865105276499</v>
      </c>
      <c r="DJ322">
        <v>1.2707473949678401</v>
      </c>
      <c r="DK322">
        <v>1.20426085957544</v>
      </c>
      <c r="DL322">
        <v>1.2489118086314901</v>
      </c>
      <c r="DM322">
        <v>1.1835968437417499</v>
      </c>
      <c r="DN322">
        <v>1.22910250017111</v>
      </c>
      <c r="DO322">
        <v>1.21400962000204</v>
      </c>
      <c r="DP322">
        <v>1.2258496225211899</v>
      </c>
      <c r="DQ322">
        <v>1.2044979578846799</v>
      </c>
      <c r="DR322">
        <v>1.2384766350182901</v>
      </c>
      <c r="DS322">
        <v>1.1966481940595901</v>
      </c>
      <c r="DT322">
        <v>1.2210514802391701</v>
      </c>
      <c r="DU322">
        <v>1.1619918147166499</v>
      </c>
      <c r="DV322">
        <v>1.19880685915506</v>
      </c>
      <c r="DW322">
        <v>1.1510819125084699</v>
      </c>
      <c r="DX322">
        <v>1.19307575994577</v>
      </c>
    </row>
    <row r="323" spans="1:128" x14ac:dyDescent="0.45">
      <c r="A323" t="s">
        <v>29</v>
      </c>
      <c r="B323" t="s">
        <v>16</v>
      </c>
      <c r="C323" t="s">
        <v>23</v>
      </c>
      <c r="D323">
        <v>40</v>
      </c>
      <c r="E323" s="1" cm="1">
        <f t="array" ref="E323">SUMPRODUCT($G323:$FZZ323,$G$2:$FZZ$2)/SUMPRODUCT(--($G323:$FZZ323&lt;&gt;""),$G$2:$FZZ$2)</f>
        <v>1.1021649223963186</v>
      </c>
      <c r="F323" s="1" cm="1">
        <f t="array" ref="F323">SUMPRODUCT($G323:$FZZ323,$F$2:$FZY$2)/SUMPRODUCT(--($G323:$FZZ323&lt;&gt;""),$F$2:$FZY$2)</f>
        <v>1.1402941273418672</v>
      </c>
      <c r="G323">
        <v>1.0908729205590699</v>
      </c>
      <c r="H323">
        <v>1.1186214129472101</v>
      </c>
      <c r="I323">
        <v>1.08916387101505</v>
      </c>
      <c r="J323">
        <v>1.1160681222387201</v>
      </c>
      <c r="K323">
        <v>1.1049929139058099</v>
      </c>
      <c r="L323">
        <v>1.13182732190159</v>
      </c>
      <c r="M323">
        <v>1.09399826804169</v>
      </c>
      <c r="N323">
        <v>1.12161583252588</v>
      </c>
      <c r="O323">
        <v>1.04977109583546</v>
      </c>
      <c r="P323">
        <v>1.10519391156415</v>
      </c>
      <c r="Q323">
        <v>1.1247048478555699</v>
      </c>
      <c r="R323">
        <v>1.1563840206640801</v>
      </c>
      <c r="S323">
        <v>1.0760042653262101</v>
      </c>
      <c r="T323">
        <v>1.1337785591629801</v>
      </c>
      <c r="U323">
        <v>1.08712564651712</v>
      </c>
      <c r="V323">
        <v>1.15940244394241</v>
      </c>
      <c r="W323">
        <v>1.09038780917319</v>
      </c>
      <c r="X323">
        <v>1.1449904659496499</v>
      </c>
      <c r="Y323">
        <v>1.1227622673434801</v>
      </c>
      <c r="Z323">
        <v>1.1851480541455099</v>
      </c>
      <c r="AA323">
        <v>1.0881172978321401</v>
      </c>
      <c r="AB323">
        <v>1.13834067943989</v>
      </c>
      <c r="AC323">
        <v>1.09969943323481</v>
      </c>
      <c r="AD323">
        <v>1.1444740914781</v>
      </c>
      <c r="AE323">
        <v>1.08675805284111</v>
      </c>
      <c r="AF323">
        <v>1.1288974846181601</v>
      </c>
      <c r="AG323">
        <v>1.0726742707403301</v>
      </c>
      <c r="AH323">
        <v>1.0988243094155199</v>
      </c>
      <c r="AI323">
        <v>1.1079731310237799</v>
      </c>
      <c r="AJ323">
        <v>1.14662386560508</v>
      </c>
      <c r="AK323">
        <v>1.1102579816841101</v>
      </c>
      <c r="AL323">
        <v>1.1410423996059</v>
      </c>
      <c r="AM323">
        <v>1.1173689191479701</v>
      </c>
      <c r="AN323">
        <v>1.15991722696197</v>
      </c>
      <c r="AO323">
        <v>1.10926849011588</v>
      </c>
      <c r="AP323">
        <v>1.16826431492842</v>
      </c>
      <c r="AQ323">
        <v>1.1078616385728799</v>
      </c>
      <c r="AR323">
        <v>1.16503719183023</v>
      </c>
      <c r="AS323">
        <v>1.11621704249554</v>
      </c>
      <c r="AT323">
        <v>1.1546397911241799</v>
      </c>
      <c r="AU323">
        <v>1.1142174659461801</v>
      </c>
      <c r="AV323">
        <v>1.15543383429021</v>
      </c>
      <c r="AW323">
        <v>1.11227727963002</v>
      </c>
      <c r="AX323">
        <v>1.1465799142727</v>
      </c>
      <c r="AY323">
        <v>1.1250178441652801</v>
      </c>
      <c r="AZ323">
        <v>1.17151973889119</v>
      </c>
      <c r="BA323">
        <v>1.0738819471012</v>
      </c>
      <c r="BB323">
        <v>1.1337859364496801</v>
      </c>
      <c r="BC323">
        <v>1.0724548024505201</v>
      </c>
      <c r="BD323">
        <v>1.13192960355131</v>
      </c>
      <c r="BE323">
        <v>1.1033102630017699</v>
      </c>
      <c r="BF323">
        <v>1.12168874826972</v>
      </c>
      <c r="BG323">
        <v>1.0856335071443</v>
      </c>
      <c r="BH323">
        <v>1.1444064468070601</v>
      </c>
      <c r="BI323">
        <v>1.17215613766786</v>
      </c>
      <c r="BJ323">
        <v>1.08941822097866</v>
      </c>
      <c r="BK323">
        <v>1.084431494603</v>
      </c>
      <c r="BL323">
        <v>1.14099006086291</v>
      </c>
      <c r="BM323">
        <v>1.17834754475975</v>
      </c>
      <c r="BN323">
        <v>1.17034213980778</v>
      </c>
      <c r="BO323">
        <v>1.0862927007670899</v>
      </c>
      <c r="BP323">
        <v>1.12373558509136</v>
      </c>
      <c r="BQ323">
        <v>1.0934680574770199</v>
      </c>
      <c r="BR323">
        <v>1.1541745529234999</v>
      </c>
      <c r="BS323">
        <v>1.1054985879186401</v>
      </c>
      <c r="BT323">
        <v>1.1599632290225299</v>
      </c>
      <c r="BU323">
        <v>1.1030149623129699</v>
      </c>
      <c r="BV323">
        <v>1.1028912138598199</v>
      </c>
      <c r="BW323">
        <v>1.09978067872583</v>
      </c>
      <c r="BX323">
        <v>1.1385564399746699</v>
      </c>
      <c r="BY323">
        <v>1.1263030717745299</v>
      </c>
      <c r="BZ323">
        <v>1.1677554555271601</v>
      </c>
      <c r="CA323">
        <v>1.1106168483397301</v>
      </c>
      <c r="CB323">
        <v>1.15482326255434</v>
      </c>
      <c r="CC323">
        <v>1.12905178116511</v>
      </c>
      <c r="CD323">
        <v>1.1652380751312399</v>
      </c>
      <c r="CE323">
        <v>1.1096456426235199</v>
      </c>
      <c r="CF323">
        <v>1.1562772154593399</v>
      </c>
      <c r="CG323">
        <v>1.1122014741178201</v>
      </c>
      <c r="CH323">
        <v>1.1618720955963699</v>
      </c>
      <c r="CI323">
        <v>1.10828341811395</v>
      </c>
      <c r="CJ323">
        <v>1.1491286157180201</v>
      </c>
      <c r="CK323">
        <v>1.16191099644447</v>
      </c>
      <c r="CL323">
        <v>1.12825548410284</v>
      </c>
      <c r="CM323">
        <v>1.10482399320211</v>
      </c>
      <c r="CN323">
        <v>1.1346065443603901</v>
      </c>
      <c r="CO323">
        <v>1.0937203309371999</v>
      </c>
      <c r="CP323">
        <v>1.1665807676658</v>
      </c>
      <c r="CQ323">
        <v>1.1038078374559499</v>
      </c>
      <c r="CR323">
        <v>1.15563127112732</v>
      </c>
      <c r="CS323">
        <v>1.1081489609458901</v>
      </c>
      <c r="CT323">
        <v>1.18734324614833</v>
      </c>
      <c r="CU323">
        <v>1.1351227795193299</v>
      </c>
      <c r="CV323">
        <v>1.16007053291536</v>
      </c>
      <c r="CW323">
        <v>1.0874995448421501</v>
      </c>
      <c r="CX323">
        <v>1.1653497432909701</v>
      </c>
      <c r="CY323">
        <v>1.07863069834837</v>
      </c>
      <c r="CZ323">
        <v>1.1296625423095601</v>
      </c>
      <c r="DA323">
        <v>1.1134972766137701</v>
      </c>
      <c r="DB323">
        <v>1.1820617965624201</v>
      </c>
      <c r="DC323">
        <v>1.1133968345948999</v>
      </c>
      <c r="DD323">
        <v>1.1439734163920099</v>
      </c>
      <c r="DE323">
        <v>1.1054494093082801</v>
      </c>
      <c r="DF323">
        <v>1.0996768275364399</v>
      </c>
      <c r="DG323">
        <v>1.08312101590114</v>
      </c>
      <c r="DH323">
        <v>1.1525060170592401</v>
      </c>
      <c r="DI323">
        <v>1.0962444526988699</v>
      </c>
      <c r="DJ323">
        <v>1.1678559558952899</v>
      </c>
      <c r="DK323">
        <v>1.12616637520583</v>
      </c>
      <c r="DL323">
        <v>1.1608480872084801</v>
      </c>
      <c r="DM323">
        <v>1.1039081673559901</v>
      </c>
      <c r="DN323">
        <v>1.15477203171902</v>
      </c>
      <c r="DO323">
        <v>1.06623001409149</v>
      </c>
      <c r="DP323">
        <v>1.1039385327528699</v>
      </c>
      <c r="DQ323">
        <v>1.1105182199119501</v>
      </c>
      <c r="DR323">
        <v>1.1533230785551301</v>
      </c>
      <c r="DS323">
        <v>1.08917894122794</v>
      </c>
      <c r="DT323">
        <v>1.14622526858198</v>
      </c>
      <c r="DU323">
        <v>1.07316182323908</v>
      </c>
      <c r="DV323">
        <v>1.1129924983844799</v>
      </c>
      <c r="DW323">
        <v>1.0903801032379099</v>
      </c>
      <c r="DX323">
        <v>1.1142499608947201</v>
      </c>
    </row>
    <row r="324" spans="1:128" x14ac:dyDescent="0.45">
      <c r="A324" t="s">
        <v>29</v>
      </c>
      <c r="B324" t="s">
        <v>16</v>
      </c>
      <c r="C324" t="s">
        <v>30</v>
      </c>
      <c r="D324">
        <v>40</v>
      </c>
      <c r="E324" s="1" cm="1">
        <f t="array" ref="E324">SUMPRODUCT($G324:$FZZ324,$G$2:$FZZ$2)/SUMPRODUCT(--($G324:$FZZ324&lt;&gt;""),$G$2:$FZZ$2)</f>
        <v>1.2964183409079624</v>
      </c>
      <c r="F324" s="1" cm="1">
        <f t="array" ref="F324">SUMPRODUCT($G324:$FZZ324,$F$2:$FZY$2)/SUMPRODUCT(--($G324:$FZZ324&lt;&gt;""),$F$2:$FZY$2)</f>
        <v>1.3202827401774284</v>
      </c>
      <c r="G324">
        <v>1.2946833419203101</v>
      </c>
      <c r="H324">
        <v>1.2866891945162999</v>
      </c>
      <c r="I324">
        <v>1.29582760453903</v>
      </c>
      <c r="J324">
        <v>1.28305193495756</v>
      </c>
      <c r="K324">
        <v>1.3036706709900401</v>
      </c>
      <c r="L324">
        <v>1.3022961171171801</v>
      </c>
      <c r="M324">
        <v>1.30066024015753</v>
      </c>
      <c r="N324">
        <v>1.29540001434105</v>
      </c>
      <c r="O324">
        <v>1.2563121533588699</v>
      </c>
      <c r="P324">
        <v>1.2841661941051901</v>
      </c>
      <c r="Q324">
        <v>1.2965496395365499</v>
      </c>
      <c r="R324">
        <v>1.33570109306885</v>
      </c>
      <c r="S324">
        <v>1.2787464361807701</v>
      </c>
      <c r="T324">
        <v>1.31870214555732</v>
      </c>
      <c r="U324">
        <v>1.2802781442951801</v>
      </c>
      <c r="V324">
        <v>1.33306252373662</v>
      </c>
      <c r="W324">
        <v>1.31400400498458</v>
      </c>
      <c r="X324">
        <v>1.3259528924509001</v>
      </c>
      <c r="Y324">
        <v>1.2890693739424699</v>
      </c>
      <c r="Z324">
        <v>1.3602580372250399</v>
      </c>
      <c r="AA324">
        <v>1.3145872687475599</v>
      </c>
      <c r="AB324">
        <v>1.3138896384915899</v>
      </c>
      <c r="AC324">
        <v>1.29996063262742</v>
      </c>
      <c r="AD324">
        <v>1.3200379926389201</v>
      </c>
      <c r="AE324">
        <v>1.27309084328628</v>
      </c>
      <c r="AF324">
        <v>1.3106790626131</v>
      </c>
      <c r="AG324">
        <v>1.25706808762166</v>
      </c>
      <c r="AH324">
        <v>1.2869137552115</v>
      </c>
      <c r="AI324">
        <v>1.29078661804899</v>
      </c>
      <c r="AJ324">
        <v>1.31924421622771</v>
      </c>
      <c r="AK324">
        <v>1.29885884511401</v>
      </c>
      <c r="AL324">
        <v>1.3209449631316199</v>
      </c>
      <c r="AM324">
        <v>1.3028878750211801</v>
      </c>
      <c r="AN324">
        <v>1.3424275382789901</v>
      </c>
      <c r="AO324">
        <v>1.28026300840718</v>
      </c>
      <c r="AP324">
        <v>1.3496683992274401</v>
      </c>
      <c r="AQ324">
        <v>1.2857213935652601</v>
      </c>
      <c r="AR324">
        <v>1.3476592069770601</v>
      </c>
      <c r="AS324">
        <v>1.2952444205488201</v>
      </c>
      <c r="AT324">
        <v>1.33438052366544</v>
      </c>
      <c r="AU324">
        <v>1.3013902960711401</v>
      </c>
      <c r="AV324">
        <v>1.3361899133175701</v>
      </c>
      <c r="AW324">
        <v>1.31477324148474</v>
      </c>
      <c r="AX324">
        <v>1.32061628760088</v>
      </c>
      <c r="AY324">
        <v>1.30324536700581</v>
      </c>
      <c r="AZ324">
        <v>1.3465628893272401</v>
      </c>
      <c r="BA324">
        <v>1.2585652005697501</v>
      </c>
      <c r="BB324">
        <v>1.31991950840471</v>
      </c>
      <c r="BC324">
        <v>1.3022668136383699</v>
      </c>
      <c r="BD324">
        <v>1.32787063490278</v>
      </c>
      <c r="BE324">
        <v>1.31869883330037</v>
      </c>
      <c r="BF324">
        <v>1.3113426932964201</v>
      </c>
      <c r="BG324">
        <v>1.26275479108823</v>
      </c>
      <c r="BH324">
        <v>1.3095821764745701</v>
      </c>
      <c r="BI324">
        <v>1.4163597381969799</v>
      </c>
      <c r="BJ324">
        <v>1.2692209344066401</v>
      </c>
      <c r="BK324">
        <v>1.26953663514156</v>
      </c>
      <c r="BL324">
        <v>1.3251440301966699</v>
      </c>
      <c r="BM324">
        <v>1.4073007660793899</v>
      </c>
      <c r="BN324">
        <v>1.36954772069275</v>
      </c>
      <c r="BO324">
        <v>1.2534848085033401</v>
      </c>
      <c r="BP324">
        <v>1.3106907582554399</v>
      </c>
      <c r="BQ324">
        <v>1.29445090433793</v>
      </c>
      <c r="BR324">
        <v>1.3537018018859099</v>
      </c>
      <c r="BS324">
        <v>1.3011381944312801</v>
      </c>
      <c r="BT324">
        <v>1.3568111601812001</v>
      </c>
      <c r="BU324">
        <v>1.2979120260996699</v>
      </c>
      <c r="BV324">
        <v>1.26948588142648</v>
      </c>
      <c r="BW324">
        <v>1.3013522311664201</v>
      </c>
      <c r="BX324">
        <v>1.32741875961968</v>
      </c>
      <c r="BY324">
        <v>1.31394540730682</v>
      </c>
      <c r="BZ324">
        <v>1.33664424937719</v>
      </c>
      <c r="CA324">
        <v>1.2755213912166801</v>
      </c>
      <c r="CB324">
        <v>1.32379812236154</v>
      </c>
      <c r="CC324">
        <v>1.2881110219707499</v>
      </c>
      <c r="CD324">
        <v>1.35906205576433</v>
      </c>
      <c r="CE324">
        <v>1.2642197751156301</v>
      </c>
      <c r="CF324">
        <v>1.3107158754427</v>
      </c>
      <c r="CG324">
        <v>1.2866869797606599</v>
      </c>
      <c r="CH324">
        <v>1.3217015336953299</v>
      </c>
      <c r="CI324">
        <v>1.2875267134214201</v>
      </c>
      <c r="CJ324">
        <v>1.3115161183517401</v>
      </c>
      <c r="CK324">
        <v>1.3585557138639599</v>
      </c>
      <c r="CL324">
        <v>1.3274930365692399</v>
      </c>
      <c r="CM324">
        <v>1.2702857063256501</v>
      </c>
      <c r="CN324">
        <v>1.30940142365609</v>
      </c>
      <c r="CO324">
        <v>1.2670283466702801</v>
      </c>
      <c r="CP324">
        <v>1.3375288213752801</v>
      </c>
      <c r="CQ324">
        <v>1.2658421419756301</v>
      </c>
      <c r="CR324">
        <v>1.3183899411564799</v>
      </c>
      <c r="CS324">
        <v>1.27969365818702</v>
      </c>
      <c r="CT324">
        <v>1.34885569688283</v>
      </c>
      <c r="CU324">
        <v>1.29036050156739</v>
      </c>
      <c r="CV324">
        <v>1.3444487983280999</v>
      </c>
      <c r="CW324">
        <v>1.2690407700057</v>
      </c>
      <c r="CX324">
        <v>1.3061816504630399</v>
      </c>
      <c r="CY324">
        <v>1.2546498069891401</v>
      </c>
      <c r="CZ324">
        <v>1.30715328797672</v>
      </c>
      <c r="DA324">
        <v>1.2856875771210601</v>
      </c>
      <c r="DB324">
        <v>1.3441063927908099</v>
      </c>
      <c r="DC324">
        <v>1.27889247039223</v>
      </c>
      <c r="DD324">
        <v>1.30181811596827</v>
      </c>
      <c r="DE324">
        <v>1.2761474157717301</v>
      </c>
      <c r="DF324">
        <v>1.27260096260871</v>
      </c>
      <c r="DG324">
        <v>1.2613468142314701</v>
      </c>
      <c r="DH324">
        <v>1.32524345172757</v>
      </c>
      <c r="DI324">
        <v>1.2898477058122</v>
      </c>
      <c r="DJ324">
        <v>1.3157123027897699</v>
      </c>
      <c r="DK324">
        <v>1.3249001161588401</v>
      </c>
      <c r="DL324">
        <v>1.3314611761402</v>
      </c>
      <c r="DM324">
        <v>1.2871334565329999</v>
      </c>
      <c r="DN324">
        <v>1.33090845091079</v>
      </c>
      <c r="DO324">
        <v>1.2358238799625201</v>
      </c>
      <c r="DP324">
        <v>1.26739984412762</v>
      </c>
      <c r="DQ324">
        <v>1.2840608921657</v>
      </c>
      <c r="DR324">
        <v>1.3258791704238</v>
      </c>
      <c r="DS324">
        <v>1.27294492246366</v>
      </c>
      <c r="DT324">
        <v>1.31403432015944</v>
      </c>
      <c r="DU324">
        <v>1.25849199734025</v>
      </c>
      <c r="DV324">
        <v>1.28398437865832</v>
      </c>
      <c r="DW324">
        <v>1.2730903592470899</v>
      </c>
      <c r="DX324">
        <v>1.2862818707961801</v>
      </c>
    </row>
    <row r="325" spans="1:128" x14ac:dyDescent="0.45">
      <c r="A325" t="s">
        <v>29</v>
      </c>
      <c r="B325" t="s">
        <v>16</v>
      </c>
      <c r="C325" t="s">
        <v>31</v>
      </c>
      <c r="D325">
        <v>40</v>
      </c>
      <c r="E325" s="1" cm="1">
        <f t="array" ref="E325">SUMPRODUCT($G325:$FZZ325,$G$2:$FZZ$2)/SUMPRODUCT(--($G325:$FZZ325&lt;&gt;""),$G$2:$FZZ$2)</f>
        <v>1.5085719079238671</v>
      </c>
      <c r="F325" s="1" cm="1">
        <f t="array" ref="F325">SUMPRODUCT($G325:$FZZ325,$F$2:$FZY$2)/SUMPRODUCT(--($G325:$FZZ325&lt;&gt;""),$F$2:$FZY$2)</f>
        <v>1.521031109430079</v>
      </c>
      <c r="G325">
        <v>1.50244683250244</v>
      </c>
      <c r="H325">
        <v>1.49500090759242</v>
      </c>
      <c r="I325">
        <v>1.5002841481970299</v>
      </c>
      <c r="J325">
        <v>1.4883132596381199</v>
      </c>
      <c r="K325">
        <v>1.51935134413189</v>
      </c>
      <c r="L325">
        <v>1.5143539782297299</v>
      </c>
      <c r="M325">
        <v>1.5131248241841599</v>
      </c>
      <c r="N325">
        <v>1.4964652974022401</v>
      </c>
      <c r="O325">
        <v>1.48036507102253</v>
      </c>
      <c r="P325">
        <v>1.4915457600863</v>
      </c>
      <c r="Q325">
        <v>1.5501145278645201</v>
      </c>
      <c r="R325">
        <v>1.53784326464278</v>
      </c>
      <c r="S325">
        <v>1.4807170005178101</v>
      </c>
      <c r="T325">
        <v>1.5101874574030201</v>
      </c>
      <c r="U325">
        <v>1.50740582677843</v>
      </c>
      <c r="V325">
        <v>1.52759908694749</v>
      </c>
      <c r="W325">
        <v>1.51328274325497</v>
      </c>
      <c r="X325">
        <v>1.52919560864147</v>
      </c>
      <c r="Y325">
        <v>1.5110321489001599</v>
      </c>
      <c r="Z325">
        <v>1.5653087986463601</v>
      </c>
      <c r="AA325">
        <v>1.4775568948457301</v>
      </c>
      <c r="AB325">
        <v>1.51913485852498</v>
      </c>
      <c r="AC325">
        <v>1.4859891729310699</v>
      </c>
      <c r="AD325">
        <v>1.5244108953890101</v>
      </c>
      <c r="AE325">
        <v>1.4870046145494</v>
      </c>
      <c r="AF325">
        <v>1.51488418385812</v>
      </c>
      <c r="AG325">
        <v>1.5110211126175801</v>
      </c>
      <c r="AH325">
        <v>1.4848482722452401</v>
      </c>
      <c r="AI325">
        <v>1.5175764758860899</v>
      </c>
      <c r="AJ325">
        <v>1.5261997535759599</v>
      </c>
      <c r="AK325">
        <v>1.5373202642266099</v>
      </c>
      <c r="AL325">
        <v>1.53530714598792</v>
      </c>
      <c r="AM325">
        <v>1.5130339284705301</v>
      </c>
      <c r="AN325">
        <v>1.5449990112435701</v>
      </c>
      <c r="AO325">
        <v>1.4972129913655901</v>
      </c>
      <c r="AP325">
        <v>1.55327624403544</v>
      </c>
      <c r="AQ325">
        <v>1.4999306984529699</v>
      </c>
      <c r="AR325">
        <v>1.5496216846317601</v>
      </c>
      <c r="AS325">
        <v>1.5139209547002299</v>
      </c>
      <c r="AT325">
        <v>1.53818906353774</v>
      </c>
      <c r="AU325">
        <v>1.5013720027017801</v>
      </c>
      <c r="AV325">
        <v>1.5367274569402201</v>
      </c>
      <c r="AW325">
        <v>1.5137853420085701</v>
      </c>
      <c r="AX325">
        <v>1.5180175232806501</v>
      </c>
      <c r="AY325">
        <v>1.5195750493147799</v>
      </c>
      <c r="AZ325">
        <v>1.5570299522425199</v>
      </c>
      <c r="BA325">
        <v>1.4896456770350299</v>
      </c>
      <c r="BB325">
        <v>1.5178566410969601</v>
      </c>
      <c r="BC325">
        <v>1.48387435418681</v>
      </c>
      <c r="BD325">
        <v>1.5200811343816301</v>
      </c>
      <c r="BE325">
        <v>1.56625667391734</v>
      </c>
      <c r="BF325">
        <v>1.51727506426735</v>
      </c>
      <c r="BG325">
        <v>1.46378072729735</v>
      </c>
      <c r="BH325">
        <v>1.51112615968036</v>
      </c>
      <c r="BI325">
        <v>1.58149627014294</v>
      </c>
      <c r="BJ325">
        <v>1.4736131668625401</v>
      </c>
      <c r="BK325">
        <v>1.49318226968713</v>
      </c>
      <c r="BL325">
        <v>1.5188157316493101</v>
      </c>
      <c r="BM325">
        <v>1.60560401018416</v>
      </c>
      <c r="BN325">
        <v>1.5804179315629601</v>
      </c>
      <c r="BO325">
        <v>1.4926322514339601</v>
      </c>
      <c r="BP325">
        <v>1.5003217458531799</v>
      </c>
      <c r="BQ325">
        <v>1.5113944033746101</v>
      </c>
      <c r="BR325">
        <v>1.5457897997810199</v>
      </c>
      <c r="BS325">
        <v>1.5142724464072399</v>
      </c>
      <c r="BT325">
        <v>1.5561041718000701</v>
      </c>
      <c r="BU325">
        <v>1.4874114073574001</v>
      </c>
      <c r="BV325">
        <v>1.4743683203959901</v>
      </c>
      <c r="BW325">
        <v>1.51599905190803</v>
      </c>
      <c r="BX325">
        <v>1.5274121589794201</v>
      </c>
      <c r="BY325">
        <v>1.5113066535513</v>
      </c>
      <c r="BZ325">
        <v>1.5320809588469799</v>
      </c>
      <c r="CA325">
        <v>1.48034780417112</v>
      </c>
      <c r="CB325">
        <v>1.5232310503433899</v>
      </c>
      <c r="CC325">
        <v>1.48790271502765</v>
      </c>
      <c r="CD325">
        <v>1.53809342847893</v>
      </c>
      <c r="CE325">
        <v>1.4799790985272201</v>
      </c>
      <c r="CF325">
        <v>1.51496003560991</v>
      </c>
      <c r="CG325">
        <v>1.5023490561220101</v>
      </c>
      <c r="CH325">
        <v>1.53824025056598</v>
      </c>
      <c r="CI325">
        <v>1.49366402793245</v>
      </c>
      <c r="CJ325">
        <v>1.5087439424494999</v>
      </c>
      <c r="CK325">
        <v>1.5959156430102499</v>
      </c>
      <c r="CL325">
        <v>1.51069865352279</v>
      </c>
      <c r="CM325">
        <v>1.4684831515455401</v>
      </c>
      <c r="CN325">
        <v>1.5059829774193001</v>
      </c>
      <c r="CO325">
        <v>1.4786518377865101</v>
      </c>
      <c r="CP325">
        <v>1.5266241692662399</v>
      </c>
      <c r="CQ325">
        <v>1.4898767684355401</v>
      </c>
      <c r="CR325">
        <v>1.52044320437838</v>
      </c>
      <c r="CS325">
        <v>1.4971112504478601</v>
      </c>
      <c r="CT325">
        <v>1.5464887137226799</v>
      </c>
      <c r="CU325">
        <v>1.51221264367816</v>
      </c>
      <c r="CV325">
        <v>1.5438479623824399</v>
      </c>
      <c r="CW325">
        <v>1.4598429401983199</v>
      </c>
      <c r="CX325">
        <v>1.49774848584155</v>
      </c>
      <c r="CY325">
        <v>1.4588337842580099</v>
      </c>
      <c r="CZ325">
        <v>1.48294599092113</v>
      </c>
      <c r="DA325">
        <v>1.47966496740661</v>
      </c>
      <c r="DB325">
        <v>1.5318642420012201</v>
      </c>
      <c r="DC325">
        <v>1.49236717250371</v>
      </c>
      <c r="DD325">
        <v>1.5066821194451401</v>
      </c>
      <c r="DE325">
        <v>1.49198209885546</v>
      </c>
      <c r="DF325">
        <v>1.4777348757589901</v>
      </c>
      <c r="DG325">
        <v>1.4586257943021701</v>
      </c>
      <c r="DH325">
        <v>1.50719529511283</v>
      </c>
      <c r="DI325">
        <v>1.4931086391272801</v>
      </c>
      <c r="DJ325">
        <v>1.5326777580105899</v>
      </c>
      <c r="DK325">
        <v>1.5242976219348701</v>
      </c>
      <c r="DL325">
        <v>1.53780268314165</v>
      </c>
      <c r="DM325">
        <v>1.49629912098012</v>
      </c>
      <c r="DN325">
        <v>1.5274217046532299</v>
      </c>
      <c r="DO325">
        <v>1.4536437135412099</v>
      </c>
      <c r="DP325">
        <v>1.4754658458437899</v>
      </c>
      <c r="DQ325">
        <v>1.4907760038190201</v>
      </c>
      <c r="DR325">
        <v>1.51955656924627</v>
      </c>
      <c r="DS325">
        <v>1.46169364639541</v>
      </c>
      <c r="DT325">
        <v>1.50472752904574</v>
      </c>
      <c r="DU325">
        <v>1.4661865382994399</v>
      </c>
      <c r="DV325">
        <v>1.47702220515654</v>
      </c>
      <c r="DW325">
        <v>1.46706293341675</v>
      </c>
      <c r="DX325">
        <v>1.4774805777152</v>
      </c>
    </row>
    <row r="326" spans="1:128" x14ac:dyDescent="0.45">
      <c r="A326" t="s">
        <v>29</v>
      </c>
      <c r="B326" t="s">
        <v>16</v>
      </c>
      <c r="C326" t="s">
        <v>17</v>
      </c>
      <c r="D326">
        <v>40</v>
      </c>
      <c r="E326" s="1" cm="1">
        <f t="array" ref="E326">SUMPRODUCT($G326:$FZZ326,$G$2:$FZZ$2)/SUMPRODUCT(--($G326:$FZZ326&lt;&gt;""),$G$2:$FZZ$2)</f>
        <v>1.2201857015206659</v>
      </c>
      <c r="F326" s="1" cm="1">
        <f t="array" ref="F326">SUMPRODUCT($G326:$FZZ326,$F$2:$FZY$2)/SUMPRODUCT(--($G326:$FZZ326&lt;&gt;""),$F$2:$FZY$2)</f>
        <v>1.2736077650095565</v>
      </c>
      <c r="G326">
        <v>1.20026622711079</v>
      </c>
      <c r="H326">
        <v>1.2383392708824099</v>
      </c>
      <c r="I326">
        <v>1.2013364131331401</v>
      </c>
      <c r="J326">
        <v>1.23686593704742</v>
      </c>
      <c r="K326">
        <v>1.21172210638787</v>
      </c>
      <c r="L326">
        <v>1.25552233047168</v>
      </c>
      <c r="M326">
        <v>1.19981319855192</v>
      </c>
      <c r="N326">
        <v>1.24157325062098</v>
      </c>
      <c r="O326">
        <v>1.1726860624334301</v>
      </c>
      <c r="P326">
        <v>1.2343536050677</v>
      </c>
      <c r="Q326">
        <v>1.2458237075623699</v>
      </c>
      <c r="R326">
        <v>1.2930617900891599</v>
      </c>
      <c r="S326">
        <v>1.2029898217527499</v>
      </c>
      <c r="T326">
        <v>1.2685354417089101</v>
      </c>
      <c r="U326">
        <v>1.2135317356219599</v>
      </c>
      <c r="V326">
        <v>1.29671269777257</v>
      </c>
      <c r="W326">
        <v>1.2141709932498399</v>
      </c>
      <c r="X326">
        <v>1.27809811073167</v>
      </c>
      <c r="Y326">
        <v>1.2540186125211501</v>
      </c>
      <c r="Z326">
        <v>1.32725888324873</v>
      </c>
      <c r="AA326">
        <v>1.1929737239263101</v>
      </c>
      <c r="AB326">
        <v>1.2712002638601501</v>
      </c>
      <c r="AC326">
        <v>1.2259103965273299</v>
      </c>
      <c r="AD326">
        <v>1.2821203391842799</v>
      </c>
      <c r="AE326">
        <v>1.2071729098805599</v>
      </c>
      <c r="AF326">
        <v>1.2692928881650301</v>
      </c>
      <c r="AG326">
        <v>1.18125770653514</v>
      </c>
      <c r="AH326">
        <v>1.2316757668824601</v>
      </c>
      <c r="AI326">
        <v>1.230392402134</v>
      </c>
      <c r="AJ326">
        <v>1.2782449479945199</v>
      </c>
      <c r="AK326">
        <v>1.2393748860590501</v>
      </c>
      <c r="AL326">
        <v>1.2799126485111001</v>
      </c>
      <c r="AM326">
        <v>1.23850923781004</v>
      </c>
      <c r="AN326">
        <v>1.3015707102096099</v>
      </c>
      <c r="AO326">
        <v>1.23396316178141</v>
      </c>
      <c r="AP326">
        <v>1.31330237446035</v>
      </c>
      <c r="AQ326">
        <v>1.23601619168452</v>
      </c>
      <c r="AR326">
        <v>1.3104567149645101</v>
      </c>
      <c r="AS326">
        <v>1.2400139156836001</v>
      </c>
      <c r="AT326">
        <v>1.29675898106272</v>
      </c>
      <c r="AU326">
        <v>1.23381388607452</v>
      </c>
      <c r="AV326">
        <v>1.29648626590115</v>
      </c>
      <c r="AW326">
        <v>1.23399129840099</v>
      </c>
      <c r="AX326">
        <v>1.27837062485447</v>
      </c>
      <c r="AY326">
        <v>1.2624260278239201</v>
      </c>
      <c r="AZ326">
        <v>1.3176942742940101</v>
      </c>
      <c r="BA326">
        <v>1.20066917824651</v>
      </c>
      <c r="BB326">
        <v>1.26746380147712</v>
      </c>
      <c r="BC326">
        <v>1.20221732316529</v>
      </c>
      <c r="BD326">
        <v>1.2702517265426401</v>
      </c>
      <c r="BE326">
        <v>1.19502867312635</v>
      </c>
      <c r="BF326">
        <v>1.22862566739173</v>
      </c>
      <c r="BG326">
        <v>1.21323897880409</v>
      </c>
      <c r="BH326">
        <v>1.2805580009480599</v>
      </c>
      <c r="BI326">
        <v>1.26029337280376</v>
      </c>
      <c r="BJ326">
        <v>1.21610796669928</v>
      </c>
      <c r="BK326">
        <v>1.2138148587390301</v>
      </c>
      <c r="BL326">
        <v>1.2784222598142201</v>
      </c>
      <c r="BM326">
        <v>1.2629586217372399</v>
      </c>
      <c r="BN326">
        <v>1.2903143895510301</v>
      </c>
      <c r="BO326">
        <v>1.1776268581401701</v>
      </c>
      <c r="BP326">
        <v>1.2473924697582</v>
      </c>
      <c r="BQ326">
        <v>1.22109386272396</v>
      </c>
      <c r="BR326">
        <v>1.29644545539419</v>
      </c>
      <c r="BS326">
        <v>1.2311169658257299</v>
      </c>
      <c r="BT326">
        <v>1.3123258590951301</v>
      </c>
      <c r="BU326">
        <v>1.2067724153448001</v>
      </c>
      <c r="BV326">
        <v>1.2255911801102399</v>
      </c>
      <c r="BW326">
        <v>1.22579590220251</v>
      </c>
      <c r="BX326">
        <v>1.2748056561486401</v>
      </c>
      <c r="BY326">
        <v>1.2480514065156201</v>
      </c>
      <c r="BZ326">
        <v>1.2979396764639799</v>
      </c>
      <c r="CA326">
        <v>1.22740848087707</v>
      </c>
      <c r="CB326">
        <v>1.2953185054501899</v>
      </c>
      <c r="CC326">
        <v>1.25348703007783</v>
      </c>
      <c r="CD326">
        <v>1.31499387746484</v>
      </c>
      <c r="CE326">
        <v>1.2269745118151301</v>
      </c>
      <c r="CF326">
        <v>1.2860792320643999</v>
      </c>
      <c r="CG326">
        <v>1.2398675677055799</v>
      </c>
      <c r="CH326">
        <v>1.2913255144943501</v>
      </c>
      <c r="CI326">
        <v>1.2215182253258201</v>
      </c>
      <c r="CJ326">
        <v>1.2717093579748899</v>
      </c>
      <c r="CK326">
        <v>1.2429563453861601</v>
      </c>
      <c r="CL326">
        <v>1.2539694764270199</v>
      </c>
      <c r="CM326">
        <v>1.22366166576121</v>
      </c>
      <c r="CN326">
        <v>1.27702787412762</v>
      </c>
      <c r="CO326">
        <v>1.2225823952258199</v>
      </c>
      <c r="CP326">
        <v>1.28910891089108</v>
      </c>
      <c r="CQ326">
        <v>1.2220672139650499</v>
      </c>
      <c r="CR326">
        <v>1.28346836937275</v>
      </c>
      <c r="CS326">
        <v>1.24435686134002</v>
      </c>
      <c r="CT326">
        <v>1.3129590648513001</v>
      </c>
      <c r="CU326">
        <v>1.2551724137931</v>
      </c>
      <c r="CV326">
        <v>1.3085553814002</v>
      </c>
      <c r="CW326">
        <v>1.2117151561494801</v>
      </c>
      <c r="CX326">
        <v>1.28105693721249</v>
      </c>
      <c r="CY326">
        <v>1.1975955715045701</v>
      </c>
      <c r="CZ326">
        <v>1.24937455426378</v>
      </c>
      <c r="DA326">
        <v>1.2416646931983799</v>
      </c>
      <c r="DB326">
        <v>1.32053694955815</v>
      </c>
      <c r="DC326">
        <v>1.24042048458947</v>
      </c>
      <c r="DD326">
        <v>1.2719839918872899</v>
      </c>
      <c r="DE326">
        <v>1.20598598306607</v>
      </c>
      <c r="DF326">
        <v>1.2223365138825899</v>
      </c>
      <c r="DG326">
        <v>1.21249534244368</v>
      </c>
      <c r="DH326">
        <v>1.27923183049516</v>
      </c>
      <c r="DI326">
        <v>1.25387577955465</v>
      </c>
      <c r="DJ326">
        <v>1.3128189087212301</v>
      </c>
      <c r="DK326">
        <v>1.2457333963058901</v>
      </c>
      <c r="DL326">
        <v>1.29729005246295</v>
      </c>
      <c r="DM326">
        <v>1.2336784879684699</v>
      </c>
      <c r="DN326">
        <v>1.2977423171315901</v>
      </c>
      <c r="DO326">
        <v>1.18624386941358</v>
      </c>
      <c r="DP326">
        <v>1.2375400505404299</v>
      </c>
      <c r="DQ326">
        <v>1.22818649551795</v>
      </c>
      <c r="DR326">
        <v>1.2893544793931999</v>
      </c>
      <c r="DS326">
        <v>1.21179087064313</v>
      </c>
      <c r="DT326">
        <v>1.2774658499829801</v>
      </c>
      <c r="DU326">
        <v>1.20310553770943</v>
      </c>
      <c r="DV326">
        <v>1.2522921602966901</v>
      </c>
      <c r="DW326">
        <v>1.2003336983158599</v>
      </c>
      <c r="DX326">
        <v>1.2427029563585099</v>
      </c>
    </row>
    <row r="327" spans="1:128" x14ac:dyDescent="0.45">
      <c r="A327" t="s">
        <v>29</v>
      </c>
      <c r="B327" t="s">
        <v>16</v>
      </c>
      <c r="C327" t="s">
        <v>25</v>
      </c>
      <c r="D327">
        <v>40</v>
      </c>
      <c r="E327" s="1" cm="1">
        <f t="array" ref="E327">SUMPRODUCT($G327:$FZZ327,$G$2:$FZZ$2)/SUMPRODUCT(--($G327:$FZZ327&lt;&gt;""),$G$2:$FZZ$2)</f>
        <v>1.1793499172232229</v>
      </c>
      <c r="F327" s="1" cm="1">
        <f t="array" ref="F327">SUMPRODUCT($G327:$FZZ327,$F$2:$FZY$2)/SUMPRODUCT(--($G327:$FZZ327&lt;&gt;""),$F$2:$FZY$2)</f>
        <v>1.2142103616245072</v>
      </c>
      <c r="G327">
        <v>1.1807850766136301</v>
      </c>
      <c r="H327">
        <v>1.18784596231382</v>
      </c>
      <c r="I327">
        <v>1.1839923738290301</v>
      </c>
      <c r="J327">
        <v>1.1831875928064599</v>
      </c>
      <c r="K327">
        <v>1.1865256620489499</v>
      </c>
      <c r="L327">
        <v>1.20390514279778</v>
      </c>
      <c r="M327">
        <v>1.1943286639099899</v>
      </c>
      <c r="N327">
        <v>1.1930526776406301</v>
      </c>
      <c r="O327">
        <v>1.1356810417559899</v>
      </c>
      <c r="P327">
        <v>1.1783360534432401</v>
      </c>
      <c r="Q327">
        <v>1.17697548298961</v>
      </c>
      <c r="R327">
        <v>1.23378208890188</v>
      </c>
      <c r="S327">
        <v>1.1708668395447299</v>
      </c>
      <c r="T327">
        <v>1.21877398478482</v>
      </c>
      <c r="U327">
        <v>1.1615480390122399</v>
      </c>
      <c r="V327">
        <v>1.2257259981128099</v>
      </c>
      <c r="W327">
        <v>1.203336120268</v>
      </c>
      <c r="X327">
        <v>1.22613582775376</v>
      </c>
      <c r="Y327">
        <v>1.17435279187817</v>
      </c>
      <c r="Z327">
        <v>1.2549703891708901</v>
      </c>
      <c r="AA327">
        <v>1.1592396030104</v>
      </c>
      <c r="AB327">
        <v>1.21038849409812</v>
      </c>
      <c r="AC327">
        <v>1.1845142503639901</v>
      </c>
      <c r="AD327">
        <v>1.2150687470969099</v>
      </c>
      <c r="AE327">
        <v>1.1636830437929699</v>
      </c>
      <c r="AF327">
        <v>1.2072045783568499</v>
      </c>
      <c r="AG327">
        <v>1.14429089352835</v>
      </c>
      <c r="AH327">
        <v>1.17643076264661</v>
      </c>
      <c r="AI327">
        <v>1.1790029833569899</v>
      </c>
      <c r="AJ327">
        <v>1.2130301400364001</v>
      </c>
      <c r="AK327">
        <v>1.1758220232808001</v>
      </c>
      <c r="AL327">
        <v>1.20807846118638</v>
      </c>
      <c r="AM327">
        <v>1.2003503022769599</v>
      </c>
      <c r="AN327">
        <v>1.23246016724108</v>
      </c>
      <c r="AO327">
        <v>1.17234364349011</v>
      </c>
      <c r="AP327">
        <v>1.2443407748238999</v>
      </c>
      <c r="AQ327">
        <v>1.17747948496511</v>
      </c>
      <c r="AR327">
        <v>1.2334538114073901</v>
      </c>
      <c r="AS327">
        <v>1.1906202669983901</v>
      </c>
      <c r="AT327">
        <v>1.2310530588148401</v>
      </c>
      <c r="AU327">
        <v>1.1939589665653401</v>
      </c>
      <c r="AV327">
        <v>1.23416568163908</v>
      </c>
      <c r="AW327">
        <v>1.20760093898776</v>
      </c>
      <c r="AX327">
        <v>1.2104404543810301</v>
      </c>
      <c r="AY327">
        <v>1.1925839649086301</v>
      </c>
      <c r="AZ327">
        <v>1.2412255372715899</v>
      </c>
      <c r="BA327">
        <v>1.1551775937681601</v>
      </c>
      <c r="BB327">
        <v>1.2152609816775699</v>
      </c>
      <c r="BC327">
        <v>1.16361100488156</v>
      </c>
      <c r="BD327">
        <v>1.2163783471681699</v>
      </c>
      <c r="BE327">
        <v>1.1787621119240601</v>
      </c>
      <c r="BF327">
        <v>1.2002728890646599</v>
      </c>
      <c r="BG327">
        <v>1.1495191982122299</v>
      </c>
      <c r="BH327">
        <v>1.2128055800094799</v>
      </c>
      <c r="BI327">
        <v>1.2990056992805801</v>
      </c>
      <c r="BJ327">
        <v>1.1618910399834701</v>
      </c>
      <c r="BK327">
        <v>1.15774391822335</v>
      </c>
      <c r="BL327">
        <v>1.2230135270993401</v>
      </c>
      <c r="BM327">
        <v>1.2801052877388699</v>
      </c>
      <c r="BN327">
        <v>1.2597687025167901</v>
      </c>
      <c r="BO327">
        <v>1.1408552421426801</v>
      </c>
      <c r="BP327">
        <v>1.19246420288043</v>
      </c>
      <c r="BQ327">
        <v>1.1814065404299701</v>
      </c>
      <c r="BR327">
        <v>1.2570127566392999</v>
      </c>
      <c r="BS327">
        <v>1.17459580355958</v>
      </c>
      <c r="BT327">
        <v>1.2434039689910701</v>
      </c>
      <c r="BU327">
        <v>1.1661896726290899</v>
      </c>
      <c r="BV327">
        <v>1.1651726853414299</v>
      </c>
      <c r="BW327">
        <v>1.19170059495771</v>
      </c>
      <c r="BX327">
        <v>1.2124776103282</v>
      </c>
      <c r="BY327">
        <v>1.19134172288808</v>
      </c>
      <c r="BZ327">
        <v>1.2280896834137001</v>
      </c>
      <c r="CA327">
        <v>1.16344275723016</v>
      </c>
      <c r="CB327">
        <v>1.2416104845315299</v>
      </c>
      <c r="CC327">
        <v>1.19417585046939</v>
      </c>
      <c r="CD327">
        <v>1.2364143056200601</v>
      </c>
      <c r="CE327">
        <v>1.1660312360898699</v>
      </c>
      <c r="CF327">
        <v>1.22156528807261</v>
      </c>
      <c r="CG327">
        <v>1.17556641190188</v>
      </c>
      <c r="CH327">
        <v>1.2241135717568501</v>
      </c>
      <c r="CI327">
        <v>1.1780694097462601</v>
      </c>
      <c r="CJ327">
        <v>1.2165367365981301</v>
      </c>
      <c r="CK327">
        <v>1.2149229209185299</v>
      </c>
      <c r="CL327">
        <v>1.2140244137240499</v>
      </c>
      <c r="CM327">
        <v>1.17012829620962</v>
      </c>
      <c r="CN327">
        <v>1.1982670957137</v>
      </c>
      <c r="CO327">
        <v>1.17372846873728</v>
      </c>
      <c r="CP327">
        <v>1.2305031873050301</v>
      </c>
      <c r="CQ327">
        <v>1.16454722684266</v>
      </c>
      <c r="CR327">
        <v>1.22061848294611</v>
      </c>
      <c r="CS327">
        <v>1.1709512719455299</v>
      </c>
      <c r="CT327">
        <v>1.25463543532783</v>
      </c>
      <c r="CU327">
        <v>1.17904911180773</v>
      </c>
      <c r="CV327">
        <v>1.2520768025078299</v>
      </c>
      <c r="CW327">
        <v>1.13647452936678</v>
      </c>
      <c r="CX327">
        <v>1.2023692483219801</v>
      </c>
      <c r="CY327">
        <v>1.14270351042032</v>
      </c>
      <c r="CZ327">
        <v>1.190339268936</v>
      </c>
      <c r="DA327">
        <v>1.15722102429235</v>
      </c>
      <c r="DB327">
        <v>1.2312323166855701</v>
      </c>
      <c r="DC327">
        <v>1.17196045054507</v>
      </c>
      <c r="DD327">
        <v>1.1926225055231601</v>
      </c>
      <c r="DE327">
        <v>1.1651173323302899</v>
      </c>
      <c r="DF327">
        <v>1.16894013249303</v>
      </c>
      <c r="DG327">
        <v>1.1627073241961301</v>
      </c>
      <c r="DH327">
        <v>1.21009858913807</v>
      </c>
      <c r="DI327">
        <v>1.17031925084553</v>
      </c>
      <c r="DJ327">
        <v>1.2070340755801401</v>
      </c>
      <c r="DK327">
        <v>1.20851150738438</v>
      </c>
      <c r="DL327">
        <v>1.2414699837888199</v>
      </c>
      <c r="DM327">
        <v>1.1811426280641</v>
      </c>
      <c r="DN327">
        <v>1.2315762713521601</v>
      </c>
      <c r="DO327">
        <v>1.12779960165948</v>
      </c>
      <c r="DP327">
        <v>1.1627842899541001</v>
      </c>
      <c r="DQ327">
        <v>1.17902721052352</v>
      </c>
      <c r="DR327">
        <v>1.21367421630509</v>
      </c>
      <c r="DS327">
        <v>1.1564095085314201</v>
      </c>
      <c r="DT327">
        <v>1.1938529969374301</v>
      </c>
      <c r="DU327">
        <v>1.15295428790844</v>
      </c>
      <c r="DV327">
        <v>1.18312932560382</v>
      </c>
      <c r="DW327">
        <v>1.15557641170029</v>
      </c>
      <c r="DX327">
        <v>1.1772250899421199</v>
      </c>
    </row>
    <row r="328" spans="1:128" x14ac:dyDescent="0.45">
      <c r="A328" t="s">
        <v>29</v>
      </c>
      <c r="B328" t="s">
        <v>16</v>
      </c>
      <c r="C328" t="s">
        <v>20</v>
      </c>
      <c r="D328">
        <v>40</v>
      </c>
      <c r="E328" s="1" cm="1">
        <f t="array" ref="E328">SUMPRODUCT($G328:$FZZ328,$G$2:$FZZ$2)/SUMPRODUCT(--($G328:$FZZ328&lt;&gt;""),$G$2:$FZZ$2)</f>
        <v>0.98739564397818713</v>
      </c>
      <c r="F328" s="1" cm="1">
        <f t="array" ref="F328">SUMPRODUCT($G328:$FZZ328,$F$2:$FZY$2)/SUMPRODUCT(--($G328:$FZZ328&lt;&gt;""),$F$2:$FZY$2)</f>
        <v>1.0443240005425729</v>
      </c>
      <c r="G328">
        <v>0.97384850357261299</v>
      </c>
      <c r="H328">
        <v>1.0229611715459599</v>
      </c>
      <c r="I328">
        <v>0.97207098205283304</v>
      </c>
      <c r="J328">
        <v>1.02271902326348</v>
      </c>
      <c r="K328">
        <v>0.98374093833243004</v>
      </c>
      <c r="L328">
        <v>1.03494075134858</v>
      </c>
      <c r="M328">
        <v>0.97441960091415003</v>
      </c>
      <c r="N328">
        <v>1.020592285615</v>
      </c>
      <c r="O328">
        <v>0.94904461902324999</v>
      </c>
      <c r="P328">
        <v>1.0136858411363601</v>
      </c>
      <c r="Q328">
        <v>1.0038804042529299</v>
      </c>
      <c r="R328">
        <v>1.0617351314960399</v>
      </c>
      <c r="S328">
        <v>0.96853810242104299</v>
      </c>
      <c r="T328">
        <v>1.03983086057663</v>
      </c>
      <c r="U328">
        <v>0.97694464129800596</v>
      </c>
      <c r="V328">
        <v>1.0628780730363601</v>
      </c>
      <c r="W328">
        <v>0.98112554191450996</v>
      </c>
      <c r="X328">
        <v>1.0558920886746399</v>
      </c>
      <c r="Y328">
        <v>1.0177834179356999</v>
      </c>
      <c r="Z328">
        <v>1.0875972927241899</v>
      </c>
      <c r="AA328">
        <v>0.957790371103315</v>
      </c>
      <c r="AB328">
        <v>1.04604959371533</v>
      </c>
      <c r="AC328">
        <v>0.98981447344577</v>
      </c>
      <c r="AD328">
        <v>1.05257314728604</v>
      </c>
      <c r="AE328">
        <v>0.97594100615273205</v>
      </c>
      <c r="AF328">
        <v>1.0357695439739401</v>
      </c>
      <c r="AG328">
        <v>0.94461993955796197</v>
      </c>
      <c r="AH328">
        <v>0.99961061717178201</v>
      </c>
      <c r="AI328">
        <v>0.993656457373019</v>
      </c>
      <c r="AJ328">
        <v>1.05322352661567</v>
      </c>
      <c r="AK328">
        <v>0.99066750966800998</v>
      </c>
      <c r="AL328">
        <v>1.0427739140216199</v>
      </c>
      <c r="AM328">
        <v>0.99556118989773401</v>
      </c>
      <c r="AN328">
        <v>1.0626341883722199</v>
      </c>
      <c r="AO328">
        <v>0.993240172688025</v>
      </c>
      <c r="AP328">
        <v>1.0747060327198299</v>
      </c>
      <c r="AQ328">
        <v>0.99539411256703503</v>
      </c>
      <c r="AR328">
        <v>1.07209848638313</v>
      </c>
      <c r="AS328">
        <v>0.99927258926594698</v>
      </c>
      <c r="AT328">
        <v>1.0609127423384599</v>
      </c>
      <c r="AU328">
        <v>1.0015584543510001</v>
      </c>
      <c r="AV328">
        <v>1.0645228244962199</v>
      </c>
      <c r="AW328">
        <v>0.99933954541394099</v>
      </c>
      <c r="AX328">
        <v>1.0564857079677701</v>
      </c>
      <c r="AY328">
        <v>1.02248040386212</v>
      </c>
      <c r="AZ328">
        <v>1.0790236970514899</v>
      </c>
      <c r="BA328">
        <v>0.95783269246979896</v>
      </c>
      <c r="BB328">
        <v>1.0352788350765201</v>
      </c>
      <c r="BC328">
        <v>0.95794809499171396</v>
      </c>
      <c r="BD328">
        <v>1.0348870342459</v>
      </c>
      <c r="BE328">
        <v>0.97601344670753398</v>
      </c>
      <c r="BF328">
        <v>1.0169626260628799</v>
      </c>
      <c r="BG328">
        <v>0.99015033520688001</v>
      </c>
      <c r="BH328">
        <v>1.0553836256517899</v>
      </c>
      <c r="BI328">
        <v>1.0478783825648199</v>
      </c>
      <c r="BJ328">
        <v>0.99386552844968701</v>
      </c>
      <c r="BK328">
        <v>0.97250633612463899</v>
      </c>
      <c r="BL328">
        <v>1.0454033748517499</v>
      </c>
      <c r="BM328">
        <v>1.0243245510421</v>
      </c>
      <c r="BN328">
        <v>1.0519025022841799</v>
      </c>
      <c r="BO328">
        <v>0.95589535621200905</v>
      </c>
      <c r="BP328">
        <v>1.01894828456221</v>
      </c>
      <c r="BQ328">
        <v>0.98005448943736695</v>
      </c>
      <c r="BR328">
        <v>1.0645258485329401</v>
      </c>
      <c r="BS328">
        <v>0.98811577171667397</v>
      </c>
      <c r="BT328">
        <v>1.0619136071570701</v>
      </c>
      <c r="BU328">
        <v>0.99184835189560105</v>
      </c>
      <c r="BV328">
        <v>1.0079176510293599</v>
      </c>
      <c r="BW328">
        <v>0.98888392174040796</v>
      </c>
      <c r="BX328">
        <v>1.0405099294631499</v>
      </c>
      <c r="BY328">
        <v>1.01744913342385</v>
      </c>
      <c r="BZ328">
        <v>1.07005313859872</v>
      </c>
      <c r="CA328">
        <v>0.99250204776006501</v>
      </c>
      <c r="CB328">
        <v>1.0600214227206799</v>
      </c>
      <c r="CC328">
        <v>1.0202677025714599</v>
      </c>
      <c r="CD328">
        <v>1.07860772143168</v>
      </c>
      <c r="CE328">
        <v>1.0101507615490299</v>
      </c>
      <c r="CF328">
        <v>1.0623754136749799</v>
      </c>
      <c r="CG328">
        <v>1.0136432498680701</v>
      </c>
      <c r="CH328">
        <v>1.0719270771273399</v>
      </c>
      <c r="CI328">
        <v>1.00127923426541</v>
      </c>
      <c r="CJ328">
        <v>1.0387081238900699</v>
      </c>
      <c r="CK328">
        <v>1.02256536639839</v>
      </c>
      <c r="CL328">
        <v>1.0282516333577201</v>
      </c>
      <c r="CM328">
        <v>0.99022107066739096</v>
      </c>
      <c r="CN328">
        <v>1.05468956774903</v>
      </c>
      <c r="CO328">
        <v>0.98814593788145899</v>
      </c>
      <c r="CP328">
        <v>1.0536823545368199</v>
      </c>
      <c r="CQ328">
        <v>1.0040600239666599</v>
      </c>
      <c r="CR328">
        <v>1.07050490958845</v>
      </c>
      <c r="CS328">
        <v>1.0179595127194501</v>
      </c>
      <c r="CT328">
        <v>1.085430849158</v>
      </c>
      <c r="CU328">
        <v>1.0191222570532901</v>
      </c>
      <c r="CV328">
        <v>1.0649294670846301</v>
      </c>
      <c r="CW328">
        <v>0.985034409933364</v>
      </c>
      <c r="CX328">
        <v>1.06493585308718</v>
      </c>
      <c r="CY328">
        <v>0.967261736305285</v>
      </c>
      <c r="CZ328">
        <v>1.0199350215651399</v>
      </c>
      <c r="DA328">
        <v>1.01433361169622</v>
      </c>
      <c r="DB328">
        <v>1.0859767421570199</v>
      </c>
      <c r="DC328">
        <v>1.01224149795371</v>
      </c>
      <c r="DD328">
        <v>1.0510756582521401</v>
      </c>
      <c r="DE328">
        <v>0.97429205272086605</v>
      </c>
      <c r="DF328">
        <v>1.0060949866048401</v>
      </c>
      <c r="DG328">
        <v>0.98631433721714701</v>
      </c>
      <c r="DH328">
        <v>1.05524617073342</v>
      </c>
      <c r="DI328">
        <v>0.99788860432836102</v>
      </c>
      <c r="DJ328">
        <v>1.0816797325565399</v>
      </c>
      <c r="DK328">
        <v>1.0137348259532</v>
      </c>
      <c r="DL328">
        <v>1.06710407066542</v>
      </c>
      <c r="DM328">
        <v>0.99030047030985602</v>
      </c>
      <c r="DN328">
        <v>1.0574638467630699</v>
      </c>
      <c r="DO328">
        <v>0.97208467491163197</v>
      </c>
      <c r="DP328">
        <v>1.0192163870673101</v>
      </c>
      <c r="DQ328">
        <v>1.0044661327109701</v>
      </c>
      <c r="DR328">
        <v>1.06956982973532</v>
      </c>
      <c r="DS328">
        <v>0.98629138107043801</v>
      </c>
      <c r="DT328">
        <v>1.0530722862281801</v>
      </c>
      <c r="DU328">
        <v>0.97647433436039499</v>
      </c>
      <c r="DV328">
        <v>1.02881706734596</v>
      </c>
      <c r="DW328">
        <v>0.98371135095677498</v>
      </c>
      <c r="DX328">
        <v>1.02510037019656</v>
      </c>
    </row>
    <row r="329" spans="1:128" x14ac:dyDescent="0.45">
      <c r="A329" t="s">
        <v>29</v>
      </c>
      <c r="B329" t="s">
        <v>22</v>
      </c>
      <c r="C329" t="s">
        <v>30</v>
      </c>
      <c r="D329">
        <v>40</v>
      </c>
      <c r="E329" s="1" cm="1">
        <f t="array" ref="E329">SUMPRODUCT($G329:$FZZ329,$G$2:$FZZ$2)/SUMPRODUCT(--($G329:$FZZ329&lt;&gt;""),$G$2:$FZZ$2)</f>
        <v>1.3344983861614745</v>
      </c>
      <c r="F329" s="1" cm="1">
        <f t="array" ref="F329">SUMPRODUCT($G329:$FZZ329,$F$2:$FZY$2)/SUMPRODUCT(--($G329:$FZZ329&lt;&gt;""),$F$2:$FZY$2)</f>
        <v>1.356916539762016</v>
      </c>
      <c r="G329">
        <v>1.35198084338255</v>
      </c>
      <c r="H329">
        <v>1.34843481561205</v>
      </c>
      <c r="I329">
        <v>1.3522631028983101</v>
      </c>
      <c r="J329">
        <v>1.3469779464334799</v>
      </c>
      <c r="K329">
        <v>1.36968635685718</v>
      </c>
      <c r="L329">
        <v>1.3724373196013899</v>
      </c>
      <c r="M329">
        <v>1.36586240308295</v>
      </c>
      <c r="N329">
        <v>1.3533985544950899</v>
      </c>
      <c r="O329">
        <v>1.29496825770044</v>
      </c>
      <c r="P329">
        <v>1.3389268474848199</v>
      </c>
      <c r="Q329">
        <v>1.32457216433129</v>
      </c>
      <c r="R329">
        <v>1.36154690146678</v>
      </c>
      <c r="S329">
        <v>1.3056257687923001</v>
      </c>
      <c r="T329">
        <v>1.3446522756252099</v>
      </c>
      <c r="U329">
        <v>1.3115165206905</v>
      </c>
      <c r="V329">
        <v>1.34635894865841</v>
      </c>
      <c r="W329">
        <v>1.36610297685629</v>
      </c>
      <c r="X329">
        <v>1.37192820188038</v>
      </c>
      <c r="Y329">
        <v>1.33033417935702</v>
      </c>
      <c r="Z329">
        <v>1.3965820642978</v>
      </c>
      <c r="AA329">
        <v>1.38019649585719</v>
      </c>
      <c r="AB329">
        <v>1.3774699409313</v>
      </c>
      <c r="AC329">
        <v>1.3138017009204399</v>
      </c>
      <c r="AD329">
        <v>1.3495906001545499</v>
      </c>
      <c r="AE329">
        <v>1.30603284473398</v>
      </c>
      <c r="AF329">
        <v>1.3525606225117599</v>
      </c>
      <c r="AG329">
        <v>1.2722522639454299</v>
      </c>
      <c r="AH329">
        <v>1.2984935094092001</v>
      </c>
      <c r="AI329">
        <v>1.3310697555148301</v>
      </c>
      <c r="AJ329">
        <v>1.3561186963292799</v>
      </c>
      <c r="AK329">
        <v>1.32497507844954</v>
      </c>
      <c r="AL329">
        <v>1.3410955397212601</v>
      </c>
      <c r="AM329">
        <v>1.3347293632408599</v>
      </c>
      <c r="AN329">
        <v>1.3695689021978601</v>
      </c>
      <c r="AO329">
        <v>1.3102029368325301</v>
      </c>
      <c r="AP329">
        <v>1.3784757725516901</v>
      </c>
      <c r="AQ329">
        <v>1.3120453196578199</v>
      </c>
      <c r="AR329">
        <v>1.3758276203981099</v>
      </c>
      <c r="AS329">
        <v>1.32839959096323</v>
      </c>
      <c r="AT329">
        <v>1.3657400086445901</v>
      </c>
      <c r="AU329">
        <v>1.33565518405943</v>
      </c>
      <c r="AV329">
        <v>1.36418932230102</v>
      </c>
      <c r="AW329">
        <v>1.3513881993899199</v>
      </c>
      <c r="AX329">
        <v>1.35341642467083</v>
      </c>
      <c r="AY329">
        <v>1.344342101848</v>
      </c>
      <c r="AZ329">
        <v>1.3851079085340501</v>
      </c>
      <c r="BA329">
        <v>1.2913259715080501</v>
      </c>
      <c r="BB329">
        <v>1.3591256589654901</v>
      </c>
      <c r="BC329">
        <v>1.31410328511761</v>
      </c>
      <c r="BD329">
        <v>1.3522484421748799</v>
      </c>
      <c r="BE329">
        <v>1.3747636938896499</v>
      </c>
      <c r="BF329">
        <v>1.3563535693098601</v>
      </c>
      <c r="BG329">
        <v>1.2861244667163201</v>
      </c>
      <c r="BH329">
        <v>1.3293322949820501</v>
      </c>
      <c r="BI329">
        <v>1.4761800559601399</v>
      </c>
      <c r="BJ329">
        <v>1.30693010882232</v>
      </c>
      <c r="BK329">
        <v>1.29664501447827</v>
      </c>
      <c r="BL329">
        <v>1.3625828512259801</v>
      </c>
      <c r="BM329">
        <v>1.4433738326868</v>
      </c>
      <c r="BN329">
        <v>1.4007372862334599</v>
      </c>
      <c r="BO329">
        <v>1.2948997495474699</v>
      </c>
      <c r="BP329">
        <v>1.34338384048812</v>
      </c>
      <c r="BQ329">
        <v>1.31547007749043</v>
      </c>
      <c r="BR329">
        <v>1.37823053615229</v>
      </c>
      <c r="BS329">
        <v>1.3280909418298299</v>
      </c>
      <c r="BT329">
        <v>1.38590098371841</v>
      </c>
      <c r="BU329">
        <v>1.3908876139048201</v>
      </c>
      <c r="BV329">
        <v>1.3514838564517899</v>
      </c>
      <c r="BW329">
        <v>1.35483841932667</v>
      </c>
      <c r="BX329">
        <v>1.37849571408426</v>
      </c>
      <c r="BY329">
        <v>1.3459782527344399</v>
      </c>
      <c r="BZ329">
        <v>1.37772241764586</v>
      </c>
      <c r="CA329">
        <v>1.3181021989792701</v>
      </c>
      <c r="CB329">
        <v>1.3651061684833901</v>
      </c>
      <c r="CC329">
        <v>1.30505707328744</v>
      </c>
      <c r="CD329">
        <v>1.38812650424355</v>
      </c>
      <c r="CE329">
        <v>1.3042809312767301</v>
      </c>
      <c r="CF329">
        <v>1.3515705134408</v>
      </c>
      <c r="CG329">
        <v>1.3517626431987999</v>
      </c>
      <c r="CH329">
        <v>1.37944065228862</v>
      </c>
      <c r="CI329">
        <v>1.3267164313878901</v>
      </c>
      <c r="CJ329">
        <v>1.34212744183246</v>
      </c>
      <c r="CK329">
        <v>1.37551182820542</v>
      </c>
      <c r="CL329">
        <v>1.34293452449715</v>
      </c>
      <c r="CM329">
        <v>1.31004220819925</v>
      </c>
      <c r="CN329">
        <v>1.3633248359730801</v>
      </c>
      <c r="CO329">
        <v>1.30169537501695</v>
      </c>
      <c r="CP329">
        <v>1.36683846466838</v>
      </c>
      <c r="CQ329">
        <v>1.3267425014755501</v>
      </c>
      <c r="CR329">
        <v>1.3821251632058</v>
      </c>
      <c r="CS329">
        <v>1.3274587961304101</v>
      </c>
      <c r="CT329">
        <v>1.3888391257613699</v>
      </c>
      <c r="CU329">
        <v>1.3415099268547499</v>
      </c>
      <c r="CV329">
        <v>1.3846003134796201</v>
      </c>
      <c r="CW329">
        <v>1.3088397722997001</v>
      </c>
      <c r="CX329">
        <v>1.35185522339147</v>
      </c>
      <c r="CY329">
        <v>1.28053929836874</v>
      </c>
      <c r="CZ329">
        <v>1.3232280924188</v>
      </c>
      <c r="DA329">
        <v>1.3221198788498201</v>
      </c>
      <c r="DB329">
        <v>1.3796038937567701</v>
      </c>
      <c r="DC329">
        <v>1.30457064213538</v>
      </c>
      <c r="DD329">
        <v>1.3230053239650801</v>
      </c>
      <c r="DE329">
        <v>1.31548848170352</v>
      </c>
      <c r="DF329">
        <v>1.3307259482156399</v>
      </c>
      <c r="DG329">
        <v>1.2927160854372</v>
      </c>
      <c r="DH329">
        <v>1.3475191589208499</v>
      </c>
      <c r="DI329">
        <v>1.33133272076792</v>
      </c>
      <c r="DJ329">
        <v>1.3520947782057</v>
      </c>
      <c r="DK329">
        <v>1.35826706322359</v>
      </c>
      <c r="DL329">
        <v>1.3659769469370999</v>
      </c>
      <c r="DM329">
        <v>1.29583565554936</v>
      </c>
      <c r="DN329">
        <v>1.3384764307295101</v>
      </c>
      <c r="DO329">
        <v>1.2490730317176599</v>
      </c>
      <c r="DP329">
        <v>1.27561856928054</v>
      </c>
      <c r="DQ329">
        <v>1.3213706041478801</v>
      </c>
      <c r="DR329">
        <v>1.36249933697554</v>
      </c>
      <c r="DS329">
        <v>1.3039594574886899</v>
      </c>
      <c r="DT329">
        <v>1.3636551455933099</v>
      </c>
      <c r="DU329">
        <v>1.28715921968214</v>
      </c>
      <c r="DV329">
        <v>1.3165475711061301</v>
      </c>
      <c r="DW329">
        <v>1.3174513791125699</v>
      </c>
      <c r="DX329">
        <v>1.33262422441211</v>
      </c>
    </row>
    <row r="330" spans="1:128" x14ac:dyDescent="0.45">
      <c r="A330" t="s">
        <v>29</v>
      </c>
      <c r="B330" t="s">
        <v>22</v>
      </c>
      <c r="C330" t="s">
        <v>31</v>
      </c>
      <c r="D330">
        <v>40</v>
      </c>
      <c r="E330" s="1" cm="1">
        <f t="array" ref="E330">SUMPRODUCT($G330:$FZZ330,$G$2:$FZZ$2)/SUMPRODUCT(--($G330:$FZZ330&lt;&gt;""),$G$2:$FZZ$2)</f>
        <v>1.5331624560951456</v>
      </c>
      <c r="F330" s="1" cm="1">
        <f t="array" ref="F330">SUMPRODUCT($G330:$FZZ330,$F$2:$FZY$2)/SUMPRODUCT(--($G330:$FZZ330&lt;&gt;""),$F$2:$FZY$2)</f>
        <v>1.5503178675361888</v>
      </c>
      <c r="G330">
        <v>1.54544654463979</v>
      </c>
      <c r="H330">
        <v>1.54085357692258</v>
      </c>
      <c r="I330">
        <v>1.54224275422097</v>
      </c>
      <c r="J330">
        <v>1.5381546866120299</v>
      </c>
      <c r="K330">
        <v>1.56505850665202</v>
      </c>
      <c r="L330">
        <v>1.56180669431851</v>
      </c>
      <c r="M330">
        <v>1.55264362659567</v>
      </c>
      <c r="N330">
        <v>1.5430626979938999</v>
      </c>
      <c r="O330">
        <v>1.5081516853155501</v>
      </c>
      <c r="P330">
        <v>1.53224194686103</v>
      </c>
      <c r="Q330">
        <v>1.5657401718997399</v>
      </c>
      <c r="R330">
        <v>1.55638166533525</v>
      </c>
      <c r="S330">
        <v>1.5003632895407399</v>
      </c>
      <c r="T330">
        <v>1.53386574865275</v>
      </c>
      <c r="U330">
        <v>1.5114483941317101</v>
      </c>
      <c r="V330">
        <v>1.5451397181752999</v>
      </c>
      <c r="W330">
        <v>1.54486471216736</v>
      </c>
      <c r="X330">
        <v>1.5645182969475</v>
      </c>
      <c r="Y330">
        <v>1.54003807106599</v>
      </c>
      <c r="Z330">
        <v>1.6021192893401</v>
      </c>
      <c r="AA330">
        <v>1.51703397199484</v>
      </c>
      <c r="AB330">
        <v>1.5674132709663799</v>
      </c>
      <c r="AC330">
        <v>1.50196941009346</v>
      </c>
      <c r="AD330">
        <v>1.5488728225572901</v>
      </c>
      <c r="AE330">
        <v>1.50865228013029</v>
      </c>
      <c r="AF330">
        <v>1.5389047231270301</v>
      </c>
      <c r="AG330">
        <v>1.5191981520101401</v>
      </c>
      <c r="AH330">
        <v>1.5053838314919501</v>
      </c>
      <c r="AI330">
        <v>1.54747728082958</v>
      </c>
      <c r="AJ330">
        <v>1.56176862409076</v>
      </c>
      <c r="AK330">
        <v>1.5519337959497099</v>
      </c>
      <c r="AL330">
        <v>1.54865035743515</v>
      </c>
      <c r="AM330">
        <v>1.53411562800158</v>
      </c>
      <c r="AN330">
        <v>1.5649930787050099</v>
      </c>
      <c r="AO330">
        <v>1.51874218927516</v>
      </c>
      <c r="AP330">
        <v>1.57266459327425</v>
      </c>
      <c r="AQ330">
        <v>1.5222067034142499</v>
      </c>
      <c r="AR330">
        <v>1.5680772196930099</v>
      </c>
      <c r="AS330">
        <v>1.52747468997192</v>
      </c>
      <c r="AT330">
        <v>1.5661328807222099</v>
      </c>
      <c r="AU330">
        <v>1.5291181188787499</v>
      </c>
      <c r="AV330">
        <v>1.56023443656422</v>
      </c>
      <c r="AW330">
        <v>1.5387127432588901</v>
      </c>
      <c r="AX330">
        <v>1.5457243985982501</v>
      </c>
      <c r="AY330">
        <v>1.5456891741071399</v>
      </c>
      <c r="AZ330">
        <v>1.58676157599667</v>
      </c>
      <c r="BA330">
        <v>1.51250494426756</v>
      </c>
      <c r="BB330">
        <v>1.5427152296409601</v>
      </c>
      <c r="BC330">
        <v>1.49342376592505</v>
      </c>
      <c r="BD330">
        <v>1.53994855990221</v>
      </c>
      <c r="BE330">
        <v>1.6054142772394699</v>
      </c>
      <c r="BF330">
        <v>1.5645916551315</v>
      </c>
      <c r="BG330">
        <v>1.4833412338321901</v>
      </c>
      <c r="BH330">
        <v>1.5312216428523</v>
      </c>
      <c r="BI330">
        <v>1.60683815321672</v>
      </c>
      <c r="BJ330">
        <v>1.5042830659080699</v>
      </c>
      <c r="BK330">
        <v>1.51439699959665</v>
      </c>
      <c r="BL330">
        <v>1.5463756163047599</v>
      </c>
      <c r="BM330">
        <v>1.6286226667906001</v>
      </c>
      <c r="BN330">
        <v>1.5925359971161499</v>
      </c>
      <c r="BO330">
        <v>1.50962691369341</v>
      </c>
      <c r="BP330">
        <v>1.53018161280317</v>
      </c>
      <c r="BQ330">
        <v>1.51458144133898</v>
      </c>
      <c r="BR330">
        <v>1.56309571298834</v>
      </c>
      <c r="BS330">
        <v>1.53025550143103</v>
      </c>
      <c r="BT330">
        <v>1.57118690649936</v>
      </c>
      <c r="BU330">
        <v>1.5594892563842899</v>
      </c>
      <c r="BV330">
        <v>1.5422927213409801</v>
      </c>
      <c r="BW330">
        <v>1.5534186816121101</v>
      </c>
      <c r="BX330">
        <v>1.57019030845992</v>
      </c>
      <c r="BY330">
        <v>1.5330004597504501</v>
      </c>
      <c r="BZ330">
        <v>1.56993018208256</v>
      </c>
      <c r="CA330">
        <v>1.5001953248062501</v>
      </c>
      <c r="CB330">
        <v>1.5425114989603601</v>
      </c>
      <c r="CC330">
        <v>1.50734000478542</v>
      </c>
      <c r="CD330">
        <v>1.5540683190474101</v>
      </c>
      <c r="CE330">
        <v>1.5006289795049399</v>
      </c>
      <c r="CF330">
        <v>1.54459948520446</v>
      </c>
      <c r="CG330">
        <v>1.5465215245033701</v>
      </c>
      <c r="CH330">
        <v>1.5848724190171399</v>
      </c>
      <c r="CI330">
        <v>1.5157421063720899</v>
      </c>
      <c r="CJ330">
        <v>1.5201366523191699</v>
      </c>
      <c r="CK330">
        <v>1.59719922471664</v>
      </c>
      <c r="CL330">
        <v>1.53525357156609</v>
      </c>
      <c r="CM330">
        <v>1.4927075932968299</v>
      </c>
      <c r="CN330">
        <v>1.5371306782565</v>
      </c>
      <c r="CO330">
        <v>1.51661467516614</v>
      </c>
      <c r="CP330">
        <v>1.5618337176183299</v>
      </c>
      <c r="CQ330">
        <v>1.5321582515068499</v>
      </c>
      <c r="CR330">
        <v>1.5776054801380699</v>
      </c>
      <c r="CS330">
        <v>1.5329295055535599</v>
      </c>
      <c r="CT330">
        <v>1.58987594052311</v>
      </c>
      <c r="CU330">
        <v>1.5329545454545399</v>
      </c>
      <c r="CV330">
        <v>1.5689263322883999</v>
      </c>
      <c r="CW330">
        <v>1.48125356540314</v>
      </c>
      <c r="CX330">
        <v>1.52642949908361</v>
      </c>
      <c r="CY330">
        <v>1.4845874322197901</v>
      </c>
      <c r="CZ330">
        <v>1.5082921086294501</v>
      </c>
      <c r="DA330">
        <v>1.5089553913075899</v>
      </c>
      <c r="DB330">
        <v>1.5530904513218</v>
      </c>
      <c r="DC330">
        <v>1.5085473180978499</v>
      </c>
      <c r="DD330">
        <v>1.52791459925392</v>
      </c>
      <c r="DE330">
        <v>1.53562189589394</v>
      </c>
      <c r="DF330">
        <v>1.52113670732549</v>
      </c>
      <c r="DG330">
        <v>1.48574536006686</v>
      </c>
      <c r="DH330">
        <v>1.5413137833455799</v>
      </c>
      <c r="DI330">
        <v>1.52208167973255</v>
      </c>
      <c r="DJ330">
        <v>1.5496471232233899</v>
      </c>
      <c r="DK330">
        <v>1.54945686166885</v>
      </c>
      <c r="DL330">
        <v>1.5689485709909201</v>
      </c>
      <c r="DM330">
        <v>1.4997408895798401</v>
      </c>
      <c r="DN330">
        <v>1.5317630264097</v>
      </c>
      <c r="DO330">
        <v>1.46598754595479</v>
      </c>
      <c r="DP330">
        <v>1.4898171254929999</v>
      </c>
      <c r="DQ330">
        <v>1.51704238052299</v>
      </c>
      <c r="DR330">
        <v>1.55287752612316</v>
      </c>
      <c r="DS330">
        <v>1.49344951630936</v>
      </c>
      <c r="DT330">
        <v>1.5299936804238901</v>
      </c>
      <c r="DU330">
        <v>1.4920909933787201</v>
      </c>
      <c r="DV330">
        <v>1.5068132650289801</v>
      </c>
      <c r="DW330">
        <v>1.4913499139684001</v>
      </c>
      <c r="DX330">
        <v>1.5055946608269399</v>
      </c>
    </row>
    <row r="331" spans="1:128" x14ac:dyDescent="0.45">
      <c r="A331" t="s">
        <v>29</v>
      </c>
      <c r="B331" t="s">
        <v>22</v>
      </c>
      <c r="C331" t="s">
        <v>17</v>
      </c>
      <c r="D331">
        <v>40</v>
      </c>
      <c r="E331" s="1" cm="1">
        <f t="array" ref="E331">SUMPRODUCT($G331:$FZZ331,$G$2:$FZZ$2)/SUMPRODUCT(--($G331:$FZZ331&lt;&gt;""),$G$2:$FZZ$2)</f>
        <v>1.2467793545429871</v>
      </c>
      <c r="F331" s="1" cm="1">
        <f t="array" ref="F331">SUMPRODUCT($G331:$FZZ331,$F$2:$FZY$2)/SUMPRODUCT(--($G331:$FZZ331&lt;&gt;""),$F$2:$FZY$2)</f>
        <v>1.3017864829749313</v>
      </c>
      <c r="G331">
        <v>1.24674962733705</v>
      </c>
      <c r="H331">
        <v>1.28882341185077</v>
      </c>
      <c r="I331">
        <v>1.24877082989605</v>
      </c>
      <c r="J331">
        <v>1.28583108764596</v>
      </c>
      <c r="K331">
        <v>1.2617736753455799</v>
      </c>
      <c r="L331">
        <v>1.3056629393563799</v>
      </c>
      <c r="M331">
        <v>1.24456648642288</v>
      </c>
      <c r="N331">
        <v>1.290915676429</v>
      </c>
      <c r="O331">
        <v>1.2087678593657001</v>
      </c>
      <c r="P331">
        <v>1.2763879476079101</v>
      </c>
      <c r="Q331">
        <v>1.26327865699149</v>
      </c>
      <c r="R331">
        <v>1.30772174930272</v>
      </c>
      <c r="S331">
        <v>1.2242223045451099</v>
      </c>
      <c r="T331">
        <v>1.2898907265995401</v>
      </c>
      <c r="U331">
        <v>1.2238975439200901</v>
      </c>
      <c r="V331">
        <v>1.3091262181537699</v>
      </c>
      <c r="W331">
        <v>1.2409961886580101</v>
      </c>
      <c r="X331">
        <v>1.30680505657781</v>
      </c>
      <c r="Y331">
        <v>1.2828468697123501</v>
      </c>
      <c r="Z331">
        <v>1.3604610829103201</v>
      </c>
      <c r="AA331">
        <v>1.2337541103215199</v>
      </c>
      <c r="AB331">
        <v>1.31827331514297</v>
      </c>
      <c r="AC331">
        <v>1.2452774774887301</v>
      </c>
      <c r="AD331">
        <v>1.30267052425259</v>
      </c>
      <c r="AE331">
        <v>1.23368847267462</v>
      </c>
      <c r="AF331">
        <v>1.29744390155627</v>
      </c>
      <c r="AG331">
        <v>1.1906835773407201</v>
      </c>
      <c r="AH331">
        <v>1.2409402718313001</v>
      </c>
      <c r="AI331">
        <v>1.2620632071400399</v>
      </c>
      <c r="AJ331">
        <v>1.3091667865429899</v>
      </c>
      <c r="AK331">
        <v>1.2539670841592001</v>
      </c>
      <c r="AL331">
        <v>1.2942798738601</v>
      </c>
      <c r="AM331">
        <v>1.25908596530877</v>
      </c>
      <c r="AN331">
        <v>1.3294359850838999</v>
      </c>
      <c r="AO331">
        <v>1.2525100829356901</v>
      </c>
      <c r="AP331">
        <v>1.3352860145421399</v>
      </c>
      <c r="AQ331">
        <v>1.2551825118434501</v>
      </c>
      <c r="AR331">
        <v>1.3340050252506399</v>
      </c>
      <c r="AS331">
        <v>1.2608804129725</v>
      </c>
      <c r="AT331">
        <v>1.3191154404348999</v>
      </c>
      <c r="AU331">
        <v>1.2555478160531299</v>
      </c>
      <c r="AV331">
        <v>1.3189941461218</v>
      </c>
      <c r="AW331">
        <v>1.2572111829166299</v>
      </c>
      <c r="AX331">
        <v>1.3063425606600401</v>
      </c>
      <c r="AY331">
        <v>1.28982493251661</v>
      </c>
      <c r="AZ331">
        <v>1.34979106104651</v>
      </c>
      <c r="BA331">
        <v>1.2238332068897599</v>
      </c>
      <c r="BB331">
        <v>1.29270712428429</v>
      </c>
      <c r="BC331">
        <v>1.2106007093634401</v>
      </c>
      <c r="BD331">
        <v>1.27943745828927</v>
      </c>
      <c r="BE331">
        <v>1.2344235712873199</v>
      </c>
      <c r="BF331">
        <v>1.2719161558236101</v>
      </c>
      <c r="BG331">
        <v>1.2299553057493</v>
      </c>
      <c r="BH331">
        <v>1.29646847700954</v>
      </c>
      <c r="BI331">
        <v>1.29209181791806</v>
      </c>
      <c r="BJ331">
        <v>1.24775397203959</v>
      </c>
      <c r="BK331">
        <v>1.2337232332596799</v>
      </c>
      <c r="BL331">
        <v>1.3046517087971199</v>
      </c>
      <c r="BM331">
        <v>1.2816877778709801</v>
      </c>
      <c r="BN331">
        <v>1.31867678432563</v>
      </c>
      <c r="BO331">
        <v>1.20187121832886</v>
      </c>
      <c r="BP331">
        <v>1.27367841154766</v>
      </c>
      <c r="BQ331">
        <v>1.24120912231266</v>
      </c>
      <c r="BR331">
        <v>1.31339489564678</v>
      </c>
      <c r="BS331">
        <v>1.2536486665782101</v>
      </c>
      <c r="BT331">
        <v>1.32621448473246</v>
      </c>
      <c r="BU331">
        <v>1.27523230959613</v>
      </c>
      <c r="BV331">
        <v>1.29509506131173</v>
      </c>
      <c r="BW331">
        <v>1.26270548243179</v>
      </c>
      <c r="BX331">
        <v>1.3175298003906299</v>
      </c>
      <c r="BY331">
        <v>1.2872050380096001</v>
      </c>
      <c r="BZ331">
        <v>1.33600273711896</v>
      </c>
      <c r="CA331">
        <v>1.24983932959485</v>
      </c>
      <c r="CB331">
        <v>1.31835423098733</v>
      </c>
      <c r="CC331">
        <v>1.26757589832369</v>
      </c>
      <c r="CD331">
        <v>1.32604259032498</v>
      </c>
      <c r="CE331">
        <v>1.25389483462677</v>
      </c>
      <c r="CF331">
        <v>1.30989336378239</v>
      </c>
      <c r="CG331">
        <v>1.2831038180673</v>
      </c>
      <c r="CH331">
        <v>1.34349839140722</v>
      </c>
      <c r="CI331">
        <v>1.2425127170935699</v>
      </c>
      <c r="CJ331">
        <v>1.3010715468199701</v>
      </c>
      <c r="CK331">
        <v>1.2609906683609899</v>
      </c>
      <c r="CL331">
        <v>1.26037454914192</v>
      </c>
      <c r="CM331">
        <v>1.2529288032652099</v>
      </c>
      <c r="CN331">
        <v>1.30243637427389</v>
      </c>
      <c r="CO331">
        <v>1.24831140648311</v>
      </c>
      <c r="CP331">
        <v>1.3224060762240599</v>
      </c>
      <c r="CQ331">
        <v>1.2692493427053699</v>
      </c>
      <c r="CR331">
        <v>1.3341828978197401</v>
      </c>
      <c r="CS331">
        <v>1.2774767108563201</v>
      </c>
      <c r="CT331">
        <v>1.3530096739519799</v>
      </c>
      <c r="CU331">
        <v>1.2830851619644701</v>
      </c>
      <c r="CV331">
        <v>1.3480929989550601</v>
      </c>
      <c r="CW331">
        <v>1.24775152022721</v>
      </c>
      <c r="CX331">
        <v>1.31183774533008</v>
      </c>
      <c r="CY331">
        <v>1.2129911588575499</v>
      </c>
      <c r="CZ331">
        <v>1.26496258645867</v>
      </c>
      <c r="DA331">
        <v>1.26133290124764</v>
      </c>
      <c r="DB331">
        <v>1.33993094938365</v>
      </c>
      <c r="DC331">
        <v>1.2680906160588099</v>
      </c>
      <c r="DD331">
        <v>1.29978993879251</v>
      </c>
      <c r="DE331">
        <v>1.24922661221607</v>
      </c>
      <c r="DF331">
        <v>1.2643719630616099</v>
      </c>
      <c r="DG331">
        <v>1.2431898973827</v>
      </c>
      <c r="DH331">
        <v>1.3156060865449399</v>
      </c>
      <c r="DI331">
        <v>1.27944712713338</v>
      </c>
      <c r="DJ331">
        <v>1.31715899982405</v>
      </c>
      <c r="DK331">
        <v>1.2779004608059601</v>
      </c>
      <c r="DL331">
        <v>1.33232917629338</v>
      </c>
      <c r="DM331">
        <v>1.23408915354003</v>
      </c>
      <c r="DN331">
        <v>1.2941832155114199</v>
      </c>
      <c r="DO331">
        <v>1.2025160005353099</v>
      </c>
      <c r="DP331">
        <v>1.24712069087674</v>
      </c>
      <c r="DQ331">
        <v>1.26017079509892</v>
      </c>
      <c r="DR331">
        <v>1.32475468095263</v>
      </c>
      <c r="DS331">
        <v>1.23986437217442</v>
      </c>
      <c r="DT331">
        <v>1.30184483010062</v>
      </c>
      <c r="DU331">
        <v>1.2317259334875399</v>
      </c>
      <c r="DV331">
        <v>1.28023825355647</v>
      </c>
      <c r="DW331">
        <v>1.2300537045727</v>
      </c>
      <c r="DX331">
        <v>1.27349705406955</v>
      </c>
    </row>
    <row r="332" spans="1:128" x14ac:dyDescent="0.45">
      <c r="A332" t="s">
        <v>29</v>
      </c>
      <c r="B332" t="s">
        <v>22</v>
      </c>
      <c r="C332" t="s">
        <v>25</v>
      </c>
      <c r="D332">
        <v>40</v>
      </c>
      <c r="E332" s="1" cm="1">
        <f t="array" ref="E332">SUMPRODUCT($G332:$FZZ332,$G$2:$FZZ$2)/SUMPRODUCT(--($G332:$FZZ332&lt;&gt;""),$G$2:$FZZ$2)</f>
        <v>1.2111198093261779</v>
      </c>
      <c r="F332" s="1" cm="1">
        <f t="array" ref="F332">SUMPRODUCT($G332:$FZZ332,$F$2:$FZY$2)/SUMPRODUCT(--($G332:$FZZ332&lt;&gt;""),$F$2:$FZY$2)</f>
        <v>1.2439132690484647</v>
      </c>
      <c r="G332">
        <v>1.23653142011628</v>
      </c>
      <c r="H332">
        <v>1.2463645881272201</v>
      </c>
      <c r="I332">
        <v>1.2350235568021399</v>
      </c>
      <c r="J332">
        <v>1.23892646977946</v>
      </c>
      <c r="K332">
        <v>1.25221115818685</v>
      </c>
      <c r="L332">
        <v>1.2621446750413601</v>
      </c>
      <c r="M332">
        <v>1.2452725076439599</v>
      </c>
      <c r="N332">
        <v>1.2459693358804</v>
      </c>
      <c r="O332">
        <v>1.1696121077163499</v>
      </c>
      <c r="P332">
        <v>1.2192725550130701</v>
      </c>
      <c r="Q332">
        <v>1.1961321575008299</v>
      </c>
      <c r="R332">
        <v>1.2547759199031101</v>
      </c>
      <c r="S332">
        <v>1.1945696912141199</v>
      </c>
      <c r="T332">
        <v>1.2395357262004401</v>
      </c>
      <c r="U332">
        <v>1.1854823869353599</v>
      </c>
      <c r="V332">
        <v>1.2325738918667</v>
      </c>
      <c r="W332">
        <v>1.24127867903853</v>
      </c>
      <c r="X332">
        <v>1.25731000813298</v>
      </c>
      <c r="Y332">
        <v>1.20737732656514</v>
      </c>
      <c r="Z332">
        <v>1.2800126903553299</v>
      </c>
      <c r="AA332">
        <v>1.2143763805183201</v>
      </c>
      <c r="AB332">
        <v>1.26759017720608</v>
      </c>
      <c r="AC332">
        <v>1.20382717515148</v>
      </c>
      <c r="AD332">
        <v>1.24430058342862</v>
      </c>
      <c r="AE332">
        <v>1.1941616901918199</v>
      </c>
      <c r="AF332">
        <v>1.23410242490047</v>
      </c>
      <c r="AG332">
        <v>1.1572352416015199</v>
      </c>
      <c r="AH332">
        <v>1.1913746441619699</v>
      </c>
      <c r="AI332">
        <v>1.2113742830874299</v>
      </c>
      <c r="AJ332">
        <v>1.2486318462413999</v>
      </c>
      <c r="AK332">
        <v>1.19689576391824</v>
      </c>
      <c r="AL332">
        <v>1.22747266387131</v>
      </c>
      <c r="AM332">
        <v>1.2242852703542499</v>
      </c>
      <c r="AN332">
        <v>1.26158257528673</v>
      </c>
      <c r="AO332">
        <v>1.1920621733696799</v>
      </c>
      <c r="AP332">
        <v>1.2711706146330299</v>
      </c>
      <c r="AQ332">
        <v>1.1980638213939201</v>
      </c>
      <c r="AR332">
        <v>1.2655315428656699</v>
      </c>
      <c r="AS332">
        <v>1.21872573101264</v>
      </c>
      <c r="AT332">
        <v>1.25820972621946</v>
      </c>
      <c r="AU332">
        <v>1.2186726049757901</v>
      </c>
      <c r="AV332">
        <v>1.2497572610604499</v>
      </c>
      <c r="AW332">
        <v>1.2347044722001299</v>
      </c>
      <c r="AX332">
        <v>1.2410834969825499</v>
      </c>
      <c r="AY332">
        <v>1.2245136653862101</v>
      </c>
      <c r="AZ332">
        <v>1.2696188486295601</v>
      </c>
      <c r="BA332">
        <v>1.18334749068964</v>
      </c>
      <c r="BB332">
        <v>1.2484129711643801</v>
      </c>
      <c r="BC332">
        <v>1.18717146949212</v>
      </c>
      <c r="BD332">
        <v>1.23237651752037</v>
      </c>
      <c r="BE332">
        <v>1.2242752620130499</v>
      </c>
      <c r="BF332">
        <v>1.2445560609056701</v>
      </c>
      <c r="BG332">
        <v>1.1727737522855</v>
      </c>
      <c r="BH332">
        <v>1.22945080246495</v>
      </c>
      <c r="BI332">
        <v>1.34780363790144</v>
      </c>
      <c r="BJ332">
        <v>1.2060346480854001</v>
      </c>
      <c r="BK332">
        <v>1.1821191853640001</v>
      </c>
      <c r="BL332">
        <v>1.2434938083570599</v>
      </c>
      <c r="BM332">
        <v>1.2979887865384001</v>
      </c>
      <c r="BN332">
        <v>1.27984456228731</v>
      </c>
      <c r="BO332">
        <v>1.1657755000948999</v>
      </c>
      <c r="BP332">
        <v>1.22812012462443</v>
      </c>
      <c r="BQ332">
        <v>1.19456633367566</v>
      </c>
      <c r="BR332">
        <v>1.26129467582179</v>
      </c>
      <c r="BS332">
        <v>1.19966261680471</v>
      </c>
      <c r="BT332">
        <v>1.26414924467863</v>
      </c>
      <c r="BU332">
        <v>1.25581055236809</v>
      </c>
      <c r="BV332">
        <v>1.23485431432107</v>
      </c>
      <c r="BW332">
        <v>1.2346917651012099</v>
      </c>
      <c r="BX332">
        <v>1.2552947635920599</v>
      </c>
      <c r="BY332">
        <v>1.22918025425269</v>
      </c>
      <c r="BZ332">
        <v>1.26409990484234</v>
      </c>
      <c r="CA332">
        <v>1.1916829437338501</v>
      </c>
      <c r="CB332">
        <v>1.25375842732026</v>
      </c>
      <c r="CC332">
        <v>1.2218468943968199</v>
      </c>
      <c r="CD332">
        <v>1.26823741361595</v>
      </c>
      <c r="CE332">
        <v>1.1949546167095599</v>
      </c>
      <c r="CF332">
        <v>1.2390799481333801</v>
      </c>
      <c r="CG332">
        <v>1.22604558530648</v>
      </c>
      <c r="CH332">
        <v>1.27448210121367</v>
      </c>
      <c r="CI332">
        <v>1.2012310748577699</v>
      </c>
      <c r="CJ332">
        <v>1.2303073172199901</v>
      </c>
      <c r="CK332">
        <v>1.2464476876275501</v>
      </c>
      <c r="CL332">
        <v>1.22895246896941</v>
      </c>
      <c r="CM332">
        <v>1.2170448688481199</v>
      </c>
      <c r="CN332">
        <v>1.24845724156184</v>
      </c>
      <c r="CO332">
        <v>1.2011392920113899</v>
      </c>
      <c r="CP332">
        <v>1.2764953207649501</v>
      </c>
      <c r="CQ332">
        <v>1.20389547673981</v>
      </c>
      <c r="CR332">
        <v>1.2781116417162901</v>
      </c>
      <c r="CS332">
        <v>1.2126589931923999</v>
      </c>
      <c r="CT332">
        <v>1.3002172160515899</v>
      </c>
      <c r="CU332">
        <v>1.19635579937304</v>
      </c>
      <c r="CV332">
        <v>1.2494775339602899</v>
      </c>
      <c r="CW332">
        <v>1.17645559480027</v>
      </c>
      <c r="CX332">
        <v>1.21663086091589</v>
      </c>
      <c r="CY332">
        <v>1.1682081121161001</v>
      </c>
      <c r="CZ332">
        <v>1.2252397070310199</v>
      </c>
      <c r="DA332">
        <v>1.1844299584948399</v>
      </c>
      <c r="DB332">
        <v>1.2482082985379701</v>
      </c>
      <c r="DC332">
        <v>1.19966679946398</v>
      </c>
      <c r="DD332">
        <v>1.2224023034297899</v>
      </c>
      <c r="DE332">
        <v>1.2042434617067499</v>
      </c>
      <c r="DF332">
        <v>1.2124954901704901</v>
      </c>
      <c r="DG332">
        <v>1.1937342020724799</v>
      </c>
      <c r="DH332">
        <v>1.2462412261709299</v>
      </c>
      <c r="DI332">
        <v>1.197219995699</v>
      </c>
      <c r="DJ332">
        <v>1.2077574240972799</v>
      </c>
      <c r="DK332">
        <v>1.23382392361598</v>
      </c>
      <c r="DL332">
        <v>1.2574641630819099</v>
      </c>
      <c r="DM332">
        <v>1.18258973531626</v>
      </c>
      <c r="DN332">
        <v>1.2370811455613799</v>
      </c>
      <c r="DO332">
        <v>1.14745683988443</v>
      </c>
      <c r="DP332">
        <v>1.1837168475993201</v>
      </c>
      <c r="DQ332">
        <v>1.2075319577785999</v>
      </c>
      <c r="DR332">
        <v>1.2459979844056599</v>
      </c>
      <c r="DS332">
        <v>1.1837295221428199</v>
      </c>
      <c r="DT332">
        <v>1.2314787808079299</v>
      </c>
      <c r="DU332">
        <v>1.1765923373011</v>
      </c>
      <c r="DV332">
        <v>1.20333030521554</v>
      </c>
      <c r="DW332">
        <v>1.1948172480317001</v>
      </c>
      <c r="DX332">
        <v>1.2071015172845201</v>
      </c>
    </row>
    <row r="333" spans="1:128" x14ac:dyDescent="0.45">
      <c r="A333" t="s">
        <v>84</v>
      </c>
      <c r="B333" t="s">
        <v>22</v>
      </c>
      <c r="C333" t="s">
        <v>25</v>
      </c>
      <c r="D333">
        <v>40</v>
      </c>
      <c r="E333" s="1" cm="1">
        <f t="array" ref="E333">SUMPRODUCT($G333:$FZZ333,$G$2:$FZZ$2)/SUMPRODUCT(--($G333:$FZZ333&lt;&gt;""),$G$2:$FZZ$2)</f>
        <v>1.2403853931633224</v>
      </c>
      <c r="F333" s="1" cm="1">
        <f t="array" ref="F333">SUMPRODUCT($G333:$FZZ333,$F$2:$FZY$2)/SUMPRODUCT(--($G333:$FZZ333&lt;&gt;""),$F$2:$FZY$2)</f>
        <v>1.2443300711070664</v>
      </c>
      <c r="G333">
        <v>1.2636766844090199</v>
      </c>
      <c r="H333">
        <v>1.2462747456449299</v>
      </c>
      <c r="I333">
        <v>1.27113604282388</v>
      </c>
      <c r="J333">
        <v>1.2493849566444799</v>
      </c>
      <c r="K333">
        <v>1.27233789168292</v>
      </c>
      <c r="L333">
        <v>1.2568078444175601</v>
      </c>
      <c r="M333">
        <v>1.25976432864552</v>
      </c>
      <c r="N333">
        <v>1.24006008534766</v>
      </c>
      <c r="O333">
        <v>1.1918075130357799</v>
      </c>
      <c r="P333">
        <v>1.21203199125876</v>
      </c>
      <c r="Q333">
        <v>1.1776918955097599</v>
      </c>
      <c r="R333">
        <v>1.24775703997974</v>
      </c>
      <c r="S333">
        <v>1.24463405998063</v>
      </c>
      <c r="T333">
        <v>1.2352622131803399</v>
      </c>
      <c r="U333">
        <v>1.2289071951825901</v>
      </c>
      <c r="V333">
        <v>1.2326032567627301</v>
      </c>
      <c r="W333">
        <v>1.2499812052771</v>
      </c>
      <c r="X333">
        <v>1.25652176884541</v>
      </c>
      <c r="Y333">
        <v>1.20960236886632</v>
      </c>
      <c r="Z333">
        <v>1.2566455160744501</v>
      </c>
      <c r="AA333">
        <v>1.2123034791560401</v>
      </c>
      <c r="AB333">
        <v>1.28444524402066</v>
      </c>
      <c r="AC333">
        <v>1.2099676521007301</v>
      </c>
      <c r="AD333">
        <v>1.2289806350019601</v>
      </c>
      <c r="AE333">
        <v>1.24169154904089</v>
      </c>
      <c r="AF333">
        <v>1.2283274520448699</v>
      </c>
      <c r="AG333">
        <v>1.20188622654713</v>
      </c>
      <c r="AH333">
        <v>1.2028666995244901</v>
      </c>
      <c r="AI333">
        <v>1.2291118102159599</v>
      </c>
      <c r="AJ333">
        <v>1.2403822699781699</v>
      </c>
      <c r="AK333">
        <v>1.23288558584068</v>
      </c>
      <c r="AL333">
        <v>1.25833271918358</v>
      </c>
      <c r="AM333">
        <v>1.2524860161591</v>
      </c>
      <c r="AN333">
        <v>1.2536654613254901</v>
      </c>
      <c r="AO333">
        <v>1.2343643490115801</v>
      </c>
      <c r="AP333">
        <v>1.2606935923653699</v>
      </c>
      <c r="AQ333">
        <v>1.24354695979444</v>
      </c>
      <c r="AR333">
        <v>1.2516747873864</v>
      </c>
      <c r="AS333">
        <v>1.23859423483067</v>
      </c>
      <c r="AT333">
        <v>1.2553106254677999</v>
      </c>
      <c r="AU333">
        <v>1.2400019700551601</v>
      </c>
      <c r="AV333">
        <v>1.24255600585387</v>
      </c>
      <c r="AW333">
        <v>1.31925291017378</v>
      </c>
      <c r="AX333">
        <v>1.2191054428194199</v>
      </c>
      <c r="AY333">
        <v>1.2444812863371999</v>
      </c>
      <c r="AZ333">
        <v>1.2313382475082999</v>
      </c>
      <c r="BA333">
        <v>1.26051264759854</v>
      </c>
      <c r="BB333">
        <v>1.2351439619415601</v>
      </c>
      <c r="BC333">
        <v>1.2092734648580099</v>
      </c>
      <c r="BD333">
        <v>1.2528513261197201</v>
      </c>
      <c r="BE333">
        <v>1.2071109353371501</v>
      </c>
      <c r="BF333">
        <v>1.2863832311647201</v>
      </c>
      <c r="BG333">
        <v>1.21614749102729</v>
      </c>
      <c r="BH333">
        <v>1.2429843570122501</v>
      </c>
      <c r="BI333">
        <v>1.30410505559134</v>
      </c>
      <c r="BJ333">
        <v>1.2113405357028699</v>
      </c>
      <c r="BK333">
        <v>1.2362576831155001</v>
      </c>
      <c r="BL333">
        <v>1.2506095321802799</v>
      </c>
      <c r="BM333">
        <v>1.40076902672322</v>
      </c>
      <c r="BN333">
        <v>1.30439809829122</v>
      </c>
      <c r="BO333">
        <v>1.2296663564943999</v>
      </c>
      <c r="BP333">
        <v>1.2403418376086099</v>
      </c>
      <c r="BQ333">
        <v>1.2655808387299301</v>
      </c>
      <c r="BR333">
        <v>1.25584148835946</v>
      </c>
      <c r="BS333">
        <v>1.2420108417521101</v>
      </c>
      <c r="BT333">
        <v>1.2679827138497599</v>
      </c>
      <c r="BU333">
        <v>1.2733783327708399</v>
      </c>
      <c r="BV333">
        <v>1.22195972550343</v>
      </c>
      <c r="BW333">
        <v>1.2773769055598301</v>
      </c>
      <c r="BX333">
        <v>1.2558918215066801</v>
      </c>
      <c r="BY333">
        <v>1.2514300377423</v>
      </c>
      <c r="BZ333">
        <v>1.2702263469084401</v>
      </c>
      <c r="CA333">
        <v>1.22662718165207</v>
      </c>
      <c r="CB333">
        <v>1.24891941276542</v>
      </c>
      <c r="CC333">
        <v>1.19372545707891</v>
      </c>
      <c r="CD333">
        <v>1.2369772973581601</v>
      </c>
      <c r="CE333">
        <v>1.1879003696464101</v>
      </c>
      <c r="CF333">
        <v>1.2230845154922401</v>
      </c>
      <c r="CG333">
        <v>1.2123087136364401</v>
      </c>
      <c r="CH333">
        <v>1.2559534954976399</v>
      </c>
      <c r="CI333">
        <v>1.20508382746892</v>
      </c>
      <c r="CJ333">
        <v>1.2544171206694099</v>
      </c>
      <c r="CK333">
        <v>1.2940172256664999</v>
      </c>
      <c r="CL333">
        <v>1.25345604374446</v>
      </c>
      <c r="CM333">
        <v>1.2009556047752299</v>
      </c>
      <c r="CN333">
        <v>1.21609762213214</v>
      </c>
      <c r="CO333">
        <v>1.2188932591889301</v>
      </c>
      <c r="CP333">
        <v>1.2528550115285499</v>
      </c>
      <c r="CQ333">
        <v>1.2263686931015301</v>
      </c>
      <c r="CR333">
        <v>1.26194308812219</v>
      </c>
      <c r="CS333">
        <v>1.2476039054102399</v>
      </c>
      <c r="CT333">
        <v>1.27628986026513</v>
      </c>
      <c r="CU333">
        <v>1.22243991640543</v>
      </c>
      <c r="CV333">
        <v>1.2418495297805601</v>
      </c>
      <c r="CW333">
        <v>1.18332544393062</v>
      </c>
      <c r="CX333">
        <v>1.2274332738593701</v>
      </c>
      <c r="CY333">
        <v>1.19519567112308</v>
      </c>
      <c r="CZ333">
        <v>1.20954979227277</v>
      </c>
      <c r="DA333">
        <v>1.17895825802993</v>
      </c>
      <c r="DB333">
        <v>1.23676633720133</v>
      </c>
      <c r="DC333">
        <v>1.19099272029263</v>
      </c>
      <c r="DD333">
        <v>1.1909202853934999</v>
      </c>
      <c r="DE333">
        <v>1.2140921617244</v>
      </c>
      <c r="DF333">
        <v>1.2116741254768899</v>
      </c>
      <c r="DG333">
        <v>1.1988701020130701</v>
      </c>
      <c r="DH333">
        <v>1.22897050382171</v>
      </c>
      <c r="DI333">
        <v>1.2376297628589801</v>
      </c>
      <c r="DJ333">
        <v>1.2585286700162199</v>
      </c>
      <c r="DK333">
        <v>1.24988192644975</v>
      </c>
      <c r="DL333">
        <v>1.2827127557728299</v>
      </c>
      <c r="DM333">
        <v>1.19944657925356</v>
      </c>
      <c r="DN333">
        <v>1.22666783999687</v>
      </c>
      <c r="DO333">
        <v>1.1833940815732</v>
      </c>
      <c r="DP333">
        <v>1.19245514733088</v>
      </c>
      <c r="DQ333">
        <v>1.2259375165756099</v>
      </c>
      <c r="DR333">
        <v>1.25009282342332</v>
      </c>
      <c r="DS333">
        <v>1.19465509698118</v>
      </c>
      <c r="DT333">
        <v>1.2356472704292401</v>
      </c>
      <c r="DU333">
        <v>1.18381299343491</v>
      </c>
      <c r="DV333">
        <v>1.20062372982945</v>
      </c>
      <c r="DW333">
        <v>1.1621043850044299</v>
      </c>
      <c r="DX333">
        <v>1.19396214609729</v>
      </c>
    </row>
    <row r="334" spans="1:128" x14ac:dyDescent="0.45">
      <c r="A334" t="s">
        <v>85</v>
      </c>
      <c r="B334" t="s">
        <v>22</v>
      </c>
      <c r="C334" t="s">
        <v>23</v>
      </c>
      <c r="D334">
        <v>40</v>
      </c>
      <c r="E334" s="1" cm="1">
        <f t="array" ref="E334">SUMPRODUCT($G334:$FZZ334,$G$2:$FZZ$2)/SUMPRODUCT(--($G334:$FZZ334&lt;&gt;""),$G$2:$FZZ$2)</f>
        <v>1.0688958083713895</v>
      </c>
      <c r="F334" s="1" cm="1">
        <f t="array" ref="F334">SUMPRODUCT($G334:$FZZ334,$F$2:$FZY$2)/SUMPRODUCT(--($G334:$FZZ334&lt;&gt;""),$F$2:$FZY$2)</f>
        <v>1.098685237742224</v>
      </c>
      <c r="G334">
        <v>1.04881930476586</v>
      </c>
      <c r="H334">
        <v>1.08414573550739</v>
      </c>
      <c r="I334">
        <v>1.0483271920658399</v>
      </c>
      <c r="J334">
        <v>1.0822508203633401</v>
      </c>
      <c r="K334">
        <v>1.06555750124284</v>
      </c>
      <c r="L334">
        <v>1.09868591907754</v>
      </c>
      <c r="M334">
        <v>1.0492523345584499</v>
      </c>
      <c r="N334">
        <v>1.0868461259843301</v>
      </c>
      <c r="O334">
        <v>1.00192943389441</v>
      </c>
      <c r="P334">
        <v>1.0491400533879101</v>
      </c>
      <c r="Q334">
        <v>1.0816199951715699</v>
      </c>
      <c r="R334">
        <v>1.11784298985442</v>
      </c>
      <c r="S334">
        <v>1.0402197338878501</v>
      </c>
      <c r="T334">
        <v>1.08513050792994</v>
      </c>
      <c r="U334">
        <v>1.05836566734662</v>
      </c>
      <c r="V334">
        <v>1.1047347958356599</v>
      </c>
      <c r="W334">
        <v>1.0736388633862799</v>
      </c>
      <c r="X334">
        <v>1.1022706303408301</v>
      </c>
      <c r="Y334">
        <v>1.0881852791878099</v>
      </c>
      <c r="Z334">
        <v>1.1347631133671701</v>
      </c>
      <c r="AA334">
        <v>1.04663728224041</v>
      </c>
      <c r="AB334">
        <v>1.1014402366745599</v>
      </c>
      <c r="AC334">
        <v>1.05711601710501</v>
      </c>
      <c r="AD334">
        <v>1.1022531051275399</v>
      </c>
      <c r="AE334">
        <v>1.05364413680781</v>
      </c>
      <c r="AF334">
        <v>1.09622014115092</v>
      </c>
      <c r="AG334">
        <v>1.02976498466147</v>
      </c>
      <c r="AH334">
        <v>1.06515848056506</v>
      </c>
      <c r="AI334">
        <v>1.0787243490715299</v>
      </c>
      <c r="AJ334">
        <v>1.1226850838404601</v>
      </c>
      <c r="AK334">
        <v>1.07121939109961</v>
      </c>
      <c r="AL334">
        <v>1.09471740707267</v>
      </c>
      <c r="AM334">
        <v>1.0535199728798199</v>
      </c>
      <c r="AN334">
        <v>1.1044515226848901</v>
      </c>
      <c r="AO334">
        <v>1.05912008634401</v>
      </c>
      <c r="AP334">
        <v>1.1222129913655901</v>
      </c>
      <c r="AQ334">
        <v>1.0574172201905601</v>
      </c>
      <c r="AR334">
        <v>1.11117389712807</v>
      </c>
      <c r="AS334">
        <v>1.04749605546594</v>
      </c>
      <c r="AT334">
        <v>1.09749060867059</v>
      </c>
      <c r="AU334">
        <v>1.0667426545086101</v>
      </c>
      <c r="AV334">
        <v>1.10436719013846</v>
      </c>
      <c r="AW334">
        <v>1.1983208930634599</v>
      </c>
      <c r="AX334">
        <v>1.11004110634197</v>
      </c>
      <c r="AY334">
        <v>1.1029332563330501</v>
      </c>
      <c r="AZ334">
        <v>1.1282443936877</v>
      </c>
      <c r="BA334">
        <v>1.0472920543728901</v>
      </c>
      <c r="BB334">
        <v>1.0818900394892901</v>
      </c>
      <c r="BC334">
        <v>1.0361018004034199</v>
      </c>
      <c r="BD334">
        <v>1.0850298817477599</v>
      </c>
      <c r="BE334">
        <v>1.17535693098675</v>
      </c>
      <c r="BF334">
        <v>1.15598180739568</v>
      </c>
      <c r="BG334">
        <v>1.0513882305139799</v>
      </c>
      <c r="BH334">
        <v>1.10306426491501</v>
      </c>
      <c r="BI334">
        <v>1.10795686446137</v>
      </c>
      <c r="BJ334">
        <v>1.0575755191557701</v>
      </c>
      <c r="BK334">
        <v>1.0440669191083001</v>
      </c>
      <c r="BL334">
        <v>1.09337731998482</v>
      </c>
      <c r="BM334">
        <v>1.06048603758527</v>
      </c>
      <c r="BN334">
        <v>1.0975430593751201</v>
      </c>
      <c r="BO334">
        <v>1.0280404983125699</v>
      </c>
      <c r="BP334">
        <v>1.07707549222486</v>
      </c>
      <c r="BQ334">
        <v>1.06410996341908</v>
      </c>
      <c r="BR334">
        <v>1.11135111737296</v>
      </c>
      <c r="BS334">
        <v>1.0597338842661901</v>
      </c>
      <c r="BT334">
        <v>1.11050247351162</v>
      </c>
      <c r="BU334">
        <v>1.1033794577567699</v>
      </c>
      <c r="BV334">
        <v>1.08573517831027</v>
      </c>
      <c r="BW334">
        <v>1.0446863345744499</v>
      </c>
      <c r="BX334">
        <v>1.0754963231433401</v>
      </c>
      <c r="BY334">
        <v>1.15995038971869</v>
      </c>
      <c r="BZ334">
        <v>1.1556094901046701</v>
      </c>
      <c r="CA334">
        <v>1.06600718291223</v>
      </c>
      <c r="CB334">
        <v>1.11215424358893</v>
      </c>
      <c r="CC334">
        <v>1.05438500190009</v>
      </c>
      <c r="CD334">
        <v>1.1213528691466399</v>
      </c>
      <c r="CE334">
        <v>1.0660331714114299</v>
      </c>
      <c r="CF334">
        <v>1.0927406088521601</v>
      </c>
      <c r="CG334">
        <v>1.0942686435052</v>
      </c>
      <c r="CH334">
        <v>1.1400667268115801</v>
      </c>
      <c r="CI334">
        <v>1.05959726695361</v>
      </c>
      <c r="CJ334">
        <v>1.07883093037955</v>
      </c>
      <c r="CK334">
        <v>1.1305145879060901</v>
      </c>
      <c r="CL334">
        <v>1.1058441475092</v>
      </c>
      <c r="CM334">
        <v>1.0531572568849501</v>
      </c>
      <c r="CN334">
        <v>1.1214008107317399</v>
      </c>
      <c r="CO334">
        <v>1.0569781635697799</v>
      </c>
      <c r="CP334">
        <v>1.09945747999457</v>
      </c>
      <c r="CQ334">
        <v>1.0588792903006501</v>
      </c>
      <c r="CR334">
        <v>1.1198959059934499</v>
      </c>
      <c r="CS334">
        <v>1.0756113400214899</v>
      </c>
      <c r="CT334">
        <v>1.1175429953421701</v>
      </c>
      <c r="CU334">
        <v>1.09196708463949</v>
      </c>
      <c r="CV334">
        <v>1.12497387669801</v>
      </c>
      <c r="CW334">
        <v>1.0428212504096399</v>
      </c>
      <c r="CX334">
        <v>1.0661738824357601</v>
      </c>
      <c r="CY334">
        <v>1.04051529936493</v>
      </c>
      <c r="CZ334">
        <v>1.09070944224956</v>
      </c>
      <c r="DA334">
        <v>1.0582692475477</v>
      </c>
      <c r="DB334">
        <v>1.10131993867707</v>
      </c>
      <c r="DC334">
        <v>1.08784542392524</v>
      </c>
      <c r="DD334">
        <v>1.11111513527217</v>
      </c>
      <c r="DE334">
        <v>1.0715738729264299</v>
      </c>
      <c r="DF334">
        <v>1.0469406084239701</v>
      </c>
      <c r="DG334">
        <v>1.0420640275525901</v>
      </c>
      <c r="DH334">
        <v>1.08806557839296</v>
      </c>
      <c r="DI334">
        <v>1.1059607827803899</v>
      </c>
      <c r="DJ334">
        <v>1.1354225723837199</v>
      </c>
      <c r="DK334">
        <v>1.1036877241801799</v>
      </c>
      <c r="DL334">
        <v>1.12906396395246</v>
      </c>
      <c r="DM334">
        <v>1.07339180428852</v>
      </c>
      <c r="DN334">
        <v>1.1055508296422301</v>
      </c>
      <c r="DO334">
        <v>1.0161461736481201</v>
      </c>
      <c r="DP334">
        <v>1.0490525636282</v>
      </c>
      <c r="DQ334">
        <v>1.0721901023709699</v>
      </c>
      <c r="DR334">
        <v>1.1156951148358301</v>
      </c>
      <c r="DS334">
        <v>1.0303825774148001</v>
      </c>
      <c r="DT334">
        <v>1.0714476690486601</v>
      </c>
      <c r="DU334">
        <v>1.0427620180375901</v>
      </c>
      <c r="DV334">
        <v>1.0926697697069501</v>
      </c>
      <c r="DW334">
        <v>1.04235882997028</v>
      </c>
      <c r="DX334">
        <v>1.08336201053235</v>
      </c>
    </row>
    <row r="335" spans="1:128" x14ac:dyDescent="0.45">
      <c r="A335" t="s">
        <v>85</v>
      </c>
      <c r="B335" t="s">
        <v>22</v>
      </c>
      <c r="C335" t="s">
        <v>17</v>
      </c>
      <c r="D335">
        <v>40</v>
      </c>
      <c r="E335" s="1" cm="1">
        <f t="array" ref="E335">SUMPRODUCT($G335:$FZZ335,$G$2:$FZZ$2)/SUMPRODUCT(--($G335:$FZZ335&lt;&gt;""),$G$2:$FZZ$2)</f>
        <v>1.1851183220331134</v>
      </c>
      <c r="F335" s="1" cm="1">
        <f t="array" ref="F335">SUMPRODUCT($G335:$FZZ335,$F$2:$FZY$2)/SUMPRODUCT(--($G335:$FZZ335&lt;&gt;""),$F$2:$FZY$2)</f>
        <v>1.2319542699163233</v>
      </c>
      <c r="G335">
        <v>1.16510297965342</v>
      </c>
      <c r="H335">
        <v>1.2155284479802799</v>
      </c>
      <c r="I335">
        <v>1.1648041210654601</v>
      </c>
      <c r="J335">
        <v>1.2148893655245701</v>
      </c>
      <c r="K335">
        <v>1.1801926972419801</v>
      </c>
      <c r="L335">
        <v>1.23216789962232</v>
      </c>
      <c r="M335">
        <v>1.16553255879373</v>
      </c>
      <c r="N335">
        <v>1.2141597703960101</v>
      </c>
      <c r="O335">
        <v>1.1185391626671799</v>
      </c>
      <c r="P335">
        <v>1.17600206082903</v>
      </c>
      <c r="Q335">
        <v>1.1835193715982599</v>
      </c>
      <c r="R335">
        <v>1.2504676309121201</v>
      </c>
      <c r="S335">
        <v>1.1636808700937999</v>
      </c>
      <c r="T335">
        <v>1.2271122472579301</v>
      </c>
      <c r="U335">
        <v>1.17670228302278</v>
      </c>
      <c r="V335">
        <v>1.24118563704205</v>
      </c>
      <c r="W335">
        <v>1.18052730018931</v>
      </c>
      <c r="X335">
        <v>1.2268488881497499</v>
      </c>
      <c r="Y335">
        <v>1.21714467005076</v>
      </c>
      <c r="Z335">
        <v>1.2739890016920401</v>
      </c>
      <c r="AA335">
        <v>1.16106663468361</v>
      </c>
      <c r="AB335">
        <v>1.22783924520004</v>
      </c>
      <c r="AC335">
        <v>1.1863993018019401</v>
      </c>
      <c r="AD335">
        <v>1.24110120330852</v>
      </c>
      <c r="AE335">
        <v>1.18286509229098</v>
      </c>
      <c r="AF335">
        <v>1.2359527687296401</v>
      </c>
      <c r="AG335">
        <v>1.1410986559276499</v>
      </c>
      <c r="AH335">
        <v>1.1881596048641201</v>
      </c>
      <c r="AI335">
        <v>1.20136565199171</v>
      </c>
      <c r="AJ335">
        <v>1.25360723510979</v>
      </c>
      <c r="AK335">
        <v>1.19573211175715</v>
      </c>
      <c r="AL335">
        <v>1.2330388000418899</v>
      </c>
      <c r="AM335">
        <v>1.1838486637663099</v>
      </c>
      <c r="AN335">
        <v>1.2432799875699101</v>
      </c>
      <c r="AO335">
        <v>1.18848699159281</v>
      </c>
      <c r="AP335">
        <v>1.2608782094978399</v>
      </c>
      <c r="AQ335">
        <v>1.1879884426343099</v>
      </c>
      <c r="AR335">
        <v>1.2523358175272401</v>
      </c>
      <c r="AS335">
        <v>1.1752778744144601</v>
      </c>
      <c r="AT335">
        <v>1.2360781667843801</v>
      </c>
      <c r="AU335">
        <v>1.1916335978835899</v>
      </c>
      <c r="AV335">
        <v>1.2449833952493501</v>
      </c>
      <c r="AW335">
        <v>1.2879171956893201</v>
      </c>
      <c r="AX335">
        <v>1.24581065308854</v>
      </c>
      <c r="AY335">
        <v>1.22911746002906</v>
      </c>
      <c r="AZ335">
        <v>1.27305141715116</v>
      </c>
      <c r="BA335">
        <v>1.1495038441004799</v>
      </c>
      <c r="BB335">
        <v>1.21472494742325</v>
      </c>
      <c r="BC335">
        <v>1.1617926049235501</v>
      </c>
      <c r="BD335">
        <v>1.2226996303211599</v>
      </c>
      <c r="BE335">
        <v>1.22869685584338</v>
      </c>
      <c r="BF335">
        <v>1.2595768242040699</v>
      </c>
      <c r="BG335">
        <v>1.1777646102796699</v>
      </c>
      <c r="BH335">
        <v>1.2357249272025399</v>
      </c>
      <c r="BI335">
        <v>1.2176102360849499</v>
      </c>
      <c r="BJ335">
        <v>1.1870214743384799</v>
      </c>
      <c r="BK335">
        <v>1.17403423012323</v>
      </c>
      <c r="BL335">
        <v>1.23522223091788</v>
      </c>
      <c r="BM335">
        <v>1.1818888765453599</v>
      </c>
      <c r="BN335">
        <v>1.2288579998503599</v>
      </c>
      <c r="BO335">
        <v>1.14617446495284</v>
      </c>
      <c r="BP335">
        <v>1.2136762820067599</v>
      </c>
      <c r="BQ335">
        <v>1.18804372734911</v>
      </c>
      <c r="BR335">
        <v>1.2514619634869799</v>
      </c>
      <c r="BS335">
        <v>1.1819879072764801</v>
      </c>
      <c r="BT335">
        <v>1.2485642260088301</v>
      </c>
      <c r="BU335">
        <v>1.2074406569917799</v>
      </c>
      <c r="BV335">
        <v>1.21377882776465</v>
      </c>
      <c r="BW335">
        <v>1.1610676235594799</v>
      </c>
      <c r="BX335">
        <v>1.20912328495864</v>
      </c>
      <c r="BY335">
        <v>1.2633193982615001</v>
      </c>
      <c r="BZ335">
        <v>1.2788546867816399</v>
      </c>
      <c r="CA335">
        <v>1.1833658874677</v>
      </c>
      <c r="CB335">
        <v>1.24820112154243</v>
      </c>
      <c r="CC335">
        <v>1.1932609888949799</v>
      </c>
      <c r="CD335">
        <v>1.24491548086531</v>
      </c>
      <c r="CE335">
        <v>1.172417797217</v>
      </c>
      <c r="CF335">
        <v>1.21504325443672</v>
      </c>
      <c r="CG335">
        <v>1.21911757196112</v>
      </c>
      <c r="CH335">
        <v>1.2708308509370601</v>
      </c>
      <c r="CI335">
        <v>1.1899738133220901</v>
      </c>
      <c r="CJ335">
        <v>1.2255666255305</v>
      </c>
      <c r="CK335">
        <v>1.2037300884387701</v>
      </c>
      <c r="CL335">
        <v>1.22054500879253</v>
      </c>
      <c r="CM335">
        <v>1.1909816540599201</v>
      </c>
      <c r="CN335">
        <v>1.24259266998203</v>
      </c>
      <c r="CO335">
        <v>1.1819883358198799</v>
      </c>
      <c r="CP335">
        <v>1.25087481350874</v>
      </c>
      <c r="CQ335">
        <v>1.1835685285543001</v>
      </c>
      <c r="CR335">
        <v>1.2482159145785201</v>
      </c>
      <c r="CS335">
        <v>1.20371282694374</v>
      </c>
      <c r="CT335">
        <v>1.2585878717305601</v>
      </c>
      <c r="CU335">
        <v>1.2221133751306099</v>
      </c>
      <c r="CV335">
        <v>1.24986938349007</v>
      </c>
      <c r="CW335">
        <v>1.173057082863</v>
      </c>
      <c r="CX335">
        <v>1.21866996807826</v>
      </c>
      <c r="CY335">
        <v>1.16534408005705</v>
      </c>
      <c r="CZ335">
        <v>1.21659100942979</v>
      </c>
      <c r="DA335">
        <v>1.20017200334035</v>
      </c>
      <c r="DB335">
        <v>1.25325622265707</v>
      </c>
      <c r="DC335">
        <v>1.2053982108579899</v>
      </c>
      <c r="DD335">
        <v>1.24355329397703</v>
      </c>
      <c r="DE335">
        <v>1.17359964996046</v>
      </c>
      <c r="DF335">
        <v>1.17353056321053</v>
      </c>
      <c r="DG335">
        <v>1.1675109011993801</v>
      </c>
      <c r="DH335">
        <v>1.23019909165063</v>
      </c>
      <c r="DI335">
        <v>1.2104748685265101</v>
      </c>
      <c r="DJ335">
        <v>1.2579030712987</v>
      </c>
      <c r="DK335">
        <v>1.2172680971649501</v>
      </c>
      <c r="DL335">
        <v>1.2637571641924401</v>
      </c>
      <c r="DM335">
        <v>1.1902848259071299</v>
      </c>
      <c r="DN335">
        <v>1.24136380080764</v>
      </c>
      <c r="DO335">
        <v>1.13649853968054</v>
      </c>
      <c r="DP335">
        <v>1.1826776984420599</v>
      </c>
      <c r="DQ335">
        <v>1.18313265793242</v>
      </c>
      <c r="DR335">
        <v>1.2441415159391001</v>
      </c>
      <c r="DS335">
        <v>1.1714306548053</v>
      </c>
      <c r="DT335">
        <v>1.22585192747071</v>
      </c>
      <c r="DU335">
        <v>1.1719284115493001</v>
      </c>
      <c r="DV335">
        <v>1.2276894836903001</v>
      </c>
      <c r="DW335">
        <v>1.1538244955419901</v>
      </c>
      <c r="DX335">
        <v>1.20789405078471</v>
      </c>
    </row>
    <row r="336" spans="1:128" x14ac:dyDescent="0.45">
      <c r="A336" t="s">
        <v>85</v>
      </c>
      <c r="B336" t="s">
        <v>22</v>
      </c>
      <c r="C336" t="s">
        <v>20</v>
      </c>
      <c r="D336">
        <v>40</v>
      </c>
      <c r="E336" s="1" cm="1">
        <f t="array" ref="E336">SUMPRODUCT($G336:$FZZ336,$G$2:$FZZ$2)/SUMPRODUCT(--($G336:$FZZ336&lt;&gt;""),$G$2:$FZZ$2)</f>
        <v>0.96223593869278767</v>
      </c>
      <c r="F336" s="1" cm="1">
        <f t="array" ref="F336">SUMPRODUCT($G336:$FZZ336,$F$2:$FZY$2)/SUMPRODUCT(--($G336:$FZZ336&lt;&gt;""),$F$2:$FZY$2)</f>
        <v>1.0080892920330415</v>
      </c>
      <c r="G336">
        <v>0.94417664865538797</v>
      </c>
      <c r="H336">
        <v>0.99737806633308801</v>
      </c>
      <c r="I336">
        <v>0.94307686667033297</v>
      </c>
      <c r="J336">
        <v>0.99729234266439304</v>
      </c>
      <c r="K336">
        <v>0.95570449132231705</v>
      </c>
      <c r="L336">
        <v>1.00854783299077</v>
      </c>
      <c r="M336">
        <v>0.94166683520471794</v>
      </c>
      <c r="N336">
        <v>0.99815956447315901</v>
      </c>
      <c r="O336">
        <v>0.90796116236289903</v>
      </c>
      <c r="P336">
        <v>0.96720135267838603</v>
      </c>
      <c r="Q336">
        <v>0.95754716055295197</v>
      </c>
      <c r="R336">
        <v>1.02867220299794</v>
      </c>
      <c r="S336">
        <v>0.93819984404133505</v>
      </c>
      <c r="T336">
        <v>0.99681328554967197</v>
      </c>
      <c r="U336">
        <v>0.95703132647108302</v>
      </c>
      <c r="V336">
        <v>1.0197860669441301</v>
      </c>
      <c r="W336">
        <v>0.95567634803726098</v>
      </c>
      <c r="X336">
        <v>1.00746776989791</v>
      </c>
      <c r="Y336">
        <v>0.99483502538071</v>
      </c>
      <c r="Z336">
        <v>1.0442766497461899</v>
      </c>
      <c r="AA336">
        <v>0.946802194836736</v>
      </c>
      <c r="AB336">
        <v>1.00911716790101</v>
      </c>
      <c r="AC336">
        <v>0.95670422189034199</v>
      </c>
      <c r="AD336">
        <v>1.0075422886815599</v>
      </c>
      <c r="AE336">
        <v>0.94753664495113998</v>
      </c>
      <c r="AF336">
        <v>1.00717969598262</v>
      </c>
      <c r="AG336">
        <v>0.923935292291447</v>
      </c>
      <c r="AH336">
        <v>0.97397098571736695</v>
      </c>
      <c r="AI336">
        <v>0.96819159781595698</v>
      </c>
      <c r="AJ336">
        <v>1.02980073426857</v>
      </c>
      <c r="AK336">
        <v>0.96006927609199</v>
      </c>
      <c r="AL336">
        <v>1.00727088658658</v>
      </c>
      <c r="AM336">
        <v>0.95646646703203497</v>
      </c>
      <c r="AN336">
        <v>1.02052375840442</v>
      </c>
      <c r="AO336">
        <v>0.96185526016814304</v>
      </c>
      <c r="AP336">
        <v>1.0338594921608699</v>
      </c>
      <c r="AQ336">
        <v>0.96293966500698303</v>
      </c>
      <c r="AR336">
        <v>1.0266935343433501</v>
      </c>
      <c r="AS336">
        <v>0.956864894876849</v>
      </c>
      <c r="AT336">
        <v>1.0127911839224599</v>
      </c>
      <c r="AU336">
        <v>0.97131107171000697</v>
      </c>
      <c r="AV336">
        <v>1.01987293144208</v>
      </c>
      <c r="AW336">
        <v>1.06751573888173</v>
      </c>
      <c r="AX336">
        <v>1.01803582856297</v>
      </c>
      <c r="AY336">
        <v>0.99978100342607901</v>
      </c>
      <c r="AZ336">
        <v>1.04007150643687</v>
      </c>
      <c r="BA336">
        <v>0.93689709655316999</v>
      </c>
      <c r="BB336">
        <v>1.00021614284448</v>
      </c>
      <c r="BC336">
        <v>0.93535119489498197</v>
      </c>
      <c r="BD336">
        <v>0.99522341949174697</v>
      </c>
      <c r="BE336">
        <v>1.0087047656713399</v>
      </c>
      <c r="BF336">
        <v>1.03621910223452</v>
      </c>
      <c r="BG336">
        <v>0.95058915148642198</v>
      </c>
      <c r="BH336">
        <v>1.0134556782013899</v>
      </c>
      <c r="BI336">
        <v>0.98879567661131296</v>
      </c>
      <c r="BJ336">
        <v>0.96840316878033394</v>
      </c>
      <c r="BK336">
        <v>0.949052139834207</v>
      </c>
      <c r="BL336">
        <v>1.00407558801042</v>
      </c>
      <c r="BM336">
        <v>0.950296660220324</v>
      </c>
      <c r="BN336">
        <v>0.99971433559219802</v>
      </c>
      <c r="BO336">
        <v>0.92813262410362496</v>
      </c>
      <c r="BP336">
        <v>0.988963422820345</v>
      </c>
      <c r="BQ336">
        <v>0.954855246518023</v>
      </c>
      <c r="BR336">
        <v>1.01952113799747</v>
      </c>
      <c r="BS336">
        <v>0.95622547811747705</v>
      </c>
      <c r="BT336">
        <v>1.0186034610208601</v>
      </c>
      <c r="BU336">
        <v>0.99631454606817405</v>
      </c>
      <c r="BV336">
        <v>0.99609179885251398</v>
      </c>
      <c r="BW336">
        <v>0.95005415525305903</v>
      </c>
      <c r="BX336">
        <v>0.99438645548618199</v>
      </c>
      <c r="BY336">
        <v>1.02810892878144</v>
      </c>
      <c r="BZ336">
        <v>1.04572913214083</v>
      </c>
      <c r="CA336">
        <v>0.97773297208745502</v>
      </c>
      <c r="CB336">
        <v>1.01915443261294</v>
      </c>
      <c r="CC336">
        <v>0.98401103463806605</v>
      </c>
      <c r="CD336">
        <v>1.0197047108333599</v>
      </c>
      <c r="CE336">
        <v>0.97104758955700399</v>
      </c>
      <c r="CF336">
        <v>0.99720346035493701</v>
      </c>
      <c r="CG336">
        <v>0.98125010638841104</v>
      </c>
      <c r="CH336">
        <v>1.0402233305530399</v>
      </c>
      <c r="CI336">
        <v>0.96102097944195197</v>
      </c>
      <c r="CJ336">
        <v>0.99655359239081298</v>
      </c>
      <c r="CK336">
        <v>0.98783164542338897</v>
      </c>
      <c r="CL336">
        <v>0.997574030574916</v>
      </c>
      <c r="CM336">
        <v>0.96489615111371096</v>
      </c>
      <c r="CN336">
        <v>1.00912421469068</v>
      </c>
      <c r="CO336">
        <v>0.967163976671639</v>
      </c>
      <c r="CP336">
        <v>1.02703105927031</v>
      </c>
      <c r="CQ336">
        <v>0.96784174849313998</v>
      </c>
      <c r="CR336">
        <v>1.03137128650891</v>
      </c>
      <c r="CS336">
        <v>0.98747088857040399</v>
      </c>
      <c r="CT336">
        <v>1.0369827122894999</v>
      </c>
      <c r="CU336">
        <v>0.99951671891326999</v>
      </c>
      <c r="CV336">
        <v>1.0234979101358399</v>
      </c>
      <c r="CW336">
        <v>0.94665550012744404</v>
      </c>
      <c r="CX336">
        <v>1.00245178361188</v>
      </c>
      <c r="CY336">
        <v>0.94337593533853303</v>
      </c>
      <c r="CZ336">
        <v>0.99912833806898504</v>
      </c>
      <c r="DA336">
        <v>0.97232989742119602</v>
      </c>
      <c r="DB336">
        <v>1.0306614650197501</v>
      </c>
      <c r="DC336">
        <v>0.97813371482380196</v>
      </c>
      <c r="DD336">
        <v>1.01397993553293</v>
      </c>
      <c r="DE336">
        <v>0.95966101434701501</v>
      </c>
      <c r="DF336">
        <v>0.96401347959254102</v>
      </c>
      <c r="DG336">
        <v>0.96093694927543505</v>
      </c>
      <c r="DH336">
        <v>1.0060623760082901</v>
      </c>
      <c r="DI336">
        <v>0.98508338057906897</v>
      </c>
      <c r="DJ336">
        <v>1.02637289593556</v>
      </c>
      <c r="DK336">
        <v>0.99230288099462605</v>
      </c>
      <c r="DL336">
        <v>1.0428128310846101</v>
      </c>
      <c r="DM336">
        <v>0.96967919196659902</v>
      </c>
      <c r="DN336">
        <v>1.0079493121351599</v>
      </c>
      <c r="DO336">
        <v>0.93873743377392205</v>
      </c>
      <c r="DP336">
        <v>0.97864233588134797</v>
      </c>
      <c r="DQ336">
        <v>0.96981912692940098</v>
      </c>
      <c r="DR336">
        <v>1.01437437012677</v>
      </c>
      <c r="DS336">
        <v>0.94940693208886295</v>
      </c>
      <c r="DT336">
        <v>1.0015069758397701</v>
      </c>
      <c r="DU336">
        <v>0.95068226303417303</v>
      </c>
      <c r="DV336">
        <v>1.00188242786367</v>
      </c>
      <c r="DW336">
        <v>0.93882892747275604</v>
      </c>
      <c r="DX336">
        <v>0.98277282444340097</v>
      </c>
    </row>
    <row r="337" spans="1:128" x14ac:dyDescent="0.45">
      <c r="A337" t="s">
        <v>40</v>
      </c>
      <c r="B337" t="s">
        <v>39</v>
      </c>
      <c r="C337" t="s">
        <v>41</v>
      </c>
      <c r="D337">
        <v>40</v>
      </c>
      <c r="E337" s="1" cm="1">
        <f t="array" ref="E337">SUMPRODUCT($G337:$FZZ337,$G$2:$FZZ$2)/SUMPRODUCT(--($G337:$FZZ337&lt;&gt;""),$G$2:$FZZ$2)</f>
        <v>1.1790419696067715</v>
      </c>
      <c r="F337" s="1" cm="1">
        <f t="array" ref="F337">SUMPRODUCT($G337:$FZZ337,$F$2:$FZY$2)/SUMPRODUCT(--($G337:$FZZ337&lt;&gt;""),$F$2:$FZY$2)</f>
        <v>1.2597351459596664</v>
      </c>
      <c r="G337">
        <v>1.2160601687938499</v>
      </c>
      <c r="H337">
        <v>1.2831780036267</v>
      </c>
      <c r="I337">
        <v>1.2185319620891299</v>
      </c>
      <c r="J337">
        <v>1.2784780655924</v>
      </c>
      <c r="K337">
        <v>1.2331102388496</v>
      </c>
      <c r="L337">
        <v>1.2993948994961799</v>
      </c>
      <c r="M337">
        <v>1.2126576367042701</v>
      </c>
      <c r="N337">
        <v>1.2797002351565401</v>
      </c>
      <c r="O337">
        <v>1.1470000414932</v>
      </c>
      <c r="P337">
        <v>1.2415094535345199</v>
      </c>
      <c r="Q337">
        <v>1.18063409377741</v>
      </c>
      <c r="R337">
        <v>1.2646211944265</v>
      </c>
      <c r="S337">
        <v>1.15942373068681</v>
      </c>
      <c r="T337">
        <v>1.2342470491679101</v>
      </c>
      <c r="U337">
        <v>1.18017321373337</v>
      </c>
      <c r="V337">
        <v>1.2608111758878899</v>
      </c>
      <c r="W337">
        <v>1.2165630488913299</v>
      </c>
      <c r="X337">
        <v>1.28766861144587</v>
      </c>
      <c r="Y337">
        <v>1.1974153976311299</v>
      </c>
      <c r="Z337">
        <v>1.31978426395939</v>
      </c>
      <c r="AA337">
        <v>1.1766024007276099</v>
      </c>
      <c r="AB337">
        <v>1.28188460116138</v>
      </c>
      <c r="AC337">
        <v>1.1593607905134999</v>
      </c>
      <c r="AD337">
        <v>1.2528197661703</v>
      </c>
      <c r="AE337">
        <v>1.154849800941</v>
      </c>
      <c r="AF337">
        <v>1.24020765472312</v>
      </c>
      <c r="AG337">
        <v>1.1538535745168199</v>
      </c>
      <c r="AH337">
        <v>1.2207134124844501</v>
      </c>
      <c r="AI337">
        <v>1.18964643779669</v>
      </c>
      <c r="AJ337">
        <v>1.2718372975914201</v>
      </c>
      <c r="AK337">
        <v>1.1847278411537201</v>
      </c>
      <c r="AL337">
        <v>1.2491631401541401</v>
      </c>
      <c r="AM337">
        <v>1.2147932086558499</v>
      </c>
      <c r="AN337">
        <v>1.29013997965986</v>
      </c>
      <c r="AO337">
        <v>1.1936704726198499</v>
      </c>
      <c r="AP337">
        <v>1.2937649113837699</v>
      </c>
      <c r="AQ337">
        <v>1.1948688423798499</v>
      </c>
      <c r="AR337">
        <v>1.2933054705575</v>
      </c>
      <c r="AS337">
        <v>1.1714580895453099</v>
      </c>
      <c r="AT337">
        <v>1.2743779232599199</v>
      </c>
      <c r="AU337">
        <v>1.21062000450298</v>
      </c>
      <c r="AV337">
        <v>1.29005192502532</v>
      </c>
      <c r="AW337">
        <v>1.17493992206343</v>
      </c>
      <c r="AX337">
        <v>1.26319334917838</v>
      </c>
      <c r="AY337">
        <v>1.19861853716777</v>
      </c>
      <c r="AZ337">
        <v>1.26927494289867</v>
      </c>
      <c r="BA337">
        <v>1.1433632258887201</v>
      </c>
      <c r="BB337">
        <v>1.25767253062203</v>
      </c>
      <c r="BC337">
        <v>1.1541665729347099</v>
      </c>
      <c r="BD337">
        <v>1.25714050045366</v>
      </c>
      <c r="BE337">
        <v>1.1496658097686301</v>
      </c>
      <c r="BF337">
        <v>1.2329483883725501</v>
      </c>
      <c r="BG337">
        <v>1.16527730750998</v>
      </c>
      <c r="BH337">
        <v>1.26617457845195</v>
      </c>
      <c r="BI337">
        <v>1.1405986457447099</v>
      </c>
      <c r="BJ337">
        <v>1.20705255238273</v>
      </c>
      <c r="BK337">
        <v>1.1883499587625099</v>
      </c>
      <c r="BL337">
        <v>1.26284231628248</v>
      </c>
      <c r="BM337">
        <v>1.3295864440902601</v>
      </c>
      <c r="BN337">
        <v>1.3221228946419701</v>
      </c>
      <c r="BO337">
        <v>1.1341703354952799</v>
      </c>
      <c r="BP337">
        <v>1.23517538621075</v>
      </c>
      <c r="BQ337">
        <v>1.1978467336043599</v>
      </c>
      <c r="BR337">
        <v>1.29734512523234</v>
      </c>
      <c r="BS337">
        <v>1.17792225023218</v>
      </c>
      <c r="BT337">
        <v>1.26643795371405</v>
      </c>
      <c r="BU337">
        <v>1.1457689278884</v>
      </c>
      <c r="BV337">
        <v>1.2175452806839899</v>
      </c>
      <c r="BW337">
        <v>1.18527997215729</v>
      </c>
      <c r="BX337">
        <v>1.2567349032856101</v>
      </c>
      <c r="BY337">
        <v>1.2177506441852199</v>
      </c>
      <c r="BZ337">
        <v>1.2861465427835199</v>
      </c>
      <c r="CA337">
        <v>1.18888538844433</v>
      </c>
      <c r="CB337">
        <v>1.26775880536828</v>
      </c>
      <c r="CC337">
        <v>1.1924587256682</v>
      </c>
      <c r="CD337">
        <v>1.2922349364523</v>
      </c>
      <c r="CE337">
        <v>1.1828104739602401</v>
      </c>
      <c r="CF337">
        <v>1.24803081031913</v>
      </c>
      <c r="CG337">
        <v>1.20406148399067</v>
      </c>
      <c r="CH337">
        <v>1.29698537797674</v>
      </c>
      <c r="CI337">
        <v>1.18336694458658</v>
      </c>
      <c r="CJ337">
        <v>1.2495861300905999</v>
      </c>
      <c r="CK337">
        <v>1.1438766734696399</v>
      </c>
      <c r="CL337">
        <v>1.23816858562131</v>
      </c>
      <c r="CM337">
        <v>1.1961497207015099</v>
      </c>
      <c r="CN337">
        <v>1.2760806274116401</v>
      </c>
      <c r="CO337">
        <v>1.1700528957005201</v>
      </c>
      <c r="CP337">
        <v>1.2714091957140901</v>
      </c>
      <c r="CQ337">
        <v>1.2408023465865301</v>
      </c>
      <c r="CR337">
        <v>1.31423154656507</v>
      </c>
      <c r="CS337">
        <v>1.1995812432819699</v>
      </c>
      <c r="CT337">
        <v>1.3003739699032599</v>
      </c>
      <c r="CU337">
        <v>1.21205590386624</v>
      </c>
      <c r="CV337">
        <v>1.26080198537095</v>
      </c>
      <c r="CW337">
        <v>1.1595601354549701</v>
      </c>
      <c r="CX337">
        <v>1.2383449246865399</v>
      </c>
      <c r="CY337">
        <v>1.1686722437936501</v>
      </c>
      <c r="CZ337">
        <v>1.2359600167540199</v>
      </c>
      <c r="DA337">
        <v>1.19219503683115</v>
      </c>
      <c r="DB337">
        <v>1.27926861188318</v>
      </c>
      <c r="DC337">
        <v>1.1757995001991901</v>
      </c>
      <c r="DD337">
        <v>1.2333309188366901</v>
      </c>
      <c r="DE337">
        <v>1.16139432413967</v>
      </c>
      <c r="DF337">
        <v>1.20861895586891</v>
      </c>
      <c r="DG337">
        <v>1.1586187450277401</v>
      </c>
      <c r="DH337">
        <v>1.2619510377538901</v>
      </c>
      <c r="DI337">
        <v>1.1516685890793901</v>
      </c>
      <c r="DJ337">
        <v>1.22936012981173</v>
      </c>
      <c r="DK337">
        <v>1.1985039762065799</v>
      </c>
      <c r="DL337">
        <v>1.2595320457997701</v>
      </c>
      <c r="DM337">
        <v>1.16592844641303</v>
      </c>
      <c r="DN337">
        <v>1.24116824577356</v>
      </c>
      <c r="DO337">
        <v>1.1417021578089599</v>
      </c>
      <c r="DP337">
        <v>1.2026025962984199</v>
      </c>
      <c r="DQ337">
        <v>1.1994695804381199</v>
      </c>
      <c r="DR337">
        <v>1.27025937516575</v>
      </c>
      <c r="DS337">
        <v>1.16676389091439</v>
      </c>
      <c r="DT337">
        <v>1.23609693257498</v>
      </c>
      <c r="DU337">
        <v>1.14523727019863</v>
      </c>
      <c r="DV337">
        <v>1.1972803131760501</v>
      </c>
      <c r="DW337">
        <v>1.15672349966108</v>
      </c>
      <c r="DX337">
        <v>1.2165180666353801</v>
      </c>
    </row>
    <row r="338" spans="1:128" x14ac:dyDescent="0.45">
      <c r="A338" t="s">
        <v>33</v>
      </c>
      <c r="B338" t="s">
        <v>16</v>
      </c>
      <c r="C338" t="s">
        <v>17</v>
      </c>
      <c r="D338">
        <v>40</v>
      </c>
      <c r="E338" s="1" cm="1">
        <f t="array" ref="E338">SUMPRODUCT($G338:$FZZ338,$G$2:$FZZ$2)/SUMPRODUCT(--($G338:$FZZ338&lt;&gt;""),$G$2:$FZZ$2)</f>
        <v>1.3492017477774696</v>
      </c>
      <c r="F338" s="1" cm="1">
        <f t="array" ref="F338">SUMPRODUCT($G338:$FZZ338,$F$2:$FZY$2)/SUMPRODUCT(--($G338:$FZZ338&lt;&gt;""),$F$2:$FZY$2)</f>
        <v>1.3688262780429448</v>
      </c>
      <c r="G338">
        <v>1.3376372160565</v>
      </c>
      <c r="H338">
        <v>1.33233100904108</v>
      </c>
      <c r="I338">
        <v>1.33984124365249</v>
      </c>
      <c r="J338">
        <v>1.3298777246145601</v>
      </c>
      <c r="K338">
        <v>1.34973028322116</v>
      </c>
      <c r="L338">
        <v>1.35019774283785</v>
      </c>
      <c r="M338">
        <v>1.3617145284090799</v>
      </c>
      <c r="N338">
        <v>1.3362021574096301</v>
      </c>
      <c r="O338">
        <v>1.2869168476231301</v>
      </c>
      <c r="P338">
        <v>1.3213786807927901</v>
      </c>
      <c r="Q338">
        <v>1.2900999640812301</v>
      </c>
      <c r="R338">
        <v>1.3559392560693799</v>
      </c>
      <c r="S338">
        <v>1.2827927653190501</v>
      </c>
      <c r="T338">
        <v>1.3230718535543999</v>
      </c>
      <c r="U338">
        <v>1.3142259217640799</v>
      </c>
      <c r="V338">
        <v>1.35282705642366</v>
      </c>
      <c r="W338">
        <v>1.3486546395627701</v>
      </c>
      <c r="X338">
        <v>1.3834328504418401</v>
      </c>
      <c r="Y338">
        <v>1.35633671742808</v>
      </c>
      <c r="Z338">
        <v>1.412910321489</v>
      </c>
      <c r="AA338">
        <v>1.33028894685816</v>
      </c>
      <c r="AB338">
        <v>1.38257123724426</v>
      </c>
      <c r="AC338">
        <v>1.3224291960099399</v>
      </c>
      <c r="AD338">
        <v>1.34170879392117</v>
      </c>
      <c r="AE338">
        <v>1.3019227289178401</v>
      </c>
      <c r="AF338">
        <v>1.3590323018458099</v>
      </c>
      <c r="AG338">
        <v>1.3292126573974801</v>
      </c>
      <c r="AH338">
        <v>1.3378352068727799</v>
      </c>
      <c r="AI338">
        <v>1.4453504662668</v>
      </c>
      <c r="AJ338">
        <v>1.42303470576094</v>
      </c>
      <c r="AK338">
        <v>1.4933807586236301</v>
      </c>
      <c r="AL338">
        <v>1.43318115348959</v>
      </c>
      <c r="AM338">
        <v>1.42880600598903</v>
      </c>
      <c r="AN338">
        <v>1.3899867224136899</v>
      </c>
      <c r="AO338">
        <v>1.33763633265167</v>
      </c>
      <c r="AP338">
        <v>1.39705109634174</v>
      </c>
      <c r="AQ338">
        <v>1.33824485835829</v>
      </c>
      <c r="AR338">
        <v>1.39567274032532</v>
      </c>
      <c r="AS338">
        <v>1.33350200828615</v>
      </c>
      <c r="AT338">
        <v>1.38340519589135</v>
      </c>
      <c r="AU338">
        <v>1.36493864685354</v>
      </c>
      <c r="AV338">
        <v>1.3805724417426499</v>
      </c>
      <c r="AW338">
        <v>1.4555247538671701</v>
      </c>
      <c r="AX338">
        <v>1.3497802633910401</v>
      </c>
      <c r="AY338">
        <v>1.3329672575789</v>
      </c>
      <c r="AZ338">
        <v>1.3668143947259099</v>
      </c>
      <c r="BA338">
        <v>1.3182508856452999</v>
      </c>
      <c r="BB338">
        <v>1.36800264558841</v>
      </c>
      <c r="BC338">
        <v>1.33812491095464</v>
      </c>
      <c r="BD338">
        <v>1.3665744344213699</v>
      </c>
      <c r="BE338">
        <v>1.51110935337156</v>
      </c>
      <c r="BF338">
        <v>1.3835436029266299</v>
      </c>
      <c r="BG338">
        <v>1.32828265727635</v>
      </c>
      <c r="BH338">
        <v>1.3835985643664901</v>
      </c>
      <c r="BI338">
        <v>1.35226618934986</v>
      </c>
      <c r="BJ338">
        <v>1.3281487418801201</v>
      </c>
      <c r="BK338">
        <v>1.3197139262300499</v>
      </c>
      <c r="BL338">
        <v>1.3688437249790799</v>
      </c>
      <c r="BM338">
        <v>1.40675210904218</v>
      </c>
      <c r="BN338">
        <v>1.3855063855063801</v>
      </c>
      <c r="BO338">
        <v>1.30298274608928</v>
      </c>
      <c r="BP338">
        <v>1.3557351777009199</v>
      </c>
      <c r="BQ338">
        <v>1.3391458229008399</v>
      </c>
      <c r="BR338">
        <v>1.3880080800536401</v>
      </c>
      <c r="BS338">
        <v>1.33658712257624</v>
      </c>
      <c r="BT338">
        <v>1.4020925339752399</v>
      </c>
      <c r="BU338">
        <v>1.32006749915626</v>
      </c>
      <c r="BV338">
        <v>1.3308921138485701</v>
      </c>
      <c r="BW338">
        <v>1.3601549350286899</v>
      </c>
      <c r="BX338">
        <v>1.3906948974050399</v>
      </c>
      <c r="BY338">
        <v>1.3953853884891301</v>
      </c>
      <c r="BZ338">
        <v>1.3908520351976299</v>
      </c>
      <c r="CA338">
        <v>1.3106924579421499</v>
      </c>
      <c r="CB338">
        <v>1.36777770776888</v>
      </c>
      <c r="CC338">
        <v>1.33820321186786</v>
      </c>
      <c r="CD338">
        <v>1.3909836873143799</v>
      </c>
      <c r="CE338">
        <v>1.3307948365620901</v>
      </c>
      <c r="CF338">
        <v>1.3780070058640199</v>
      </c>
      <c r="CG338">
        <v>1.3435749910633701</v>
      </c>
      <c r="CH338">
        <v>1.3847856060735</v>
      </c>
      <c r="CI338">
        <v>1.31604611263281</v>
      </c>
      <c r="CJ338">
        <v>1.37102308641603</v>
      </c>
      <c r="CK338">
        <v>1.3965754040073399</v>
      </c>
      <c r="CL338">
        <v>1.3757557087296299</v>
      </c>
      <c r="CM338">
        <v>1.3336955159012001</v>
      </c>
      <c r="CN338">
        <v>1.3490743449371001</v>
      </c>
      <c r="CO338">
        <v>1.3329580903295799</v>
      </c>
      <c r="CP338">
        <v>1.3728604367285999</v>
      </c>
      <c r="CQ338">
        <v>1.32732378243994</v>
      </c>
      <c r="CR338">
        <v>1.3816690812183601</v>
      </c>
      <c r="CS338">
        <v>1.3378717305625201</v>
      </c>
      <c r="CT338">
        <v>1.39776289860265</v>
      </c>
      <c r="CU338">
        <v>1.35129310344827</v>
      </c>
      <c r="CV338">
        <v>1.39222831765935</v>
      </c>
      <c r="CW338">
        <v>1.3021277112235801</v>
      </c>
      <c r="CX338">
        <v>1.3555693114372001</v>
      </c>
      <c r="CY338">
        <v>1.32173381482278</v>
      </c>
      <c r="CZ338">
        <v>1.3326805302421401</v>
      </c>
      <c r="DA338">
        <v>1.3301591654098699</v>
      </c>
      <c r="DB338">
        <v>1.39021076641198</v>
      </c>
      <c r="DC338">
        <v>1.38441200970627</v>
      </c>
      <c r="DD338">
        <v>1.3640396943247199</v>
      </c>
      <c r="DE338">
        <v>1.3179448994787699</v>
      </c>
      <c r="DF338">
        <v>1.31788348903439</v>
      </c>
      <c r="DG338">
        <v>1.2984159273320499</v>
      </c>
      <c r="DH338">
        <v>1.3601575009315101</v>
      </c>
      <c r="DI338">
        <v>1.3523684776446201</v>
      </c>
      <c r="DJ338">
        <v>1.39185939668823</v>
      </c>
      <c r="DK338">
        <v>1.3736613012343399</v>
      </c>
      <c r="DL338">
        <v>1.39238712806831</v>
      </c>
      <c r="DM338">
        <v>1.34558485621816</v>
      </c>
      <c r="DN338">
        <v>1.37710832771112</v>
      </c>
      <c r="DO338">
        <v>1.29367772205908</v>
      </c>
      <c r="DP338">
        <v>1.3346296456658799</v>
      </c>
      <c r="DQ338">
        <v>1.3278523311939701</v>
      </c>
      <c r="DR338">
        <v>1.37215297300164</v>
      </c>
      <c r="DS338">
        <v>1.31599095814496</v>
      </c>
      <c r="DT338">
        <v>1.3605196636040999</v>
      </c>
      <c r="DU338">
        <v>1.31462768199144</v>
      </c>
      <c r="DV338">
        <v>1.34329490433333</v>
      </c>
      <c r="DW338">
        <v>1.32101777986339</v>
      </c>
      <c r="DX338">
        <v>1.33457427394546</v>
      </c>
    </row>
    <row r="339" spans="1:128" x14ac:dyDescent="0.45">
      <c r="A339" t="s">
        <v>42</v>
      </c>
      <c r="B339" t="s">
        <v>22</v>
      </c>
      <c r="C339" t="s">
        <v>27</v>
      </c>
      <c r="D339">
        <v>40</v>
      </c>
      <c r="E339" s="1" cm="1">
        <f t="array" ref="E339">SUMPRODUCT($G339:$FZZ339,$G$2:$FZZ$2)/SUMPRODUCT(--($G339:$FZZ339&lt;&gt;""),$G$2:$FZZ$2)</f>
        <v>1.2865604656936453</v>
      </c>
      <c r="F339" s="1" cm="1">
        <f t="array" ref="F339">SUMPRODUCT($G339:$FZZ339,$F$2:$FZY$2)/SUMPRODUCT(--($G339:$FZZ339&lt;&gt;""),$F$2:$FZY$2)</f>
        <v>1.3249403916008469</v>
      </c>
      <c r="G339">
        <v>1.2827782962565</v>
      </c>
      <c r="H339">
        <v>1.31107501113863</v>
      </c>
      <c r="I339">
        <v>1.2808447450915601</v>
      </c>
      <c r="J339">
        <v>1.3115492492987899</v>
      </c>
      <c r="K339">
        <v>1.2974842510629101</v>
      </c>
      <c r="L339">
        <v>1.3284052207077099</v>
      </c>
      <c r="M339">
        <v>1.28643685430774</v>
      </c>
      <c r="N339">
        <v>1.3121386007909599</v>
      </c>
      <c r="O339">
        <v>1.2640852132058999</v>
      </c>
      <c r="P339">
        <v>1.30694077536963</v>
      </c>
      <c r="Q339">
        <v>1.2812144860574299</v>
      </c>
      <c r="R339">
        <v>1.3382742898192801</v>
      </c>
      <c r="S339">
        <v>1.2760140894940699</v>
      </c>
      <c r="T339">
        <v>1.3138166687474799</v>
      </c>
      <c r="U339">
        <v>1.2660635769575601</v>
      </c>
      <c r="V339">
        <v>1.33139655530192</v>
      </c>
      <c r="W339">
        <v>1.2880604529414299</v>
      </c>
      <c r="X339">
        <v>1.3407745248352301</v>
      </c>
      <c r="Y339">
        <v>1.2943908629441601</v>
      </c>
      <c r="Z339">
        <v>1.3464890016920401</v>
      </c>
      <c r="AA339">
        <v>1.28956652973923</v>
      </c>
      <c r="AB339">
        <v>1.3456448082516199</v>
      </c>
      <c r="AC339">
        <v>1.2753737296732</v>
      </c>
      <c r="AD339">
        <v>1.31890071298685</v>
      </c>
      <c r="AE339">
        <v>1.2701094824466099</v>
      </c>
      <c r="AF339">
        <v>1.32574647122692</v>
      </c>
      <c r="AG339">
        <v>1.25007147455067</v>
      </c>
      <c r="AH339">
        <v>1.2854053352463299</v>
      </c>
      <c r="AI339">
        <v>1.2951068567175501</v>
      </c>
      <c r="AJ339">
        <v>1.3369379624359701</v>
      </c>
      <c r="AK339">
        <v>1.29188275040824</v>
      </c>
      <c r="AL339">
        <v>1.3195524593788399</v>
      </c>
      <c r="AM339">
        <v>1.28905234759025</v>
      </c>
      <c r="AN339">
        <v>1.3477597604384399</v>
      </c>
      <c r="AO339">
        <v>1.2936157975460101</v>
      </c>
      <c r="AP339">
        <v>1.3565879913655901</v>
      </c>
      <c r="AQ339">
        <v>1.2941441969727601</v>
      </c>
      <c r="AR339">
        <v>1.3509998969361601</v>
      </c>
      <c r="AS339">
        <v>1.28989953298122</v>
      </c>
      <c r="AT339">
        <v>1.3442163818519799</v>
      </c>
      <c r="AU339">
        <v>1.2840010413148699</v>
      </c>
      <c r="AV339">
        <v>1.3435881740403</v>
      </c>
      <c r="AW339">
        <v>1.31443056659974</v>
      </c>
      <c r="AX339">
        <v>1.30873103389698</v>
      </c>
      <c r="AY339">
        <v>1.3172124818313899</v>
      </c>
      <c r="AZ339">
        <v>1.33544759655315</v>
      </c>
      <c r="BA339">
        <v>1.2661799129808899</v>
      </c>
      <c r="BB339">
        <v>1.32338211677333</v>
      </c>
      <c r="BC339">
        <v>1.2717026972307801</v>
      </c>
      <c r="BD339">
        <v>1.32994398578273</v>
      </c>
      <c r="BE339">
        <v>1.28568321139015</v>
      </c>
      <c r="BF339">
        <v>1.3315878979632101</v>
      </c>
      <c r="BG339">
        <v>1.2613597887180801</v>
      </c>
      <c r="BH339">
        <v>1.2986659443353401</v>
      </c>
      <c r="BI339">
        <v>1.2808850358233399</v>
      </c>
      <c r="BJ339">
        <v>1.27783132293136</v>
      </c>
      <c r="BK339">
        <v>1.2892884878183799</v>
      </c>
      <c r="BL339">
        <v>1.32065907736393</v>
      </c>
      <c r="BM339">
        <v>1.3556680579581299</v>
      </c>
      <c r="BN339">
        <v>1.3551125993874</v>
      </c>
      <c r="BO339">
        <v>1.2628686767680899</v>
      </c>
      <c r="BP339">
        <v>1.3127091926725201</v>
      </c>
      <c r="BQ339">
        <v>1.3035664270376199</v>
      </c>
      <c r="BR339">
        <v>1.3478115106814501</v>
      </c>
      <c r="BS339">
        <v>1.2735315301654599</v>
      </c>
      <c r="BT339">
        <v>1.3401220644818801</v>
      </c>
      <c r="BU339">
        <v>1.2856721790977601</v>
      </c>
      <c r="BV339">
        <v>1.30233322083473</v>
      </c>
      <c r="BW339">
        <v>1.32152318774921</v>
      </c>
      <c r="BX339">
        <v>1.34500346533613</v>
      </c>
      <c r="BY339">
        <v>1.3168215205978799</v>
      </c>
      <c r="BZ339">
        <v>1.35301350383303</v>
      </c>
      <c r="CA339">
        <v>1.2903030684896899</v>
      </c>
      <c r="CB339">
        <v>1.33067859618171</v>
      </c>
      <c r="CC339">
        <v>1.30122872946839</v>
      </c>
      <c r="CD339">
        <v>1.35369955945896</v>
      </c>
      <c r="CE339">
        <v>1.2820247334094499</v>
      </c>
      <c r="CF339">
        <v>1.3268371039848199</v>
      </c>
      <c r="CG339">
        <v>1.3112839804585701</v>
      </c>
      <c r="CH339">
        <v>1.34817948150543</v>
      </c>
      <c r="CI339">
        <v>1.2550642627095601</v>
      </c>
      <c r="CJ339">
        <v>1.31223850946633</v>
      </c>
      <c r="CK339">
        <v>1.3017700591731101</v>
      </c>
      <c r="CL339">
        <v>1.33573363112428</v>
      </c>
      <c r="CM339">
        <v>1.2735453494365201</v>
      </c>
      <c r="CN339">
        <v>1.30204633150849</v>
      </c>
      <c r="CO339">
        <v>1.2946697409466901</v>
      </c>
      <c r="CP339">
        <v>1.3547809575478</v>
      </c>
      <c r="CQ339">
        <v>1.31525102394877</v>
      </c>
      <c r="CR339">
        <v>1.3571479673051801</v>
      </c>
      <c r="CS339">
        <v>1.3255105696882801</v>
      </c>
      <c r="CT339">
        <v>1.37478726262988</v>
      </c>
      <c r="CU339">
        <v>1.2984195402298799</v>
      </c>
      <c r="CV339">
        <v>1.3216039707419001</v>
      </c>
      <c r="CW339">
        <v>1.2773913993372901</v>
      </c>
      <c r="CX339">
        <v>1.3055383607034901</v>
      </c>
      <c r="CY339">
        <v>1.2502122553403401</v>
      </c>
      <c r="CZ339">
        <v>1.2970442736339201</v>
      </c>
      <c r="DA339">
        <v>1.2662063292243599</v>
      </c>
      <c r="DB339">
        <v>1.30692625045182</v>
      </c>
      <c r="DC339">
        <v>1.28960378110173</v>
      </c>
      <c r="DD339">
        <v>1.2864619173517799</v>
      </c>
      <c r="DE339">
        <v>1.2908782461177</v>
      </c>
      <c r="DF339">
        <v>1.2986313147208499</v>
      </c>
      <c r="DG339">
        <v>1.27118558725491</v>
      </c>
      <c r="DH339">
        <v>1.32346099233643</v>
      </c>
      <c r="DI339">
        <v>1.3036499775175401</v>
      </c>
      <c r="DJ339">
        <v>1.3409317510899099</v>
      </c>
      <c r="DK339">
        <v>1.3232789982257001</v>
      </c>
      <c r="DL339">
        <v>1.3596584164103001</v>
      </c>
      <c r="DM339">
        <v>1.2661601791284101</v>
      </c>
      <c r="DN339">
        <v>1.31999648000938</v>
      </c>
      <c r="DO339">
        <v>1.26157431097325</v>
      </c>
      <c r="DP339">
        <v>1.2894817637195199</v>
      </c>
      <c r="DQ339">
        <v>1.3026149684400301</v>
      </c>
      <c r="DR339">
        <v>1.34510157534609</v>
      </c>
      <c r="DS339">
        <v>1.2841621700451999</v>
      </c>
      <c r="DT339">
        <v>1.3223105342472401</v>
      </c>
      <c r="DU339">
        <v>1.2579019826367099</v>
      </c>
      <c r="DV339">
        <v>1.2954006949062</v>
      </c>
      <c r="DW339">
        <v>1.24466343396423</v>
      </c>
      <c r="DX339">
        <v>1.28317430522967</v>
      </c>
    </row>
    <row r="340" spans="1:128" x14ac:dyDescent="0.45">
      <c r="A340" t="s">
        <v>59</v>
      </c>
      <c r="B340" t="s">
        <v>250</v>
      </c>
      <c r="C340" t="s">
        <v>17</v>
      </c>
      <c r="D340">
        <v>40</v>
      </c>
      <c r="E340" s="1" cm="1">
        <f t="array" ref="E340">SUMPRODUCT($G340:$FZZ340,$G$2:$FZZ$2)/SUMPRODUCT(--($G340:$FZZ340&lt;&gt;""),$G$2:$FZZ$2)</f>
        <v>1.4092269490729326</v>
      </c>
      <c r="F340" s="1" cm="1">
        <f t="array" ref="F340">SUMPRODUCT($G340:$FZZ340,$F$2:$FZY$2)/SUMPRODUCT(--($G340:$FZZ340&lt;&gt;""),$F$2:$FZY$2)</f>
        <v>1.4965982088862193</v>
      </c>
      <c r="G340">
        <v>1.3418304764035101</v>
      </c>
      <c r="H340">
        <v>1.39886578449905</v>
      </c>
      <c r="I340">
        <v>1.3409925021540201</v>
      </c>
      <c r="J340">
        <v>1.3977983097765301</v>
      </c>
      <c r="K340">
        <v>1.3553453636168</v>
      </c>
      <c r="L340">
        <v>1.4167680732501799</v>
      </c>
      <c r="M340">
        <v>1.4371834165911299</v>
      </c>
      <c r="N340">
        <v>1.4849942911565299</v>
      </c>
      <c r="O340">
        <v>1.4523658040690901</v>
      </c>
      <c r="P340">
        <v>1.5380700128628899</v>
      </c>
      <c r="Q340">
        <v>1.347931138036</v>
      </c>
      <c r="R340">
        <v>1.4276276146603499</v>
      </c>
      <c r="S340">
        <v>1.49765550327369</v>
      </c>
      <c r="T340">
        <v>1.6123219625412599</v>
      </c>
      <c r="U340">
        <v>1.43340824644586</v>
      </c>
      <c r="V340">
        <v>1.5565195942162899</v>
      </c>
      <c r="W340">
        <v>1.5084302875250799</v>
      </c>
      <c r="X340">
        <v>1.60456358653432</v>
      </c>
      <c r="Y340">
        <v>1.54026649746192</v>
      </c>
      <c r="Z340">
        <v>1.6621023688663199</v>
      </c>
      <c r="AA340">
        <v>1.4895605329175501</v>
      </c>
      <c r="AB340">
        <v>1.6217604669525101</v>
      </c>
      <c r="AC340">
        <v>1.3390843024164001</v>
      </c>
      <c r="AD340">
        <v>1.41991030904428</v>
      </c>
      <c r="AE340">
        <v>1.5501922728917801</v>
      </c>
      <c r="AF340">
        <v>1.64624049945711</v>
      </c>
      <c r="AG340">
        <v>1.3840665248284101</v>
      </c>
      <c r="AH340">
        <v>1.4507141316148999</v>
      </c>
      <c r="AI340">
        <v>1.3644370711815199</v>
      </c>
      <c r="AJ340">
        <v>1.41570452882348</v>
      </c>
      <c r="AK340">
        <v>1.3308786737468401</v>
      </c>
      <c r="AL340">
        <v>1.4081897839097901</v>
      </c>
      <c r="AM340">
        <v>1.56235521780891</v>
      </c>
      <c r="AN340">
        <v>1.69458373354426</v>
      </c>
      <c r="AO340">
        <v>1.5559034878436699</v>
      </c>
      <c r="AP340">
        <v>1.7200565212451699</v>
      </c>
      <c r="AQ340">
        <v>1.5558552699384101</v>
      </c>
      <c r="AR340">
        <v>1.71560422064191</v>
      </c>
      <c r="AS340">
        <v>1.5545048511619199</v>
      </c>
      <c r="AT340">
        <v>1.68823949032051</v>
      </c>
      <c r="AU340">
        <v>1.55400413711583</v>
      </c>
      <c r="AV340">
        <v>1.68941376787121</v>
      </c>
      <c r="AW340">
        <v>1.37582648349668</v>
      </c>
      <c r="AX340">
        <v>1.4167951697485399</v>
      </c>
      <c r="AY340">
        <v>1.5182124039659399</v>
      </c>
      <c r="AZ340">
        <v>1.6101617654692599</v>
      </c>
      <c r="BA340">
        <v>1.4433305883192</v>
      </c>
      <c r="BB340">
        <v>1.5639555869683099</v>
      </c>
      <c r="BC340">
        <v>1.53554315794209</v>
      </c>
      <c r="BD340">
        <v>1.66503573062185</v>
      </c>
      <c r="BE340">
        <v>1.3084753806604701</v>
      </c>
      <c r="BF340">
        <v>1.38504647023927</v>
      </c>
      <c r="BG340">
        <v>1.46753910746935</v>
      </c>
      <c r="BH340">
        <v>1.5732782555698499</v>
      </c>
      <c r="BI340">
        <v>1.4820957026735899</v>
      </c>
      <c r="BJ340">
        <v>1.56678091454029</v>
      </c>
      <c r="BK340">
        <v>1.4805461408335301</v>
      </c>
      <c r="BL340">
        <v>1.5577114098403999</v>
      </c>
      <c r="BM340">
        <v>1.4168455847845101</v>
      </c>
      <c r="BN340">
        <v>1.4997585455600699</v>
      </c>
      <c r="BO340">
        <v>1.1251058983653399</v>
      </c>
      <c r="BP340">
        <v>1.1689790703165099</v>
      </c>
      <c r="BQ340">
        <v>1.37565035095611</v>
      </c>
      <c r="BR340">
        <v>1.45577613498442</v>
      </c>
      <c r="BS340">
        <v>1.55725563410982</v>
      </c>
      <c r="BT340">
        <v>1.72371538505278</v>
      </c>
      <c r="BU340">
        <v>1.3978175272808999</v>
      </c>
      <c r="BV340">
        <v>1.4821982225222099</v>
      </c>
      <c r="BW340">
        <v>1.1471882772628901</v>
      </c>
      <c r="BX340">
        <v>1.16858935316725</v>
      </c>
      <c r="BY340">
        <v>1.5053512814207299</v>
      </c>
      <c r="BZ340">
        <v>1.5753295769226601</v>
      </c>
      <c r="CA340">
        <v>1.1068867746203701</v>
      </c>
      <c r="CB340">
        <v>1.1627370676075801</v>
      </c>
      <c r="CC340">
        <v>1.13358386465678</v>
      </c>
      <c r="CD340">
        <v>1.1895452434235501</v>
      </c>
      <c r="CE340">
        <v>1.3391651022817399</v>
      </c>
      <c r="CF340">
        <v>1.4167908497996899</v>
      </c>
      <c r="CG340">
        <v>1.37510851617954</v>
      </c>
      <c r="CH340">
        <v>1.44347796483224</v>
      </c>
      <c r="CI340">
        <v>1.5417481864972999</v>
      </c>
      <c r="CJ340">
        <v>1.6638924841224401</v>
      </c>
      <c r="CK340">
        <v>1.42415957487773</v>
      </c>
      <c r="CL340">
        <v>1.4947052254611199</v>
      </c>
      <c r="CM340">
        <v>1.5834064663518399</v>
      </c>
      <c r="CN340">
        <v>1.66528758688899</v>
      </c>
      <c r="CO340">
        <v>1.35837515258375</v>
      </c>
      <c r="CP340">
        <v>1.4459107554591</v>
      </c>
      <c r="CQ340">
        <v>1.3680134499472301</v>
      </c>
      <c r="CR340">
        <v>1.442399527821</v>
      </c>
      <c r="CS340">
        <v>1.39515406664278</v>
      </c>
      <c r="CT340">
        <v>1.48460453242565</v>
      </c>
      <c r="CU340">
        <v>1.1233542319749199</v>
      </c>
      <c r="CV340">
        <v>1.17313218390804</v>
      </c>
      <c r="CW340">
        <v>1.33902584082826</v>
      </c>
      <c r="CX340">
        <v>1.41081940550316</v>
      </c>
      <c r="CY340">
        <v>1.4340310402209699</v>
      </c>
      <c r="CZ340">
        <v>1.5310345608295499</v>
      </c>
      <c r="DA340">
        <v>1.5077089902905301</v>
      </c>
      <c r="DB340">
        <v>1.6339070932681801</v>
      </c>
      <c r="DC340">
        <v>1.3804552533410499</v>
      </c>
      <c r="DD340">
        <v>1.4274564485168899</v>
      </c>
      <c r="DE340">
        <v>1.5356065432828401</v>
      </c>
      <c r="DF340">
        <v>1.6229091662764501</v>
      </c>
      <c r="DG340">
        <v>1.58265274267127</v>
      </c>
      <c r="DH340">
        <v>1.7066696206483301</v>
      </c>
      <c r="DI340">
        <v>1.5579949561103399</v>
      </c>
      <c r="DJ340">
        <v>1.6556665558835599</v>
      </c>
      <c r="DK340">
        <v>1.37270394812422</v>
      </c>
      <c r="DL340">
        <v>1.43245554690392</v>
      </c>
      <c r="DM340">
        <v>1.3410284239242001</v>
      </c>
      <c r="DN340">
        <v>1.4166006668426601</v>
      </c>
      <c r="DO340">
        <v>1.4262637077156799</v>
      </c>
      <c r="DP340">
        <v>1.4988703189085699</v>
      </c>
      <c r="DQ340">
        <v>1.37445499390017</v>
      </c>
      <c r="DR340">
        <v>1.4342332785233101</v>
      </c>
      <c r="DS340">
        <v>1.1188080307228601</v>
      </c>
      <c r="DT340">
        <v>1.1554615721160799</v>
      </c>
      <c r="DU340">
        <v>1.1109602255167299</v>
      </c>
      <c r="DV340">
        <v>1.14209052511308</v>
      </c>
      <c r="DW340">
        <v>1.1004744772928701</v>
      </c>
      <c r="DX340">
        <v>1.1300693466812599</v>
      </c>
    </row>
    <row r="341" spans="1:128" x14ac:dyDescent="0.45">
      <c r="A341" t="s">
        <v>48</v>
      </c>
      <c r="B341" t="s">
        <v>22</v>
      </c>
      <c r="C341" t="s">
        <v>25</v>
      </c>
      <c r="D341">
        <v>40</v>
      </c>
      <c r="E341" s="1" cm="1">
        <f t="array" ref="E341">SUMPRODUCT($G341:$FZZ341,$G$2:$FZZ$2)/SUMPRODUCT(--($G341:$FZZ341&lt;&gt;""),$G$2:$FZZ$2)</f>
        <v>1.1593145533874001</v>
      </c>
      <c r="F341" s="1" cm="1">
        <f t="array" ref="F341">SUMPRODUCT($G341:$FZZ341,$F$2:$FZY$2)/SUMPRODUCT(--($G341:$FZZ341&lt;&gt;""),$F$2:$FZY$2)</f>
        <v>1.1907132952284598</v>
      </c>
      <c r="G341">
        <v>1.17379753171531</v>
      </c>
      <c r="H341">
        <v>1.1737553607542299</v>
      </c>
      <c r="I341">
        <v>1.17262094630515</v>
      </c>
      <c r="J341">
        <v>1.1697189682670599</v>
      </c>
      <c r="K341">
        <v>1.1875403462169101</v>
      </c>
      <c r="L341">
        <v>1.19189773764385</v>
      </c>
      <c r="M341">
        <v>1.1791694322228801</v>
      </c>
      <c r="N341">
        <v>1.1732105395730399</v>
      </c>
      <c r="O341">
        <v>1.13519349663213</v>
      </c>
      <c r="P341">
        <v>1.15119777043194</v>
      </c>
      <c r="Q341">
        <v>1.16005244532202</v>
      </c>
      <c r="R341">
        <v>1.2083641652420201</v>
      </c>
      <c r="S341">
        <v>1.1552464126437001</v>
      </c>
      <c r="T341">
        <v>1.18955731890272</v>
      </c>
      <c r="U341">
        <v>1.17748143159741</v>
      </c>
      <c r="V341">
        <v>1.1923067887724299</v>
      </c>
      <c r="W341">
        <v>1.1453754730005199</v>
      </c>
      <c r="X341">
        <v>1.2075552507899401</v>
      </c>
      <c r="Y341">
        <v>1.1910744500846</v>
      </c>
      <c r="Z341">
        <v>1.22970812182741</v>
      </c>
      <c r="AA341">
        <v>1.1282360349014999</v>
      </c>
      <c r="AB341">
        <v>1.1999440296642701</v>
      </c>
      <c r="AC341">
        <v>1.12963529982732</v>
      </c>
      <c r="AD341">
        <v>1.1810086795683301</v>
      </c>
      <c r="AE341">
        <v>1.12939513210278</v>
      </c>
      <c r="AF341">
        <v>1.18434446254071</v>
      </c>
      <c r="AG341">
        <v>1.1323585900132001</v>
      </c>
      <c r="AH341">
        <v>1.16910264797862</v>
      </c>
      <c r="AI341">
        <v>1.1561196344918501</v>
      </c>
      <c r="AJ341">
        <v>1.1885831868757299</v>
      </c>
      <c r="AK341">
        <v>1.18020899192813</v>
      </c>
      <c r="AL341">
        <v>1.1938741471399299</v>
      </c>
      <c r="AM341">
        <v>1.1670115543251001</v>
      </c>
      <c r="AN341">
        <v>1.1953288321374</v>
      </c>
      <c r="AO341">
        <v>1.1478641217904999</v>
      </c>
      <c r="AP341">
        <v>1.2016019086571199</v>
      </c>
      <c r="AQ341">
        <v>1.1589706410215399</v>
      </c>
      <c r="AR341">
        <v>1.20720096382459</v>
      </c>
      <c r="AS341">
        <v>1.1572401966468799</v>
      </c>
      <c r="AT341">
        <v>1.1918642447754599</v>
      </c>
      <c r="AU341">
        <v>1.36105482382078</v>
      </c>
      <c r="AV341">
        <v>1.20937113024878</v>
      </c>
      <c r="AW341">
        <v>1.1594434022636999</v>
      </c>
      <c r="AX341">
        <v>1.1743160780420001</v>
      </c>
      <c r="AY341">
        <v>1.1582777460548099</v>
      </c>
      <c r="AZ341">
        <v>1.2000087598629501</v>
      </c>
      <c r="BA341">
        <v>1.1454100986259701</v>
      </c>
      <c r="BB341">
        <v>1.1798481380374599</v>
      </c>
      <c r="BC341">
        <v>1.1447033945965399</v>
      </c>
      <c r="BD341">
        <v>1.18076770221732</v>
      </c>
      <c r="BE341">
        <v>1.15864741941862</v>
      </c>
      <c r="BF341">
        <v>1.18591259640102</v>
      </c>
      <c r="BG341">
        <v>1.11373332430419</v>
      </c>
      <c r="BH341">
        <v>1.17461908309067</v>
      </c>
      <c r="BI341">
        <v>1.1438908531218099</v>
      </c>
      <c r="BJ341">
        <v>1.1625180100216801</v>
      </c>
      <c r="BK341">
        <v>1.1677191757318901</v>
      </c>
      <c r="BL341">
        <v>1.1981205338598799</v>
      </c>
      <c r="BM341">
        <v>1.36216805682454</v>
      </c>
      <c r="BN341">
        <v>1.2818147398299999</v>
      </c>
      <c r="BO341">
        <v>1.1578360160919201</v>
      </c>
      <c r="BP341">
        <v>1.1772565032012501</v>
      </c>
      <c r="BQ341">
        <v>1.1853362303833701</v>
      </c>
      <c r="BR341">
        <v>1.2338589894840399</v>
      </c>
      <c r="BS341">
        <v>1.14678064406072</v>
      </c>
      <c r="BT341">
        <v>1.20725373869861</v>
      </c>
      <c r="BU341">
        <v>1.12911013612329</v>
      </c>
      <c r="BV341">
        <v>1.1737585780177699</v>
      </c>
      <c r="BW341">
        <v>1.1251631408246501</v>
      </c>
      <c r="BX341">
        <v>1.15541207497127</v>
      </c>
      <c r="BY341">
        <v>1.18699013140309</v>
      </c>
      <c r="BZ341">
        <v>1.23096579670476</v>
      </c>
      <c r="CA341">
        <v>1.1512822128410301</v>
      </c>
      <c r="CB341">
        <v>1.19928170877701</v>
      </c>
      <c r="CC341">
        <v>1.11479401539782</v>
      </c>
      <c r="CD341">
        <v>1.1717265549128</v>
      </c>
      <c r="CE341">
        <v>1.1104778308915999</v>
      </c>
      <c r="CF341">
        <v>1.14760697489887</v>
      </c>
      <c r="CG341">
        <v>1.19263962415102</v>
      </c>
      <c r="CH341">
        <v>1.22544981020307</v>
      </c>
      <c r="CI341">
        <v>1.28289137043614</v>
      </c>
      <c r="CJ341">
        <v>1.2176052734551299</v>
      </c>
      <c r="CK341">
        <v>1.1149960850757901</v>
      </c>
      <c r="CL341">
        <v>1.1543763718279401</v>
      </c>
      <c r="CM341">
        <v>1.1342722219900501</v>
      </c>
      <c r="CN341">
        <v>1.1476311867051101</v>
      </c>
      <c r="CO341">
        <v>1.14349654143496</v>
      </c>
      <c r="CP341">
        <v>1.19347619693476</v>
      </c>
      <c r="CQ341">
        <v>1.19831517948167</v>
      </c>
      <c r="CR341">
        <v>1.20899286365831</v>
      </c>
      <c r="CS341">
        <v>1.18311089215335</v>
      </c>
      <c r="CT341">
        <v>1.2307976531709</v>
      </c>
      <c r="CU341">
        <v>1.17102925809822</v>
      </c>
      <c r="CV341">
        <v>1.21001828631138</v>
      </c>
      <c r="CW341">
        <v>1.1163626212236999</v>
      </c>
      <c r="CX341">
        <v>1.17698964667613</v>
      </c>
      <c r="CY341">
        <v>1.14501284852326</v>
      </c>
      <c r="CZ341">
        <v>1.1709136601876899</v>
      </c>
      <c r="DA341">
        <v>1.1276563921676099</v>
      </c>
      <c r="DB341">
        <v>1.21141454051426</v>
      </c>
      <c r="DC341">
        <v>1.1253848104016499</v>
      </c>
      <c r="DD341">
        <v>1.1741787693310599</v>
      </c>
      <c r="DE341">
        <v>1.1015959039233501</v>
      </c>
      <c r="DF341">
        <v>1.13179448994787</v>
      </c>
      <c r="DG341">
        <v>1.1236845550397201</v>
      </c>
      <c r="DH341">
        <v>1.17454003484355</v>
      </c>
      <c r="DI341">
        <v>1.1506715411233399</v>
      </c>
      <c r="DJ341">
        <v>1.23405212019315</v>
      </c>
      <c r="DK341">
        <v>1.19581062279011</v>
      </c>
      <c r="DL341">
        <v>1.21124315492526</v>
      </c>
      <c r="DM341">
        <v>1.12571255365541</v>
      </c>
      <c r="DN341">
        <v>1.1694093260195699</v>
      </c>
      <c r="DO341">
        <v>1.1043006604895</v>
      </c>
      <c r="DP341">
        <v>1.13501066702354</v>
      </c>
      <c r="DQ341">
        <v>1.1381530790855501</v>
      </c>
      <c r="DR341">
        <v>1.18781095846814</v>
      </c>
      <c r="DS341">
        <v>1.1314107238345199</v>
      </c>
      <c r="DT341">
        <v>1.1746633610422399</v>
      </c>
      <c r="DU341">
        <v>1.14935800781067</v>
      </c>
      <c r="DV341">
        <v>1.164230124465</v>
      </c>
      <c r="DW341">
        <v>1.1349288284060599</v>
      </c>
      <c r="DX341">
        <v>1.1573178997862199</v>
      </c>
    </row>
    <row r="342" spans="1:128" x14ac:dyDescent="0.45">
      <c r="A342" t="s">
        <v>86</v>
      </c>
      <c r="B342" t="s">
        <v>16</v>
      </c>
      <c r="C342" t="s">
        <v>261</v>
      </c>
      <c r="D342">
        <v>40</v>
      </c>
      <c r="E342" s="1" cm="1">
        <f t="array" ref="E342">SUMPRODUCT($G342:$FZZ342,$G$2:$FZZ$2)/SUMPRODUCT(--($G342:$FZZ342&lt;&gt;""),$G$2:$FZZ$2)</f>
        <v>0.96557634388033609</v>
      </c>
      <c r="F342" s="1" cm="1">
        <f t="array" ref="F342">SUMPRODUCT($G342:$FZZ342,$F$2:$FZY$2)/SUMPRODUCT(--($G342:$FZZ342&lt;&gt;""),$F$2:$FZY$2)</f>
        <v>0.99331587691115941</v>
      </c>
      <c r="G342">
        <v>0.98368350510360303</v>
      </c>
      <c r="H342">
        <v>0.98021081813498001</v>
      </c>
      <c r="I342">
        <v>0.98038460833379104</v>
      </c>
      <c r="J342">
        <v>0.97884104199893596</v>
      </c>
      <c r="K342">
        <v>0.99408626484926199</v>
      </c>
      <c r="L342">
        <v>0.99351492531776098</v>
      </c>
      <c r="M342">
        <v>0.98425057869838295</v>
      </c>
      <c r="N342">
        <v>0.98368612944090095</v>
      </c>
      <c r="O342">
        <v>0.95280666934067304</v>
      </c>
      <c r="P342">
        <v>0.97695917068920202</v>
      </c>
      <c r="Q342">
        <v>0.969885158091634</v>
      </c>
      <c r="R342">
        <v>1.0085694714053199</v>
      </c>
      <c r="S342">
        <v>0.955220214862738</v>
      </c>
      <c r="T342">
        <v>0.98513480600338499</v>
      </c>
      <c r="U342">
        <v>0.94204739885750899</v>
      </c>
      <c r="V342">
        <v>0.99494336490385904</v>
      </c>
      <c r="W342">
        <v>0.96134438083348295</v>
      </c>
      <c r="X342">
        <v>0.99277143566623205</v>
      </c>
      <c r="Y342">
        <v>0.97390862944162404</v>
      </c>
      <c r="Z342">
        <v>1.0156006768189501</v>
      </c>
      <c r="AA342">
        <v>0.93973194207070199</v>
      </c>
      <c r="AB342">
        <v>1.01365876085674</v>
      </c>
      <c r="AC342">
        <v>0.94430454099518202</v>
      </c>
      <c r="AD342">
        <v>0.98561736996790195</v>
      </c>
      <c r="AE342">
        <v>0.93432636626854804</v>
      </c>
      <c r="AF342">
        <v>0.97873235613463605</v>
      </c>
      <c r="AG342">
        <v>0.932426293513969</v>
      </c>
      <c r="AH342">
        <v>0.953600300280811</v>
      </c>
      <c r="AI342">
        <v>0.99001169576013004</v>
      </c>
      <c r="AJ342">
        <v>0.99774684621013499</v>
      </c>
      <c r="AK342">
        <v>0.95344615587508497</v>
      </c>
      <c r="AL342">
        <v>0.98776613694634396</v>
      </c>
      <c r="AM342">
        <v>0.99463246511102299</v>
      </c>
      <c r="AN342">
        <v>1.0136448386914501</v>
      </c>
      <c r="AO342">
        <v>0.96359847193819503</v>
      </c>
      <c r="AP342">
        <v>1.01908657123381</v>
      </c>
      <c r="AQ342">
        <v>0.98684692176743805</v>
      </c>
      <c r="AR342">
        <v>1.0271235593274499</v>
      </c>
      <c r="AS342">
        <v>0.991766553865291</v>
      </c>
      <c r="AT342">
        <v>1.01591518461122</v>
      </c>
      <c r="AU342">
        <v>0.96633668242710702</v>
      </c>
      <c r="AV342">
        <v>1.0124183834290199</v>
      </c>
      <c r="AW342">
        <v>1.00017426628767</v>
      </c>
      <c r="AX342">
        <v>0.99016933118356099</v>
      </c>
      <c r="AY342">
        <v>0.97811980897009898</v>
      </c>
      <c r="AZ342">
        <v>1.0090567249792299</v>
      </c>
      <c r="BA342">
        <v>0.96025997661334395</v>
      </c>
      <c r="BB342">
        <v>0.989620820607923</v>
      </c>
      <c r="BC342">
        <v>0.94938849271515202</v>
      </c>
      <c r="BD342">
        <v>0.99162036308010704</v>
      </c>
      <c r="BE342">
        <v>0.96255487443148102</v>
      </c>
      <c r="BF342">
        <v>0.98482894997033799</v>
      </c>
      <c r="BG342">
        <v>0.94217850612852905</v>
      </c>
      <c r="BH342">
        <v>0.98473285027426005</v>
      </c>
      <c r="BI342">
        <v>1.04121283051155</v>
      </c>
      <c r="BJ342">
        <v>0.96306777669048305</v>
      </c>
      <c r="BK342">
        <v>0.96337388854440698</v>
      </c>
      <c r="BL342">
        <v>0.99205952646122098</v>
      </c>
      <c r="BM342">
        <v>1.0083726877620001</v>
      </c>
      <c r="BN342">
        <v>1.0158634433443501</v>
      </c>
      <c r="BO342">
        <v>0.92593827109055604</v>
      </c>
      <c r="BP342">
        <v>0.96907999203736805</v>
      </c>
      <c r="BQ342">
        <v>0.97927364391746796</v>
      </c>
      <c r="BR342">
        <v>1.00952716408789</v>
      </c>
      <c r="BS342">
        <v>0.94953467654807699</v>
      </c>
      <c r="BT342">
        <v>1.0084487954661701</v>
      </c>
      <c r="BU342">
        <v>0.98170097873776496</v>
      </c>
      <c r="BV342">
        <v>0.99013612329845802</v>
      </c>
      <c r="BW342">
        <v>0.96657075736346398</v>
      </c>
      <c r="BX342">
        <v>0.99934893684687398</v>
      </c>
      <c r="BY342">
        <v>0.99254776593355998</v>
      </c>
      <c r="BZ342">
        <v>1.0179088838755801</v>
      </c>
      <c r="CA342">
        <v>0.96736185495557903</v>
      </c>
      <c r="CB342">
        <v>1.0031377985004</v>
      </c>
      <c r="CC342">
        <v>0.94924629481062295</v>
      </c>
      <c r="CD342">
        <v>0.99774803304761495</v>
      </c>
      <c r="CE342">
        <v>0.95313618857773197</v>
      </c>
      <c r="CF342">
        <v>0.98054034177778604</v>
      </c>
      <c r="CG342">
        <v>0.97531788857303303</v>
      </c>
      <c r="CH342">
        <v>1.0003744872078499</v>
      </c>
      <c r="CI342">
        <v>0.98800529753484001</v>
      </c>
      <c r="CJ342">
        <v>1.0104897209764301</v>
      </c>
      <c r="CK342">
        <v>1.00883104213998</v>
      </c>
      <c r="CL342">
        <v>0.97378926155544399</v>
      </c>
      <c r="CM342">
        <v>0.96953487400225602</v>
      </c>
      <c r="CN342">
        <v>0.99171159123518104</v>
      </c>
      <c r="CO342">
        <v>0.94192323341923201</v>
      </c>
      <c r="CP342">
        <v>0.98273430082734203</v>
      </c>
      <c r="CQ342">
        <v>0.99299780007511895</v>
      </c>
      <c r="CR342">
        <v>1.03598576308776</v>
      </c>
      <c r="CS342">
        <v>0.98483966320315297</v>
      </c>
      <c r="CT342">
        <v>1.0179147259046899</v>
      </c>
      <c r="CU342">
        <v>0.99064785788923704</v>
      </c>
      <c r="CV342">
        <v>1.0141980146290399</v>
      </c>
      <c r="CW342">
        <v>0.95562514413331801</v>
      </c>
      <c r="CX342">
        <v>1.00307079828617</v>
      </c>
      <c r="CY342">
        <v>0.93648188188414805</v>
      </c>
      <c r="CZ342">
        <v>0.97083894630788903</v>
      </c>
      <c r="DA342">
        <v>0.97862422255736503</v>
      </c>
      <c r="DB342">
        <v>1.0268100858770299</v>
      </c>
      <c r="DC342">
        <v>0.95899279272753601</v>
      </c>
      <c r="DD342">
        <v>0.97930172757234402</v>
      </c>
      <c r="DE342">
        <v>0.95335109118683303</v>
      </c>
      <c r="DF342">
        <v>0.97129829355727604</v>
      </c>
      <c r="DG342">
        <v>0.95126937291668701</v>
      </c>
      <c r="DH342">
        <v>1.01445101257791</v>
      </c>
      <c r="DI342">
        <v>0.97816269476647499</v>
      </c>
      <c r="DJ342">
        <v>1.0563234345369501</v>
      </c>
      <c r="DK342">
        <v>1.0029103534547601</v>
      </c>
      <c r="DL342">
        <v>1.0232445335137399</v>
      </c>
      <c r="DM342">
        <v>0.941675711086992</v>
      </c>
      <c r="DN342">
        <v>0.99292090776646802</v>
      </c>
      <c r="DO342">
        <v>0.91397104552575403</v>
      </c>
      <c r="DP342">
        <v>0.94007573193100602</v>
      </c>
      <c r="DQ342">
        <v>0.95746035113774997</v>
      </c>
      <c r="DR342">
        <v>1.00044555243197</v>
      </c>
      <c r="DS342">
        <v>0.957889747703077</v>
      </c>
      <c r="DT342">
        <v>1.01353847649603</v>
      </c>
      <c r="DU342">
        <v>0.92575180048137695</v>
      </c>
      <c r="DV342">
        <v>0.95416615937889204</v>
      </c>
      <c r="DW342">
        <v>0.95387663590385297</v>
      </c>
      <c r="DX342">
        <v>0.981552739976015</v>
      </c>
    </row>
    <row r="343" spans="1:128" x14ac:dyDescent="0.45">
      <c r="A343" t="s">
        <v>271</v>
      </c>
      <c r="B343" t="s">
        <v>270</v>
      </c>
      <c r="C343" t="s">
        <v>269</v>
      </c>
      <c r="D343">
        <v>40</v>
      </c>
      <c r="E343" s="1" cm="1">
        <f t="array" ref="E343">SUMPRODUCT($G343:$FZZ343,$G$2:$FZZ$2)/SUMPRODUCT(--($G343:$FZZ343&lt;&gt;""),$G$2:$FZZ$2)</f>
        <v>2.2980689274313448</v>
      </c>
      <c r="F343" s="1" cm="1">
        <f t="array" ref="F343">SUMPRODUCT($G343:$FZZ343,$F$2:$FZY$2)/SUMPRODUCT(--($G343:$FZZ343&lt;&gt;""),$F$2:$FZY$2)</f>
        <v>2.4076774051757948</v>
      </c>
      <c r="G343">
        <v>1.8603334439557</v>
      </c>
      <c r="H343">
        <v>1.97835529584762</v>
      </c>
      <c r="I343">
        <v>2.7650516049789999</v>
      </c>
      <c r="J343">
        <v>2.9243084199527001</v>
      </c>
      <c r="K343">
        <v>1.8813802672681801</v>
      </c>
      <c r="L343">
        <v>2.0016583686401299</v>
      </c>
      <c r="M343">
        <v>1.8561886253362301</v>
      </c>
      <c r="N343">
        <v>1.97587944687649</v>
      </c>
      <c r="O343">
        <v>1.9923635219429801</v>
      </c>
      <c r="P343">
        <v>1.9152898991715099</v>
      </c>
      <c r="Q343">
        <v>1.8828439810552999</v>
      </c>
      <c r="R343">
        <v>2.0676234535794098</v>
      </c>
      <c r="S343">
        <v>1.8737921901958801</v>
      </c>
      <c r="T343">
        <v>2.0614522166802001</v>
      </c>
      <c r="U343">
        <v>1.8842455375146301</v>
      </c>
      <c r="V343">
        <v>2.0784258066536898</v>
      </c>
      <c r="W343">
        <v>1.8568776155989299</v>
      </c>
      <c r="X343">
        <v>2.0065952391258199</v>
      </c>
      <c r="Y343">
        <v>2.02941201353637</v>
      </c>
      <c r="Z343">
        <v>2.1897884940778298</v>
      </c>
      <c r="AA343">
        <v>1.8723056779906599</v>
      </c>
      <c r="AB343">
        <v>2.0760297042567402</v>
      </c>
      <c r="AC343">
        <v>3.8646803848420999</v>
      </c>
      <c r="AD343">
        <v>3.10832484539453</v>
      </c>
      <c r="AE343">
        <v>1.94664766558089</v>
      </c>
      <c r="AF343">
        <v>1.9847312703583</v>
      </c>
      <c r="AG343">
        <v>1.7367088030336699</v>
      </c>
      <c r="AH343">
        <v>1.9000215739134501</v>
      </c>
      <c r="AI343">
        <v>1.95815013103004</v>
      </c>
      <c r="AJ343">
        <v>2.1091129985552199</v>
      </c>
      <c r="AK343">
        <v>1.88410994185618</v>
      </c>
      <c r="AL343">
        <v>2.03759566190474</v>
      </c>
      <c r="AM343">
        <v>2.9339404768630999</v>
      </c>
      <c r="AN343">
        <v>3.1929310978021301</v>
      </c>
      <c r="AO343">
        <v>2.9361153715064701</v>
      </c>
      <c r="AP343">
        <v>3.2381916041808601</v>
      </c>
      <c r="AQ343">
        <v>2.9276562927581602</v>
      </c>
      <c r="AR343">
        <v>3.2322241531884002</v>
      </c>
      <c r="AS343">
        <v>2.9039431284283999</v>
      </c>
      <c r="AT343">
        <v>3.1773195441559401</v>
      </c>
      <c r="AU343">
        <v>2.91035545423843</v>
      </c>
      <c r="AV343">
        <v>3.1888790386130799</v>
      </c>
      <c r="AW343">
        <v>1.9243318205847999</v>
      </c>
      <c r="AX343">
        <v>2.0225111039842498</v>
      </c>
      <c r="AY343">
        <v>2.0038332511420198</v>
      </c>
      <c r="AZ343">
        <v>2.1558882501038199</v>
      </c>
      <c r="BA343">
        <v>1.78629956965959</v>
      </c>
      <c r="BB343">
        <v>1.9567973682447199</v>
      </c>
      <c r="BC343">
        <v>5.1442384840918098</v>
      </c>
      <c r="BD343">
        <v>5.1086165913061699</v>
      </c>
      <c r="BE343">
        <v>1.8132054577812899</v>
      </c>
      <c r="BF343">
        <v>1.9680522048645399</v>
      </c>
      <c r="BG343">
        <v>1.9265016591047599</v>
      </c>
      <c r="BH343">
        <v>2.1099444707794399</v>
      </c>
      <c r="BI343">
        <v>1.8214979420630499</v>
      </c>
      <c r="BJ343">
        <v>1.94415540989088</v>
      </c>
      <c r="BK343">
        <v>5.1291726616539499</v>
      </c>
      <c r="BL343">
        <v>5.0520495331435002</v>
      </c>
      <c r="BM343">
        <v>1.8430002017788201</v>
      </c>
      <c r="BN343">
        <v>1.9782282912053899</v>
      </c>
      <c r="BO343">
        <v>1.79539741399663</v>
      </c>
      <c r="BP343">
        <v>1.98108412149493</v>
      </c>
      <c r="BQ343">
        <v>1.90024698483292</v>
      </c>
      <c r="BR343">
        <v>2.0831855102231298</v>
      </c>
      <c r="BS343">
        <v>2.8826930002464</v>
      </c>
      <c r="BT343">
        <v>3.1970469493356499</v>
      </c>
      <c r="BU343">
        <v>1.12230172122848</v>
      </c>
      <c r="BV343">
        <v>1.20940038249521</v>
      </c>
      <c r="BW343">
        <v>2.8856529083321001</v>
      </c>
      <c r="BX343">
        <v>2.8834596955904699</v>
      </c>
      <c r="BY343">
        <v>1.2432079889659799</v>
      </c>
      <c r="BZ343">
        <v>1.35212607854248</v>
      </c>
      <c r="CA343">
        <v>3.0237918215613302</v>
      </c>
      <c r="CB343">
        <v>3.2845189339046001</v>
      </c>
      <c r="CC343">
        <v>1.9381131331897701</v>
      </c>
      <c r="CD343">
        <v>2.0925980661233798</v>
      </c>
      <c r="CE343">
        <v>3.1079038532252099</v>
      </c>
      <c r="CF343">
        <v>3.2565849315863802</v>
      </c>
      <c r="CG343">
        <v>2.0252949086761798</v>
      </c>
      <c r="CH343">
        <v>2.1127461827838001</v>
      </c>
      <c r="CI343">
        <v>2.9399813382295399</v>
      </c>
      <c r="CJ343">
        <v>3.1546669475965401</v>
      </c>
      <c r="CK343">
        <v>1.1544020434620701</v>
      </c>
      <c r="CL343">
        <v>1.2444196285314499</v>
      </c>
      <c r="CM343">
        <v>3.1309568584841201</v>
      </c>
      <c r="CN343">
        <v>3.35496677671444</v>
      </c>
      <c r="CO343">
        <v>1.8794791807947899</v>
      </c>
      <c r="CP343">
        <v>2.0378814593788102</v>
      </c>
      <c r="CQ343">
        <v>1.9334120298331201</v>
      </c>
      <c r="CR343">
        <v>2.1309313015327902</v>
      </c>
      <c r="CS343">
        <v>1.9891615908276601</v>
      </c>
      <c r="CT343">
        <v>2.1791136689358601</v>
      </c>
      <c r="CU343">
        <v>3.1175940438871401</v>
      </c>
      <c r="CV343">
        <v>3.27682863113897</v>
      </c>
      <c r="CW343">
        <v>3.0312905849081702</v>
      </c>
      <c r="CX343">
        <v>3.1736882350799198</v>
      </c>
      <c r="CY343">
        <v>1.78953326465693</v>
      </c>
      <c r="CZ343">
        <v>1.93619887476368</v>
      </c>
      <c r="DA343">
        <v>1.93177200832595</v>
      </c>
      <c r="DB343">
        <v>2.1078760080268202</v>
      </c>
      <c r="DC343">
        <v>3.0439317663250098</v>
      </c>
      <c r="DD343">
        <v>3.0876643366774101</v>
      </c>
      <c r="DE343">
        <v>1.81771077215957</v>
      </c>
      <c r="DF343">
        <v>1.92984624359988</v>
      </c>
      <c r="DG343">
        <v>1.9095477386934601</v>
      </c>
      <c r="DH343">
        <v>2.0810867967089899</v>
      </c>
      <c r="DI343">
        <v>5.1169869601767299</v>
      </c>
      <c r="DJ343">
        <v>5.2461339954253097</v>
      </c>
      <c r="DK343">
        <v>1.19858056445539</v>
      </c>
      <c r="DL343">
        <v>1.2937414636014299</v>
      </c>
      <c r="DM343">
        <v>1.87113901029597</v>
      </c>
      <c r="DN343">
        <v>2.03050658531577</v>
      </c>
      <c r="DO343">
        <v>1.89245593456509</v>
      </c>
      <c r="DP343">
        <v>1.99858297842191</v>
      </c>
      <c r="DQ343">
        <v>3.2080199437755201</v>
      </c>
      <c r="DR343">
        <v>3.35018299474884</v>
      </c>
      <c r="DS343">
        <v>1.88399931943026</v>
      </c>
      <c r="DT343">
        <v>2.0347212094696401</v>
      </c>
      <c r="DU343">
        <v>3.0113975856223698</v>
      </c>
      <c r="DV343">
        <v>3.0806447081300199</v>
      </c>
      <c r="DW343">
        <v>3.1415610824339102</v>
      </c>
      <c r="DX343">
        <v>3.2276239637102999</v>
      </c>
    </row>
    <row r="344" spans="1:128" x14ac:dyDescent="0.45">
      <c r="A344" t="s">
        <v>35</v>
      </c>
      <c r="B344" t="s">
        <v>272</v>
      </c>
      <c r="C344" t="s">
        <v>23</v>
      </c>
      <c r="D344">
        <v>40</v>
      </c>
      <c r="E344" s="1" cm="1">
        <f t="array" ref="E344">SUMPRODUCT($G344:$FZZ344,$G$2:$FZZ$2)/SUMPRODUCT(--($G344:$FZZ344&lt;&gt;""),$G$2:$FZZ$2)</f>
        <v>1.2654229033628266</v>
      </c>
      <c r="F344" s="1" cm="1">
        <f t="array" ref="F344">SUMPRODUCT($G344:$FZZ344,$F$2:$FZY$2)/SUMPRODUCT(--($G344:$FZZ344&lt;&gt;""),$F$2:$FZY$2)</f>
        <v>1.307990771331083</v>
      </c>
      <c r="G344">
        <v>1.28238959000658</v>
      </c>
      <c r="H344">
        <v>1.30373726391137</v>
      </c>
      <c r="I344">
        <v>1.28087957616088</v>
      </c>
      <c r="J344">
        <v>1.30288547911052</v>
      </c>
      <c r="K344">
        <v>1.2929524897789499</v>
      </c>
      <c r="L344">
        <v>1.32242285061326</v>
      </c>
      <c r="M344">
        <v>1.28579150678534</v>
      </c>
      <c r="N344">
        <v>1.3073803119363501</v>
      </c>
      <c r="O344">
        <v>1.2334424835064499</v>
      </c>
      <c r="P344">
        <v>1.27972642148794</v>
      </c>
      <c r="Q344">
        <v>1.2730473833278</v>
      </c>
      <c r="R344">
        <v>1.3267253274397699</v>
      </c>
      <c r="S344">
        <v>1.25309717125366</v>
      </c>
      <c r="T344">
        <v>1.2837895090167399</v>
      </c>
      <c r="U344">
        <v>1.2407647401989701</v>
      </c>
      <c r="V344">
        <v>1.3103634591064399</v>
      </c>
      <c r="W344">
        <v>1.2687987096568401</v>
      </c>
      <c r="X344">
        <v>1.3398837688773</v>
      </c>
      <c r="Y344">
        <v>1.25468274111675</v>
      </c>
      <c r="Z344">
        <v>1.32843908629441</v>
      </c>
      <c r="AA344">
        <v>1.28634823543521</v>
      </c>
      <c r="AB344">
        <v>1.3332313873646899</v>
      </c>
      <c r="AC344">
        <v>1.2480602716557001</v>
      </c>
      <c r="AD344">
        <v>1.3023455872091401</v>
      </c>
      <c r="AE344">
        <v>1.2262938834599999</v>
      </c>
      <c r="AF344">
        <v>1.2939128664495101</v>
      </c>
      <c r="AG344">
        <v>1.2603497780342401</v>
      </c>
      <c r="AH344">
        <v>1.28184125458445</v>
      </c>
      <c r="AI344">
        <v>1.2700704247374699</v>
      </c>
      <c r="AJ344">
        <v>1.31615297053544</v>
      </c>
      <c r="AK344">
        <v>1.2765477543452699</v>
      </c>
      <c r="AL344">
        <v>1.3105496704924899</v>
      </c>
      <c r="AM344">
        <v>1.2377535453980399</v>
      </c>
      <c r="AN344">
        <v>1.3287862308605001</v>
      </c>
      <c r="AO344">
        <v>1.2277607361963101</v>
      </c>
      <c r="AP344">
        <v>1.33683750852079</v>
      </c>
      <c r="AQ344">
        <v>1.22139178829976</v>
      </c>
      <c r="AR344">
        <v>1.33390196141147</v>
      </c>
      <c r="AS344">
        <v>1.2246434106075399</v>
      </c>
      <c r="AT344">
        <v>1.33069075907242</v>
      </c>
      <c r="AU344">
        <v>1.2219618935044401</v>
      </c>
      <c r="AV344">
        <v>1.3306596870426599</v>
      </c>
      <c r="AW344">
        <v>1.2831461069057699</v>
      </c>
      <c r="AX344">
        <v>1.2958250776510001</v>
      </c>
      <c r="AY344">
        <v>1.26204643376245</v>
      </c>
      <c r="AZ344">
        <v>1.31167430180647</v>
      </c>
      <c r="BA344">
        <v>1.2429207814860599</v>
      </c>
      <c r="BB344">
        <v>1.2905327272687901</v>
      </c>
      <c r="BC344">
        <v>1.25462848401682</v>
      </c>
      <c r="BD344">
        <v>1.31342091647357</v>
      </c>
      <c r="BE344">
        <v>1.29842594423571</v>
      </c>
      <c r="BF344">
        <v>1.32997033814514</v>
      </c>
      <c r="BG344">
        <v>1.2265185887451699</v>
      </c>
      <c r="BH344">
        <v>1.2967190356876801</v>
      </c>
      <c r="BI344">
        <v>1.3193293633426599</v>
      </c>
      <c r="BJ344">
        <v>1.25338686755934</v>
      </c>
      <c r="BK344">
        <v>1.26594265280445</v>
      </c>
      <c r="BL344">
        <v>1.3071560582983599</v>
      </c>
      <c r="BM344">
        <v>1.3809085488474799</v>
      </c>
      <c r="BN344">
        <v>1.3697064231415299</v>
      </c>
      <c r="BO344">
        <v>1.2632853260743699</v>
      </c>
      <c r="BP344">
        <v>1.3062002046211001</v>
      </c>
      <c r="BQ344">
        <v>1.2926812707412001</v>
      </c>
      <c r="BR344">
        <v>1.32893541898303</v>
      </c>
      <c r="BS344">
        <v>1.258012850888</v>
      </c>
      <c r="BT344">
        <v>1.3236793722397999</v>
      </c>
      <c r="BU344">
        <v>1.25035212059849</v>
      </c>
      <c r="BV344">
        <v>1.2761997975025301</v>
      </c>
      <c r="BW344">
        <v>1.29312843345804</v>
      </c>
      <c r="BX344">
        <v>1.31544159783499</v>
      </c>
      <c r="BY344">
        <v>1.26964898587603</v>
      </c>
      <c r="BZ344">
        <v>1.32625175079387</v>
      </c>
      <c r="CA344">
        <v>1.2466763278936399</v>
      </c>
      <c r="CB344">
        <v>1.30446726734295</v>
      </c>
      <c r="CC344">
        <v>1.2359357626426799</v>
      </c>
      <c r="CD344">
        <v>1.3241424932089101</v>
      </c>
      <c r="CE344">
        <v>1.2195235238334801</v>
      </c>
      <c r="CF344">
        <v>1.28298271757852</v>
      </c>
      <c r="CG344">
        <v>1.2730096856009601</v>
      </c>
      <c r="CH344">
        <v>1.3265017788142299</v>
      </c>
      <c r="CI344">
        <v>1.2151070041838401</v>
      </c>
      <c r="CJ344">
        <v>1.28084459561147</v>
      </c>
      <c r="CK344">
        <v>1.30663483384034</v>
      </c>
      <c r="CL344">
        <v>1.32428408230325</v>
      </c>
      <c r="CM344">
        <v>1.23353810578517</v>
      </c>
      <c r="CN344">
        <v>1.31454163010015</v>
      </c>
      <c r="CO344">
        <v>1.2299199782991901</v>
      </c>
      <c r="CP344">
        <v>1.3053438220534299</v>
      </c>
      <c r="CQ344">
        <v>1.26608359714546</v>
      </c>
      <c r="CR344">
        <v>1.32435477812952</v>
      </c>
      <c r="CS344">
        <v>1.2723710139734801</v>
      </c>
      <c r="CT344">
        <v>1.3596941060551699</v>
      </c>
      <c r="CU344">
        <v>1.25611285266457</v>
      </c>
      <c r="CV344">
        <v>1.30476750261233</v>
      </c>
      <c r="CW344">
        <v>1.2256247800070299</v>
      </c>
      <c r="CX344">
        <v>1.2824042044447601</v>
      </c>
      <c r="CY344">
        <v>1.24157487802393</v>
      </c>
      <c r="CZ344">
        <v>1.2879880457792301</v>
      </c>
      <c r="DA344">
        <v>1.22551133601725</v>
      </c>
      <c r="DB344">
        <v>1.29886203587142</v>
      </c>
      <c r="DC344">
        <v>1.25577668320596</v>
      </c>
      <c r="DD344">
        <v>1.2968925428271301</v>
      </c>
      <c r="DE344">
        <v>1.27022898419448</v>
      </c>
      <c r="DF344">
        <v>1.2552755409876299</v>
      </c>
      <c r="DG344">
        <v>1.20522451939054</v>
      </c>
      <c r="DH344">
        <v>1.2778521867856301</v>
      </c>
      <c r="DI344">
        <v>1.26165666360383</v>
      </c>
      <c r="DJ344">
        <v>1.29453969619362</v>
      </c>
      <c r="DK344">
        <v>1.2750028720593301</v>
      </c>
      <c r="DL344">
        <v>1.3326355292886201</v>
      </c>
      <c r="DM344">
        <v>1.2332580446452099</v>
      </c>
      <c r="DN344">
        <v>1.29734142931174</v>
      </c>
      <c r="DO344">
        <v>1.20256323458792</v>
      </c>
      <c r="DP344">
        <v>1.2523872877419699</v>
      </c>
      <c r="DQ344">
        <v>1.2632366201665499</v>
      </c>
      <c r="DR344">
        <v>1.3111441149949601</v>
      </c>
      <c r="DS344">
        <v>1.2323051869136099</v>
      </c>
      <c r="DT344">
        <v>1.279957221331</v>
      </c>
      <c r="DU344">
        <v>1.21954166159378</v>
      </c>
      <c r="DV344">
        <v>1.2651039081450099</v>
      </c>
      <c r="DW344">
        <v>1.2173523124250401</v>
      </c>
      <c r="DX344">
        <v>1.2540695552427099</v>
      </c>
    </row>
    <row r="345" spans="1:128" x14ac:dyDescent="0.45">
      <c r="A345" t="s">
        <v>276</v>
      </c>
      <c r="B345" t="s">
        <v>22</v>
      </c>
      <c r="C345" t="s">
        <v>23</v>
      </c>
      <c r="D345">
        <v>40</v>
      </c>
      <c r="E345" s="1" cm="1">
        <f t="array" ref="E345">SUMPRODUCT($G345:$FZZ345,$G$2:$FZZ$2)/SUMPRODUCT(--($G345:$FZZ345&lt;&gt;""),$G$2:$FZZ$2)</f>
        <v>1.032348760529141</v>
      </c>
      <c r="F345" s="1" cm="1">
        <f t="array" ref="F345">SUMPRODUCT($G345:$FZZ345,$F$2:$FZY$2)/SUMPRODUCT(--($G345:$FZZ345&lt;&gt;""),$F$2:$FZY$2)</f>
        <v>1.059726472648258</v>
      </c>
      <c r="G345">
        <v>1.04193810403026</v>
      </c>
      <c r="H345">
        <v>1.0486616220418401</v>
      </c>
      <c r="I345">
        <v>1.03896496727712</v>
      </c>
      <c r="J345">
        <v>1.0496251077013301</v>
      </c>
      <c r="K345">
        <v>1.0581616223074599</v>
      </c>
      <c r="L345">
        <v>1.0644426471570201</v>
      </c>
      <c r="M345">
        <v>1.04192552579275</v>
      </c>
      <c r="N345">
        <v>1.0522676335234999</v>
      </c>
      <c r="O345">
        <v>1.013092834124</v>
      </c>
      <c r="P345">
        <v>1.03569279816323</v>
      </c>
      <c r="Q345">
        <v>1.02023423745247</v>
      </c>
      <c r="R345">
        <v>1.0647126596962</v>
      </c>
      <c r="S345">
        <v>0.99929593463653599</v>
      </c>
      <c r="T345">
        <v>1.0451481914320899</v>
      </c>
      <c r="U345">
        <v>1.0293433617715999</v>
      </c>
      <c r="V345">
        <v>1.0660162015919601</v>
      </c>
      <c r="W345">
        <v>1.0432392534052599</v>
      </c>
      <c r="X345">
        <v>1.0712240262624899</v>
      </c>
      <c r="Y345">
        <v>1.04427241962774</v>
      </c>
      <c r="Z345">
        <v>1.09379018612521</v>
      </c>
      <c r="AA345">
        <v>1.02236014912096</v>
      </c>
      <c r="AB345">
        <v>1.06452979920642</v>
      </c>
      <c r="AC345">
        <v>1.00583012041416</v>
      </c>
      <c r="AD345">
        <v>1.03848421035091</v>
      </c>
      <c r="AE345">
        <v>1.01733396670285</v>
      </c>
      <c r="AF345">
        <v>1.05281849439015</v>
      </c>
      <c r="AG345">
        <v>0.99375408895818995</v>
      </c>
      <c r="AH345">
        <v>1.0145176651763701</v>
      </c>
      <c r="AI345">
        <v>1.02891260702871</v>
      </c>
      <c r="AJ345">
        <v>1.0594232176474601</v>
      </c>
      <c r="AK345">
        <v>1.1002137241135801</v>
      </c>
      <c r="AL345">
        <v>1.0937283027357401</v>
      </c>
      <c r="AM345">
        <v>1.0337625007062501</v>
      </c>
      <c r="AN345">
        <v>1.0648977343352699</v>
      </c>
      <c r="AO345">
        <v>1.0461862360826999</v>
      </c>
      <c r="AP345">
        <v>1.0816469268348099</v>
      </c>
      <c r="AQ345">
        <v>1.0388266359607501</v>
      </c>
      <c r="AR345">
        <v>1.0719314518851699</v>
      </c>
      <c r="AS345">
        <v>1.03330627505965</v>
      </c>
      <c r="AT345">
        <v>1.0661943767987601</v>
      </c>
      <c r="AU345">
        <v>1.03306526511313</v>
      </c>
      <c r="AV345">
        <v>1.0678508105369799</v>
      </c>
      <c r="AW345">
        <v>1.01782348728807</v>
      </c>
      <c r="AX345">
        <v>1.04192056093242</v>
      </c>
      <c r="AY345">
        <v>1.03686604547342</v>
      </c>
      <c r="AZ345">
        <v>1.07487087313122</v>
      </c>
      <c r="BA345">
        <v>1.0059677039361701</v>
      </c>
      <c r="BB345">
        <v>1.05190021981727</v>
      </c>
      <c r="BC345">
        <v>1.02932310530222</v>
      </c>
      <c r="BD345">
        <v>1.0662609947585</v>
      </c>
      <c r="BE345">
        <v>1.02427526201305</v>
      </c>
      <c r="BF345">
        <v>1.0344275262013001</v>
      </c>
      <c r="BG345">
        <v>1.01006297826234</v>
      </c>
      <c r="BH345">
        <v>1.0577842486625499</v>
      </c>
      <c r="BI345">
        <v>1.0169109800893901</v>
      </c>
      <c r="BJ345">
        <v>1.02420841959293</v>
      </c>
      <c r="BK345">
        <v>1.02399600267291</v>
      </c>
      <c r="BL345">
        <v>1.05304886491562</v>
      </c>
      <c r="BM345">
        <v>1.18733237053847</v>
      </c>
      <c r="BN345">
        <v>1.12025791415104</v>
      </c>
      <c r="BO345">
        <v>1.03866505562268</v>
      </c>
      <c r="BP345">
        <v>1.0599836117939501</v>
      </c>
      <c r="BQ345">
        <v>1.03861365970412</v>
      </c>
      <c r="BR345">
        <v>1.0749229763794199</v>
      </c>
      <c r="BS345">
        <v>1.0349371671184</v>
      </c>
      <c r="BT345">
        <v>1.07345192289467</v>
      </c>
      <c r="BU345">
        <v>0.99927550905613605</v>
      </c>
      <c r="BV345">
        <v>1.0369310383620201</v>
      </c>
      <c r="BW345">
        <v>1.0243473616940799</v>
      </c>
      <c r="BX345">
        <v>1.06153296869796</v>
      </c>
      <c r="BY345">
        <v>1.08172866169851</v>
      </c>
      <c r="BZ345">
        <v>1.0862940906029099</v>
      </c>
      <c r="CA345">
        <v>1.03660764917144</v>
      </c>
      <c r="CB345">
        <v>1.0799445529582199</v>
      </c>
      <c r="CC345">
        <v>1.0377767456262501</v>
      </c>
      <c r="CD345">
        <v>1.0703880420554801</v>
      </c>
      <c r="CE345">
        <v>1.0148245631011501</v>
      </c>
      <c r="CF345">
        <v>1.05034739021888</v>
      </c>
      <c r="CG345">
        <v>1.0534410267758301</v>
      </c>
      <c r="CH345">
        <v>1.0873916965972701</v>
      </c>
      <c r="CI345">
        <v>1.10312133160762</v>
      </c>
      <c r="CJ345">
        <v>1.0993287782560199</v>
      </c>
      <c r="CK345">
        <v>1.03884118243546</v>
      </c>
      <c r="CL345">
        <v>1.0567214756055201</v>
      </c>
      <c r="CM345">
        <v>1.0470280134286101</v>
      </c>
      <c r="CN345">
        <v>1.0485324640951701</v>
      </c>
      <c r="CO345">
        <v>1.0151227451512199</v>
      </c>
      <c r="CP345">
        <v>1.0769428997694199</v>
      </c>
      <c r="CQ345">
        <v>1.0373003523456901</v>
      </c>
      <c r="CR345">
        <v>1.0795907782010601</v>
      </c>
      <c r="CS345">
        <v>1.0337916517377199</v>
      </c>
      <c r="CT345">
        <v>1.1023490684342501</v>
      </c>
      <c r="CU345">
        <v>1.03372518286311</v>
      </c>
      <c r="CV345">
        <v>1.05151515151515</v>
      </c>
      <c r="CW345">
        <v>1.00845986721528</v>
      </c>
      <c r="CX345">
        <v>1.06920826809404</v>
      </c>
      <c r="CY345">
        <v>1.0066789680428301</v>
      </c>
      <c r="CZ345">
        <v>1.0285610785967301</v>
      </c>
      <c r="DA345">
        <v>1.0362951976168799</v>
      </c>
      <c r="DB345">
        <v>1.0739614363525301</v>
      </c>
      <c r="DC345">
        <v>1.03260475897287</v>
      </c>
      <c r="DD345">
        <v>1.0619590018470899</v>
      </c>
      <c r="DE345">
        <v>1.0036078636074</v>
      </c>
      <c r="DF345">
        <v>1.0215934475055799</v>
      </c>
      <c r="DG345">
        <v>1.0062335726729801</v>
      </c>
      <c r="DH345">
        <v>1.0651453661090999</v>
      </c>
      <c r="DI345">
        <v>1.02910989032472</v>
      </c>
      <c r="DJ345">
        <v>1.04457390862348</v>
      </c>
      <c r="DK345">
        <v>1.05560306863583</v>
      </c>
      <c r="DL345">
        <v>1.08413219131744</v>
      </c>
      <c r="DM345">
        <v>1.02098305515629</v>
      </c>
      <c r="DN345">
        <v>1.0511180859073199</v>
      </c>
      <c r="DO345">
        <v>1.01468191801742</v>
      </c>
      <c r="DP345">
        <v>1.0457068182354901</v>
      </c>
      <c r="DQ345">
        <v>1.03332095687688</v>
      </c>
      <c r="DR345">
        <v>1.0614225852649399</v>
      </c>
      <c r="DS345">
        <v>1.01278498857615</v>
      </c>
      <c r="DT345">
        <v>1.0598415244762001</v>
      </c>
      <c r="DU345">
        <v>1.0237410678329599</v>
      </c>
      <c r="DV345">
        <v>1.0419004092641599</v>
      </c>
      <c r="DW345">
        <v>1.01271182022003</v>
      </c>
      <c r="DX345">
        <v>1.03475676521195</v>
      </c>
    </row>
    <row r="346" spans="1:128" x14ac:dyDescent="0.45">
      <c r="A346" t="s">
        <v>276</v>
      </c>
      <c r="B346" t="s">
        <v>22</v>
      </c>
      <c r="C346" t="s">
        <v>25</v>
      </c>
      <c r="D346">
        <v>40</v>
      </c>
      <c r="E346" s="1" cm="1">
        <f t="array" ref="E346">SUMPRODUCT($G346:$FZZ346,$G$2:$FZZ$2)/SUMPRODUCT(--($G346:$FZZ346&lt;&gt;""),$G$2:$FZZ$2)</f>
        <v>1.1108869702774693</v>
      </c>
      <c r="F346" s="1" cm="1">
        <f t="array" ref="F346">SUMPRODUCT($G346:$FZZ346,$F$2:$FZY$2)/SUMPRODUCT(--($G346:$FZZ346&lt;&gt;""),$F$2:$FZY$2)</f>
        <v>1.1324541639629109</v>
      </c>
      <c r="G346">
        <v>1.1235022433117701</v>
      </c>
      <c r="H346">
        <v>1.12684658387712</v>
      </c>
      <c r="I346">
        <v>1.12036517626354</v>
      </c>
      <c r="J346">
        <v>1.1247447249262099</v>
      </c>
      <c r="K346">
        <v>1.13726988743869</v>
      </c>
      <c r="L346">
        <v>1.14265494802294</v>
      </c>
      <c r="M346">
        <v>1.1224854888737299</v>
      </c>
      <c r="N346">
        <v>1.12420089980933</v>
      </c>
      <c r="O346">
        <v>1.10169292264284</v>
      </c>
      <c r="P346">
        <v>1.1199603048367199</v>
      </c>
      <c r="Q346">
        <v>1.12670491458988</v>
      </c>
      <c r="R346">
        <v>1.14193211549747</v>
      </c>
      <c r="S346">
        <v>1.0789801695078201</v>
      </c>
      <c r="T346">
        <v>1.11262794443614</v>
      </c>
      <c r="U346">
        <v>1.13628835544836</v>
      </c>
      <c r="V346">
        <v>1.1338451960987701</v>
      </c>
      <c r="W346">
        <v>1.0903422462085901</v>
      </c>
      <c r="X346">
        <v>1.1464097522969401</v>
      </c>
      <c r="Y346">
        <v>1.1085321489001601</v>
      </c>
      <c r="Z346">
        <v>1.16359560067681</v>
      </c>
      <c r="AA346">
        <v>1.08035141375071</v>
      </c>
      <c r="AB346">
        <v>1.14217064955573</v>
      </c>
      <c r="AC346">
        <v>1.06665791836165</v>
      </c>
      <c r="AD346">
        <v>1.1053795827058499</v>
      </c>
      <c r="AE346">
        <v>1.0835663228374901</v>
      </c>
      <c r="AF346">
        <v>1.13056234165761</v>
      </c>
      <c r="AG346">
        <v>1.1162237583160399</v>
      </c>
      <c r="AH346">
        <v>1.0999889499467601</v>
      </c>
      <c r="AI346">
        <v>1.10366227398099</v>
      </c>
      <c r="AJ346">
        <v>1.12765421829166</v>
      </c>
      <c r="AK346">
        <v>1.1241713826902799</v>
      </c>
      <c r="AL346">
        <v>1.1394695297681601</v>
      </c>
      <c r="AM346">
        <v>1.1180539861009</v>
      </c>
      <c r="AN346">
        <v>1.13817164811571</v>
      </c>
      <c r="AO346">
        <v>1.1086152294932901</v>
      </c>
      <c r="AP346">
        <v>1.14938721313337</v>
      </c>
      <c r="AQ346">
        <v>1.1009421456469699</v>
      </c>
      <c r="AR346">
        <v>1.13926767811386</v>
      </c>
      <c r="AS346">
        <v>1.10892185078591</v>
      </c>
      <c r="AT346">
        <v>1.14127581517442</v>
      </c>
      <c r="AU346">
        <v>1.1107839412360601</v>
      </c>
      <c r="AV346">
        <v>1.13990206011482</v>
      </c>
      <c r="AW346">
        <v>1.08276770010968</v>
      </c>
      <c r="AX346">
        <v>1.1072411303584999</v>
      </c>
      <c r="AY346">
        <v>1.0986506566652801</v>
      </c>
      <c r="AZ346">
        <v>1.13767584613787</v>
      </c>
      <c r="BA346">
        <v>1.1489029669928199</v>
      </c>
      <c r="BB346">
        <v>1.13700214197558</v>
      </c>
      <c r="BC346">
        <v>1.14220637527276</v>
      </c>
      <c r="BD346">
        <v>1.13837461288701</v>
      </c>
      <c r="BE346">
        <v>1.10071979434447</v>
      </c>
      <c r="BF346">
        <v>1.1114020170061301</v>
      </c>
      <c r="BG346">
        <v>1.0759328231868299</v>
      </c>
      <c r="BH346">
        <v>1.12563486151554</v>
      </c>
      <c r="BI346">
        <v>1.1083920554290601</v>
      </c>
      <c r="BJ346">
        <v>1.08459915715557</v>
      </c>
      <c r="BK346">
        <v>1.09564688672032</v>
      </c>
      <c r="BL346">
        <v>1.1177706473382201</v>
      </c>
      <c r="BM346">
        <v>1.2956309215851201</v>
      </c>
      <c r="BN346">
        <v>1.2043838150708299</v>
      </c>
      <c r="BO346">
        <v>1.1154951877005099</v>
      </c>
      <c r="BP346">
        <v>1.15690549930789</v>
      </c>
      <c r="BQ346">
        <v>1.10443384456081</v>
      </c>
      <c r="BR346">
        <v>1.13783620916475</v>
      </c>
      <c r="BS346">
        <v>1.12026857976838</v>
      </c>
      <c r="BT346">
        <v>1.1531634413085901</v>
      </c>
      <c r="BU346">
        <v>1.0721430982112701</v>
      </c>
      <c r="BV346">
        <v>1.11232759590505</v>
      </c>
      <c r="BW346">
        <v>1.1043291199246299</v>
      </c>
      <c r="BX346">
        <v>1.1319918032049101</v>
      </c>
      <c r="BY346">
        <v>1.1402559633910301</v>
      </c>
      <c r="BZ346">
        <v>1.1568176715243399</v>
      </c>
      <c r="CA346">
        <v>1.1026022304832701</v>
      </c>
      <c r="CB346">
        <v>1.1362863083611601</v>
      </c>
      <c r="CC346">
        <v>1.0784669734971599</v>
      </c>
      <c r="CD346">
        <v>1.15509014905206</v>
      </c>
      <c r="CE346">
        <v>1.0634591937450399</v>
      </c>
      <c r="CF346">
        <v>1.11812235102862</v>
      </c>
      <c r="CG346">
        <v>1.1290448873985</v>
      </c>
      <c r="CH346">
        <v>1.1568250293632001</v>
      </c>
      <c r="CI346">
        <v>1.28654847545375</v>
      </c>
      <c r="CJ346">
        <v>1.1877163410889999</v>
      </c>
      <c r="CK346">
        <v>1.0750125149216301</v>
      </c>
      <c r="CL346">
        <v>1.1230569781919399</v>
      </c>
      <c r="CM346">
        <v>1.09986487804198</v>
      </c>
      <c r="CN346">
        <v>1.1408054383105499</v>
      </c>
      <c r="CO346">
        <v>1.0937203309371999</v>
      </c>
      <c r="CP346">
        <v>1.1480265834802601</v>
      </c>
      <c r="CQ346">
        <v>1.09815599792527</v>
      </c>
      <c r="CR346">
        <v>1.14275366207007</v>
      </c>
      <c r="CS346">
        <v>1.1110041203869501</v>
      </c>
      <c r="CT346">
        <v>1.1619827122894999</v>
      </c>
      <c r="CU346">
        <v>1.1084770114942499</v>
      </c>
      <c r="CV346">
        <v>1.13038140020898</v>
      </c>
      <c r="CW346">
        <v>1.0878515335785099</v>
      </c>
      <c r="CX346">
        <v>1.1369114809015699</v>
      </c>
      <c r="CY346">
        <v>1.0753138548965799</v>
      </c>
      <c r="CZ346">
        <v>1.0996977483953401</v>
      </c>
      <c r="DA346">
        <v>1.0887811444454101</v>
      </c>
      <c r="DB346">
        <v>1.12827959267614</v>
      </c>
      <c r="DC346">
        <v>1.09522472927456</v>
      </c>
      <c r="DD346">
        <v>1.1221342943029899</v>
      </c>
      <c r="DE346">
        <v>1.06222413276938</v>
      </c>
      <c r="DF346">
        <v>1.07360809389656</v>
      </c>
      <c r="DG346">
        <v>1.09532633105406</v>
      </c>
      <c r="DH346">
        <v>1.1351144500055299</v>
      </c>
      <c r="DI346">
        <v>1.1416199096791799</v>
      </c>
      <c r="DJ346">
        <v>1.1861938183026699</v>
      </c>
      <c r="DK346">
        <v>1.14078196602034</v>
      </c>
      <c r="DL346">
        <v>1.16128208728507</v>
      </c>
      <c r="DM346">
        <v>1.0795224546067801</v>
      </c>
      <c r="DN346">
        <v>1.1287338789318699</v>
      </c>
      <c r="DO346">
        <v>1.0838561880544999</v>
      </c>
      <c r="DP346">
        <v>1.1015295960701199</v>
      </c>
      <c r="DQ346">
        <v>1.09412825545006</v>
      </c>
      <c r="DR346">
        <v>1.13002705139765</v>
      </c>
      <c r="DS346">
        <v>1.1033372223032401</v>
      </c>
      <c r="DT346">
        <v>1.1411696077001601</v>
      </c>
      <c r="DU346">
        <v>1.0916676812422099</v>
      </c>
      <c r="DV346">
        <v>1.10717663916386</v>
      </c>
      <c r="DW346">
        <v>1.0878147974346899</v>
      </c>
      <c r="DX346">
        <v>1.1044580009385201</v>
      </c>
    </row>
    <row r="347" spans="1:128" x14ac:dyDescent="0.45">
      <c r="A347" t="s">
        <v>276</v>
      </c>
      <c r="B347" t="s">
        <v>22</v>
      </c>
      <c r="C347" t="s">
        <v>20</v>
      </c>
      <c r="D347">
        <v>40</v>
      </c>
      <c r="E347" s="1" cm="1">
        <f t="array" ref="E347">SUMPRODUCT($G347:$FZZ347,$G$2:$FZZ$2)/SUMPRODUCT(--($G347:$FZZ347&lt;&gt;""),$G$2:$FZZ$2)</f>
        <v>0.91875308239352904</v>
      </c>
      <c r="F347" s="1" cm="1">
        <f t="array" ref="F347">SUMPRODUCT($G347:$FZZ347,$F$2:$FZY$2)/SUMPRODUCT(--($G347:$FZZ347&lt;&gt;""),$F$2:$FZY$2)</f>
        <v>0.96560129266148864</v>
      </c>
      <c r="G347">
        <v>0.92447547575261402</v>
      </c>
      <c r="H347">
        <v>0.95999625961910395</v>
      </c>
      <c r="I347">
        <v>0.92267502612330199</v>
      </c>
      <c r="J347">
        <v>0.95935764175328597</v>
      </c>
      <c r="K347">
        <v>0.93638097216760197</v>
      </c>
      <c r="L347">
        <v>0.96945188504945401</v>
      </c>
      <c r="M347">
        <v>0.92351988350649805</v>
      </c>
      <c r="N347">
        <v>0.96191530319382601</v>
      </c>
      <c r="O347">
        <v>0.906576326745134</v>
      </c>
      <c r="P347">
        <v>0.94755950816724499</v>
      </c>
      <c r="Q347">
        <v>0.91397553991006497</v>
      </c>
      <c r="R347">
        <v>0.97285483519567795</v>
      </c>
      <c r="S347">
        <v>0.89025381147012494</v>
      </c>
      <c r="T347">
        <v>0.94770677314972995</v>
      </c>
      <c r="U347">
        <v>0.90709534194442598</v>
      </c>
      <c r="V347">
        <v>0.978773095490726</v>
      </c>
      <c r="W347">
        <v>0.93393825762667004</v>
      </c>
      <c r="X347">
        <v>0.98577296430369499</v>
      </c>
      <c r="Y347">
        <v>0.94907360406091301</v>
      </c>
      <c r="Z347">
        <v>1.00557529610829</v>
      </c>
      <c r="AA347">
        <v>0.901508200653653</v>
      </c>
      <c r="AB347">
        <v>0.97374591466522697</v>
      </c>
      <c r="AC347">
        <v>0.90949670168071595</v>
      </c>
      <c r="AD347">
        <v>0.95248628911481703</v>
      </c>
      <c r="AE347">
        <v>0.89731948968512398</v>
      </c>
      <c r="AF347">
        <v>0.95456252262034003</v>
      </c>
      <c r="AG347">
        <v>0.88506541456116306</v>
      </c>
      <c r="AH347">
        <v>0.928285154516577</v>
      </c>
      <c r="AI347">
        <v>0.92104267388843297</v>
      </c>
      <c r="AJ347">
        <v>0.97147047602369097</v>
      </c>
      <c r="AK347">
        <v>0.96650233312258205</v>
      </c>
      <c r="AL347">
        <v>0.99016519981846995</v>
      </c>
      <c r="AM347">
        <v>0.92152805243234004</v>
      </c>
      <c r="AN347">
        <v>0.97567659189784695</v>
      </c>
      <c r="AO347">
        <v>0.92430342535787302</v>
      </c>
      <c r="AP347">
        <v>0.98706970006816597</v>
      </c>
      <c r="AQ347">
        <v>0.92152932521616704</v>
      </c>
      <c r="AR347">
        <v>0.98374434481606599</v>
      </c>
      <c r="AS347">
        <v>0.91829455566449103</v>
      </c>
      <c r="AT347">
        <v>0.97241813115180298</v>
      </c>
      <c r="AU347">
        <v>0.92250295508274205</v>
      </c>
      <c r="AV347">
        <v>0.97364699425869605</v>
      </c>
      <c r="AW347">
        <v>0.92708493504553602</v>
      </c>
      <c r="AX347">
        <v>0.96500762231955695</v>
      </c>
      <c r="AY347">
        <v>0.94433918189368704</v>
      </c>
      <c r="AZ347">
        <v>0.98944274294019896</v>
      </c>
      <c r="BA347">
        <v>0.87985051560875505</v>
      </c>
      <c r="BB347">
        <v>0.94863581443704503</v>
      </c>
      <c r="BC347">
        <v>0.92015162081299295</v>
      </c>
      <c r="BD347">
        <v>0.96063632750695405</v>
      </c>
      <c r="BE347">
        <v>0.89687166304132804</v>
      </c>
      <c r="BF347">
        <v>0.93748862962230495</v>
      </c>
      <c r="BG347">
        <v>0.91431231800636503</v>
      </c>
      <c r="BH347">
        <v>0.97131441728177603</v>
      </c>
      <c r="BI347">
        <v>0.90675849114128204</v>
      </c>
      <c r="BJ347">
        <v>0.92745587852025202</v>
      </c>
      <c r="BK347">
        <v>0.92194978056841503</v>
      </c>
      <c r="BL347">
        <v>0.95976184599454495</v>
      </c>
      <c r="BM347">
        <v>0.98433833548337302</v>
      </c>
      <c r="BN347">
        <v>0.99776909700573801</v>
      </c>
      <c r="BO347">
        <v>0.90960098884768603</v>
      </c>
      <c r="BP347">
        <v>0.95110388918980204</v>
      </c>
      <c r="BQ347">
        <v>0.92387604926116695</v>
      </c>
      <c r="BR347">
        <v>0.97673165225214498</v>
      </c>
      <c r="BS347">
        <v>0.91853996474535105</v>
      </c>
      <c r="BT347">
        <v>0.97814590875490404</v>
      </c>
      <c r="BU347">
        <v>0.887202159973</v>
      </c>
      <c r="BV347">
        <v>0.93679154010574806</v>
      </c>
      <c r="BW347">
        <v>0.92075631336239605</v>
      </c>
      <c r="BX347">
        <v>0.97191427568474098</v>
      </c>
      <c r="BY347">
        <v>0.95589603224668196</v>
      </c>
      <c r="BZ347">
        <v>1.0058698371628001</v>
      </c>
      <c r="CA347">
        <v>0.926142020036544</v>
      </c>
      <c r="CB347">
        <v>0.96499275407976803</v>
      </c>
      <c r="CC347">
        <v>0.92669847569986896</v>
      </c>
      <c r="CD347">
        <v>0.98185759123984795</v>
      </c>
      <c r="CE347">
        <v>0.92008089644094304</v>
      </c>
      <c r="CF347">
        <v>0.96454490913665303</v>
      </c>
      <c r="CG347">
        <v>0.95149539550955697</v>
      </c>
      <c r="CH347">
        <v>1.0028426983505501</v>
      </c>
      <c r="CI347">
        <v>0.99846491888149702</v>
      </c>
      <c r="CJ347">
        <v>0.99593654998043502</v>
      </c>
      <c r="CK347">
        <v>0.91940390465555</v>
      </c>
      <c r="CL347">
        <v>0.96572836843929299</v>
      </c>
      <c r="CM347">
        <v>0.93242509089389403</v>
      </c>
      <c r="CN347">
        <v>0.973532812347639</v>
      </c>
      <c r="CO347">
        <v>0.92052081920520801</v>
      </c>
      <c r="CP347">
        <v>0.96595686965956795</v>
      </c>
      <c r="CQ347">
        <v>0.92945931927527603</v>
      </c>
      <c r="CR347">
        <v>0.97568457012036902</v>
      </c>
      <c r="CS347">
        <v>0.94531529917592205</v>
      </c>
      <c r="CT347">
        <v>1.01182371909709</v>
      </c>
      <c r="CU347">
        <v>0.93828369905956099</v>
      </c>
      <c r="CV347">
        <v>0.98204022988505701</v>
      </c>
      <c r="CW347">
        <v>0.91572904149825796</v>
      </c>
      <c r="CX347">
        <v>0.95761570112515004</v>
      </c>
      <c r="CY347">
        <v>0.89621562878521999</v>
      </c>
      <c r="CZ347">
        <v>0.944700408662282</v>
      </c>
      <c r="DA347">
        <v>0.92484201867108695</v>
      </c>
      <c r="DB347">
        <v>0.96202216101008298</v>
      </c>
      <c r="DC347">
        <v>0.93472710151751104</v>
      </c>
      <c r="DD347">
        <v>0.97971822824236698</v>
      </c>
      <c r="DE347">
        <v>0.89074314314006897</v>
      </c>
      <c r="DF347">
        <v>0.91978260702688996</v>
      </c>
      <c r="DG347">
        <v>0.91117914220400598</v>
      </c>
      <c r="DH347">
        <v>0.96841925056142397</v>
      </c>
      <c r="DI347">
        <v>0.916678070809954</v>
      </c>
      <c r="DJ347">
        <v>0.97448730230102998</v>
      </c>
      <c r="DK347">
        <v>0.93752951838756204</v>
      </c>
      <c r="DL347">
        <v>0.98801393906128299</v>
      </c>
      <c r="DM347">
        <v>0.91212734543818896</v>
      </c>
      <c r="DN347">
        <v>0.97163474230735303</v>
      </c>
      <c r="DO347">
        <v>0.90204444724349897</v>
      </c>
      <c r="DP347">
        <v>0.94294913679768799</v>
      </c>
      <c r="DQ347">
        <v>0.93387789741685601</v>
      </c>
      <c r="DR347">
        <v>0.96819604307006801</v>
      </c>
      <c r="DS347">
        <v>0.91321520587234395</v>
      </c>
      <c r="DT347">
        <v>0.96616596179087</v>
      </c>
      <c r="DU347">
        <v>0.91399833297432898</v>
      </c>
      <c r="DV347">
        <v>0.95830562761643401</v>
      </c>
      <c r="DW347">
        <v>0.91344699932217499</v>
      </c>
      <c r="DX347">
        <v>0.94207205798008198</v>
      </c>
    </row>
    <row r="348" spans="1:128" x14ac:dyDescent="0.45">
      <c r="A348" t="s">
        <v>60</v>
      </c>
      <c r="B348" t="s">
        <v>39</v>
      </c>
      <c r="C348" t="s">
        <v>23</v>
      </c>
      <c r="D348">
        <v>40</v>
      </c>
      <c r="E348" s="1" cm="1">
        <f t="array" ref="E348">SUMPRODUCT($G348:$FZZ348,$G$2:$FZZ$2)/SUMPRODUCT(--($G348:$FZZ348&lt;&gt;""),$G$2:$FZZ$2)</f>
        <v>1.4980803162136</v>
      </c>
      <c r="F348" s="1" cm="1">
        <f t="array" ref="F348">SUMPRODUCT($G348:$FZZ348,$F$2:$FZY$2)/SUMPRODUCT(--($G348:$FZZ348&lt;&gt;""),$F$2:$FZY$2)</f>
        <v>1.5579928475788005</v>
      </c>
      <c r="G348">
        <v>1.4836880889037201</v>
      </c>
      <c r="H348">
        <v>1.54142746869722</v>
      </c>
      <c r="I348">
        <v>1.48008029478083</v>
      </c>
      <c r="J348">
        <v>1.54545087902619</v>
      </c>
      <c r="K348">
        <v>1.5043035964710501</v>
      </c>
      <c r="L348">
        <v>1.56800053423956</v>
      </c>
      <c r="M348">
        <v>1.4903519626102899</v>
      </c>
      <c r="N348">
        <v>1.5519927632824799</v>
      </c>
      <c r="O348">
        <v>1.48928265169223</v>
      </c>
      <c r="P348">
        <v>1.5451203994412199</v>
      </c>
      <c r="Q348">
        <v>1.50433478644037</v>
      </c>
      <c r="R348">
        <v>1.5767650736138401</v>
      </c>
      <c r="S348">
        <v>1.4504094426626699</v>
      </c>
      <c r="T348">
        <v>1.53496278073071</v>
      </c>
      <c r="U348">
        <v>1.46417286918526</v>
      </c>
      <c r="V348">
        <v>1.5496501662053099</v>
      </c>
      <c r="W348">
        <v>1.5487649019370999</v>
      </c>
      <c r="X348">
        <v>1.58733395147088</v>
      </c>
      <c r="Y348">
        <v>1.5011928934010099</v>
      </c>
      <c r="Z348">
        <v>1.60420473773265</v>
      </c>
      <c r="AA348">
        <v>1.49649685666596</v>
      </c>
      <c r="AB348">
        <v>1.56761116608197</v>
      </c>
      <c r="AC348">
        <v>1.4763160470992001</v>
      </c>
      <c r="AD348">
        <v>1.54589006713282</v>
      </c>
      <c r="AE348">
        <v>1.4561120159247101</v>
      </c>
      <c r="AF348">
        <v>1.5415513029315899</v>
      </c>
      <c r="AG348">
        <v>1.46879236949974</v>
      </c>
      <c r="AH348">
        <v>1.52377076927664</v>
      </c>
      <c r="AI348">
        <v>1.5094175886719901</v>
      </c>
      <c r="AJ348">
        <v>1.5724230237605299</v>
      </c>
      <c r="AK348">
        <v>1.50296343417025</v>
      </c>
      <c r="AL348">
        <v>1.5624687268481701</v>
      </c>
      <c r="AM348">
        <v>1.49088578450759</v>
      </c>
      <c r="AN348">
        <v>1.58324622860048</v>
      </c>
      <c r="AO348">
        <v>1.4789607475573701</v>
      </c>
      <c r="AP348">
        <v>1.5888540956600701</v>
      </c>
      <c r="AQ348">
        <v>1.4864648747774301</v>
      </c>
      <c r="AR348">
        <v>1.58335554536763</v>
      </c>
      <c r="AS348">
        <v>1.4855449079491501</v>
      </c>
      <c r="AT348">
        <v>1.57916653488935</v>
      </c>
      <c r="AU348">
        <v>1.4816010919734299</v>
      </c>
      <c r="AV348">
        <v>1.5751153889451699</v>
      </c>
      <c r="AW348">
        <v>1.48451299894708</v>
      </c>
      <c r="AX348">
        <v>1.54200037196333</v>
      </c>
      <c r="AY348">
        <v>1.4803032859219201</v>
      </c>
      <c r="AZ348">
        <v>1.5567671563538199</v>
      </c>
      <c r="BA348">
        <v>1.4668166698007301</v>
      </c>
      <c r="BB348">
        <v>1.5392439755585601</v>
      </c>
      <c r="BC348">
        <v>1.47201913631625</v>
      </c>
      <c r="BD348">
        <v>1.5508964524329001</v>
      </c>
      <c r="BE348">
        <v>1.56532726913189</v>
      </c>
      <c r="BF348">
        <v>1.5823729483883699</v>
      </c>
      <c r="BG348">
        <v>1.4475452021399</v>
      </c>
      <c r="BH348">
        <v>1.5512290918940801</v>
      </c>
      <c r="BI348">
        <v>1.62992540285898</v>
      </c>
      <c r="BJ348">
        <v>1.5340088218372401</v>
      </c>
      <c r="BK348">
        <v>1.4873849413946001</v>
      </c>
      <c r="BL348">
        <v>1.54898832708249</v>
      </c>
      <c r="BM348">
        <v>1.62098227747082</v>
      </c>
      <c r="BN348">
        <v>1.61084799252738</v>
      </c>
      <c r="BO348">
        <v>1.5024142512580401</v>
      </c>
      <c r="BP348">
        <v>1.5593933586100499</v>
      </c>
      <c r="BQ348">
        <v>1.4902903557090801</v>
      </c>
      <c r="BR348">
        <v>1.5945629386951301</v>
      </c>
      <c r="BS348">
        <v>1.4876419189143</v>
      </c>
      <c r="BT348">
        <v>1.56714020356716</v>
      </c>
      <c r="BU348">
        <v>1.52364945438182</v>
      </c>
      <c r="BV348">
        <v>1.52024299696253</v>
      </c>
      <c r="BW348">
        <v>1.5026477568324099</v>
      </c>
      <c r="BX348">
        <v>1.5749577709037701</v>
      </c>
      <c r="BY348">
        <v>1.5263394241358199</v>
      </c>
      <c r="BZ348">
        <v>1.57853713821381</v>
      </c>
      <c r="CA348">
        <v>1.46917018461344</v>
      </c>
      <c r="CB348">
        <v>1.55097977443135</v>
      </c>
      <c r="CC348">
        <v>1.4656786161663</v>
      </c>
      <c r="CD348">
        <v>1.5727596447522101</v>
      </c>
      <c r="CE348">
        <v>1.4573358363491999</v>
      </c>
      <c r="CF348">
        <v>1.5341487488146099</v>
      </c>
      <c r="CG348">
        <v>1.5025533218717499</v>
      </c>
      <c r="CH348">
        <v>1.60164774371457</v>
      </c>
      <c r="CI348">
        <v>1.48055563916563</v>
      </c>
      <c r="CJ348">
        <v>1.5529452487734401</v>
      </c>
      <c r="CK348">
        <v>1.5472935679720601</v>
      </c>
      <c r="CL348">
        <v>1.57559654459804</v>
      </c>
      <c r="CM348">
        <v>1.4528117904355899</v>
      </c>
      <c r="CN348">
        <v>1.53623915193558</v>
      </c>
      <c r="CO348">
        <v>1.4598670825986699</v>
      </c>
      <c r="CP348">
        <v>1.5576427505764201</v>
      </c>
      <c r="CQ348">
        <v>1.4878914703725501</v>
      </c>
      <c r="CR348">
        <v>1.58515318989107</v>
      </c>
      <c r="CS348">
        <v>1.4987235757792901</v>
      </c>
      <c r="CT348">
        <v>1.6224135614474999</v>
      </c>
      <c r="CU348">
        <v>1.4843913270637401</v>
      </c>
      <c r="CV348">
        <v>1.5449451410658299</v>
      </c>
      <c r="CW348">
        <v>1.43373508599448</v>
      </c>
      <c r="CX348">
        <v>1.51336950321038</v>
      </c>
      <c r="CY348">
        <v>1.4291972786035201</v>
      </c>
      <c r="CZ348">
        <v>1.50436396979748</v>
      </c>
      <c r="DA348">
        <v>1.44419239446099</v>
      </c>
      <c r="DB348">
        <v>1.5338584836285201</v>
      </c>
      <c r="DC348">
        <v>1.4714153779290799</v>
      </c>
      <c r="DD348">
        <v>1.51954836840389</v>
      </c>
      <c r="DE348">
        <v>1.5059990327855</v>
      </c>
      <c r="DF348">
        <v>1.5113570940577701</v>
      </c>
      <c r="DG348">
        <v>1.44410428897997</v>
      </c>
      <c r="DH348">
        <v>1.5423913152938999</v>
      </c>
      <c r="DI348">
        <v>1.47267893100819</v>
      </c>
      <c r="DJ348">
        <v>1.5551015620417901</v>
      </c>
      <c r="DK348">
        <v>1.51879603272871</v>
      </c>
      <c r="DL348">
        <v>1.56159609910519</v>
      </c>
      <c r="DM348">
        <v>1.4685009728862899</v>
      </c>
      <c r="DN348">
        <v>1.5325354687943</v>
      </c>
      <c r="DO348">
        <v>1.4475269037291201</v>
      </c>
      <c r="DP348">
        <v>1.4993977658293101</v>
      </c>
      <c r="DQ348">
        <v>1.4939373044077799</v>
      </c>
      <c r="DR348">
        <v>1.56352835092558</v>
      </c>
      <c r="DS348">
        <v>1.4530285353167001</v>
      </c>
      <c r="DT348">
        <v>1.5140489037966001</v>
      </c>
      <c r="DU348">
        <v>1.4571677421167399</v>
      </c>
      <c r="DV348">
        <v>1.5005010442323701</v>
      </c>
      <c r="DW348">
        <v>1.45229678293967</v>
      </c>
      <c r="DX348">
        <v>1.5020178320037501</v>
      </c>
    </row>
    <row r="349" spans="1:128" x14ac:dyDescent="0.45">
      <c r="A349" t="s">
        <v>18</v>
      </c>
      <c r="B349" t="s">
        <v>19</v>
      </c>
      <c r="C349" t="s">
        <v>20</v>
      </c>
      <c r="D349">
        <v>40</v>
      </c>
      <c r="E349" s="1" cm="1">
        <f t="array" ref="E349">SUMPRODUCT($G349:$FZZ349,$G$2:$FZZ$2)/SUMPRODUCT(--($G349:$FZZ349&lt;&gt;""),$G$2:$FZZ$2)</f>
        <v>1.4560404536722398</v>
      </c>
      <c r="F349" s="1" cm="1">
        <f t="array" ref="F349">SUMPRODUCT($G349:$FZZ349,$F$2:$FZY$2)/SUMPRODUCT(--($G349:$FZZ349&lt;&gt;""),$F$2:$FZY$2)</f>
        <v>1.5645693756825356</v>
      </c>
      <c r="G349">
        <v>1.4261797326361001</v>
      </c>
      <c r="H349">
        <v>1.5153438125115699</v>
      </c>
      <c r="I349">
        <v>1.42568699701186</v>
      </c>
      <c r="J349">
        <v>1.51194155713211</v>
      </c>
      <c r="K349">
        <v>1.4429328267950801</v>
      </c>
      <c r="L349">
        <v>1.5377176840714899</v>
      </c>
      <c r="M349">
        <v>1.4617948750949099</v>
      </c>
      <c r="N349">
        <v>1.5597847370714399</v>
      </c>
      <c r="O349">
        <v>1.38338335569355</v>
      </c>
      <c r="P349">
        <v>1.4983212542011799</v>
      </c>
      <c r="Q349">
        <v>1.4135407854629101</v>
      </c>
      <c r="R349">
        <v>1.5404537540997401</v>
      </c>
      <c r="S349">
        <v>1.48041613537703</v>
      </c>
      <c r="T349">
        <v>1.59346160694732</v>
      </c>
      <c r="U349">
        <v>1.47331514014886</v>
      </c>
      <c r="V349">
        <v>1.60336443402099</v>
      </c>
      <c r="W349">
        <v>1.45491202930609</v>
      </c>
      <c r="X349">
        <v>1.5817023690463401</v>
      </c>
      <c r="Y349">
        <v>1.5693950930625999</v>
      </c>
      <c r="Z349">
        <v>1.68644670050761</v>
      </c>
      <c r="AA349">
        <v>1.4657131720188299</v>
      </c>
      <c r="AB349">
        <v>1.6075599932036</v>
      </c>
      <c r="AC349">
        <v>1.4396606490825701</v>
      </c>
      <c r="AD349">
        <v>1.5336049473747699</v>
      </c>
      <c r="AE349">
        <v>1.4800601701049501</v>
      </c>
      <c r="AF349">
        <v>1.5836613282663701</v>
      </c>
      <c r="AG349">
        <v>1.3810356530844501</v>
      </c>
      <c r="AH349">
        <v>1.5100827350811099</v>
      </c>
      <c r="AI349">
        <v>1.4828456972736901</v>
      </c>
      <c r="AJ349">
        <v>1.59648063945161</v>
      </c>
      <c r="AK349">
        <v>1.48522937523515</v>
      </c>
      <c r="AL349">
        <v>1.5826580918431801</v>
      </c>
      <c r="AM349">
        <v>1.5712787445618299</v>
      </c>
      <c r="AN349">
        <v>1.70103183795694</v>
      </c>
      <c r="AO349">
        <v>1.56244674505794</v>
      </c>
      <c r="AP349">
        <v>1.72634415473755</v>
      </c>
      <c r="AQ349">
        <v>1.56593064869801</v>
      </c>
      <c r="AR349">
        <v>1.7185291013188599</v>
      </c>
      <c r="AS349">
        <v>1.5263431621633901</v>
      </c>
      <c r="AT349">
        <v>1.69198899395932</v>
      </c>
      <c r="AU349">
        <v>1.5395383035010599</v>
      </c>
      <c r="AV349">
        <v>1.69273471800067</v>
      </c>
      <c r="AW349">
        <v>1.4482656111108601</v>
      </c>
      <c r="AX349">
        <v>1.5127251000566699</v>
      </c>
      <c r="AY349">
        <v>1.5295077605897001</v>
      </c>
      <c r="AZ349">
        <v>1.61851121262458</v>
      </c>
      <c r="BA349">
        <v>1.4684658397041399</v>
      </c>
      <c r="BB349">
        <v>1.5960419922318201</v>
      </c>
      <c r="BC349">
        <v>1.4681348840348201</v>
      </c>
      <c r="BD349">
        <v>1.6241273554840601</v>
      </c>
      <c r="BE349">
        <v>1.4417757563772899</v>
      </c>
      <c r="BF349">
        <v>1.54114297014039</v>
      </c>
      <c r="BG349">
        <v>1.5141260919618</v>
      </c>
      <c r="BH349">
        <v>1.6338863682535301</v>
      </c>
      <c r="BI349">
        <v>1.3831401609960701</v>
      </c>
      <c r="BJ349">
        <v>1.48075570788605</v>
      </c>
      <c r="BK349">
        <v>1.50363913286898</v>
      </c>
      <c r="BL349">
        <v>1.61211479071223</v>
      </c>
      <c r="BM349">
        <v>1.4676598417056399</v>
      </c>
      <c r="BN349">
        <v>1.5782913187493299</v>
      </c>
      <c r="BO349">
        <v>1.2926174372364101</v>
      </c>
      <c r="BP349">
        <v>1.39316880315172</v>
      </c>
      <c r="BQ349">
        <v>1.4793245686252801</v>
      </c>
      <c r="BR349">
        <v>1.55005898778655</v>
      </c>
      <c r="BS349">
        <v>1.51288879622434</v>
      </c>
      <c r="BT349">
        <v>1.64359635322883</v>
      </c>
      <c r="BU349">
        <v>1.4555608054899301</v>
      </c>
      <c r="BV349">
        <v>1.5673461581730199</v>
      </c>
      <c r="BW349">
        <v>1.33091109837654</v>
      </c>
      <c r="BX349">
        <v>1.4150722620094101</v>
      </c>
      <c r="BY349">
        <v>1.56021127137037</v>
      </c>
      <c r="BZ349">
        <v>1.6684023137208699</v>
      </c>
      <c r="CA349">
        <v>1.3478797807321501</v>
      </c>
      <c r="CB349">
        <v>1.4322348938315099</v>
      </c>
      <c r="CC349">
        <v>1.37005446945066</v>
      </c>
      <c r="CD349">
        <v>1.45705076777998</v>
      </c>
      <c r="CE349">
        <v>1.47490855605658</v>
      </c>
      <c r="CF349">
        <v>1.5670975982659501</v>
      </c>
      <c r="CG349">
        <v>1.4782286755068299</v>
      </c>
      <c r="CH349">
        <v>1.58820024852332</v>
      </c>
      <c r="CI349">
        <v>1.51885741805375</v>
      </c>
      <c r="CJ349">
        <v>1.67051440267284</v>
      </c>
      <c r="CK349">
        <v>1.43732912318533</v>
      </c>
      <c r="CL349">
        <v>1.54191536062228</v>
      </c>
      <c r="CM349">
        <v>1.56567345062476</v>
      </c>
      <c r="CN349">
        <v>1.6962959867385401</v>
      </c>
      <c r="CO349">
        <v>1.4617252136172501</v>
      </c>
      <c r="CP349">
        <v>1.59294723992947</v>
      </c>
      <c r="CQ349">
        <v>1.4757650551769701</v>
      </c>
      <c r="CR349">
        <v>1.59865679383305</v>
      </c>
      <c r="CS349">
        <v>1.4986787889645199</v>
      </c>
      <c r="CT349">
        <v>1.6003896452884201</v>
      </c>
      <c r="CU349">
        <v>1.3871081504702101</v>
      </c>
      <c r="CV349">
        <v>1.4621342737722001</v>
      </c>
      <c r="CW349">
        <v>1.4507519207661199</v>
      </c>
      <c r="CX349">
        <v>1.5648933716879601</v>
      </c>
      <c r="CY349">
        <v>1.4298198942685301</v>
      </c>
      <c r="CZ349">
        <v>1.5171558916422301</v>
      </c>
      <c r="DA349">
        <v>1.5611546659022</v>
      </c>
      <c r="DB349">
        <v>1.67488875870922</v>
      </c>
      <c r="DC349">
        <v>1.48731483828908</v>
      </c>
      <c r="DD349">
        <v>1.55480605555756</v>
      </c>
      <c r="DE349">
        <v>1.46480797721672</v>
      </c>
      <c r="DF349">
        <v>1.5441042135241101</v>
      </c>
      <c r="DG349">
        <v>1.5172254055850301</v>
      </c>
      <c r="DH349">
        <v>1.59815107602138</v>
      </c>
      <c r="DI349">
        <v>1.54898242458602</v>
      </c>
      <c r="DJ349">
        <v>1.6140055912885301</v>
      </c>
      <c r="DK349">
        <v>1.47548537802683</v>
      </c>
      <c r="DL349">
        <v>1.5573326865881201</v>
      </c>
      <c r="DM349">
        <v>1.46211610102373</v>
      </c>
      <c r="DN349">
        <v>1.5714998093338399</v>
      </c>
      <c r="DO349">
        <v>1.49386350933266</v>
      </c>
      <c r="DP349">
        <v>1.5671628866303999</v>
      </c>
      <c r="DQ349">
        <v>1.4730918156261601</v>
      </c>
      <c r="DR349">
        <v>1.55236832334376</v>
      </c>
      <c r="DS349">
        <v>1.33010062709639</v>
      </c>
      <c r="DT349">
        <v>1.4276894657527499</v>
      </c>
      <c r="DU349">
        <v>1.3414218417824</v>
      </c>
      <c r="DV349">
        <v>1.4056304260280701</v>
      </c>
      <c r="DW349">
        <v>1.3303404765629001</v>
      </c>
      <c r="DX349">
        <v>1.39255435632723</v>
      </c>
    </row>
    <row r="350" spans="1:128" x14ac:dyDescent="0.45">
      <c r="A350" t="s">
        <v>79</v>
      </c>
      <c r="B350" t="s">
        <v>280</v>
      </c>
      <c r="C350" t="s">
        <v>25</v>
      </c>
      <c r="D350">
        <v>40</v>
      </c>
      <c r="E350" s="1" cm="1">
        <f t="array" ref="E350">SUMPRODUCT($G350:$FZZ350,$G$2:$FZZ$2)/SUMPRODUCT(--($G350:$FZZ350&lt;&gt;""),$G$2:$FZZ$2)</f>
        <v>1.402671835567282</v>
      </c>
      <c r="F350" s="1" cm="1">
        <f t="array" ref="F350">SUMPRODUCT($G350:$FZZ350,$F$2:$FZY$2)/SUMPRODUCT(--($G350:$FZZ350&lt;&gt;""),$F$2:$FZY$2)</f>
        <v>1.4817100452114307</v>
      </c>
      <c r="G350">
        <v>1.44151162726737</v>
      </c>
      <c r="H350">
        <v>1.5075421847124699</v>
      </c>
      <c r="I350">
        <v>1.4349172303800199</v>
      </c>
      <c r="J350">
        <v>1.50277365304588</v>
      </c>
      <c r="K350">
        <v>1.45334307825867</v>
      </c>
      <c r="L350">
        <v>1.52526136928567</v>
      </c>
      <c r="M350">
        <v>1.4391672626784999</v>
      </c>
      <c r="N350">
        <v>1.5078296650260199</v>
      </c>
      <c r="O350">
        <v>1.37386758136125</v>
      </c>
      <c r="P350">
        <v>1.46612080054217</v>
      </c>
      <c r="Q350">
        <v>1.38936726053666</v>
      </c>
      <c r="R350">
        <v>1.5010255494295199</v>
      </c>
      <c r="S350">
        <v>1.3695749614708399</v>
      </c>
      <c r="T350">
        <v>1.46359224791287</v>
      </c>
      <c r="U350">
        <v>1.37036181467226</v>
      </c>
      <c r="V350">
        <v>1.4750359230561401</v>
      </c>
      <c r="W350">
        <v>1.43120789697302</v>
      </c>
      <c r="X350">
        <v>1.53773183005925</v>
      </c>
      <c r="Y350">
        <v>1.40519458544839</v>
      </c>
      <c r="Z350">
        <v>1.5289128595600601</v>
      </c>
      <c r="AA350">
        <v>1.4059628396949599</v>
      </c>
      <c r="AB350">
        <v>1.4968866500754601</v>
      </c>
      <c r="AC350">
        <v>1.4504898009344001</v>
      </c>
      <c r="AD350">
        <v>1.52477749102778</v>
      </c>
      <c r="AE350">
        <v>1.38490997104596</v>
      </c>
      <c r="AF350">
        <v>1.4779904089757501</v>
      </c>
      <c r="AG350">
        <v>1.4011572738290801</v>
      </c>
      <c r="AH350">
        <v>1.4381065470688399</v>
      </c>
      <c r="AI350">
        <v>1.41831262078843</v>
      </c>
      <c r="AJ350">
        <v>1.49203499971855</v>
      </c>
      <c r="AK350">
        <v>1.4245681880772101</v>
      </c>
      <c r="AL350">
        <v>1.46969267946425</v>
      </c>
      <c r="AM350">
        <v>1.4042848466015001</v>
      </c>
      <c r="AN350">
        <v>1.5067164811571201</v>
      </c>
      <c r="AO350">
        <v>1.37473727561917</v>
      </c>
      <c r="AP350">
        <v>1.49905916269029</v>
      </c>
      <c r="AQ350">
        <v>1.3760657334058299</v>
      </c>
      <c r="AR350">
        <v>1.4889846079486999</v>
      </c>
      <c r="AS350">
        <v>1.3990919665039601</v>
      </c>
      <c r="AT350">
        <v>1.4885178039926701</v>
      </c>
      <c r="AU350">
        <v>1.3932089384216999</v>
      </c>
      <c r="AV350">
        <v>1.50380291005291</v>
      </c>
      <c r="AW350">
        <v>1.40160764311435</v>
      </c>
      <c r="AX350">
        <v>1.4721635232835799</v>
      </c>
      <c r="AY350">
        <v>1.4052799262873701</v>
      </c>
      <c r="AZ350">
        <v>1.4917770841985001</v>
      </c>
      <c r="BA350">
        <v>1.34887184242322</v>
      </c>
      <c r="BB350">
        <v>1.47503442074798</v>
      </c>
      <c r="BC350">
        <v>1.42107019398765</v>
      </c>
      <c r="BD350">
        <v>1.49797913901573</v>
      </c>
      <c r="BE350">
        <v>1.39477555863159</v>
      </c>
      <c r="BF350">
        <v>1.47886889460154</v>
      </c>
      <c r="BG350">
        <v>1.3711722083022899</v>
      </c>
      <c r="BH350">
        <v>1.4691880544457201</v>
      </c>
      <c r="BI350">
        <v>1.5017751857552399</v>
      </c>
      <c r="BJ350">
        <v>1.4513053270324801</v>
      </c>
      <c r="BK350">
        <v>1.3963915694926801</v>
      </c>
      <c r="BL350">
        <v>1.4924177206807401</v>
      </c>
      <c r="BM350">
        <v>1.4338335483373601</v>
      </c>
      <c r="BN350">
        <v>1.5088091194961399</v>
      </c>
      <c r="BO350">
        <v>1.3813313334166599</v>
      </c>
      <c r="BP350">
        <v>1.45556435148535</v>
      </c>
      <c r="BQ350">
        <v>1.4025555715874001</v>
      </c>
      <c r="BR350">
        <v>1.5103674217669101</v>
      </c>
      <c r="BS350">
        <v>1.3940038666388599</v>
      </c>
      <c r="BT350">
        <v>1.4731941469701799</v>
      </c>
      <c r="BU350">
        <v>1.3627562155473001</v>
      </c>
      <c r="BV350">
        <v>1.4120598492518801</v>
      </c>
      <c r="BW350">
        <v>1.4342771248811099</v>
      </c>
      <c r="BX350">
        <v>1.50458294454562</v>
      </c>
      <c r="BY350">
        <v>1.42755722823936</v>
      </c>
      <c r="BZ350">
        <v>1.4937078339338601</v>
      </c>
      <c r="CA350">
        <v>1.4052422657677499</v>
      </c>
      <c r="CB350">
        <v>1.4948144414340601</v>
      </c>
      <c r="CC350">
        <v>1.39023772326141</v>
      </c>
      <c r="CD350">
        <v>1.48954946586158</v>
      </c>
      <c r="CE350">
        <v>1.3759458884093501</v>
      </c>
      <c r="CF350">
        <v>1.45534245514892</v>
      </c>
      <c r="CG350">
        <v>1.4137402760991999</v>
      </c>
      <c r="CH350">
        <v>1.50703014622023</v>
      </c>
      <c r="CI350">
        <v>1.3962766757968801</v>
      </c>
      <c r="CJ350">
        <v>1.43779911507088</v>
      </c>
      <c r="CK350">
        <v>1.46320613038622</v>
      </c>
      <c r="CL350">
        <v>1.4658503087014001</v>
      </c>
      <c r="CM350">
        <v>1.3808071099224</v>
      </c>
      <c r="CN350">
        <v>1.4742780726315301</v>
      </c>
      <c r="CO350">
        <v>1.3990234639902299</v>
      </c>
      <c r="CP350">
        <v>1.5152855011528501</v>
      </c>
      <c r="CQ350">
        <v>1.39740838117722</v>
      </c>
      <c r="CR350">
        <v>1.48453792634723</v>
      </c>
      <c r="CS350">
        <v>1.4051303296309501</v>
      </c>
      <c r="CT350">
        <v>1.5142198136868501</v>
      </c>
      <c r="CU350">
        <v>1.38871473354231</v>
      </c>
      <c r="CV350">
        <v>1.45628265412748</v>
      </c>
      <c r="CW350">
        <v>1.4005389068929099</v>
      </c>
      <c r="CX350">
        <v>1.48466421488305</v>
      </c>
      <c r="CY350">
        <v>1.36778473346389</v>
      </c>
      <c r="CZ350">
        <v>1.44896249589639</v>
      </c>
      <c r="DA350">
        <v>1.39180615971382</v>
      </c>
      <c r="DB350">
        <v>1.48375316274258</v>
      </c>
      <c r="DC350">
        <v>1.3980116620187599</v>
      </c>
      <c r="DD350">
        <v>1.4685632537756601</v>
      </c>
      <c r="DE350">
        <v>1.36595251437388</v>
      </c>
      <c r="DF350">
        <v>1.4103829708837701</v>
      </c>
      <c r="DG350">
        <v>1.3564616670526899</v>
      </c>
      <c r="DH350">
        <v>1.4531978529924101</v>
      </c>
      <c r="DI350">
        <v>1.4265410255908899</v>
      </c>
      <c r="DJ350">
        <v>1.45868115970362</v>
      </c>
      <c r="DK350">
        <v>1.4214013096590501</v>
      </c>
      <c r="DL350">
        <v>1.4776426137016301</v>
      </c>
      <c r="DM350">
        <v>1.3732070047813201</v>
      </c>
      <c r="DN350">
        <v>1.4552227860725699</v>
      </c>
      <c r="DO350">
        <v>1.35326347941776</v>
      </c>
      <c r="DP350">
        <v>1.3955615735237299</v>
      </c>
      <c r="DQ350">
        <v>1.4186177266217499</v>
      </c>
      <c r="DR350">
        <v>1.49628175887126</v>
      </c>
      <c r="DS350">
        <v>1.38122842837003</v>
      </c>
      <c r="DT350">
        <v>1.47244907880025</v>
      </c>
      <c r="DU350">
        <v>1.3848300664000599</v>
      </c>
      <c r="DV350">
        <v>1.4494413590941799</v>
      </c>
      <c r="DW350">
        <v>1.37671411439595</v>
      </c>
      <c r="DX350">
        <v>1.4448198550497899</v>
      </c>
    </row>
    <row r="351" spans="1:128" x14ac:dyDescent="0.45">
      <c r="A351" t="s">
        <v>62</v>
      </c>
      <c r="B351" t="s">
        <v>22</v>
      </c>
      <c r="C351" t="s">
        <v>23</v>
      </c>
      <c r="D351">
        <v>40</v>
      </c>
      <c r="E351" s="1" cm="1">
        <f t="array" ref="E351">SUMPRODUCT($G351:$FZZ351,$G$2:$FZZ$2)/SUMPRODUCT(--($G351:$FZZ351&lt;&gt;""),$G$2:$FZZ$2)</f>
        <v>1.2233872751285593</v>
      </c>
      <c r="F351" s="1" cm="1">
        <f t="array" ref="F351">SUMPRODUCT($G351:$FZZ351,$F$2:$FZY$2)/SUMPRODUCT(--($G351:$FZZ351&lt;&gt;""),$F$2:$FZY$2)</f>
        <v>1.2617386679216851</v>
      </c>
      <c r="G351">
        <v>1.2384602832055001</v>
      </c>
      <c r="H351">
        <v>1.24810826569172</v>
      </c>
      <c r="I351">
        <v>1.2340831179306599</v>
      </c>
      <c r="J351">
        <v>1.2431593613081799</v>
      </c>
      <c r="K351">
        <v>1.2480967715606399</v>
      </c>
      <c r="L351">
        <v>1.2645543180654499</v>
      </c>
      <c r="M351">
        <v>1.23002134611035</v>
      </c>
      <c r="N351">
        <v>1.2447779250698201</v>
      </c>
      <c r="O351">
        <v>1.18655516521209</v>
      </c>
      <c r="P351">
        <v>1.2319729326012001</v>
      </c>
      <c r="Q351">
        <v>1.20505885377922</v>
      </c>
      <c r="R351">
        <v>1.2560968668238099</v>
      </c>
      <c r="S351">
        <v>1.18622528863609</v>
      </c>
      <c r="T351">
        <v>1.23774486226721</v>
      </c>
      <c r="U351">
        <v>1.21159756780354</v>
      </c>
      <c r="V351">
        <v>1.25770241222832</v>
      </c>
      <c r="W351">
        <v>1.2356493747622099</v>
      </c>
      <c r="X351">
        <v>1.26294842500222</v>
      </c>
      <c r="Y351">
        <v>1.2425338409475399</v>
      </c>
      <c r="Z351">
        <v>1.2996362098138701</v>
      </c>
      <c r="AA351">
        <v>1.2405585039928799</v>
      </c>
      <c r="AB351">
        <v>1.28726375021238</v>
      </c>
      <c r="AC351">
        <v>1.1936520632460701</v>
      </c>
      <c r="AD351">
        <v>1.24333826987687</v>
      </c>
      <c r="AE351">
        <v>1.1991042345276799</v>
      </c>
      <c r="AF351">
        <v>1.2535038906985101</v>
      </c>
      <c r="AG351">
        <v>1.1697375875453599</v>
      </c>
      <c r="AH351">
        <v>1.20146176418484</v>
      </c>
      <c r="AI351">
        <v>1.23355713722816</v>
      </c>
      <c r="AJ351">
        <v>1.2717294088950299</v>
      </c>
      <c r="AK351">
        <v>1.2394796147535501</v>
      </c>
      <c r="AL351">
        <v>1.28418131252206</v>
      </c>
      <c r="AM351">
        <v>1.2425101700661001</v>
      </c>
      <c r="AN351">
        <v>1.2868311769026499</v>
      </c>
      <c r="AO351">
        <v>1.23463772438082</v>
      </c>
      <c r="AP351">
        <v>1.30391885366962</v>
      </c>
      <c r="AQ351">
        <v>1.2325440064823601</v>
      </c>
      <c r="AR351">
        <v>1.29613794917175</v>
      </c>
      <c r="AS351">
        <v>1.2463251701684199</v>
      </c>
      <c r="AT351">
        <v>1.27862642363417</v>
      </c>
      <c r="AU351">
        <v>1.24068445345041</v>
      </c>
      <c r="AV351">
        <v>1.2802649724192201</v>
      </c>
      <c r="AW351">
        <v>1.2195462340176499</v>
      </c>
      <c r="AX351">
        <v>1.2595396148275699</v>
      </c>
      <c r="AY351">
        <v>1.2488839285714199</v>
      </c>
      <c r="AZ351">
        <v>1.2848691211586301</v>
      </c>
      <c r="BA351">
        <v>1.19434916147383</v>
      </c>
      <c r="BB351">
        <v>1.24957798109614</v>
      </c>
      <c r="BC351">
        <v>1.2076800215958401</v>
      </c>
      <c r="BD351">
        <v>1.26372798236339</v>
      </c>
      <c r="BE351">
        <v>1.2152896974490801</v>
      </c>
      <c r="BF351">
        <v>1.2394067629029</v>
      </c>
      <c r="BG351">
        <v>1.2117796438003601</v>
      </c>
      <c r="BH351">
        <v>1.2750897270941901</v>
      </c>
      <c r="BI351">
        <v>1.21853225084702</v>
      </c>
      <c r="BJ351">
        <v>1.21912234029474</v>
      </c>
      <c r="BK351">
        <v>1.21020281618917</v>
      </c>
      <c r="BL351">
        <v>1.2533185640926801</v>
      </c>
      <c r="BM351">
        <v>1.4191240985134099</v>
      </c>
      <c r="BN351">
        <v>1.34966230386077</v>
      </c>
      <c r="BO351">
        <v>1.20915332231527</v>
      </c>
      <c r="BP351">
        <v>1.2536560976625899</v>
      </c>
      <c r="BQ351">
        <v>1.2198334762054299</v>
      </c>
      <c r="BR351">
        <v>1.2825599850620799</v>
      </c>
      <c r="BS351">
        <v>1.2323489831118799</v>
      </c>
      <c r="BT351">
        <v>1.2888938380181501</v>
      </c>
      <c r="BU351">
        <v>1.1753358083023899</v>
      </c>
      <c r="BV351">
        <v>1.2134885813927301</v>
      </c>
      <c r="BW351">
        <v>1.22464979102972</v>
      </c>
      <c r="BX351">
        <v>1.2624744600226201</v>
      </c>
      <c r="BY351">
        <v>1.2599728426477299</v>
      </c>
      <c r="BZ351">
        <v>1.3002063531097301</v>
      </c>
      <c r="CA351">
        <v>1.2205910150589101</v>
      </c>
      <c r="CB351">
        <v>1.26114296515657</v>
      </c>
      <c r="CC351">
        <v>1.21932750636884</v>
      </c>
      <c r="CD351">
        <v>1.25807541274331</v>
      </c>
      <c r="CE351">
        <v>1.2144239515395401</v>
      </c>
      <c r="CF351">
        <v>1.2538754814112301</v>
      </c>
      <c r="CG351">
        <v>1.2457487190835199</v>
      </c>
      <c r="CH351">
        <v>1.2973513541116899</v>
      </c>
      <c r="CI351">
        <v>1.23823856966559</v>
      </c>
      <c r="CJ351">
        <v>1.2729133431658699</v>
      </c>
      <c r="CK351">
        <v>1.20786322153336</v>
      </c>
      <c r="CL351">
        <v>1.2444581359826401</v>
      </c>
      <c r="CM351">
        <v>1.21264295763856</v>
      </c>
      <c r="CN351">
        <v>1.2512711215122501</v>
      </c>
      <c r="CO351">
        <v>1.22879424928794</v>
      </c>
      <c r="CP351">
        <v>1.2718025227180201</v>
      </c>
      <c r="CQ351">
        <v>1.24123160022178</v>
      </c>
      <c r="CR351">
        <v>1.28811861708787</v>
      </c>
      <c r="CS351">
        <v>1.25371730562522</v>
      </c>
      <c r="CT351">
        <v>1.31094365818702</v>
      </c>
      <c r="CU351">
        <v>1.2358803552769</v>
      </c>
      <c r="CV351">
        <v>1.26812957157784</v>
      </c>
      <c r="CW351">
        <v>1.2092269599096901</v>
      </c>
      <c r="CX351">
        <v>1.2564420007525201</v>
      </c>
      <c r="CY351">
        <v>1.1986143971382299</v>
      </c>
      <c r="CZ351">
        <v>1.2234171411752699</v>
      </c>
      <c r="DA351">
        <v>1.2074634492901699</v>
      </c>
      <c r="DB351">
        <v>1.2477969862023399</v>
      </c>
      <c r="DC351">
        <v>1.23390134366737</v>
      </c>
      <c r="DD351">
        <v>1.2743019086595899</v>
      </c>
      <c r="DE351">
        <v>1.1863116119474</v>
      </c>
      <c r="DF351">
        <v>1.2163643481665101</v>
      </c>
      <c r="DG351">
        <v>1.19773214771251</v>
      </c>
      <c r="DH351">
        <v>1.25437810293954</v>
      </c>
      <c r="DI351">
        <v>1.26775625109968</v>
      </c>
      <c r="DJ351">
        <v>1.2780981798987301</v>
      </c>
      <c r="DK351">
        <v>1.2580896337805201</v>
      </c>
      <c r="DL351">
        <v>1.28706552124685</v>
      </c>
      <c r="DM351">
        <v>1.2249274001935899</v>
      </c>
      <c r="DN351">
        <v>1.25726242507797</v>
      </c>
      <c r="DO351">
        <v>1.21213600258212</v>
      </c>
      <c r="DP351">
        <v>1.24422366898375</v>
      </c>
      <c r="DQ351">
        <v>1.22238370551105</v>
      </c>
      <c r="DR351">
        <v>1.2573277462472801</v>
      </c>
      <c r="DS351">
        <v>1.2178309270332</v>
      </c>
      <c r="DT351">
        <v>1.2653978902338201</v>
      </c>
      <c r="DU351">
        <v>1.1995935454264399</v>
      </c>
      <c r="DV351">
        <v>1.24480927540575</v>
      </c>
      <c r="DW351">
        <v>1.1975285468481101</v>
      </c>
      <c r="DX351">
        <v>1.22549663694666</v>
      </c>
    </row>
    <row r="352" spans="1:128" x14ac:dyDescent="0.45">
      <c r="A352" t="s">
        <v>62</v>
      </c>
      <c r="B352" t="s">
        <v>22</v>
      </c>
      <c r="C352" t="s">
        <v>25</v>
      </c>
      <c r="D352">
        <v>40</v>
      </c>
      <c r="E352" s="1" cm="1">
        <f t="array" ref="E352">SUMPRODUCT($G352:$FZZ352,$G$2:$FZZ$2)/SUMPRODUCT(--($G352:$FZZ352&lt;&gt;""),$G$2:$FZZ$2)</f>
        <v>1.3110481760247821</v>
      </c>
      <c r="F352" s="1" cm="1">
        <f t="array" ref="F352">SUMPRODUCT($G352:$FZZ352,$F$2:$FZY$2)/SUMPRODUCT(--($G352:$FZZ352&lt;&gt;""),$F$2:$FZY$2)</f>
        <v>1.3473331297462474</v>
      </c>
      <c r="G352">
        <v>1.3498759623688299</v>
      </c>
      <c r="H352">
        <v>1.34013447036023</v>
      </c>
      <c r="I352">
        <v>1.3478542228088499</v>
      </c>
      <c r="J352">
        <v>1.33038735815505</v>
      </c>
      <c r="K352">
        <v>1.36387464662278</v>
      </c>
      <c r="L352">
        <v>1.3599605998323001</v>
      </c>
      <c r="M352">
        <v>1.3505229888967101</v>
      </c>
      <c r="N352">
        <v>1.34253980102704</v>
      </c>
      <c r="O352">
        <v>1.2929523796351301</v>
      </c>
      <c r="P352">
        <v>1.32156194243509</v>
      </c>
      <c r="Q352">
        <v>1.3076079084091099</v>
      </c>
      <c r="R352">
        <v>1.34422542067154</v>
      </c>
      <c r="S352">
        <v>1.2720905624540699</v>
      </c>
      <c r="T352">
        <v>1.3253088984447099</v>
      </c>
      <c r="U352">
        <v>1.29184987099022</v>
      </c>
      <c r="V352">
        <v>1.3293194783228299</v>
      </c>
      <c r="W352">
        <v>1.2988292596246001</v>
      </c>
      <c r="X352">
        <v>1.34597325909607</v>
      </c>
      <c r="Y352">
        <v>1.33476734348561</v>
      </c>
      <c r="Z352">
        <v>1.3933460236886599</v>
      </c>
      <c r="AA352">
        <v>1.32375441016261</v>
      </c>
      <c r="AB352">
        <v>1.37318421236744</v>
      </c>
      <c r="AC352">
        <v>1.2756070178069601</v>
      </c>
      <c r="AD352">
        <v>1.32251667906009</v>
      </c>
      <c r="AE352">
        <v>1.2933337857401299</v>
      </c>
      <c r="AF352">
        <v>1.33374049945711</v>
      </c>
      <c r="AG352">
        <v>1.25476160825631</v>
      </c>
      <c r="AH352">
        <v>1.282625282171</v>
      </c>
      <c r="AI352">
        <v>1.3116794986459099</v>
      </c>
      <c r="AJ352">
        <v>1.34908716781226</v>
      </c>
      <c r="AK352">
        <v>1.3365514780321801</v>
      </c>
      <c r="AL352">
        <v>1.3697252617247599</v>
      </c>
      <c r="AM352">
        <v>1.3532544211537301</v>
      </c>
      <c r="AN352">
        <v>1.38285708232103</v>
      </c>
      <c r="AO352">
        <v>1.32969069529652</v>
      </c>
      <c r="AP352">
        <v>1.3991990456714301</v>
      </c>
      <c r="AQ352">
        <v>1.3192811119522001</v>
      </c>
      <c r="AR352">
        <v>1.3863401319927899</v>
      </c>
      <c r="AS352">
        <v>1.3374693837390299</v>
      </c>
      <c r="AT352">
        <v>1.37702366017619</v>
      </c>
      <c r="AU352">
        <v>1.3432293425644399</v>
      </c>
      <c r="AV352">
        <v>1.3767237982663501</v>
      </c>
      <c r="AW352">
        <v>1.3014323517308699</v>
      </c>
      <c r="AX352">
        <v>1.3367527600704601</v>
      </c>
      <c r="AY352">
        <v>1.3268385979028201</v>
      </c>
      <c r="AZ352">
        <v>1.36782664555647</v>
      </c>
      <c r="BA352">
        <v>1.2856738361248099</v>
      </c>
      <c r="BB352">
        <v>1.33947395154509</v>
      </c>
      <c r="BC352">
        <v>1.2872996948087401</v>
      </c>
      <c r="BD352">
        <v>1.36156914793902</v>
      </c>
      <c r="BE352">
        <v>1.2835277832707099</v>
      </c>
      <c r="BF352">
        <v>1.32842001186474</v>
      </c>
      <c r="BG352">
        <v>1.2917349495496699</v>
      </c>
      <c r="BH352">
        <v>1.3498544050924299</v>
      </c>
      <c r="BI352">
        <v>1.3365648926283</v>
      </c>
      <c r="BJ352">
        <v>1.3018430460417201</v>
      </c>
      <c r="BK352">
        <v>1.2858329671123501</v>
      </c>
      <c r="BL352">
        <v>1.3353360102581999</v>
      </c>
      <c r="BM352">
        <v>1.5870675641667999</v>
      </c>
      <c r="BN352">
        <v>1.4581853055135401</v>
      </c>
      <c r="BO352">
        <v>1.27671069261003</v>
      </c>
      <c r="BP352">
        <v>1.3460828021054601</v>
      </c>
      <c r="BQ352">
        <v>1.31954829784164</v>
      </c>
      <c r="BR352">
        <v>1.38169766000967</v>
      </c>
      <c r="BS352">
        <v>1.3222293826645599</v>
      </c>
      <c r="BT352">
        <v>1.3778123163820299</v>
      </c>
      <c r="BU352">
        <v>1.24837214534818</v>
      </c>
      <c r="BV352">
        <v>1.28485993925075</v>
      </c>
      <c r="BW352">
        <v>1.31299936093801</v>
      </c>
      <c r="BX352">
        <v>1.34444241091385</v>
      </c>
      <c r="BY352">
        <v>1.33842979182927</v>
      </c>
      <c r="BZ352">
        <v>1.4010734638454301</v>
      </c>
      <c r="CA352">
        <v>1.30419003213408</v>
      </c>
      <c r="CB352">
        <v>1.35879276668136</v>
      </c>
      <c r="CC352">
        <v>1.27647116778561</v>
      </c>
      <c r="CD352">
        <v>1.3697025996143499</v>
      </c>
      <c r="CE352">
        <v>1.27032571461748</v>
      </c>
      <c r="CF352">
        <v>1.3186894002438501</v>
      </c>
      <c r="CG352">
        <v>1.3251485182222</v>
      </c>
      <c r="CH352">
        <v>1.3610056683745499</v>
      </c>
      <c r="CI352">
        <v>1.33124642566896</v>
      </c>
      <c r="CJ352">
        <v>1.36841946844053</v>
      </c>
      <c r="CK352">
        <v>1.29145006225371</v>
      </c>
      <c r="CL352">
        <v>1.3203178148304999</v>
      </c>
      <c r="CM352">
        <v>1.302547815064</v>
      </c>
      <c r="CN352">
        <v>1.35633192639335</v>
      </c>
      <c r="CO352">
        <v>1.27083954970839</v>
      </c>
      <c r="CP352">
        <v>1.35776481757764</v>
      </c>
      <c r="CQ352">
        <v>1.3130510990681601</v>
      </c>
      <c r="CR352">
        <v>1.3732896925470801</v>
      </c>
      <c r="CS352">
        <v>1.3375358294518001</v>
      </c>
      <c r="CT352">
        <v>1.39516526334647</v>
      </c>
      <c r="CU352">
        <v>1.3223876698014601</v>
      </c>
      <c r="CV352">
        <v>1.3586076280041699</v>
      </c>
      <c r="CW352">
        <v>1.2791027928485501</v>
      </c>
      <c r="CX352">
        <v>1.34258214081976</v>
      </c>
      <c r="CY352">
        <v>1.26646818433951</v>
      </c>
      <c r="CZ352">
        <v>1.3125983449743499</v>
      </c>
      <c r="DA352">
        <v>1.2946865924642501</v>
      </c>
      <c r="DB352">
        <v>1.3449165534519001</v>
      </c>
      <c r="DC352">
        <v>1.28623555829198</v>
      </c>
      <c r="DD352">
        <v>1.3255948716091399</v>
      </c>
      <c r="DE352">
        <v>1.2792256142963501</v>
      </c>
      <c r="DF352">
        <v>1.3018323341342199</v>
      </c>
      <c r="DG352">
        <v>1.26378384910524</v>
      </c>
      <c r="DH352">
        <v>1.33186976969013</v>
      </c>
      <c r="DI352">
        <v>1.30189048112451</v>
      </c>
      <c r="DJ352">
        <v>1.3295732243748899</v>
      </c>
      <c r="DK352">
        <v>1.3366819417674001</v>
      </c>
      <c r="DL352">
        <v>1.3626070639894801</v>
      </c>
      <c r="DM352">
        <v>1.2828508012867501</v>
      </c>
      <c r="DN352">
        <v>1.3312017834619101</v>
      </c>
      <c r="DO352">
        <v>1.2868445291158499</v>
      </c>
      <c r="DP352">
        <v>1.3236241114093801</v>
      </c>
      <c r="DQ352">
        <v>1.2835835145600101</v>
      </c>
      <c r="DR352">
        <v>1.33826977138916</v>
      </c>
      <c r="DS352">
        <v>1.2999489572699401</v>
      </c>
      <c r="DT352">
        <v>1.3526688056001099</v>
      </c>
      <c r="DU352">
        <v>1.2805004823135999</v>
      </c>
      <c r="DV352">
        <v>1.31483371887204</v>
      </c>
      <c r="DW352">
        <v>1.27686532144533</v>
      </c>
      <c r="DX352">
        <v>1.3009437405495501</v>
      </c>
    </row>
    <row r="353" spans="1:128" x14ac:dyDescent="0.45">
      <c r="A353" t="s">
        <v>62</v>
      </c>
      <c r="B353" t="s">
        <v>22</v>
      </c>
      <c r="C353" t="s">
        <v>20</v>
      </c>
      <c r="D353">
        <v>40</v>
      </c>
      <c r="E353" s="1" cm="1">
        <f t="array" ref="E353">SUMPRODUCT($G353:$FZZ353,$G$2:$FZZ$2)/SUMPRODUCT(--($G353:$FZZ353&lt;&gt;""),$G$2:$FZZ$2)</f>
        <v>1.0945454668952825</v>
      </c>
      <c r="F353" s="1" cm="1">
        <f t="array" ref="F353">SUMPRODUCT($G353:$FZZ353,$F$2:$FZY$2)/SUMPRODUCT(--($G353:$FZZ353&lt;&gt;""),$F$2:$FZY$2)</f>
        <v>1.1542624214605375</v>
      </c>
      <c r="G353">
        <v>1.0969492059941399</v>
      </c>
      <c r="H353">
        <v>1.1404843059851499</v>
      </c>
      <c r="I353">
        <v>1.0947826724596199</v>
      </c>
      <c r="J353">
        <v>1.1371757502429001</v>
      </c>
      <c r="K353">
        <v>1.1093224803555599</v>
      </c>
      <c r="L353">
        <v>1.1546029932255399</v>
      </c>
      <c r="M353">
        <v>1.09299255552103</v>
      </c>
      <c r="N353">
        <v>1.13745902227092</v>
      </c>
      <c r="O353">
        <v>1.0516210010926501</v>
      </c>
      <c r="P353">
        <v>1.12200557392013</v>
      </c>
      <c r="Q353">
        <v>1.0887527159885599</v>
      </c>
      <c r="R353">
        <v>1.15926929848493</v>
      </c>
      <c r="S353">
        <v>1.06428075834389</v>
      </c>
      <c r="T353">
        <v>1.13486126432946</v>
      </c>
      <c r="U353">
        <v>1.087274428657</v>
      </c>
      <c r="V353">
        <v>1.15890324070992</v>
      </c>
      <c r="W353">
        <v>1.1113012099245201</v>
      </c>
      <c r="X353">
        <v>1.1627600221436001</v>
      </c>
      <c r="Y353">
        <v>1.12887055837563</v>
      </c>
      <c r="Z353">
        <v>1.1985617597292699</v>
      </c>
      <c r="AA353">
        <v>1.0839954823943301</v>
      </c>
      <c r="AB353">
        <v>1.16656172228718</v>
      </c>
      <c r="AC353">
        <v>1.09097612337609</v>
      </c>
      <c r="AD353">
        <v>1.1465757676116901</v>
      </c>
      <c r="AE353">
        <v>1.0780379116901899</v>
      </c>
      <c r="AF353">
        <v>1.14414811798769</v>
      </c>
      <c r="AG353">
        <v>1.0407606646168499</v>
      </c>
      <c r="AH353">
        <v>1.0991172235250299</v>
      </c>
      <c r="AI353">
        <v>1.1084203218523001</v>
      </c>
      <c r="AJ353">
        <v>1.1650462514150599</v>
      </c>
      <c r="AK353">
        <v>1.1043078403003701</v>
      </c>
      <c r="AL353">
        <v>1.1815568890147301</v>
      </c>
      <c r="AM353">
        <v>1.11813167410588</v>
      </c>
      <c r="AN353">
        <v>1.1819912141928901</v>
      </c>
      <c r="AO353">
        <v>1.11129927857305</v>
      </c>
      <c r="AP353">
        <v>1.1935710633946801</v>
      </c>
      <c r="AQ353">
        <v>1.1090024486546599</v>
      </c>
      <c r="AR353">
        <v>1.1887525366143099</v>
      </c>
      <c r="AS353">
        <v>1.1151944505940501</v>
      </c>
      <c r="AT353">
        <v>1.1765605068682301</v>
      </c>
      <c r="AU353">
        <v>1.1166096757852</v>
      </c>
      <c r="AV353">
        <v>1.1750077395024201</v>
      </c>
      <c r="AW353">
        <v>1.1028976529699199</v>
      </c>
      <c r="AX353">
        <v>1.1570681088300201</v>
      </c>
      <c r="AY353">
        <v>1.13597578384551</v>
      </c>
      <c r="AZ353">
        <v>1.18726802585132</v>
      </c>
      <c r="BA353">
        <v>1.0671015460697599</v>
      </c>
      <c r="BB353">
        <v>1.1357009620517999</v>
      </c>
      <c r="BC353">
        <v>1.07409698633013</v>
      </c>
      <c r="BD353">
        <v>1.14524329066654</v>
      </c>
      <c r="BE353">
        <v>1.0663911409926801</v>
      </c>
      <c r="BF353">
        <v>1.1260628831322901</v>
      </c>
      <c r="BG353">
        <v>1.1046014762646399</v>
      </c>
      <c r="BH353">
        <v>1.17135504841877</v>
      </c>
      <c r="BI353">
        <v>1.0795711033197399</v>
      </c>
      <c r="BJ353">
        <v>1.10565797432127</v>
      </c>
      <c r="BK353">
        <v>1.0879773163727799</v>
      </c>
      <c r="BL353">
        <v>1.1475820385164099</v>
      </c>
      <c r="BM353">
        <v>1.1989176492993201</v>
      </c>
      <c r="BN353">
        <v>1.21076592068958</v>
      </c>
      <c r="BO353">
        <v>1.0696359873894099</v>
      </c>
      <c r="BP353">
        <v>1.1318926526209501</v>
      </c>
      <c r="BQ353">
        <v>1.0905059369721799</v>
      </c>
      <c r="BR353">
        <v>1.1651658023611999</v>
      </c>
      <c r="BS353">
        <v>1.1013239447298</v>
      </c>
      <c r="BT353">
        <v>1.17346329536192</v>
      </c>
      <c r="BU353">
        <v>1.0614264821689701</v>
      </c>
      <c r="BV353">
        <v>1.1165845426932099</v>
      </c>
      <c r="BW353">
        <v>1.10700537952181</v>
      </c>
      <c r="BX353">
        <v>1.15524105838266</v>
      </c>
      <c r="BY353">
        <v>1.1282169166782401</v>
      </c>
      <c r="BZ353">
        <v>1.19576815746987</v>
      </c>
      <c r="CA353">
        <v>1.1073026274336799</v>
      </c>
      <c r="CB353">
        <v>1.1690378678092099</v>
      </c>
      <c r="CC353">
        <v>1.10436459344959</v>
      </c>
      <c r="CD353">
        <v>1.1712480119354201</v>
      </c>
      <c r="CE353">
        <v>1.10507828375684</v>
      </c>
      <c r="CF353">
        <v>1.1525517214685199</v>
      </c>
      <c r="CG353">
        <v>1.1257255689652199</v>
      </c>
      <c r="CH353">
        <v>1.1903331233935299</v>
      </c>
      <c r="CI353">
        <v>1.0987719351051899</v>
      </c>
      <c r="CJ353">
        <v>1.17539054269632</v>
      </c>
      <c r="CK353">
        <v>1.0774128127125899</v>
      </c>
      <c r="CL353">
        <v>1.13670145173091</v>
      </c>
      <c r="CM353">
        <v>1.0927744577709</v>
      </c>
      <c r="CN353">
        <v>1.1530499951244599</v>
      </c>
      <c r="CO353">
        <v>1.10454360504543</v>
      </c>
      <c r="CP353">
        <v>1.1744608707446</v>
      </c>
      <c r="CQ353">
        <v>1.1161488794691501</v>
      </c>
      <c r="CR353">
        <v>1.1785247983402101</v>
      </c>
      <c r="CS353">
        <v>1.1386935686134001</v>
      </c>
      <c r="CT353">
        <v>1.20466454675743</v>
      </c>
      <c r="CU353">
        <v>1.1294017763845301</v>
      </c>
      <c r="CV353">
        <v>1.1688610240334301</v>
      </c>
      <c r="CW353">
        <v>1.08963575234558</v>
      </c>
      <c r="CX353">
        <v>1.16452439039192</v>
      </c>
      <c r="CY353">
        <v>1.0669255238461799</v>
      </c>
      <c r="CZ353">
        <v>1.1250551863884799</v>
      </c>
      <c r="DA353">
        <v>1.10904762498286</v>
      </c>
      <c r="DB353">
        <v>1.16518552679138</v>
      </c>
      <c r="DC353">
        <v>1.1266886385860699</v>
      </c>
      <c r="DD353">
        <v>1.16218173916192</v>
      </c>
      <c r="DE353">
        <v>1.0617865833531599</v>
      </c>
      <c r="DF353">
        <v>1.11175933246846</v>
      </c>
      <c r="DG353">
        <v>1.0767263169555099</v>
      </c>
      <c r="DH353">
        <v>1.15300953666126</v>
      </c>
      <c r="DI353">
        <v>1.1358331215421</v>
      </c>
      <c r="DJ353">
        <v>1.18441477194971</v>
      </c>
      <c r="DK353">
        <v>1.1261408457895601</v>
      </c>
      <c r="DL353">
        <v>1.17109814784084</v>
      </c>
      <c r="DM353">
        <v>1.09913662452455</v>
      </c>
      <c r="DN353">
        <v>1.1556422516206599</v>
      </c>
      <c r="DO353">
        <v>1.0893195934722499</v>
      </c>
      <c r="DP353">
        <v>1.1346642839711201</v>
      </c>
      <c r="DQ353">
        <v>1.1036651991725399</v>
      </c>
      <c r="DR353">
        <v>1.16005940699092</v>
      </c>
      <c r="DS353">
        <v>1.09073452919158</v>
      </c>
      <c r="DT353">
        <v>1.16034709056438</v>
      </c>
      <c r="DU353">
        <v>1.08085074501062</v>
      </c>
      <c r="DV353">
        <v>1.1390561637805801</v>
      </c>
      <c r="DW353">
        <v>1.08025444496584</v>
      </c>
      <c r="DX353">
        <v>1.1237916471140299</v>
      </c>
    </row>
    <row r="354" spans="1:128" x14ac:dyDescent="0.45">
      <c r="A354" t="s">
        <v>70</v>
      </c>
      <c r="B354" t="s">
        <v>16</v>
      </c>
      <c r="C354" t="s">
        <v>17</v>
      </c>
      <c r="D354">
        <v>45</v>
      </c>
      <c r="E354" s="1" cm="1">
        <f t="array" ref="E354">SUMPRODUCT($G354:$FZZ354,$G$2:$FZZ$2)/SUMPRODUCT(--($G354:$FZZ354&lt;&gt;""),$G$2:$FZZ$2)</f>
        <v>1.4473643352932497</v>
      </c>
      <c r="F354" s="1" cm="1">
        <f t="array" ref="F354">SUMPRODUCT($G354:$FZZ354,$F$2:$FZY$2)/SUMPRODUCT(--($G354:$FZZ354&lt;&gt;""),$F$2:$FZY$2)</f>
        <v>1.5037035273168136</v>
      </c>
      <c r="G354">
        <v>1.43287391432694</v>
      </c>
      <c r="H354">
        <v>1.4876063212437101</v>
      </c>
      <c r="I354">
        <v>1.4327192065848999</v>
      </c>
      <c r="J354">
        <v>1.48583658728849</v>
      </c>
      <c r="K354">
        <v>1.4525713988914499</v>
      </c>
      <c r="L354">
        <v>1.50783551357487</v>
      </c>
      <c r="M354">
        <v>1.4398787996903799</v>
      </c>
      <c r="N354">
        <v>1.4923689034423999</v>
      </c>
      <c r="O354">
        <v>1.3713278516203</v>
      </c>
      <c r="P354">
        <v>1.43665025380008</v>
      </c>
      <c r="Q354">
        <v>1.43486239972678</v>
      </c>
      <c r="R354">
        <v>1.5166394168205799</v>
      </c>
      <c r="S354">
        <v>1.40929530015902</v>
      </c>
      <c r="T354">
        <v>1.4804099952721099</v>
      </c>
      <c r="U354">
        <v>1.4259985043479599</v>
      </c>
      <c r="V354">
        <v>1.51005649805995</v>
      </c>
      <c r="W354">
        <v>1.4497337983793199</v>
      </c>
      <c r="X354">
        <v>1.5255095648053401</v>
      </c>
      <c r="Y354">
        <v>1.4853553299492299</v>
      </c>
      <c r="Z354">
        <v>1.5708037225042299</v>
      </c>
      <c r="AA354">
        <v>1.4392132169949901</v>
      </c>
      <c r="AB354">
        <v>1.5237324218164301</v>
      </c>
      <c r="AC354">
        <v>1.44819649526237</v>
      </c>
      <c r="AD354">
        <v>1.49533527878973</v>
      </c>
      <c r="AE354">
        <v>1.43896806007962</v>
      </c>
      <c r="AF354">
        <v>1.5061911871154501</v>
      </c>
      <c r="AG354">
        <v>1.3971108495736899</v>
      </c>
      <c r="AH354">
        <v>1.4530276268870499</v>
      </c>
      <c r="AI354">
        <v>1.45647551082952</v>
      </c>
      <c r="AJ354">
        <v>1.5269831193280201</v>
      </c>
      <c r="AK354">
        <v>1.4571077813419999</v>
      </c>
      <c r="AL354">
        <v>1.4960668556954899</v>
      </c>
      <c r="AM354">
        <v>1.45565074297982</v>
      </c>
      <c r="AN354">
        <v>1.5267352675292301</v>
      </c>
      <c r="AO354">
        <v>1.4620079243353701</v>
      </c>
      <c r="AP354">
        <v>1.5427069132015401</v>
      </c>
      <c r="AQ354">
        <v>1.4644021053454499</v>
      </c>
      <c r="AR354">
        <v>1.5423610148589599</v>
      </c>
      <c r="AS354">
        <v>1.4497577054583899</v>
      </c>
      <c r="AT354">
        <v>1.52005299204767</v>
      </c>
      <c r="AU354">
        <v>1.4589665653495401</v>
      </c>
      <c r="AV354">
        <v>1.5221596026117299</v>
      </c>
      <c r="AW354">
        <v>1.57751261966163</v>
      </c>
      <c r="AX354">
        <v>1.5271262317624399</v>
      </c>
      <c r="AY354">
        <v>1.50541327086794</v>
      </c>
      <c r="AZ354">
        <v>1.55777940718438</v>
      </c>
      <c r="BA354">
        <v>1.4047728662918699</v>
      </c>
      <c r="BB354">
        <v>1.4713232481081999</v>
      </c>
      <c r="BC354">
        <v>1.41348540405971</v>
      </c>
      <c r="BD354">
        <v>1.49285387562894</v>
      </c>
      <c r="BE354">
        <v>1.47842989914969</v>
      </c>
      <c r="BF354">
        <v>1.4944077516314</v>
      </c>
      <c r="BG354">
        <v>1.4549671564975899</v>
      </c>
      <c r="BH354">
        <v>1.5377090810591101</v>
      </c>
      <c r="BI354">
        <v>1.4853116901637</v>
      </c>
      <c r="BJ354">
        <v>1.45202081048785</v>
      </c>
      <c r="BK354">
        <v>1.43087453570203</v>
      </c>
      <c r="BL354">
        <v>1.5019234126578</v>
      </c>
      <c r="BM354">
        <v>1.44372977960764</v>
      </c>
      <c r="BN354">
        <v>1.48435533931717</v>
      </c>
      <c r="BO354">
        <v>1.4038628020128701</v>
      </c>
      <c r="BP354">
        <v>1.4840400168511401</v>
      </c>
      <c r="BQ354">
        <v>1.44988584377997</v>
      </c>
      <c r="BR354">
        <v>1.53213349063409</v>
      </c>
      <c r="BS354">
        <v>1.4494209518754999</v>
      </c>
      <c r="BT354">
        <v>1.5335345628234001</v>
      </c>
      <c r="BU354">
        <v>1.4403869951625601</v>
      </c>
      <c r="BV354">
        <v>1.46143773202834</v>
      </c>
      <c r="BW354">
        <v>1.44042772148898</v>
      </c>
      <c r="BX354">
        <v>1.49637114800135</v>
      </c>
      <c r="BY354">
        <v>1.51141357226101</v>
      </c>
      <c r="BZ354">
        <v>1.5308941611692599</v>
      </c>
      <c r="CA354">
        <v>1.46089093314851</v>
      </c>
      <c r="CB354">
        <v>1.52848591771154</v>
      </c>
      <c r="CC354">
        <v>1.46926768849667</v>
      </c>
      <c r="CD354">
        <v>1.54886064547002</v>
      </c>
      <c r="CE354">
        <v>1.45748098546573</v>
      </c>
      <c r="CF354">
        <v>1.51973060323972</v>
      </c>
      <c r="CG354">
        <v>1.50424702538001</v>
      </c>
      <c r="CH354">
        <v>1.5619776329004</v>
      </c>
      <c r="CI354">
        <v>1.4241188333383401</v>
      </c>
      <c r="CJ354">
        <v>1.49310718478162</v>
      </c>
      <c r="CK354">
        <v>1.4606004595222499</v>
      </c>
      <c r="CL354">
        <v>1.4681992632241001</v>
      </c>
      <c r="CM354">
        <v>1.4461392731274401</v>
      </c>
      <c r="CN354">
        <v>1.4997980135679101</v>
      </c>
      <c r="CO354">
        <v>1.4425606944256</v>
      </c>
      <c r="CP354">
        <v>1.5232469822324599</v>
      </c>
      <c r="CQ354">
        <v>1.46293216004006</v>
      </c>
      <c r="CR354">
        <v>1.5281697698127299</v>
      </c>
      <c r="CS354">
        <v>1.4997648692225001</v>
      </c>
      <c r="CT354">
        <v>1.5780858115370799</v>
      </c>
      <c r="CU354">
        <v>1.45764106583072</v>
      </c>
      <c r="CV354">
        <v>1.5186520376175501</v>
      </c>
      <c r="CW354">
        <v>1.4301909235456101</v>
      </c>
      <c r="CX354">
        <v>1.4955758657102201</v>
      </c>
      <c r="CY354">
        <v>1.40663595096052</v>
      </c>
      <c r="CZ354">
        <v>1.4562867201738701</v>
      </c>
      <c r="DA354">
        <v>1.4527676334583799</v>
      </c>
      <c r="DB354">
        <v>1.52568209295658</v>
      </c>
      <c r="DC354">
        <v>1.51981999927565</v>
      </c>
      <c r="DD354">
        <v>1.5231067328238701</v>
      </c>
      <c r="DE354">
        <v>1.4296965556417001</v>
      </c>
      <c r="DF354">
        <v>1.4289289250869299</v>
      </c>
      <c r="DG354">
        <v>1.4345575573256999</v>
      </c>
      <c r="DH354">
        <v>1.5131972487688901</v>
      </c>
      <c r="DI354">
        <v>1.4906257942171199</v>
      </c>
      <c r="DJ354">
        <v>1.5300580633809699</v>
      </c>
      <c r="DK354">
        <v>1.4788042021419101</v>
      </c>
      <c r="DL354">
        <v>1.54719750832897</v>
      </c>
      <c r="DM354">
        <v>1.42446197921249</v>
      </c>
      <c r="DN354">
        <v>1.49154713365208</v>
      </c>
      <c r="DO354">
        <v>1.3968132759177101</v>
      </c>
      <c r="DP354">
        <v>1.45128988325316</v>
      </c>
      <c r="DQ354">
        <v>1.4561502148199199</v>
      </c>
      <c r="DR354">
        <v>1.51053943669442</v>
      </c>
      <c r="DS354">
        <v>1.42023965777064</v>
      </c>
      <c r="DT354">
        <v>1.49708327256817</v>
      </c>
      <c r="DU354">
        <v>1.43891474755799</v>
      </c>
      <c r="DV354">
        <v>1.48370903846333</v>
      </c>
      <c r="DW354">
        <v>1.4254549246571699</v>
      </c>
      <c r="DX354">
        <v>1.47012878669377</v>
      </c>
    </row>
    <row r="355" spans="1:128" x14ac:dyDescent="0.45">
      <c r="A355" t="s">
        <v>45</v>
      </c>
      <c r="B355" t="s">
        <v>22</v>
      </c>
      <c r="C355" t="s">
        <v>23</v>
      </c>
      <c r="D355">
        <v>45</v>
      </c>
      <c r="E355" s="1" cm="1">
        <f t="array" ref="E355">SUMPRODUCT($G355:$FZZ355,$G$2:$FZZ$2)/SUMPRODUCT(--($G355:$FZZ355&lt;&gt;""),$G$2:$FZZ$2)</f>
        <v>1.0710467945876192</v>
      </c>
      <c r="F355" s="1" cm="1">
        <f t="array" ref="F355">SUMPRODUCT($G355:$FZZ355,$F$2:$FZY$2)/SUMPRODUCT(--($G355:$FZZ355&lt;&gt;""),$F$2:$FZY$2)</f>
        <v>1.0710640703160808</v>
      </c>
      <c r="G355">
        <v>1.0664192636950101</v>
      </c>
      <c r="H355">
        <v>1.07979845947645</v>
      </c>
      <c r="I355">
        <v>1.0626702597664399</v>
      </c>
      <c r="J355">
        <v>1.0784157363104701</v>
      </c>
      <c r="K355">
        <v>1.0806553338626199</v>
      </c>
      <c r="L355">
        <v>1.09005646615369</v>
      </c>
      <c r="M355">
        <v>1.0708393011125299</v>
      </c>
      <c r="N355">
        <v>1.07770278345189</v>
      </c>
      <c r="O355">
        <v>1.06259595302969</v>
      </c>
      <c r="P355">
        <v>1.0453918341378401</v>
      </c>
      <c r="Q355">
        <v>1.03038177917614</v>
      </c>
      <c r="R355">
        <v>1.0607262656457599</v>
      </c>
      <c r="S355">
        <v>1.0533268111774401</v>
      </c>
      <c r="T355">
        <v>1.0674510991811099</v>
      </c>
      <c r="U355">
        <v>1.00875465433602</v>
      </c>
      <c r="V355">
        <v>1.0557874294753</v>
      </c>
      <c r="W355">
        <v>1.0546892264092</v>
      </c>
      <c r="X355">
        <v>1.07808125243477</v>
      </c>
      <c r="Y355">
        <v>1.0631429780033801</v>
      </c>
      <c r="Z355">
        <v>1.09181895093062</v>
      </c>
      <c r="AA355">
        <v>1.00610476447482</v>
      </c>
      <c r="AB355">
        <v>1.0441865811120099</v>
      </c>
      <c r="AC355">
        <v>1.0490300837546001</v>
      </c>
      <c r="AD355">
        <v>1.0579241938541</v>
      </c>
      <c r="AE355">
        <v>1.0460369163952199</v>
      </c>
      <c r="AF355">
        <v>1.0672819399203699</v>
      </c>
      <c r="AG355">
        <v>1.05601500000876</v>
      </c>
      <c r="AH355">
        <v>1.05426102330508</v>
      </c>
      <c r="AI355">
        <v>1.08831706142463</v>
      </c>
      <c r="AJ355">
        <v>1.08976495900229</v>
      </c>
      <c r="AK355">
        <v>1.03821433697039</v>
      </c>
      <c r="AL355">
        <v>1.0708974473350401</v>
      </c>
      <c r="AM355">
        <v>1.0441338493700201</v>
      </c>
      <c r="AN355">
        <v>1.0688845414995101</v>
      </c>
      <c r="AO355">
        <v>1.0474572540331699</v>
      </c>
      <c r="AP355">
        <v>1.08566234946603</v>
      </c>
      <c r="AQ355">
        <v>1.05727150924553</v>
      </c>
      <c r="AR355">
        <v>1.0818824432526899</v>
      </c>
      <c r="AS355">
        <v>1.0633023041701299</v>
      </c>
      <c r="AT355">
        <v>1.07056235526459</v>
      </c>
      <c r="AU355">
        <v>1.04933932792975</v>
      </c>
      <c r="AV355">
        <v>1.0787951705504799</v>
      </c>
      <c r="AW355">
        <v>1.1407251527758799</v>
      </c>
      <c r="AX355">
        <v>1.0557857139719</v>
      </c>
      <c r="AY355">
        <v>1.03950860413205</v>
      </c>
      <c r="AZ355">
        <v>1.0716686565614599</v>
      </c>
      <c r="BA355">
        <v>1.0476767886360701</v>
      </c>
      <c r="BB355">
        <v>1.06837246599532</v>
      </c>
      <c r="BC355">
        <v>1.06845807182117</v>
      </c>
      <c r="BD355">
        <v>1.1017591613614299</v>
      </c>
      <c r="BE355">
        <v>1.1902669566936901</v>
      </c>
      <c r="BF355">
        <v>1.05832311647221</v>
      </c>
      <c r="BG355">
        <v>1.03183788176339</v>
      </c>
      <c r="BH355">
        <v>1.0666790817363001</v>
      </c>
      <c r="BI355">
        <v>1.1268864422031899</v>
      </c>
      <c r="BJ355">
        <v>1.05873356969693</v>
      </c>
      <c r="BK355">
        <v>1.06017662888068</v>
      </c>
      <c r="BL355">
        <v>1.07147630199083</v>
      </c>
      <c r="BM355">
        <v>1.17180220233655</v>
      </c>
      <c r="BN355">
        <v>1.1252366366870099</v>
      </c>
      <c r="BO355">
        <v>1.01650857140211</v>
      </c>
      <c r="BP355">
        <v>1.0501738353494501</v>
      </c>
      <c r="BQ355">
        <v>1.25064716816187</v>
      </c>
      <c r="BR355">
        <v>1.10340261922747</v>
      </c>
      <c r="BS355">
        <v>1.07126746147576</v>
      </c>
      <c r="BT355">
        <v>1.09194639777099</v>
      </c>
      <c r="BU355">
        <v>1.0816852289346299</v>
      </c>
      <c r="BV355">
        <v>1.06535043311958</v>
      </c>
      <c r="BW355">
        <v>1.04666952694411</v>
      </c>
      <c r="BX355">
        <v>1.06568837177206</v>
      </c>
      <c r="BY355">
        <v>1.12803515487175</v>
      </c>
      <c r="BZ355">
        <v>1.10108094815511</v>
      </c>
      <c r="CA355">
        <v>1.05069623842227</v>
      </c>
      <c r="CB355">
        <v>1.0865981979711401</v>
      </c>
      <c r="CC355">
        <v>1.03520105842446</v>
      </c>
      <c r="CD355">
        <v>1.0538783093358099</v>
      </c>
      <c r="CE355">
        <v>1.02021443362814</v>
      </c>
      <c r="CF355">
        <v>1.06436879487526</v>
      </c>
      <c r="CG355">
        <v>1.0846596421944901</v>
      </c>
      <c r="CH355">
        <v>1.0907791036137999</v>
      </c>
      <c r="CI355">
        <v>1.0492881437558299</v>
      </c>
      <c r="CJ355">
        <v>1.08072720705535</v>
      </c>
      <c r="CK355">
        <v>1.1100157880549799</v>
      </c>
      <c r="CL355">
        <v>1.1046889239734501</v>
      </c>
      <c r="CM355">
        <v>1.0248930864919801</v>
      </c>
      <c r="CN355">
        <v>1.05208463928009</v>
      </c>
      <c r="CO355">
        <v>1.0452461684524601</v>
      </c>
      <c r="CP355">
        <v>1.07717347077173</v>
      </c>
      <c r="CQ355">
        <v>1.0663465149970399</v>
      </c>
      <c r="CR355">
        <v>1.09659101071345</v>
      </c>
      <c r="CS355">
        <v>1.1031104442852</v>
      </c>
      <c r="CT355">
        <v>1.11421757434611</v>
      </c>
      <c r="CU355">
        <v>1.0533699059561099</v>
      </c>
      <c r="CV355">
        <v>1.06669278996865</v>
      </c>
      <c r="CW355">
        <v>1.0237167583051101</v>
      </c>
      <c r="CX355">
        <v>1.0546189418490299</v>
      </c>
      <c r="CY355">
        <v>1.0173313560569099</v>
      </c>
      <c r="CZ355">
        <v>1.04985453434008</v>
      </c>
      <c r="DA355">
        <v>1.02997594446037</v>
      </c>
      <c r="DB355">
        <v>1.0561752938390301</v>
      </c>
      <c r="DC355">
        <v>1.0810184346818199</v>
      </c>
      <c r="DD355">
        <v>1.07238962732244</v>
      </c>
      <c r="DE355">
        <v>1.0557376545816</v>
      </c>
      <c r="DF355">
        <v>1.04120640817987</v>
      </c>
      <c r="DG355">
        <v>1.0390529803325199</v>
      </c>
      <c r="DH355">
        <v>1.0671393037330901</v>
      </c>
      <c r="DI355">
        <v>1.0256104474985801</v>
      </c>
      <c r="DJ355">
        <v>1.0406443666790399</v>
      </c>
      <c r="DK355">
        <v>1.0990158410027899</v>
      </c>
      <c r="DL355">
        <v>1.0935908400454399</v>
      </c>
      <c r="DM355">
        <v>1.00810575616242</v>
      </c>
      <c r="DN355">
        <v>1.03919900658042</v>
      </c>
      <c r="DO355">
        <v>1.0125878750186901</v>
      </c>
      <c r="DP355">
        <v>1.0377793697402899</v>
      </c>
      <c r="DQ355">
        <v>1.03620643929348</v>
      </c>
      <c r="DR355">
        <v>1.0726993051503699</v>
      </c>
      <c r="DS355">
        <v>1.02790335909775</v>
      </c>
      <c r="DT355">
        <v>1.0532059695688101</v>
      </c>
      <c r="DU355">
        <v>1.01554641917266</v>
      </c>
      <c r="DV355">
        <v>1.0423124830253701</v>
      </c>
      <c r="DW355">
        <v>1.01906251629386</v>
      </c>
      <c r="DX355">
        <v>1.0460920798790301</v>
      </c>
    </row>
    <row r="356" spans="1:128" x14ac:dyDescent="0.45">
      <c r="A356" t="s">
        <v>45</v>
      </c>
      <c r="B356" t="s">
        <v>22</v>
      </c>
      <c r="C356" t="s">
        <v>30</v>
      </c>
      <c r="D356">
        <v>45</v>
      </c>
      <c r="E356" s="1" cm="1">
        <f t="array" ref="E356">SUMPRODUCT($G356:$FZZ356,$G$2:$FZZ$2)/SUMPRODUCT(--($G356:$FZZ356&lt;&gt;""),$G$2:$FZZ$2)</f>
        <v>1.2564989715367088</v>
      </c>
      <c r="F356" s="1" cm="1">
        <f t="array" ref="F356">SUMPRODUCT($G356:$FZZ356,$F$2:$FZY$2)/SUMPRODUCT(--($G356:$FZZ356&lt;&gt;""),$F$2:$FZY$2)</f>
        <v>1.246041816138417</v>
      </c>
      <c r="G356">
        <v>1.2572263608844101</v>
      </c>
      <c r="H356">
        <v>1.25392419128014</v>
      </c>
      <c r="I356">
        <v>1.25502392344497</v>
      </c>
      <c r="J356">
        <v>1.2509578544061299</v>
      </c>
      <c r="K356">
        <v>1.2721542468335101</v>
      </c>
      <c r="L356">
        <v>1.2681789850932299</v>
      </c>
      <c r="M356">
        <v>1.2586740406660799</v>
      </c>
      <c r="N356">
        <v>1.2532612113044199</v>
      </c>
      <c r="O356">
        <v>1.26180654486106</v>
      </c>
      <c r="P356">
        <v>1.23014550282845</v>
      </c>
      <c r="Q356">
        <v>1.18147612383533</v>
      </c>
      <c r="R356">
        <v>1.2323767426979899</v>
      </c>
      <c r="S356">
        <v>1.24566969100945</v>
      </c>
      <c r="T356">
        <v>1.2315494964090601</v>
      </c>
      <c r="U356">
        <v>1.1796211536880301</v>
      </c>
      <c r="V356">
        <v>1.21416797503592</v>
      </c>
      <c r="W356">
        <v>1.23401822062954</v>
      </c>
      <c r="X356">
        <v>1.2404038701182101</v>
      </c>
      <c r="Y356">
        <v>1.2376480541455099</v>
      </c>
      <c r="Z356">
        <v>1.2561125211505899</v>
      </c>
      <c r="AA356">
        <v>1.1427243560912701</v>
      </c>
      <c r="AB356">
        <v>1.2020229278482399</v>
      </c>
      <c r="AC356">
        <v>1.23568558591772</v>
      </c>
      <c r="AD356">
        <v>1.2373123540647299</v>
      </c>
      <c r="AE356">
        <v>1.2333627397756</v>
      </c>
      <c r="AF356">
        <v>1.2449353058269901</v>
      </c>
      <c r="AG356">
        <v>1.2709227496040301</v>
      </c>
      <c r="AH356">
        <v>1.2499083547172301</v>
      </c>
      <c r="AI356">
        <v>1.2698468293231999</v>
      </c>
      <c r="AJ356">
        <v>1.25579940833213</v>
      </c>
      <c r="AK356">
        <v>1.2132140460573499</v>
      </c>
      <c r="AL356">
        <v>1.24042605184458</v>
      </c>
      <c r="AM356">
        <v>1.20427001525509</v>
      </c>
      <c r="AN356">
        <v>1.2323295101418099</v>
      </c>
      <c r="AO356">
        <v>1.2347300329470501</v>
      </c>
      <c r="AP356">
        <v>1.2571077596000899</v>
      </c>
      <c r="AQ356">
        <v>1.23100515674588</v>
      </c>
      <c r="AR356">
        <v>1.25435089327917</v>
      </c>
      <c r="AS356">
        <v>1.21894360282671</v>
      </c>
      <c r="AT356">
        <v>1.23355155655354</v>
      </c>
      <c r="AU356">
        <v>1.23299772036474</v>
      </c>
      <c r="AV356">
        <v>1.2515021670606701</v>
      </c>
      <c r="AW356">
        <v>1.3836552866387499</v>
      </c>
      <c r="AX356">
        <v>1.22410351710372</v>
      </c>
      <c r="AY356">
        <v>1.1900257604858799</v>
      </c>
      <c r="AZ356">
        <v>1.2302286648670999</v>
      </c>
      <c r="BA356">
        <v>1.24361243858841</v>
      </c>
      <c r="BB356">
        <v>1.2459986555914999</v>
      </c>
      <c r="BC356">
        <v>1.2645753192510401</v>
      </c>
      <c r="BD356">
        <v>1.2870447438868</v>
      </c>
      <c r="BE356">
        <v>1.34520466679849</v>
      </c>
      <c r="BF356">
        <v>1.2493454617362001</v>
      </c>
      <c r="BG356">
        <v>1.1931908986253099</v>
      </c>
      <c r="BH356">
        <v>1.22844856775242</v>
      </c>
      <c r="BI356">
        <v>1.3670577648395199</v>
      </c>
      <c r="BJ356">
        <v>1.25394007641658</v>
      </c>
      <c r="BK356">
        <v>1.23030383297915</v>
      </c>
      <c r="BL356">
        <v>1.2495078592025799</v>
      </c>
      <c r="BM356">
        <v>1.43541830564731</v>
      </c>
      <c r="BN356">
        <v>1.3233675752759699</v>
      </c>
      <c r="BO356">
        <v>1.1697845923086501</v>
      </c>
      <c r="BP356">
        <v>1.23197181598914</v>
      </c>
      <c r="BQ356">
        <v>1.44482732280323</v>
      </c>
      <c r="BR356">
        <v>1.29779071642576</v>
      </c>
      <c r="BS356">
        <v>1.28128376201216</v>
      </c>
      <c r="BT356">
        <v>1.27280179684982</v>
      </c>
      <c r="BU356">
        <v>1.3074316571042801</v>
      </c>
      <c r="BV356">
        <v>1.2476206547418101</v>
      </c>
      <c r="BW356">
        <v>1.21494684984443</v>
      </c>
      <c r="BX356">
        <v>1.2350968043900199</v>
      </c>
      <c r="BY356">
        <v>1.3177730971142601</v>
      </c>
      <c r="BZ356">
        <v>1.2684728800692799</v>
      </c>
      <c r="CA356">
        <v>1.2193560582193901</v>
      </c>
      <c r="CB356">
        <v>1.25840841786906</v>
      </c>
      <c r="CC356">
        <v>1.1796788132134099</v>
      </c>
      <c r="CD356">
        <v>1.2233810468831301</v>
      </c>
      <c r="CE356">
        <v>1.1723500609626201</v>
      </c>
      <c r="CF356">
        <v>1.20974047337965</v>
      </c>
      <c r="CG356">
        <v>1.2268796704512499</v>
      </c>
      <c r="CH356">
        <v>1.2699967657922899</v>
      </c>
      <c r="CI356">
        <v>1.1975739698401699</v>
      </c>
      <c r="CJ356">
        <v>1.23069861240706</v>
      </c>
      <c r="CK356">
        <v>1.4091673405470599</v>
      </c>
      <c r="CL356">
        <v>1.3002811043936999</v>
      </c>
      <c r="CM356">
        <v>1.20924401354005</v>
      </c>
      <c r="CN356">
        <v>1.22650340590914</v>
      </c>
      <c r="CO356">
        <v>1.20637461006374</v>
      </c>
      <c r="CP356">
        <v>1.23443645734436</v>
      </c>
      <c r="CQ356">
        <v>1.2557815098996601</v>
      </c>
      <c r="CR356">
        <v>1.2695533973636599</v>
      </c>
      <c r="CS356">
        <v>1.2506046219992799</v>
      </c>
      <c r="CT356">
        <v>1.3007546578287299</v>
      </c>
      <c r="CU356">
        <v>1.22118599791013</v>
      </c>
      <c r="CV356">
        <v>1.2496473354231901</v>
      </c>
      <c r="CW356">
        <v>1.18343468181431</v>
      </c>
      <c r="CX356">
        <v>1.2154292441952199</v>
      </c>
      <c r="CY356">
        <v>1.2220134258577899</v>
      </c>
      <c r="CZ356">
        <v>1.2234058208904499</v>
      </c>
      <c r="DA356">
        <v>1.1960588799840399</v>
      </c>
      <c r="DB356">
        <v>1.23532051202153</v>
      </c>
      <c r="DC356">
        <v>1.2274455832820199</v>
      </c>
      <c r="DD356">
        <v>1.2245119698670801</v>
      </c>
      <c r="DE356">
        <v>1.20244720620859</v>
      </c>
      <c r="DF356">
        <v>1.19384974399521</v>
      </c>
      <c r="DG356">
        <v>1.19906143946183</v>
      </c>
      <c r="DH356">
        <v>1.24300863032597</v>
      </c>
      <c r="DI356">
        <v>1.2266622353424099</v>
      </c>
      <c r="DJ356">
        <v>1.25031768684874</v>
      </c>
      <c r="DK356">
        <v>1.3076932895929301</v>
      </c>
      <c r="DL356">
        <v>1.2681609884989899</v>
      </c>
      <c r="DM356">
        <v>1.1482796045877199</v>
      </c>
      <c r="DN356">
        <v>1.1798910758460199</v>
      </c>
      <c r="DO356">
        <v>1.16696450360946</v>
      </c>
      <c r="DP356">
        <v>1.18931408283278</v>
      </c>
      <c r="DQ356">
        <v>1.2137590834349901</v>
      </c>
      <c r="DR356">
        <v>1.2412878586962199</v>
      </c>
      <c r="DS356">
        <v>1.1965388167808999</v>
      </c>
      <c r="DT356">
        <v>1.22315395459627</v>
      </c>
      <c r="DU356">
        <v>1.1886642254418001</v>
      </c>
      <c r="DV356">
        <v>1.19137080082789</v>
      </c>
      <c r="DW356">
        <v>1.20501590281036</v>
      </c>
      <c r="DX356">
        <v>1.19082329631367</v>
      </c>
    </row>
    <row r="357" spans="1:128" x14ac:dyDescent="0.45">
      <c r="A357" t="s">
        <v>45</v>
      </c>
      <c r="B357" t="s">
        <v>22</v>
      </c>
      <c r="C357" t="s">
        <v>25</v>
      </c>
      <c r="D357">
        <v>45</v>
      </c>
      <c r="E357" s="1" cm="1">
        <f t="array" ref="E357">SUMPRODUCT($G357:$FZZ357,$G$2:$FZZ$2)/SUMPRODUCT(--($G357:$FZZ357&lt;&gt;""),$G$2:$FZZ$2)</f>
        <v>1.1501658897314757</v>
      </c>
      <c r="F357" s="1" cm="1">
        <f t="array" ref="F357">SUMPRODUCT($G357:$FZZ357,$F$2:$FZY$2)/SUMPRODUCT(--($G357:$FZZ357&lt;&gt;""),$F$2:$FZY$2)</f>
        <v>1.1480248032866267</v>
      </c>
      <c r="G357">
        <v>1.1250057297501399</v>
      </c>
      <c r="H357">
        <v>1.15925405070416</v>
      </c>
      <c r="I357">
        <v>1.12313699609525</v>
      </c>
      <c r="J357">
        <v>1.15825588003446</v>
      </c>
      <c r="K357">
        <v>1.13623850828442</v>
      </c>
      <c r="L357">
        <v>1.1748428816288301</v>
      </c>
      <c r="M357">
        <v>1.1261884230905701</v>
      </c>
      <c r="N357">
        <v>1.15513713175201</v>
      </c>
      <c r="O357">
        <v>1.1365593145323001</v>
      </c>
      <c r="P357">
        <v>1.13144873514889</v>
      </c>
      <c r="Q357">
        <v>1.0807642256954599</v>
      </c>
      <c r="R357">
        <v>1.1413432832891299</v>
      </c>
      <c r="S357">
        <v>1.1529848073337401</v>
      </c>
      <c r="T357">
        <v>1.13720269100331</v>
      </c>
      <c r="U357">
        <v>1.06849459881679</v>
      </c>
      <c r="V357">
        <v>1.1194270321486799</v>
      </c>
      <c r="W357">
        <v>1.13666839046549</v>
      </c>
      <c r="X357">
        <v>1.1517747913785701</v>
      </c>
      <c r="Y357">
        <v>1.1359983079526199</v>
      </c>
      <c r="Z357">
        <v>1.1645558375634499</v>
      </c>
      <c r="AA357">
        <v>1.0487501624139199</v>
      </c>
      <c r="AB357">
        <v>1.1121245739757899</v>
      </c>
      <c r="AC357">
        <v>1.13996871439491</v>
      </c>
      <c r="AD357">
        <v>1.1352008881612501</v>
      </c>
      <c r="AE357">
        <v>1.14177524429967</v>
      </c>
      <c r="AF357">
        <v>1.14990725660513</v>
      </c>
      <c r="AG357">
        <v>1.14873547049548</v>
      </c>
      <c r="AH357">
        <v>1.1507753454018601</v>
      </c>
      <c r="AI357">
        <v>1.16958852189358</v>
      </c>
      <c r="AJ357">
        <v>1.1620613308148799</v>
      </c>
      <c r="AK357">
        <v>1.10714327273291</v>
      </c>
      <c r="AL357">
        <v>1.1382011489125601</v>
      </c>
      <c r="AM357">
        <v>1.11106206565342</v>
      </c>
      <c r="AN357">
        <v>1.13659670037855</v>
      </c>
      <c r="AO357">
        <v>1.13431251420131</v>
      </c>
      <c r="AP357">
        <v>1.1600133492388001</v>
      </c>
      <c r="AQ357">
        <v>1.1386457411533899</v>
      </c>
      <c r="AR357">
        <v>1.1513972258057601</v>
      </c>
      <c r="AS357">
        <v>1.12741635655073</v>
      </c>
      <c r="AT357">
        <v>1.14032701856478</v>
      </c>
      <c r="AU357">
        <v>1.1340833614769701</v>
      </c>
      <c r="AV357">
        <v>1.15302051671732</v>
      </c>
      <c r="AW357">
        <v>1.2957342834507</v>
      </c>
      <c r="AX357">
        <v>1.1312869492123601</v>
      </c>
      <c r="AY357">
        <v>1.0946211197051401</v>
      </c>
      <c r="AZ357">
        <v>1.13542585911544</v>
      </c>
      <c r="BA357">
        <v>1.14248568594012</v>
      </c>
      <c r="BB357">
        <v>1.1453387714873</v>
      </c>
      <c r="BC357">
        <v>1.12051305123763</v>
      </c>
      <c r="BD357">
        <v>1.16793392271987</v>
      </c>
      <c r="BE357">
        <v>1.25408740359897</v>
      </c>
      <c r="BF357">
        <v>1.1526873640498301</v>
      </c>
      <c r="BG357">
        <v>1.09287262138552</v>
      </c>
      <c r="BH357">
        <v>1.1317701632017301</v>
      </c>
      <c r="BI357">
        <v>1.24745400990366</v>
      </c>
      <c r="BJ357">
        <v>1.1524446914077999</v>
      </c>
      <c r="BK357">
        <v>1.12201479733431</v>
      </c>
      <c r="BL357">
        <v>1.1428683229888399</v>
      </c>
      <c r="BM357">
        <v>1.32389809489046</v>
      </c>
      <c r="BN357">
        <v>1.2095937897464599</v>
      </c>
      <c r="BO357">
        <v>1.06302515172978</v>
      </c>
      <c r="BP357">
        <v>1.1411468966570799</v>
      </c>
      <c r="BQ357">
        <v>1.3026879758277301</v>
      </c>
      <c r="BR357">
        <v>1.20170003649604</v>
      </c>
      <c r="BS357">
        <v>1.17819708485755</v>
      </c>
      <c r="BT357">
        <v>1.1688147993707201</v>
      </c>
      <c r="BU357">
        <v>1.1944313196084999</v>
      </c>
      <c r="BV357">
        <v>1.1491483856451701</v>
      </c>
      <c r="BW357">
        <v>1.1180644522518599</v>
      </c>
      <c r="BX357">
        <v>1.13821440679745</v>
      </c>
      <c r="BY357">
        <v>1.2046424103753901</v>
      </c>
      <c r="BZ357">
        <v>1.1710592436570399</v>
      </c>
      <c r="CA357">
        <v>1.1140948900510299</v>
      </c>
      <c r="CB357">
        <v>1.1457375086635999</v>
      </c>
      <c r="CC357">
        <v>1.1016059339329101</v>
      </c>
      <c r="CD357">
        <v>1.1599318779996901</v>
      </c>
      <c r="CE357">
        <v>1.08772812602813</v>
      </c>
      <c r="CF357">
        <v>1.12864082367285</v>
      </c>
      <c r="CG357">
        <v>1.1174868503923601</v>
      </c>
      <c r="CH357">
        <v>1.17174494016715</v>
      </c>
      <c r="CI357">
        <v>1.10552930198958</v>
      </c>
      <c r="CJ357">
        <v>1.12556060560455</v>
      </c>
      <c r="CK357">
        <v>1.2720551426700999</v>
      </c>
      <c r="CL357">
        <v>1.2066053114610999</v>
      </c>
      <c r="CM357">
        <v>1.10865477036232</v>
      </c>
      <c r="CN357">
        <v>1.1405825567303201</v>
      </c>
      <c r="CO357">
        <v>1.10607622406076</v>
      </c>
      <c r="CP357">
        <v>1.1387088023870799</v>
      </c>
      <c r="CQ357">
        <v>1.14890629750854</v>
      </c>
      <c r="CR357">
        <v>1.17460785891863</v>
      </c>
      <c r="CS357">
        <v>1.1534844141884599</v>
      </c>
      <c r="CT357">
        <v>1.2008016839842299</v>
      </c>
      <c r="CU357">
        <v>1.1068312434691701</v>
      </c>
      <c r="CV357">
        <v>1.13333333333333</v>
      </c>
      <c r="CW357">
        <v>1.08133367318452</v>
      </c>
      <c r="CX357">
        <v>1.10963842260495</v>
      </c>
      <c r="CY357">
        <v>1.11809321122519</v>
      </c>
      <c r="CZ357">
        <v>1.12743244620034</v>
      </c>
      <c r="DA357">
        <v>1.09136119455073</v>
      </c>
      <c r="DB357">
        <v>1.11479353367152</v>
      </c>
      <c r="DC357">
        <v>1.13908406070044</v>
      </c>
      <c r="DD357">
        <v>1.1332168338705499</v>
      </c>
      <c r="DE357">
        <v>1.0928679445156599</v>
      </c>
      <c r="DF357">
        <v>1.10950249863745</v>
      </c>
      <c r="DG357">
        <v>1.10126786235788</v>
      </c>
      <c r="DH357">
        <v>1.13788380781663</v>
      </c>
      <c r="DI357">
        <v>1.14543215186408</v>
      </c>
      <c r="DJ357">
        <v>1.16318351547379</v>
      </c>
      <c r="DK357">
        <v>1.16762614722814</v>
      </c>
      <c r="DL357">
        <v>1.1575675572177999</v>
      </c>
      <c r="DM357">
        <v>1.0591651755595299</v>
      </c>
      <c r="DN357">
        <v>1.1018255062430899</v>
      </c>
      <c r="DO357">
        <v>1.06297873680398</v>
      </c>
      <c r="DP357">
        <v>1.0912247002605699</v>
      </c>
      <c r="DQ357">
        <v>1.1073463109319399</v>
      </c>
      <c r="DR357">
        <v>1.13378242189571</v>
      </c>
      <c r="DS357">
        <v>1.09581449613533</v>
      </c>
      <c r="DT357">
        <v>1.1160614457245599</v>
      </c>
      <c r="DU357">
        <v>1.1018196802682201</v>
      </c>
      <c r="DV357">
        <v>1.10318701593039</v>
      </c>
      <c r="DW357">
        <v>1.08324730173627</v>
      </c>
      <c r="DX357">
        <v>1.0825799051045399</v>
      </c>
    </row>
    <row r="358" spans="1:128" x14ac:dyDescent="0.45">
      <c r="A358" t="s">
        <v>45</v>
      </c>
      <c r="B358" t="s">
        <v>22</v>
      </c>
      <c r="C358" t="s">
        <v>20</v>
      </c>
      <c r="D358">
        <v>45</v>
      </c>
      <c r="E358" s="1" cm="1">
        <f t="array" ref="E358">SUMPRODUCT($G358:$FZZ358,$G$2:$FZZ$2)/SUMPRODUCT(--($G358:$FZZ358&lt;&gt;""),$G$2:$FZZ$2)</f>
        <v>0.94629500233580188</v>
      </c>
      <c r="F358" s="1" cm="1">
        <f t="array" ref="F358">SUMPRODUCT($G358:$FZZ358,$F$2:$FZY$2)/SUMPRODUCT(--($G358:$FZZ358&lt;&gt;""),$F$2:$FZY$2)</f>
        <v>0.97640084481306599</v>
      </c>
      <c r="G358">
        <v>0.92863573273878297</v>
      </c>
      <c r="H358">
        <v>0.96909601961132996</v>
      </c>
      <c r="I358">
        <v>0.928412986489211</v>
      </c>
      <c r="J358">
        <v>0.96947331756769095</v>
      </c>
      <c r="K358">
        <v>0.94246165718144104</v>
      </c>
      <c r="L358">
        <v>0.982570434292243</v>
      </c>
      <c r="M358">
        <v>0.92684038956191706</v>
      </c>
      <c r="N358">
        <v>0.97012463848587804</v>
      </c>
      <c r="O358">
        <v>0.93806620931937301</v>
      </c>
      <c r="P358">
        <v>0.95658773737569303</v>
      </c>
      <c r="Q358">
        <v>0.92813499174653502</v>
      </c>
      <c r="R358">
        <v>0.98237232645642703</v>
      </c>
      <c r="S358">
        <v>0.92798475616620002</v>
      </c>
      <c r="T358">
        <v>0.96755159223153897</v>
      </c>
      <c r="U358">
        <v>0.916609568257722</v>
      </c>
      <c r="V358">
        <v>0.97244202390694001</v>
      </c>
      <c r="W358">
        <v>0.946055728062002</v>
      </c>
      <c r="X358">
        <v>0.98549958651609604</v>
      </c>
      <c r="Y358">
        <v>0.96777918781725802</v>
      </c>
      <c r="Z358">
        <v>1.00245769881556</v>
      </c>
      <c r="AA358">
        <v>0.90949396819685502</v>
      </c>
      <c r="AB358">
        <v>0.96399908048734095</v>
      </c>
      <c r="AC358">
        <v>0.94175920082150699</v>
      </c>
      <c r="AD358">
        <v>0.96616697181587696</v>
      </c>
      <c r="AE358">
        <v>0.918351882012305</v>
      </c>
      <c r="AF358">
        <v>0.97361337314513197</v>
      </c>
      <c r="AG358">
        <v>0.93000405168618505</v>
      </c>
      <c r="AH358">
        <v>0.96262100246784499</v>
      </c>
      <c r="AI358">
        <v>0.95489001607385204</v>
      </c>
      <c r="AJ358">
        <v>0.99034005266219205</v>
      </c>
      <c r="AK358">
        <v>0.93252756885911603</v>
      </c>
      <c r="AL358">
        <v>0.98318522627216198</v>
      </c>
      <c r="AM358">
        <v>0.93069170574608695</v>
      </c>
      <c r="AN358">
        <v>0.97575074862986599</v>
      </c>
      <c r="AO358">
        <v>0.93567868098159501</v>
      </c>
      <c r="AP358">
        <v>0.99000582254033098</v>
      </c>
      <c r="AQ358">
        <v>0.94547567515699404</v>
      </c>
      <c r="AR358">
        <v>0.99033332267155605</v>
      </c>
      <c r="AS358">
        <v>0.93825442508196499</v>
      </c>
      <c r="AT358">
        <v>0.98029665707327795</v>
      </c>
      <c r="AU358">
        <v>0.93660292131036804</v>
      </c>
      <c r="AV358">
        <v>0.98637143982888598</v>
      </c>
      <c r="AW358">
        <v>1.02337072004194</v>
      </c>
      <c r="AX358">
        <v>0.97335043778913199</v>
      </c>
      <c r="AY358">
        <v>0.94710827190614599</v>
      </c>
      <c r="AZ358">
        <v>0.98674178519518196</v>
      </c>
      <c r="BA358">
        <v>0.923465980196992</v>
      </c>
      <c r="BB358">
        <v>0.96737539905372605</v>
      </c>
      <c r="BC358">
        <v>0.94211114360485604</v>
      </c>
      <c r="BD358">
        <v>0.99636694936224701</v>
      </c>
      <c r="BE358">
        <v>0.98524026102432205</v>
      </c>
      <c r="BF358">
        <v>0.95494957484674703</v>
      </c>
      <c r="BG358">
        <v>0.92513374415927396</v>
      </c>
      <c r="BH358">
        <v>0.97268233222726297</v>
      </c>
      <c r="BI358">
        <v>0.98037952586312804</v>
      </c>
      <c r="BJ358">
        <v>0.95710295585639105</v>
      </c>
      <c r="BK358">
        <v>0.93168423524029098</v>
      </c>
      <c r="BL358">
        <v>0.96898459463852404</v>
      </c>
      <c r="BM358">
        <v>1.01182333243401</v>
      </c>
      <c r="BN358">
        <v>1.01572514549613</v>
      </c>
      <c r="BO358">
        <v>0.90004120198695403</v>
      </c>
      <c r="BP358">
        <v>0.95515927577091697</v>
      </c>
      <c r="BQ358">
        <v>1.01159385848023</v>
      </c>
      <c r="BR358">
        <v>1.0053386068697401</v>
      </c>
      <c r="BS358">
        <v>0.94702325669553999</v>
      </c>
      <c r="BT358">
        <v>0.98823423491726503</v>
      </c>
      <c r="BU358">
        <v>0.96080098998762498</v>
      </c>
      <c r="BV358">
        <v>0.96276071549105602</v>
      </c>
      <c r="BW358">
        <v>0.93103531042511101</v>
      </c>
      <c r="BX358">
        <v>0.96690078937656898</v>
      </c>
      <c r="BY358">
        <v>0.99131820077195298</v>
      </c>
      <c r="BZ358">
        <v>1.0092057009055999</v>
      </c>
      <c r="CA358">
        <v>0.93132127780228002</v>
      </c>
      <c r="CB358">
        <v>0.98563417554029298</v>
      </c>
      <c r="CC358">
        <v>0.94510830553561598</v>
      </c>
      <c r="CD358">
        <v>0.99058396318034003</v>
      </c>
      <c r="CE358">
        <v>0.934034564842948</v>
      </c>
      <c r="CF358">
        <v>0.96806719436434296</v>
      </c>
      <c r="CG358">
        <v>0.963666229764924</v>
      </c>
      <c r="CH358">
        <v>0.99793180928387804</v>
      </c>
      <c r="CI358">
        <v>0.92271920055383305</v>
      </c>
      <c r="CJ358">
        <v>0.98774945068175601</v>
      </c>
      <c r="CK358">
        <v>0.97473911201817498</v>
      </c>
      <c r="CL358">
        <v>0.99206746505448795</v>
      </c>
      <c r="CM358">
        <v>0.92718737375847904</v>
      </c>
      <c r="CN358">
        <v>0.98077646370512706</v>
      </c>
      <c r="CO358">
        <v>0.92349111623491098</v>
      </c>
      <c r="CP358">
        <v>0.97774311677743098</v>
      </c>
      <c r="CQ358">
        <v>0.95594784568331803</v>
      </c>
      <c r="CR358">
        <v>1.0009121639748799</v>
      </c>
      <c r="CS358">
        <v>0.97419159799355004</v>
      </c>
      <c r="CT358">
        <v>1.0170861698316001</v>
      </c>
      <c r="CU358">
        <v>0.95519853709508795</v>
      </c>
      <c r="CV358">
        <v>0.99123563218390798</v>
      </c>
      <c r="CW358">
        <v>0.91839930087754396</v>
      </c>
      <c r="CX358">
        <v>0.95352534925778898</v>
      </c>
      <c r="CY358">
        <v>0.91542615212198697</v>
      </c>
      <c r="CZ358">
        <v>0.95134541585066201</v>
      </c>
      <c r="DA358">
        <v>0.92866846979347095</v>
      </c>
      <c r="DB358">
        <v>0.97666737296057604</v>
      </c>
      <c r="DC358">
        <v>0.96501394371808302</v>
      </c>
      <c r="DD358">
        <v>0.97991742421498595</v>
      </c>
      <c r="DE358">
        <v>0.93628666395437199</v>
      </c>
      <c r="DF358">
        <v>0.94431607955722996</v>
      </c>
      <c r="DG358">
        <v>0.92437135577688001</v>
      </c>
      <c r="DH358">
        <v>0.97963766729438695</v>
      </c>
      <c r="DI358">
        <v>0.95102735039393105</v>
      </c>
      <c r="DJ358">
        <v>1.00068424859729</v>
      </c>
      <c r="DK358">
        <v>0.97569599571105803</v>
      </c>
      <c r="DL358">
        <v>1.00531011858413</v>
      </c>
      <c r="DM358">
        <v>0.903620701455907</v>
      </c>
      <c r="DN358">
        <v>0.96482942712152697</v>
      </c>
      <c r="DO358">
        <v>0.91771040802349102</v>
      </c>
      <c r="DP358">
        <v>0.94242956221905505</v>
      </c>
      <c r="DQ358">
        <v>0.94200392510475695</v>
      </c>
      <c r="DR358">
        <v>0.97723439240439103</v>
      </c>
      <c r="DS358">
        <v>0.91509892567206197</v>
      </c>
      <c r="DT358">
        <v>0.95041563365903403</v>
      </c>
      <c r="DU358">
        <v>0.92086310722346498</v>
      </c>
      <c r="DV358">
        <v>0.950466860840817</v>
      </c>
      <c r="DW358">
        <v>0.91334271859846705</v>
      </c>
      <c r="DX358">
        <v>0.94700453621148095</v>
      </c>
    </row>
    <row r="359" spans="1:128" x14ac:dyDescent="0.45">
      <c r="A359" t="s">
        <v>43</v>
      </c>
      <c r="B359" t="s">
        <v>44</v>
      </c>
      <c r="C359" t="s">
        <v>90</v>
      </c>
      <c r="D359">
        <v>45</v>
      </c>
      <c r="E359" s="1" cm="1">
        <f t="array" ref="E359">SUMPRODUCT($G359:$FZZ359,$G$2:$FZZ$2)/SUMPRODUCT(--($G359:$FZZ359&lt;&gt;""),$G$2:$FZZ$2)</f>
        <v>1.3178595227352956</v>
      </c>
      <c r="F359" s="1" cm="1">
        <f t="array" ref="F359">SUMPRODUCT($G359:$FZZ359,$F$2:$FZY$2)/SUMPRODUCT(--($G359:$FZZ359&lt;&gt;""),$F$2:$FZY$2)</f>
        <v>1.344604835338246</v>
      </c>
      <c r="G359">
        <v>1.38983753178865</v>
      </c>
      <c r="H359">
        <v>1.3689995764568601</v>
      </c>
      <c r="I359">
        <v>1.3943518671286299</v>
      </c>
      <c r="J359">
        <v>1.3580267282626599</v>
      </c>
      <c r="K359">
        <v>1.36509338062342</v>
      </c>
      <c r="L359">
        <v>1.34415044779663</v>
      </c>
      <c r="M359">
        <v>1.3546009968872501</v>
      </c>
      <c r="N359">
        <v>1.3161908684244801</v>
      </c>
      <c r="O359">
        <v>1.34896301572592</v>
      </c>
      <c r="P359">
        <v>1.3752247548443299</v>
      </c>
      <c r="Q359">
        <v>1.2843981055305</v>
      </c>
      <c r="R359">
        <v>1.30756276460647</v>
      </c>
      <c r="S359">
        <v>1.32159822837506</v>
      </c>
      <c r="T359">
        <v>1.35116488023725</v>
      </c>
      <c r="U359">
        <v>1.2966657139389199</v>
      </c>
      <c r="V359">
        <v>1.3433010841519599</v>
      </c>
      <c r="W359">
        <v>1.28113943861871</v>
      </c>
      <c r="X359">
        <v>1.3177059958583199</v>
      </c>
      <c r="Y359">
        <v>1.30505499153976</v>
      </c>
      <c r="Z359">
        <v>1.36178934010152</v>
      </c>
      <c r="AA359">
        <v>1.3016541233146399</v>
      </c>
      <c r="AB359">
        <v>1.3589797407374</v>
      </c>
      <c r="AC359">
        <v>1.2979068638784499</v>
      </c>
      <c r="AD359">
        <v>1.33625984965412</v>
      </c>
      <c r="AE359">
        <v>1.32922774158523</v>
      </c>
      <c r="AF359">
        <v>1.36531397032211</v>
      </c>
      <c r="AG359">
        <v>1.27953477521911</v>
      </c>
      <c r="AH359">
        <v>1.3151369943504401</v>
      </c>
      <c r="AI359">
        <v>1.3132305941070801</v>
      </c>
      <c r="AJ359">
        <v>1.3529961785511</v>
      </c>
      <c r="AK359">
        <v>1.31535361449755</v>
      </c>
      <c r="AL359">
        <v>1.3275428708850301</v>
      </c>
      <c r="AM359">
        <v>1.2986432849313501</v>
      </c>
      <c r="AN359">
        <v>1.35923639753658</v>
      </c>
      <c r="AO359">
        <v>1.3030774255850901</v>
      </c>
      <c r="AP359">
        <v>1.36615967961826</v>
      </c>
      <c r="AQ359">
        <v>1.2965217731245</v>
      </c>
      <c r="AR359">
        <v>1.3625679244008899</v>
      </c>
      <c r="AS359">
        <v>1.3028629059180299</v>
      </c>
      <c r="AT359">
        <v>1.3535567573645899</v>
      </c>
      <c r="AU359">
        <v>1.29671493301812</v>
      </c>
      <c r="AV359">
        <v>1.3499310480693401</v>
      </c>
      <c r="AW359">
        <v>1.29498157024176</v>
      </c>
      <c r="AX359">
        <v>1.30459257567037</v>
      </c>
      <c r="AY359">
        <v>1.2966284260797301</v>
      </c>
      <c r="AZ359">
        <v>1.32763509655315</v>
      </c>
      <c r="BA359">
        <v>1.27619813382268</v>
      </c>
      <c r="BB359">
        <v>1.3357087431942001</v>
      </c>
      <c r="BC359">
        <v>1.3319573482104601</v>
      </c>
      <c r="BD359">
        <v>1.3616178885564501</v>
      </c>
      <c r="BE359">
        <v>1.29521850899742</v>
      </c>
      <c r="BF359">
        <v>1.3284041922088099</v>
      </c>
      <c r="BG359">
        <v>1.3029457574321099</v>
      </c>
      <c r="BH359">
        <v>1.3609805647727999</v>
      </c>
      <c r="BI359">
        <v>1.54240530293717</v>
      </c>
      <c r="BJ359">
        <v>1.3828893729807801</v>
      </c>
      <c r="BK359">
        <v>1.3341079157912401</v>
      </c>
      <c r="BL359">
        <v>1.3539500695318101</v>
      </c>
      <c r="BM359">
        <v>1.30805959050233</v>
      </c>
      <c r="BN359">
        <v>1.32832362603354</v>
      </c>
      <c r="BO359">
        <v>1.3196996421445399</v>
      </c>
      <c r="BP359">
        <v>1.35502687388025</v>
      </c>
      <c r="BQ359">
        <v>1.3166328583189699</v>
      </c>
      <c r="BR359">
        <v>1.3397187258638099</v>
      </c>
      <c r="BS359">
        <v>1.30711821679713</v>
      </c>
      <c r="BT359">
        <v>1.3672359218332399</v>
      </c>
      <c r="BU359">
        <v>1.3132905838677</v>
      </c>
      <c r="BV359">
        <v>1.3077039037011999</v>
      </c>
      <c r="BW359">
        <v>1.3222792610883201</v>
      </c>
      <c r="BX359">
        <v>1.3587748011557099</v>
      </c>
      <c r="BY359">
        <v>1.32293727079301</v>
      </c>
      <c r="BZ359">
        <v>1.35309903880079</v>
      </c>
      <c r="CA359">
        <v>1.30450507214416</v>
      </c>
      <c r="CB359">
        <v>1.36291349001323</v>
      </c>
      <c r="CC359">
        <v>1.30826612619459</v>
      </c>
      <c r="CD359">
        <v>1.3788089909780501</v>
      </c>
      <c r="CE359">
        <v>1.2942849954519899</v>
      </c>
      <c r="CF359">
        <v>1.3375297555688801</v>
      </c>
      <c r="CG359">
        <v>1.29387883636611</v>
      </c>
      <c r="CH359">
        <v>1.3296849200810199</v>
      </c>
      <c r="CI359">
        <v>1.28344821358697</v>
      </c>
      <c r="CJ359">
        <v>1.33193871715377</v>
      </c>
      <c r="CK359">
        <v>1.30623692351136</v>
      </c>
      <c r="CL359">
        <v>1.3143363240787</v>
      </c>
      <c r="CM359">
        <v>1.29338181007703</v>
      </c>
      <c r="CN359">
        <v>1.3655675818741499</v>
      </c>
      <c r="CO359">
        <v>1.3068493150684899</v>
      </c>
      <c r="CP359">
        <v>1.3592024955920201</v>
      </c>
      <c r="CQ359">
        <v>1.3201248412655799</v>
      </c>
      <c r="CR359">
        <v>1.3629697197331401</v>
      </c>
      <c r="CS359">
        <v>1.32113265854532</v>
      </c>
      <c r="CT359">
        <v>1.3687074525259699</v>
      </c>
      <c r="CU359">
        <v>1.33304597701149</v>
      </c>
      <c r="CV359">
        <v>1.3645245559038599</v>
      </c>
      <c r="CW359">
        <v>1.2930124167061099</v>
      </c>
      <c r="CX359">
        <v>1.32293145929675</v>
      </c>
      <c r="CY359">
        <v>1.2983687469576699</v>
      </c>
      <c r="CZ359">
        <v>1.3259109999207499</v>
      </c>
      <c r="DA359">
        <v>1.3039473520210301</v>
      </c>
      <c r="DB359">
        <v>1.36080816641946</v>
      </c>
      <c r="DC359">
        <v>1.3209137662525801</v>
      </c>
      <c r="DD359">
        <v>1.3571221614573901</v>
      </c>
      <c r="DE359">
        <v>1.3495175441963201</v>
      </c>
      <c r="DF359">
        <v>1.3371893974867699</v>
      </c>
      <c r="DG359">
        <v>1.2914170048639899</v>
      </c>
      <c r="DH359">
        <v>1.3411949527195</v>
      </c>
      <c r="DI359">
        <v>1.2909620535277899</v>
      </c>
      <c r="DJ359">
        <v>1.3670700475063999</v>
      </c>
      <c r="DK359">
        <v>1.3234704688477299</v>
      </c>
      <c r="DL359">
        <v>1.34901264982576</v>
      </c>
      <c r="DM359">
        <v>1.30179030633696</v>
      </c>
      <c r="DN359">
        <v>1.34838129320544</v>
      </c>
      <c r="DO359">
        <v>1.3080762357608999</v>
      </c>
      <c r="DP359">
        <v>1.33918773174207</v>
      </c>
      <c r="DQ359">
        <v>1.3255609186866799</v>
      </c>
      <c r="DR359">
        <v>1.3595820293852401</v>
      </c>
      <c r="DS359">
        <v>1.3100238199406899</v>
      </c>
      <c r="DT359">
        <v>1.33614068348646</v>
      </c>
      <c r="DU359">
        <v>1.30345486387517</v>
      </c>
      <c r="DV359">
        <v>1.3279638873540101</v>
      </c>
      <c r="DW359">
        <v>1.2700245059700701</v>
      </c>
      <c r="DX359">
        <v>1.2996089472860901</v>
      </c>
    </row>
    <row r="360" spans="1:128" x14ac:dyDescent="0.45">
      <c r="A360" t="s">
        <v>38</v>
      </c>
      <c r="B360" t="s">
        <v>22</v>
      </c>
      <c r="C360" t="s">
        <v>23</v>
      </c>
      <c r="D360">
        <v>45</v>
      </c>
      <c r="E360" s="1" cm="1">
        <f t="array" ref="E360">SUMPRODUCT($G360:$FZZ360,$G$2:$FZZ$2)/SUMPRODUCT(--($G360:$FZZ360&lt;&gt;""),$G$2:$FZZ$2)</f>
        <v>1.1917620554615749</v>
      </c>
      <c r="F360" s="1" cm="1">
        <f t="array" ref="F360">SUMPRODUCT($G360:$FZZ360,$F$2:$FZY$2)/SUMPRODUCT(--($G360:$FZZ360&lt;&gt;""),$F$2:$FZY$2)</f>
        <v>1.2114076068639461</v>
      </c>
      <c r="G360">
        <v>1.1925159378729999</v>
      </c>
      <c r="H360">
        <v>1.1964048338922499</v>
      </c>
      <c r="I360">
        <v>1.19583310418156</v>
      </c>
      <c r="J360">
        <v>1.1940072228638401</v>
      </c>
      <c r="K360">
        <v>1.20485119202202</v>
      </c>
      <c r="L360">
        <v>1.2105812823233399</v>
      </c>
      <c r="M360">
        <v>1.1955329448990799</v>
      </c>
      <c r="N360">
        <v>1.1936116111073301</v>
      </c>
      <c r="O360">
        <v>1.1810642314767399</v>
      </c>
      <c r="P360">
        <v>1.1920720321987199</v>
      </c>
      <c r="Q360">
        <v>1.21244673521982</v>
      </c>
      <c r="R360">
        <v>1.2083268725354901</v>
      </c>
      <c r="S360">
        <v>1.1593275357098201</v>
      </c>
      <c r="T360">
        <v>1.20123170504573</v>
      </c>
      <c r="U360">
        <v>1.1394773831570699</v>
      </c>
      <c r="V360">
        <v>1.1870954985572</v>
      </c>
      <c r="W360">
        <v>1.19530109146081</v>
      </c>
      <c r="X360">
        <v>1.2005408323897999</v>
      </c>
      <c r="Y360">
        <v>1.2054822335025299</v>
      </c>
      <c r="Z360">
        <v>1.25348138747884</v>
      </c>
      <c r="AA360">
        <v>1.1520953894435899</v>
      </c>
      <c r="AB360">
        <v>1.2036440686436101</v>
      </c>
      <c r="AC360">
        <v>1.1732914247864401</v>
      </c>
      <c r="AD360">
        <v>1.2019608700814199</v>
      </c>
      <c r="AE360">
        <v>1.1648525153818301</v>
      </c>
      <c r="AF360">
        <v>1.2046235975388999</v>
      </c>
      <c r="AG360">
        <v>1.1524135596431</v>
      </c>
      <c r="AH360">
        <v>1.1613062215307599</v>
      </c>
      <c r="AI360">
        <v>1.21836984870564</v>
      </c>
      <c r="AJ360">
        <v>1.2263927023460299</v>
      </c>
      <c r="AK360">
        <v>1.20262481139137</v>
      </c>
      <c r="AL360">
        <v>1.2184698749849601</v>
      </c>
      <c r="AM360">
        <v>1.1761610825470299</v>
      </c>
      <c r="AN360">
        <v>1.2147720210181301</v>
      </c>
      <c r="AO360">
        <v>1.1832183026584799</v>
      </c>
      <c r="AP360">
        <v>1.2332992501704101</v>
      </c>
      <c r="AQ360">
        <v>1.1917378340245699</v>
      </c>
      <c r="AR360">
        <v>1.23088076935378</v>
      </c>
      <c r="AS360">
        <v>1.1755976540125299</v>
      </c>
      <c r="AT360">
        <v>1.21648375976469</v>
      </c>
      <c r="AU360">
        <v>1.1844640042778301</v>
      </c>
      <c r="AV360">
        <v>1.22380530226274</v>
      </c>
      <c r="AW360">
        <v>1.18231475420399</v>
      </c>
      <c r="AX360">
        <v>1.2040423921050001</v>
      </c>
      <c r="AY360">
        <v>1.1779339052117901</v>
      </c>
      <c r="AZ360">
        <v>1.21656490085132</v>
      </c>
      <c r="BA360">
        <v>1.1820636021934099</v>
      </c>
      <c r="BB360">
        <v>1.20620027363684</v>
      </c>
      <c r="BC360">
        <v>1.20543795319401</v>
      </c>
      <c r="BD360">
        <v>1.2242818257485399</v>
      </c>
      <c r="BE360">
        <v>1.2360569507613199</v>
      </c>
      <c r="BF360">
        <v>1.2014356337749601</v>
      </c>
      <c r="BG360">
        <v>1.1679217173427201</v>
      </c>
      <c r="BH360">
        <v>1.2179758921920401</v>
      </c>
      <c r="BI360">
        <v>1.2527402278728701</v>
      </c>
      <c r="BJ360">
        <v>1.1844127872383301</v>
      </c>
      <c r="BK360">
        <v>1.2090770629278</v>
      </c>
      <c r="BL360">
        <v>1.2146456285255001</v>
      </c>
      <c r="BM360">
        <v>1.2890833119840699</v>
      </c>
      <c r="BN360">
        <v>1.26710529000605</v>
      </c>
      <c r="BO360">
        <v>1.1510029674689399</v>
      </c>
      <c r="BP360">
        <v>1.19923706882583</v>
      </c>
      <c r="BQ360">
        <v>1.21561096918206</v>
      </c>
      <c r="BR360">
        <v>1.2475662233387901</v>
      </c>
      <c r="BS360">
        <v>1.17336852480145</v>
      </c>
      <c r="BT360">
        <v>1.22695179969294</v>
      </c>
      <c r="BU360">
        <v>1.21474856564292</v>
      </c>
      <c r="BV360">
        <v>1.1972190347620599</v>
      </c>
      <c r="BW360">
        <v>1.1791893813699901</v>
      </c>
      <c r="BX360">
        <v>1.2108694543370699</v>
      </c>
      <c r="BY360">
        <v>1.2144682397972799</v>
      </c>
      <c r="BZ360">
        <v>1.24179666199788</v>
      </c>
      <c r="CA360">
        <v>1.1917459517358699</v>
      </c>
      <c r="CB360">
        <v>1.23433936109885</v>
      </c>
      <c r="CC360">
        <v>1.2031696434854799</v>
      </c>
      <c r="CD360">
        <v>1.2373713915748199</v>
      </c>
      <c r="CE360">
        <v>1.1628186023107701</v>
      </c>
      <c r="CF360">
        <v>1.2148981053201899</v>
      </c>
      <c r="CG360">
        <v>1.2128449112294999</v>
      </c>
      <c r="CH360">
        <v>1.24318688613886</v>
      </c>
      <c r="CI360">
        <v>1.1900942118411899</v>
      </c>
      <c r="CJ360">
        <v>1.22659001294284</v>
      </c>
      <c r="CK360">
        <v>1.2477055976998199</v>
      </c>
      <c r="CL360">
        <v>1.21642471151501</v>
      </c>
      <c r="CM360">
        <v>1.18028333820886</v>
      </c>
      <c r="CN360">
        <v>1.19956259489879</v>
      </c>
      <c r="CO360">
        <v>1.16138613861386</v>
      </c>
      <c r="CP360">
        <v>1.22161942221619</v>
      </c>
      <c r="CQ360">
        <v>1.19912897283182</v>
      </c>
      <c r="CR360">
        <v>1.23496270859043</v>
      </c>
      <c r="CS360">
        <v>1.2220642242923601</v>
      </c>
      <c r="CT360">
        <v>1.2540196166248601</v>
      </c>
      <c r="CU360">
        <v>1.19025600835945</v>
      </c>
      <c r="CV360">
        <v>1.20706635318704</v>
      </c>
      <c r="CW360">
        <v>1.1654589811746701</v>
      </c>
      <c r="CX360">
        <v>1.2080010681037501</v>
      </c>
      <c r="CY360">
        <v>1.16630630426661</v>
      </c>
      <c r="CZ360">
        <v>1.19582960707291</v>
      </c>
      <c r="DA360">
        <v>1.17840984158243</v>
      </c>
      <c r="DB360">
        <v>1.2259475763732199</v>
      </c>
      <c r="DC360">
        <v>1.18574119010539</v>
      </c>
      <c r="DD360">
        <v>1.22054615913947</v>
      </c>
      <c r="DE360">
        <v>1.20663846903762</v>
      </c>
      <c r="DF360">
        <v>1.1763093858187901</v>
      </c>
      <c r="DG360">
        <v>1.1610054279413</v>
      </c>
      <c r="DH360">
        <v>1.20176030452865</v>
      </c>
      <c r="DI360">
        <v>1.1487947449707701</v>
      </c>
      <c r="DJ360">
        <v>1.2123321147191599</v>
      </c>
      <c r="DK360">
        <v>1.2315390408598299</v>
      </c>
      <c r="DL360">
        <v>1.2236121571080201</v>
      </c>
      <c r="DM360">
        <v>1.1513595963744001</v>
      </c>
      <c r="DN360">
        <v>1.18800660976015</v>
      </c>
      <c r="DO360">
        <v>1.1612491832445</v>
      </c>
      <c r="DP360">
        <v>1.18546450754563</v>
      </c>
      <c r="DQ360">
        <v>1.17343658834137</v>
      </c>
      <c r="DR360">
        <v>1.2042221397125099</v>
      </c>
      <c r="DS360">
        <v>1.15478100238199</v>
      </c>
      <c r="DT360">
        <v>1.1965388167808999</v>
      </c>
      <c r="DU360">
        <v>1.1434578607752599</v>
      </c>
      <c r="DV360">
        <v>1.1779222117122601</v>
      </c>
      <c r="DW360">
        <v>1.1511131967255801</v>
      </c>
      <c r="DX360">
        <v>1.1742218050993201</v>
      </c>
    </row>
    <row r="361" spans="1:128" x14ac:dyDescent="0.45">
      <c r="A361" t="s">
        <v>38</v>
      </c>
      <c r="B361" t="s">
        <v>22</v>
      </c>
      <c r="C361" t="s">
        <v>31</v>
      </c>
      <c r="D361">
        <v>45</v>
      </c>
      <c r="E361" s="1" cm="1">
        <f t="array" ref="E361">SUMPRODUCT($G361:$FZZ361,$G$2:$FZZ$2)/SUMPRODUCT(--($G361:$FZZ361&lt;&gt;""),$G$2:$FZZ$2)</f>
        <v>1.5836241434469178</v>
      </c>
      <c r="F361" s="1" cm="1">
        <f t="array" ref="F361">SUMPRODUCT($G361:$FZZ361,$F$2:$FZY$2)/SUMPRODUCT(--($G361:$FZZ361&lt;&gt;""),$F$2:$FZY$2)</f>
        <v>1.5933224583719001</v>
      </c>
      <c r="G361">
        <v>1.5996197279422899</v>
      </c>
      <c r="H361">
        <v>1.58346458281001</v>
      </c>
      <c r="I361">
        <v>1.5976498194283999</v>
      </c>
      <c r="J361">
        <v>1.5810628975783201</v>
      </c>
      <c r="K361">
        <v>1.6254053171676399</v>
      </c>
      <c r="L361">
        <v>1.6058925881680699</v>
      </c>
      <c r="M361">
        <v>1.5954185841700399</v>
      </c>
      <c r="N361">
        <v>1.58929605639344</v>
      </c>
      <c r="O361">
        <v>1.5750923223745099</v>
      </c>
      <c r="P361">
        <v>1.5670322678801101</v>
      </c>
      <c r="Q361">
        <v>1.6190589283646299</v>
      </c>
      <c r="R361">
        <v>1.6017452986655101</v>
      </c>
      <c r="S361">
        <v>1.56440663049462</v>
      </c>
      <c r="T361">
        <v>1.5874893315677101</v>
      </c>
      <c r="U361">
        <v>1.49832032794715</v>
      </c>
      <c r="V361">
        <v>1.5541782331729299</v>
      </c>
      <c r="W361">
        <v>1.5908309090039201</v>
      </c>
      <c r="X361">
        <v>1.593981588006</v>
      </c>
      <c r="Y361">
        <v>1.5814551607445</v>
      </c>
      <c r="Z361">
        <v>1.63343062605752</v>
      </c>
      <c r="AA361">
        <v>1.52494777767783</v>
      </c>
      <c r="AB361">
        <v>1.5715510779286901</v>
      </c>
      <c r="AC361">
        <v>1.56093715176018</v>
      </c>
      <c r="AD361">
        <v>1.5860822798916001</v>
      </c>
      <c r="AE361">
        <v>1.5699217336228699</v>
      </c>
      <c r="AF361">
        <v>1.5954849800941</v>
      </c>
      <c r="AG361">
        <v>1.55065923214407</v>
      </c>
      <c r="AH361">
        <v>1.5409772807397499</v>
      </c>
      <c r="AI361">
        <v>1.6153267620256799</v>
      </c>
      <c r="AJ361">
        <v>1.6074039790602099</v>
      </c>
      <c r="AK361">
        <v>1.6024033295967099</v>
      </c>
      <c r="AL361">
        <v>1.6063132008579899</v>
      </c>
      <c r="AM361">
        <v>1.55502076388496</v>
      </c>
      <c r="AN361">
        <v>1.5981199502796699</v>
      </c>
      <c r="AO361">
        <v>1.5673461997273299</v>
      </c>
      <c r="AP361">
        <v>1.6204413769597801</v>
      </c>
      <c r="AQ361">
        <v>1.57463065829361</v>
      </c>
      <c r="AR361">
        <v>1.61703965114667</v>
      </c>
      <c r="AS361">
        <v>1.5628226347730401</v>
      </c>
      <c r="AT361">
        <v>1.59620973324759</v>
      </c>
      <c r="AU361">
        <v>1.5769306540583099</v>
      </c>
      <c r="AV361">
        <v>1.60128194303726</v>
      </c>
      <c r="AW361">
        <v>1.5588998085999599</v>
      </c>
      <c r="AX361">
        <v>1.57215722626646</v>
      </c>
      <c r="AY361">
        <v>1.5601948582848799</v>
      </c>
      <c r="AZ361">
        <v>1.60155438901578</v>
      </c>
      <c r="BA361">
        <v>1.5754803234361501</v>
      </c>
      <c r="BB361">
        <v>1.5960917050860499</v>
      </c>
      <c r="BC361">
        <v>1.62613321935527</v>
      </c>
      <c r="BD361">
        <v>1.62543210431991</v>
      </c>
      <c r="BE361">
        <v>1.63023531738184</v>
      </c>
      <c r="BF361">
        <v>1.58596005536879</v>
      </c>
      <c r="BG361">
        <v>1.5429843570122499</v>
      </c>
      <c r="BH361">
        <v>1.5848750592537399</v>
      </c>
      <c r="BI361">
        <v>1.64249676680156</v>
      </c>
      <c r="BJ361">
        <v>1.56180203482511</v>
      </c>
      <c r="BK361">
        <v>1.6107783349687801</v>
      </c>
      <c r="BL361">
        <v>1.5923569179644901</v>
      </c>
      <c r="BM361">
        <v>1.69743604858108</v>
      </c>
      <c r="BN361">
        <v>1.65329409604218</v>
      </c>
      <c r="BO361">
        <v>1.5369267021281501</v>
      </c>
      <c r="BP361">
        <v>1.5673421014865101</v>
      </c>
      <c r="BQ361">
        <v>1.64201203520594</v>
      </c>
      <c r="BR361">
        <v>1.6537247180044301</v>
      </c>
      <c r="BS361">
        <v>1.5814979434788301</v>
      </c>
      <c r="BT361">
        <v>1.6188375443052301</v>
      </c>
      <c r="BU361">
        <v>1.5998177522780901</v>
      </c>
      <c r="BV361">
        <v>1.58472044099448</v>
      </c>
      <c r="BW361">
        <v>1.5803522941725301</v>
      </c>
      <c r="BX361">
        <v>1.5985910633331399</v>
      </c>
      <c r="BY361">
        <v>1.6009259160260401</v>
      </c>
      <c r="BZ361">
        <v>1.62025681874071</v>
      </c>
      <c r="CA361">
        <v>1.5778085816898699</v>
      </c>
      <c r="CB361">
        <v>1.6108625795475999</v>
      </c>
      <c r="CC361">
        <v>1.5501696012610999</v>
      </c>
      <c r="CD361">
        <v>1.61480105279455</v>
      </c>
      <c r="CE361">
        <v>1.5395870023804401</v>
      </c>
      <c r="CF361">
        <v>1.56700083218826</v>
      </c>
      <c r="CG361">
        <v>1.60448193099222</v>
      </c>
      <c r="CH361">
        <v>1.63353873389279</v>
      </c>
      <c r="CI361">
        <v>1.5475273154140201</v>
      </c>
      <c r="CJ361">
        <v>1.5812690003912899</v>
      </c>
      <c r="CK361">
        <v>1.6567830875274301</v>
      </c>
      <c r="CL361">
        <v>1.6163117563248399</v>
      </c>
      <c r="CM361">
        <v>1.5315586387507401</v>
      </c>
      <c r="CN361">
        <v>1.5589173527240301</v>
      </c>
      <c r="CO361">
        <v>1.54304896243048</v>
      </c>
      <c r="CP361">
        <v>1.5806862878068599</v>
      </c>
      <c r="CQ361">
        <v>1.5978430004829101</v>
      </c>
      <c r="CR361">
        <v>1.6283915508576099</v>
      </c>
      <c r="CS361">
        <v>1.61194464349695</v>
      </c>
      <c r="CT361">
        <v>1.64901692941597</v>
      </c>
      <c r="CU361">
        <v>1.56393678160919</v>
      </c>
      <c r="CV361">
        <v>1.5943312434691701</v>
      </c>
      <c r="CW361">
        <v>1.5118037602107</v>
      </c>
      <c r="CX361">
        <v>1.55538967580623</v>
      </c>
      <c r="CY361">
        <v>1.54108697374825</v>
      </c>
      <c r="CZ361">
        <v>1.56264079604242</v>
      </c>
      <c r="DA361">
        <v>1.53286136281487</v>
      </c>
      <c r="DB361">
        <v>1.57917762460894</v>
      </c>
      <c r="DC361">
        <v>1.5853464199051099</v>
      </c>
      <c r="DD361">
        <v>1.59335953062185</v>
      </c>
      <c r="DE361">
        <v>1.5918508340305899</v>
      </c>
      <c r="DF361">
        <v>1.55013778968458</v>
      </c>
      <c r="DG361">
        <v>1.5411526570729399</v>
      </c>
      <c r="DH361">
        <v>1.5783627556620701</v>
      </c>
      <c r="DI361">
        <v>1.5383667963480601</v>
      </c>
      <c r="DJ361">
        <v>1.5890793923872399</v>
      </c>
      <c r="DK361">
        <v>1.611710343243</v>
      </c>
      <c r="DL361">
        <v>1.61356122592256</v>
      </c>
      <c r="DM361">
        <v>1.5135666304889801</v>
      </c>
      <c r="DN361">
        <v>1.56226961172547</v>
      </c>
      <c r="DO361">
        <v>1.53328032622985</v>
      </c>
      <c r="DP361">
        <v>1.5519062876396299</v>
      </c>
      <c r="DQ361">
        <v>1.5537792393783401</v>
      </c>
      <c r="DR361">
        <v>1.58645308438975</v>
      </c>
      <c r="DS361">
        <v>1.5180837100772899</v>
      </c>
      <c r="DT361">
        <v>1.5634752807350101</v>
      </c>
      <c r="DU361">
        <v>1.5223971454526699</v>
      </c>
      <c r="DV361">
        <v>1.53430045796379</v>
      </c>
      <c r="DW361">
        <v>1.5352938109390399</v>
      </c>
      <c r="DX361">
        <v>1.5405704155586799</v>
      </c>
    </row>
    <row r="362" spans="1:128" x14ac:dyDescent="0.45">
      <c r="A362" t="s">
        <v>38</v>
      </c>
      <c r="B362" t="s">
        <v>22</v>
      </c>
      <c r="C362" t="s">
        <v>25</v>
      </c>
      <c r="D362">
        <v>45</v>
      </c>
      <c r="E362" s="1" cm="1">
        <f t="array" ref="E362">SUMPRODUCT($G362:$FZZ362,$G$2:$FZZ$2)/SUMPRODUCT(--($G362:$FZZ362&lt;&gt;""),$G$2:$FZZ$2)</f>
        <v>1.2720223909036759</v>
      </c>
      <c r="F362" s="1" cm="1">
        <f t="array" ref="F362">SUMPRODUCT($G362:$FZZ362,$F$2:$FZY$2)/SUMPRODUCT(--($G362:$FZZ362&lt;&gt;""),$F$2:$FZY$2)</f>
        <v>1.2910191754746678</v>
      </c>
      <c r="G362">
        <v>1.2724335761525001</v>
      </c>
      <c r="H362">
        <v>1.2792212673657199</v>
      </c>
      <c r="I362">
        <v>1.26881886010742</v>
      </c>
      <c r="J362">
        <v>1.2764083667894901</v>
      </c>
      <c r="K362">
        <v>1.28629675523666</v>
      </c>
      <c r="L362">
        <v>1.29863064012287</v>
      </c>
      <c r="M362">
        <v>1.2723697491969901</v>
      </c>
      <c r="N362">
        <v>1.28621438407922</v>
      </c>
      <c r="O362">
        <v>1.2588224920817099</v>
      </c>
      <c r="P362">
        <v>1.2769429191850701</v>
      </c>
      <c r="Q362">
        <v>1.2899782720915101</v>
      </c>
      <c r="R362">
        <v>1.2973798929503</v>
      </c>
      <c r="S362">
        <v>1.2490692624301301</v>
      </c>
      <c r="T362">
        <v>1.2754921805763899</v>
      </c>
      <c r="U362">
        <v>1.18732062942675</v>
      </c>
      <c r="V362">
        <v>1.24719956774873</v>
      </c>
      <c r="W362">
        <v>1.25427095839417</v>
      </c>
      <c r="X362">
        <v>1.2896528785541901</v>
      </c>
      <c r="Y362">
        <v>1.29037225042301</v>
      </c>
      <c r="Z362">
        <v>1.3338578680202999</v>
      </c>
      <c r="AA362">
        <v>1.21804643538924</v>
      </c>
      <c r="AB362">
        <v>1.2636822484083401</v>
      </c>
      <c r="AC362">
        <v>1.2612160560557999</v>
      </c>
      <c r="AD362">
        <v>1.28401788820082</v>
      </c>
      <c r="AE362">
        <v>1.2638753166847601</v>
      </c>
      <c r="AF362">
        <v>1.2765313970322101</v>
      </c>
      <c r="AG362">
        <v>1.23056374565233</v>
      </c>
      <c r="AH362">
        <v>1.24912783508409</v>
      </c>
      <c r="AI362">
        <v>1.2907991268833601</v>
      </c>
      <c r="AJ362">
        <v>1.29654380906515</v>
      </c>
      <c r="AK362">
        <v>1.27060924948314</v>
      </c>
      <c r="AL362">
        <v>1.2966129964430999</v>
      </c>
      <c r="AM362">
        <v>1.2468606983445301</v>
      </c>
      <c r="AN362">
        <v>1.29851262783208</v>
      </c>
      <c r="AO362">
        <v>1.2557018291297399</v>
      </c>
      <c r="AP362">
        <v>1.31684205294251</v>
      </c>
      <c r="AQ362">
        <v>1.26223705393792</v>
      </c>
      <c r="AR362">
        <v>1.3103500971998601</v>
      </c>
      <c r="AS362">
        <v>1.2420872119787301</v>
      </c>
      <c r="AT362">
        <v>1.2974512511816001</v>
      </c>
      <c r="AU362">
        <v>1.2740065293256699</v>
      </c>
      <c r="AV362">
        <v>1.30517209839018</v>
      </c>
      <c r="AW362">
        <v>1.2597636714831499</v>
      </c>
      <c r="AX362">
        <v>1.27934885914158</v>
      </c>
      <c r="AY362">
        <v>1.2399764457018201</v>
      </c>
      <c r="AZ362">
        <v>1.2890689887873701</v>
      </c>
      <c r="BA362">
        <v>1.2591833691049701</v>
      </c>
      <c r="BB362">
        <v>1.2924110085873499</v>
      </c>
      <c r="BC362">
        <v>1.28714222512166</v>
      </c>
      <c r="BD362">
        <v>1.3283242975727101</v>
      </c>
      <c r="BE362">
        <v>1.2720110737591399</v>
      </c>
      <c r="BF362">
        <v>1.29748467470832</v>
      </c>
      <c r="BG362">
        <v>1.2337678607706299</v>
      </c>
      <c r="BH362">
        <v>1.2928760073136001</v>
      </c>
      <c r="BI362">
        <v>1.4085508878387401</v>
      </c>
      <c r="BJ362">
        <v>1.27809686318284</v>
      </c>
      <c r="BK362">
        <v>1.29631993064878</v>
      </c>
      <c r="BL362">
        <v>1.3004737795811201</v>
      </c>
      <c r="BM362">
        <v>1.4055845124547399</v>
      </c>
      <c r="BN362">
        <v>1.34917712780308</v>
      </c>
      <c r="BO362">
        <v>1.22600910147262</v>
      </c>
      <c r="BP362">
        <v>1.27301640209435</v>
      </c>
      <c r="BQ362">
        <v>1.3037404197893401</v>
      </c>
      <c r="BR362">
        <v>1.34608855806689</v>
      </c>
      <c r="BS362">
        <v>1.2649927026668399</v>
      </c>
      <c r="BT362">
        <v>1.3011429329593001</v>
      </c>
      <c r="BU362">
        <v>1.3250084373945299</v>
      </c>
      <c r="BV362">
        <v>1.2752885588930101</v>
      </c>
      <c r="BW362">
        <v>1.2878029168829299</v>
      </c>
      <c r="BX362">
        <v>1.2896270938281</v>
      </c>
      <c r="BY362">
        <v>1.28503458820258</v>
      </c>
      <c r="BZ362">
        <v>1.30764789530519</v>
      </c>
      <c r="CA362">
        <v>1.2608153235460899</v>
      </c>
      <c r="CB362">
        <v>1.3095079075042499</v>
      </c>
      <c r="CC362">
        <v>1.2787231347379899</v>
      </c>
      <c r="CD362">
        <v>1.3211586369970001</v>
      </c>
      <c r="CE362">
        <v>1.22352963944959</v>
      </c>
      <c r="CF362">
        <v>1.2709643707301901</v>
      </c>
      <c r="CG362">
        <v>1.29713006621614</v>
      </c>
      <c r="CH362">
        <v>1.3124585085195799</v>
      </c>
      <c r="CI362">
        <v>1.26582488035397</v>
      </c>
      <c r="CJ362">
        <v>1.2784817746741699</v>
      </c>
      <c r="CK362">
        <v>1.3327942290166399</v>
      </c>
      <c r="CL362">
        <v>1.3274416933009801</v>
      </c>
      <c r="CM362">
        <v>1.2570939027957699</v>
      </c>
      <c r="CN362">
        <v>1.2689344867455099</v>
      </c>
      <c r="CO362">
        <v>1.25054930150549</v>
      </c>
      <c r="CP362">
        <v>1.3010172250101699</v>
      </c>
      <c r="CQ362">
        <v>1.2710557850870099</v>
      </c>
      <c r="CR362">
        <v>1.3226556491566901</v>
      </c>
      <c r="CS362">
        <v>1.30011644571838</v>
      </c>
      <c r="CT362">
        <v>1.35541696524543</v>
      </c>
      <c r="CU362">
        <v>1.2312826541274799</v>
      </c>
      <c r="CV362">
        <v>1.28955067920585</v>
      </c>
      <c r="CW362">
        <v>1.1993227251210701</v>
      </c>
      <c r="CX362">
        <v>1.2535411280632101</v>
      </c>
      <c r="CY362">
        <v>1.2640796042428399</v>
      </c>
      <c r="CZ362">
        <v>1.28179584998358</v>
      </c>
      <c r="DA362">
        <v>1.22218344530169</v>
      </c>
      <c r="DB362">
        <v>1.2691727636449699</v>
      </c>
      <c r="DC362">
        <v>1.25315997247473</v>
      </c>
      <c r="DD362">
        <v>1.28432508782731</v>
      </c>
      <c r="DE362">
        <v>1.2344650766479099</v>
      </c>
      <c r="DF362">
        <v>1.2372822807838999</v>
      </c>
      <c r="DG362">
        <v>1.23298859024581</v>
      </c>
      <c r="DH362">
        <v>1.2882246905871999</v>
      </c>
      <c r="DI362">
        <v>1.2158902074250699</v>
      </c>
      <c r="DJ362">
        <v>1.2557330257472901</v>
      </c>
      <c r="DK362">
        <v>1.3024469945494599</v>
      </c>
      <c r="DL362">
        <v>1.30109393548716</v>
      </c>
      <c r="DM362">
        <v>1.2145825388910001</v>
      </c>
      <c r="DN362">
        <v>1.2802499193335399</v>
      </c>
      <c r="DO362">
        <v>1.21526132239602</v>
      </c>
      <c r="DP362">
        <v>1.24929345729648</v>
      </c>
      <c r="DQ362">
        <v>1.2454145228875999</v>
      </c>
      <c r="DR362">
        <v>1.27138386463692</v>
      </c>
      <c r="DS362">
        <v>1.2011326624860199</v>
      </c>
      <c r="DT362">
        <v>1.24433668756987</v>
      </c>
      <c r="DU362">
        <v>1.18644464631896</v>
      </c>
      <c r="DV362">
        <v>1.22605055395824</v>
      </c>
      <c r="DW362">
        <v>1.2137337713123699</v>
      </c>
      <c r="DX362">
        <v>1.23770790969289</v>
      </c>
    </row>
    <row r="363" spans="1:128" x14ac:dyDescent="0.45">
      <c r="A363" t="s">
        <v>38</v>
      </c>
      <c r="B363" t="s">
        <v>22</v>
      </c>
      <c r="C363" t="s">
        <v>20</v>
      </c>
      <c r="D363">
        <v>45</v>
      </c>
      <c r="E363" s="1" cm="1">
        <f t="array" ref="E363">SUMPRODUCT($G363:$FZZ363,$G$2:$FZZ$2)/SUMPRODUCT(--($G363:$FZZ363&lt;&gt;""),$G$2:$FZZ$2)</f>
        <v>1.0651214263702706</v>
      </c>
      <c r="F363" s="1" cm="1">
        <f t="array" ref="F363">SUMPRODUCT($G363:$FZZ363,$F$2:$FZY$2)/SUMPRODUCT(--($G363:$FZZ363&lt;&gt;""),$F$2:$FZY$2)</f>
        <v>1.1075313379503147</v>
      </c>
      <c r="G363">
        <v>1.06153659981041</v>
      </c>
      <c r="H363">
        <v>1.0874020671105</v>
      </c>
      <c r="I363">
        <v>1.0605107334689901</v>
      </c>
      <c r="J363">
        <v>1.0861958972666701</v>
      </c>
      <c r="K363">
        <v>1.0738400694511401</v>
      </c>
      <c r="L363">
        <v>1.09927951859079</v>
      </c>
      <c r="M363">
        <v>1.0628266956919801</v>
      </c>
      <c r="N363">
        <v>1.08860934044012</v>
      </c>
      <c r="O363">
        <v>1.03960526133801</v>
      </c>
      <c r="P363">
        <v>1.0834238115655299</v>
      </c>
      <c r="Q363">
        <v>1.0735451428212499</v>
      </c>
      <c r="R363">
        <v>1.1110341267520201</v>
      </c>
      <c r="S363">
        <v>1.02834067758104</v>
      </c>
      <c r="T363">
        <v>1.09584908440802</v>
      </c>
      <c r="U363">
        <v>1.0375009298883699</v>
      </c>
      <c r="V363">
        <v>1.1017356611212601</v>
      </c>
      <c r="W363">
        <v>1.0696065410191899</v>
      </c>
      <c r="X363">
        <v>1.10791132535829</v>
      </c>
      <c r="Y363">
        <v>1.0900930626057499</v>
      </c>
      <c r="Z363">
        <v>1.15162013536379</v>
      </c>
      <c r="AA363">
        <v>1.0430911616842999</v>
      </c>
      <c r="AB363">
        <v>1.1073930816667099</v>
      </c>
      <c r="AC363">
        <v>1.0559933179613099</v>
      </c>
      <c r="AD363">
        <v>1.1034820336893001</v>
      </c>
      <c r="AE363">
        <v>1.04718376764386</v>
      </c>
      <c r="AF363">
        <v>1.1031668476293801</v>
      </c>
      <c r="AG363">
        <v>1.0200233980492199</v>
      </c>
      <c r="AH363">
        <v>1.05885819624543</v>
      </c>
      <c r="AI363">
        <v>1.0828819728933501</v>
      </c>
      <c r="AJ363">
        <v>1.1227382463865101</v>
      </c>
      <c r="AK363">
        <v>1.07413433976315</v>
      </c>
      <c r="AL363">
        <v>1.11866342912776</v>
      </c>
      <c r="AM363">
        <v>1.0600210463868001</v>
      </c>
      <c r="AN363">
        <v>1.1190745239844</v>
      </c>
      <c r="AO363">
        <v>1.06788229947739</v>
      </c>
      <c r="AP363">
        <v>1.13243794024085</v>
      </c>
      <c r="AQ363">
        <v>1.07087948994061</v>
      </c>
      <c r="AR363">
        <v>1.12986399127155</v>
      </c>
      <c r="AS363">
        <v>1.0613906547048</v>
      </c>
      <c r="AT363">
        <v>1.11639977369443</v>
      </c>
      <c r="AU363">
        <v>1.0703555949566499</v>
      </c>
      <c r="AV363">
        <v>1.1218303219632999</v>
      </c>
      <c r="AW363">
        <v>1.06031810187402</v>
      </c>
      <c r="AX363">
        <v>1.1053300588844299</v>
      </c>
      <c r="AY363">
        <v>1.08000837053571</v>
      </c>
      <c r="AZ363">
        <v>1.1245652512458399</v>
      </c>
      <c r="BA363">
        <v>1.0495442628124001</v>
      </c>
      <c r="BB363">
        <v>1.09687954575419</v>
      </c>
      <c r="BC363">
        <v>1.05699652816832</v>
      </c>
      <c r="BD363">
        <v>1.1123171289526701</v>
      </c>
      <c r="BE363">
        <v>1.0617124777536</v>
      </c>
      <c r="BF363">
        <v>1.09306308087799</v>
      </c>
      <c r="BG363">
        <v>1.0571713956795501</v>
      </c>
      <c r="BH363">
        <v>1.1177930520755699</v>
      </c>
      <c r="BI363">
        <v>1.11543378950525</v>
      </c>
      <c r="BJ363">
        <v>1.0785925383189301</v>
      </c>
      <c r="BK363">
        <v>1.0752749667390999</v>
      </c>
      <c r="BL363">
        <v>1.11197331904569</v>
      </c>
      <c r="BM363">
        <v>1.11855979794911</v>
      </c>
      <c r="BN363">
        <v>1.13308787354588</v>
      </c>
      <c r="BO363">
        <v>1.0255683790953101</v>
      </c>
      <c r="BP363">
        <v>1.0840566828234</v>
      </c>
      <c r="BQ363">
        <v>1.0894662241875299</v>
      </c>
      <c r="BR363">
        <v>1.1376112917052099</v>
      </c>
      <c r="BS363">
        <v>1.05255027578233</v>
      </c>
      <c r="BT363">
        <v>1.12387459959438</v>
      </c>
      <c r="BU363">
        <v>1.09138935763302</v>
      </c>
      <c r="BV363">
        <v>1.09359883001462</v>
      </c>
      <c r="BW363">
        <v>1.06348615815734</v>
      </c>
      <c r="BX363">
        <v>1.1065943396509399</v>
      </c>
      <c r="BY363">
        <v>1.0905387633782</v>
      </c>
      <c r="BZ363">
        <v>1.1331244854536999</v>
      </c>
      <c r="CA363">
        <v>1.07335391594732</v>
      </c>
      <c r="CB363">
        <v>1.1307416041837299</v>
      </c>
      <c r="CC363">
        <v>1.0730341032245301</v>
      </c>
      <c r="CD363">
        <v>1.11552590465734</v>
      </c>
      <c r="CE363">
        <v>1.0572564881655</v>
      </c>
      <c r="CF363">
        <v>1.10815544502719</v>
      </c>
      <c r="CG363">
        <v>1.0854256387560199</v>
      </c>
      <c r="CH363">
        <v>1.13019388224079</v>
      </c>
      <c r="CI363">
        <v>1.06853685699665</v>
      </c>
      <c r="CJ363">
        <v>1.1049273093940899</v>
      </c>
      <c r="CK363">
        <v>1.0949593746389901</v>
      </c>
      <c r="CL363">
        <v>1.10470175979051</v>
      </c>
      <c r="CM363">
        <v>1.0550378202181401</v>
      </c>
      <c r="CN363">
        <v>1.0884979174502301</v>
      </c>
      <c r="CO363">
        <v>1.06150820561508</v>
      </c>
      <c r="CP363">
        <v>1.1234233012342301</v>
      </c>
      <c r="CQ363">
        <v>1.07500312997442</v>
      </c>
      <c r="CR363">
        <v>1.1338824202750799</v>
      </c>
      <c r="CS363">
        <v>1.09692986384808</v>
      </c>
      <c r="CT363">
        <v>1.14479577212468</v>
      </c>
      <c r="CU363">
        <v>1.0818965517241299</v>
      </c>
      <c r="CV363">
        <v>1.1124608150470201</v>
      </c>
      <c r="CW363">
        <v>1.05733775139885</v>
      </c>
      <c r="CX363">
        <v>1.1026107854203799</v>
      </c>
      <c r="CY363">
        <v>1.03212696831452</v>
      </c>
      <c r="CZ363">
        <v>1.0856153140813001</v>
      </c>
      <c r="DA363">
        <v>1.0672682628909</v>
      </c>
      <c r="DB363">
        <v>1.1227954282010599</v>
      </c>
      <c r="DC363">
        <v>1.0778765709318701</v>
      </c>
      <c r="DD363">
        <v>1.1132157473470701</v>
      </c>
      <c r="DE363">
        <v>1.07987195922346</v>
      </c>
      <c r="DF363">
        <v>1.0744985453400899</v>
      </c>
      <c r="DG363">
        <v>1.0530306844845401</v>
      </c>
      <c r="DH363">
        <v>1.10988811794443</v>
      </c>
      <c r="DI363">
        <v>1.0577114816914599</v>
      </c>
      <c r="DJ363">
        <v>1.1363218705401601</v>
      </c>
      <c r="DK363">
        <v>1.08655748586308</v>
      </c>
      <c r="DL363">
        <v>1.1219412568131599</v>
      </c>
      <c r="DM363">
        <v>1.0571118477017301</v>
      </c>
      <c r="DN363">
        <v>1.1026077263793901</v>
      </c>
      <c r="DO363">
        <v>1.0501783085485701</v>
      </c>
      <c r="DP363">
        <v>1.0798727829516499</v>
      </c>
      <c r="DQ363">
        <v>1.0663660955815999</v>
      </c>
      <c r="DR363">
        <v>1.1083222829257899</v>
      </c>
      <c r="DS363">
        <v>1.0418671916775999</v>
      </c>
      <c r="DT363">
        <v>1.0958752612901601</v>
      </c>
      <c r="DU363">
        <v>1.0456558996787599</v>
      </c>
      <c r="DV363">
        <v>1.0821618887962701</v>
      </c>
      <c r="DW363">
        <v>1.04182699827936</v>
      </c>
      <c r="DX363">
        <v>1.0782313989259</v>
      </c>
    </row>
    <row r="364" spans="1:128" x14ac:dyDescent="0.45">
      <c r="A364" t="s">
        <v>38</v>
      </c>
      <c r="B364" t="s">
        <v>266</v>
      </c>
      <c r="C364" t="s">
        <v>31</v>
      </c>
      <c r="D364">
        <v>45</v>
      </c>
      <c r="E364" s="1" cm="1">
        <f t="array" ref="E364">SUMPRODUCT($G364:$FZZ364,$G$2:$FZZ$2)/SUMPRODUCT(--($G364:$FZZ364&lt;&gt;""),$G$2:$FZZ$2)</f>
        <v>1.8443651513245805</v>
      </c>
      <c r="F364" s="1" cm="1">
        <f t="array" ref="F364">SUMPRODUCT($G364:$FZZ364,$F$2:$FZY$2)/SUMPRODUCT(--($G364:$FZZ364&lt;&gt;""),$F$2:$FZY$2)</f>
        <v>1.8715181462419701</v>
      </c>
      <c r="G364">
        <v>1.88514647074893</v>
      </c>
      <c r="H364">
        <v>1.87740901615147</v>
      </c>
      <c r="I364">
        <v>1.8820876643018201</v>
      </c>
      <c r="J364">
        <v>1.8795761608828701</v>
      </c>
      <c r="K364">
        <v>1.91175030236475</v>
      </c>
      <c r="L364">
        <v>1.89972249222755</v>
      </c>
      <c r="M364">
        <v>1.8751372052958899</v>
      </c>
      <c r="N364">
        <v>1.88470710231608</v>
      </c>
      <c r="O364">
        <v>1.72370541209665</v>
      </c>
      <c r="P364">
        <v>1.72167743184741</v>
      </c>
      <c r="Q364">
        <v>1.8995040070031699</v>
      </c>
      <c r="R364">
        <v>1.89741954098566</v>
      </c>
      <c r="S364">
        <v>1.70586032080001</v>
      </c>
      <c r="T364">
        <v>1.74590199164536</v>
      </c>
      <c r="U364">
        <v>1.7620523321600401</v>
      </c>
      <c r="V364">
        <v>1.83158057531704</v>
      </c>
      <c r="W364">
        <v>1.8576134574772201</v>
      </c>
      <c r="X364">
        <v>1.89294298022795</v>
      </c>
      <c r="Y364">
        <v>1.85933164128595</v>
      </c>
      <c r="Z364">
        <v>1.92569796954314</v>
      </c>
      <c r="AA364">
        <v>1.6408483503743001</v>
      </c>
      <c r="AB364">
        <v>1.6884871018360199</v>
      </c>
      <c r="AC364">
        <v>1.8421472506368499</v>
      </c>
      <c r="AD364">
        <v>1.8866094694152999</v>
      </c>
      <c r="AE364">
        <v>1.6987581433224701</v>
      </c>
      <c r="AF364">
        <v>1.7229958378574</v>
      </c>
      <c r="AG364">
        <v>1.81634109935751</v>
      </c>
      <c r="AH364">
        <v>1.84151592698545</v>
      </c>
      <c r="AI364">
        <v>1.90401189590148</v>
      </c>
      <c r="AJ364">
        <v>1.88742205432586</v>
      </c>
      <c r="AK364">
        <v>1.8571616972254601</v>
      </c>
      <c r="AL364">
        <v>1.88508159141069</v>
      </c>
      <c r="AM364">
        <v>1.89766370981411</v>
      </c>
      <c r="AN364">
        <v>1.97517161986552</v>
      </c>
      <c r="AO364">
        <v>1.91136957509656</v>
      </c>
      <c r="AP364">
        <v>2.0089397296069</v>
      </c>
      <c r="AQ364">
        <v>1.9168594671244099</v>
      </c>
      <c r="AR364">
        <v>2.0009133588505099</v>
      </c>
      <c r="AS364">
        <v>1.8915666037649601</v>
      </c>
      <c r="AT364">
        <v>1.9898338200308501</v>
      </c>
      <c r="AU364">
        <v>1.9117802262749</v>
      </c>
      <c r="AV364">
        <v>1.9923343746482001</v>
      </c>
      <c r="AW364">
        <v>1.7901233483143699</v>
      </c>
      <c r="AX364">
        <v>1.84620780449372</v>
      </c>
      <c r="AY364">
        <v>1.8174687889327199</v>
      </c>
      <c r="AZ364">
        <v>1.8816072077450099</v>
      </c>
      <c r="BA364">
        <v>1.84330508346355</v>
      </c>
      <c r="BB364">
        <v>1.8657450335777901</v>
      </c>
      <c r="BC364">
        <v>1.96988579698408</v>
      </c>
      <c r="BD364">
        <v>2.0245615219070299</v>
      </c>
      <c r="BE364">
        <v>1.89682024915958</v>
      </c>
      <c r="BF364">
        <v>1.8734743919319701</v>
      </c>
      <c r="BG364">
        <v>1.77774768063926</v>
      </c>
      <c r="BH364">
        <v>1.85004740299316</v>
      </c>
      <c r="BI364">
        <v>1.84327961880221</v>
      </c>
      <c r="BJ364">
        <v>1.7127444568472501</v>
      </c>
      <c r="BK364">
        <v>1.95785950358495</v>
      </c>
      <c r="BL364">
        <v>1.9911023351854999</v>
      </c>
      <c r="BM364">
        <v>2.0239164590309602</v>
      </c>
      <c r="BN364">
        <v>1.9603788000734499</v>
      </c>
      <c r="BO364">
        <v>1.78899027355341</v>
      </c>
      <c r="BP364">
        <v>1.8508858427195101</v>
      </c>
      <c r="BQ364">
        <v>1.9376893762572001</v>
      </c>
      <c r="BR364">
        <v>1.9765788781286799</v>
      </c>
      <c r="BS364">
        <v>1.9185636573854601</v>
      </c>
      <c r="BT364">
        <v>2.0060084535339899</v>
      </c>
      <c r="BU364">
        <v>1.9071279109011099</v>
      </c>
      <c r="BV364">
        <v>1.84701766227922</v>
      </c>
      <c r="BW364">
        <v>1.82094563172627</v>
      </c>
      <c r="BX364">
        <v>1.88261961410256</v>
      </c>
      <c r="BY364">
        <v>1.86335788899699</v>
      </c>
      <c r="BZ364">
        <v>1.92876006372355</v>
      </c>
      <c r="CA364">
        <v>1.82980278495368</v>
      </c>
      <c r="CB364">
        <v>1.8708966038686901</v>
      </c>
      <c r="CC364">
        <v>1.8006446255401201</v>
      </c>
      <c r="CD364">
        <v>1.87325648496108</v>
      </c>
      <c r="CE364">
        <v>1.8170347003154499</v>
      </c>
      <c r="CF364">
        <v>1.8603762265100301</v>
      </c>
      <c r="CG364">
        <v>1.86217168536265</v>
      </c>
      <c r="CH364">
        <v>1.9189235194988601</v>
      </c>
      <c r="CI364">
        <v>1.9352556963549301</v>
      </c>
      <c r="CJ364">
        <v>1.9526532823646201</v>
      </c>
      <c r="CK364">
        <v>1.93651404880177</v>
      </c>
      <c r="CL364">
        <v>1.9086988332242201</v>
      </c>
      <c r="CM364">
        <v>1.8796439466755801</v>
      </c>
      <c r="CN364">
        <v>1.95579979662055</v>
      </c>
      <c r="CO364">
        <v>1.7971246439712401</v>
      </c>
      <c r="CP364">
        <v>1.8840227858402201</v>
      </c>
      <c r="CQ364">
        <v>1.8568707409990799</v>
      </c>
      <c r="CR364">
        <v>1.93030888376169</v>
      </c>
      <c r="CS364">
        <v>1.92304505553565</v>
      </c>
      <c r="CT364">
        <v>1.9601509315657399</v>
      </c>
      <c r="CU364">
        <v>1.8121473354231901</v>
      </c>
      <c r="CV364">
        <v>1.8807863113897501</v>
      </c>
      <c r="CW364">
        <v>1.76971440362184</v>
      </c>
      <c r="CX364">
        <v>1.84371700105596</v>
      </c>
      <c r="CY364">
        <v>1.6578670319345199</v>
      </c>
      <c r="CZ364">
        <v>1.69037888993287</v>
      </c>
      <c r="DA364">
        <v>1.79855666762224</v>
      </c>
      <c r="DB364">
        <v>1.86535129812665</v>
      </c>
      <c r="DC364">
        <v>1.85113722791641</v>
      </c>
      <c r="DD364">
        <v>1.88351562782948</v>
      </c>
      <c r="DE364">
        <v>1.7144798151545599</v>
      </c>
      <c r="DF364">
        <v>1.6835903616307499</v>
      </c>
      <c r="DG364">
        <v>1.65049697384719</v>
      </c>
      <c r="DH364">
        <v>1.6926415645360999</v>
      </c>
      <c r="DI364">
        <v>1.9562667396531801</v>
      </c>
      <c r="DJ364">
        <v>2.0260405466168701</v>
      </c>
      <c r="DK364">
        <v>1.88324121468962</v>
      </c>
      <c r="DL364">
        <v>1.8838922148045001</v>
      </c>
      <c r="DM364">
        <v>1.78732412269122</v>
      </c>
      <c r="DN364">
        <v>1.85038084342886</v>
      </c>
      <c r="DO364">
        <v>1.7977831484644899</v>
      </c>
      <c r="DP364">
        <v>1.8219512387130199</v>
      </c>
      <c r="DQ364">
        <v>1.82654219487614</v>
      </c>
      <c r="DR364">
        <v>1.86366095581605</v>
      </c>
      <c r="DS364">
        <v>1.77379563463127</v>
      </c>
      <c r="DT364">
        <v>1.83457294249185</v>
      </c>
      <c r="DU364">
        <v>1.7862086404375399</v>
      </c>
      <c r="DV364">
        <v>1.8156438184253101</v>
      </c>
      <c r="DW364">
        <v>1.78544241097033</v>
      </c>
      <c r="DX364">
        <v>1.81641378591167</v>
      </c>
    </row>
    <row r="365" spans="1:128" x14ac:dyDescent="0.45">
      <c r="A365" t="s">
        <v>38</v>
      </c>
      <c r="B365" t="s">
        <v>266</v>
      </c>
      <c r="C365" t="s">
        <v>25</v>
      </c>
      <c r="D365">
        <v>45</v>
      </c>
      <c r="E365" s="1" cm="1">
        <f t="array" ref="E365">SUMPRODUCT($G365:$FZZ365,$G$2:$FZZ$2)/SUMPRODUCT(--($G365:$FZZ365&lt;&gt;""),$G$2:$FZZ$2)</f>
        <v>1.5145049137959954</v>
      </c>
      <c r="F365" s="1" cm="1">
        <f t="array" ref="F365">SUMPRODUCT($G365:$FZZ365,$F$2:$FZY$2)/SUMPRODUCT(--($G365:$FZZ365&lt;&gt;""),$F$2:$FZY$2)</f>
        <v>1.5511246758184003</v>
      </c>
      <c r="G365">
        <v>1.5829548642369999</v>
      </c>
      <c r="H365">
        <v>1.5744473312198899</v>
      </c>
      <c r="I365">
        <v>1.57496196080588</v>
      </c>
      <c r="J365">
        <v>1.57020477002328</v>
      </c>
      <c r="K365">
        <v>1.60646949269501</v>
      </c>
      <c r="L365">
        <v>1.6007560973799999</v>
      </c>
      <c r="M365">
        <v>1.57458176516336</v>
      </c>
      <c r="N365">
        <v>1.5870768698990401</v>
      </c>
      <c r="O365">
        <v>1.36164956224671</v>
      </c>
      <c r="P365">
        <v>1.3917200315348299</v>
      </c>
      <c r="Q365">
        <v>1.5101504858847099</v>
      </c>
      <c r="R365">
        <v>1.58495376685777</v>
      </c>
      <c r="S365">
        <v>1.33838732191137</v>
      </c>
      <c r="T365">
        <v>1.3942888837493901</v>
      </c>
      <c r="U365">
        <v>1.40763761369108</v>
      </c>
      <c r="V365">
        <v>1.4911513779966801</v>
      </c>
      <c r="W365">
        <v>1.5161782696552899</v>
      </c>
      <c r="X365">
        <v>1.56410823026611</v>
      </c>
      <c r="Y365">
        <v>1.5426099830795199</v>
      </c>
      <c r="Z365">
        <v>1.5987774957698799</v>
      </c>
      <c r="AA365">
        <v>1.28276213606788</v>
      </c>
      <c r="AB365">
        <v>1.33551817536705</v>
      </c>
      <c r="AC365">
        <v>1.5078141110159899</v>
      </c>
      <c r="AD365">
        <v>1.5639324047632399</v>
      </c>
      <c r="AE365">
        <v>1.31840164676076</v>
      </c>
      <c r="AF365">
        <v>1.3754343105320299</v>
      </c>
      <c r="AG365">
        <v>1.53420342271013</v>
      </c>
      <c r="AH365">
        <v>1.55140291826643</v>
      </c>
      <c r="AI365">
        <v>1.5194809459180501</v>
      </c>
      <c r="AJ365">
        <v>1.5729499584081199</v>
      </c>
      <c r="AK365">
        <v>1.5411738923001099</v>
      </c>
      <c r="AL365">
        <v>1.55477892548359</v>
      </c>
      <c r="AM365">
        <v>1.58157593649358</v>
      </c>
      <c r="AN365">
        <v>1.6712561444149301</v>
      </c>
      <c r="AO365">
        <v>1.6186129572824299</v>
      </c>
      <c r="AP365">
        <v>1.72335122699386</v>
      </c>
      <c r="AQ365">
        <v>1.60736941989274</v>
      </c>
      <c r="AR365">
        <v>1.7030872950717699</v>
      </c>
      <c r="AS365">
        <v>1.6038141623707201</v>
      </c>
      <c r="AT365">
        <v>1.6803187956608301</v>
      </c>
      <c r="AU365">
        <v>1.6427691939660001</v>
      </c>
      <c r="AV365">
        <v>1.6980644208037801</v>
      </c>
      <c r="AW365">
        <v>1.4778161944635999</v>
      </c>
      <c r="AX365">
        <v>1.5027977793495899</v>
      </c>
      <c r="AY365">
        <v>1.4551722124169399</v>
      </c>
      <c r="AZ365">
        <v>1.5050823427117901</v>
      </c>
      <c r="BA365">
        <v>1.48540063156939</v>
      </c>
      <c r="BB365">
        <v>1.5646926340680001</v>
      </c>
      <c r="BC365">
        <v>1.65204073215905</v>
      </c>
      <c r="BD365">
        <v>1.7739560134674</v>
      </c>
      <c r="BE365">
        <v>1.5673245006921099</v>
      </c>
      <c r="BF365">
        <v>1.56759343484279</v>
      </c>
      <c r="BG365">
        <v>1.43571815534638</v>
      </c>
      <c r="BH365">
        <v>1.5331245344348801</v>
      </c>
      <c r="BI365">
        <v>1.5191484025786901</v>
      </c>
      <c r="BJ365">
        <v>1.3785792613063499</v>
      </c>
      <c r="BK365">
        <v>1.64573688678052</v>
      </c>
      <c r="BL365">
        <v>1.70396301268428</v>
      </c>
      <c r="BM365">
        <v>1.7683193637392101</v>
      </c>
      <c r="BN365">
        <v>1.6699238454963601</v>
      </c>
      <c r="BO365">
        <v>1.5057057807776499</v>
      </c>
      <c r="BP365">
        <v>1.54125985491345</v>
      </c>
      <c r="BQ365">
        <v>1.5348706936793901</v>
      </c>
      <c r="BR365">
        <v>1.67097546277828</v>
      </c>
      <c r="BS365">
        <v>1.65102636516992</v>
      </c>
      <c r="BT365">
        <v>1.7244545954244701</v>
      </c>
      <c r="BU365">
        <v>1.6332905838677001</v>
      </c>
      <c r="BV365">
        <v>1.56161772977837</v>
      </c>
      <c r="BW365">
        <v>1.4900885385882401</v>
      </c>
      <c r="BX365">
        <v>1.5372291112237799</v>
      </c>
      <c r="BY365">
        <v>1.5442162323985</v>
      </c>
      <c r="BZ365">
        <v>1.58122079782741</v>
      </c>
      <c r="CA365">
        <v>1.4821498330287901</v>
      </c>
      <c r="CB365">
        <v>1.5203200806502399</v>
      </c>
      <c r="CC365">
        <v>1.49215330265028</v>
      </c>
      <c r="CD365">
        <v>1.5533082802009801</v>
      </c>
      <c r="CE365">
        <v>1.4473689303477699</v>
      </c>
      <c r="CF365">
        <v>1.50197402798474</v>
      </c>
      <c r="CG365">
        <v>1.53669974637002</v>
      </c>
      <c r="CH365">
        <v>1.5858256591825901</v>
      </c>
      <c r="CI365">
        <v>1.5506426270956799</v>
      </c>
      <c r="CJ365">
        <v>1.5971164554675901</v>
      </c>
      <c r="CK365">
        <v>1.5790108719370499</v>
      </c>
      <c r="CL365">
        <v>1.5807693788748101</v>
      </c>
      <c r="CM365">
        <v>1.6101661860782499</v>
      </c>
      <c r="CN365">
        <v>1.6742167801969701</v>
      </c>
      <c r="CO365">
        <v>1.5135494371354901</v>
      </c>
      <c r="CP365">
        <v>1.56324426963244</v>
      </c>
      <c r="CQ365">
        <v>1.5479243798179201</v>
      </c>
      <c r="CR365">
        <v>1.5922895315769701</v>
      </c>
      <c r="CS365">
        <v>1.6102427445359999</v>
      </c>
      <c r="CT365">
        <v>1.6181812074525199</v>
      </c>
      <c r="CU365">
        <v>1.47196969696969</v>
      </c>
      <c r="CV365">
        <v>1.48092998955067</v>
      </c>
      <c r="CW365">
        <v>1.42969328429766</v>
      </c>
      <c r="CX365">
        <v>1.4761557974972299</v>
      </c>
      <c r="CY365">
        <v>1.3299183807464501</v>
      </c>
      <c r="CZ365">
        <v>1.36543011422167</v>
      </c>
      <c r="DA365">
        <v>1.4094801261357801</v>
      </c>
      <c r="DB365">
        <v>1.4593984868691601</v>
      </c>
      <c r="DC365">
        <v>1.49773640940204</v>
      </c>
      <c r="DD365">
        <v>1.5242475824852399</v>
      </c>
      <c r="DE365">
        <v>1.3507534293895</v>
      </c>
      <c r="DF365">
        <v>1.33503235562788</v>
      </c>
      <c r="DG365">
        <v>1.2822730888913501</v>
      </c>
      <c r="DH365">
        <v>1.3441455775873301</v>
      </c>
      <c r="DI365">
        <v>1.67378936873179</v>
      </c>
      <c r="DJ365">
        <v>1.70901839651228</v>
      </c>
      <c r="DK365">
        <v>1.5197533858388299</v>
      </c>
      <c r="DL365">
        <v>1.52556132804023</v>
      </c>
      <c r="DM365">
        <v>1.4522112385478001</v>
      </c>
      <c r="DN365">
        <v>1.5112395255834801</v>
      </c>
      <c r="DO365">
        <v>1.4564620120131899</v>
      </c>
      <c r="DP365">
        <v>1.4967290418572401</v>
      </c>
      <c r="DQ365">
        <v>1.51869728955603</v>
      </c>
      <c r="DR365">
        <v>1.54125072932689</v>
      </c>
      <c r="DS365">
        <v>1.44164114530163</v>
      </c>
      <c r="DT365">
        <v>1.48358125516503</v>
      </c>
      <c r="DU365">
        <v>1.4472686065351099</v>
      </c>
      <c r="DV365">
        <v>1.4610262509716501</v>
      </c>
      <c r="DW365">
        <v>1.46323583085666</v>
      </c>
      <c r="DX365">
        <v>1.4802440168934701</v>
      </c>
    </row>
    <row r="366" spans="1:128" x14ac:dyDescent="0.45">
      <c r="A366" t="s">
        <v>38</v>
      </c>
      <c r="B366" t="s">
        <v>39</v>
      </c>
      <c r="C366" t="s">
        <v>31</v>
      </c>
      <c r="D366">
        <v>45</v>
      </c>
      <c r="E366" s="1" cm="1">
        <f t="array" ref="E366">SUMPRODUCT($G366:$FZZ366,$G$2:$FZZ$2)/SUMPRODUCT(--($G366:$FZZ366&lt;&gt;""),$G$2:$FZZ$2)</f>
        <v>1.6021704451916068</v>
      </c>
      <c r="F366" s="1" cm="1">
        <f t="array" ref="F366">SUMPRODUCT($G366:$FZZ366,$F$2:$FZY$2)/SUMPRODUCT(--($G366:$FZZ366&lt;&gt;""),$F$2:$FZY$2)</f>
        <v>1.656757269250807</v>
      </c>
      <c r="G366">
        <v>1.6222013608385699</v>
      </c>
      <c r="H366">
        <v>1.67321538910045</v>
      </c>
      <c r="I366">
        <v>1.6219399072393601</v>
      </c>
      <c r="J366">
        <v>1.6672716273442201</v>
      </c>
      <c r="K366">
        <v>1.64188697865267</v>
      </c>
      <c r="L366">
        <v>1.69304598170229</v>
      </c>
      <c r="M366">
        <v>1.6173107578144901</v>
      </c>
      <c r="N366">
        <v>1.67659999301333</v>
      </c>
      <c r="O366">
        <v>1.60839061700391</v>
      </c>
      <c r="P366">
        <v>1.6647885229803101</v>
      </c>
      <c r="Q366">
        <v>1.6279051509078799</v>
      </c>
      <c r="R366">
        <v>1.7026142187276101</v>
      </c>
      <c r="S366">
        <v>1.5748448088483</v>
      </c>
      <c r="T366">
        <v>1.6592405508902099</v>
      </c>
      <c r="U366">
        <v>1.52302990912543</v>
      </c>
      <c r="V366">
        <v>1.6109327465574499</v>
      </c>
      <c r="W366">
        <v>1.61349620574412</v>
      </c>
      <c r="X366">
        <v>1.6701446396311199</v>
      </c>
      <c r="Y366">
        <v>1.6024915397631101</v>
      </c>
      <c r="Z366">
        <v>1.6755837563451701</v>
      </c>
      <c r="AA366">
        <v>1.53055280701228</v>
      </c>
      <c r="AB366">
        <v>1.61440036780506</v>
      </c>
      <c r="AC366">
        <v>1.58395977446036</v>
      </c>
      <c r="AD366">
        <v>1.65659361831978</v>
      </c>
      <c r="AE366">
        <v>1.60580437929786</v>
      </c>
      <c r="AF366">
        <v>1.6558360477741501</v>
      </c>
      <c r="AG366">
        <v>1.5994724038075301</v>
      </c>
      <c r="AH366">
        <v>1.63075107036428</v>
      </c>
      <c r="AI366">
        <v>1.6443769662323999</v>
      </c>
      <c r="AJ366">
        <v>1.6863269058772701</v>
      </c>
      <c r="AK366">
        <v>1.59375739403977</v>
      </c>
      <c r="AL366">
        <v>1.6397643216489699</v>
      </c>
      <c r="AM366">
        <v>1.5695766709983601</v>
      </c>
      <c r="AN366">
        <v>1.65234617775015</v>
      </c>
      <c r="AO366">
        <v>1.5905866564417099</v>
      </c>
      <c r="AP366">
        <v>1.67699457509656</v>
      </c>
      <c r="AQ366">
        <v>1.58942565010182</v>
      </c>
      <c r="AR366">
        <v>1.67468432256849</v>
      </c>
      <c r="AS366">
        <v>1.57446472057939</v>
      </c>
      <c r="AT366">
        <v>1.65346785160821</v>
      </c>
      <c r="AU366">
        <v>1.5858768152651099</v>
      </c>
      <c r="AV366">
        <v>1.6622727400652899</v>
      </c>
      <c r="AW366">
        <v>1.5828548332535199</v>
      </c>
      <c r="AX366">
        <v>1.6453227074830501</v>
      </c>
      <c r="AY366">
        <v>1.5597925534676</v>
      </c>
      <c r="AZ366">
        <v>1.6381089726951801</v>
      </c>
      <c r="BA366">
        <v>1.59469974516758</v>
      </c>
      <c r="BB366">
        <v>1.66635758239905</v>
      </c>
      <c r="BC366">
        <v>1.67194190118402</v>
      </c>
      <c r="BD366">
        <v>1.6947600086983201</v>
      </c>
      <c r="BE366">
        <v>1.65284556060905</v>
      </c>
      <c r="BF366">
        <v>1.65907455012853</v>
      </c>
      <c r="BG366">
        <v>1.54856098056477</v>
      </c>
      <c r="BH366">
        <v>1.63549807002099</v>
      </c>
      <c r="BI366">
        <v>1.7085474456503</v>
      </c>
      <c r="BJ366">
        <v>1.6649545876995799</v>
      </c>
      <c r="BK366">
        <v>1.5944218022888299</v>
      </c>
      <c r="BL366">
        <v>1.65468873223326</v>
      </c>
      <c r="BM366">
        <v>1.7170380681830999</v>
      </c>
      <c r="BN366">
        <v>1.710646893853</v>
      </c>
      <c r="BO366">
        <v>1.54090801772148</v>
      </c>
      <c r="BP366">
        <v>1.6101690207352399</v>
      </c>
      <c r="BQ366">
        <v>1.66051043532137</v>
      </c>
      <c r="BR366">
        <v>1.75418643535532</v>
      </c>
      <c r="BS366">
        <v>1.5966422790424299</v>
      </c>
      <c r="BT366">
        <v>1.67080971966868</v>
      </c>
      <c r="BU366">
        <v>1.62550118123523</v>
      </c>
      <c r="BV366">
        <v>1.6325030937113201</v>
      </c>
      <c r="BW366">
        <v>1.5942526425063199</v>
      </c>
      <c r="BX366">
        <v>1.64950300179117</v>
      </c>
      <c r="BY366">
        <v>1.6330336045504601</v>
      </c>
      <c r="BZ366">
        <v>1.689016240952</v>
      </c>
      <c r="CA366">
        <v>1.58830571482578</v>
      </c>
      <c r="CB366">
        <v>1.6538466385230901</v>
      </c>
      <c r="CC366">
        <v>1.5614857351968301</v>
      </c>
      <c r="CD366">
        <v>1.6503539810553201</v>
      </c>
      <c r="CE366">
        <v>1.5535503473902099</v>
      </c>
      <c r="CF366">
        <v>1.6181610574596901</v>
      </c>
      <c r="CG366">
        <v>1.6197337736395001</v>
      </c>
      <c r="CH366">
        <v>1.6983845983624599</v>
      </c>
      <c r="CI366">
        <v>1.54462270114077</v>
      </c>
      <c r="CJ366">
        <v>1.6073051801462801</v>
      </c>
      <c r="CK366">
        <v>1.68864158548012</v>
      </c>
      <c r="CL366">
        <v>1.6987177018753099</v>
      </c>
      <c r="CM366">
        <v>1.5597531586498901</v>
      </c>
      <c r="CN366">
        <v>1.62789920180534</v>
      </c>
      <c r="CO366">
        <v>1.5624304896243</v>
      </c>
      <c r="CP366">
        <v>1.64318459243184</v>
      </c>
      <c r="CQ366">
        <v>1.6154245139596799</v>
      </c>
      <c r="CR366">
        <v>1.6918495466008401</v>
      </c>
      <c r="CS366">
        <v>1.64264600501612</v>
      </c>
      <c r="CT366">
        <v>1.73058491580078</v>
      </c>
      <c r="CU366">
        <v>1.57827847439916</v>
      </c>
      <c r="CV366">
        <v>1.6392241379310299</v>
      </c>
      <c r="CW366">
        <v>1.51113619536588</v>
      </c>
      <c r="CX366">
        <v>1.59852650232433</v>
      </c>
      <c r="CY366">
        <v>1.56507465727837</v>
      </c>
      <c r="CZ366">
        <v>1.6092124477851799</v>
      </c>
      <c r="DA366">
        <v>1.5226658024952899</v>
      </c>
      <c r="DB366">
        <v>1.5964278146850901</v>
      </c>
      <c r="DC366">
        <v>1.58398826554634</v>
      </c>
      <c r="DD366">
        <v>1.6451323747781601</v>
      </c>
      <c r="DE366">
        <v>1.6006709091048601</v>
      </c>
      <c r="DF366">
        <v>1.5941690783059901</v>
      </c>
      <c r="DG366">
        <v>1.54694313249614</v>
      </c>
      <c r="DH366">
        <v>1.62787887332453</v>
      </c>
      <c r="DI366">
        <v>1.56196359797462</v>
      </c>
      <c r="DJ366">
        <v>1.63539324744384</v>
      </c>
      <c r="DK366">
        <v>1.61419946132931</v>
      </c>
      <c r="DL366">
        <v>1.6562081158014299</v>
      </c>
      <c r="DM366">
        <v>1.50811064503827</v>
      </c>
      <c r="DN366">
        <v>1.57544024327046</v>
      </c>
      <c r="DO366">
        <v>1.5433647964605901</v>
      </c>
      <c r="DP366">
        <v>1.58695395467105</v>
      </c>
      <c r="DQ366">
        <v>1.5739457911207699</v>
      </c>
      <c r="DR366">
        <v>1.6351349917784901</v>
      </c>
      <c r="DS366">
        <v>1.5302367410432101</v>
      </c>
      <c r="DT366">
        <v>1.5979048174614701</v>
      </c>
      <c r="DU366">
        <v>1.5402567968757299</v>
      </c>
      <c r="DV366">
        <v>1.5856691984228799</v>
      </c>
      <c r="DW366">
        <v>1.53461598623494</v>
      </c>
      <c r="DX366">
        <v>1.58028051514677</v>
      </c>
    </row>
    <row r="367" spans="1:128" x14ac:dyDescent="0.45">
      <c r="A367" t="s">
        <v>38</v>
      </c>
      <c r="B367" t="s">
        <v>39</v>
      </c>
      <c r="C367" t="s">
        <v>25</v>
      </c>
      <c r="D367">
        <v>45</v>
      </c>
      <c r="E367" s="1" cm="1">
        <f t="array" ref="E367">SUMPRODUCT($G367:$FZZ367,$G$2:$FZZ$2)/SUMPRODUCT(--($G367:$FZZ367&lt;&gt;""),$G$2:$FZZ$2)</f>
        <v>1.3071089976720223</v>
      </c>
      <c r="F367" s="1" cm="1">
        <f t="array" ref="F367">SUMPRODUCT($G367:$FZZ367,$F$2:$FZY$2)/SUMPRODUCT(--($G367:$FZZ367&lt;&gt;""),$F$2:$FZY$2)</f>
        <v>1.3676697647417704</v>
      </c>
      <c r="G367">
        <v>1.3002975803035901</v>
      </c>
      <c r="H367">
        <v>1.38967068146439</v>
      </c>
      <c r="I367">
        <v>1.2988817393536001</v>
      </c>
      <c r="J367">
        <v>1.3828961117527301</v>
      </c>
      <c r="K367">
        <v>1.3203137173427499</v>
      </c>
      <c r="L367">
        <v>1.40856897997343</v>
      </c>
      <c r="M367">
        <v>1.3091711053460799</v>
      </c>
      <c r="N367">
        <v>1.39918513384066</v>
      </c>
      <c r="O367">
        <v>1.27774857885783</v>
      </c>
      <c r="P367">
        <v>1.36445035338377</v>
      </c>
      <c r="Q367">
        <v>1.3314673894909099</v>
      </c>
      <c r="R367">
        <v>1.41199019398095</v>
      </c>
      <c r="S367">
        <v>1.2851751260256501</v>
      </c>
      <c r="T367">
        <v>1.3537089303732499</v>
      </c>
      <c r="U367">
        <v>1.24150473557889</v>
      </c>
      <c r="V367">
        <v>1.3263849463796999</v>
      </c>
      <c r="W367">
        <v>1.29166220529304</v>
      </c>
      <c r="X367">
        <v>1.36822393285841</v>
      </c>
      <c r="Y367">
        <v>1.32118866328257</v>
      </c>
      <c r="Z367">
        <v>1.38748730964467</v>
      </c>
      <c r="AA367">
        <v>1.25094300020988</v>
      </c>
      <c r="AB367">
        <v>1.33596393911227</v>
      </c>
      <c r="AC367">
        <v>1.2942659026480201</v>
      </c>
      <c r="AD367">
        <v>1.3654854371965399</v>
      </c>
      <c r="AE367">
        <v>1.32169516829533</v>
      </c>
      <c r="AF367">
        <v>1.37071118349619</v>
      </c>
      <c r="AG367">
        <v>1.27304155346208</v>
      </c>
      <c r="AH367">
        <v>1.3333748441153199</v>
      </c>
      <c r="AI367">
        <v>1.35692238893718</v>
      </c>
      <c r="AJ367">
        <v>1.3893953229468301</v>
      </c>
      <c r="AK367">
        <v>1.27445511987556</v>
      </c>
      <c r="AL367">
        <v>1.3365320838295001</v>
      </c>
      <c r="AM367">
        <v>1.27627267077236</v>
      </c>
      <c r="AN367">
        <v>1.3561959715238101</v>
      </c>
      <c r="AO367">
        <v>1.30525022722108</v>
      </c>
      <c r="AP367">
        <v>1.3804462054078599</v>
      </c>
      <c r="AQ367">
        <v>1.2995283940876801</v>
      </c>
      <c r="AR367">
        <v>1.36973974603648</v>
      </c>
      <c r="AS367">
        <v>1.2865400901708099</v>
      </c>
      <c r="AT367">
        <v>1.36132986144055</v>
      </c>
      <c r="AU367">
        <v>1.2990578914780999</v>
      </c>
      <c r="AV367">
        <v>1.3775223741978999</v>
      </c>
      <c r="AW367">
        <v>1.29964282733139</v>
      </c>
      <c r="AX367">
        <v>1.37240119906921</v>
      </c>
      <c r="AY367">
        <v>1.2689131930024899</v>
      </c>
      <c r="AZ367">
        <v>1.33297699075996</v>
      </c>
      <c r="BA367">
        <v>1.3043961293139399</v>
      </c>
      <c r="BB367">
        <v>1.3616350773899399</v>
      </c>
      <c r="BC367">
        <v>1.33082131689649</v>
      </c>
      <c r="BD367">
        <v>1.4170922097496199</v>
      </c>
      <c r="BE367">
        <v>1.30599169468064</v>
      </c>
      <c r="BF367">
        <v>1.3631876606683799</v>
      </c>
      <c r="BG367">
        <v>1.2718087627818699</v>
      </c>
      <c r="BH367">
        <v>1.3515270535653801</v>
      </c>
      <c r="BI367">
        <v>1.4592199017501</v>
      </c>
      <c r="BJ367">
        <v>1.38298280381001</v>
      </c>
      <c r="BK367">
        <v>1.3216463689942199</v>
      </c>
      <c r="BL367">
        <v>1.3772477439784201</v>
      </c>
      <c r="BM367">
        <v>1.42149329935589</v>
      </c>
      <c r="BN367">
        <v>1.4288480242678701</v>
      </c>
      <c r="BO367">
        <v>1.2522163428375599</v>
      </c>
      <c r="BP367">
        <v>1.3328472424760001</v>
      </c>
      <c r="BQ367">
        <v>1.33693059811069</v>
      </c>
      <c r="BR367">
        <v>1.45342086724777</v>
      </c>
      <c r="BS367">
        <v>1.29571257984419</v>
      </c>
      <c r="BT367">
        <v>1.3716474914232599</v>
      </c>
      <c r="BU367">
        <v>1.3656811789852601</v>
      </c>
      <c r="BV367">
        <v>1.3414602317471001</v>
      </c>
      <c r="BW367">
        <v>1.3036804570043199</v>
      </c>
      <c r="BX367">
        <v>1.3724951320278</v>
      </c>
      <c r="BY367">
        <v>1.3306033422788599</v>
      </c>
      <c r="BZ367">
        <v>1.40180051107143</v>
      </c>
      <c r="CA367">
        <v>1.29400793900825</v>
      </c>
      <c r="CB367">
        <v>1.38725978199231</v>
      </c>
      <c r="CC367">
        <v>1.26338160987487</v>
      </c>
      <c r="CD367">
        <v>1.3384002589761901</v>
      </c>
      <c r="CE367">
        <v>1.24758568636178</v>
      </c>
      <c r="CF367">
        <v>1.31705405353099</v>
      </c>
      <c r="CG367">
        <v>1.3243569884419599</v>
      </c>
      <c r="CH367">
        <v>1.4134934549849301</v>
      </c>
      <c r="CI367">
        <v>1.2870902687896899</v>
      </c>
      <c r="CJ367">
        <v>1.3483279655660201</v>
      </c>
      <c r="CK367">
        <v>1.4316813636771999</v>
      </c>
      <c r="CL367">
        <v>1.44094882359736</v>
      </c>
      <c r="CM367">
        <v>1.26298633457311</v>
      </c>
      <c r="CN367">
        <v>1.3289453522225401</v>
      </c>
      <c r="CO367">
        <v>1.26481757764817</v>
      </c>
      <c r="CP367">
        <v>1.34985758849857</v>
      </c>
      <c r="CQ367">
        <v>1.30391157375114</v>
      </c>
      <c r="CR367">
        <v>1.3933662427786999</v>
      </c>
      <c r="CS367">
        <v>1.3078421712647701</v>
      </c>
      <c r="CT367">
        <v>1.4180289322823301</v>
      </c>
      <c r="CU367">
        <v>1.2712774294670799</v>
      </c>
      <c r="CV367">
        <v>1.3604885057471201</v>
      </c>
      <c r="CW367">
        <v>1.2586388959691199</v>
      </c>
      <c r="CX367">
        <v>1.3345956377671699</v>
      </c>
      <c r="CY367">
        <v>1.2681322662078101</v>
      </c>
      <c r="CZ367">
        <v>1.33120889321575</v>
      </c>
      <c r="DA367">
        <v>1.2490433872194</v>
      </c>
      <c r="DB367">
        <v>1.3144420485847099</v>
      </c>
      <c r="DC367">
        <v>1.28022346166382</v>
      </c>
      <c r="DD367">
        <v>1.3366955199014801</v>
      </c>
      <c r="DE367">
        <v>1.33348174190725</v>
      </c>
      <c r="DF367">
        <v>1.3148513483430599</v>
      </c>
      <c r="DG367">
        <v>1.2640456792982899</v>
      </c>
      <c r="DH367">
        <v>1.35380308355404</v>
      </c>
      <c r="DI367">
        <v>1.24701374362182</v>
      </c>
      <c r="DJ367">
        <v>1.32445113487517</v>
      </c>
      <c r="DK367">
        <v>1.3549865332329101</v>
      </c>
      <c r="DL367">
        <v>1.3728826540381101</v>
      </c>
      <c r="DM367">
        <v>1.2306473849402999</v>
      </c>
      <c r="DN367">
        <v>1.3017414175784401</v>
      </c>
      <c r="DO367">
        <v>1.2556543097136801</v>
      </c>
      <c r="DP367">
        <v>1.3070921929983299</v>
      </c>
      <c r="DQ367">
        <v>1.2908078289927301</v>
      </c>
      <c r="DR367">
        <v>1.3485599108895101</v>
      </c>
      <c r="DS367">
        <v>1.2495989499781199</v>
      </c>
      <c r="DT367">
        <v>1.32203101453502</v>
      </c>
      <c r="DU367">
        <v>1.2532848834486801</v>
      </c>
      <c r="DV367">
        <v>1.31028217687329</v>
      </c>
      <c r="DW367">
        <v>1.24283852129933</v>
      </c>
      <c r="DX367">
        <v>1.3141456801710201</v>
      </c>
    </row>
    <row r="368" spans="1:128" x14ac:dyDescent="0.45">
      <c r="A368" t="s">
        <v>32</v>
      </c>
      <c r="B368" t="s">
        <v>22</v>
      </c>
      <c r="C368" t="s">
        <v>23</v>
      </c>
      <c r="D368">
        <v>45</v>
      </c>
      <c r="E368" s="1" cm="1">
        <f t="array" ref="E368">SUMPRODUCT($G368:$FZZ368,$G$2:$FZZ$2)/SUMPRODUCT(--($G368:$FZZ368&lt;&gt;""),$G$2:$FZZ$2)</f>
        <v>1.3985226967752895</v>
      </c>
      <c r="F368" s="1" cm="1">
        <f t="array" ref="F368">SUMPRODUCT($G368:$FZZ368,$F$2:$FZY$2)/SUMPRODUCT(--($G368:$FZZ368&lt;&gt;""),$F$2:$FZY$2)</f>
        <v>1.4409000189503167</v>
      </c>
      <c r="G368">
        <v>1.3972064488567</v>
      </c>
      <c r="H368">
        <v>1.4172963280094</v>
      </c>
      <c r="I368">
        <v>1.39693669911455</v>
      </c>
      <c r="J368">
        <v>1.4142495737777001</v>
      </c>
      <c r="K368">
        <v>1.41366837079193</v>
      </c>
      <c r="L368">
        <v>1.4387127052555799</v>
      </c>
      <c r="M368">
        <v>1.40054201837493</v>
      </c>
      <c r="N368">
        <v>1.42378556076287</v>
      </c>
      <c r="O368">
        <v>1.40263101478541</v>
      </c>
      <c r="P368">
        <v>1.41243551264851</v>
      </c>
      <c r="Q368">
        <v>1.3830157237827301</v>
      </c>
      <c r="R368">
        <v>1.44216784465821</v>
      </c>
      <c r="S368">
        <v>1.35746462787894</v>
      </c>
      <c r="T368">
        <v>1.4096923602767899</v>
      </c>
      <c r="U368">
        <v>1.35956727889212</v>
      </c>
      <c r="V368">
        <v>1.4332222687710201</v>
      </c>
      <c r="W368">
        <v>1.4552879237640399</v>
      </c>
      <c r="X368">
        <v>1.47593022487601</v>
      </c>
      <c r="Y368">
        <v>1.44323604060913</v>
      </c>
      <c r="Z368">
        <v>1.49836294416243</v>
      </c>
      <c r="AA368">
        <v>1.40157116728134</v>
      </c>
      <c r="AB368">
        <v>1.4524502013932601</v>
      </c>
      <c r="AC368">
        <v>1.3626297404877801</v>
      </c>
      <c r="AD368">
        <v>1.41132238962034</v>
      </c>
      <c r="AE368">
        <v>1.3733260948244601</v>
      </c>
      <c r="AF368">
        <v>1.4307862830256901</v>
      </c>
      <c r="AG368">
        <v>1.3547242485525299</v>
      </c>
      <c r="AH368">
        <v>1.3966583235841401</v>
      </c>
      <c r="AI368">
        <v>1.42498452031747</v>
      </c>
      <c r="AJ368">
        <v>1.4663699988116601</v>
      </c>
      <c r="AK368">
        <v>1.42124790057755</v>
      </c>
      <c r="AL368">
        <v>1.4659185676217601</v>
      </c>
      <c r="AM368">
        <v>1.3985147465958501</v>
      </c>
      <c r="AN368">
        <v>1.45014901971862</v>
      </c>
      <c r="AO368">
        <v>1.38518944558055</v>
      </c>
      <c r="AP368">
        <v>1.4541794478527601</v>
      </c>
      <c r="AQ368">
        <v>1.40072286844434</v>
      </c>
      <c r="AR368">
        <v>1.4583391084622499</v>
      </c>
      <c r="AS368">
        <v>1.3942355334872401</v>
      </c>
      <c r="AT368">
        <v>1.43973560201144</v>
      </c>
      <c r="AU368">
        <v>1.439783153214</v>
      </c>
      <c r="AV368">
        <v>1.4512340988404799</v>
      </c>
      <c r="AW368">
        <v>1.3750825568232501</v>
      </c>
      <c r="AX368">
        <v>1.40599651760309</v>
      </c>
      <c r="AY368">
        <v>1.3886442976536499</v>
      </c>
      <c r="AZ368">
        <v>1.43542358803986</v>
      </c>
      <c r="BA368">
        <v>1.36333612157602</v>
      </c>
      <c r="BB368">
        <v>1.44635442671352</v>
      </c>
      <c r="BC368">
        <v>1.36955136136293</v>
      </c>
      <c r="BD368">
        <v>1.43423390997233</v>
      </c>
      <c r="BE368">
        <v>1.3697686375321301</v>
      </c>
      <c r="BF368">
        <v>1.40161755981807</v>
      </c>
      <c r="BG368">
        <v>1.38594501252793</v>
      </c>
      <c r="BH368">
        <v>1.4502200853253799</v>
      </c>
      <c r="BI368">
        <v>1.4022148023937899</v>
      </c>
      <c r="BJ368">
        <v>1.3965327327534001</v>
      </c>
      <c r="BK368">
        <v>1.3946577890687499</v>
      </c>
      <c r="BL368">
        <v>1.4410424354798801</v>
      </c>
      <c r="BM368">
        <v>1.61256424615203</v>
      </c>
      <c r="BN368">
        <v>1.5414360757872201</v>
      </c>
      <c r="BO368">
        <v>1.35713326759533</v>
      </c>
      <c r="BP368">
        <v>1.4216815040113999</v>
      </c>
      <c r="BQ368">
        <v>1.4389582502270299</v>
      </c>
      <c r="BR368">
        <v>1.48498569864455</v>
      </c>
      <c r="BS368">
        <v>1.40964574764495</v>
      </c>
      <c r="BT368">
        <v>1.4720853314126501</v>
      </c>
      <c r="BU368">
        <v>1.35412532343345</v>
      </c>
      <c r="BV368">
        <v>1.40540443244459</v>
      </c>
      <c r="BW368">
        <v>1.3984806526233</v>
      </c>
      <c r="BX368">
        <v>1.4435690261955401</v>
      </c>
      <c r="BY368">
        <v>1.42314148552855</v>
      </c>
      <c r="BZ368">
        <v>1.4686674721209401</v>
      </c>
      <c r="CA368">
        <v>1.3862768571608499</v>
      </c>
      <c r="CB368">
        <v>1.4424799949593501</v>
      </c>
      <c r="CC368">
        <v>1.4003152753733299</v>
      </c>
      <c r="CD368">
        <v>1.4513082520514</v>
      </c>
      <c r="CE368">
        <v>1.39119622225232</v>
      </c>
      <c r="CF368">
        <v>1.44087592653519</v>
      </c>
      <c r="CG368">
        <v>1.4220300611095</v>
      </c>
      <c r="CH368">
        <v>1.46888351745621</v>
      </c>
      <c r="CI368">
        <v>1.3959907293140199</v>
      </c>
      <c r="CJ368">
        <v>1.43739277006892</v>
      </c>
      <c r="CK368">
        <v>1.36433183154273</v>
      </c>
      <c r="CL368">
        <v>1.4157777863349801</v>
      </c>
      <c r="CM368">
        <v>1.38271553345313</v>
      </c>
      <c r="CN368">
        <v>1.42339142184518</v>
      </c>
      <c r="CO368">
        <v>1.40562864505628</v>
      </c>
      <c r="CP368">
        <v>1.47035128170351</v>
      </c>
      <c r="CQ368">
        <v>1.43181127148503</v>
      </c>
      <c r="CR368">
        <v>1.4805047307327699</v>
      </c>
      <c r="CS368">
        <v>1.4199099785023199</v>
      </c>
      <c r="CT368">
        <v>1.4816821927624499</v>
      </c>
      <c r="CU368">
        <v>1.42631922675026</v>
      </c>
      <c r="CV368">
        <v>1.45944357366771</v>
      </c>
      <c r="CW368">
        <v>1.3597324885603601</v>
      </c>
      <c r="CX368">
        <v>1.40941145055772</v>
      </c>
      <c r="CY368">
        <v>1.37814279407269</v>
      </c>
      <c r="CZ368">
        <v>1.40185879076717</v>
      </c>
      <c r="DA368">
        <v>1.37913026137029</v>
      </c>
      <c r="DB368">
        <v>1.4523687851329199</v>
      </c>
      <c r="DC368">
        <v>1.3946524935714</v>
      </c>
      <c r="DD368">
        <v>1.4293669189815601</v>
      </c>
      <c r="DE368">
        <v>1.3530639973593499</v>
      </c>
      <c r="DF368">
        <v>1.3932878384291201</v>
      </c>
      <c r="DG368">
        <v>1.37630033937221</v>
      </c>
      <c r="DH368">
        <v>1.4473872367851199</v>
      </c>
      <c r="DI368">
        <v>1.41178080584934</v>
      </c>
      <c r="DJ368">
        <v>1.4385447009833601</v>
      </c>
      <c r="DK368">
        <v>1.4184143679554699</v>
      </c>
      <c r="DL368">
        <v>1.4610229637099299</v>
      </c>
      <c r="DM368">
        <v>1.36731102050394</v>
      </c>
      <c r="DN368">
        <v>1.41758821976474</v>
      </c>
      <c r="DO368">
        <v>1.36231667283333</v>
      </c>
      <c r="DP368">
        <v>1.39893093594275</v>
      </c>
      <c r="DQ368">
        <v>1.39772980427518</v>
      </c>
      <c r="DR368">
        <v>1.4466981382273301</v>
      </c>
      <c r="DS368">
        <v>1.36803023674104</v>
      </c>
      <c r="DT368">
        <v>1.4213698896504701</v>
      </c>
      <c r="DU368">
        <v>1.37647620742294</v>
      </c>
      <c r="DV368">
        <v>1.4159135394326401</v>
      </c>
      <c r="DW368">
        <v>1.36235465874133</v>
      </c>
      <c r="DX368">
        <v>1.4030554252046501</v>
      </c>
    </row>
    <row r="369" spans="1:128" x14ac:dyDescent="0.45">
      <c r="A369" t="s">
        <v>51</v>
      </c>
      <c r="B369" t="s">
        <v>52</v>
      </c>
      <c r="C369" t="s">
        <v>23</v>
      </c>
      <c r="D369">
        <v>45</v>
      </c>
      <c r="E369" s="1" cm="1">
        <f t="array" ref="E369">SUMPRODUCT($G369:$FZZ369,$G$2:$FZZ$2)/SUMPRODUCT(--($G369:$FZZ369&lt;&gt;""),$G$2:$FZZ$2)</f>
        <v>1.3876340109558281</v>
      </c>
      <c r="F369" s="1" cm="1">
        <f t="array" ref="F369">SUMPRODUCT($G369:$FZZ369,$F$2:$FZY$2)/SUMPRODUCT(--($G369:$FZZ369&lt;&gt;""),$F$2:$FZY$2)</f>
        <v>1.4230259441153041</v>
      </c>
      <c r="G369">
        <v>1.3819937330284799</v>
      </c>
      <c r="H369">
        <v>1.4184441115586901</v>
      </c>
      <c r="I369">
        <v>1.38293644246457</v>
      </c>
      <c r="J369">
        <v>1.41538616656584</v>
      </c>
      <c r="K369">
        <v>1.4024474849930599</v>
      </c>
      <c r="L369">
        <v>1.4383213005765301</v>
      </c>
      <c r="M369">
        <v>1.39169101275434</v>
      </c>
      <c r="N369">
        <v>1.4234638063001299</v>
      </c>
      <c r="O369">
        <v>1.3446857581499501</v>
      </c>
      <c r="P369">
        <v>1.3676003789712401</v>
      </c>
      <c r="Q369">
        <v>1.4084257963464899</v>
      </c>
      <c r="R369">
        <v>1.4321341438281501</v>
      </c>
      <c r="S369">
        <v>1.3331047849837501</v>
      </c>
      <c r="T369">
        <v>1.39043903796836</v>
      </c>
      <c r="U369">
        <v>1.35027622578864</v>
      </c>
      <c r="V369">
        <v>1.42673262674867</v>
      </c>
      <c r="W369">
        <v>1.43408292003927</v>
      </c>
      <c r="X369">
        <v>1.4414937362314399</v>
      </c>
      <c r="Y369">
        <v>1.4048942470389101</v>
      </c>
      <c r="Z369">
        <v>1.47233079526226</v>
      </c>
      <c r="AA369">
        <v>1.3663898133988901</v>
      </c>
      <c r="AB369">
        <v>1.44928987636552</v>
      </c>
      <c r="AC369">
        <v>1.3649376266681601</v>
      </c>
      <c r="AD369">
        <v>1.4119972588644201</v>
      </c>
      <c r="AE369">
        <v>1.35292480998914</v>
      </c>
      <c r="AF369">
        <v>1.4075393593919601</v>
      </c>
      <c r="AG369">
        <v>1.36968216188152</v>
      </c>
      <c r="AH369">
        <v>1.38112335191963</v>
      </c>
      <c r="AI369">
        <v>1.4200779300380799</v>
      </c>
      <c r="AJ369">
        <v>1.4610005816607901</v>
      </c>
      <c r="AK369">
        <v>1.38499237807834</v>
      </c>
      <c r="AL369">
        <v>1.4133525206645201</v>
      </c>
      <c r="AM369">
        <v>1.3943655008757501</v>
      </c>
      <c r="AN369">
        <v>1.4521088762076899</v>
      </c>
      <c r="AO369">
        <v>1.3856438877527799</v>
      </c>
      <c r="AP369">
        <v>1.4671772040445299</v>
      </c>
      <c r="AQ369">
        <v>1.39438977322401</v>
      </c>
      <c r="AR369">
        <v>1.4596824922968601</v>
      </c>
      <c r="AS369">
        <v>1.3935748899220199</v>
      </c>
      <c r="AT369">
        <v>1.4471291874435499</v>
      </c>
      <c r="AU369">
        <v>1.39563632781717</v>
      </c>
      <c r="AV369">
        <v>1.4485217550377101</v>
      </c>
      <c r="AW369">
        <v>1.3909305380435</v>
      </c>
      <c r="AX369">
        <v>1.41626065550483</v>
      </c>
      <c r="AY369">
        <v>1.3788494731104599</v>
      </c>
      <c r="AZ369">
        <v>1.4311085444352101</v>
      </c>
      <c r="BA369">
        <v>1.3735769695476301</v>
      </c>
      <c r="BB369">
        <v>1.4203567653791001</v>
      </c>
      <c r="BC369">
        <v>1.3530582862798901</v>
      </c>
      <c r="BD369">
        <v>1.4108871542228101</v>
      </c>
      <c r="BE369">
        <v>1.41646035198734</v>
      </c>
      <c r="BF369">
        <v>1.42161755981807</v>
      </c>
      <c r="BG369">
        <v>1.3753775309812399</v>
      </c>
      <c r="BH369">
        <v>1.44634996952664</v>
      </c>
      <c r="BI369">
        <v>1.44594288917628</v>
      </c>
      <c r="BJ369">
        <v>1.3532619652929001</v>
      </c>
      <c r="BK369">
        <v>1.3772597841202501</v>
      </c>
      <c r="BL369">
        <v>1.42938155811475</v>
      </c>
      <c r="BM369">
        <v>1.47518687213343</v>
      </c>
      <c r="BN369">
        <v>1.4666940239459301</v>
      </c>
      <c r="BO369">
        <v>1.3794240054812501</v>
      </c>
      <c r="BP369">
        <v>1.4203621145415199</v>
      </c>
      <c r="BQ369">
        <v>1.3837983042072199</v>
      </c>
      <c r="BR369">
        <v>1.4354614202900999</v>
      </c>
      <c r="BS369">
        <v>1.3929992986978501</v>
      </c>
      <c r="BT369">
        <v>1.4526241968194999</v>
      </c>
      <c r="BU369">
        <v>1.3850354370570299</v>
      </c>
      <c r="BV369">
        <v>1.3700123748453099</v>
      </c>
      <c r="BW369">
        <v>1.37613148475402</v>
      </c>
      <c r="BX369">
        <v>1.4187836220113299</v>
      </c>
      <c r="BY369">
        <v>1.4320798896598901</v>
      </c>
      <c r="BZ369">
        <v>1.4634926065712199</v>
      </c>
      <c r="CA369">
        <v>1.3963455358830501</v>
      </c>
      <c r="CB369">
        <v>1.4358641547476501</v>
      </c>
      <c r="CC369">
        <v>1.37236273557685</v>
      </c>
      <c r="CD369">
        <v>1.43184281270672</v>
      </c>
      <c r="CE369">
        <v>1.37771670763097</v>
      </c>
      <c r="CF369">
        <v>1.41689729248514</v>
      </c>
      <c r="CG369">
        <v>1.4038759426013201</v>
      </c>
      <c r="CH369">
        <v>1.4573425025958699</v>
      </c>
      <c r="CI369">
        <v>1.3707070403034001</v>
      </c>
      <c r="CJ369">
        <v>1.4247659753785</v>
      </c>
      <c r="CK369">
        <v>1.4312192742629</v>
      </c>
      <c r="CL369">
        <v>1.4182294273942</v>
      </c>
      <c r="CM369">
        <v>1.36253082034351</v>
      </c>
      <c r="CN369">
        <v>1.43147087912853</v>
      </c>
      <c r="CO369">
        <v>1.4078665400786601</v>
      </c>
      <c r="CP369">
        <v>1.4653872236538701</v>
      </c>
      <c r="CQ369">
        <v>1.38414623240507</v>
      </c>
      <c r="CR369">
        <v>1.44633435281071</v>
      </c>
      <c r="CS369">
        <v>1.40833258688642</v>
      </c>
      <c r="CT369">
        <v>1.45195494446434</v>
      </c>
      <c r="CU369">
        <v>1.4236154649947701</v>
      </c>
      <c r="CV369">
        <v>1.44386102403343</v>
      </c>
      <c r="CW369">
        <v>1.3670757018534001</v>
      </c>
      <c r="CX369">
        <v>1.4207357778344101</v>
      </c>
      <c r="CY369">
        <v>1.34737425993638</v>
      </c>
      <c r="CZ369">
        <v>1.3846632781280701</v>
      </c>
      <c r="DA369">
        <v>1.38623474716755</v>
      </c>
      <c r="DB369">
        <v>1.4427091772506799</v>
      </c>
      <c r="DC369">
        <v>1.39314946941436</v>
      </c>
      <c r="DD369">
        <v>1.4317482162905999</v>
      </c>
      <c r="DE369">
        <v>1.3872542622686499</v>
      </c>
      <c r="DF369">
        <v>1.3645554267641999</v>
      </c>
      <c r="DG369">
        <v>1.3604898238688401</v>
      </c>
      <c r="DH369">
        <v>1.40894855036706</v>
      </c>
      <c r="DI369">
        <v>1.40069597857324</v>
      </c>
      <c r="DJ369">
        <v>1.4589548591425301</v>
      </c>
      <c r="DK369">
        <v>1.4278219578509299</v>
      </c>
      <c r="DL369">
        <v>1.44464584317279</v>
      </c>
      <c r="DM369">
        <v>1.3882549646534199</v>
      </c>
      <c r="DN369">
        <v>1.42047265651736</v>
      </c>
      <c r="DO369">
        <v>1.3406047533201599</v>
      </c>
      <c r="DP369">
        <v>1.37850220819195</v>
      </c>
      <c r="DQ369">
        <v>1.39379409112608</v>
      </c>
      <c r="DR369">
        <v>1.4408210894817799</v>
      </c>
      <c r="DS369">
        <v>1.36270720917796</v>
      </c>
      <c r="DT369">
        <v>1.42583005201497</v>
      </c>
      <c r="DU369">
        <v>1.37112861384005</v>
      </c>
      <c r="DV369">
        <v>1.3888665161972999</v>
      </c>
      <c r="DW369">
        <v>1.37448250690859</v>
      </c>
      <c r="DX369">
        <v>1.40468220449449</v>
      </c>
    </row>
    <row r="370" spans="1:128" x14ac:dyDescent="0.45">
      <c r="A370" t="s">
        <v>58</v>
      </c>
      <c r="B370" t="s">
        <v>16</v>
      </c>
      <c r="C370" t="s">
        <v>25</v>
      </c>
      <c r="D370">
        <v>45</v>
      </c>
      <c r="E370" s="1" cm="1">
        <f t="array" ref="E370">SUMPRODUCT($G370:$FZZ370,$G$2:$FZZ$2)/SUMPRODUCT(--($G370:$FZZ370&lt;&gt;""),$G$2:$FZZ$2)</f>
        <v>1.2527600258566751</v>
      </c>
      <c r="F370" s="1" cm="1">
        <f t="array" ref="F370">SUMPRODUCT($G370:$FZZ370,$F$2:$FZY$2)/SUMPRODUCT(--($G370:$FZZ370&lt;&gt;""),$F$2:$FZY$2)</f>
        <v>1.2794197009873247</v>
      </c>
      <c r="G370">
        <v>1.2473638565527201</v>
      </c>
      <c r="H370">
        <v>1.2497510996536401</v>
      </c>
      <c r="I370">
        <v>1.2492437991530501</v>
      </c>
      <c r="J370">
        <v>1.24603567434783</v>
      </c>
      <c r="K370">
        <v>1.2600819167328201</v>
      </c>
      <c r="L370">
        <v>1.2643929331977899</v>
      </c>
      <c r="M370">
        <v>1.25650817348265</v>
      </c>
      <c r="N370">
        <v>1.2491262068090501</v>
      </c>
      <c r="O370">
        <v>1.23807070441625</v>
      </c>
      <c r="P370">
        <v>1.2536323840610699</v>
      </c>
      <c r="Q370">
        <v>1.22120463293181</v>
      </c>
      <c r="R370">
        <v>1.2814127262342401</v>
      </c>
      <c r="S370">
        <v>1.1906830048035999</v>
      </c>
      <c r="T370">
        <v>1.2381664828046299</v>
      </c>
      <c r="U370">
        <v>1.2342026647664299</v>
      </c>
      <c r="V370">
        <v>1.26427819127901</v>
      </c>
      <c r="W370">
        <v>1.27324109870532</v>
      </c>
      <c r="X370">
        <v>1.2886846655564399</v>
      </c>
      <c r="Y370">
        <v>1.2715862944162399</v>
      </c>
      <c r="Z370">
        <v>1.3383629441624301</v>
      </c>
      <c r="AA370">
        <v>1.23146132549748</v>
      </c>
      <c r="AB370">
        <v>1.29973114249447</v>
      </c>
      <c r="AC370">
        <v>1.22837450244015</v>
      </c>
      <c r="AD370">
        <v>1.2614285148919</v>
      </c>
      <c r="AE370">
        <v>1.2325325732899</v>
      </c>
      <c r="AF370">
        <v>1.2663364096995999</v>
      </c>
      <c r="AG370">
        <v>1.23045149114329</v>
      </c>
      <c r="AH370">
        <v>1.23620102677796</v>
      </c>
      <c r="AI370">
        <v>1.2821086142087801</v>
      </c>
      <c r="AJ370">
        <v>1.30553609736876</v>
      </c>
      <c r="AK370">
        <v>1.2749011865373201</v>
      </c>
      <c r="AL370">
        <v>1.2949509132729999</v>
      </c>
      <c r="AM370">
        <v>1.2517868241143499</v>
      </c>
      <c r="AN370">
        <v>1.2925483078140001</v>
      </c>
      <c r="AO370">
        <v>1.2252648545785001</v>
      </c>
      <c r="AP370">
        <v>1.29960520336287</v>
      </c>
      <c r="AQ370">
        <v>1.2264419164187801</v>
      </c>
      <c r="AR370">
        <v>1.2944569424157399</v>
      </c>
      <c r="AS370">
        <v>1.2431308882493199</v>
      </c>
      <c r="AT370">
        <v>1.2865717167244699</v>
      </c>
      <c r="AU370">
        <v>1.2455321963300601</v>
      </c>
      <c r="AV370">
        <v>1.2844583755487999</v>
      </c>
      <c r="AW370">
        <v>1.25910468131967</v>
      </c>
      <c r="AX370">
        <v>1.25406120993522</v>
      </c>
      <c r="AY370">
        <v>1.24128231416112</v>
      </c>
      <c r="AZ370">
        <v>1.2705435008305599</v>
      </c>
      <c r="BA370">
        <v>1.2110180976403599</v>
      </c>
      <c r="BB370">
        <v>1.29517547556829</v>
      </c>
      <c r="BC370">
        <v>1.23232027834641</v>
      </c>
      <c r="BD370">
        <v>1.2849413987807301</v>
      </c>
      <c r="BE370">
        <v>1.2134743919319699</v>
      </c>
      <c r="BF370">
        <v>1.2653668182716999</v>
      </c>
      <c r="BG370">
        <v>1.21996004604862</v>
      </c>
      <c r="BH370">
        <v>1.2873467867542401</v>
      </c>
      <c r="BI370">
        <v>1.3742568561017701</v>
      </c>
      <c r="BJ370">
        <v>1.2667917328468301</v>
      </c>
      <c r="BK370">
        <v>1.2408449771538299</v>
      </c>
      <c r="BL370">
        <v>1.2791025278277699</v>
      </c>
      <c r="BM370">
        <v>1.36074200196337</v>
      </c>
      <c r="BN370">
        <v>1.3079348957211501</v>
      </c>
      <c r="BO370">
        <v>1.2350596502923401</v>
      </c>
      <c r="BP370">
        <v>1.26963691327676</v>
      </c>
      <c r="BQ370">
        <v>1.2871941334736501</v>
      </c>
      <c r="BR370">
        <v>1.30800536406922</v>
      </c>
      <c r="BS370">
        <v>1.2576053374779601</v>
      </c>
      <c r="BT370">
        <v>1.30658750165848</v>
      </c>
      <c r="BU370">
        <v>1.28846439419507</v>
      </c>
      <c r="BV370">
        <v>1.2567577905276099</v>
      </c>
      <c r="BW370">
        <v>1.2718203665755501</v>
      </c>
      <c r="BX370">
        <v>1.2984599506151999</v>
      </c>
      <c r="BY370">
        <v>1.2714345283281101</v>
      </c>
      <c r="BZ370">
        <v>1.3050070031754799</v>
      </c>
      <c r="CA370">
        <v>1.23501984752063</v>
      </c>
      <c r="CB370">
        <v>1.272093755907</v>
      </c>
      <c r="CC370">
        <v>1.2286309448408801</v>
      </c>
      <c r="CD370">
        <v>1.3154583456487701</v>
      </c>
      <c r="CE370">
        <v>1.2380832575332299</v>
      </c>
      <c r="CF370">
        <v>1.2812022217491399</v>
      </c>
      <c r="CG370">
        <v>1.25734080038129</v>
      </c>
      <c r="CH370">
        <v>1.28620184860503</v>
      </c>
      <c r="CI370">
        <v>1.23251964000842</v>
      </c>
      <c r="CJ370">
        <v>1.2687445444420999</v>
      </c>
      <c r="CK370">
        <v>1.2674984276123999</v>
      </c>
      <c r="CL370">
        <v>1.2919506591192</v>
      </c>
      <c r="CM370">
        <v>1.2392912365748601</v>
      </c>
      <c r="CN370">
        <v>1.2768885731399799</v>
      </c>
      <c r="CO370">
        <v>1.2300691713006899</v>
      </c>
      <c r="CP370">
        <v>1.2961209819612001</v>
      </c>
      <c r="CQ370">
        <v>1.2396040135214801</v>
      </c>
      <c r="CR370">
        <v>1.2941460535493901</v>
      </c>
      <c r="CS370">
        <v>1.2677915621640901</v>
      </c>
      <c r="CT370">
        <v>1.31251119670369</v>
      </c>
      <c r="CU370">
        <v>1.2474137931034399</v>
      </c>
      <c r="CV370">
        <v>1.28062957157784</v>
      </c>
      <c r="CW370">
        <v>1.2264744079913501</v>
      </c>
      <c r="CX370">
        <v>1.2607144157593799</v>
      </c>
      <c r="CY370">
        <v>1.2297225398191001</v>
      </c>
      <c r="CZ370">
        <v>1.2671360811437999</v>
      </c>
      <c r="DA370">
        <v>1.24823322655831</v>
      </c>
      <c r="DB370">
        <v>1.29327815931497</v>
      </c>
      <c r="DC370">
        <v>1.2489768570497199</v>
      </c>
      <c r="DD370">
        <v>1.2771178153634399</v>
      </c>
      <c r="DE370">
        <v>1.2161570879167201</v>
      </c>
      <c r="DF370">
        <v>1.23534785178589</v>
      </c>
      <c r="DG370">
        <v>1.2208235566610599</v>
      </c>
      <c r="DH370">
        <v>1.2946093191407899</v>
      </c>
      <c r="DI370">
        <v>1.2544427283924</v>
      </c>
      <c r="DJ370">
        <v>1.26316201051787</v>
      </c>
      <c r="DK370">
        <v>1.26684622356109</v>
      </c>
      <c r="DL370">
        <v>1.28844410972543</v>
      </c>
      <c r="DM370">
        <v>1.2241940688158099</v>
      </c>
      <c r="DN370">
        <v>1.2695628367213201</v>
      </c>
      <c r="DO370">
        <v>1.20638919284876</v>
      </c>
      <c r="DP370">
        <v>1.2445464350098701</v>
      </c>
      <c r="DQ370">
        <v>1.2440672572004401</v>
      </c>
      <c r="DR370">
        <v>1.2732615498859501</v>
      </c>
      <c r="DS370">
        <v>1.2294978367604801</v>
      </c>
      <c r="DT370">
        <v>1.2718268436147899</v>
      </c>
      <c r="DU370">
        <v>1.2204126356799601</v>
      </c>
      <c r="DV370">
        <v>1.23603397735467</v>
      </c>
      <c r="DW370">
        <v>1.2240992752489701</v>
      </c>
      <c r="DX370">
        <v>1.24631106939882</v>
      </c>
    </row>
    <row r="371" spans="1:128" x14ac:dyDescent="0.45">
      <c r="A371" t="s">
        <v>74</v>
      </c>
      <c r="B371" t="s">
        <v>16</v>
      </c>
      <c r="C371" t="s">
        <v>25</v>
      </c>
      <c r="D371">
        <v>45</v>
      </c>
      <c r="E371" s="1" cm="1">
        <f t="array" ref="E371">SUMPRODUCT($G371:$FZZ371,$G$2:$FZZ$2)/SUMPRODUCT(--($G371:$FZZ371&lt;&gt;""),$G$2:$FZZ$2)</f>
        <v>1.0464928151666211</v>
      </c>
      <c r="F371" s="1" cm="1">
        <f t="array" ref="F371">SUMPRODUCT($G371:$FZZ371,$F$2:$FZY$2)/SUMPRODUCT(--($G371:$FZZ371&lt;&gt;""),$F$2:$FZY$2)</f>
        <v>1.0633782516668462</v>
      </c>
      <c r="G371">
        <v>1.0423598136410199</v>
      </c>
      <c r="H371">
        <v>1.0411203540893901</v>
      </c>
      <c r="I371">
        <v>1.04481842013602</v>
      </c>
      <c r="J371">
        <v>1.04064602467506</v>
      </c>
      <c r="K371">
        <v>1.0561062839928399</v>
      </c>
      <c r="L371">
        <v>1.05913364151041</v>
      </c>
      <c r="M371">
        <v>1.0482778781855899</v>
      </c>
      <c r="N371">
        <v>1.0512214718703801</v>
      </c>
      <c r="O371">
        <v>1.0037620503174201</v>
      </c>
      <c r="P371">
        <v>1.0364258447324299</v>
      </c>
      <c r="Q371">
        <v>0.998822335583326</v>
      </c>
      <c r="R371">
        <v>1.0546200756453099</v>
      </c>
      <c r="S371">
        <v>1.00252358311962</v>
      </c>
      <c r="T371">
        <v>1.04352925043645</v>
      </c>
      <c r="U371">
        <v>1.0183902555529001</v>
      </c>
      <c r="V371">
        <v>1.04379089061772</v>
      </c>
      <c r="W371">
        <v>1.0368194316931401</v>
      </c>
      <c r="X371">
        <v>1.07049729697712</v>
      </c>
      <c r="Y371">
        <v>1.0409094754653101</v>
      </c>
      <c r="Z371">
        <v>1.0939593908629399</v>
      </c>
      <c r="AA371">
        <v>1.0225560452959901</v>
      </c>
      <c r="AB371">
        <v>1.0746944119616599</v>
      </c>
      <c r="AC371">
        <v>1.00944192062787</v>
      </c>
      <c r="AD371">
        <v>1.0591656199944499</v>
      </c>
      <c r="AE371">
        <v>1.0281148208469</v>
      </c>
      <c r="AF371">
        <v>1.0508301664857</v>
      </c>
      <c r="AG371">
        <v>1.1238237393730901</v>
      </c>
      <c r="AH371">
        <v>1.0434530188569999</v>
      </c>
      <c r="AI371">
        <v>1.05994858869076</v>
      </c>
      <c r="AJ371">
        <v>1.0789557625072701</v>
      </c>
      <c r="AK371">
        <v>1.07461531598974</v>
      </c>
      <c r="AL371">
        <v>1.0750672009122999</v>
      </c>
      <c r="AM371">
        <v>1.0474532459460899</v>
      </c>
      <c r="AN371">
        <v>1.0668929035538699</v>
      </c>
      <c r="AO371">
        <v>1.0434098784367101</v>
      </c>
      <c r="AP371">
        <v>1.08184574528516</v>
      </c>
      <c r="AQ371">
        <v>1.0254496604224099</v>
      </c>
      <c r="AR371">
        <v>1.0699341457606999</v>
      </c>
      <c r="AS371">
        <v>1.0313032599948599</v>
      </c>
      <c r="AT371">
        <v>1.06419136173397</v>
      </c>
      <c r="AU371">
        <v>1.0337899639761301</v>
      </c>
      <c r="AV371">
        <v>1.06525455927051</v>
      </c>
      <c r="AW371">
        <v>1.0718489653122201</v>
      </c>
      <c r="AX371">
        <v>1.0543696173317301</v>
      </c>
      <c r="AY371">
        <v>1.0649527616279</v>
      </c>
      <c r="AZ371">
        <v>1.0823508227782299</v>
      </c>
      <c r="BA371">
        <v>1.0446334973857501</v>
      </c>
      <c r="BB371">
        <v>1.0704971501565901</v>
      </c>
      <c r="BC371">
        <v>1.0195637339812</v>
      </c>
      <c r="BD371">
        <v>1.0564266378722</v>
      </c>
      <c r="BE371">
        <v>1.16450464702392</v>
      </c>
      <c r="BF371">
        <v>1.12308878781886</v>
      </c>
      <c r="BG371">
        <v>1.00254621791833</v>
      </c>
      <c r="BH371">
        <v>1.04935328773616</v>
      </c>
      <c r="BI371">
        <v>1.1119153811731901</v>
      </c>
      <c r="BJ371">
        <v>1.0418102960773801</v>
      </c>
      <c r="BK371">
        <v>0.993022737807851</v>
      </c>
      <c r="BL371">
        <v>1.05430705973716</v>
      </c>
      <c r="BM371">
        <v>1.18209972408445</v>
      </c>
      <c r="BN371">
        <v>1.1238445894934399</v>
      </c>
      <c r="BO371">
        <v>1.0002638778939701</v>
      </c>
      <c r="BP371">
        <v>1.03888263914929</v>
      </c>
      <c r="BQ371">
        <v>1.0363899474626701</v>
      </c>
      <c r="BR371">
        <v>1.0609611189855701</v>
      </c>
      <c r="BS371">
        <v>1.02748820106522</v>
      </c>
      <c r="BT371">
        <v>1.07626660854072</v>
      </c>
      <c r="BU371">
        <v>1.0771785352683001</v>
      </c>
      <c r="BV371">
        <v>1.05118686016424</v>
      </c>
      <c r="BW371">
        <v>1.04531039510832</v>
      </c>
      <c r="BX371">
        <v>1.06700849982448</v>
      </c>
      <c r="BY371">
        <v>1.0564744624661799</v>
      </c>
      <c r="BZ371">
        <v>1.0674870895658</v>
      </c>
      <c r="CA371">
        <v>1.0144162308613101</v>
      </c>
      <c r="CB371">
        <v>1.0607145107428599</v>
      </c>
      <c r="CC371">
        <v>1.0253346282143301</v>
      </c>
      <c r="CD371">
        <v>1.08654590493884</v>
      </c>
      <c r="CE371">
        <v>1.0219562230264501</v>
      </c>
      <c r="CF371">
        <v>1.06005302781057</v>
      </c>
      <c r="CG371">
        <v>1.03544010757996</v>
      </c>
      <c r="CH371">
        <v>1.0804721943248099</v>
      </c>
      <c r="CI371">
        <v>1.14277759383559</v>
      </c>
      <c r="CJ371">
        <v>1.07216386238449</v>
      </c>
      <c r="CK371">
        <v>1.0631907274057499</v>
      </c>
      <c r="CL371">
        <v>1.0582489378361299</v>
      </c>
      <c r="CM371">
        <v>1.0261328652820101</v>
      </c>
      <c r="CN371">
        <v>1.0746374691796501</v>
      </c>
      <c r="CO371">
        <v>1.0231927302319199</v>
      </c>
      <c r="CP371">
        <v>1.0888919028889099</v>
      </c>
      <c r="CQ371">
        <v>1.01416536996297</v>
      </c>
      <c r="CR371">
        <v>1.06642700005365</v>
      </c>
      <c r="CS371">
        <v>1.04340962020781</v>
      </c>
      <c r="CT371">
        <v>1.1040621640988799</v>
      </c>
      <c r="CU371">
        <v>1.0141065830721001</v>
      </c>
      <c r="CV371">
        <v>1.0536311389759601</v>
      </c>
      <c r="CW371">
        <v>1.00577747029336</v>
      </c>
      <c r="CX371">
        <v>1.03983541492189</v>
      </c>
      <c r="CY371">
        <v>1.0354098509118399</v>
      </c>
      <c r="CZ371">
        <v>1.02888936685647</v>
      </c>
      <c r="DA371">
        <v>1.0272089342024899</v>
      </c>
      <c r="DB371">
        <v>1.0733880918846801</v>
      </c>
      <c r="DC371">
        <v>1.0182264314946901</v>
      </c>
      <c r="DD371">
        <v>1.03617217775524</v>
      </c>
      <c r="DE371">
        <v>1.00761489510328</v>
      </c>
      <c r="DF371">
        <v>1.0244490331693099</v>
      </c>
      <c r="DG371">
        <v>1.0211276825006701</v>
      </c>
      <c r="DH371">
        <v>1.0591434124530399</v>
      </c>
      <c r="DI371">
        <v>1.0559715352583501</v>
      </c>
      <c r="DJ371">
        <v>1.0699888565228399</v>
      </c>
      <c r="DK371">
        <v>1.06600630576581</v>
      </c>
      <c r="DL371">
        <v>1.0682911885219699</v>
      </c>
      <c r="DM371">
        <v>1.01472529406588</v>
      </c>
      <c r="DN371">
        <v>1.06035806126739</v>
      </c>
      <c r="DO371">
        <v>0.97660339927731799</v>
      </c>
      <c r="DP371">
        <v>1.0052823415494301</v>
      </c>
      <c r="DQ371">
        <v>1.0159974539861001</v>
      </c>
      <c r="DR371">
        <v>1.0588129210205199</v>
      </c>
      <c r="DS371">
        <v>1.0183024646346699</v>
      </c>
      <c r="DT371">
        <v>1.0424869962568599</v>
      </c>
      <c r="DU371">
        <v>1.0159491276211099</v>
      </c>
      <c r="DV371">
        <v>1.02888262453524</v>
      </c>
      <c r="DW371">
        <v>1.01824912664893</v>
      </c>
      <c r="DX371">
        <v>1.0236404400646499</v>
      </c>
    </row>
    <row r="372" spans="1:128" x14ac:dyDescent="0.45">
      <c r="A372" t="s">
        <v>74</v>
      </c>
      <c r="B372" t="s">
        <v>75</v>
      </c>
      <c r="C372" t="s">
        <v>25</v>
      </c>
      <c r="D372">
        <v>45</v>
      </c>
      <c r="E372" s="1" cm="1">
        <f t="array" ref="E372">SUMPRODUCT($G372:$FZZ372,$G$2:$FZZ$2)/SUMPRODUCT(--($G372:$FZZ372&lt;&gt;""),$G$2:$FZZ$2)</f>
        <v>1.4200667973507479</v>
      </c>
      <c r="F372" s="1" cm="1">
        <f t="array" ref="F372">SUMPRODUCT($G372:$FZZ372,$F$2:$FZY$2)/SUMPRODUCT(--($G372:$FZZ372&lt;&gt;""),$F$2:$FZY$2)</f>
        <v>1.446232174090142</v>
      </c>
      <c r="G372">
        <v>1.3582331467421001</v>
      </c>
      <c r="H372">
        <v>1.3620578695597101</v>
      </c>
      <c r="I372">
        <v>1.1887660635391999</v>
      </c>
      <c r="J372">
        <v>1.19364241324313</v>
      </c>
      <c r="K372">
        <v>1.5030236475206</v>
      </c>
      <c r="L372">
        <v>1.50532941062988</v>
      </c>
      <c r="M372">
        <v>1.4788975037369401</v>
      </c>
      <c r="N372">
        <v>1.4633429737099</v>
      </c>
      <c r="O372">
        <v>1.34737590074826</v>
      </c>
      <c r="P372">
        <v>1.4387197272513499</v>
      </c>
      <c r="Q372">
        <v>1.3414088399416599</v>
      </c>
      <c r="R372">
        <v>1.47478718622603</v>
      </c>
      <c r="S372">
        <v>1.36999658200826</v>
      </c>
      <c r="T372">
        <v>1.46188120534352</v>
      </c>
      <c r="U372">
        <v>1.2945925522793</v>
      </c>
      <c r="V372">
        <v>1.4420239069406799</v>
      </c>
      <c r="W372">
        <v>1.4533401070273999</v>
      </c>
      <c r="X372">
        <v>1.52347973473242</v>
      </c>
      <c r="Y372">
        <v>1.3619966159052399</v>
      </c>
      <c r="Z372">
        <v>1.4762817258883201</v>
      </c>
      <c r="AA372">
        <v>1.38600341818836</v>
      </c>
      <c r="AB372">
        <v>1.44455838405645</v>
      </c>
      <c r="AC372">
        <v>1.13776705763258</v>
      </c>
      <c r="AD372">
        <v>1.19796581079082</v>
      </c>
      <c r="AE372">
        <v>1.4008233803836401</v>
      </c>
      <c r="AF372">
        <v>1.43762214983713</v>
      </c>
      <c r="AG372">
        <v>1.7776501272509999</v>
      </c>
      <c r="AH372">
        <v>1.5528236393964201</v>
      </c>
      <c r="AI372">
        <v>1.57807858049747</v>
      </c>
      <c r="AJ372">
        <v>1.5344665294864499</v>
      </c>
      <c r="AK372">
        <v>1.56377977494967</v>
      </c>
      <c r="AL372">
        <v>1.5059869903688301</v>
      </c>
      <c r="AM372">
        <v>1.4825484490649099</v>
      </c>
      <c r="AN372">
        <v>1.56432566811684</v>
      </c>
      <c r="AO372">
        <v>1.5127989377414199</v>
      </c>
      <c r="AP372">
        <v>1.5965441092933399</v>
      </c>
      <c r="AQ372">
        <v>1.44175293820789</v>
      </c>
      <c r="AR372">
        <v>1.5570316192750699</v>
      </c>
      <c r="AS372">
        <v>1.4785624677145499</v>
      </c>
      <c r="AT372">
        <v>1.5509978177677901</v>
      </c>
      <c r="AU372">
        <v>1.47902243048519</v>
      </c>
      <c r="AV372">
        <v>1.5411811887875699</v>
      </c>
      <c r="AW372">
        <v>1.4409420337607901</v>
      </c>
      <c r="AX372">
        <v>1.4250852660050399</v>
      </c>
      <c r="AY372">
        <v>1.41883500311461</v>
      </c>
      <c r="AZ372">
        <v>1.4763954137250801</v>
      </c>
      <c r="BA372">
        <v>1.3481131810390801</v>
      </c>
      <c r="BB372">
        <v>1.3860678645303099</v>
      </c>
      <c r="BC372">
        <v>1.4196792117517301</v>
      </c>
      <c r="BD372">
        <v>1.4745236541965601</v>
      </c>
      <c r="BE372">
        <v>1.9784457188056099</v>
      </c>
      <c r="BF372">
        <v>1.7753608859007299</v>
      </c>
      <c r="BG372">
        <v>1.3509412880070399</v>
      </c>
      <c r="BH372">
        <v>1.47262138552177</v>
      </c>
      <c r="BI372">
        <v>1.5952355194508201</v>
      </c>
      <c r="BJ372">
        <v>1.4769938876568001</v>
      </c>
      <c r="BK372">
        <v>1.3734490792301499</v>
      </c>
      <c r="BL372">
        <v>1.4438357483851101</v>
      </c>
      <c r="BM372">
        <v>1.9583111338836501</v>
      </c>
      <c r="BN372">
        <v>1.7509029035746499</v>
      </c>
      <c r="BO372">
        <v>1.2998949117860801</v>
      </c>
      <c r="BP372">
        <v>1.36853094084042</v>
      </c>
      <c r="BQ372">
        <v>1.41423430458067</v>
      </c>
      <c r="BR372">
        <v>1.51609220767095</v>
      </c>
      <c r="BS372">
        <v>1.4460423813946399</v>
      </c>
      <c r="BT372">
        <v>1.5543983017115499</v>
      </c>
      <c r="BU372">
        <v>1.3431409607379901</v>
      </c>
      <c r="BV372">
        <v>1.30949488131398</v>
      </c>
      <c r="BW372">
        <v>1.1487244262693399</v>
      </c>
      <c r="BX372">
        <v>1.20807618338978</v>
      </c>
      <c r="BY372">
        <v>1.3470367479605201</v>
      </c>
      <c r="BZ372">
        <v>1.3703343348052399</v>
      </c>
      <c r="CA372">
        <v>1.0909835549114699</v>
      </c>
      <c r="CB372">
        <v>1.1738642807636499</v>
      </c>
      <c r="CC372">
        <v>1.20533716167715</v>
      </c>
      <c r="CD372">
        <v>1.2930794240594501</v>
      </c>
      <c r="CE372">
        <v>1.09419210001741</v>
      </c>
      <c r="CF372">
        <v>1.1490681426719001</v>
      </c>
      <c r="CG372">
        <v>1.4043951180485801</v>
      </c>
      <c r="CH372">
        <v>1.4880078982756499</v>
      </c>
      <c r="CI372">
        <v>1.5681907112542499</v>
      </c>
      <c r="CJ372">
        <v>1.5498449869066599</v>
      </c>
      <c r="CK372">
        <v>1.4019407755400599</v>
      </c>
      <c r="CL372">
        <v>1.3869742128435101</v>
      </c>
      <c r="CM372">
        <v>1.4292281332274599</v>
      </c>
      <c r="CN372">
        <v>1.5112067644559599</v>
      </c>
      <c r="CO372">
        <v>1.2308422623084201</v>
      </c>
      <c r="CP372">
        <v>1.30554726705547</v>
      </c>
      <c r="CQ372">
        <v>1.3194183613242401</v>
      </c>
      <c r="CR372">
        <v>1.41487363846112</v>
      </c>
      <c r="CS372">
        <v>1.39479577212468</v>
      </c>
      <c r="CT372">
        <v>1.5187880687925399</v>
      </c>
      <c r="CU372">
        <v>1.10192006269592</v>
      </c>
      <c r="CV372">
        <v>1.1961859979101299</v>
      </c>
      <c r="CW372">
        <v>1.0786755513478701</v>
      </c>
      <c r="CX372">
        <v>1.1369236184442</v>
      </c>
      <c r="CY372">
        <v>1.3161981955466</v>
      </c>
      <c r="CZ372">
        <v>1.3508835482300701</v>
      </c>
      <c r="DA372">
        <v>1.37516670613603</v>
      </c>
      <c r="DB372">
        <v>1.4827560419289301</v>
      </c>
      <c r="DC372">
        <v>1.1351544674223999</v>
      </c>
      <c r="DD372">
        <v>1.16853790156097</v>
      </c>
      <c r="DE372">
        <v>1.4386624805213699</v>
      </c>
      <c r="DF372">
        <v>1.4283378495597601</v>
      </c>
      <c r="DG372">
        <v>1.37909990835943</v>
      </c>
      <c r="DH372">
        <v>1.4825832569661901</v>
      </c>
      <c r="DI372">
        <v>1.21649625618267</v>
      </c>
      <c r="DJ372">
        <v>1.2578248714590099</v>
      </c>
      <c r="DK372">
        <v>1.30154070027188</v>
      </c>
      <c r="DL372">
        <v>1.3333503529441799</v>
      </c>
      <c r="DM372">
        <v>1.2917485553371799</v>
      </c>
      <c r="DN372">
        <v>1.3248658003578599</v>
      </c>
      <c r="DO372">
        <v>1.2255977075739799</v>
      </c>
      <c r="DP372">
        <v>1.2634636730773701</v>
      </c>
      <c r="DQ372">
        <v>1.12462738025778</v>
      </c>
      <c r="DR372">
        <v>1.16108842094096</v>
      </c>
      <c r="DS372">
        <v>1.2028340868212499</v>
      </c>
      <c r="DT372">
        <v>1.2869330611054299</v>
      </c>
      <c r="DU372">
        <v>1.1257386890435199</v>
      </c>
      <c r="DV372">
        <v>1.1300373675978901</v>
      </c>
      <c r="DW372">
        <v>1.1154387611450001</v>
      </c>
      <c r="DX372">
        <v>1.13746284999217</v>
      </c>
    </row>
    <row r="373" spans="1:128" x14ac:dyDescent="0.45">
      <c r="A373" t="s">
        <v>74</v>
      </c>
      <c r="B373" t="s">
        <v>76</v>
      </c>
      <c r="C373" t="s">
        <v>25</v>
      </c>
      <c r="D373">
        <v>45</v>
      </c>
      <c r="E373" s="1" cm="1">
        <f t="array" ref="E373">SUMPRODUCT($G373:$FZZ373,$G$2:$FZZ$2)/SUMPRODUCT(--($G373:$FZZ373&lt;&gt;""),$G$2:$FZZ$2)</f>
        <v>1.5185242119077189</v>
      </c>
      <c r="F373" s="1" cm="1">
        <f t="array" ref="F373">SUMPRODUCT($G373:$FZZ373,$F$2:$FZY$2)/SUMPRODUCT(--($G373:$FZZ373&lt;&gt;""),$F$2:$FZY$2)</f>
        <v>1.5279040381989006</v>
      </c>
      <c r="G373">
        <v>1.43610090960929</v>
      </c>
      <c r="H373">
        <v>1.4048577280119601</v>
      </c>
      <c r="I373">
        <v>1.4323763955342901</v>
      </c>
      <c r="J373">
        <v>1.40208986415882</v>
      </c>
      <c r="K373">
        <v>1.4603456975165201</v>
      </c>
      <c r="L373">
        <v>1.43308649486907</v>
      </c>
      <c r="M373">
        <v>1.5481574500866799</v>
      </c>
      <c r="N373">
        <v>1.5132774277293499</v>
      </c>
      <c r="O373">
        <v>1.3028260328349499</v>
      </c>
      <c r="P373">
        <v>1.38062578664195</v>
      </c>
      <c r="Q373">
        <v>1.29130510733429</v>
      </c>
      <c r="R373">
        <v>1.3792844903559001</v>
      </c>
      <c r="S373">
        <v>1.4595684324926099</v>
      </c>
      <c r="T373">
        <v>1.5288799834626501</v>
      </c>
      <c r="U373">
        <v>1.3730555544679599</v>
      </c>
      <c r="V373">
        <v>1.53965827091661</v>
      </c>
      <c r="W373">
        <v>1.56998357455126</v>
      </c>
      <c r="X373">
        <v>1.6222989705048101</v>
      </c>
      <c r="Y373">
        <v>1.5107021996615899</v>
      </c>
      <c r="Z373">
        <v>1.6335448392554901</v>
      </c>
      <c r="AA373">
        <v>1.4413840664447799</v>
      </c>
      <c r="AB373">
        <v>1.56013312944139</v>
      </c>
      <c r="AC373">
        <v>1.30035222342337</v>
      </c>
      <c r="AD373">
        <v>1.3745357670284699</v>
      </c>
      <c r="AE373">
        <v>1.4966340933767599</v>
      </c>
      <c r="AF373">
        <v>1.5759568403908699</v>
      </c>
      <c r="AG373">
        <v>1.8442030192954899</v>
      </c>
      <c r="AH373">
        <v>1.4657158943614901</v>
      </c>
      <c r="AI373">
        <v>1.6603757653843001</v>
      </c>
      <c r="AJ373">
        <v>1.62420021640283</v>
      </c>
      <c r="AK373">
        <v>1.6473183635947499</v>
      </c>
      <c r="AL373">
        <v>1.56056227672424</v>
      </c>
      <c r="AM373">
        <v>1.6605669811853701</v>
      </c>
      <c r="AN373">
        <v>1.7243099892649301</v>
      </c>
      <c r="AO373">
        <v>1.6391338616223501</v>
      </c>
      <c r="AP373">
        <v>1.73976084980686</v>
      </c>
      <c r="AQ373">
        <v>1.5847735616375001</v>
      </c>
      <c r="AR373">
        <v>1.7271864638085901</v>
      </c>
      <c r="AS373">
        <v>1.64727958927648</v>
      </c>
      <c r="AT373">
        <v>1.7137832034887599</v>
      </c>
      <c r="AU373">
        <v>1.6675496735337101</v>
      </c>
      <c r="AV373">
        <v>1.71155226274907</v>
      </c>
      <c r="AW373">
        <v>1.49769426663913</v>
      </c>
      <c r="AX373">
        <v>1.44918380407197</v>
      </c>
      <c r="AY373">
        <v>1.6054022399293999</v>
      </c>
      <c r="AZ373">
        <v>1.63767746833471</v>
      </c>
      <c r="BA373">
        <v>1.5353944714983201</v>
      </c>
      <c r="BB373">
        <v>1.53998750694358</v>
      </c>
      <c r="BC373">
        <v>1.52918063272819</v>
      </c>
      <c r="BD373">
        <v>1.62558207545047</v>
      </c>
      <c r="BE373">
        <v>1.7636820249159499</v>
      </c>
      <c r="BF373">
        <v>1.59394107178168</v>
      </c>
      <c r="BG373">
        <v>1.45060608112683</v>
      </c>
      <c r="BH373">
        <v>1.56350646712263</v>
      </c>
      <c r="BI373">
        <v>1.85300380115952</v>
      </c>
      <c r="BJ373">
        <v>1.54284787002296</v>
      </c>
      <c r="BK373">
        <v>1.4660377699249201</v>
      </c>
      <c r="BL373">
        <v>1.5863368470480499</v>
      </c>
      <c r="BM373">
        <v>1.91681497788368</v>
      </c>
      <c r="BN373">
        <v>1.6010016391695701</v>
      </c>
      <c r="BO373">
        <v>1.3564434815216</v>
      </c>
      <c r="BP373">
        <v>1.43846321218097</v>
      </c>
      <c r="BQ373">
        <v>1.36215105965829</v>
      </c>
      <c r="BR373">
        <v>1.43336926354385</v>
      </c>
      <c r="BS373">
        <v>1.5438787694990399</v>
      </c>
      <c r="BT373">
        <v>1.67839136450652</v>
      </c>
      <c r="BU373">
        <v>1.64124873439082</v>
      </c>
      <c r="BV373">
        <v>1.5364990437619499</v>
      </c>
      <c r="BW373">
        <v>1.38098595563769</v>
      </c>
      <c r="BX373">
        <v>1.4099567658062799</v>
      </c>
      <c r="BY373">
        <v>1.5539244512397199</v>
      </c>
      <c r="BZ373">
        <v>1.58544408686075</v>
      </c>
      <c r="CA373">
        <v>1.33421964589502</v>
      </c>
      <c r="CB373">
        <v>1.38460084430722</v>
      </c>
      <c r="CC373">
        <v>1.3879857563090201</v>
      </c>
      <c r="CD373">
        <v>1.4995847935931499</v>
      </c>
      <c r="CE373">
        <v>1.3752298194344901</v>
      </c>
      <c r="CF373">
        <v>1.44784308412842</v>
      </c>
      <c r="CG373">
        <v>1.3457027592898301</v>
      </c>
      <c r="CH373">
        <v>1.4205746676426001</v>
      </c>
      <c r="CI373">
        <v>1.6820726605062699</v>
      </c>
      <c r="CJ373">
        <v>1.62680974024019</v>
      </c>
      <c r="CK373">
        <v>1.4825753783357001</v>
      </c>
      <c r="CL373">
        <v>1.5208646206374199</v>
      </c>
      <c r="CM373">
        <v>1.62954295345954</v>
      </c>
      <c r="CN373">
        <v>1.6935796174794799</v>
      </c>
      <c r="CO373">
        <v>1.35125457751254</v>
      </c>
      <c r="CP373">
        <v>1.4588905465888999</v>
      </c>
      <c r="CQ373">
        <v>1.3244442059702</v>
      </c>
      <c r="CR373">
        <v>1.40575199871223</v>
      </c>
      <c r="CS373">
        <v>1.3786389286993901</v>
      </c>
      <c r="CT373">
        <v>1.43711931207452</v>
      </c>
      <c r="CU373">
        <v>1.35633490073145</v>
      </c>
      <c r="CV373">
        <v>1.38911964472309</v>
      </c>
      <c r="CW373">
        <v>1.37399410115428</v>
      </c>
      <c r="CX373">
        <v>1.4738618019395699</v>
      </c>
      <c r="CY373">
        <v>1.3487440143994001</v>
      </c>
      <c r="CZ373">
        <v>1.36608669074113</v>
      </c>
      <c r="DA373">
        <v>1.49297653026884</v>
      </c>
      <c r="DB373">
        <v>1.5597711607732601</v>
      </c>
      <c r="DC373">
        <v>1.3326934917243101</v>
      </c>
      <c r="DD373">
        <v>1.3631704755351099</v>
      </c>
      <c r="DE373">
        <v>1.47998403328446</v>
      </c>
      <c r="DF373">
        <v>1.4607625641930999</v>
      </c>
      <c r="DG373">
        <v>1.45155637908983</v>
      </c>
      <c r="DH373">
        <v>1.55444557456621</v>
      </c>
      <c r="DI373">
        <v>1.60597055776035</v>
      </c>
      <c r="DJ373">
        <v>1.70716115031964</v>
      </c>
      <c r="DK373">
        <v>1.39274453989609</v>
      </c>
      <c r="DL373">
        <v>1.39191483386732</v>
      </c>
      <c r="DM373">
        <v>1.3891251845550601</v>
      </c>
      <c r="DN373">
        <v>1.4483588043765201</v>
      </c>
      <c r="DO373">
        <v>1.4165649822478601</v>
      </c>
      <c r="DP373">
        <v>1.47220669621419</v>
      </c>
      <c r="DQ373">
        <v>1.35493555402323</v>
      </c>
      <c r="DR373">
        <v>1.4174720203681099</v>
      </c>
      <c r="DS373">
        <v>1.37600262505468</v>
      </c>
      <c r="DT373">
        <v>1.4833625006076501</v>
      </c>
      <c r="DU373">
        <v>1.3705666950747799</v>
      </c>
      <c r="DV373">
        <v>1.4006668102681199</v>
      </c>
      <c r="DW373">
        <v>1.32485531049585</v>
      </c>
      <c r="DX373">
        <v>1.3605297460764301</v>
      </c>
    </row>
    <row r="374" spans="1:128" x14ac:dyDescent="0.45">
      <c r="A374" t="s">
        <v>77</v>
      </c>
      <c r="B374" t="s">
        <v>16</v>
      </c>
      <c r="C374" t="s">
        <v>25</v>
      </c>
      <c r="D374">
        <v>45</v>
      </c>
      <c r="E374" s="1" cm="1">
        <f t="array" ref="E374">SUMPRODUCT($G374:$FZZ374,$G$2:$FZZ$2)/SUMPRODUCT(--($G374:$FZZ374&lt;&gt;""),$G$2:$FZZ$2)</f>
        <v>1.3021658077208742</v>
      </c>
      <c r="F374" s="1" cm="1">
        <f t="array" ref="F374">SUMPRODUCT($G374:$FZZ374,$F$2:$FZY$2)/SUMPRODUCT(--($G374:$FZZ374&lt;&gt;""),$F$2:$FZY$2)</f>
        <v>1.355735017058169</v>
      </c>
      <c r="G374">
        <v>1.30051026862902</v>
      </c>
      <c r="H374">
        <v>1.33278388849264</v>
      </c>
      <c r="I374">
        <v>1.2980347944050299</v>
      </c>
      <c r="J374">
        <v>1.3279711818731701</v>
      </c>
      <c r="K374">
        <v>1.3184661388577601</v>
      </c>
      <c r="L374">
        <v>1.3534625401607101</v>
      </c>
      <c r="M374">
        <v>1.3053100517932701</v>
      </c>
      <c r="N374">
        <v>1.3337035041818801</v>
      </c>
      <c r="O374">
        <v>1.25768315790929</v>
      </c>
      <c r="P374">
        <v>1.33030144811275</v>
      </c>
      <c r="Q374">
        <v>1.2956408751616799</v>
      </c>
      <c r="R374">
        <v>1.34719706054961</v>
      </c>
      <c r="S374">
        <v>1.2925084579945101</v>
      </c>
      <c r="T374">
        <v>1.3547568416119</v>
      </c>
      <c r="U374">
        <v>1.29293441448354</v>
      </c>
      <c r="V374">
        <v>1.34584604180778</v>
      </c>
      <c r="W374">
        <v>1.3071217191817801</v>
      </c>
      <c r="X374">
        <v>1.3567990194849999</v>
      </c>
      <c r="Y374">
        <v>1.3393316412859499</v>
      </c>
      <c r="Z374">
        <v>1.40848561759729</v>
      </c>
      <c r="AA374">
        <v>1.28931266428792</v>
      </c>
      <c r="AB374">
        <v>1.36111660819765</v>
      </c>
      <c r="AC374">
        <v>1.31448073602406</v>
      </c>
      <c r="AD374">
        <v>1.37209457334308</v>
      </c>
      <c r="AE374">
        <v>1.2752714440825099</v>
      </c>
      <c r="AF374">
        <v>1.3394634455302199</v>
      </c>
      <c r="AG374">
        <v>1.2343891688430499</v>
      </c>
      <c r="AH374">
        <v>1.28129576782961</v>
      </c>
      <c r="AI374">
        <v>1.35963367878564</v>
      </c>
      <c r="AJ374">
        <v>1.3989473815882401</v>
      </c>
      <c r="AK374">
        <v>1.3154719191339299</v>
      </c>
      <c r="AL374">
        <v>1.36995799215698</v>
      </c>
      <c r="AM374">
        <v>1.3115183061189899</v>
      </c>
      <c r="AN374">
        <v>1.3849405333634599</v>
      </c>
      <c r="AO374">
        <v>1.3062194671665499</v>
      </c>
      <c r="AP374">
        <v>1.3975232901613199</v>
      </c>
      <c r="AQ374">
        <v>1.3168431190671599</v>
      </c>
      <c r="AR374">
        <v>1.38874613954843</v>
      </c>
      <c r="AS374">
        <v>1.29831571031482</v>
      </c>
      <c r="AT374">
        <v>1.37646492439496</v>
      </c>
      <c r="AU374">
        <v>1.30043693009118</v>
      </c>
      <c r="AV374">
        <v>1.3755206574355501</v>
      </c>
      <c r="AW374">
        <v>1.3174516703936201</v>
      </c>
      <c r="AX374">
        <v>1.34253576486059</v>
      </c>
      <c r="AY374">
        <v>1.30689368770764</v>
      </c>
      <c r="AZ374">
        <v>1.3653495509759099</v>
      </c>
      <c r="BA374">
        <v>1.2982706411012901</v>
      </c>
      <c r="BB374">
        <v>1.3572819605020501</v>
      </c>
      <c r="BC374">
        <v>1.3067734461116201</v>
      </c>
      <c r="BD374">
        <v>1.3540368479067699</v>
      </c>
      <c r="BE374">
        <v>1.2991061894403699</v>
      </c>
      <c r="BF374">
        <v>1.33830334190231</v>
      </c>
      <c r="BG374">
        <v>1.2890295930114399</v>
      </c>
      <c r="BH374">
        <v>1.3654229024175499</v>
      </c>
      <c r="BI374">
        <v>1.2493496722544799</v>
      </c>
      <c r="BJ374">
        <v>1.2658525071425399</v>
      </c>
      <c r="BK374">
        <v>1.30040153873012</v>
      </c>
      <c r="BL374">
        <v>1.35805575789682</v>
      </c>
      <c r="BM374">
        <v>1.3406412032366199</v>
      </c>
      <c r="BN374">
        <v>1.3691192240810499</v>
      </c>
      <c r="BO374">
        <v>1.2798031563499599</v>
      </c>
      <c r="BP374">
        <v>1.34491618404788</v>
      </c>
      <c r="BQ374">
        <v>1.3181860619074699</v>
      </c>
      <c r="BR374">
        <v>1.3854618446626601</v>
      </c>
      <c r="BS374">
        <v>1.31792679921909</v>
      </c>
      <c r="BT374">
        <v>1.37964138819916</v>
      </c>
      <c r="BU374">
        <v>1.3015367307908601</v>
      </c>
      <c r="BV374">
        <v>1.3458116773540301</v>
      </c>
      <c r="BW374">
        <v>1.3302270320220999</v>
      </c>
      <c r="BX374">
        <v>1.3734042202093599</v>
      </c>
      <c r="BY374">
        <v>1.3517625549294801</v>
      </c>
      <c r="BZ374">
        <v>1.40122315003902</v>
      </c>
      <c r="CA374">
        <v>1.3238611303635499</v>
      </c>
      <c r="CB374">
        <v>1.3984500031503999</v>
      </c>
      <c r="CC374">
        <v>1.3151487001928199</v>
      </c>
      <c r="CD374">
        <v>1.3897028811102099</v>
      </c>
      <c r="CE374">
        <v>1.3003812583460701</v>
      </c>
      <c r="CF374">
        <v>1.36128582764026</v>
      </c>
      <c r="CG374">
        <v>1.32174408905986</v>
      </c>
      <c r="CH374">
        <v>1.37835123495667</v>
      </c>
      <c r="CI374">
        <v>1.30439755591006</v>
      </c>
      <c r="CJ374">
        <v>1.35263221262378</v>
      </c>
      <c r="CK374">
        <v>1.3051330432438599</v>
      </c>
      <c r="CL374">
        <v>1.3130013991040601</v>
      </c>
      <c r="CM374">
        <v>1.28190340869516</v>
      </c>
      <c r="CN374">
        <v>1.3555239806650199</v>
      </c>
      <c r="CO374">
        <v>1.2985351959853499</v>
      </c>
      <c r="CP374">
        <v>1.3794113657941101</v>
      </c>
      <c r="CQ374">
        <v>1.30060274364615</v>
      </c>
      <c r="CR374">
        <v>1.36603709466831</v>
      </c>
      <c r="CS374">
        <v>1.3404581691150099</v>
      </c>
      <c r="CT374">
        <v>1.4225635972769599</v>
      </c>
      <c r="CU374">
        <v>1.3599791013584099</v>
      </c>
      <c r="CV374">
        <v>1.40672675026123</v>
      </c>
      <c r="CW374">
        <v>1.2760684071902799</v>
      </c>
      <c r="CX374">
        <v>1.35400356843753</v>
      </c>
      <c r="CY374">
        <v>1.28272411333869</v>
      </c>
      <c r="CZ374">
        <v>1.3411933844255499</v>
      </c>
      <c r="DA374">
        <v>1.3107900936047101</v>
      </c>
      <c r="DB374">
        <v>1.38648402737096</v>
      </c>
      <c r="DC374">
        <v>1.30804751729383</v>
      </c>
      <c r="DD374">
        <v>1.34168447357937</v>
      </c>
      <c r="DE374">
        <v>1.2698528452226501</v>
      </c>
      <c r="DF374">
        <v>1.2990918930537101</v>
      </c>
      <c r="DG374">
        <v>1.26394497537789</v>
      </c>
      <c r="DH374">
        <v>1.33790193452231</v>
      </c>
      <c r="DI374">
        <v>1.3782721745420401</v>
      </c>
      <c r="DJ374">
        <v>1.4032765732830199</v>
      </c>
      <c r="DK374">
        <v>1.3435621194521301</v>
      </c>
      <c r="DL374">
        <v>1.3930381281831901</v>
      </c>
      <c r="DM374">
        <v>1.3141004957320099</v>
      </c>
      <c r="DN374">
        <v>1.36441680599962</v>
      </c>
      <c r="DO374">
        <v>1.2776338888582699</v>
      </c>
      <c r="DP374">
        <v>1.31295708786321</v>
      </c>
      <c r="DQ374">
        <v>1.2923354373309199</v>
      </c>
      <c r="DR374">
        <v>1.36635018299474</v>
      </c>
      <c r="DS374">
        <v>1.2731150648971801</v>
      </c>
      <c r="DT374">
        <v>1.3543459238734099</v>
      </c>
      <c r="DU374">
        <v>1.2803506373095299</v>
      </c>
      <c r="DV374">
        <v>1.32453618288582</v>
      </c>
      <c r="DW374">
        <v>1.26748005631159</v>
      </c>
      <c r="DX374">
        <v>1.3166171333229</v>
      </c>
    </row>
    <row r="375" spans="1:128" x14ac:dyDescent="0.45">
      <c r="A375" t="s">
        <v>28</v>
      </c>
      <c r="B375" t="s">
        <v>22</v>
      </c>
      <c r="C375" t="s">
        <v>23</v>
      </c>
      <c r="D375">
        <v>45</v>
      </c>
      <c r="E375" s="1" cm="1">
        <f t="array" ref="E375">SUMPRODUCT($G375:$FZZ375,$G$2:$FZZ$2)/SUMPRODUCT(--($G375:$FZZ375&lt;&gt;""),$G$2:$FZZ$2)</f>
        <v>1.3618198163762389</v>
      </c>
      <c r="F375" s="1" cm="1">
        <f t="array" ref="F375">SUMPRODUCT($G375:$FZZ375,$F$2:$FZY$2)/SUMPRODUCT(--($G375:$FZZ375&lt;&gt;""),$F$2:$FZY$2)</f>
        <v>1.3969695525110011</v>
      </c>
      <c r="G375">
        <v>1.35254373403691</v>
      </c>
      <c r="H375">
        <v>1.3850025394252601</v>
      </c>
      <c r="I375">
        <v>1.3498194284038201</v>
      </c>
      <c r="J375">
        <v>1.38186034574419</v>
      </c>
      <c r="K375">
        <v>1.3681263031364299</v>
      </c>
      <c r="L375">
        <v>1.4027721097268699</v>
      </c>
      <c r="M375">
        <v>1.3477522233233299</v>
      </c>
      <c r="N375">
        <v>1.38686653441026</v>
      </c>
      <c r="O375">
        <v>1.3022261102889301</v>
      </c>
      <c r="P375">
        <v>1.3369974135903999</v>
      </c>
      <c r="Q375">
        <v>1.3980721633499</v>
      </c>
      <c r="R375">
        <v>1.4104651185613599</v>
      </c>
      <c r="S375">
        <v>1.31431811064878</v>
      </c>
      <c r="T375">
        <v>1.3683674075044301</v>
      </c>
      <c r="U375">
        <v>1.3404291973203499</v>
      </c>
      <c r="V375">
        <v>1.40078776227746</v>
      </c>
      <c r="W375">
        <v>1.3353525320478501</v>
      </c>
      <c r="X375">
        <v>1.3931537089392201</v>
      </c>
      <c r="Y375">
        <v>1.3869881556683501</v>
      </c>
      <c r="Z375">
        <v>1.4568570219966099</v>
      </c>
      <c r="AA375">
        <v>1.3740097748193401</v>
      </c>
      <c r="AB375">
        <v>1.4259822294183999</v>
      </c>
      <c r="AC375">
        <v>1.3576473724882401</v>
      </c>
      <c r="AD375">
        <v>1.3913720883245499</v>
      </c>
      <c r="AE375">
        <v>1.3383188563155901</v>
      </c>
      <c r="AF375">
        <v>1.37373778501628</v>
      </c>
      <c r="AG375">
        <v>1.3191623708853899</v>
      </c>
      <c r="AH375">
        <v>1.34096956324226</v>
      </c>
      <c r="AI375">
        <v>1.37139667390094</v>
      </c>
      <c r="AJ375">
        <v>1.40504700194512</v>
      </c>
      <c r="AK375">
        <v>1.3694110756412601</v>
      </c>
      <c r="AL375">
        <v>1.3881439360146399</v>
      </c>
      <c r="AM375">
        <v>1.3848487202666799</v>
      </c>
      <c r="AN375">
        <v>1.4392550426577699</v>
      </c>
      <c r="AO375">
        <v>1.3743183367416401</v>
      </c>
      <c r="AP375">
        <v>1.4489817655078301</v>
      </c>
      <c r="AQ375">
        <v>1.3769328912250001</v>
      </c>
      <c r="AR375">
        <v>1.44901716190618</v>
      </c>
      <c r="AS375">
        <v>1.3923449683910101</v>
      </c>
      <c r="AT375">
        <v>1.43266882430043</v>
      </c>
      <c r="AU375">
        <v>1.3865283406506801</v>
      </c>
      <c r="AV375">
        <v>1.4294720252166999</v>
      </c>
      <c r="AW375">
        <v>1.35730007336757</v>
      </c>
      <c r="AX375">
        <v>1.38854060038397</v>
      </c>
      <c r="AY375">
        <v>1.37572025539867</v>
      </c>
      <c r="AZ375">
        <v>1.4183759214078</v>
      </c>
      <c r="BA375">
        <v>1.3343578504161799</v>
      </c>
      <c r="BB375">
        <v>1.3851816788679301</v>
      </c>
      <c r="BC375">
        <v>1.3511161601391699</v>
      </c>
      <c r="BD375">
        <v>1.4050945193050299</v>
      </c>
      <c r="BE375">
        <v>1.35516709511568</v>
      </c>
      <c r="BF375">
        <v>1.38043504053786</v>
      </c>
      <c r="BG375">
        <v>1.32960316922868</v>
      </c>
      <c r="BH375">
        <v>1.38750592537414</v>
      </c>
      <c r="BI375">
        <v>1.4030655146809301</v>
      </c>
      <c r="BJ375">
        <v>1.33522735654679</v>
      </c>
      <c r="BK375">
        <v>1.34616611783686</v>
      </c>
      <c r="BL375">
        <v>1.39264106531174</v>
      </c>
      <c r="BM375">
        <v>1.4442081541318099</v>
      </c>
      <c r="BN375">
        <v>1.4450356740432999</v>
      </c>
      <c r="BO375">
        <v>1.3429162673777399</v>
      </c>
      <c r="BP375">
        <v>1.40394150243739</v>
      </c>
      <c r="BQ375">
        <v>1.3873545463032899</v>
      </c>
      <c r="BR375">
        <v>1.4299573081199399</v>
      </c>
      <c r="BS375">
        <v>1.37677457874485</v>
      </c>
      <c r="BT375">
        <v>1.4292253454386901</v>
      </c>
      <c r="BU375">
        <v>1.38840139498256</v>
      </c>
      <c r="BV375">
        <v>1.38669366632917</v>
      </c>
      <c r="BW375">
        <v>1.36336824671993</v>
      </c>
      <c r="BX375">
        <v>1.3978025868509201</v>
      </c>
      <c r="BY375">
        <v>1.4028590062975099</v>
      </c>
      <c r="BZ375">
        <v>1.4389440708229499</v>
      </c>
      <c r="CA375">
        <v>1.3844874299035901</v>
      </c>
      <c r="CB375">
        <v>1.42490076239682</v>
      </c>
      <c r="CC375">
        <v>1.3755577136905499</v>
      </c>
      <c r="CD375">
        <v>1.41050542583287</v>
      </c>
      <c r="CE375">
        <v>1.3395037835536301</v>
      </c>
      <c r="CF375">
        <v>1.39470883087224</v>
      </c>
      <c r="CG375">
        <v>1.3975607265051799</v>
      </c>
      <c r="CH375">
        <v>1.4357499106337299</v>
      </c>
      <c r="CI375">
        <v>1.391054390031</v>
      </c>
      <c r="CJ375">
        <v>1.40201065526894</v>
      </c>
      <c r="CK375">
        <v>1.4132491303733901</v>
      </c>
      <c r="CL375">
        <v>1.3848434672109</v>
      </c>
      <c r="CM375">
        <v>1.3473191524927901</v>
      </c>
      <c r="CN375">
        <v>1.38752141752685</v>
      </c>
      <c r="CO375">
        <v>1.3709073647090699</v>
      </c>
      <c r="CP375">
        <v>1.42277227722772</v>
      </c>
      <c r="CQ375">
        <v>1.3766790077086799</v>
      </c>
      <c r="CR375">
        <v>1.4261147180340099</v>
      </c>
      <c r="CS375">
        <v>1.39851307774991</v>
      </c>
      <c r="CT375">
        <v>1.4437813507703301</v>
      </c>
      <c r="CU375">
        <v>1.3686520376175499</v>
      </c>
      <c r="CV375">
        <v>1.4167580982236101</v>
      </c>
      <c r="CW375">
        <v>1.34265496607556</v>
      </c>
      <c r="CX375">
        <v>1.3943366226073799</v>
      </c>
      <c r="CY375">
        <v>1.31008524174468</v>
      </c>
      <c r="CZ375">
        <v>1.3362350996751</v>
      </c>
      <c r="DA375">
        <v>1.3531801921950299</v>
      </c>
      <c r="DB375">
        <v>1.4008051750570201</v>
      </c>
      <c r="DC375">
        <v>1.3825105936039901</v>
      </c>
      <c r="DD375">
        <v>1.4050197385100101</v>
      </c>
      <c r="DE375">
        <v>1.3277782468853301</v>
      </c>
      <c r="DF375">
        <v>1.3312172317706901</v>
      </c>
      <c r="DG375">
        <v>1.3158679167379901</v>
      </c>
      <c r="DH375">
        <v>1.3738532341064</v>
      </c>
      <c r="DI375">
        <v>1.3944595413579399</v>
      </c>
      <c r="DJ375">
        <v>1.4307442669742501</v>
      </c>
      <c r="DK375">
        <v>1.38360500887147</v>
      </c>
      <c r="DL375">
        <v>1.4112533666917699</v>
      </c>
      <c r="DM375">
        <v>1.3506203983456</v>
      </c>
      <c r="DN375">
        <v>1.4009073753581101</v>
      </c>
      <c r="DO375">
        <v>1.31088666189077</v>
      </c>
      <c r="DP375">
        <v>1.34049454053075</v>
      </c>
      <c r="DQ375">
        <v>1.3645149313106599</v>
      </c>
      <c r="DR375">
        <v>1.4163581392881699</v>
      </c>
      <c r="DS375">
        <v>1.35209761314471</v>
      </c>
      <c r="DT375">
        <v>1.3947547518351</v>
      </c>
      <c r="DU375">
        <v>1.3230564634705899</v>
      </c>
      <c r="DV375">
        <v>1.3506279442201901</v>
      </c>
      <c r="DW375">
        <v>1.3279837322071</v>
      </c>
      <c r="DX375">
        <v>1.36391886959695</v>
      </c>
    </row>
    <row r="376" spans="1:128" x14ac:dyDescent="0.45">
      <c r="A376" t="s">
        <v>34</v>
      </c>
      <c r="B376" t="s">
        <v>92</v>
      </c>
      <c r="C376" t="s">
        <v>23</v>
      </c>
      <c r="D376">
        <v>45</v>
      </c>
      <c r="E376" s="1" cm="1">
        <f t="array" ref="E376">SUMPRODUCT($G376:$FZZ376,$G$2:$FZZ$2)/SUMPRODUCT(--($G376:$FZZ376&lt;&gt;""),$G$2:$FZZ$2)</f>
        <v>1.3609285858793161</v>
      </c>
      <c r="F376" s="1" cm="1">
        <f t="array" ref="F376">SUMPRODUCT($G376:$FZZ376,$F$2:$FZY$2)/SUMPRODUCT(--($G376:$FZZ376&lt;&gt;""),$F$2:$FZY$2)</f>
        <v>1.4129961872909986</v>
      </c>
      <c r="G376">
        <v>1.3427087325059199</v>
      </c>
      <c r="H376">
        <v>1.4175181839350599</v>
      </c>
      <c r="I376">
        <v>1.34035821004968</v>
      </c>
      <c r="J376">
        <v>1.4177436799941301</v>
      </c>
      <c r="K376">
        <v>1.33212078266095</v>
      </c>
      <c r="L376">
        <v>1.4067993114245601</v>
      </c>
      <c r="M376">
        <v>1.31768932492236</v>
      </c>
      <c r="N376">
        <v>1.3850297760772701</v>
      </c>
      <c r="O376">
        <v>1.35647674306026</v>
      </c>
      <c r="P376">
        <v>1.3808782036209699</v>
      </c>
      <c r="Q376">
        <v>1.3723166425572499</v>
      </c>
      <c r="R376">
        <v>1.4193996659358601</v>
      </c>
      <c r="S376">
        <v>1.3301370676086901</v>
      </c>
      <c r="T376">
        <v>1.38820403977969</v>
      </c>
      <c r="U376">
        <v>1.3113520772727401</v>
      </c>
      <c r="V376">
        <v>1.4092546406324</v>
      </c>
      <c r="W376">
        <v>1.3469072998703699</v>
      </c>
      <c r="X376">
        <v>1.40825099725938</v>
      </c>
      <c r="Y376">
        <v>1.3861632825719099</v>
      </c>
      <c r="Z376">
        <v>1.47815566835871</v>
      </c>
      <c r="AA376">
        <v>1.3233506241691899</v>
      </c>
      <c r="AB376">
        <v>1.4337760986676999</v>
      </c>
      <c r="AC376">
        <v>1.3345872570522701</v>
      </c>
      <c r="AD376">
        <v>1.39460687825067</v>
      </c>
      <c r="AE376">
        <v>1.33896127397756</v>
      </c>
      <c r="AF376">
        <v>1.39459373868982</v>
      </c>
      <c r="AG376">
        <v>1.3521476567748201</v>
      </c>
      <c r="AH376">
        <v>1.3687192286712</v>
      </c>
      <c r="AI376">
        <v>1.3661976896182899</v>
      </c>
      <c r="AJ376">
        <v>1.41389231144495</v>
      </c>
      <c r="AK376">
        <v>1.35540070362167</v>
      </c>
      <c r="AL376">
        <v>1.3965493834582901</v>
      </c>
      <c r="AM376">
        <v>1.36175066387931</v>
      </c>
      <c r="AN376">
        <v>1.4417022148143901</v>
      </c>
      <c r="AO376">
        <v>1.36439516587139</v>
      </c>
      <c r="AP376">
        <v>1.45522679504658</v>
      </c>
      <c r="AQ376">
        <v>1.3668788360183199</v>
      </c>
      <c r="AR376">
        <v>1.45094694344638</v>
      </c>
      <c r="AS376">
        <v>1.3713133102107999</v>
      </c>
      <c r="AT376">
        <v>1.4390714443846999</v>
      </c>
      <c r="AU376">
        <v>1.3622298210064101</v>
      </c>
      <c r="AV376">
        <v>1.4332186479792799</v>
      </c>
      <c r="AW376">
        <v>1.3183171441416499</v>
      </c>
      <c r="AX376">
        <v>1.3653763639265799</v>
      </c>
      <c r="AY376">
        <v>1.3712916580149499</v>
      </c>
      <c r="AZ376">
        <v>1.4322229936669399</v>
      </c>
      <c r="BA376">
        <v>1.31752896854473</v>
      </c>
      <c r="BB376">
        <v>1.4024579764274601</v>
      </c>
      <c r="BC376">
        <v>1.34613711860466</v>
      </c>
      <c r="BD376">
        <v>1.4042584302521699</v>
      </c>
      <c r="BE376">
        <v>1.3509234724144701</v>
      </c>
      <c r="BF376">
        <v>1.3911489025113699</v>
      </c>
      <c r="BG376">
        <v>1.3531590709013299</v>
      </c>
      <c r="BH376">
        <v>1.4335477754452399</v>
      </c>
      <c r="BI376">
        <v>1.5548709425203699</v>
      </c>
      <c r="BJ376">
        <v>1.41749074297178</v>
      </c>
      <c r="BK376">
        <v>1.3454376892559701</v>
      </c>
      <c r="BL376">
        <v>1.41723305500538</v>
      </c>
      <c r="BM376">
        <v>1.3494695937443999</v>
      </c>
      <c r="BN376">
        <v>1.40236738710021</v>
      </c>
      <c r="BO376">
        <v>1.3513881366054099</v>
      </c>
      <c r="BP376">
        <v>1.4222092597993601</v>
      </c>
      <c r="BQ376">
        <v>1.3574320367336801</v>
      </c>
      <c r="BR376">
        <v>1.4449673657497299</v>
      </c>
      <c r="BS376">
        <v>1.36008548304554</v>
      </c>
      <c r="BT376">
        <v>1.4382332872116601</v>
      </c>
      <c r="BU376">
        <v>1.4123838452019299</v>
      </c>
      <c r="BV376">
        <v>1.40045899426257</v>
      </c>
      <c r="BW376">
        <v>1.3579197182126601</v>
      </c>
      <c r="BX376">
        <v>1.40916768926585</v>
      </c>
      <c r="BY376">
        <v>1.41401062771974</v>
      </c>
      <c r="BZ376">
        <v>1.45758000192453</v>
      </c>
      <c r="CA376">
        <v>1.3610232499527399</v>
      </c>
      <c r="CB376">
        <v>1.4482389263436399</v>
      </c>
      <c r="CC376">
        <v>1.3812861546256801</v>
      </c>
      <c r="CD376">
        <v>1.4247209672198</v>
      </c>
      <c r="CE376">
        <v>1.35732809506299</v>
      </c>
      <c r="CF376">
        <v>1.43062839890847</v>
      </c>
      <c r="CG376">
        <v>1.3923604609597</v>
      </c>
      <c r="CH376">
        <v>1.44789521167038</v>
      </c>
      <c r="CI376">
        <v>1.36790777473437</v>
      </c>
      <c r="CJ376">
        <v>1.39608102820335</v>
      </c>
      <c r="CK376">
        <v>1.37444645538911</v>
      </c>
      <c r="CL376">
        <v>1.3682210841131</v>
      </c>
      <c r="CM376">
        <v>1.3592293869363501</v>
      </c>
      <c r="CN376">
        <v>1.4040285845626601</v>
      </c>
      <c r="CO376">
        <v>1.36164383561643</v>
      </c>
      <c r="CP376">
        <v>1.4553912925539101</v>
      </c>
      <c r="CQ376">
        <v>1.3608055659888001</v>
      </c>
      <c r="CR376">
        <v>1.42679436962315</v>
      </c>
      <c r="CS376">
        <v>1.3710811537083401</v>
      </c>
      <c r="CT376">
        <v>1.44578556073092</v>
      </c>
      <c r="CU376">
        <v>1.4049764890282099</v>
      </c>
      <c r="CV376">
        <v>1.4600966562173401</v>
      </c>
      <c r="CW376">
        <v>1.3620993093738201</v>
      </c>
      <c r="CX376">
        <v>1.4178591802303699</v>
      </c>
      <c r="CY376">
        <v>1.3334389893249701</v>
      </c>
      <c r="CZ376">
        <v>1.38323692224096</v>
      </c>
      <c r="DA376">
        <v>1.3515349428525101</v>
      </c>
      <c r="DB376">
        <v>1.4349690269347199</v>
      </c>
      <c r="DC376">
        <v>1.3990529136938099</v>
      </c>
      <c r="DD376">
        <v>1.43030857267031</v>
      </c>
      <c r="DE376">
        <v>1.37412010347659</v>
      </c>
      <c r="DF376">
        <v>1.3616998411004699</v>
      </c>
      <c r="DG376">
        <v>1.34136614938419</v>
      </c>
      <c r="DH376">
        <v>1.41285586247872</v>
      </c>
      <c r="DI376">
        <v>1.37432308263768</v>
      </c>
      <c r="DJ376">
        <v>1.43954174893941</v>
      </c>
      <c r="DK376">
        <v>1.3865025976181</v>
      </c>
      <c r="DL376">
        <v>1.45088778545078</v>
      </c>
      <c r="DM376">
        <v>1.3667830219119399</v>
      </c>
      <c r="DN376">
        <v>1.42307353847056</v>
      </c>
      <c r="DO376">
        <v>1.32297857935714</v>
      </c>
      <c r="DP376">
        <v>1.37118880238059</v>
      </c>
      <c r="DQ376">
        <v>1.3820824271999099</v>
      </c>
      <c r="DR376">
        <v>1.43206916671086</v>
      </c>
      <c r="DS376">
        <v>1.3502138933450001</v>
      </c>
      <c r="DT376">
        <v>1.41892713042632</v>
      </c>
      <c r="DU376">
        <v>1.3506935014094701</v>
      </c>
      <c r="DV376">
        <v>1.3747061633123201</v>
      </c>
      <c r="DW376">
        <v>1.37227175556598</v>
      </c>
      <c r="DX376">
        <v>1.38232441733145</v>
      </c>
    </row>
    <row r="377" spans="1:128" x14ac:dyDescent="0.45">
      <c r="A377" t="s">
        <v>56</v>
      </c>
      <c r="B377" t="s">
        <v>16</v>
      </c>
      <c r="C377" t="s">
        <v>23</v>
      </c>
      <c r="D377">
        <v>45</v>
      </c>
      <c r="E377" s="1" cm="1">
        <f t="array" ref="E377">SUMPRODUCT($G377:$FZZ377,$G$2:$FZZ$2)/SUMPRODUCT(--($G377:$FZZ377&lt;&gt;""),$G$2:$FZZ$2)</f>
        <v>1.2597971941957729</v>
      </c>
      <c r="F377" s="1" cm="1">
        <f t="array" ref="F377">SUMPRODUCT($G377:$FZZ377,$F$2:$FZY$2)/SUMPRODUCT(--($G377:$FZZ377&lt;&gt;""),$F$2:$FZY$2)</f>
        <v>1.3175437745849645</v>
      </c>
      <c r="G377">
        <v>1.27617945760809</v>
      </c>
      <c r="H377">
        <v>1.3152022647639601</v>
      </c>
      <c r="I377">
        <v>1.27366587838457</v>
      </c>
      <c r="J377">
        <v>1.3132468056243001</v>
      </c>
      <c r="K377">
        <v>1.29739335613744</v>
      </c>
      <c r="L377">
        <v>1.3351815301511401</v>
      </c>
      <c r="M377">
        <v>1.28185690935533</v>
      </c>
      <c r="N377">
        <v>1.3184302794851099</v>
      </c>
      <c r="O377">
        <v>1.2166826876529999</v>
      </c>
      <c r="P377">
        <v>1.27427352318778</v>
      </c>
      <c r="Q377">
        <v>1.2569016041752099</v>
      </c>
      <c r="R377">
        <v>1.33753432401081</v>
      </c>
      <c r="S377">
        <v>1.22768327701492</v>
      </c>
      <c r="T377">
        <v>1.2911944755429301</v>
      </c>
      <c r="U377">
        <v>1.25316064164255</v>
      </c>
      <c r="V377">
        <v>1.3291197970298301</v>
      </c>
      <c r="W377">
        <v>1.27426854355705</v>
      </c>
      <c r="X377">
        <v>1.3343569812713401</v>
      </c>
      <c r="Y377">
        <v>1.3118908629441599</v>
      </c>
      <c r="Z377">
        <v>1.3764001692047301</v>
      </c>
      <c r="AA377">
        <v>1.25439117267848</v>
      </c>
      <c r="AB377">
        <v>1.34565280401387</v>
      </c>
      <c r="AC377">
        <v>1.2467709381307299</v>
      </c>
      <c r="AD377">
        <v>1.31080019912808</v>
      </c>
      <c r="AE377">
        <v>1.2564694173000299</v>
      </c>
      <c r="AF377">
        <v>1.3169290626131001</v>
      </c>
      <c r="AG377">
        <v>1.20918101565775</v>
      </c>
      <c r="AH377">
        <v>1.2647557675138901</v>
      </c>
      <c r="AI377">
        <v>1.28302019551308</v>
      </c>
      <c r="AJ377">
        <v>1.33995415512205</v>
      </c>
      <c r="AK377">
        <v>1.2616103394373299</v>
      </c>
      <c r="AL377">
        <v>1.31369928900852</v>
      </c>
      <c r="AM377">
        <v>1.29695533645968</v>
      </c>
      <c r="AN377">
        <v>1.3423004124526801</v>
      </c>
      <c r="AO377">
        <v>1.27886417859577</v>
      </c>
      <c r="AP377">
        <v>1.35501164508066</v>
      </c>
      <c r="AQ377">
        <v>1.2772523891264</v>
      </c>
      <c r="AR377">
        <v>1.3525813937784901</v>
      </c>
      <c r="AS377">
        <v>1.25939396495075</v>
      </c>
      <c r="AT377">
        <v>1.33342118487126</v>
      </c>
      <c r="AU377">
        <v>1.27321850726106</v>
      </c>
      <c r="AV377">
        <v>1.3381107171000699</v>
      </c>
      <c r="AW377">
        <v>1.2764741976062499</v>
      </c>
      <c r="AX377">
        <v>1.2974432646079801</v>
      </c>
      <c r="AY377">
        <v>1.3139096890573001</v>
      </c>
      <c r="AZ377">
        <v>1.3704870483803899</v>
      </c>
      <c r="BA377">
        <v>1.23004082938332</v>
      </c>
      <c r="BB377">
        <v>1.2983138696701799</v>
      </c>
      <c r="BC377">
        <v>1.23996130744831</v>
      </c>
      <c r="BD377">
        <v>1.3130647350385001</v>
      </c>
      <c r="BE377">
        <v>1.2342653747280901</v>
      </c>
      <c r="BF377">
        <v>1.2857623096697599</v>
      </c>
      <c r="BG377">
        <v>1.2450125279338999</v>
      </c>
      <c r="BH377">
        <v>1.3159781946231399</v>
      </c>
      <c r="BI377">
        <v>1.2441495089964001</v>
      </c>
      <c r="BJ377">
        <v>1.2653091331094199</v>
      </c>
      <c r="BK377">
        <v>1.26830252060369</v>
      </c>
      <c r="BL377">
        <v>1.32061091679659</v>
      </c>
      <c r="BM377">
        <v>1.2663299151848699</v>
      </c>
      <c r="BN377">
        <v>1.31475003230728</v>
      </c>
      <c r="BO377">
        <v>1.22451842284349</v>
      </c>
      <c r="BP377">
        <v>1.2918165446809999</v>
      </c>
      <c r="BQ377">
        <v>1.29379312686193</v>
      </c>
      <c r="BR377">
        <v>1.34503611410529</v>
      </c>
      <c r="BS377">
        <v>1.27989063477321</v>
      </c>
      <c r="BT377">
        <v>1.35160825641122</v>
      </c>
      <c r="BU377">
        <v>1.23273034087073</v>
      </c>
      <c r="BV377">
        <v>1.2856406794915001</v>
      </c>
      <c r="BW377">
        <v>1.26115133167917</v>
      </c>
      <c r="BX377">
        <v>1.3167857282156299</v>
      </c>
      <c r="BY377">
        <v>1.31289760395171</v>
      </c>
      <c r="BZ377">
        <v>1.35071475157437</v>
      </c>
      <c r="CA377">
        <v>1.28740470039695</v>
      </c>
      <c r="CB377">
        <v>1.34102451011278</v>
      </c>
      <c r="CC377">
        <v>1.28808287238384</v>
      </c>
      <c r="CD377">
        <v>1.3591887289054001</v>
      </c>
      <c r="CE377">
        <v>1.27477695419093</v>
      </c>
      <c r="CF377">
        <v>1.31322211685471</v>
      </c>
      <c r="CG377">
        <v>1.3038793470304799</v>
      </c>
      <c r="CH377">
        <v>1.3701635828212499</v>
      </c>
      <c r="CI377">
        <v>1.2548836649309201</v>
      </c>
      <c r="CJ377">
        <v>1.30391596183366</v>
      </c>
      <c r="CK377">
        <v>1.2451255984699701</v>
      </c>
      <c r="CL377">
        <v>1.28282439318674</v>
      </c>
      <c r="CM377">
        <v>1.26113363143744</v>
      </c>
      <c r="CN377">
        <v>1.33627258417262</v>
      </c>
      <c r="CO377">
        <v>1.27597992675979</v>
      </c>
      <c r="CP377">
        <v>1.33885799538858</v>
      </c>
      <c r="CQ377">
        <v>1.2866609432848599</v>
      </c>
      <c r="CR377">
        <v>1.35076281948096</v>
      </c>
      <c r="CS377">
        <v>1.2998477248298099</v>
      </c>
      <c r="CT377">
        <v>1.3713386778932199</v>
      </c>
      <c r="CU377">
        <v>1.28905433646812</v>
      </c>
      <c r="CV377">
        <v>1.3488636363636299</v>
      </c>
      <c r="CW377">
        <v>1.2624136717280201</v>
      </c>
      <c r="CX377">
        <v>1.3094345118887201</v>
      </c>
      <c r="CY377">
        <v>1.2304243974778399</v>
      </c>
      <c r="CZ377">
        <v>1.2887804657165101</v>
      </c>
      <c r="DA377">
        <v>1.27160324562824</v>
      </c>
      <c r="DB377">
        <v>1.32468746494497</v>
      </c>
      <c r="DC377">
        <v>1.3113523595668299</v>
      </c>
      <c r="DD377">
        <v>1.33942088298142</v>
      </c>
      <c r="DE377">
        <v>1.2234342255759101</v>
      </c>
      <c r="DF377">
        <v>1.2555825932095399</v>
      </c>
      <c r="DG377">
        <v>1.25404578000221</v>
      </c>
      <c r="DH377">
        <v>1.3432593830877799</v>
      </c>
      <c r="DI377">
        <v>1.27139254364528</v>
      </c>
      <c r="DJ377">
        <v>1.3574514672244899</v>
      </c>
      <c r="DK377">
        <v>1.2937414636014299</v>
      </c>
      <c r="DL377">
        <v>1.33475447083902</v>
      </c>
      <c r="DM377">
        <v>1.26719662080901</v>
      </c>
      <c r="DN377">
        <v>1.31421782875245</v>
      </c>
      <c r="DO377">
        <v>1.2418226046431</v>
      </c>
      <c r="DP377">
        <v>1.2762955907011799</v>
      </c>
      <c r="DQ377">
        <v>1.2807616824908501</v>
      </c>
      <c r="DR377">
        <v>1.3279902402800601</v>
      </c>
      <c r="DS377">
        <v>1.26112002333381</v>
      </c>
      <c r="DT377">
        <v>1.31354819892081</v>
      </c>
      <c r="DU377">
        <v>1.25681560635717</v>
      </c>
      <c r="DV377">
        <v>1.3067046274010301</v>
      </c>
      <c r="DW377">
        <v>1.2608060899942599</v>
      </c>
      <c r="DX377">
        <v>1.2918817456593099</v>
      </c>
    </row>
    <row r="378" spans="1:128" x14ac:dyDescent="0.45">
      <c r="A378" t="s">
        <v>56</v>
      </c>
      <c r="B378" t="s">
        <v>16</v>
      </c>
      <c r="C378" t="s">
        <v>30</v>
      </c>
      <c r="D378">
        <v>45</v>
      </c>
      <c r="E378" s="1" cm="1">
        <f t="array" ref="E378">SUMPRODUCT($G378:$FZZ378,$G$2:$FZZ$2)/SUMPRODUCT(--($G378:$FZZ378&lt;&gt;""),$G$2:$FZZ$2)</f>
        <v>1.4684334518118989</v>
      </c>
      <c r="F378" s="1" cm="1">
        <f t="array" ref="F378">SUMPRODUCT($G378:$FZZ378,$F$2:$FZY$2)/SUMPRODUCT(--($G378:$FZZ378&lt;&gt;""),$F$2:$FZY$2)</f>
        <v>1.5166251215094455</v>
      </c>
      <c r="G378">
        <v>1.5171608308779401</v>
      </c>
      <c r="H378">
        <v>1.5250302989187701</v>
      </c>
      <c r="I378">
        <v>1.5136116152450001</v>
      </c>
      <c r="J378">
        <v>1.52399860675722</v>
      </c>
      <c r="K378">
        <v>1.5425555201044701</v>
      </c>
      <c r="L378">
        <v>1.5427651349325799</v>
      </c>
      <c r="M378">
        <v>1.5118378063332301</v>
      </c>
      <c r="N378">
        <v>1.52769018906292</v>
      </c>
      <c r="O378">
        <v>1.4232859849794599</v>
      </c>
      <c r="P378">
        <v>1.4699001396937801</v>
      </c>
      <c r="Q378">
        <v>1.4853861659760901</v>
      </c>
      <c r="R378">
        <v>1.5339667859379</v>
      </c>
      <c r="S378">
        <v>1.4462628251441301</v>
      </c>
      <c r="T378">
        <v>1.4914212500844199</v>
      </c>
      <c r="U378">
        <v>1.45522832185492</v>
      </c>
      <c r="V378">
        <v>1.53136170895864</v>
      </c>
      <c r="W378">
        <v>1.4944128414659399</v>
      </c>
      <c r="X378">
        <v>1.54327228655459</v>
      </c>
      <c r="Y378">
        <v>1.5033925549915399</v>
      </c>
      <c r="Z378">
        <v>1.5749703891708899</v>
      </c>
      <c r="AA378">
        <v>1.4730013093060601</v>
      </c>
      <c r="AB378">
        <v>1.5544941181173899</v>
      </c>
      <c r="AC378">
        <v>1.46849256289927</v>
      </c>
      <c r="AD378">
        <v>1.5125715226008201</v>
      </c>
      <c r="AE378">
        <v>1.47489594643503</v>
      </c>
      <c r="AF378">
        <v>1.5202678248280801</v>
      </c>
      <c r="AG378">
        <v>1.4461713319523599</v>
      </c>
      <c r="AH378">
        <v>1.47180745545337</v>
      </c>
      <c r="AI378">
        <v>1.4849096549437999</v>
      </c>
      <c r="AJ378">
        <v>1.53230406474572</v>
      </c>
      <c r="AK378">
        <v>1.46356992967662</v>
      </c>
      <c r="AL378">
        <v>1.50778871179826</v>
      </c>
      <c r="AM378">
        <v>1.5042693090004999</v>
      </c>
      <c r="AN378">
        <v>1.5447694785016099</v>
      </c>
      <c r="AO378">
        <v>1.4763796580322599</v>
      </c>
      <c r="AP378">
        <v>1.55431294024085</v>
      </c>
      <c r="AQ378">
        <v>1.48410506825313</v>
      </c>
      <c r="AR378">
        <v>1.5494972972396599</v>
      </c>
      <c r="AS378">
        <v>1.4499228663496899</v>
      </c>
      <c r="AT378">
        <v>1.5349280144498201</v>
      </c>
      <c r="AU378">
        <v>1.4878102836879401</v>
      </c>
      <c r="AV378">
        <v>1.5394749802994401</v>
      </c>
      <c r="AW378">
        <v>1.45956948904831</v>
      </c>
      <c r="AX378">
        <v>1.47096855445382</v>
      </c>
      <c r="AY378">
        <v>1.5075140157807301</v>
      </c>
      <c r="AZ378">
        <v>1.56426170577242</v>
      </c>
      <c r="BA378">
        <v>1.45385458341708</v>
      </c>
      <c r="BB378">
        <v>1.4981617051076701</v>
      </c>
      <c r="BC378">
        <v>1.4467714964869201</v>
      </c>
      <c r="BD378">
        <v>1.5244752885069599</v>
      </c>
      <c r="BE378">
        <v>1.46278821435633</v>
      </c>
      <c r="BF378">
        <v>1.49342297805022</v>
      </c>
      <c r="BG378">
        <v>1.4287702309202901</v>
      </c>
      <c r="BH378">
        <v>1.4976095347734799</v>
      </c>
      <c r="BI378">
        <v>1.4715404776773999</v>
      </c>
      <c r="BJ378">
        <v>1.4713044418983099</v>
      </c>
      <c r="BK378">
        <v>1.4762417901282801</v>
      </c>
      <c r="BL378">
        <v>1.52121773994497</v>
      </c>
      <c r="BM378">
        <v>1.4864207383291299</v>
      </c>
      <c r="BN378">
        <v>1.5194331148529601</v>
      </c>
      <c r="BO378">
        <v>1.4204454444027701</v>
      </c>
      <c r="BP378">
        <v>1.49035456855964</v>
      </c>
      <c r="BQ378">
        <v>1.5012858488724401</v>
      </c>
      <c r="BR378">
        <v>1.5524524490540701</v>
      </c>
      <c r="BS378">
        <v>1.4786718853655301</v>
      </c>
      <c r="BT378">
        <v>1.55065012604484</v>
      </c>
      <c r="BU378">
        <v>1.43761502981212</v>
      </c>
      <c r="BV378">
        <v>1.4847991900101201</v>
      </c>
      <c r="BW378">
        <v>1.48384793324952</v>
      </c>
      <c r="BX378">
        <v>1.51712716133464</v>
      </c>
      <c r="BY378">
        <v>1.51694126955275</v>
      </c>
      <c r="BZ378">
        <v>1.5508665761421501</v>
      </c>
      <c r="CA378">
        <v>1.49630143028164</v>
      </c>
      <c r="CB378">
        <v>1.55160985445151</v>
      </c>
      <c r="CC378">
        <v>1.4750946529859601</v>
      </c>
      <c r="CD378">
        <v>1.5324212867176099</v>
      </c>
      <c r="CE378">
        <v>1.4344022759381401</v>
      </c>
      <c r="CF378">
        <v>1.48383038841903</v>
      </c>
      <c r="CG378">
        <v>1.50697907978279</v>
      </c>
      <c r="CH378">
        <v>1.5706589272643701</v>
      </c>
      <c r="CI378">
        <v>1.4359479878397401</v>
      </c>
      <c r="CJ378">
        <v>1.51967010805767</v>
      </c>
      <c r="CK378">
        <v>1.47315388861077</v>
      </c>
      <c r="CL378">
        <v>1.49283119616979</v>
      </c>
      <c r="CM378">
        <v>1.4662682658420001</v>
      </c>
      <c r="CN378">
        <v>1.50765458927103</v>
      </c>
      <c r="CO378">
        <v>1.46355621863556</v>
      </c>
      <c r="CP378">
        <v>1.54942357249423</v>
      </c>
      <c r="CQ378">
        <v>1.4881955250308501</v>
      </c>
      <c r="CR378">
        <v>1.5489438572016201</v>
      </c>
      <c r="CS378">
        <v>1.4753000716589</v>
      </c>
      <c r="CT378">
        <v>1.5418084915800701</v>
      </c>
      <c r="CU378">
        <v>1.4702716823406401</v>
      </c>
      <c r="CV378">
        <v>1.5244775339602901</v>
      </c>
      <c r="CW378">
        <v>1.4437000084962699</v>
      </c>
      <c r="CX378">
        <v>1.5022757892437</v>
      </c>
      <c r="CY378">
        <v>1.43567248151963</v>
      </c>
      <c r="CZ378">
        <v>1.4796744286086201</v>
      </c>
      <c r="DA378">
        <v>1.4740686268399901</v>
      </c>
      <c r="DB378">
        <v>1.5377347907915799</v>
      </c>
      <c r="DC378">
        <v>1.503304842273</v>
      </c>
      <c r="DD378">
        <v>1.5247908442287399</v>
      </c>
      <c r="DE378">
        <v>1.4186810571808</v>
      </c>
      <c r="DF378">
        <v>1.4419095577680301</v>
      </c>
      <c r="DG378">
        <v>1.46286542935116</v>
      </c>
      <c r="DH378">
        <v>1.53931984572159</v>
      </c>
      <c r="DI378">
        <v>1.4891399972629999</v>
      </c>
      <c r="DJ378">
        <v>1.5662450391976599</v>
      </c>
      <c r="DK378">
        <v>1.5008743825072399</v>
      </c>
      <c r="DL378">
        <v>1.52203826859498</v>
      </c>
      <c r="DM378">
        <v>1.45007968867638</v>
      </c>
      <c r="DN378">
        <v>1.5068884260752999</v>
      </c>
      <c r="DO378">
        <v>1.42313838790178</v>
      </c>
      <c r="DP378">
        <v>1.4583907358278101</v>
      </c>
      <c r="DQ378">
        <v>1.4729751233225401</v>
      </c>
      <c r="DR378">
        <v>1.5320638625152401</v>
      </c>
      <c r="DS378">
        <v>1.4591901220164301</v>
      </c>
      <c r="DT378">
        <v>1.5090904671625101</v>
      </c>
      <c r="DU378">
        <v>1.4485610196952501</v>
      </c>
      <c r="DV378">
        <v>1.4945915318842</v>
      </c>
      <c r="DW378">
        <v>1.4442671672141401</v>
      </c>
      <c r="DX378">
        <v>1.48310130872308</v>
      </c>
    </row>
    <row r="379" spans="1:128" x14ac:dyDescent="0.45">
      <c r="A379" t="s">
        <v>56</v>
      </c>
      <c r="B379" t="s">
        <v>16</v>
      </c>
      <c r="C379" t="s">
        <v>31</v>
      </c>
      <c r="D379">
        <v>45</v>
      </c>
      <c r="E379" s="1" cm="1">
        <f t="array" ref="E379">SUMPRODUCT($G379:$FZZ379,$G$2:$FZZ$2)/SUMPRODUCT(--($G379:$FZZ379&lt;&gt;""),$G$2:$FZZ$2)</f>
        <v>1.7110932732526341</v>
      </c>
      <c r="F379" s="1" cm="1">
        <f t="array" ref="F379">SUMPRODUCT($G379:$FZZ379,$F$2:$FZY$2)/SUMPRODUCT(--($G379:$FZZ379&lt;&gt;""),$F$2:$FZY$2)</f>
        <v>1.7457535702293885</v>
      </c>
      <c r="G379">
        <v>1.7323115737285899</v>
      </c>
      <c r="H379">
        <v>1.7491707905588301</v>
      </c>
      <c r="I379">
        <v>1.7336981429540399</v>
      </c>
      <c r="J379">
        <v>1.7434490091477299</v>
      </c>
      <c r="K379">
        <v>1.75546668051732</v>
      </c>
      <c r="L379">
        <v>1.77231934169813</v>
      </c>
      <c r="M379">
        <v>1.7401749976557801</v>
      </c>
      <c r="N379">
        <v>1.7547035905959401</v>
      </c>
      <c r="O379">
        <v>1.65518630447711</v>
      </c>
      <c r="P379">
        <v>1.6900769007344201</v>
      </c>
      <c r="Q379">
        <v>1.7158079857424</v>
      </c>
      <c r="R379">
        <v>1.7602608919237701</v>
      </c>
      <c r="S379">
        <v>1.6822413838977699</v>
      </c>
      <c r="T379">
        <v>1.73034910589838</v>
      </c>
      <c r="U379">
        <v>1.69761204665494</v>
      </c>
      <c r="V379">
        <v>1.7565513083040001</v>
      </c>
      <c r="W379">
        <v>1.7372315487079399</v>
      </c>
      <c r="X379">
        <v>1.76971110802295</v>
      </c>
      <c r="Y379">
        <v>1.73921319796954</v>
      </c>
      <c r="Z379">
        <v>1.8106556683587101</v>
      </c>
      <c r="AA379">
        <v>1.7168180864142</v>
      </c>
      <c r="AB379">
        <v>1.7746714241452</v>
      </c>
      <c r="AC379">
        <v>1.70310543998766</v>
      </c>
      <c r="AD379">
        <v>1.75025255523409</v>
      </c>
      <c r="AE379">
        <v>1.70775425262395</v>
      </c>
      <c r="AF379">
        <v>1.7503551393412899</v>
      </c>
      <c r="AG379">
        <v>1.6801939196643501</v>
      </c>
      <c r="AH379">
        <v>1.6964708234745201</v>
      </c>
      <c r="AI379">
        <v>1.73055658058503</v>
      </c>
      <c r="AJ379">
        <v>1.7699062462864299</v>
      </c>
      <c r="AK379">
        <v>1.7188344859954401</v>
      </c>
      <c r="AL379">
        <v>1.74652746800926</v>
      </c>
      <c r="AM379">
        <v>1.7405926888524701</v>
      </c>
      <c r="AN379">
        <v>1.7760360754844899</v>
      </c>
      <c r="AO379">
        <v>1.72083404339922</v>
      </c>
      <c r="AP379">
        <v>1.78954356964326</v>
      </c>
      <c r="AQ379">
        <v>1.72236023299535</v>
      </c>
      <c r="AR379">
        <v>1.78516520422632</v>
      </c>
      <c r="AS379">
        <v>1.7059152197518299</v>
      </c>
      <c r="AT379">
        <v>1.7727667260543001</v>
      </c>
      <c r="AU379">
        <v>1.72346757852076</v>
      </c>
      <c r="AV379">
        <v>1.7689336372847</v>
      </c>
      <c r="AW379">
        <v>1.7183754281605499</v>
      </c>
      <c r="AX379">
        <v>1.7203992601737099</v>
      </c>
      <c r="AY379">
        <v>1.7573193521594599</v>
      </c>
      <c r="AZ379">
        <v>1.8026045992524899</v>
      </c>
      <c r="BA379">
        <v>1.6785285859718899</v>
      </c>
      <c r="BB379">
        <v>1.72664846743916</v>
      </c>
      <c r="BC379">
        <v>1.70180115327799</v>
      </c>
      <c r="BD379">
        <v>1.7463200833839401</v>
      </c>
      <c r="BE379">
        <v>1.72848329048843</v>
      </c>
      <c r="BF379">
        <v>1.73160767253312</v>
      </c>
      <c r="BG379">
        <v>1.6693302634252001</v>
      </c>
      <c r="BH379">
        <v>1.72574998307035</v>
      </c>
      <c r="BI379">
        <v>1.72792696659601</v>
      </c>
      <c r="BJ379">
        <v>1.7005640271637801</v>
      </c>
      <c r="BK379">
        <v>1.7126439549457799</v>
      </c>
      <c r="BL379">
        <v>1.74092022804028</v>
      </c>
      <c r="BM379">
        <v>1.7458108221466999</v>
      </c>
      <c r="BN379">
        <v>1.75503370159858</v>
      </c>
      <c r="BO379">
        <v>1.67062020563958</v>
      </c>
      <c r="BP379">
        <v>1.71032688452795</v>
      </c>
      <c r="BQ379">
        <v>1.74420094889705</v>
      </c>
      <c r="BR379">
        <v>1.77240474957774</v>
      </c>
      <c r="BS379">
        <v>1.72636896074603</v>
      </c>
      <c r="BT379">
        <v>1.7770569950150601</v>
      </c>
      <c r="BU379">
        <v>1.68435819552255</v>
      </c>
      <c r="BV379">
        <v>1.71434357070536</v>
      </c>
      <c r="BW379">
        <v>1.7141202696661499</v>
      </c>
      <c r="BX379">
        <v>1.7419929733184101</v>
      </c>
      <c r="BY379">
        <v>1.75647125490489</v>
      </c>
      <c r="BZ379">
        <v>1.77770531065231</v>
      </c>
      <c r="CA379">
        <v>1.72581437842606</v>
      </c>
      <c r="CB379">
        <v>1.7778967928926901</v>
      </c>
      <c r="CC379">
        <v>1.7025855395572</v>
      </c>
      <c r="CD379">
        <v>1.75878618981266</v>
      </c>
      <c r="CE379">
        <v>1.67434344216291</v>
      </c>
      <c r="CF379">
        <v>1.72732286969479</v>
      </c>
      <c r="CG379">
        <v>1.76252404378095</v>
      </c>
      <c r="CH379">
        <v>1.80778592949427</v>
      </c>
      <c r="CI379">
        <v>1.68801733738675</v>
      </c>
      <c r="CJ379">
        <v>1.7414893296812399</v>
      </c>
      <c r="CK379">
        <v>1.7163156070699599</v>
      </c>
      <c r="CL379">
        <v>1.70726635603989</v>
      </c>
      <c r="CM379">
        <v>1.67921768565339</v>
      </c>
      <c r="CN379">
        <v>1.73584353713067</v>
      </c>
      <c r="CO379">
        <v>1.71128441611284</v>
      </c>
      <c r="CP379">
        <v>1.76405804964058</v>
      </c>
      <c r="CQ379">
        <v>1.74192019459498</v>
      </c>
      <c r="CR379">
        <v>1.7900860295827199</v>
      </c>
      <c r="CS379">
        <v>1.72580392332497</v>
      </c>
      <c r="CT379">
        <v>1.78693792547474</v>
      </c>
      <c r="CU379">
        <v>1.7233672936259099</v>
      </c>
      <c r="CV379">
        <v>1.7611677115987401</v>
      </c>
      <c r="CW379">
        <v>1.6785129082765899</v>
      </c>
      <c r="CX379">
        <v>1.7236767044144199</v>
      </c>
      <c r="CY379">
        <v>1.66119519567112</v>
      </c>
      <c r="CZ379">
        <v>1.6945673953156599</v>
      </c>
      <c r="DA379">
        <v>1.69419551046353</v>
      </c>
      <c r="DB379">
        <v>1.76013012426618</v>
      </c>
      <c r="DC379">
        <v>1.7486780630907901</v>
      </c>
      <c r="DD379">
        <v>1.7688783455868999</v>
      </c>
      <c r="DE379">
        <v>1.6600241035994101</v>
      </c>
      <c r="DF379">
        <v>1.6719607587260401</v>
      </c>
      <c r="DG379">
        <v>1.6972840152667099</v>
      </c>
      <c r="DH379">
        <v>1.74908611192233</v>
      </c>
      <c r="DI379">
        <v>1.74282027721843</v>
      </c>
      <c r="DJ379">
        <v>1.78258489570096</v>
      </c>
      <c r="DK379">
        <v>1.74614824932027</v>
      </c>
      <c r="DL379">
        <v>1.7477310731290101</v>
      </c>
      <c r="DM379">
        <v>1.69184437730388</v>
      </c>
      <c r="DN379">
        <v>1.7329500454665401</v>
      </c>
      <c r="DO379">
        <v>1.66630716304407</v>
      </c>
      <c r="DP379">
        <v>1.6922386579231099</v>
      </c>
      <c r="DQ379">
        <v>1.7234286320479499</v>
      </c>
      <c r="DR379">
        <v>1.75899856786718</v>
      </c>
      <c r="DS379">
        <v>1.6890160906129901</v>
      </c>
      <c r="DT379">
        <v>1.7334718778863401</v>
      </c>
      <c r="DU379">
        <v>1.7095910167920001</v>
      </c>
      <c r="DV379">
        <v>1.73147775269955</v>
      </c>
      <c r="DW379">
        <v>1.6742583033526199</v>
      </c>
      <c r="DX379">
        <v>1.69922310860837</v>
      </c>
    </row>
    <row r="380" spans="1:128" x14ac:dyDescent="0.45">
      <c r="A380" t="s">
        <v>56</v>
      </c>
      <c r="B380" t="s">
        <v>16</v>
      </c>
      <c r="C380" t="s">
        <v>17</v>
      </c>
      <c r="D380">
        <v>45</v>
      </c>
      <c r="E380" s="1" cm="1">
        <f t="array" ref="E380">SUMPRODUCT($G380:$FZZ380,$G$2:$FZZ$2)/SUMPRODUCT(--($G380:$FZZ380&lt;&gt;""),$G$2:$FZZ$2)</f>
        <v>1.400114112739228</v>
      </c>
      <c r="F380" s="1" cm="1">
        <f t="array" ref="F380">SUMPRODUCT($G380:$FZZ380,$F$2:$FZY$2)/SUMPRODUCT(--($G380:$FZZ380&lt;&gt;""),$F$2:$FZY$2)</f>
        <v>1.4721624859584446</v>
      </c>
      <c r="G380">
        <v>1.42044998248988</v>
      </c>
      <c r="H380">
        <v>1.4698413455103501</v>
      </c>
      <c r="I380">
        <v>1.41990687271994</v>
      </c>
      <c r="J380">
        <v>1.4688628572476099</v>
      </c>
      <c r="K380">
        <v>1.4366833369196601</v>
      </c>
      <c r="L380">
        <v>1.49012213309985</v>
      </c>
      <c r="M380">
        <v>1.4236678905593501</v>
      </c>
      <c r="N380">
        <v>1.4752938537543201</v>
      </c>
      <c r="O380">
        <v>1.3403341585870101</v>
      </c>
      <c r="P380">
        <v>1.42141187535442</v>
      </c>
      <c r="Q380">
        <v>1.4015541244751999</v>
      </c>
      <c r="R380">
        <v>1.48980437031265</v>
      </c>
      <c r="S380">
        <v>1.37043252945715</v>
      </c>
      <c r="T380">
        <v>1.45442507127638</v>
      </c>
      <c r="U380">
        <v>1.3957291695215801</v>
      </c>
      <c r="V380">
        <v>1.4903781024012599</v>
      </c>
      <c r="W380">
        <v>1.4120258888764801</v>
      </c>
      <c r="X380">
        <v>1.4937453440345501</v>
      </c>
      <c r="Y380">
        <v>1.4689890016920399</v>
      </c>
      <c r="Z380">
        <v>1.5455964467004999</v>
      </c>
      <c r="AA380">
        <v>1.4026685856496</v>
      </c>
      <c r="AB380">
        <v>1.50752301280321</v>
      </c>
      <c r="AC380">
        <v>1.40224914756099</v>
      </c>
      <c r="AD380">
        <v>1.4764243594470201</v>
      </c>
      <c r="AE380">
        <v>1.40498326094824</v>
      </c>
      <c r="AF380">
        <v>1.48030899384726</v>
      </c>
      <c r="AG380">
        <v>1.3443810479309199</v>
      </c>
      <c r="AH380">
        <v>1.41933373440933</v>
      </c>
      <c r="AI380">
        <v>1.42292838066884</v>
      </c>
      <c r="AJ380">
        <v>1.4952998054876201</v>
      </c>
      <c r="AK380">
        <v>1.39876226198464</v>
      </c>
      <c r="AL380">
        <v>1.4648906748794599</v>
      </c>
      <c r="AM380">
        <v>1.43878891462794</v>
      </c>
      <c r="AN380">
        <v>1.5061020396632501</v>
      </c>
      <c r="AO380">
        <v>1.4300017041581401</v>
      </c>
      <c r="AP380">
        <v>1.5207552260849799</v>
      </c>
      <c r="AQ380">
        <v>1.4330067275809399</v>
      </c>
      <c r="AR380">
        <v>1.51900106262372</v>
      </c>
      <c r="AS380">
        <v>1.4119991144564901</v>
      </c>
      <c r="AT380">
        <v>1.499643322756</v>
      </c>
      <c r="AU380">
        <v>1.4165083586626099</v>
      </c>
      <c r="AV380">
        <v>1.5015584543510001</v>
      </c>
      <c r="AW380">
        <v>1.40537120915908</v>
      </c>
      <c r="AX380">
        <v>1.4436409645858601</v>
      </c>
      <c r="AY380">
        <v>1.4651617005813899</v>
      </c>
      <c r="AZ380">
        <v>1.5360922575789</v>
      </c>
      <c r="BA380">
        <v>1.36962803977892</v>
      </c>
      <c r="BB380">
        <v>1.4486563480072701</v>
      </c>
      <c r="BC380">
        <v>1.3833899474351099</v>
      </c>
      <c r="BD380">
        <v>1.4706319033585999</v>
      </c>
      <c r="BE380">
        <v>1.3536681827170201</v>
      </c>
      <c r="BF380">
        <v>1.4187937512359099</v>
      </c>
      <c r="BG380">
        <v>1.38875194690864</v>
      </c>
      <c r="BH380">
        <v>1.46599512426356</v>
      </c>
      <c r="BI380">
        <v>1.3917898888173099</v>
      </c>
      <c r="BJ380">
        <v>1.4187446830482</v>
      </c>
      <c r="BK380">
        <v>1.4086424138076299</v>
      </c>
      <c r="BL380">
        <v>1.4780779117578</v>
      </c>
      <c r="BM380">
        <v>1.3918431475683299</v>
      </c>
      <c r="BN380">
        <v>1.4513542986825401</v>
      </c>
      <c r="BO380">
        <v>1.3576702822567499</v>
      </c>
      <c r="BP380">
        <v>1.4281117916383099</v>
      </c>
      <c r="BQ380">
        <v>1.4241349165259101</v>
      </c>
      <c r="BR380">
        <v>1.4978441873689701</v>
      </c>
      <c r="BS380">
        <v>1.41935973009344</v>
      </c>
      <c r="BT380">
        <v>1.51024469758714</v>
      </c>
      <c r="BU380">
        <v>1.37526605917426</v>
      </c>
      <c r="BV380">
        <v>1.44280571492856</v>
      </c>
      <c r="BW380">
        <v>1.39614342591231</v>
      </c>
      <c r="BX380">
        <v>1.4674573433622999</v>
      </c>
      <c r="BY380">
        <v>1.4575586181825899</v>
      </c>
      <c r="BZ380">
        <v>1.50779971987298</v>
      </c>
      <c r="CA380">
        <v>1.4367840715770901</v>
      </c>
      <c r="CB380">
        <v>1.51982861823451</v>
      </c>
      <c r="CC380">
        <v>1.42869005897338</v>
      </c>
      <c r="CD380">
        <v>1.5052147109741101</v>
      </c>
      <c r="CE380">
        <v>1.4018985504441499</v>
      </c>
      <c r="CF380">
        <v>1.4600356099165801</v>
      </c>
      <c r="CG380">
        <v>1.4621342366418699</v>
      </c>
      <c r="CH380">
        <v>1.5376870308271</v>
      </c>
      <c r="CI380">
        <v>1.3958402311651501</v>
      </c>
      <c r="CJ380">
        <v>1.4816241760226301</v>
      </c>
      <c r="CK380">
        <v>1.3750754104252501</v>
      </c>
      <c r="CL380">
        <v>1.420398680478</v>
      </c>
      <c r="CM380">
        <v>1.4082076141919799</v>
      </c>
      <c r="CN380">
        <v>1.4794879295694201</v>
      </c>
      <c r="CO380">
        <v>1.4145802251458</v>
      </c>
      <c r="CP380">
        <v>1.5053438220534301</v>
      </c>
      <c r="CQ380">
        <v>1.43717694192556</v>
      </c>
      <c r="CR380">
        <v>1.5120369873549</v>
      </c>
      <c r="CS380">
        <v>1.4358092977427399</v>
      </c>
      <c r="CT380">
        <v>1.51733249731279</v>
      </c>
      <c r="CU380">
        <v>1.43155694879832</v>
      </c>
      <c r="CV380">
        <v>1.5037748171368801</v>
      </c>
      <c r="CW380">
        <v>1.38927526732937</v>
      </c>
      <c r="CX380">
        <v>1.4812414278605099</v>
      </c>
      <c r="CY380">
        <v>1.3692676907751</v>
      </c>
      <c r="CZ380">
        <v>1.4334989868345001</v>
      </c>
      <c r="DA380">
        <v>1.42316560930313</v>
      </c>
      <c r="DB380">
        <v>1.49968216774064</v>
      </c>
      <c r="DC380">
        <v>1.46132881822462</v>
      </c>
      <c r="DD380">
        <v>1.4998098583897701</v>
      </c>
      <c r="DE380">
        <v>1.3530486447482499</v>
      </c>
      <c r="DF380">
        <v>1.4009564676712301</v>
      </c>
      <c r="DG380">
        <v>1.4167631745903799</v>
      </c>
      <c r="DH380">
        <v>1.49942095245767</v>
      </c>
      <c r="DI380">
        <v>1.4644874978006199</v>
      </c>
      <c r="DJ380">
        <v>1.51836718734726</v>
      </c>
      <c r="DK380">
        <v>1.4289580168749401</v>
      </c>
      <c r="DL380">
        <v>1.4822762027546199</v>
      </c>
      <c r="DM380">
        <v>1.39551983416933</v>
      </c>
      <c r="DN380">
        <v>1.4667116443245001</v>
      </c>
      <c r="DO380">
        <v>1.37534539900965</v>
      </c>
      <c r="DP380">
        <v>1.4312390279231899</v>
      </c>
      <c r="DQ380">
        <v>1.4315705723226999</v>
      </c>
      <c r="DR380">
        <v>1.4950617938789501</v>
      </c>
      <c r="DS380">
        <v>1.3980603762578301</v>
      </c>
      <c r="DT380">
        <v>1.47851344125224</v>
      </c>
      <c r="DU380">
        <v>1.4077938132743899</v>
      </c>
      <c r="DV380">
        <v>1.45925620686102</v>
      </c>
      <c r="DW380">
        <v>1.3906877313728501</v>
      </c>
      <c r="DX380">
        <v>1.44196256322018</v>
      </c>
    </row>
    <row r="381" spans="1:128" x14ac:dyDescent="0.45">
      <c r="A381" t="s">
        <v>56</v>
      </c>
      <c r="B381" t="s">
        <v>16</v>
      </c>
      <c r="C381" t="s">
        <v>25</v>
      </c>
      <c r="D381">
        <v>45</v>
      </c>
      <c r="E381" s="1" cm="1">
        <f t="array" ref="E381">SUMPRODUCT($G381:$FZZ381,$G$2:$FZZ$2)/SUMPRODUCT(--($G381:$FZZ381&lt;&gt;""),$G$2:$FZZ$2)</f>
        <v>1.3393863715872094</v>
      </c>
      <c r="F381" s="1" cm="1">
        <f t="array" ref="F381">SUMPRODUCT($G381:$FZZ381,$F$2:$FZY$2)/SUMPRODUCT(--($G381:$FZZ381&lt;&gt;""),$F$2:$FZY$2)</f>
        <v>1.3983337119429176</v>
      </c>
      <c r="G381">
        <v>1.37741910051173</v>
      </c>
      <c r="H381">
        <v>1.4044690217620399</v>
      </c>
      <c r="I381">
        <v>1.3785458945168501</v>
      </c>
      <c r="J381">
        <v>1.4012025884984101</v>
      </c>
      <c r="K381">
        <v>1.3976560239220599</v>
      </c>
      <c r="L381">
        <v>1.4252435613002701</v>
      </c>
      <c r="M381">
        <v>1.38109150145341</v>
      </c>
      <c r="N381">
        <v>1.40420450345932</v>
      </c>
      <c r="O381">
        <v>1.2971743129417199</v>
      </c>
      <c r="P381">
        <v>1.35589929599867</v>
      </c>
      <c r="Q381">
        <v>1.35312267533951</v>
      </c>
      <c r="R381">
        <v>1.4213683282857299</v>
      </c>
      <c r="S381">
        <v>1.3191135325865599</v>
      </c>
      <c r="T381">
        <v>1.37894885497276</v>
      </c>
      <c r="U381">
        <v>1.3258446322927699</v>
      </c>
      <c r="V381">
        <v>1.4145912210706799</v>
      </c>
      <c r="W381">
        <v>1.35984945996496</v>
      </c>
      <c r="X381">
        <v>1.4237629085574</v>
      </c>
      <c r="Y381">
        <v>1.3742005076142101</v>
      </c>
      <c r="Z381">
        <v>1.45792724196277</v>
      </c>
      <c r="AA381">
        <v>1.34297022578033</v>
      </c>
      <c r="AB381">
        <v>1.4364646737229201</v>
      </c>
      <c r="AC381">
        <v>1.3386114773595901</v>
      </c>
      <c r="AD381">
        <v>1.39471519059848</v>
      </c>
      <c r="AE381">
        <v>1.3441141874773701</v>
      </c>
      <c r="AF381">
        <v>1.40380247918928</v>
      </c>
      <c r="AG381">
        <v>1.30162435782527</v>
      </c>
      <c r="AH381">
        <v>1.35291414459433</v>
      </c>
      <c r="AI381">
        <v>1.3606640940163901</v>
      </c>
      <c r="AJ381">
        <v>1.4185158893468499</v>
      </c>
      <c r="AK381">
        <v>1.3247248932349101</v>
      </c>
      <c r="AL381">
        <v>1.3838442412793901</v>
      </c>
      <c r="AM381">
        <v>1.3825357364822799</v>
      </c>
      <c r="AN381">
        <v>1.42494632465111</v>
      </c>
      <c r="AO381">
        <v>1.34824471710974</v>
      </c>
      <c r="AP381">
        <v>1.4356964326289401</v>
      </c>
      <c r="AQ381">
        <v>1.3574858109524801</v>
      </c>
      <c r="AR381">
        <v>1.4337637137099699</v>
      </c>
      <c r="AS381">
        <v>1.3261611337768</v>
      </c>
      <c r="AT381">
        <v>1.42122704000056</v>
      </c>
      <c r="AU381">
        <v>1.36622270066419</v>
      </c>
      <c r="AV381">
        <v>1.42466649780479</v>
      </c>
      <c r="AW381">
        <v>1.3446884660612699</v>
      </c>
      <c r="AX381">
        <v>1.36281801766972</v>
      </c>
      <c r="AY381">
        <v>1.383352691549</v>
      </c>
      <c r="AZ381">
        <v>1.4464366824127901</v>
      </c>
      <c r="BA381">
        <v>1.32304925679282</v>
      </c>
      <c r="BB381">
        <v>1.3807269748431299</v>
      </c>
      <c r="BC381">
        <v>1.3081906732953901</v>
      </c>
      <c r="BD381">
        <v>1.3916008668331299</v>
      </c>
      <c r="BE381">
        <v>1.3211627447103</v>
      </c>
      <c r="BF381">
        <v>1.37212576626458</v>
      </c>
      <c r="BG381">
        <v>1.3097243854540499</v>
      </c>
      <c r="BH381">
        <v>1.38562334936005</v>
      </c>
      <c r="BI381">
        <v>1.33561829080591</v>
      </c>
      <c r="BJ381">
        <v>1.3581424967668001</v>
      </c>
      <c r="BK381">
        <v>1.34254805521609</v>
      </c>
      <c r="BL381">
        <v>1.3991608021142401</v>
      </c>
      <c r="BM381">
        <v>1.3595313289969699</v>
      </c>
      <c r="BN381">
        <v>1.39798493233607</v>
      </c>
      <c r="BO381">
        <v>1.29741816313209</v>
      </c>
      <c r="BP381">
        <v>1.3698873658041999</v>
      </c>
      <c r="BQ381">
        <v>1.3717333921796599</v>
      </c>
      <c r="BR381">
        <v>1.4361489038456601</v>
      </c>
      <c r="BS381">
        <v>1.3458082981102699</v>
      </c>
      <c r="BT381">
        <v>1.4262874580640199</v>
      </c>
      <c r="BU381">
        <v>1.31620879739003</v>
      </c>
      <c r="BV381">
        <v>1.3648981887726399</v>
      </c>
      <c r="BW381">
        <v>1.35365630466155</v>
      </c>
      <c r="BX381">
        <v>1.3892277550922401</v>
      </c>
      <c r="BY381">
        <v>1.3845224475830999</v>
      </c>
      <c r="BZ381">
        <v>1.4177955500432999</v>
      </c>
      <c r="CA381">
        <v>1.35356310251401</v>
      </c>
      <c r="CB381">
        <v>1.43940520446096</v>
      </c>
      <c r="CC381">
        <v>1.3337696519303499</v>
      </c>
      <c r="CD381">
        <v>1.4007515939703501</v>
      </c>
      <c r="CE381">
        <v>1.3240018579086901</v>
      </c>
      <c r="CF381">
        <v>1.3894641094617799</v>
      </c>
      <c r="CG381">
        <v>1.3806917800057801</v>
      </c>
      <c r="CH381">
        <v>1.4426779239790899</v>
      </c>
      <c r="CI381">
        <v>1.33208921530265</v>
      </c>
      <c r="CJ381">
        <v>1.41248532643048</v>
      </c>
      <c r="CK381">
        <v>1.3497246717239699</v>
      </c>
      <c r="CL381">
        <v>1.36863183025915</v>
      </c>
      <c r="CM381">
        <v>1.3249195536796301</v>
      </c>
      <c r="CN381">
        <v>1.3760290860462201</v>
      </c>
      <c r="CO381">
        <v>1.3601790316017901</v>
      </c>
      <c r="CP381">
        <v>1.42377593923775</v>
      </c>
      <c r="CQ381">
        <v>1.3635957146178701</v>
      </c>
      <c r="CR381">
        <v>1.4296828888769599</v>
      </c>
      <c r="CS381">
        <v>1.3590670906485101</v>
      </c>
      <c r="CT381">
        <v>1.44965962020781</v>
      </c>
      <c r="CU381">
        <v>1.3587904911180699</v>
      </c>
      <c r="CV381">
        <v>1.4222048066875601</v>
      </c>
      <c r="CW381">
        <v>1.2998701282938201</v>
      </c>
      <c r="CX381">
        <v>1.3843231499350599</v>
      </c>
      <c r="CY381">
        <v>1.3158472667172301</v>
      </c>
      <c r="CZ381">
        <v>1.3650565448226599</v>
      </c>
      <c r="DA381">
        <v>1.33037105358277</v>
      </c>
      <c r="DB381">
        <v>1.4173698445737899</v>
      </c>
      <c r="DC381">
        <v>1.3768878345586899</v>
      </c>
      <c r="DD381">
        <v>1.4106787150048801</v>
      </c>
      <c r="DE381">
        <v>1.2824496626263699</v>
      </c>
      <c r="DF381">
        <v>1.3214760000307</v>
      </c>
      <c r="DG381">
        <v>1.3451123352232099</v>
      </c>
      <c r="DH381">
        <v>1.4155950091137</v>
      </c>
      <c r="DI381">
        <v>1.4147328497976499</v>
      </c>
      <c r="DJ381">
        <v>1.47539637543743</v>
      </c>
      <c r="DK381">
        <v>1.36883624155933</v>
      </c>
      <c r="DL381">
        <v>1.4100917782514899</v>
      </c>
      <c r="DM381">
        <v>1.33571910474905</v>
      </c>
      <c r="DN381">
        <v>1.3982576046463799</v>
      </c>
      <c r="DO381">
        <v>1.3034709156321</v>
      </c>
      <c r="DP381">
        <v>1.3402111362151301</v>
      </c>
      <c r="DQ381">
        <v>1.34584416273272</v>
      </c>
      <c r="DR381">
        <v>1.3925529093512901</v>
      </c>
      <c r="DS381">
        <v>1.3179719021923999</v>
      </c>
      <c r="DT381">
        <v>1.39595790190073</v>
      </c>
      <c r="DU381">
        <v>1.3293874148927201</v>
      </c>
      <c r="DV381">
        <v>1.3616883785834</v>
      </c>
      <c r="DW381">
        <v>1.3232598154231101</v>
      </c>
      <c r="DX381">
        <v>1.36518066635382</v>
      </c>
    </row>
    <row r="382" spans="1:128" x14ac:dyDescent="0.45">
      <c r="A382" t="s">
        <v>56</v>
      </c>
      <c r="B382" t="s">
        <v>16</v>
      </c>
      <c r="C382" t="s">
        <v>20</v>
      </c>
      <c r="D382">
        <v>45</v>
      </c>
      <c r="E382" s="1" cm="1">
        <f t="array" ref="E382">SUMPRODUCT($G382:$FZZ382,$G$2:$FZZ$2)/SUMPRODUCT(--($G382:$FZZ382&lt;&gt;""),$G$2:$FZZ$2)</f>
        <v>1.1362153261807018</v>
      </c>
      <c r="F382" s="1" cm="1">
        <f t="array" ref="F382">SUMPRODUCT($G382:$FZZ382,$F$2:$FZY$2)/SUMPRODUCT(--($G382:$FZZ382&lt;&gt;""),$F$2:$FZY$2)</f>
        <v>1.2109251766940548</v>
      </c>
      <c r="G382">
        <v>1.1437699739089999</v>
      </c>
      <c r="H382">
        <v>1.2061334912605199</v>
      </c>
      <c r="I382">
        <v>1.1423344149296899</v>
      </c>
      <c r="J382">
        <v>1.20426588938385</v>
      </c>
      <c r="K382">
        <v>1.1542357035267199</v>
      </c>
      <c r="L382">
        <v>1.22194500300509</v>
      </c>
      <c r="M382">
        <v>1.14454865203266</v>
      </c>
      <c r="N382">
        <v>1.20765665305492</v>
      </c>
      <c r="O382">
        <v>1.0851613394005599</v>
      </c>
      <c r="P382">
        <v>1.17008755065628</v>
      </c>
      <c r="Q382">
        <v>1.13916067857023</v>
      </c>
      <c r="R382">
        <v>1.23017451023881</v>
      </c>
      <c r="S382">
        <v>1.1048832254380401</v>
      </c>
      <c r="T382">
        <v>1.1917227292357</v>
      </c>
      <c r="U382">
        <v>1.1348436025637501</v>
      </c>
      <c r="V382">
        <v>1.2315735277419899</v>
      </c>
      <c r="W382">
        <v>1.1421291117727801</v>
      </c>
      <c r="X382">
        <v>1.2304734219836699</v>
      </c>
      <c r="Y382">
        <v>1.1933629441624301</v>
      </c>
      <c r="Z382">
        <v>1.2696277495769801</v>
      </c>
      <c r="AA382">
        <v>1.1347146012613301</v>
      </c>
      <c r="AB382">
        <v>1.2268777547899601</v>
      </c>
      <c r="AC382">
        <v>1.13411359882356</v>
      </c>
      <c r="AD382">
        <v>1.21070500923779</v>
      </c>
      <c r="AE382">
        <v>1.1375610749185601</v>
      </c>
      <c r="AF382">
        <v>1.21127850162866</v>
      </c>
      <c r="AG382">
        <v>1.08071449995001</v>
      </c>
      <c r="AH382">
        <v>1.1625620688506</v>
      </c>
      <c r="AI382">
        <v>1.15718913983</v>
      </c>
      <c r="AJ382">
        <v>1.2317605558925899</v>
      </c>
      <c r="AK382">
        <v>1.13708598225818</v>
      </c>
      <c r="AL382">
        <v>1.2063659530893001</v>
      </c>
      <c r="AM382">
        <v>1.1695576021244101</v>
      </c>
      <c r="AN382">
        <v>1.2425737329792601</v>
      </c>
      <c r="AO382">
        <v>1.1579577084753401</v>
      </c>
      <c r="AP382">
        <v>1.2539408657123301</v>
      </c>
      <c r="AQ382">
        <v>1.1580999292768801</v>
      </c>
      <c r="AR382">
        <v>1.2506690264731899</v>
      </c>
      <c r="AS382">
        <v>1.13625422126639</v>
      </c>
      <c r="AT382">
        <v>1.23352695812292</v>
      </c>
      <c r="AU382">
        <v>1.14873564674096</v>
      </c>
      <c r="AV382">
        <v>1.2355025047844099</v>
      </c>
      <c r="AW382">
        <v>1.1551804681173199</v>
      </c>
      <c r="AX382">
        <v>1.20391791618523</v>
      </c>
      <c r="AY382">
        <v>1.1922059930440101</v>
      </c>
      <c r="AZ382">
        <v>1.25622599148671</v>
      </c>
      <c r="BA382">
        <v>1.1155175432339699</v>
      </c>
      <c r="BB382">
        <v>1.19620366707949</v>
      </c>
      <c r="BC382">
        <v>1.1100900576638899</v>
      </c>
      <c r="BD382">
        <v>1.1957910602209001</v>
      </c>
      <c r="BE382">
        <v>1.10470239272295</v>
      </c>
      <c r="BF382">
        <v>1.16799683606881</v>
      </c>
      <c r="BG382">
        <v>1.1426694657005401</v>
      </c>
      <c r="BH382">
        <v>1.2198009074287199</v>
      </c>
      <c r="BI382">
        <v>1.1037008443196501</v>
      </c>
      <c r="BJ382">
        <v>1.15859637390034</v>
      </c>
      <c r="BK382">
        <v>1.1402074516437799</v>
      </c>
      <c r="BL382">
        <v>1.2140436214338599</v>
      </c>
      <c r="BM382">
        <v>1.1349242875960399</v>
      </c>
      <c r="BN382">
        <v>1.202839866962</v>
      </c>
      <c r="BO382">
        <v>1.0990005046086</v>
      </c>
      <c r="BP382">
        <v>1.1738770143836601</v>
      </c>
      <c r="BQ382">
        <v>1.1475840469865299</v>
      </c>
      <c r="BR382">
        <v>1.2360105583894201</v>
      </c>
      <c r="BS382">
        <v>1.1475151159043899</v>
      </c>
      <c r="BT382">
        <v>1.23147709395553</v>
      </c>
      <c r="BU382">
        <v>1.11576330295871</v>
      </c>
      <c r="BV382">
        <v>1.1841849476881501</v>
      </c>
      <c r="BW382">
        <v>1.13541213497709</v>
      </c>
      <c r="BX382">
        <v>1.2071670952082301</v>
      </c>
      <c r="BY382">
        <v>1.1946775866308801</v>
      </c>
      <c r="BZ382">
        <v>1.24535705503106</v>
      </c>
      <c r="CA382">
        <v>1.1605443891374201</v>
      </c>
      <c r="CB382">
        <v>1.2433999117887899</v>
      </c>
      <c r="CC382">
        <v>1.16758856563779</v>
      </c>
      <c r="CD382">
        <v>1.2464214837647201</v>
      </c>
      <c r="CE382">
        <v>1.1558514447175301</v>
      </c>
      <c r="CF382">
        <v>1.22024926941611</v>
      </c>
      <c r="CG382">
        <v>1.19215449299538</v>
      </c>
      <c r="CH382">
        <v>1.2676306875244601</v>
      </c>
      <c r="CI382">
        <v>1.1373446106612799</v>
      </c>
      <c r="CJ382">
        <v>1.2205399873581499</v>
      </c>
      <c r="CK382">
        <v>1.1198351881088899</v>
      </c>
      <c r="CL382">
        <v>1.17465696278896</v>
      </c>
      <c r="CM382">
        <v>1.14935851895189</v>
      </c>
      <c r="CN382">
        <v>1.2288715226990901</v>
      </c>
      <c r="CO382">
        <v>1.15784619557846</v>
      </c>
      <c r="CP382">
        <v>1.2298657262986501</v>
      </c>
      <c r="CQ382">
        <v>1.1811718624242</v>
      </c>
      <c r="CR382">
        <v>1.2469460392409299</v>
      </c>
      <c r="CS382">
        <v>1.18717529559297</v>
      </c>
      <c r="CT382">
        <v>1.2631561268362499</v>
      </c>
      <c r="CU382">
        <v>1.18649425287356</v>
      </c>
      <c r="CV382">
        <v>1.2360893416927901</v>
      </c>
      <c r="CW382">
        <v>1.1333309058248</v>
      </c>
      <c r="CX382">
        <v>1.2158419206447399</v>
      </c>
      <c r="CY382">
        <v>1.11808189094037</v>
      </c>
      <c r="CZ382">
        <v>1.18234714785424</v>
      </c>
      <c r="DA382">
        <v>1.17323727736161</v>
      </c>
      <c r="DB382">
        <v>1.2424623898493099</v>
      </c>
      <c r="DC382">
        <v>1.1841838397740001</v>
      </c>
      <c r="DD382">
        <v>1.2315381550831099</v>
      </c>
      <c r="DE382">
        <v>1.10296996261639</v>
      </c>
      <c r="DF382">
        <v>1.1588227617812099</v>
      </c>
      <c r="DG382">
        <v>1.15562783859175</v>
      </c>
      <c r="DH382">
        <v>1.22723839639077</v>
      </c>
      <c r="DI382">
        <v>1.19780649449668</v>
      </c>
      <c r="DJ382">
        <v>1.24421809935289</v>
      </c>
      <c r="DK382">
        <v>1.1670645000702</v>
      </c>
      <c r="DL382">
        <v>1.2221314509643699</v>
      </c>
      <c r="DM382">
        <v>1.1386191859043899</v>
      </c>
      <c r="DN382">
        <v>1.20995766233512</v>
      </c>
      <c r="DO382">
        <v>1.1314208790257101</v>
      </c>
      <c r="DP382">
        <v>1.1790249317074299</v>
      </c>
      <c r="DQ382">
        <v>1.1609399034636301</v>
      </c>
      <c r="DR382">
        <v>1.22701957248183</v>
      </c>
      <c r="DS382">
        <v>1.13679451655242</v>
      </c>
      <c r="DT382">
        <v>1.21631179816246</v>
      </c>
      <c r="DU382">
        <v>1.14664206711183</v>
      </c>
      <c r="DV382">
        <v>1.2017194714217401</v>
      </c>
      <c r="DW382">
        <v>1.1434589916054001</v>
      </c>
      <c r="DX382">
        <v>1.1948172480317001</v>
      </c>
    </row>
    <row r="383" spans="1:128" x14ac:dyDescent="0.45">
      <c r="A383" t="s">
        <v>56</v>
      </c>
      <c r="B383" t="s">
        <v>22</v>
      </c>
      <c r="C383" t="s">
        <v>30</v>
      </c>
      <c r="D383">
        <v>45</v>
      </c>
      <c r="E383" s="1" cm="1">
        <f t="array" ref="E383">SUMPRODUCT($G383:$FZZ383,$G$2:$FZZ$2)/SUMPRODUCT(--($G383:$FZZ383&lt;&gt;""),$G$2:$FZZ$2)</f>
        <v>1.5025994633726312</v>
      </c>
      <c r="F383" s="1" cm="1">
        <f t="array" ref="F383">SUMPRODUCT($G383:$FZZ383,$F$2:$FZY$2)/SUMPRODUCT(--($G383:$FZZ383&lt;&gt;""),$F$2:$FZY$2)</f>
        <v>1.5533306441849208</v>
      </c>
      <c r="G383">
        <v>1.49924734002079</v>
      </c>
      <c r="H383">
        <v>1.51880916540001</v>
      </c>
      <c r="I383">
        <v>1.5004546371152501</v>
      </c>
      <c r="J383">
        <v>1.5182698124621901</v>
      </c>
      <c r="K383">
        <v>1.52054967314926</v>
      </c>
      <c r="L383">
        <v>1.54123847118445</v>
      </c>
      <c r="M383">
        <v>1.50004320702785</v>
      </c>
      <c r="N383">
        <v>1.51755584278525</v>
      </c>
      <c r="O383">
        <v>1.4673655966030801</v>
      </c>
      <c r="P383">
        <v>1.51248599604431</v>
      </c>
      <c r="Q383">
        <v>1.4866207508395699</v>
      </c>
      <c r="R383">
        <v>1.5451271190599001</v>
      </c>
      <c r="S383">
        <v>1.4994975347478701</v>
      </c>
      <c r="T383">
        <v>1.54579187909724</v>
      </c>
      <c r="U383">
        <v>1.5002760300226601</v>
      </c>
      <c r="V383">
        <v>1.5857905225776801</v>
      </c>
      <c r="W383">
        <v>1.5139274592040599</v>
      </c>
      <c r="X383">
        <v>1.56691946518192</v>
      </c>
      <c r="Y383">
        <v>1.5425380710659899</v>
      </c>
      <c r="Z383">
        <v>1.6174153976311301</v>
      </c>
      <c r="AA383">
        <v>1.4696670764494799</v>
      </c>
      <c r="AB383">
        <v>1.56764115019039</v>
      </c>
      <c r="AC383">
        <v>1.51878490209188</v>
      </c>
      <c r="AD383">
        <v>1.5735638719998</v>
      </c>
      <c r="AE383">
        <v>1.4988644589214599</v>
      </c>
      <c r="AF383">
        <v>1.54531532754252</v>
      </c>
      <c r="AG383">
        <v>1.4898207962001799</v>
      </c>
      <c r="AH383">
        <v>1.52324106831213</v>
      </c>
      <c r="AI383">
        <v>1.50887032716856</v>
      </c>
      <c r="AJ383">
        <v>1.56128390675914</v>
      </c>
      <c r="AK383">
        <v>1.5119371317525701</v>
      </c>
      <c r="AL383">
        <v>1.5609986462846499</v>
      </c>
      <c r="AM383">
        <v>1.54695886773264</v>
      </c>
      <c r="AN383">
        <v>1.58770622634047</v>
      </c>
      <c r="AO383">
        <v>1.51076459895478</v>
      </c>
      <c r="AP383">
        <v>1.5906470120427101</v>
      </c>
      <c r="AQ383">
        <v>1.51803084096538</v>
      </c>
      <c r="AR383">
        <v>1.5889707476393</v>
      </c>
      <c r="AS383">
        <v>1.4965614908054501</v>
      </c>
      <c r="AT383">
        <v>1.5842759803353099</v>
      </c>
      <c r="AU383">
        <v>1.52668017561634</v>
      </c>
      <c r="AV383">
        <v>1.58368161094224</v>
      </c>
      <c r="AW383">
        <v>1.55456511774689</v>
      </c>
      <c r="AX383">
        <v>1.5623939208889599</v>
      </c>
      <c r="AY383">
        <v>1.5304616123338799</v>
      </c>
      <c r="AZ383">
        <v>1.5875012977574701</v>
      </c>
      <c r="BA383">
        <v>1.5104256501036399</v>
      </c>
      <c r="BB383">
        <v>1.56520705403787</v>
      </c>
      <c r="BC383">
        <v>1.48452297932647</v>
      </c>
      <c r="BD383">
        <v>1.57010400497904</v>
      </c>
      <c r="BE383">
        <v>1.4960332212774301</v>
      </c>
      <c r="BF383">
        <v>1.52894997033814</v>
      </c>
      <c r="BG383">
        <v>1.4826132592943699</v>
      </c>
      <c r="BH383">
        <v>1.55262409426423</v>
      </c>
      <c r="BI383">
        <v>1.4965012613161901</v>
      </c>
      <c r="BJ383">
        <v>1.5027193288716001</v>
      </c>
      <c r="BK383">
        <v>1.52189800795853</v>
      </c>
      <c r="BL383">
        <v>1.55599568962922</v>
      </c>
      <c r="BM383">
        <v>1.5046035046035</v>
      </c>
      <c r="BN383">
        <v>1.5377949881766599</v>
      </c>
      <c r="BO383">
        <v>1.47173497400571</v>
      </c>
      <c r="BP383">
        <v>1.5410237536398901</v>
      </c>
      <c r="BQ383">
        <v>1.5437528114682399</v>
      </c>
      <c r="BR383">
        <v>1.59087938482952</v>
      </c>
      <c r="BS383">
        <v>1.4954083663450699</v>
      </c>
      <c r="BT383">
        <v>1.5608474383517501</v>
      </c>
      <c r="BU383">
        <v>1.4492271346608101</v>
      </c>
      <c r="BV383">
        <v>1.4956890538868199</v>
      </c>
      <c r="BW383">
        <v>1.53139954575593</v>
      </c>
      <c r="BX383">
        <v>1.5602623454475</v>
      </c>
      <c r="BY383">
        <v>1.5430401265917499</v>
      </c>
      <c r="BZ383">
        <v>1.5666263939526699</v>
      </c>
      <c r="CA383">
        <v>1.5083233570663399</v>
      </c>
      <c r="CB383">
        <v>1.5693781110200899</v>
      </c>
      <c r="CC383">
        <v>1.5096341961181701</v>
      </c>
      <c r="CD383">
        <v>1.6049346225844101</v>
      </c>
      <c r="CE383">
        <v>1.5013547250875701</v>
      </c>
      <c r="CF383">
        <v>1.55802094017921</v>
      </c>
      <c r="CG383">
        <v>1.5040682928489899</v>
      </c>
      <c r="CH383">
        <v>1.57199516571058</v>
      </c>
      <c r="CI383">
        <v>1.4780122204496799</v>
      </c>
      <c r="CJ383">
        <v>1.5454805405893499</v>
      </c>
      <c r="CK383">
        <v>1.5081571617441301</v>
      </c>
      <c r="CL383">
        <v>1.5241120823545999</v>
      </c>
      <c r="CM383">
        <v>1.49554933344477</v>
      </c>
      <c r="CN383">
        <v>1.5653809185507099</v>
      </c>
      <c r="CO383">
        <v>1.49182151091821</v>
      </c>
      <c r="CP383">
        <v>1.57387766173877</v>
      </c>
      <c r="CQ383">
        <v>1.4990252365366299</v>
      </c>
      <c r="CR383">
        <v>1.5466276761281299</v>
      </c>
      <c r="CS383">
        <v>1.5278238086707201</v>
      </c>
      <c r="CT383">
        <v>1.5878269437477599</v>
      </c>
      <c r="CU383">
        <v>1.53394723092998</v>
      </c>
      <c r="CV383">
        <v>1.58733019853709</v>
      </c>
      <c r="CW383">
        <v>1.47380111422641</v>
      </c>
      <c r="CX383">
        <v>1.55387248297709</v>
      </c>
      <c r="CY383">
        <v>1.4692258057212699</v>
      </c>
      <c r="CZ383">
        <v>1.5202236888280101</v>
      </c>
      <c r="DA383">
        <v>1.4865451010208</v>
      </c>
      <c r="DB383">
        <v>1.5545612045219399</v>
      </c>
      <c r="DC383">
        <v>1.5090905798413601</v>
      </c>
      <c r="DD383">
        <v>1.52970736300749</v>
      </c>
      <c r="DE383">
        <v>1.47093366904376</v>
      </c>
      <c r="DF383">
        <v>1.48522694997351</v>
      </c>
      <c r="DG383">
        <v>1.4854936002658501</v>
      </c>
      <c r="DH383">
        <v>1.5550900796567999</v>
      </c>
      <c r="DI383">
        <v>1.5002052745791801</v>
      </c>
      <c r="DJ383">
        <v>1.55887470430685</v>
      </c>
      <c r="DK383">
        <v>1.55576262748752</v>
      </c>
      <c r="DL383">
        <v>1.5936738106483099</v>
      </c>
      <c r="DM383">
        <v>1.4804787187234101</v>
      </c>
      <c r="DN383">
        <v>1.5367887907854401</v>
      </c>
      <c r="DO383">
        <v>1.46889244018988</v>
      </c>
      <c r="DP383">
        <v>1.50672691632487</v>
      </c>
      <c r="DQ383">
        <v>1.4980427518166799</v>
      </c>
      <c r="DR383">
        <v>1.56154458176417</v>
      </c>
      <c r="DS383">
        <v>1.50009722424772</v>
      </c>
      <c r="DT383">
        <v>1.5680569734091601</v>
      </c>
      <c r="DU383">
        <v>1.466814014254</v>
      </c>
      <c r="DV383">
        <v>1.5104563716905299</v>
      </c>
      <c r="DW383">
        <v>1.48169351895302</v>
      </c>
      <c r="DX383">
        <v>1.5134261431774301</v>
      </c>
    </row>
    <row r="384" spans="1:128" x14ac:dyDescent="0.45">
      <c r="A384" t="s">
        <v>56</v>
      </c>
      <c r="B384" t="s">
        <v>22</v>
      </c>
      <c r="C384" t="s">
        <v>31</v>
      </c>
      <c r="D384">
        <v>45</v>
      </c>
      <c r="E384" s="1" cm="1">
        <f t="array" ref="E384">SUMPRODUCT($G384:$FZZ384,$G$2:$FZZ$2)/SUMPRODUCT(--($G384:$FZZ384&lt;&gt;""),$G$2:$FZZ$2)</f>
        <v>1.734845691974563</v>
      </c>
      <c r="F384" s="1" cm="1">
        <f t="array" ref="F384">SUMPRODUCT($G384:$FZZ384,$F$2:$FZY$2)/SUMPRODUCT(--($G384:$FZZ384&lt;&gt;""),$F$2:$FZY$2)</f>
        <v>1.7759383938275399</v>
      </c>
      <c r="G384">
        <v>1.7415763505250199</v>
      </c>
      <c r="H384">
        <v>1.7472492615498001</v>
      </c>
      <c r="I384">
        <v>1.74074501824048</v>
      </c>
      <c r="J384">
        <v>1.7482648627839099</v>
      </c>
      <c r="K384">
        <v>1.75656112961987</v>
      </c>
      <c r="L384">
        <v>1.76747594066972</v>
      </c>
      <c r="M384">
        <v>1.7437179739397199</v>
      </c>
      <c r="N384">
        <v>1.7530304673897199</v>
      </c>
      <c r="O384">
        <v>1.6824006583588</v>
      </c>
      <c r="P384">
        <v>1.7261777153842901</v>
      </c>
      <c r="Q384">
        <v>1.71745082760366</v>
      </c>
      <c r="R384">
        <v>1.7705026468007701</v>
      </c>
      <c r="S384">
        <v>1.7174794459988001</v>
      </c>
      <c r="T384">
        <v>1.7736777795743199</v>
      </c>
      <c r="U384">
        <v>1.7314071266644999</v>
      </c>
      <c r="V384">
        <v>1.79940447990853</v>
      </c>
      <c r="W384">
        <v>1.75065895437552</v>
      </c>
      <c r="X384">
        <v>1.7934858629511501</v>
      </c>
      <c r="Y384">
        <v>1.75924703891708</v>
      </c>
      <c r="Z384">
        <v>1.8386463620981299</v>
      </c>
      <c r="AA384">
        <v>1.71857115728663</v>
      </c>
      <c r="AB384">
        <v>1.78013652764035</v>
      </c>
      <c r="AC384">
        <v>1.7401420141514199</v>
      </c>
      <c r="AD384">
        <v>1.7980766226543601</v>
      </c>
      <c r="AE384">
        <v>1.71755338400289</v>
      </c>
      <c r="AF384">
        <v>1.7677660152008601</v>
      </c>
      <c r="AG384">
        <v>1.7135738503121201</v>
      </c>
      <c r="AH384">
        <v>1.73026995455446</v>
      </c>
      <c r="AI384">
        <v>1.7503236660891699</v>
      </c>
      <c r="AJ384">
        <v>1.7926629432036301</v>
      </c>
      <c r="AK384">
        <v>1.76041565655194</v>
      </c>
      <c r="AL384">
        <v>1.7793734896764599</v>
      </c>
      <c r="AM384">
        <v>1.77024125656816</v>
      </c>
      <c r="AN384">
        <v>1.81086502062263</v>
      </c>
      <c r="AO384">
        <v>1.74365911156555</v>
      </c>
      <c r="AP384">
        <v>1.82066575778232</v>
      </c>
      <c r="AQ384">
        <v>1.7478809719275401</v>
      </c>
      <c r="AR384">
        <v>1.8182344808958699</v>
      </c>
      <c r="AS384">
        <v>1.7308193737239499</v>
      </c>
      <c r="AT384">
        <v>1.80430894223234</v>
      </c>
      <c r="AU384">
        <v>1.75278973882697</v>
      </c>
      <c r="AV384">
        <v>1.8025652932567799</v>
      </c>
      <c r="AW384">
        <v>1.7758730521349</v>
      </c>
      <c r="AX384">
        <v>1.7978833235949201</v>
      </c>
      <c r="AY384">
        <v>1.7711453358596301</v>
      </c>
      <c r="AZ384">
        <v>1.8212728405315599</v>
      </c>
      <c r="BA384">
        <v>1.7195849192814501</v>
      </c>
      <c r="BB384">
        <v>1.76919186351876</v>
      </c>
      <c r="BC384">
        <v>1.7288371988392199</v>
      </c>
      <c r="BD384">
        <v>1.7915663734731</v>
      </c>
      <c r="BE384">
        <v>1.7495313426932899</v>
      </c>
      <c r="BF384">
        <v>1.7609966383231099</v>
      </c>
      <c r="BG384">
        <v>1.7128157377937201</v>
      </c>
      <c r="BH384">
        <v>1.7725435091758599</v>
      </c>
      <c r="BI384">
        <v>1.74563702614588</v>
      </c>
      <c r="BJ384">
        <v>1.7204795460245099</v>
      </c>
      <c r="BK384">
        <v>1.73880718314861</v>
      </c>
      <c r="BL384">
        <v>1.78031557211743</v>
      </c>
      <c r="BM384">
        <v>1.7630912516408701</v>
      </c>
      <c r="BN384">
        <v>1.7716679854084401</v>
      </c>
      <c r="BO384">
        <v>1.7056743006078401</v>
      </c>
      <c r="BP384">
        <v>1.7457791110555501</v>
      </c>
      <c r="BQ384">
        <v>1.7604713930453799</v>
      </c>
      <c r="BR384">
        <v>1.8066473718606999</v>
      </c>
      <c r="BS384">
        <v>1.7313112454746999</v>
      </c>
      <c r="BT384">
        <v>1.79021588733675</v>
      </c>
      <c r="BU384">
        <v>1.6908223647204399</v>
      </c>
      <c r="BV384">
        <v>1.7243716953538</v>
      </c>
      <c r="BW384">
        <v>1.7455603193509699</v>
      </c>
      <c r="BX384">
        <v>1.78225987920828</v>
      </c>
      <c r="BY384">
        <v>1.7837676014925801</v>
      </c>
      <c r="BZ384">
        <v>1.8165916453720199</v>
      </c>
      <c r="CA384">
        <v>1.7341188330918</v>
      </c>
      <c r="CB384">
        <v>1.7891752252536</v>
      </c>
      <c r="CC384">
        <v>1.74153049304001</v>
      </c>
      <c r="CD384">
        <v>1.81228447972526</v>
      </c>
      <c r="CE384">
        <v>1.7239360569758599</v>
      </c>
      <c r="CF384">
        <v>1.7897466664086199</v>
      </c>
      <c r="CG384">
        <v>1.7640134815394799</v>
      </c>
      <c r="CH384">
        <v>1.81210104345753</v>
      </c>
      <c r="CI384">
        <v>1.7246636366372601</v>
      </c>
      <c r="CJ384">
        <v>1.78043825060951</v>
      </c>
      <c r="CK384">
        <v>1.74785320959605</v>
      </c>
      <c r="CL384">
        <v>1.7436430615990799</v>
      </c>
      <c r="CM384">
        <v>1.7104907573794601</v>
      </c>
      <c r="CN384">
        <v>1.76201819270898</v>
      </c>
      <c r="CO384">
        <v>1.7333242913332401</v>
      </c>
      <c r="CP384">
        <v>1.79003119490031</v>
      </c>
      <c r="CQ384">
        <v>1.7530092468387199</v>
      </c>
      <c r="CR384">
        <v>1.80112142512206</v>
      </c>
      <c r="CS384">
        <v>1.74838767466857</v>
      </c>
      <c r="CT384">
        <v>1.81357488355428</v>
      </c>
      <c r="CU384">
        <v>1.7600966562173399</v>
      </c>
      <c r="CV384">
        <v>1.7961337513061599</v>
      </c>
      <c r="CW384">
        <v>1.71612715289662</v>
      </c>
      <c r="CX384">
        <v>1.7596159681510799</v>
      </c>
      <c r="CY384">
        <v>1.69482776186648</v>
      </c>
      <c r="CZ384">
        <v>1.72981876224005</v>
      </c>
      <c r="DA384">
        <v>1.7130535578517001</v>
      </c>
      <c r="DB384">
        <v>1.78124415749523</v>
      </c>
      <c r="DC384">
        <v>1.7607746912462401</v>
      </c>
      <c r="DD384">
        <v>1.7788743616674501</v>
      </c>
      <c r="DE384">
        <v>1.6874054854879399</v>
      </c>
      <c r="DF384">
        <v>1.71001220532582</v>
      </c>
      <c r="DG384">
        <v>1.71381959899698</v>
      </c>
      <c r="DH384">
        <v>1.77871320530508</v>
      </c>
      <c r="DI384">
        <v>1.74716036832124</v>
      </c>
      <c r="DJ384">
        <v>1.8026040546616799</v>
      </c>
      <c r="DK384">
        <v>1.77772813724614</v>
      </c>
      <c r="DL384">
        <v>1.8000536117741599</v>
      </c>
      <c r="DM384">
        <v>1.7125536554124701</v>
      </c>
      <c r="DN384">
        <v>1.7617944129926699</v>
      </c>
      <c r="DO384">
        <v>1.6992844041030599</v>
      </c>
      <c r="DP384">
        <v>1.7324269643461601</v>
      </c>
      <c r="DQ384">
        <v>1.74667161724924</v>
      </c>
      <c r="DR384">
        <v>1.7900917625842001</v>
      </c>
      <c r="DS384">
        <v>1.72017646200962</v>
      </c>
      <c r="DT384">
        <v>1.77174177239803</v>
      </c>
      <c r="DU384">
        <v>1.7145639978647</v>
      </c>
      <c r="DV384">
        <v>1.7507796622868199</v>
      </c>
      <c r="DW384">
        <v>1.6986287084832301</v>
      </c>
      <c r="DX384">
        <v>1.7324678033265499</v>
      </c>
    </row>
    <row r="385" spans="1:128" x14ac:dyDescent="0.45">
      <c r="A385" t="s">
        <v>56</v>
      </c>
      <c r="B385" t="s">
        <v>22</v>
      </c>
      <c r="C385" t="s">
        <v>17</v>
      </c>
      <c r="D385">
        <v>45</v>
      </c>
      <c r="E385" s="1" cm="1">
        <f t="array" ref="E385">SUMPRODUCT($G385:$FZZ385,$G$2:$FZZ$2)/SUMPRODUCT(--($G385:$FZZ385&lt;&gt;""),$G$2:$FZZ$2)</f>
        <v>1.4267643931917557</v>
      </c>
      <c r="F385" s="1" cm="1">
        <f t="array" ref="F385">SUMPRODUCT($G385:$FZZ385,$F$2:$FZY$2)/SUMPRODUCT(--($G385:$FZZ385&lt;&gt;""),$F$2:$FZY$2)</f>
        <v>1.5001956744195255</v>
      </c>
      <c r="G385">
        <v>1.41239166188423</v>
      </c>
      <c r="H385">
        <v>1.46329751246335</v>
      </c>
      <c r="I385">
        <v>1.41224220425672</v>
      </c>
      <c r="J385">
        <v>1.4611981887843899</v>
      </c>
      <c r="K385">
        <v>1.4286159485349199</v>
      </c>
      <c r="L385">
        <v>1.4826501992268299</v>
      </c>
      <c r="M385">
        <v>1.41687059770947</v>
      </c>
      <c r="N385">
        <v>1.4686510030465501</v>
      </c>
      <c r="O385">
        <v>1.3734180716725899</v>
      </c>
      <c r="P385">
        <v>1.45561783377823</v>
      </c>
      <c r="Q385">
        <v>1.3985020108619901</v>
      </c>
      <c r="R385">
        <v>1.49161797351432</v>
      </c>
      <c r="S385">
        <v>1.41646284929521</v>
      </c>
      <c r="T385">
        <v>1.5025491668900901</v>
      </c>
      <c r="U385">
        <v>1.4314075181964401</v>
      </c>
      <c r="V385">
        <v>1.5287345295939401</v>
      </c>
      <c r="W385">
        <v>1.4308433932562199</v>
      </c>
      <c r="X385">
        <v>1.51213911284351</v>
      </c>
      <c r="Y385">
        <v>1.4928764805414501</v>
      </c>
      <c r="Z385">
        <v>1.57145939086294</v>
      </c>
      <c r="AA385">
        <v>1.40303439177236</v>
      </c>
      <c r="AB385">
        <v>1.50238573556015</v>
      </c>
      <c r="AC385">
        <v>1.4447638270085099</v>
      </c>
      <c r="AD385">
        <v>1.52234046320192</v>
      </c>
      <c r="AE385">
        <v>1.42066594281577</v>
      </c>
      <c r="AF385">
        <v>1.4995068765834201</v>
      </c>
      <c r="AG385">
        <v>1.3795289870959899</v>
      </c>
      <c r="AH385">
        <v>1.45245232252825</v>
      </c>
      <c r="AI385">
        <v>1.4423514732279601</v>
      </c>
      <c r="AJ385">
        <v>1.5132843820948501</v>
      </c>
      <c r="AK385">
        <v>1.43541924447944</v>
      </c>
      <c r="AL385">
        <v>1.5056126822570099</v>
      </c>
      <c r="AM385">
        <v>1.47333182665687</v>
      </c>
      <c r="AN385">
        <v>1.54018588620826</v>
      </c>
      <c r="AO385">
        <v>1.4569877584639801</v>
      </c>
      <c r="AP385">
        <v>1.55283245285162</v>
      </c>
      <c r="AQ385">
        <v>1.46081974845315</v>
      </c>
      <c r="AR385">
        <v>1.5506949701292501</v>
      </c>
      <c r="AS385">
        <v>1.4396266661044099</v>
      </c>
      <c r="AT385">
        <v>1.5330444774766201</v>
      </c>
      <c r="AU385">
        <v>1.44630192502532</v>
      </c>
      <c r="AV385">
        <v>1.5370616627265501</v>
      </c>
      <c r="AW385">
        <v>1.47417271107088</v>
      </c>
      <c r="AX385">
        <v>1.52315471771058</v>
      </c>
      <c r="AY385">
        <v>1.4841235594891999</v>
      </c>
      <c r="AZ385">
        <v>1.55525526889534</v>
      </c>
      <c r="BA385">
        <v>1.4167579870184599</v>
      </c>
      <c r="BB385">
        <v>1.4989527879184701</v>
      </c>
      <c r="BC385">
        <v>1.4183444686897699</v>
      </c>
      <c r="BD385">
        <v>1.51118784633957</v>
      </c>
      <c r="BE385">
        <v>1.3854538263792699</v>
      </c>
      <c r="BF385">
        <v>1.45085228396282</v>
      </c>
      <c r="BG385">
        <v>1.4307747003453599</v>
      </c>
      <c r="BH385">
        <v>1.5131577165301</v>
      </c>
      <c r="BI385">
        <v>1.4113636475395701</v>
      </c>
      <c r="BJ385">
        <v>1.4383209004764901</v>
      </c>
      <c r="BK385">
        <v>1.4414698605149501</v>
      </c>
      <c r="BL385">
        <v>1.51100167959978</v>
      </c>
      <c r="BM385">
        <v>1.40655033021445</v>
      </c>
      <c r="BN385">
        <v>1.4615271256492599</v>
      </c>
      <c r="BO385">
        <v>1.3906040951997301</v>
      </c>
      <c r="BP385">
        <v>1.46791105926141</v>
      </c>
      <c r="BQ385">
        <v>1.4500852988855899</v>
      </c>
      <c r="BR385">
        <v>1.52711740691387</v>
      </c>
      <c r="BS385">
        <v>1.4271309160522301</v>
      </c>
      <c r="BT385">
        <v>1.5148837165222899</v>
      </c>
      <c r="BU385">
        <v>1.3856024299696199</v>
      </c>
      <c r="BV385">
        <v>1.45087861401732</v>
      </c>
      <c r="BW385">
        <v>1.4306197701176999</v>
      </c>
      <c r="BX385">
        <v>1.5020837021191</v>
      </c>
      <c r="BY385">
        <v>1.4873889381902901</v>
      </c>
      <c r="BZ385">
        <v>1.54007847833292</v>
      </c>
      <c r="CA385">
        <v>1.4451389326444399</v>
      </c>
      <c r="CB385">
        <v>1.5308298153865501</v>
      </c>
      <c r="CC385">
        <v>1.4779799856437099</v>
      </c>
      <c r="CD385">
        <v>1.55550394797956</v>
      </c>
      <c r="CE385">
        <v>1.45332972073309</v>
      </c>
      <c r="CF385">
        <v>1.5203111997058301</v>
      </c>
      <c r="CG385">
        <v>1.4598958244676301</v>
      </c>
      <c r="CH385">
        <v>1.5379338519413699</v>
      </c>
      <c r="CI385">
        <v>1.4246004274147399</v>
      </c>
      <c r="CJ385">
        <v>1.4967642897992299</v>
      </c>
      <c r="CK385">
        <v>1.40298047672224</v>
      </c>
      <c r="CL385">
        <v>1.44723837395869</v>
      </c>
      <c r="CM385">
        <v>1.4343544095727601</v>
      </c>
      <c r="CN385">
        <v>1.50452031704904</v>
      </c>
      <c r="CO385">
        <v>1.43066594330665</v>
      </c>
      <c r="CP385">
        <v>1.5235182422351801</v>
      </c>
      <c r="CQ385">
        <v>1.4464416662195201</v>
      </c>
      <c r="CR385">
        <v>1.51485396433617</v>
      </c>
      <c r="CS385">
        <v>1.46694733070584</v>
      </c>
      <c r="CT385">
        <v>1.5535762271587199</v>
      </c>
      <c r="CU385">
        <v>1.46662748171368</v>
      </c>
      <c r="CV385">
        <v>1.5410658307209999</v>
      </c>
      <c r="CW385">
        <v>1.4333224095449599</v>
      </c>
      <c r="CX385">
        <v>1.5112454332495799</v>
      </c>
      <c r="CY385">
        <v>1.40305874095792</v>
      </c>
      <c r="CZ385">
        <v>1.47266717230605</v>
      </c>
      <c r="DA385">
        <v>1.43144171205643</v>
      </c>
      <c r="DB385">
        <v>1.52287769066819</v>
      </c>
      <c r="DC385">
        <v>1.46754011082539</v>
      </c>
      <c r="DD385">
        <v>1.50255333019448</v>
      </c>
      <c r="DE385">
        <v>1.3880986558788899</v>
      </c>
      <c r="DF385">
        <v>1.4430456509890901</v>
      </c>
      <c r="DG385">
        <v>1.42910947523187</v>
      </c>
      <c r="DH385">
        <v>1.5133483046495</v>
      </c>
      <c r="DI385">
        <v>1.4811049637348199</v>
      </c>
      <c r="DJ385">
        <v>1.5363531504760399</v>
      </c>
      <c r="DK385">
        <v>1.47732349599826</v>
      </c>
      <c r="DL385">
        <v>1.5387728009599</v>
      </c>
      <c r="DM385">
        <v>1.41729488721363</v>
      </c>
      <c r="DN385">
        <v>1.4848787069901099</v>
      </c>
      <c r="DO385">
        <v>1.42273689845465</v>
      </c>
      <c r="DP385">
        <v>1.47163201524085</v>
      </c>
      <c r="DQ385">
        <v>1.45734896302975</v>
      </c>
      <c r="DR385">
        <v>1.5252851005145001</v>
      </c>
      <c r="DS385">
        <v>1.44612561372806</v>
      </c>
      <c r="DT385">
        <v>1.5174031403432</v>
      </c>
      <c r="DU385">
        <v>1.4212424023900201</v>
      </c>
      <c r="DV385">
        <v>1.4754207366755001</v>
      </c>
      <c r="DW385">
        <v>1.4195943479847699</v>
      </c>
      <c r="DX385">
        <v>1.4760832160175099</v>
      </c>
    </row>
    <row r="386" spans="1:128" x14ac:dyDescent="0.45">
      <c r="A386" t="s">
        <v>56</v>
      </c>
      <c r="B386" t="s">
        <v>22</v>
      </c>
      <c r="C386" t="s">
        <v>25</v>
      </c>
      <c r="D386">
        <v>45</v>
      </c>
      <c r="E386" s="1" cm="1">
        <f t="array" ref="E386">SUMPRODUCT($G386:$FZZ386,$G$2:$FZZ$2)/SUMPRODUCT(--($G386:$FZZ386&lt;&gt;""),$G$2:$FZZ$2)</f>
        <v>1.3691672813566138</v>
      </c>
      <c r="F386" s="1" cm="1">
        <f t="array" ref="F386">SUMPRODUCT($G386:$FZZ386,$F$2:$FZY$2)/SUMPRODUCT(--($G386:$FZZ386&lt;&gt;""),$F$2:$FZY$2)</f>
        <v>1.4279686589069498</v>
      </c>
      <c r="G386">
        <v>1.36536920676422</v>
      </c>
      <c r="H386">
        <v>1.3982167184024901</v>
      </c>
      <c r="I386">
        <v>1.3670534748574601</v>
      </c>
      <c r="J386">
        <v>1.3937285743093299</v>
      </c>
      <c r="K386">
        <v>1.3828049060999701</v>
      </c>
      <c r="L386">
        <v>1.41850435182643</v>
      </c>
      <c r="M386">
        <v>1.36874164587519</v>
      </c>
      <c r="N386">
        <v>1.4061460618173001</v>
      </c>
      <c r="O386">
        <v>1.3304138255349101</v>
      </c>
      <c r="P386">
        <v>1.3914382235377101</v>
      </c>
      <c r="Q386">
        <v>1.3650111976258199</v>
      </c>
      <c r="R386">
        <v>1.42409854695838</v>
      </c>
      <c r="S386">
        <v>1.35670734827289</v>
      </c>
      <c r="T386">
        <v>1.4184092625529301</v>
      </c>
      <c r="U386">
        <v>1.36848833430563</v>
      </c>
      <c r="V386">
        <v>1.4582470331666699</v>
      </c>
      <c r="W386">
        <v>1.3792866206632599</v>
      </c>
      <c r="X386">
        <v>1.44691117272236</v>
      </c>
      <c r="Y386">
        <v>1.4050549915397601</v>
      </c>
      <c r="Z386">
        <v>1.4905033840947499</v>
      </c>
      <c r="AA386">
        <v>1.3465243420986801</v>
      </c>
      <c r="AB386">
        <v>1.44140205690983</v>
      </c>
      <c r="AC386">
        <v>1.3831778426263199</v>
      </c>
      <c r="AD386">
        <v>1.44403063573099</v>
      </c>
      <c r="AE386">
        <v>1.3674131378935901</v>
      </c>
      <c r="AF386">
        <v>1.42144860658704</v>
      </c>
      <c r="AG386">
        <v>1.3406135059714099</v>
      </c>
      <c r="AH386">
        <v>1.39312230654952</v>
      </c>
      <c r="AI386">
        <v>1.38101909473565</v>
      </c>
      <c r="AJ386">
        <v>1.4360157486224601</v>
      </c>
      <c r="AK386">
        <v>1.3718081990931199</v>
      </c>
      <c r="AL386">
        <v>1.4237458738833699</v>
      </c>
      <c r="AM386">
        <v>1.42052517091361</v>
      </c>
      <c r="AN386">
        <v>1.46545708797107</v>
      </c>
      <c r="AO386">
        <v>1.3783941149738601</v>
      </c>
      <c r="AP386">
        <v>1.4712920359009301</v>
      </c>
      <c r="AQ386">
        <v>1.3858390284989199</v>
      </c>
      <c r="AR386">
        <v>1.4674869126693799</v>
      </c>
      <c r="AS386">
        <v>1.3641094841006201</v>
      </c>
      <c r="AT386">
        <v>1.45451925881414</v>
      </c>
      <c r="AU386">
        <v>1.4002905831363199</v>
      </c>
      <c r="AV386">
        <v>1.4539675503771201</v>
      </c>
      <c r="AW386">
        <v>1.42369699339398</v>
      </c>
      <c r="AX386">
        <v>1.43883912292802</v>
      </c>
      <c r="AY386">
        <v>1.3984731883305599</v>
      </c>
      <c r="AZ386">
        <v>1.45940290178571</v>
      </c>
      <c r="BA386">
        <v>1.36553429430441</v>
      </c>
      <c r="BB386">
        <v>1.43737369152525</v>
      </c>
      <c r="BC386">
        <v>1.34203165890566</v>
      </c>
      <c r="BD386">
        <v>1.4354899181907399</v>
      </c>
      <c r="BE386">
        <v>1.3554755784061601</v>
      </c>
      <c r="BF386">
        <v>1.39711686770812</v>
      </c>
      <c r="BG386">
        <v>1.3577537753098099</v>
      </c>
      <c r="BH386">
        <v>1.43399810388027</v>
      </c>
      <c r="BI386">
        <v>1.35198343815616</v>
      </c>
      <c r="BJ386">
        <v>1.3849694382840101</v>
      </c>
      <c r="BK386">
        <v>1.38579022460884</v>
      </c>
      <c r="BL386">
        <v>1.4356966125060899</v>
      </c>
      <c r="BM386">
        <v>1.3740684733051101</v>
      </c>
      <c r="BN386">
        <v>1.41296644350079</v>
      </c>
      <c r="BO386">
        <v>1.34251813581841</v>
      </c>
      <c r="BP386">
        <v>1.4065895402506301</v>
      </c>
      <c r="BQ386">
        <v>1.4080130027753901</v>
      </c>
      <c r="BR386">
        <v>1.46681830912995</v>
      </c>
      <c r="BS386">
        <v>1.36546845088041</v>
      </c>
      <c r="BT386">
        <v>1.44569646884891</v>
      </c>
      <c r="BU386">
        <v>1.3246551918100999</v>
      </c>
      <c r="BV386">
        <v>1.37442006974912</v>
      </c>
      <c r="BW386">
        <v>1.39076990468075</v>
      </c>
      <c r="BX386">
        <v>1.4292366359536799</v>
      </c>
      <c r="BY386">
        <v>1.4172288808818601</v>
      </c>
      <c r="BZ386">
        <v>1.4496359417934499</v>
      </c>
      <c r="CA386">
        <v>1.36385861004347</v>
      </c>
      <c r="CB386">
        <v>1.4440929998109699</v>
      </c>
      <c r="CC386">
        <v>1.4062970625905999</v>
      </c>
      <c r="CD386">
        <v>1.4597812777097401</v>
      </c>
      <c r="CE386">
        <v>1.37301387625553</v>
      </c>
      <c r="CF386">
        <v>1.4290124054111499</v>
      </c>
      <c r="CG386">
        <v>1.3752617154918501</v>
      </c>
      <c r="CH386">
        <v>1.43692443869474</v>
      </c>
      <c r="CI386">
        <v>1.3548445354122101</v>
      </c>
      <c r="CJ386">
        <v>1.43128254522469</v>
      </c>
      <c r="CK386">
        <v>1.3795936180317501</v>
      </c>
      <c r="CL386">
        <v>1.4022231635154701</v>
      </c>
      <c r="CM386">
        <v>1.3646899856519901</v>
      </c>
      <c r="CN386">
        <v>1.41389109448786</v>
      </c>
      <c r="CO386">
        <v>1.37245354672453</v>
      </c>
      <c r="CP386">
        <v>1.4586871015868701</v>
      </c>
      <c r="CQ386">
        <v>1.36979306397667</v>
      </c>
      <c r="CR386">
        <v>1.43754359607232</v>
      </c>
      <c r="CS386">
        <v>1.38911904335363</v>
      </c>
      <c r="CT386">
        <v>1.49256538874955</v>
      </c>
      <c r="CU386">
        <v>1.38925026123302</v>
      </c>
      <c r="CV386">
        <v>1.44636886102403</v>
      </c>
      <c r="CW386">
        <v>1.35400356843753</v>
      </c>
      <c r="CX386">
        <v>1.40455643350447</v>
      </c>
      <c r="CY386">
        <v>1.3499779254446</v>
      </c>
      <c r="CZ386">
        <v>1.4078585417209</v>
      </c>
      <c r="DA386">
        <v>1.3399683414141601</v>
      </c>
      <c r="DB386">
        <v>1.4259949396118701</v>
      </c>
      <c r="DC386">
        <v>1.3786805983122601</v>
      </c>
      <c r="DD386">
        <v>1.4055720546159101</v>
      </c>
      <c r="DE386">
        <v>1.3265653906088</v>
      </c>
      <c r="DF386">
        <v>1.3572782891050099</v>
      </c>
      <c r="DG386">
        <v>1.3544375182525801</v>
      </c>
      <c r="DH386">
        <v>1.43912951531203</v>
      </c>
      <c r="DI386">
        <v>1.40892651170065</v>
      </c>
      <c r="DJ386">
        <v>1.4861488533948499</v>
      </c>
      <c r="DK386">
        <v>1.41529977917054</v>
      </c>
      <c r="DL386">
        <v>1.45296843287678</v>
      </c>
      <c r="DM386">
        <v>1.3465039648783099</v>
      </c>
      <c r="DN386">
        <v>1.4102646837386199</v>
      </c>
      <c r="DO386">
        <v>1.33824305069001</v>
      </c>
      <c r="DP386">
        <v>1.37901391042849</v>
      </c>
      <c r="DQ386">
        <v>1.37955763008539</v>
      </c>
      <c r="DR386">
        <v>1.4300853975494601</v>
      </c>
      <c r="DS386">
        <v>1.36694861698507</v>
      </c>
      <c r="DT386">
        <v>1.42726410966895</v>
      </c>
      <c r="DU386">
        <v>1.34405349466645</v>
      </c>
      <c r="DV386">
        <v>1.37430345486387</v>
      </c>
      <c r="DW386">
        <v>1.3554512748318399</v>
      </c>
      <c r="DX386">
        <v>1.38818499400385</v>
      </c>
    </row>
    <row r="387" spans="1:128" x14ac:dyDescent="0.45">
      <c r="A387" t="s">
        <v>53</v>
      </c>
      <c r="B387" t="s">
        <v>22</v>
      </c>
      <c r="C387" t="s">
        <v>54</v>
      </c>
      <c r="D387">
        <v>45</v>
      </c>
      <c r="E387" s="1" cm="1">
        <f t="array" ref="E387">SUMPRODUCT($G387:$FZZ387,$G$2:$FZZ$2)/SUMPRODUCT(--($G387:$FZZ387&lt;&gt;""),$G$2:$FZZ$2)</f>
        <v>1.3966846114759253</v>
      </c>
      <c r="F387" s="1" cm="1">
        <f t="array" ref="F387">SUMPRODUCT($G387:$FZZ387,$F$2:$FZY$2)/SUMPRODUCT(--($G387:$FZZ387&lt;&gt;""),$F$2:$FZY$2)</f>
        <v>1.4196047543479198</v>
      </c>
      <c r="G387">
        <v>1.4056901461132101</v>
      </c>
      <c r="H387">
        <v>1.4134679381516999</v>
      </c>
      <c r="I387">
        <v>1.40710737135419</v>
      </c>
      <c r="J387">
        <v>1.4115620817980099</v>
      </c>
      <c r="K387">
        <v>1.4303911820792301</v>
      </c>
      <c r="L387">
        <v>1.43680576681927</v>
      </c>
      <c r="M387">
        <v>1.40901611162489</v>
      </c>
      <c r="N387">
        <v>1.4123917755882101</v>
      </c>
      <c r="O387">
        <v>1.3571077855078</v>
      </c>
      <c r="P387">
        <v>1.3748720626270701</v>
      </c>
      <c r="Q387">
        <v>1.4412060853845901</v>
      </c>
      <c r="R387">
        <v>1.4323559372932899</v>
      </c>
      <c r="S387">
        <v>1.36397109238606</v>
      </c>
      <c r="T387">
        <v>1.40659979410181</v>
      </c>
      <c r="U387">
        <v>1.43306761365193</v>
      </c>
      <c r="V387">
        <v>1.40561730884431</v>
      </c>
      <c r="W387">
        <v>1.4260866197519999</v>
      </c>
      <c r="X387">
        <v>1.4326180707273899</v>
      </c>
      <c r="Y387">
        <v>1.4117089678510999</v>
      </c>
      <c r="Z387">
        <v>1.4663028764805399</v>
      </c>
      <c r="AA387">
        <v>1.4154058349074901</v>
      </c>
      <c r="AB387">
        <v>1.4594305018340199</v>
      </c>
      <c r="AC387">
        <v>1.3692638717915</v>
      </c>
      <c r="AD387">
        <v>1.4153403611383599</v>
      </c>
      <c r="AE387">
        <v>1.3547525334781001</v>
      </c>
      <c r="AF387">
        <v>1.3983306188925</v>
      </c>
      <c r="AG387">
        <v>1.3852276574062501</v>
      </c>
      <c r="AH387">
        <v>1.3955392864471901</v>
      </c>
      <c r="AI387">
        <v>1.4254551652104299</v>
      </c>
      <c r="AJ387">
        <v>1.44463589910374</v>
      </c>
      <c r="AK387">
        <v>1.40727631696333</v>
      </c>
      <c r="AL387">
        <v>1.41687838671264</v>
      </c>
      <c r="AM387">
        <v>1.4089885021752599</v>
      </c>
      <c r="AN387">
        <v>1.4535814170292101</v>
      </c>
      <c r="AO387">
        <v>1.3867338389002499</v>
      </c>
      <c r="AP387">
        <v>1.46032506816632</v>
      </c>
      <c r="AQ387">
        <v>1.4007335302207999</v>
      </c>
      <c r="AR387">
        <v>1.4539038094527299</v>
      </c>
      <c r="AS387">
        <v>1.40343183247765</v>
      </c>
      <c r="AT387">
        <v>1.44349564783481</v>
      </c>
      <c r="AU387">
        <v>1.4050187155240299</v>
      </c>
      <c r="AV387">
        <v>1.4410883147585201</v>
      </c>
      <c r="AW387">
        <v>1.39510853567992</v>
      </c>
      <c r="AX387">
        <v>1.3881027380308999</v>
      </c>
      <c r="AY387">
        <v>1.36702365811877</v>
      </c>
      <c r="AZ387">
        <v>1.4074650254360399</v>
      </c>
      <c r="BA387">
        <v>1.3560456234316101</v>
      </c>
      <c r="BB387">
        <v>1.4210376153392199</v>
      </c>
      <c r="BC387">
        <v>1.38626939314182</v>
      </c>
      <c r="BD387">
        <v>1.4392879370721099</v>
      </c>
      <c r="BE387">
        <v>1.43579592643859</v>
      </c>
      <c r="BF387">
        <v>1.45561004548151</v>
      </c>
      <c r="BG387">
        <v>1.3420735423579599</v>
      </c>
      <c r="BH387">
        <v>1.39866594433534</v>
      </c>
      <c r="BI387">
        <v>1.4492646010257699</v>
      </c>
      <c r="BJ387">
        <v>1.3917431734026999</v>
      </c>
      <c r="BK387">
        <v>1.3854952411339401</v>
      </c>
      <c r="BL387">
        <v>1.43719561016428</v>
      </c>
      <c r="BM387">
        <v>1.4903882995486</v>
      </c>
      <c r="BN387">
        <v>1.46437470101592</v>
      </c>
      <c r="BO387">
        <v>1.3945483752991701</v>
      </c>
      <c r="BP387">
        <v>1.42306107615886</v>
      </c>
      <c r="BQ387">
        <v>1.4010150991758601</v>
      </c>
      <c r="BR387">
        <v>1.4375408458593899</v>
      </c>
      <c r="BS387">
        <v>1.3835980590989201</v>
      </c>
      <c r="BT387">
        <v>1.42120301749464</v>
      </c>
      <c r="BU387">
        <v>1.4339565755428001</v>
      </c>
      <c r="BV387">
        <v>1.39135785802677</v>
      </c>
      <c r="BW387">
        <v>1.3783096960405099</v>
      </c>
      <c r="BX387">
        <v>1.41081484904035</v>
      </c>
      <c r="BY387">
        <v>1.4055747415240101</v>
      </c>
      <c r="BZ387">
        <v>1.41624522875257</v>
      </c>
      <c r="CA387">
        <v>1.3910528637136901</v>
      </c>
      <c r="CB387">
        <v>1.4262995400415801</v>
      </c>
      <c r="CC387">
        <v>1.3386958296386999</v>
      </c>
      <c r="CD387">
        <v>1.41575532379062</v>
      </c>
      <c r="CE387">
        <v>1.35984401308277</v>
      </c>
      <c r="CF387">
        <v>1.40909794662383</v>
      </c>
      <c r="CG387">
        <v>1.4134849439120201</v>
      </c>
      <c r="CH387">
        <v>1.4368818833302099</v>
      </c>
      <c r="CI387">
        <v>1.3986695963639599</v>
      </c>
      <c r="CJ387">
        <v>1.4229900972217999</v>
      </c>
      <c r="CK387">
        <v>1.4436956884490399</v>
      </c>
      <c r="CL387">
        <v>1.43082136393392</v>
      </c>
      <c r="CM387">
        <v>1.36799141905916</v>
      </c>
      <c r="CN387">
        <v>1.4099628066362899</v>
      </c>
      <c r="CO387">
        <v>1.36507527465075</v>
      </c>
      <c r="CP387">
        <v>1.42525430625254</v>
      </c>
      <c r="CQ387">
        <v>1.37979109656418</v>
      </c>
      <c r="CR387">
        <v>1.4503407200729701</v>
      </c>
      <c r="CS387">
        <v>1.3763212110354699</v>
      </c>
      <c r="CT387">
        <v>1.4388100143317799</v>
      </c>
      <c r="CU387">
        <v>1.40693573667711</v>
      </c>
      <c r="CV387">
        <v>1.43496603970741</v>
      </c>
      <c r="CW387">
        <v>1.3429341295561299</v>
      </c>
      <c r="CX387">
        <v>1.40896236148029</v>
      </c>
      <c r="CY387">
        <v>1.3793201036938001</v>
      </c>
      <c r="CZ387">
        <v>1.38934987604288</v>
      </c>
      <c r="DA387">
        <v>1.3421121511635099</v>
      </c>
      <c r="DB387">
        <v>1.40434495394548</v>
      </c>
      <c r="DC387">
        <v>1.35105573865488</v>
      </c>
      <c r="DD387">
        <v>1.3631704755351099</v>
      </c>
      <c r="DE387">
        <v>1.3378956175971599</v>
      </c>
      <c r="DF387">
        <v>1.3383254907078299</v>
      </c>
      <c r="DG387">
        <v>1.3310641383269</v>
      </c>
      <c r="DH387">
        <v>1.40116413731986</v>
      </c>
      <c r="DI387">
        <v>1.4079685636644399</v>
      </c>
      <c r="DJ387">
        <v>1.43619870579265</v>
      </c>
      <c r="DK387">
        <v>1.4163209558213401</v>
      </c>
      <c r="DL387">
        <v>1.43859537151683</v>
      </c>
      <c r="DM387">
        <v>1.38707185669727</v>
      </c>
      <c r="DN387">
        <v>1.41823355137719</v>
      </c>
      <c r="DO387">
        <v>1.31402772638887</v>
      </c>
      <c r="DP387">
        <v>1.3505868831035901</v>
      </c>
      <c r="DQ387">
        <v>1.3737548400785</v>
      </c>
      <c r="DR387">
        <v>1.3979525804911599</v>
      </c>
      <c r="DS387">
        <v>1.35850226046375</v>
      </c>
      <c r="DT387">
        <v>1.40851198288853</v>
      </c>
      <c r="DU387">
        <v>1.3473781806943399</v>
      </c>
      <c r="DV387">
        <v>1.3517986083145199</v>
      </c>
      <c r="DW387">
        <v>1.3539287762657</v>
      </c>
      <c r="DX387">
        <v>1.3706032639866499</v>
      </c>
    </row>
    <row r="388" spans="1:128" x14ac:dyDescent="0.45">
      <c r="A388" t="s">
        <v>67</v>
      </c>
      <c r="B388" t="s">
        <v>265</v>
      </c>
      <c r="C388" t="s">
        <v>30</v>
      </c>
      <c r="D388">
        <v>45</v>
      </c>
      <c r="E388" s="1" cm="1">
        <f t="array" ref="E388">SUMPRODUCT($G388:$FZZ388,$G$2:$FZZ$2)/SUMPRODUCT(--($G388:$FZZ388&lt;&gt;""),$G$2:$FZZ$2)</f>
        <v>1.8998073816012404</v>
      </c>
      <c r="F388" s="1" cm="1">
        <f t="array" ref="F388">SUMPRODUCT($G388:$FZZ388,$F$2:$FZY$2)/SUMPRODUCT(--($G388:$FZZ388&lt;&gt;""),$F$2:$FZY$2)</f>
        <v>1.9716811004958956</v>
      </c>
      <c r="G388">
        <v>1.8243066085563</v>
      </c>
      <c r="H388">
        <v>1.90341016393502</v>
      </c>
      <c r="I388">
        <v>1.5684338851308</v>
      </c>
      <c r="J388">
        <v>1.63044418779446</v>
      </c>
      <c r="K388">
        <v>1.8537111099568899</v>
      </c>
      <c r="L388">
        <v>1.93317553479606</v>
      </c>
      <c r="M388">
        <v>1.97997767943327</v>
      </c>
      <c r="N388">
        <v>2.0775998220238101</v>
      </c>
      <c r="O388">
        <v>1.4885444184727701</v>
      </c>
      <c r="P388">
        <v>1.57882843944067</v>
      </c>
      <c r="Q388">
        <v>1.7159041616697699</v>
      </c>
      <c r="R388">
        <v>1.8404618014732499</v>
      </c>
      <c r="S388">
        <v>1.6955756450691799</v>
      </c>
      <c r="T388">
        <v>1.81090523566746</v>
      </c>
      <c r="U388">
        <v>1.9620272741154301</v>
      </c>
      <c r="V388">
        <v>2.13505307215542</v>
      </c>
      <c r="W388">
        <v>1.9427546912767399</v>
      </c>
      <c r="X388">
        <v>2.0199998633110998</v>
      </c>
      <c r="Y388">
        <v>2.0276776649746102</v>
      </c>
      <c r="Z388">
        <v>2.1125592216581999</v>
      </c>
      <c r="AA388">
        <v>1.69892157156706</v>
      </c>
      <c r="AB388">
        <v>1.8262340959291501</v>
      </c>
      <c r="AC388">
        <v>1.5334341471339901</v>
      </c>
      <c r="AD388">
        <v>1.61489336441064</v>
      </c>
      <c r="AE388">
        <v>1.7687726203402001</v>
      </c>
      <c r="AF388">
        <v>1.8680826999638001</v>
      </c>
      <c r="AG388">
        <v>1.98301799755495</v>
      </c>
      <c r="AH388">
        <v>2.00526719204115</v>
      </c>
      <c r="AI388">
        <v>2.2219442481252298</v>
      </c>
      <c r="AJ388">
        <v>2.2961403991568998</v>
      </c>
      <c r="AK388">
        <v>2.0836278019774301</v>
      </c>
      <c r="AL388">
        <v>2.1092126341593902</v>
      </c>
      <c r="AM388">
        <v>2.0503100457652899</v>
      </c>
      <c r="AN388">
        <v>2.20203471947567</v>
      </c>
      <c r="AO388">
        <v>2.04604777323335</v>
      </c>
      <c r="AP388">
        <v>2.23182231311065</v>
      </c>
      <c r="AQ388">
        <v>2.0434467390956601</v>
      </c>
      <c r="AR388">
        <v>2.2178556324388099</v>
      </c>
      <c r="AS388">
        <v>2.01817121210523</v>
      </c>
      <c r="AT388">
        <v>2.1870464664354401</v>
      </c>
      <c r="AU388">
        <v>2.0626758977822801</v>
      </c>
      <c r="AV388">
        <v>2.2074995778453199</v>
      </c>
      <c r="AW388">
        <v>1.8690366881790299</v>
      </c>
      <c r="AX388">
        <v>1.8063476861390899</v>
      </c>
      <c r="AY388">
        <v>1.97647165697674</v>
      </c>
      <c r="AZ388">
        <v>2.0787430569974998</v>
      </c>
      <c r="BA388">
        <v>2.0591085836807799</v>
      </c>
      <c r="BB388">
        <v>2.15959339208095</v>
      </c>
      <c r="BC388">
        <v>1.9418449448481101</v>
      </c>
      <c r="BD388">
        <v>2.0828777960242602</v>
      </c>
      <c r="BE388">
        <v>2.2254973304330599</v>
      </c>
      <c r="BF388">
        <v>2.2209135851295199</v>
      </c>
      <c r="BG388">
        <v>1.99071239926863</v>
      </c>
      <c r="BH388">
        <v>2.1647863479379699</v>
      </c>
      <c r="BI388">
        <v>2.0978712523173302</v>
      </c>
      <c r="BJ388">
        <v>1.7509552072935</v>
      </c>
      <c r="BK388">
        <v>1.8063282985473501</v>
      </c>
      <c r="BL388">
        <v>1.91122803426624</v>
      </c>
      <c r="BM388">
        <v>1.9068960748349999</v>
      </c>
      <c r="BN388">
        <v>1.96368434536373</v>
      </c>
      <c r="BO388">
        <v>1.9398265812998501</v>
      </c>
      <c r="BP388">
        <v>2.0859825285057498</v>
      </c>
      <c r="BQ388">
        <v>1.7435856086775701</v>
      </c>
      <c r="BR388">
        <v>1.8753363152578899</v>
      </c>
      <c r="BS388">
        <v>2.1019020451486901</v>
      </c>
      <c r="BT388">
        <v>2.2564254440000702</v>
      </c>
      <c r="BU388">
        <v>2.09550230622117</v>
      </c>
      <c r="BV388">
        <v>1.9617369782877701</v>
      </c>
      <c r="BW388">
        <v>1.7976183689817899</v>
      </c>
      <c r="BX388">
        <v>1.89603391528978</v>
      </c>
      <c r="BY388">
        <v>2.05757572517614</v>
      </c>
      <c r="BZ388">
        <v>2.10641619176939</v>
      </c>
      <c r="CA388">
        <v>1.8013231680423401</v>
      </c>
      <c r="CB388">
        <v>1.952718795287</v>
      </c>
      <c r="CC388">
        <v>1.9746512969922101</v>
      </c>
      <c r="CD388">
        <v>2.0567495672001002</v>
      </c>
      <c r="CE388">
        <v>1.55057962880532</v>
      </c>
      <c r="CF388">
        <v>1.6373788004876999</v>
      </c>
      <c r="CG388">
        <v>1.7682945512111199</v>
      </c>
      <c r="CH388">
        <v>1.84486016307215</v>
      </c>
      <c r="CI388">
        <v>1.9808566354633801</v>
      </c>
      <c r="CJ388">
        <v>2.0715016705294498</v>
      </c>
      <c r="CK388">
        <v>1.9945062702966301</v>
      </c>
      <c r="CL388">
        <v>2.04977729857394</v>
      </c>
      <c r="CM388">
        <v>2.0761279897474401</v>
      </c>
      <c r="CN388">
        <v>2.1510719210999198</v>
      </c>
      <c r="CO388">
        <v>1.77751254577512</v>
      </c>
      <c r="CP388">
        <v>1.9171436321714299</v>
      </c>
      <c r="CQ388">
        <v>1.7754645776322999</v>
      </c>
      <c r="CR388">
        <v>1.87240435692439</v>
      </c>
      <c r="CS388">
        <v>1.7719455392332399</v>
      </c>
      <c r="CT388">
        <v>1.92706467216051</v>
      </c>
      <c r="CU388">
        <v>1.86836468129571</v>
      </c>
      <c r="CV388">
        <v>1.93608934169279</v>
      </c>
      <c r="CW388">
        <v>1.55435798468242</v>
      </c>
      <c r="CX388">
        <v>1.6158953258323301</v>
      </c>
      <c r="CY388">
        <v>1.5093222545479199</v>
      </c>
      <c r="CZ388">
        <v>1.5841380169124999</v>
      </c>
      <c r="DA388">
        <v>2.12945120963218</v>
      </c>
      <c r="DB388">
        <v>2.2831449190462498</v>
      </c>
      <c r="DC388">
        <v>1.58448625547788</v>
      </c>
      <c r="DD388">
        <v>1.6217449567201401</v>
      </c>
      <c r="DE388">
        <v>1.73159797652585</v>
      </c>
      <c r="DF388">
        <v>1.71577711079211</v>
      </c>
      <c r="DG388">
        <v>1.76146262373994</v>
      </c>
      <c r="DH388">
        <v>1.9058619752066901</v>
      </c>
      <c r="DI388">
        <v>1.7449512228499899</v>
      </c>
      <c r="DJ388">
        <v>1.8817422924283</v>
      </c>
      <c r="DK388">
        <v>1.90351157120792</v>
      </c>
      <c r="DL388">
        <v>1.9499751088191299</v>
      </c>
      <c r="DM388">
        <v>1.7998103116169399</v>
      </c>
      <c r="DN388">
        <v>1.9203015458625401</v>
      </c>
      <c r="DO388">
        <v>1.94695615892684</v>
      </c>
      <c r="DP388">
        <v>2.0241759625906299</v>
      </c>
      <c r="DQ388">
        <v>1.5343446666313001</v>
      </c>
      <c r="DR388">
        <v>1.62209727894764</v>
      </c>
      <c r="DS388">
        <v>1.9216615623936599</v>
      </c>
      <c r="DT388">
        <v>2.0625030382577401</v>
      </c>
      <c r="DU388">
        <v>1.7531116251627199</v>
      </c>
      <c r="DV388">
        <v>1.8220122310984499</v>
      </c>
      <c r="DW388">
        <v>1.6454038271025599</v>
      </c>
      <c r="DX388">
        <v>1.72390635591011</v>
      </c>
    </row>
    <row r="389" spans="1:128" x14ac:dyDescent="0.45">
      <c r="A389" t="s">
        <v>67</v>
      </c>
      <c r="B389" t="s">
        <v>265</v>
      </c>
      <c r="C389" t="s">
        <v>17</v>
      </c>
      <c r="D389">
        <v>45</v>
      </c>
      <c r="E389" s="1" cm="1">
        <f t="array" ref="E389">SUMPRODUCT($G389:$FZZ389,$G$2:$FZZ$2)/SUMPRODUCT(--($G389:$FZZ389&lt;&gt;""),$G$2:$FZZ$2)</f>
        <v>1.7545090027494983</v>
      </c>
      <c r="F389" s="1" cm="1">
        <f t="array" ref="F389">SUMPRODUCT($G389:$FZZ389,$F$2:$FZY$2)/SUMPRODUCT(--($G389:$FZZ389&lt;&gt;""),$F$2:$FZY$2)</f>
        <v>1.8655553523488568</v>
      </c>
      <c r="G389">
        <v>1.6781200552256199</v>
      </c>
      <c r="H389">
        <v>1.7846017319430301</v>
      </c>
      <c r="I389">
        <v>1.47252378595391</v>
      </c>
      <c r="J389">
        <v>1.55566371519184</v>
      </c>
      <c r="K389">
        <v>1.7014101698436599</v>
      </c>
      <c r="L389">
        <v>1.80984596092631</v>
      </c>
      <c r="M389">
        <v>1.8031965846223399</v>
      </c>
      <c r="N389">
        <v>1.9359340899772499</v>
      </c>
      <c r="O389">
        <v>1.4335192459302</v>
      </c>
      <c r="P389">
        <v>1.5239467642217901</v>
      </c>
      <c r="Q389">
        <v>1.63276301662665</v>
      </c>
      <c r="R389">
        <v>1.7425174147125599</v>
      </c>
      <c r="S389">
        <v>1.6123915503969499</v>
      </c>
      <c r="T389">
        <v>1.7338264519813</v>
      </c>
      <c r="U389">
        <v>1.8677131010504799</v>
      </c>
      <c r="V389">
        <v>2.0255161369891899</v>
      </c>
      <c r="W389">
        <v>1.75927718912958</v>
      </c>
      <c r="X389">
        <v>1.9082931430016401</v>
      </c>
      <c r="Y389">
        <v>1.8951142131979599</v>
      </c>
      <c r="Z389">
        <v>2.0145558375634498</v>
      </c>
      <c r="AA389">
        <v>1.6325327576384501</v>
      </c>
      <c r="AB389">
        <v>1.7544281530788599</v>
      </c>
      <c r="AC389">
        <v>1.4668283020164801</v>
      </c>
      <c r="AD389">
        <v>1.5461733455809601</v>
      </c>
      <c r="AE389">
        <v>1.6620204487875401</v>
      </c>
      <c r="AF389">
        <v>1.7837631197973201</v>
      </c>
      <c r="AG389">
        <v>1.7339568135856001</v>
      </c>
      <c r="AH389">
        <v>1.8734681205964201</v>
      </c>
      <c r="AI389">
        <v>1.9876178175836601</v>
      </c>
      <c r="AJ389">
        <v>2.13117389156091</v>
      </c>
      <c r="AK389">
        <v>1.8653712632219901</v>
      </c>
      <c r="AL389">
        <v>1.9708815440888401</v>
      </c>
      <c r="AM389">
        <v>1.92613636363636</v>
      </c>
      <c r="AN389">
        <v>2.0873248488615102</v>
      </c>
      <c r="AO389">
        <v>1.9275235741876799</v>
      </c>
      <c r="AP389">
        <v>2.1131703022040398</v>
      </c>
      <c r="AQ389">
        <v>1.9527363449297901</v>
      </c>
      <c r="AR389">
        <v>2.11048798950881</v>
      </c>
      <c r="AS389">
        <v>1.9229787996668599</v>
      </c>
      <c r="AT389">
        <v>2.07899258884426</v>
      </c>
      <c r="AU389">
        <v>1.90168721152763</v>
      </c>
      <c r="AV389">
        <v>2.0740600022514899</v>
      </c>
      <c r="AW389">
        <v>1.6709252075452901</v>
      </c>
      <c r="AX389">
        <v>1.7175216697932001</v>
      </c>
      <c r="AY389">
        <v>1.8665305102782299</v>
      </c>
      <c r="AZ389">
        <v>1.9799026033014899</v>
      </c>
      <c r="BA389">
        <v>1.88440680677045</v>
      </c>
      <c r="BB389">
        <v>2.0137791063357899</v>
      </c>
      <c r="BC389">
        <v>1.82065702352297</v>
      </c>
      <c r="BD389">
        <v>1.9675799908517599</v>
      </c>
      <c r="BE389">
        <v>1.8107810955111701</v>
      </c>
      <c r="BF389">
        <v>1.9731817282974</v>
      </c>
      <c r="BG389">
        <v>1.87982664048215</v>
      </c>
      <c r="BH389">
        <v>2.0409087830974402</v>
      </c>
      <c r="BI389">
        <v>1.72950545586868</v>
      </c>
      <c r="BJ389">
        <v>1.6573399751178901</v>
      </c>
      <c r="BK389">
        <v>1.70658776360385</v>
      </c>
      <c r="BL389">
        <v>1.8236360024320999</v>
      </c>
      <c r="BM389">
        <v>1.7409862677038199</v>
      </c>
      <c r="BN389">
        <v>1.85578708479471</v>
      </c>
      <c r="BO389">
        <v>1.80701267076834</v>
      </c>
      <c r="BP389">
        <v>1.94726145669856</v>
      </c>
      <c r="BQ389">
        <v>1.65151798066558</v>
      </c>
      <c r="BR389">
        <v>1.7730879894076601</v>
      </c>
      <c r="BS389">
        <v>1.9564529274626099</v>
      </c>
      <c r="BT389">
        <v>2.1347163517125001</v>
      </c>
      <c r="BU389">
        <v>1.8252806839914499</v>
      </c>
      <c r="BV389">
        <v>1.8406884913938499</v>
      </c>
      <c r="BW389">
        <v>1.7189927422960001</v>
      </c>
      <c r="BX389">
        <v>1.82751926936912</v>
      </c>
      <c r="BY389">
        <v>1.8756000812582101</v>
      </c>
      <c r="BZ389">
        <v>1.9978937014188101</v>
      </c>
      <c r="CA389">
        <v>1.72703673366517</v>
      </c>
      <c r="CB389">
        <v>1.8663978325247299</v>
      </c>
      <c r="CC389">
        <v>1.87059634899857</v>
      </c>
      <c r="CD389">
        <v>2.0103590479809701</v>
      </c>
      <c r="CE389">
        <v>1.53117803022972</v>
      </c>
      <c r="CF389">
        <v>1.6292988330011</v>
      </c>
      <c r="CG389">
        <v>1.6948014366691</v>
      </c>
      <c r="CH389">
        <v>1.7935383934498701</v>
      </c>
      <c r="CI389">
        <v>1.9132077175450699</v>
      </c>
      <c r="CJ389">
        <v>2.0243205008578302</v>
      </c>
      <c r="CK389">
        <v>1.8083612512354399</v>
      </c>
      <c r="CL389">
        <v>1.8285263198428801</v>
      </c>
      <c r="CM389">
        <v>1.92766099711646</v>
      </c>
      <c r="CN389">
        <v>2.0503433769345398</v>
      </c>
      <c r="CO389">
        <v>1.69310999593109</v>
      </c>
      <c r="CP389">
        <v>1.8207107012071</v>
      </c>
      <c r="CQ389">
        <v>1.7012752410080301</v>
      </c>
      <c r="CR389">
        <v>1.81601116059451</v>
      </c>
      <c r="CS389">
        <v>1.7128605338588301</v>
      </c>
      <c r="CT389">
        <v>1.84146587244715</v>
      </c>
      <c r="CU389">
        <v>1.7678944618599699</v>
      </c>
      <c r="CV389">
        <v>1.8288270637408499</v>
      </c>
      <c r="CW389">
        <v>1.5017417373678501</v>
      </c>
      <c r="CX389">
        <v>1.56232021264974</v>
      </c>
      <c r="CY389">
        <v>1.44713993004063</v>
      </c>
      <c r="CZ389">
        <v>1.51291078483534</v>
      </c>
      <c r="DA389">
        <v>2.0304495768468498</v>
      </c>
      <c r="DB389">
        <v>2.15775697672969</v>
      </c>
      <c r="DC389">
        <v>1.5275976965702001</v>
      </c>
      <c r="DD389">
        <v>1.5808373474339901</v>
      </c>
      <c r="DE389">
        <v>1.6318904437672199</v>
      </c>
      <c r="DF389">
        <v>1.6414013863407799</v>
      </c>
      <c r="DG389">
        <v>1.7140210068377899</v>
      </c>
      <c r="DH389">
        <v>1.8408777353702299</v>
      </c>
      <c r="DI389">
        <v>1.72309436765654</v>
      </c>
      <c r="DJ389">
        <v>1.84665011436726</v>
      </c>
      <c r="DK389">
        <v>1.77050331244176</v>
      </c>
      <c r="DL389">
        <v>1.8460831493087899</v>
      </c>
      <c r="DM389">
        <v>1.6969190304381401</v>
      </c>
      <c r="DN389">
        <v>1.8174298201871399</v>
      </c>
      <c r="DO389">
        <v>1.8689963551055999</v>
      </c>
      <c r="DP389">
        <v>1.9651806308894899</v>
      </c>
      <c r="DQ389">
        <v>1.5162149260064699</v>
      </c>
      <c r="DR389">
        <v>1.5784755741791701</v>
      </c>
      <c r="DS389">
        <v>1.87483593408196</v>
      </c>
      <c r="DT389">
        <v>1.9687788634485399</v>
      </c>
      <c r="DU389">
        <v>1.7011809659383501</v>
      </c>
      <c r="DV389">
        <v>1.78424192475907</v>
      </c>
      <c r="DW389">
        <v>1.6397622399499401</v>
      </c>
      <c r="DX389">
        <v>1.7042911517805901</v>
      </c>
    </row>
    <row r="390" spans="1:128" x14ac:dyDescent="0.45">
      <c r="A390" t="s">
        <v>67</v>
      </c>
      <c r="B390" t="s">
        <v>22</v>
      </c>
      <c r="C390" t="s">
        <v>23</v>
      </c>
      <c r="D390">
        <v>45</v>
      </c>
      <c r="E390" s="1" cm="1">
        <f t="array" ref="E390">SUMPRODUCT($G390:$FZZ390,$G$2:$FZZ$2)/SUMPRODUCT(--($G390:$FZZ390&lt;&gt;""),$G$2:$FZZ$2)</f>
        <v>1.2255261356417355</v>
      </c>
      <c r="F390" s="1" cm="1">
        <f t="array" ref="F390">SUMPRODUCT($G390:$FZZ390,$F$2:$FZY$2)/SUMPRODUCT(--($G390:$FZZ390&lt;&gt;""),$F$2:$FZY$2)</f>
        <v>1.2670674982013215</v>
      </c>
      <c r="G390">
        <v>1.1946061507263399</v>
      </c>
      <c r="H390">
        <v>1.23389665180904</v>
      </c>
      <c r="I390">
        <v>1.19117674017855</v>
      </c>
      <c r="J390">
        <v>1.2324368916020401</v>
      </c>
      <c r="K390">
        <v>1.2083756891319299</v>
      </c>
      <c r="L390">
        <v>1.2478148117918499</v>
      </c>
      <c r="M390">
        <v>1.19591169586665</v>
      </c>
      <c r="N390">
        <v>1.23340988025218</v>
      </c>
      <c r="O390">
        <v>1.17051977151076</v>
      </c>
      <c r="P390">
        <v>1.22428458804165</v>
      </c>
      <c r="Q390">
        <v>1.23713450694135</v>
      </c>
      <c r="R390">
        <v>1.2754282282235101</v>
      </c>
      <c r="S390">
        <v>1.18212165185195</v>
      </c>
      <c r="T390">
        <v>1.23919188032526</v>
      </c>
      <c r="U390">
        <v>1.22767778486885</v>
      </c>
      <c r="V390">
        <v>1.2846045723100701</v>
      </c>
      <c r="W390">
        <v>1.2224087772495</v>
      </c>
      <c r="X390">
        <v>1.27828491888653</v>
      </c>
      <c r="Y390">
        <v>1.26345177664974</v>
      </c>
      <c r="Z390">
        <v>1.3135067681895001</v>
      </c>
      <c r="AA390">
        <v>1.21417648646217</v>
      </c>
      <c r="AB390">
        <v>1.2684457237664</v>
      </c>
      <c r="AC390">
        <v>1.2050477719941699</v>
      </c>
      <c r="AD390">
        <v>1.25681274253113</v>
      </c>
      <c r="AE390">
        <v>1.2161192544335799</v>
      </c>
      <c r="AF390">
        <v>1.2727899927614901</v>
      </c>
      <c r="AG390">
        <v>1.17866006703698</v>
      </c>
      <c r="AH390">
        <v>1.22223060233313</v>
      </c>
      <c r="AI390">
        <v>1.24236179301631</v>
      </c>
      <c r="AJ390">
        <v>1.2818678191472701</v>
      </c>
      <c r="AK390">
        <v>1.24296863181657</v>
      </c>
      <c r="AL390">
        <v>1.27291909902292</v>
      </c>
      <c r="AM390">
        <v>1.2221806316741</v>
      </c>
      <c r="AN390">
        <v>1.28356828069382</v>
      </c>
      <c r="AO390">
        <v>1.22504473415132</v>
      </c>
      <c r="AP390">
        <v>1.30152948193592</v>
      </c>
      <c r="AQ390">
        <v>1.2250878708077</v>
      </c>
      <c r="AR390">
        <v>1.2928541220204699</v>
      </c>
      <c r="AS390">
        <v>1.2126147780343</v>
      </c>
      <c r="AT390">
        <v>1.27659178201573</v>
      </c>
      <c r="AU390">
        <v>1.2163507542496901</v>
      </c>
      <c r="AV390">
        <v>1.2852921310368099</v>
      </c>
      <c r="AW390">
        <v>1.2612149142653699</v>
      </c>
      <c r="AX390">
        <v>1.27271795367445</v>
      </c>
      <c r="AY390">
        <v>1.2518671485672701</v>
      </c>
      <c r="AZ390">
        <v>1.29676144622093</v>
      </c>
      <c r="BA390">
        <v>1.2209801213425899</v>
      </c>
      <c r="BB390">
        <v>1.2701461341771501</v>
      </c>
      <c r="BC390">
        <v>1.2056741577246299</v>
      </c>
      <c r="BD390">
        <v>1.26712857774878</v>
      </c>
      <c r="BE390">
        <v>1.2414039944631201</v>
      </c>
      <c r="BF390">
        <v>1.2756930986751001</v>
      </c>
      <c r="BG390">
        <v>1.21474233087289</v>
      </c>
      <c r="BH390">
        <v>1.2814857452427699</v>
      </c>
      <c r="BI390">
        <v>1.2811038606602101</v>
      </c>
      <c r="BJ390">
        <v>1.2110897476875799</v>
      </c>
      <c r="BK390">
        <v>1.21987105008097</v>
      </c>
      <c r="BL390">
        <v>1.26967509677264</v>
      </c>
      <c r="BM390">
        <v>1.2280100753383101</v>
      </c>
      <c r="BN390">
        <v>1.2663752587416699</v>
      </c>
      <c r="BO390">
        <v>1.1846080487387101</v>
      </c>
      <c r="BP390">
        <v>1.2452166344920801</v>
      </c>
      <c r="BQ390">
        <v>1.21408322794747</v>
      </c>
      <c r="BR390">
        <v>1.2750910279152201</v>
      </c>
      <c r="BS390">
        <v>1.2173373263329399</v>
      </c>
      <c r="BT390">
        <v>1.28622604674084</v>
      </c>
      <c r="BU390">
        <v>1.2742715716053501</v>
      </c>
      <c r="BV390">
        <v>1.2560670491618799</v>
      </c>
      <c r="BW390">
        <v>1.2214094767192401</v>
      </c>
      <c r="BX390">
        <v>1.2576469917582001</v>
      </c>
      <c r="BY390">
        <v>1.2757647360711599</v>
      </c>
      <c r="BZ390">
        <v>1.3126516909193899</v>
      </c>
      <c r="CA390">
        <v>1.2549303761577699</v>
      </c>
      <c r="CB390">
        <v>1.3029424736941499</v>
      </c>
      <c r="CC390">
        <v>1.2356683415670799</v>
      </c>
      <c r="CD390">
        <v>1.2911089529761099</v>
      </c>
      <c r="CE390">
        <v>1.2437247198621999</v>
      </c>
      <c r="CF390">
        <v>1.2900272880339001</v>
      </c>
      <c r="CG390">
        <v>1.2366503821471699</v>
      </c>
      <c r="CH390">
        <v>1.2936149931060299</v>
      </c>
      <c r="CI390">
        <v>1.21864371068235</v>
      </c>
      <c r="CJ390">
        <v>1.2540408752972301</v>
      </c>
      <c r="CK390">
        <v>1.2635321601396501</v>
      </c>
      <c r="CL390">
        <v>1.2755208132773601</v>
      </c>
      <c r="CM390">
        <v>1.20326800117012</v>
      </c>
      <c r="CN390">
        <v>1.2531795450429699</v>
      </c>
      <c r="CO390">
        <v>1.2461413264614101</v>
      </c>
      <c r="CP390">
        <v>1.30264478502644</v>
      </c>
      <c r="CQ390">
        <v>1.2299636922966799</v>
      </c>
      <c r="CR390">
        <v>1.28503335658457</v>
      </c>
      <c r="CS390">
        <v>1.2399901469007499</v>
      </c>
      <c r="CT390">
        <v>1.3237302938015001</v>
      </c>
      <c r="CU390">
        <v>1.22658045977011</v>
      </c>
      <c r="CV390">
        <v>1.2657131661442</v>
      </c>
      <c r="CW390">
        <v>1.2300307079828601</v>
      </c>
      <c r="CX390">
        <v>1.2715289662454901</v>
      </c>
      <c r="CY390">
        <v>1.2000181124556999</v>
      </c>
      <c r="CZ390">
        <v>1.23056024089566</v>
      </c>
      <c r="DA390">
        <v>1.2353329760317</v>
      </c>
      <c r="DB390">
        <v>1.2817738779274801</v>
      </c>
      <c r="DC390">
        <v>1.2441508818948901</v>
      </c>
      <c r="DD390">
        <v>1.28243272608742</v>
      </c>
      <c r="DE390">
        <v>1.2359082220908699</v>
      </c>
      <c r="DF390">
        <v>1.2176616438040699</v>
      </c>
      <c r="DG390">
        <v>1.21815490277036</v>
      </c>
      <c r="DH390">
        <v>1.2658684202576</v>
      </c>
      <c r="DI390">
        <v>1.26806905045844</v>
      </c>
      <c r="DJ390">
        <v>1.3191530957361499</v>
      </c>
      <c r="DK390">
        <v>1.2699991064704299</v>
      </c>
      <c r="DL390">
        <v>1.28254681456708</v>
      </c>
      <c r="DM390">
        <v>1.22907316691599</v>
      </c>
      <c r="DN390">
        <v>1.26139841404867</v>
      </c>
      <c r="DO390">
        <v>1.2024608941406101</v>
      </c>
      <c r="DP390">
        <v>1.23344643264817</v>
      </c>
      <c r="DQ390">
        <v>1.24966848777382</v>
      </c>
      <c r="DR390">
        <v>1.2876571367952001</v>
      </c>
      <c r="DS390">
        <v>1.22436925769286</v>
      </c>
      <c r="DT390">
        <v>1.27345534976423</v>
      </c>
      <c r="DU390">
        <v>1.1937214943293</v>
      </c>
      <c r="DV390">
        <v>1.2499601974207899</v>
      </c>
      <c r="DW390">
        <v>1.21378591167422</v>
      </c>
      <c r="DX390">
        <v>1.24474685854319</v>
      </c>
    </row>
    <row r="391" spans="1:128" x14ac:dyDescent="0.45">
      <c r="A391" t="s">
        <v>67</v>
      </c>
      <c r="B391" t="s">
        <v>22</v>
      </c>
      <c r="C391" t="s">
        <v>30</v>
      </c>
      <c r="D391">
        <v>45</v>
      </c>
      <c r="E391" s="1" cm="1">
        <f t="array" ref="E391">SUMPRODUCT($G391:$FZZ391,$G$2:$FZZ$2)/SUMPRODUCT(--($G391:$FZZ391&lt;&gt;""),$G$2:$FZZ$2)</f>
        <v>1.4211805868246943</v>
      </c>
      <c r="F391" s="1" cm="1">
        <f t="array" ref="F391">SUMPRODUCT($G391:$FZZ391,$F$2:$FZY$2)/SUMPRODUCT(--($G391:$FZZ391&lt;&gt;""),$F$2:$FZY$2)</f>
        <v>1.462460976529272</v>
      </c>
      <c r="G391">
        <v>1.37745210387257</v>
      </c>
      <c r="H391">
        <v>1.4155654850852299</v>
      </c>
      <c r="I391">
        <v>1.3721406441914601</v>
      </c>
      <c r="J391">
        <v>1.4166877486296701</v>
      </c>
      <c r="K391">
        <v>1.3974185841167599</v>
      </c>
      <c r="L391">
        <v>1.4387312552403699</v>
      </c>
      <c r="M391">
        <v>1.37993134679063</v>
      </c>
      <c r="N391">
        <v>1.4176299382415201</v>
      </c>
      <c r="O391">
        <v>1.35742417117328</v>
      </c>
      <c r="P391">
        <v>1.4176187051354701</v>
      </c>
      <c r="Q391">
        <v>1.4018505033533899</v>
      </c>
      <c r="R391">
        <v>1.4687398794464099</v>
      </c>
      <c r="S391">
        <v>1.3573479658855701</v>
      </c>
      <c r="T391">
        <v>1.4190683004803599</v>
      </c>
      <c r="U391">
        <v>1.40977537812197</v>
      </c>
      <c r="V391">
        <v>1.4746189415325299</v>
      </c>
      <c r="W391">
        <v>1.44119985510977</v>
      </c>
      <c r="X391">
        <v>1.48556907003711</v>
      </c>
      <c r="Y391">
        <v>1.45006345177664</v>
      </c>
      <c r="Z391">
        <v>1.51439932318104</v>
      </c>
      <c r="AA391">
        <v>1.3947627757288601</v>
      </c>
      <c r="AB391">
        <v>1.45867690124234</v>
      </c>
      <c r="AC391">
        <v>1.3790078172354101</v>
      </c>
      <c r="AD391">
        <v>1.44404313330958</v>
      </c>
      <c r="AE391">
        <v>1.4136830437929699</v>
      </c>
      <c r="AF391">
        <v>1.46768458197611</v>
      </c>
      <c r="AG391">
        <v>1.3960198760639999</v>
      </c>
      <c r="AH391">
        <v>1.4308906869098901</v>
      </c>
      <c r="AI391">
        <v>1.4324960753532101</v>
      </c>
      <c r="AJ391">
        <v>1.46505344399482</v>
      </c>
      <c r="AK391">
        <v>1.45744330104845</v>
      </c>
      <c r="AL391">
        <v>1.4759822193949701</v>
      </c>
      <c r="AM391">
        <v>1.4145043505282699</v>
      </c>
      <c r="AN391">
        <v>1.4745324594609801</v>
      </c>
      <c r="AO391">
        <v>1.42174008748011</v>
      </c>
      <c r="AP391">
        <v>1.4991337196091701</v>
      </c>
      <c r="AQ391">
        <v>1.4041133133602699</v>
      </c>
      <c r="AR391">
        <v>1.4813258985212101</v>
      </c>
      <c r="AS391">
        <v>1.39596445175369</v>
      </c>
      <c r="AT391">
        <v>1.46519849176479</v>
      </c>
      <c r="AU391">
        <v>1.4031893785883101</v>
      </c>
      <c r="AV391">
        <v>1.4767427952268299</v>
      </c>
      <c r="AW391">
        <v>1.4873583720307</v>
      </c>
      <c r="AX391">
        <v>1.4700899009025199</v>
      </c>
      <c r="AY391">
        <v>1.43957316756644</v>
      </c>
      <c r="AZ391">
        <v>1.4914088455149499</v>
      </c>
      <c r="BA391">
        <v>1.43982907423858</v>
      </c>
      <c r="BB391">
        <v>1.4775827448844301</v>
      </c>
      <c r="BC391">
        <v>1.40279246245097</v>
      </c>
      <c r="BD391">
        <v>1.47416747276149</v>
      </c>
      <c r="BE391">
        <v>1.46675894799288</v>
      </c>
      <c r="BF391">
        <v>1.4899584734032001</v>
      </c>
      <c r="BG391">
        <v>1.39960723234238</v>
      </c>
      <c r="BH391">
        <v>1.46894765355183</v>
      </c>
      <c r="BI391">
        <v>1.53482265353389</v>
      </c>
      <c r="BJ391">
        <v>1.4019320512000899</v>
      </c>
      <c r="BK391">
        <v>1.4022069579979599</v>
      </c>
      <c r="BL391">
        <v>1.4671996436118</v>
      </c>
      <c r="BM391">
        <v>1.4289137724252201</v>
      </c>
      <c r="BN391">
        <v>1.47195160935618</v>
      </c>
      <c r="BO391">
        <v>1.38092857242059</v>
      </c>
      <c r="BP391">
        <v>1.4520783856228201</v>
      </c>
      <c r="BQ391">
        <v>1.4095195253817201</v>
      </c>
      <c r="BR391">
        <v>1.4814634063537</v>
      </c>
      <c r="BS391">
        <v>1.40732386891336</v>
      </c>
      <c r="BT391">
        <v>1.4762978828256701</v>
      </c>
      <c r="BU391">
        <v>1.52031274609067</v>
      </c>
      <c r="BV391">
        <v>1.46375070311621</v>
      </c>
      <c r="BW391">
        <v>1.4049372789160499</v>
      </c>
      <c r="BX391">
        <v>1.45002865277931</v>
      </c>
      <c r="BY391">
        <v>1.4608196388285899</v>
      </c>
      <c r="BZ391">
        <v>1.4943065787081999</v>
      </c>
      <c r="CA391">
        <v>1.4149959044798599</v>
      </c>
      <c r="CB391">
        <v>1.47876000252032</v>
      </c>
      <c r="CC391">
        <v>1.4108009964953701</v>
      </c>
      <c r="CD391">
        <v>1.46911286576869</v>
      </c>
      <c r="CE391">
        <v>1.3954248998470999</v>
      </c>
      <c r="CF391">
        <v>1.45583596214511</v>
      </c>
      <c r="CG391">
        <v>1.4205831787155001</v>
      </c>
      <c r="CH391">
        <v>1.47098575246395</v>
      </c>
      <c r="CI391">
        <v>1.3835445324022499</v>
      </c>
      <c r="CJ391">
        <v>1.46728170243506</v>
      </c>
      <c r="CK391">
        <v>1.4960016429845799</v>
      </c>
      <c r="CL391">
        <v>1.48572015351637</v>
      </c>
      <c r="CM391">
        <v>1.3935949405881201</v>
      </c>
      <c r="CN391">
        <v>1.43844985860949</v>
      </c>
      <c r="CO391">
        <v>1.4303133053031301</v>
      </c>
      <c r="CP391">
        <v>1.4963786789637801</v>
      </c>
      <c r="CQ391">
        <v>1.40755844109388</v>
      </c>
      <c r="CR391">
        <v>1.47490654790649</v>
      </c>
      <c r="CS391">
        <v>1.43081556789681</v>
      </c>
      <c r="CT391">
        <v>1.51608966320315</v>
      </c>
      <c r="CU391">
        <v>1.4232105538140001</v>
      </c>
      <c r="CV391">
        <v>1.46333594566353</v>
      </c>
      <c r="CW391">
        <v>1.3726104212940999</v>
      </c>
      <c r="CX391">
        <v>1.4223743460898901</v>
      </c>
      <c r="CY391">
        <v>1.3811653101192001</v>
      </c>
      <c r="CZ391">
        <v>1.4216013674904</v>
      </c>
      <c r="DA391">
        <v>1.40001994241627</v>
      </c>
      <c r="DB391">
        <v>1.45568421183831</v>
      </c>
      <c r="DC391">
        <v>1.4185741190105301</v>
      </c>
      <c r="DD391">
        <v>1.46759443699974</v>
      </c>
      <c r="DE391">
        <v>1.41316179349202</v>
      </c>
      <c r="DF391">
        <v>1.40496349916712</v>
      </c>
      <c r="DG391">
        <v>1.40223159887614</v>
      </c>
      <c r="DH391">
        <v>1.4726135688462301</v>
      </c>
      <c r="DI391">
        <v>1.47091943461515</v>
      </c>
      <c r="DJ391">
        <v>1.5341831049246299</v>
      </c>
      <c r="DK391">
        <v>1.47491096616075</v>
      </c>
      <c r="DL391">
        <v>1.48039979065878</v>
      </c>
      <c r="DM391">
        <v>1.4287250789553401</v>
      </c>
      <c r="DN391">
        <v>1.47258807309847</v>
      </c>
      <c r="DO391">
        <v>1.3571524164154001</v>
      </c>
      <c r="DP391">
        <v>1.4131562581183501</v>
      </c>
      <c r="DQ391">
        <v>1.4109266429745899</v>
      </c>
      <c r="DR391">
        <v>1.4569246273802501</v>
      </c>
      <c r="DS391">
        <v>1.3703028535316699</v>
      </c>
      <c r="DT391">
        <v>1.4217709396723499</v>
      </c>
      <c r="DU391">
        <v>1.3671389906065901</v>
      </c>
      <c r="DV391">
        <v>1.4186669413824999</v>
      </c>
      <c r="DW391">
        <v>1.37513947546795</v>
      </c>
      <c r="DX391">
        <v>1.4145680171020301</v>
      </c>
    </row>
    <row r="392" spans="1:128" x14ac:dyDescent="0.45">
      <c r="A392" t="s">
        <v>67</v>
      </c>
      <c r="B392" t="s">
        <v>22</v>
      </c>
      <c r="C392" t="s">
        <v>17</v>
      </c>
      <c r="D392">
        <v>45</v>
      </c>
      <c r="E392" s="1" cm="1">
        <f t="array" ref="E392">SUMPRODUCT($G392:$FZZ392,$G$2:$FZZ$2)/SUMPRODUCT(--($G392:$FZZ392&lt;&gt;""),$G$2:$FZZ$2)</f>
        <v>1.3665307662598063</v>
      </c>
      <c r="F392" s="1" cm="1">
        <f t="array" ref="F392">SUMPRODUCT($G392:$FZZ392,$F$2:$FZY$2)/SUMPRODUCT(--($G392:$FZZ392&lt;&gt;""),$F$2:$FZY$2)</f>
        <v>1.4239389187014866</v>
      </c>
      <c r="G392">
        <v>1.3244780426806699</v>
      </c>
      <c r="H392">
        <v>1.38070110139549</v>
      </c>
      <c r="I392">
        <v>1.32133311334763</v>
      </c>
      <c r="J392">
        <v>1.3790041980604499</v>
      </c>
      <c r="K392">
        <v>1.34326190352523</v>
      </c>
      <c r="L392">
        <v>1.3970550044148899</v>
      </c>
      <c r="M392">
        <v>1.32660652003243</v>
      </c>
      <c r="N392">
        <v>1.3817368489758</v>
      </c>
      <c r="O392">
        <v>1.3097329220895899</v>
      </c>
      <c r="P392">
        <v>1.3796455097439799</v>
      </c>
      <c r="Q392">
        <v>1.3672487600175001</v>
      </c>
      <c r="R392">
        <v>1.4206381763473901</v>
      </c>
      <c r="S392">
        <v>1.31797965987912</v>
      </c>
      <c r="T392">
        <v>1.38397760089727</v>
      </c>
      <c r="U392">
        <v>1.36867235432075</v>
      </c>
      <c r="V392">
        <v>1.4472449854545799</v>
      </c>
      <c r="W392">
        <v>1.3693607288251799</v>
      </c>
      <c r="X392">
        <v>1.4431841222180899</v>
      </c>
      <c r="Y392">
        <v>1.4190566835871401</v>
      </c>
      <c r="Z392">
        <v>1.4820854483925501</v>
      </c>
      <c r="AA392">
        <v>1.3500724615953501</v>
      </c>
      <c r="AB392">
        <v>1.42107882822104</v>
      </c>
      <c r="AC392">
        <v>1.33931134176086</v>
      </c>
      <c r="AD392">
        <v>1.4015076245644</v>
      </c>
      <c r="AE392">
        <v>1.3595570937386801</v>
      </c>
      <c r="AF392">
        <v>1.4275945530220699</v>
      </c>
      <c r="AG392">
        <v>1.31683835175301</v>
      </c>
      <c r="AH392">
        <v>1.37907119917633</v>
      </c>
      <c r="AI392">
        <v>1.37661911224802</v>
      </c>
      <c r="AJ392">
        <v>1.4258585751186701</v>
      </c>
      <c r="AK392">
        <v>1.3798335201641501</v>
      </c>
      <c r="AL392">
        <v>1.4280339320970099</v>
      </c>
      <c r="AM392">
        <v>1.373336770439</v>
      </c>
      <c r="AN392">
        <v>1.4483056952370099</v>
      </c>
      <c r="AO392">
        <v>1.3795941263349201</v>
      </c>
      <c r="AP392">
        <v>1.4650470063621901</v>
      </c>
      <c r="AQ392">
        <v>1.3782869368360799</v>
      </c>
      <c r="AR392">
        <v>1.45662256245135</v>
      </c>
      <c r="AS392">
        <v>1.3653288634470799</v>
      </c>
      <c r="AT392">
        <v>1.4379610009452799</v>
      </c>
      <c r="AU392">
        <v>1.3667116964989301</v>
      </c>
      <c r="AV392">
        <v>1.44505656872678</v>
      </c>
      <c r="AW392">
        <v>1.39825557981615</v>
      </c>
      <c r="AX392">
        <v>1.42880929263995</v>
      </c>
      <c r="AY392">
        <v>1.40057555544019</v>
      </c>
      <c r="AZ392">
        <v>1.464947570598</v>
      </c>
      <c r="BA392">
        <v>1.3827587175812699</v>
      </c>
      <c r="BB392">
        <v>1.4366669044237901</v>
      </c>
      <c r="BC392">
        <v>1.3524096611402301</v>
      </c>
      <c r="BD392">
        <v>1.4300872082124101</v>
      </c>
      <c r="BE392">
        <v>1.35561795530947</v>
      </c>
      <c r="BF392">
        <v>1.4095155230373699</v>
      </c>
      <c r="BG392">
        <v>1.36355048418771</v>
      </c>
      <c r="BH392">
        <v>1.4387180876278101</v>
      </c>
      <c r="BI392">
        <v>1.3937814407033799</v>
      </c>
      <c r="BJ392">
        <v>1.3559837528705301</v>
      </c>
      <c r="BK392">
        <v>1.3678985738451901</v>
      </c>
      <c r="BL392">
        <v>1.4296163408804901</v>
      </c>
      <c r="BM392">
        <v>1.3741274199289399</v>
      </c>
      <c r="BN392">
        <v>1.43002242238883</v>
      </c>
      <c r="BO392">
        <v>1.3338610891212801</v>
      </c>
      <c r="BP392">
        <v>1.41087176923183</v>
      </c>
      <c r="BQ392">
        <v>1.3590276775787</v>
      </c>
      <c r="BR392">
        <v>1.4402059055686101</v>
      </c>
      <c r="BS392">
        <v>1.3699747910309099</v>
      </c>
      <c r="BT392">
        <v>1.4508472488106201</v>
      </c>
      <c r="BU392">
        <v>1.40886488918888</v>
      </c>
      <c r="BV392">
        <v>1.4162110473619001</v>
      </c>
      <c r="BW392">
        <v>1.3653874425819299</v>
      </c>
      <c r="BX392">
        <v>1.4241361412056901</v>
      </c>
      <c r="BY392">
        <v>1.4154005709459001</v>
      </c>
      <c r="BZ392">
        <v>1.46986496166964</v>
      </c>
      <c r="CA392">
        <v>1.38912481885199</v>
      </c>
      <c r="CB392">
        <v>1.4621384915884299</v>
      </c>
      <c r="CC392">
        <v>1.3809624343762701</v>
      </c>
      <c r="CD392">
        <v>1.4534335458627099</v>
      </c>
      <c r="CE392">
        <v>1.3761394205647199</v>
      </c>
      <c r="CF392">
        <v>1.43879545586499</v>
      </c>
      <c r="CG392">
        <v>1.38369618874155</v>
      </c>
      <c r="CH392">
        <v>1.4448397364971799</v>
      </c>
      <c r="CI392">
        <v>1.3585919393191399</v>
      </c>
      <c r="CJ392">
        <v>1.4112361917948399</v>
      </c>
      <c r="CK392">
        <v>1.38888674958604</v>
      </c>
      <c r="CL392">
        <v>1.40500853581834</v>
      </c>
      <c r="CM392">
        <v>1.3480992380235901</v>
      </c>
      <c r="CN392">
        <v>1.4141975566606699</v>
      </c>
      <c r="CO392">
        <v>1.38516207785162</v>
      </c>
      <c r="CP392">
        <v>1.4682625796826201</v>
      </c>
      <c r="CQ392">
        <v>1.37564164475684</v>
      </c>
      <c r="CR392">
        <v>1.43997603333869</v>
      </c>
      <c r="CS392">
        <v>1.4094074704407</v>
      </c>
      <c r="CT392">
        <v>1.4792860981726901</v>
      </c>
      <c r="CU392">
        <v>1.3991248693834899</v>
      </c>
      <c r="CV392">
        <v>1.43330721003134</v>
      </c>
      <c r="CW392">
        <v>1.35311752782531</v>
      </c>
      <c r="CX392">
        <v>1.4074573061937801</v>
      </c>
      <c r="CY392">
        <v>1.32921652308772</v>
      </c>
      <c r="CZ392">
        <v>1.38607831373037</v>
      </c>
      <c r="DA392">
        <v>1.3850755942216799</v>
      </c>
      <c r="DB392">
        <v>1.4502997594446001</v>
      </c>
      <c r="DC392">
        <v>1.3950871029662</v>
      </c>
      <c r="DD392">
        <v>1.43431060084748</v>
      </c>
      <c r="DE392">
        <v>1.37025124548057</v>
      </c>
      <c r="DF392">
        <v>1.36280522909933</v>
      </c>
      <c r="DG392">
        <v>1.3716075366814</v>
      </c>
      <c r="DH392">
        <v>1.43620910162032</v>
      </c>
      <c r="DI392">
        <v>1.4241363805204199</v>
      </c>
      <c r="DJ392">
        <v>1.49087994369611</v>
      </c>
      <c r="DK392">
        <v>1.41120230785923</v>
      </c>
      <c r="DL392">
        <v>1.4401143717848801</v>
      </c>
      <c r="DM392">
        <v>1.3577972680961701</v>
      </c>
      <c r="DN392">
        <v>1.4179988853362999</v>
      </c>
      <c r="DO392">
        <v>1.3402268808993301</v>
      </c>
      <c r="DP392">
        <v>1.39420753068245</v>
      </c>
      <c r="DQ392">
        <v>1.38777913329443</v>
      </c>
      <c r="DR392">
        <v>1.4409802153503399</v>
      </c>
      <c r="DS392">
        <v>1.35356812989159</v>
      </c>
      <c r="DT392">
        <v>1.4187083758689401</v>
      </c>
      <c r="DU392">
        <v>1.3486612285417201</v>
      </c>
      <c r="DV392">
        <v>1.40348576940726</v>
      </c>
      <c r="DW392">
        <v>1.35160331612701</v>
      </c>
      <c r="DX392">
        <v>1.3974242661244001</v>
      </c>
    </row>
    <row r="393" spans="1:128" x14ac:dyDescent="0.45">
      <c r="A393" t="s">
        <v>67</v>
      </c>
      <c r="B393" t="s">
        <v>22</v>
      </c>
      <c r="C393" t="s">
        <v>25</v>
      </c>
      <c r="D393">
        <v>45</v>
      </c>
      <c r="E393" s="1" cm="1">
        <f t="array" ref="E393">SUMPRODUCT($G393:$FZZ393,$G$2:$FZZ$2)/SUMPRODUCT(--($G393:$FZZ393&lt;&gt;""),$G$2:$FZZ$2)</f>
        <v>1.3026211803608045</v>
      </c>
      <c r="F393" s="1" cm="1">
        <f t="array" ref="F393">SUMPRODUCT($G393:$FZZ393,$F$2:$FZY$2)/SUMPRODUCT(--($G393:$FZZ393&lt;&gt;""),$F$2:$FZY$2)</f>
        <v>1.3475580209677041</v>
      </c>
      <c r="G393">
        <v>1.2612894413080999</v>
      </c>
      <c r="H393">
        <v>1.30178089802144</v>
      </c>
      <c r="I393">
        <v>1.2569414654714099</v>
      </c>
      <c r="J393">
        <v>1.304341051165</v>
      </c>
      <c r="K393">
        <v>1.2802494601954399</v>
      </c>
      <c r="L393">
        <v>1.32462844380467</v>
      </c>
      <c r="M393">
        <v>1.26294142414041</v>
      </c>
      <c r="N393">
        <v>1.30650881699157</v>
      </c>
      <c r="O393">
        <v>1.24029404849172</v>
      </c>
      <c r="P393">
        <v>1.3069597930872301</v>
      </c>
      <c r="Q393">
        <v>1.2789337426371401</v>
      </c>
      <c r="R393">
        <v>1.3560452458668799</v>
      </c>
      <c r="S393">
        <v>1.2481298263783001</v>
      </c>
      <c r="T393">
        <v>1.30743709974191</v>
      </c>
      <c r="U393">
        <v>1.2933024545137699</v>
      </c>
      <c r="V393">
        <v>1.3625585829675699</v>
      </c>
      <c r="W393">
        <v>1.31575362282522</v>
      </c>
      <c r="X393">
        <v>1.3706729422056501</v>
      </c>
      <c r="Y393">
        <v>1.3301269035532901</v>
      </c>
      <c r="Z393">
        <v>1.40037648054145</v>
      </c>
      <c r="AA393">
        <v>1.2761316502253801</v>
      </c>
      <c r="AB393">
        <v>1.3445493888239199</v>
      </c>
      <c r="AC393">
        <v>1.2640384258883099</v>
      </c>
      <c r="AD393">
        <v>1.3351433992997099</v>
      </c>
      <c r="AE393">
        <v>1.29053564965617</v>
      </c>
      <c r="AF393">
        <v>1.35204035468693</v>
      </c>
      <c r="AG393">
        <v>1.2775703213109899</v>
      </c>
      <c r="AH393">
        <v>1.3248347315450899</v>
      </c>
      <c r="AI393">
        <v>1.32291868632221</v>
      </c>
      <c r="AJ393">
        <v>1.35189071031415</v>
      </c>
      <c r="AK393">
        <v>1.32347784600227</v>
      </c>
      <c r="AL393">
        <v>1.3556819195606</v>
      </c>
      <c r="AM393">
        <v>1.2905990451437901</v>
      </c>
      <c r="AN393">
        <v>1.3620261031696701</v>
      </c>
      <c r="AO393">
        <v>1.29118737218813</v>
      </c>
      <c r="AP393">
        <v>1.3811988752556199</v>
      </c>
      <c r="AQ393">
        <v>1.28325496927631</v>
      </c>
      <c r="AR393">
        <v>1.37132124287882</v>
      </c>
      <c r="AS393">
        <v>1.2806399808835001</v>
      </c>
      <c r="AT393">
        <v>1.3541014368997499</v>
      </c>
      <c r="AU393">
        <v>1.2860203478554499</v>
      </c>
      <c r="AV393">
        <v>1.36141717325227</v>
      </c>
      <c r="AW393">
        <v>1.3731216949812699</v>
      </c>
      <c r="AX393">
        <v>1.3551459077443</v>
      </c>
      <c r="AY393">
        <v>1.32616376401578</v>
      </c>
      <c r="AZ393">
        <v>1.36853230118355</v>
      </c>
      <c r="BA393">
        <v>1.3107680203693</v>
      </c>
      <c r="BB393">
        <v>1.35196052367088</v>
      </c>
      <c r="BC393">
        <v>1.2808134434121401</v>
      </c>
      <c r="BD393">
        <v>1.3489115845199799</v>
      </c>
      <c r="BE393">
        <v>1.3238797706149801</v>
      </c>
      <c r="BF393">
        <v>1.3659640102827699</v>
      </c>
      <c r="BG393">
        <v>1.2787566872079601</v>
      </c>
      <c r="BH393">
        <v>1.3550992076928201</v>
      </c>
      <c r="BI393">
        <v>1.43023421633662</v>
      </c>
      <c r="BJ393">
        <v>1.29105670267851</v>
      </c>
      <c r="BK393">
        <v>1.2829854735688699</v>
      </c>
      <c r="BL393">
        <v>1.34363768805196</v>
      </c>
      <c r="BM393">
        <v>1.3056201071468201</v>
      </c>
      <c r="BN393">
        <v>1.3535686512785701</v>
      </c>
      <c r="BO393">
        <v>1.26121596785319</v>
      </c>
      <c r="BP393">
        <v>1.3321204209083799</v>
      </c>
      <c r="BQ393">
        <v>1.2842023068892601</v>
      </c>
      <c r="BR393">
        <v>1.36306346067339</v>
      </c>
      <c r="BS393">
        <v>1.28608389090013</v>
      </c>
      <c r="BT393">
        <v>1.3599812354290199</v>
      </c>
      <c r="BU393">
        <v>1.40892338845764</v>
      </c>
      <c r="BV393">
        <v>1.34395770052874</v>
      </c>
      <c r="BW393">
        <v>1.2972508333308299</v>
      </c>
      <c r="BX393">
        <v>1.3413071067893501</v>
      </c>
      <c r="BY393">
        <v>1.32115172834094</v>
      </c>
      <c r="BZ393">
        <v>1.38716333971281</v>
      </c>
      <c r="CA393">
        <v>1.3214038182849199</v>
      </c>
      <c r="CB393">
        <v>1.38291222985319</v>
      </c>
      <c r="CC393">
        <v>1.26536615575166</v>
      </c>
      <c r="CD393">
        <v>1.38674717448521</v>
      </c>
      <c r="CE393">
        <v>1.30834510653945</v>
      </c>
      <c r="CF393">
        <v>1.35118344913007</v>
      </c>
      <c r="CG393">
        <v>1.30781146271298</v>
      </c>
      <c r="CH393">
        <v>1.36497182834868</v>
      </c>
      <c r="CI393">
        <v>1.30366011498058</v>
      </c>
      <c r="CJ393">
        <v>1.34427956536134</v>
      </c>
      <c r="CK393">
        <v>1.35941571360724</v>
      </c>
      <c r="CL393">
        <v>1.36239362316608</v>
      </c>
      <c r="CM393">
        <v>1.2800646356582599</v>
      </c>
      <c r="CN393">
        <v>1.36579046345438</v>
      </c>
      <c r="CO393">
        <v>1.28148650481486</v>
      </c>
      <c r="CP393">
        <v>1.3533704055336999</v>
      </c>
      <c r="CQ393">
        <v>1.28889663930174</v>
      </c>
      <c r="CR393">
        <v>1.35793493230312</v>
      </c>
      <c r="CS393">
        <v>1.3362929953421701</v>
      </c>
      <c r="CT393">
        <v>1.38824570046578</v>
      </c>
      <c r="CU393">
        <v>1.31888714733542</v>
      </c>
      <c r="CV393">
        <v>1.3442659352142099</v>
      </c>
      <c r="CW393">
        <v>1.2942261709694201</v>
      </c>
      <c r="CX393">
        <v>1.3407008217116301</v>
      </c>
      <c r="CY393">
        <v>1.2536989030643999</v>
      </c>
      <c r="CZ393">
        <v>1.31173800332816</v>
      </c>
      <c r="DA393">
        <v>1.3078361231942699</v>
      </c>
      <c r="DB393">
        <v>1.37286086425446</v>
      </c>
      <c r="DC393">
        <v>1.29488247437615</v>
      </c>
      <c r="DD393">
        <v>1.3347035601752899</v>
      </c>
      <c r="DE393">
        <v>1.2951693009188501</v>
      </c>
      <c r="DF393">
        <v>1.2917840501723299</v>
      </c>
      <c r="DG393">
        <v>1.28069203734101</v>
      </c>
      <c r="DH393">
        <v>1.34351114288879</v>
      </c>
      <c r="DI393">
        <v>1.3169830501847399</v>
      </c>
      <c r="DJ393">
        <v>1.3724462864851099</v>
      </c>
      <c r="DK393">
        <v>1.3521782974432199</v>
      </c>
      <c r="DL393">
        <v>1.36541529977917</v>
      </c>
      <c r="DM393">
        <v>1.3126436107281401</v>
      </c>
      <c r="DN393">
        <v>1.34962306767181</v>
      </c>
      <c r="DO393">
        <v>1.2366504758830701</v>
      </c>
      <c r="DP393">
        <v>1.2919930408495801</v>
      </c>
      <c r="DQ393">
        <v>1.30521402429321</v>
      </c>
      <c r="DR393">
        <v>1.36255237893173</v>
      </c>
      <c r="DS393">
        <v>1.2723858830392201</v>
      </c>
      <c r="DT393">
        <v>1.3477225219969799</v>
      </c>
      <c r="DU393">
        <v>1.2700206973411801</v>
      </c>
      <c r="DV393">
        <v>1.3300242561600299</v>
      </c>
      <c r="DW393">
        <v>1.26675009124563</v>
      </c>
      <c r="DX393">
        <v>1.3309453047604101</v>
      </c>
    </row>
    <row r="394" spans="1:128" x14ac:dyDescent="0.45">
      <c r="A394" t="s">
        <v>67</v>
      </c>
      <c r="B394" t="s">
        <v>22</v>
      </c>
      <c r="C394" t="s">
        <v>20</v>
      </c>
      <c r="D394">
        <v>45</v>
      </c>
      <c r="E394" s="1" cm="1">
        <f t="array" ref="E394">SUMPRODUCT($G394:$FZZ394,$G$2:$FZZ$2)/SUMPRODUCT(--($G394:$FZZ394&lt;&gt;""),$G$2:$FZZ$2)</f>
        <v>1.1103791375934071</v>
      </c>
      <c r="F394" s="1" cm="1">
        <f t="array" ref="F394">SUMPRODUCT($G394:$FZZ394,$F$2:$FZY$2)/SUMPRODUCT(--($G394:$FZZ394&lt;&gt;""),$F$2:$FZY$2)</f>
        <v>1.1667114115420436</v>
      </c>
      <c r="G394">
        <v>1.08474346304265</v>
      </c>
      <c r="H394">
        <v>1.14258918699887</v>
      </c>
      <c r="I394">
        <v>1.0831105978111399</v>
      </c>
      <c r="J394">
        <v>1.14232524885882</v>
      </c>
      <c r="K394">
        <v>1.0971073153719999</v>
      </c>
      <c r="L394">
        <v>1.15806998538261</v>
      </c>
      <c r="M394">
        <v>1.08603346614131</v>
      </c>
      <c r="N394">
        <v>1.14578786636342</v>
      </c>
      <c r="O394">
        <v>1.0612353217797801</v>
      </c>
      <c r="P394">
        <v>1.1298149403189399</v>
      </c>
      <c r="Q394">
        <v>1.1124296590857701</v>
      </c>
      <c r="R394">
        <v>1.1721078034007</v>
      </c>
      <c r="S394">
        <v>1.0746739092615201</v>
      </c>
      <c r="T394">
        <v>1.1392289256249</v>
      </c>
      <c r="U394">
        <v>1.1130254848144301</v>
      </c>
      <c r="V394">
        <v>1.18652777723398</v>
      </c>
      <c r="W394">
        <v>1.09851168576134</v>
      </c>
      <c r="X394">
        <v>1.1714283761587201</v>
      </c>
      <c r="Y394">
        <v>1.1486928934010101</v>
      </c>
      <c r="Z394">
        <v>1.21222081218274</v>
      </c>
      <c r="AA394">
        <v>1.09674072741447</v>
      </c>
      <c r="AB394">
        <v>1.16797497326417</v>
      </c>
      <c r="AC394">
        <v>1.0957918569943701</v>
      </c>
      <c r="AD394">
        <v>1.1565717475572399</v>
      </c>
      <c r="AE394">
        <v>1.0979641693811</v>
      </c>
      <c r="AF394">
        <v>1.1641671190734699</v>
      </c>
      <c r="AG394">
        <v>1.0587406798062899</v>
      </c>
      <c r="AH394">
        <v>1.12978726016561</v>
      </c>
      <c r="AI394">
        <v>1.12203462445352</v>
      </c>
      <c r="AJ394">
        <v>1.1831277714886099</v>
      </c>
      <c r="AK394">
        <v>1.1222164470596401</v>
      </c>
      <c r="AL394">
        <v>1.1733667172208799</v>
      </c>
      <c r="AM394">
        <v>1.11113622238544</v>
      </c>
      <c r="AN394">
        <v>1.18915263574213</v>
      </c>
      <c r="AO394">
        <v>1.11709341626902</v>
      </c>
      <c r="AP394">
        <v>1.2021273574187601</v>
      </c>
      <c r="AQ394">
        <v>1.12152648207577</v>
      </c>
      <c r="AR394">
        <v>1.2008643146787701</v>
      </c>
      <c r="AS394">
        <v>1.1094911287517</v>
      </c>
      <c r="AT394">
        <v>1.1806930432124101</v>
      </c>
      <c r="AU394">
        <v>1.10693529775976</v>
      </c>
      <c r="AV394">
        <v>1.18562844759653</v>
      </c>
      <c r="AW394">
        <v>1.1335436244166099</v>
      </c>
      <c r="AX394">
        <v>1.17641898887478</v>
      </c>
      <c r="AY394">
        <v>1.1480773723006601</v>
      </c>
      <c r="AZ394">
        <v>1.2021516818936799</v>
      </c>
      <c r="BA394">
        <v>1.1183079473562401</v>
      </c>
      <c r="BB394">
        <v>1.16876217154392</v>
      </c>
      <c r="BC394">
        <v>1.09149738675305</v>
      </c>
      <c r="BD394">
        <v>1.1620700515150799</v>
      </c>
      <c r="BE394">
        <v>1.09103025509195</v>
      </c>
      <c r="BF394">
        <v>1.1580700019774499</v>
      </c>
      <c r="BG394">
        <v>1.1108959165707299</v>
      </c>
      <c r="BH394">
        <v>1.1793187512697201</v>
      </c>
      <c r="BI394">
        <v>1.1461725323196901</v>
      </c>
      <c r="BJ394">
        <v>1.1133414306718601</v>
      </c>
      <c r="BK394">
        <v>1.1106308432313301</v>
      </c>
      <c r="BL394">
        <v>1.16665964325059</v>
      </c>
      <c r="BM394">
        <v>1.11191243252311</v>
      </c>
      <c r="BN394">
        <v>1.16544503567404</v>
      </c>
      <c r="BO394">
        <v>1.07858468860093</v>
      </c>
      <c r="BP394">
        <v>1.1471836821613901</v>
      </c>
      <c r="BQ394">
        <v>1.1034917374661499</v>
      </c>
      <c r="BR394">
        <v>1.17546108079204</v>
      </c>
      <c r="BS394">
        <v>1.10428552474459</v>
      </c>
      <c r="BT394">
        <v>1.17950965712011</v>
      </c>
      <c r="BU394">
        <v>1.1543413207334901</v>
      </c>
      <c r="BV394">
        <v>1.1572595342558201</v>
      </c>
      <c r="BW394">
        <v>1.1104167104209099</v>
      </c>
      <c r="BX394">
        <v>1.16334784474093</v>
      </c>
      <c r="BY394">
        <v>1.1526799174587501</v>
      </c>
      <c r="BZ394">
        <v>1.2055298356659401</v>
      </c>
      <c r="CA394">
        <v>1.1350639531220399</v>
      </c>
      <c r="CB394">
        <v>1.1982987839455601</v>
      </c>
      <c r="CC394">
        <v>1.1202409604639001</v>
      </c>
      <c r="CD394">
        <v>1.20412672944024</v>
      </c>
      <c r="CE394">
        <v>1.1384141975189099</v>
      </c>
      <c r="CF394">
        <v>1.1828007973524799</v>
      </c>
      <c r="CG394">
        <v>1.1354622363695099</v>
      </c>
      <c r="CH394">
        <v>1.1912608303402701</v>
      </c>
      <c r="CI394">
        <v>1.0980344941757201</v>
      </c>
      <c r="CJ394">
        <v>1.16956626433494</v>
      </c>
      <c r="CK394">
        <v>1.13625219813367</v>
      </c>
      <c r="CL394">
        <v>1.15260502907312</v>
      </c>
      <c r="CM394">
        <v>1.1001156198197399</v>
      </c>
      <c r="CN394">
        <v>1.1692506999874599</v>
      </c>
      <c r="CO394">
        <v>1.1348162213481601</v>
      </c>
      <c r="CP394">
        <v>1.2038790180387899</v>
      </c>
      <c r="CQ394">
        <v>1.1203251596286901</v>
      </c>
      <c r="CR394">
        <v>1.1794548478832401</v>
      </c>
      <c r="CS394">
        <v>1.15024856682192</v>
      </c>
      <c r="CT394">
        <v>1.2184700824077299</v>
      </c>
      <c r="CU394">
        <v>1.12170846394984</v>
      </c>
      <c r="CV394">
        <v>1.17012800417972</v>
      </c>
      <c r="CW394">
        <v>1.0965662891890899</v>
      </c>
      <c r="CX394">
        <v>1.1628008593380099</v>
      </c>
      <c r="CY394">
        <v>1.0854002286697499</v>
      </c>
      <c r="CZ394">
        <v>1.14137903709657</v>
      </c>
      <c r="DA394">
        <v>1.12860365694058</v>
      </c>
      <c r="DB394">
        <v>1.18973962682753</v>
      </c>
      <c r="DC394">
        <v>1.1371373727862</v>
      </c>
      <c r="DD394">
        <v>1.1682753250516</v>
      </c>
      <c r="DE394">
        <v>1.11715577526847</v>
      </c>
      <c r="DF394">
        <v>1.1222528421521201</v>
      </c>
      <c r="DG394">
        <v>1.1126171941873599</v>
      </c>
      <c r="DH394">
        <v>1.1775510820636199</v>
      </c>
      <c r="DI394">
        <v>1.1634767648726301</v>
      </c>
      <c r="DJ394">
        <v>1.23092412660554</v>
      </c>
      <c r="DK394">
        <v>1.1489130851022999</v>
      </c>
      <c r="DL394">
        <v>1.1874752683779799</v>
      </c>
      <c r="DM394">
        <v>1.1137934743285101</v>
      </c>
      <c r="DN394">
        <v>1.16525378154547</v>
      </c>
      <c r="DO394">
        <v>1.1019389578593499</v>
      </c>
      <c r="DP394">
        <v>1.14048981712549</v>
      </c>
      <c r="DQ394">
        <v>1.1406248342438801</v>
      </c>
      <c r="DR394">
        <v>1.1711239590516</v>
      </c>
      <c r="DS394">
        <v>1.1002017403140301</v>
      </c>
      <c r="DT394">
        <v>1.1640294589470599</v>
      </c>
      <c r="DU394">
        <v>1.1048165803497001</v>
      </c>
      <c r="DV394">
        <v>1.1434016688987301</v>
      </c>
      <c r="DW394">
        <v>1.11090254966369</v>
      </c>
      <c r="DX394">
        <v>1.1348558318994699</v>
      </c>
    </row>
    <row r="395" spans="1:128" x14ac:dyDescent="0.45">
      <c r="A395" t="s">
        <v>46</v>
      </c>
      <c r="B395" t="s">
        <v>282</v>
      </c>
      <c r="C395" t="s">
        <v>47</v>
      </c>
      <c r="D395">
        <v>45</v>
      </c>
      <c r="E395" s="1" cm="1">
        <f t="array" ref="E395">SUMPRODUCT($G395:$FZZ395,$G$2:$FZZ$2)/SUMPRODUCT(--($G395:$FZZ395&lt;&gt;""),$G$2:$FZZ$2)</f>
        <v>1.2702639040277177</v>
      </c>
      <c r="F395" s="1" cm="1">
        <f t="array" ref="F395">SUMPRODUCT($G395:$FZZ395,$F$2:$FZY$2)/SUMPRODUCT(--($G395:$FZZ395&lt;&gt;""),$F$2:$FZY$2)</f>
        <v>1.3616269462758011</v>
      </c>
      <c r="G395">
        <v>1.2839572496465801</v>
      </c>
      <c r="H395">
        <v>1.3737117229771201</v>
      </c>
      <c r="I395">
        <v>1.2819868375222201</v>
      </c>
      <c r="J395">
        <v>1.37481530367192</v>
      </c>
      <c r="K395">
        <v>1.3000589889516201</v>
      </c>
      <c r="L395">
        <v>1.38753700721965</v>
      </c>
      <c r="M395">
        <v>1.29195632229133</v>
      </c>
      <c r="N395">
        <v>1.38495071640929</v>
      </c>
      <c r="O395">
        <v>1.2350105807665099</v>
      </c>
      <c r="P395">
        <v>1.3317623546009001</v>
      </c>
      <c r="Q395">
        <v>1.27105713046362</v>
      </c>
      <c r="R395">
        <v>1.3827448609669</v>
      </c>
      <c r="S395">
        <v>1.2392103006399999</v>
      </c>
      <c r="T395">
        <v>1.3547302344906</v>
      </c>
      <c r="U395">
        <v>1.2705975169043899</v>
      </c>
      <c r="V395">
        <v>1.3856863750797701</v>
      </c>
      <c r="W395">
        <v>1.31523648317701</v>
      </c>
      <c r="X395">
        <v>1.38700498686647</v>
      </c>
      <c r="Y395">
        <v>1.32656091370558</v>
      </c>
      <c r="Z395">
        <v>1.4060786802030401</v>
      </c>
      <c r="AA395">
        <v>1.2753160824762799</v>
      </c>
      <c r="AB395">
        <v>1.35965738158775</v>
      </c>
      <c r="AC395">
        <v>1.26603595553361</v>
      </c>
      <c r="AD395">
        <v>1.3595949118191599</v>
      </c>
      <c r="AE395">
        <v>1.2507328990227999</v>
      </c>
      <c r="AF395">
        <v>1.3641241404270701</v>
      </c>
      <c r="AG395">
        <v>1.2291289927087099</v>
      </c>
      <c r="AH395">
        <v>1.3073265360889399</v>
      </c>
      <c r="AI395">
        <v>1.26675245642234</v>
      </c>
      <c r="AJ395">
        <v>1.3648654987584901</v>
      </c>
      <c r="AK395">
        <v>1.3071576244429</v>
      </c>
      <c r="AL395">
        <v>1.37416265529907</v>
      </c>
      <c r="AM395">
        <v>1.2769400813605201</v>
      </c>
      <c r="AN395">
        <v>1.3886766201480301</v>
      </c>
      <c r="AO395">
        <v>1.27782393206089</v>
      </c>
      <c r="AP395">
        <v>1.40198250397636</v>
      </c>
      <c r="AQ395">
        <v>1.2800955295171199</v>
      </c>
      <c r="AR395">
        <v>1.39212236876241</v>
      </c>
      <c r="AS395">
        <v>1.27579760411285</v>
      </c>
      <c r="AT395">
        <v>1.3753123122173301</v>
      </c>
      <c r="AU395">
        <v>1.31234520995159</v>
      </c>
      <c r="AV395">
        <v>1.3937401497241899</v>
      </c>
      <c r="AW395">
        <v>1.27501270386592</v>
      </c>
      <c r="AX395">
        <v>1.36253245526555</v>
      </c>
      <c r="AY395">
        <v>1.3084688408430201</v>
      </c>
      <c r="AZ395">
        <v>1.3861331369393599</v>
      </c>
      <c r="BA395">
        <v>1.2530643651776501</v>
      </c>
      <c r="BB395">
        <v>1.3496369880926899</v>
      </c>
      <c r="BC395">
        <v>1.2341799203653201</v>
      </c>
      <c r="BD395">
        <v>1.3533244850366299</v>
      </c>
      <c r="BE395">
        <v>1.23574451255685</v>
      </c>
      <c r="BF395">
        <v>1.3312833695867099</v>
      </c>
      <c r="BG395">
        <v>1.27495090404279</v>
      </c>
      <c r="BH395">
        <v>1.3805783165165499</v>
      </c>
      <c r="BI395">
        <v>1.2230292241798899</v>
      </c>
      <c r="BJ395">
        <v>1.30488200669751</v>
      </c>
      <c r="BK395">
        <v>1.25239749324247</v>
      </c>
      <c r="BL395">
        <v>1.34867648740902</v>
      </c>
      <c r="BM395">
        <v>1.3722320592549599</v>
      </c>
      <c r="BN395">
        <v>1.3916186969622</v>
      </c>
      <c r="BO395">
        <v>1.2366290293459901</v>
      </c>
      <c r="BP395">
        <v>1.34924007795971</v>
      </c>
      <c r="BQ395">
        <v>1.28746997564101</v>
      </c>
      <c r="BR395">
        <v>1.41621188073433</v>
      </c>
      <c r="BS395">
        <v>1.2666748801152401</v>
      </c>
      <c r="BT395">
        <v>1.3774616653082801</v>
      </c>
      <c r="BU395">
        <v>1.2313443581955199</v>
      </c>
      <c r="BV395">
        <v>1.3248441894476299</v>
      </c>
      <c r="BW395">
        <v>1.26110932760477</v>
      </c>
      <c r="BX395">
        <v>1.3492548777231299</v>
      </c>
      <c r="BY395">
        <v>1.3109409915641099</v>
      </c>
      <c r="BZ395">
        <v>1.3736274310641601</v>
      </c>
      <c r="CA395">
        <v>1.2886522588368701</v>
      </c>
      <c r="CB395">
        <v>1.3838951546846401</v>
      </c>
      <c r="CC395">
        <v>1.2834100409576401</v>
      </c>
      <c r="CD395">
        <v>1.3638193359512401</v>
      </c>
      <c r="CE395">
        <v>1.2783572990652301</v>
      </c>
      <c r="CF395">
        <v>1.3469354183197499</v>
      </c>
      <c r="CG395">
        <v>1.3022452210325599</v>
      </c>
      <c r="CH395">
        <v>1.4055696461095799</v>
      </c>
      <c r="CI395">
        <v>1.30314842127441</v>
      </c>
      <c r="CJ395">
        <v>1.37406314902326</v>
      </c>
      <c r="CK395">
        <v>1.25835932586288</v>
      </c>
      <c r="CL395">
        <v>1.3335515422234201</v>
      </c>
      <c r="CM395">
        <v>1.24721746277181</v>
      </c>
      <c r="CN395">
        <v>1.32423697884018</v>
      </c>
      <c r="CO395">
        <v>1.26782856367828</v>
      </c>
      <c r="CP395">
        <v>1.3776888647768799</v>
      </c>
      <c r="CQ395">
        <v>1.3198655005276201</v>
      </c>
      <c r="CR395">
        <v>1.41515086476721</v>
      </c>
      <c r="CS395">
        <v>1.3152207989967699</v>
      </c>
      <c r="CT395">
        <v>1.40573495163024</v>
      </c>
      <c r="CU395">
        <v>1.3266718913270601</v>
      </c>
      <c r="CV395">
        <v>1.38608934169279</v>
      </c>
      <c r="CW395">
        <v>1.2680940416803199</v>
      </c>
      <c r="CX395">
        <v>1.3219725934287301</v>
      </c>
      <c r="CY395">
        <v>1.2335487960877001</v>
      </c>
      <c r="CZ395">
        <v>1.3265109750161299</v>
      </c>
      <c r="DA395">
        <v>1.2901247647417999</v>
      </c>
      <c r="DB395">
        <v>1.35946205332103</v>
      </c>
      <c r="DC395">
        <v>1.27565100865597</v>
      </c>
      <c r="DD395">
        <v>1.3277407554959899</v>
      </c>
      <c r="DE395">
        <v>1.2287999631537301</v>
      </c>
      <c r="DF395">
        <v>1.3017632473842899</v>
      </c>
      <c r="DG395">
        <v>1.26327025911118</v>
      </c>
      <c r="DH395">
        <v>1.35127541515191</v>
      </c>
      <c r="DI395">
        <v>1.32445113487517</v>
      </c>
      <c r="DJ395">
        <v>1.4257199272741401</v>
      </c>
      <c r="DK395">
        <v>1.3145479378614</v>
      </c>
      <c r="DL395">
        <v>1.3852005973883399</v>
      </c>
      <c r="DM395">
        <v>1.2613495252901501</v>
      </c>
      <c r="DN395">
        <v>1.34200619909458</v>
      </c>
      <c r="DO395">
        <v>1.2410589874593501</v>
      </c>
      <c r="DP395">
        <v>1.30591134168326</v>
      </c>
      <c r="DQ395">
        <v>1.28990611573754</v>
      </c>
      <c r="DR395">
        <v>1.3384182888664899</v>
      </c>
      <c r="DS395">
        <v>1.2651305235525701</v>
      </c>
      <c r="DT395">
        <v>1.3384983714938501</v>
      </c>
      <c r="DU395">
        <v>1.25534525225469</v>
      </c>
      <c r="DV395">
        <v>1.3035391516899699</v>
      </c>
      <c r="DW395">
        <v>1.2258511914072601</v>
      </c>
      <c r="DX395">
        <v>1.30333176912247</v>
      </c>
    </row>
    <row r="396" spans="1:128" x14ac:dyDescent="0.45">
      <c r="A396" t="s">
        <v>64</v>
      </c>
      <c r="B396" t="s">
        <v>16</v>
      </c>
      <c r="C396" t="s">
        <v>23</v>
      </c>
      <c r="D396">
        <v>45</v>
      </c>
      <c r="E396" s="1" cm="1">
        <f t="array" ref="E396">SUMPRODUCT($G396:$FZZ396,$G$2:$FZZ$2)/SUMPRODUCT(--($G396:$FZZ396&lt;&gt;""),$G$2:$FZZ$2)</f>
        <v>1.4019714571089372</v>
      </c>
      <c r="F396" s="1" cm="1">
        <f t="array" ref="F396">SUMPRODUCT($G396:$FZZ396,$F$2:$FZY$2)/SUMPRODUCT(--($G396:$FZZ396&lt;&gt;""),$F$2:$FZY$2)</f>
        <v>1.4537956831339585</v>
      </c>
      <c r="G396">
        <v>1.4037356137433299</v>
      </c>
      <c r="H396">
        <v>1.4362164213722399</v>
      </c>
      <c r="I396">
        <v>1.4028634805404301</v>
      </c>
      <c r="J396">
        <v>1.4337256411666499</v>
      </c>
      <c r="K396">
        <v>1.4266477951487999</v>
      </c>
      <c r="L396">
        <v>1.4562888158431699</v>
      </c>
      <c r="M396">
        <v>1.41382404259661</v>
      </c>
      <c r="N396">
        <v>1.44470327803446</v>
      </c>
      <c r="O396">
        <v>1.3284567295058101</v>
      </c>
      <c r="P396">
        <v>1.3874462317256999</v>
      </c>
      <c r="Q396">
        <v>1.3889413385726299</v>
      </c>
      <c r="R396">
        <v>1.4578033025635699</v>
      </c>
      <c r="S396">
        <v>1.3588318245730999</v>
      </c>
      <c r="T396">
        <v>1.4201305386304699</v>
      </c>
      <c r="U396">
        <v>1.37133281390095</v>
      </c>
      <c r="V396">
        <v>1.4561660408681001</v>
      </c>
      <c r="W396">
        <v>1.4115930407127799</v>
      </c>
      <c r="X396">
        <v>1.46813212348474</v>
      </c>
      <c r="Y396">
        <v>1.43290609137055</v>
      </c>
      <c r="Z396">
        <v>1.51289340101522</v>
      </c>
      <c r="AA396">
        <v>1.39256993793289</v>
      </c>
      <c r="AB396">
        <v>1.4826801795048601</v>
      </c>
      <c r="AC396">
        <v>1.3749106943862901</v>
      </c>
      <c r="AD396">
        <v>1.4293543126019299</v>
      </c>
      <c r="AE396">
        <v>1.37547276511038</v>
      </c>
      <c r="AF396">
        <v>1.4373258233803801</v>
      </c>
      <c r="AG396">
        <v>1.38710441247919</v>
      </c>
      <c r="AH396">
        <v>1.4112180842013999</v>
      </c>
      <c r="AI396">
        <v>1.44862934447453</v>
      </c>
      <c r="AJ396">
        <v>1.4876303264180299</v>
      </c>
      <c r="AK396">
        <v>1.41629268179155</v>
      </c>
      <c r="AL396">
        <v>1.4452656811825799</v>
      </c>
      <c r="AM396">
        <v>1.42080767274987</v>
      </c>
      <c r="AN396">
        <v>1.4800024012655999</v>
      </c>
      <c r="AO396">
        <v>1.4116251988184501</v>
      </c>
      <c r="AP396">
        <v>1.49181294024085</v>
      </c>
      <c r="AQ396">
        <v>1.41334996570461</v>
      </c>
      <c r="AR396">
        <v>1.48598864876199</v>
      </c>
      <c r="AS396">
        <v>1.4138475108145201</v>
      </c>
      <c r="AT396">
        <v>1.4699213904438599</v>
      </c>
      <c r="AU396">
        <v>1.42674560959135</v>
      </c>
      <c r="AV396">
        <v>1.4710718507261</v>
      </c>
      <c r="AW396">
        <v>1.4175464185349</v>
      </c>
      <c r="AX396">
        <v>1.43227118763207</v>
      </c>
      <c r="AY396">
        <v>1.4709318547549799</v>
      </c>
      <c r="AZ396">
        <v>1.5105053467607901</v>
      </c>
      <c r="BA396">
        <v>1.38331204326315</v>
      </c>
      <c r="BB396">
        <v>1.4572458646470201</v>
      </c>
      <c r="BC396">
        <v>1.3802255565803501</v>
      </c>
      <c r="BD396">
        <v>1.4480050090357599</v>
      </c>
      <c r="BE396">
        <v>1.4360134467075301</v>
      </c>
      <c r="BF396">
        <v>1.4894087403598899</v>
      </c>
      <c r="BG396">
        <v>1.40988352407394</v>
      </c>
      <c r="BH396">
        <v>1.4799586916773799</v>
      </c>
      <c r="BI396">
        <v>1.44361203585776</v>
      </c>
      <c r="BJ396">
        <v>1.38919595395335</v>
      </c>
      <c r="BK396">
        <v>1.3944230063030101</v>
      </c>
      <c r="BL396">
        <v>1.45183642263305</v>
      </c>
      <c r="BM396">
        <v>1.4250187608966201</v>
      </c>
      <c r="BN396">
        <v>1.46234557684939</v>
      </c>
      <c r="BO396">
        <v>1.36120717192339</v>
      </c>
      <c r="BP396">
        <v>1.4407362656185601</v>
      </c>
      <c r="BQ396">
        <v>1.39258706003174</v>
      </c>
      <c r="BR396">
        <v>1.4660671696896099</v>
      </c>
      <c r="BS396">
        <v>1.3993678803616401</v>
      </c>
      <c r="BT396">
        <v>1.4650154476013499</v>
      </c>
      <c r="BU396">
        <v>1.36910563617954</v>
      </c>
      <c r="BV396">
        <v>1.4257351783102701</v>
      </c>
      <c r="BW396">
        <v>1.4110518720315799</v>
      </c>
      <c r="BX396">
        <v>1.4426359356857601</v>
      </c>
      <c r="BY396">
        <v>1.4733932790899</v>
      </c>
      <c r="BZ396">
        <v>1.5079707898085</v>
      </c>
      <c r="CA396">
        <v>1.38543254993384</v>
      </c>
      <c r="CB396">
        <v>1.4623275155944799</v>
      </c>
      <c r="CC396">
        <v>1.41724725189657</v>
      </c>
      <c r="CD396">
        <v>1.49098509479373</v>
      </c>
      <c r="CE396">
        <v>1.40122118790036</v>
      </c>
      <c r="CF396">
        <v>1.4596098391747701</v>
      </c>
      <c r="CG396">
        <v>1.447205814765</v>
      </c>
      <c r="CH396">
        <v>1.4953274209746801</v>
      </c>
      <c r="CI396">
        <v>1.41073954790356</v>
      </c>
      <c r="CJ396">
        <v>1.4650994792764001</v>
      </c>
      <c r="CK396">
        <v>1.43931867483024</v>
      </c>
      <c r="CL396">
        <v>1.4242622614142499</v>
      </c>
      <c r="CM396">
        <v>1.39586554668672</v>
      </c>
      <c r="CN396">
        <v>1.4679816679900199</v>
      </c>
      <c r="CO396">
        <v>1.4310185813101799</v>
      </c>
      <c r="CP396">
        <v>1.4797775667977699</v>
      </c>
      <c r="CQ396">
        <v>1.4194255155515001</v>
      </c>
      <c r="CR396">
        <v>1.47358301586449</v>
      </c>
      <c r="CS396">
        <v>1.4287441777140799</v>
      </c>
      <c r="CT396">
        <v>1.52381538874955</v>
      </c>
      <c r="CU396">
        <v>1.4313871473354201</v>
      </c>
      <c r="CV396">
        <v>1.4892371995820199</v>
      </c>
      <c r="CW396">
        <v>1.4072145553411199</v>
      </c>
      <c r="CX396">
        <v>1.4477903603636399</v>
      </c>
      <c r="CY396">
        <v>1.38337276565878</v>
      </c>
      <c r="CZ396">
        <v>1.42925388002762</v>
      </c>
      <c r="DA396">
        <v>1.4196756864553599</v>
      </c>
      <c r="DB396">
        <v>1.47697274120975</v>
      </c>
      <c r="DC396">
        <v>1.43675527869327</v>
      </c>
      <c r="DD396">
        <v>1.4519122813371399</v>
      </c>
      <c r="DE396">
        <v>1.3417798282042801</v>
      </c>
      <c r="DF396">
        <v>1.37543275172524</v>
      </c>
      <c r="DG396">
        <v>1.3659882579228799</v>
      </c>
      <c r="DH396">
        <v>1.44774977089858</v>
      </c>
      <c r="DI396">
        <v>1.4447420382788201</v>
      </c>
      <c r="DJ396">
        <v>1.51414439600398</v>
      </c>
      <c r="DK396">
        <v>1.42976219348744</v>
      </c>
      <c r="DL396">
        <v>1.46675431766252</v>
      </c>
      <c r="DM396">
        <v>1.41863443919705</v>
      </c>
      <c r="DN396">
        <v>1.47519873280337</v>
      </c>
      <c r="DO396">
        <v>1.3538381603910901</v>
      </c>
      <c r="DP396">
        <v>1.3997024254685999</v>
      </c>
      <c r="DQ396">
        <v>1.4028642656341099</v>
      </c>
      <c r="DR396">
        <v>1.45197050867235</v>
      </c>
      <c r="DS396">
        <v>1.40359000534733</v>
      </c>
      <c r="DT396">
        <v>1.4585581644062</v>
      </c>
      <c r="DU396">
        <v>1.37925770531106</v>
      </c>
      <c r="DV396">
        <v>1.41871376794628</v>
      </c>
      <c r="DW396">
        <v>1.37039470253923</v>
      </c>
      <c r="DX396">
        <v>1.4048073413629401</v>
      </c>
    </row>
    <row r="397" spans="1:128" x14ac:dyDescent="0.45">
      <c r="A397" t="s">
        <v>72</v>
      </c>
      <c r="B397" t="s">
        <v>22</v>
      </c>
      <c r="C397" t="s">
        <v>23</v>
      </c>
      <c r="D397">
        <v>45</v>
      </c>
      <c r="E397" s="1" cm="1">
        <f t="array" ref="E397">SUMPRODUCT($G397:$FZZ397,$G$2:$FZZ$2)/SUMPRODUCT(--($G397:$FZZ397&lt;&gt;""),$G$2:$FZZ$2)</f>
        <v>1.4296407904136841</v>
      </c>
      <c r="F397" s="1" cm="1">
        <f t="array" ref="F397">SUMPRODUCT($G397:$FZZ397,$F$2:$FZY$2)/SUMPRODUCT(--($G397:$FZZ397&lt;&gt;""),$F$2:$FZY$2)</f>
        <v>1.4562056864307773</v>
      </c>
      <c r="G397">
        <v>1.44562971329247</v>
      </c>
      <c r="H397">
        <v>1.44041701579944</v>
      </c>
      <c r="I397">
        <v>1.4527690700104401</v>
      </c>
      <c r="J397">
        <v>1.4442849548112699</v>
      </c>
      <c r="K397">
        <v>1.4667918172307099</v>
      </c>
      <c r="L397">
        <v>1.46620934770833</v>
      </c>
      <c r="M397">
        <v>1.4507541005308</v>
      </c>
      <c r="N397">
        <v>1.4453909132862499</v>
      </c>
      <c r="O397">
        <v>1.4847702659714199</v>
      </c>
      <c r="P397">
        <v>1.48039273315721</v>
      </c>
      <c r="Q397">
        <v>1.40295554513104</v>
      </c>
      <c r="R397">
        <v>1.4469903804444899</v>
      </c>
      <c r="S397">
        <v>1.4112560403282</v>
      </c>
      <c r="T397">
        <v>1.45057931889862</v>
      </c>
      <c r="U397">
        <v>1.3939085459678</v>
      </c>
      <c r="V397">
        <v>1.4395924935495099</v>
      </c>
      <c r="W397">
        <v>1.4233824578029901</v>
      </c>
      <c r="X397">
        <v>1.4588691727815899</v>
      </c>
      <c r="Y397">
        <v>1.4414509306260499</v>
      </c>
      <c r="Z397">
        <v>1.5046446700507601</v>
      </c>
      <c r="AA397">
        <v>1.40689834387774</v>
      </c>
      <c r="AB397">
        <v>1.4716160434969401</v>
      </c>
      <c r="AC397">
        <v>1.3899244521373899</v>
      </c>
      <c r="AD397">
        <v>1.42492183806054</v>
      </c>
      <c r="AE397">
        <v>1.4171891965255099</v>
      </c>
      <c r="AF397">
        <v>1.4603827361563499</v>
      </c>
      <c r="AG397">
        <v>1.38464533714063</v>
      </c>
      <c r="AH397">
        <v>1.40340762593991</v>
      </c>
      <c r="AI397">
        <v>1.4354778687448</v>
      </c>
      <c r="AJ397">
        <v>1.4786771282218001</v>
      </c>
      <c r="AK397">
        <v>1.44103774499726</v>
      </c>
      <c r="AL397">
        <v>1.46273597896116</v>
      </c>
      <c r="AM397">
        <v>1.40028391434544</v>
      </c>
      <c r="AN397">
        <v>1.46292869653652</v>
      </c>
      <c r="AO397">
        <v>1.4006227277891301</v>
      </c>
      <c r="AP397">
        <v>1.4718387866394</v>
      </c>
      <c r="AQ397">
        <v>1.4008863490168</v>
      </c>
      <c r="AR397">
        <v>1.4678280895162701</v>
      </c>
      <c r="AS397">
        <v>1.40284498420429</v>
      </c>
      <c r="AT397">
        <v>1.4579314125473</v>
      </c>
      <c r="AU397">
        <v>1.3988834008780799</v>
      </c>
      <c r="AV397">
        <v>1.45372481143757</v>
      </c>
      <c r="AW397">
        <v>1.41714370232389</v>
      </c>
      <c r="AX397">
        <v>1.42438820085434</v>
      </c>
      <c r="AY397">
        <v>1.4099794305440101</v>
      </c>
      <c r="AZ397">
        <v>1.4524777434592999</v>
      </c>
      <c r="BA397">
        <v>1.4020754035927201</v>
      </c>
      <c r="BB397">
        <v>1.4577040874773299</v>
      </c>
      <c r="BC397">
        <v>1.4291311422551101</v>
      </c>
      <c r="BD397">
        <v>1.4649854902931101</v>
      </c>
      <c r="BE397">
        <v>1.42454419616373</v>
      </c>
      <c r="BF397">
        <v>1.4462329444334501</v>
      </c>
      <c r="BG397">
        <v>1.39729802938985</v>
      </c>
      <c r="BH397">
        <v>1.4532978939527299</v>
      </c>
      <c r="BI397">
        <v>1.6880123328694501</v>
      </c>
      <c r="BJ397">
        <v>1.4870475366224201</v>
      </c>
      <c r="BK397">
        <v>1.42922503627092</v>
      </c>
      <c r="BL397">
        <v>1.4615407769503499</v>
      </c>
      <c r="BM397">
        <v>1.41758468476025</v>
      </c>
      <c r="BN397">
        <v>1.4463846448579201</v>
      </c>
      <c r="BO397">
        <v>1.4121263465874101</v>
      </c>
      <c r="BP397">
        <v>1.4448472054405099</v>
      </c>
      <c r="BQ397">
        <v>1.47145245754152</v>
      </c>
      <c r="BR397">
        <v>1.48490506785717</v>
      </c>
      <c r="BS397">
        <v>1.4135692488485301</v>
      </c>
      <c r="BT397">
        <v>1.47558710362213</v>
      </c>
      <c r="BU397">
        <v>1.43443356958038</v>
      </c>
      <c r="BV397">
        <v>1.4218854764315401</v>
      </c>
      <c r="BW397">
        <v>1.42535125907213</v>
      </c>
      <c r="BX397">
        <v>1.47303788467481</v>
      </c>
      <c r="BY397">
        <v>1.4317805172727101</v>
      </c>
      <c r="BZ397">
        <v>1.4666467085075201</v>
      </c>
      <c r="CA397">
        <v>1.39659756789112</v>
      </c>
      <c r="CB397">
        <v>1.4515027408480801</v>
      </c>
      <c r="CC397">
        <v>1.4084927303691801</v>
      </c>
      <c r="CD397">
        <v>1.4587819673746201</v>
      </c>
      <c r="CE397">
        <v>1.40466606026591</v>
      </c>
      <c r="CF397">
        <v>1.4589905362775999</v>
      </c>
      <c r="CG397">
        <v>1.4274771477692401</v>
      </c>
      <c r="CH397">
        <v>1.47141981718215</v>
      </c>
      <c r="CI397">
        <v>1.38879691779791</v>
      </c>
      <c r="CJ397">
        <v>1.42127441832465</v>
      </c>
      <c r="CK397">
        <v>1.44784165736069</v>
      </c>
      <c r="CL397">
        <v>1.4421938978525599</v>
      </c>
      <c r="CM397">
        <v>1.4040843049577201</v>
      </c>
      <c r="CN397">
        <v>1.4602226029782499</v>
      </c>
      <c r="CO397">
        <v>1.3999457479994499</v>
      </c>
      <c r="CP397">
        <v>1.4668655906686501</v>
      </c>
      <c r="CQ397">
        <v>1.41051850262023</v>
      </c>
      <c r="CR397">
        <v>1.4611704315787499</v>
      </c>
      <c r="CS397">
        <v>1.4317225008957299</v>
      </c>
      <c r="CT397">
        <v>1.49525259763525</v>
      </c>
      <c r="CU397">
        <v>1.43919801462904</v>
      </c>
      <c r="CV397">
        <v>1.4701802507836901</v>
      </c>
      <c r="CW397">
        <v>1.3905982594763799</v>
      </c>
      <c r="CX397">
        <v>1.43593198121108</v>
      </c>
      <c r="CY397">
        <v>1.4123526947938001</v>
      </c>
      <c r="CZ397">
        <v>1.4366460260140099</v>
      </c>
      <c r="DA397">
        <v>1.4037591454674601</v>
      </c>
      <c r="DB397">
        <v>1.46525657164936</v>
      </c>
      <c r="DC397">
        <v>1.42502987939589</v>
      </c>
      <c r="DD397">
        <v>1.4444514867263001</v>
      </c>
      <c r="DE397">
        <v>1.4558190234204</v>
      </c>
      <c r="DF397">
        <v>1.42719408003316</v>
      </c>
      <c r="DG397">
        <v>1.4102174197641499</v>
      </c>
      <c r="DH397">
        <v>1.4600860011480199</v>
      </c>
      <c r="DI397">
        <v>1.4319172645695999</v>
      </c>
      <c r="DJ397">
        <v>1.4777423706281401</v>
      </c>
      <c r="DK397">
        <v>1.4424247839573101</v>
      </c>
      <c r="DL397">
        <v>1.46994549469626</v>
      </c>
      <c r="DM397">
        <v>1.3868860794148901</v>
      </c>
      <c r="DN397">
        <v>1.4327730681607</v>
      </c>
      <c r="DO397">
        <v>1.40405583065017</v>
      </c>
      <c r="DP397">
        <v>1.4459366906248201</v>
      </c>
      <c r="DQ397">
        <v>1.4100249297194001</v>
      </c>
      <c r="DR397">
        <v>1.4438020474194999</v>
      </c>
      <c r="DS397">
        <v>1.40499975693938</v>
      </c>
      <c r="DT397">
        <v>1.4475232122891399</v>
      </c>
      <c r="DU397">
        <v>1.3920413572211201</v>
      </c>
      <c r="DV397">
        <v>1.41863884544424</v>
      </c>
      <c r="DW397">
        <v>1.3951405182751899</v>
      </c>
      <c r="DX397">
        <v>1.4163095051879599</v>
      </c>
    </row>
    <row r="398" spans="1:128" x14ac:dyDescent="0.45">
      <c r="A398" t="s">
        <v>281</v>
      </c>
      <c r="B398" t="s">
        <v>274</v>
      </c>
      <c r="C398" t="s">
        <v>273</v>
      </c>
      <c r="D398">
        <v>45</v>
      </c>
      <c r="E398" s="1" cm="1">
        <f t="array" ref="E398">SUMPRODUCT($G398:$FZZ398,$G$2:$FZZ$2)/SUMPRODUCT(--($G398:$FZZ398&lt;&gt;""),$G$2:$FZZ$2)</f>
        <v>2.3133149627493088</v>
      </c>
      <c r="F398" s="1" cm="1">
        <f t="array" ref="F398">SUMPRODUCT($G398:$FZZ398,$F$2:$FZY$2)/SUMPRODUCT(--($G398:$FZZ398&lt;&gt;""),$F$2:$FZY$2)</f>
        <v>2.3907253733113638</v>
      </c>
      <c r="G398">
        <v>1.8470275889761401</v>
      </c>
      <c r="H398">
        <v>1.94700577008758</v>
      </c>
      <c r="I398">
        <v>2.9884232524885799</v>
      </c>
      <c r="J398">
        <v>3.1323892280335102</v>
      </c>
      <c r="K398">
        <v>1.87114067566464</v>
      </c>
      <c r="L398">
        <v>1.97270184238448</v>
      </c>
      <c r="M398">
        <v>1.8787849816048301</v>
      </c>
      <c r="N398">
        <v>1.95836864971602</v>
      </c>
      <c r="O398">
        <v>1.9026586769200899</v>
      </c>
      <c r="P398">
        <v>1.97532364697583</v>
      </c>
      <c r="Q398">
        <v>1.8483501902909401</v>
      </c>
      <c r="R398">
        <v>1.95438513159418</v>
      </c>
      <c r="S398">
        <v>1.9146914290275501</v>
      </c>
      <c r="T398">
        <v>1.9966720631366499</v>
      </c>
      <c r="U398">
        <v>1.9397921748425</v>
      </c>
      <c r="V398">
        <v>2.0399303856198099</v>
      </c>
      <c r="W398">
        <v>1.8964148781304599</v>
      </c>
      <c r="X398">
        <v>1.9772025706624601</v>
      </c>
      <c r="Y398">
        <v>1.95241539763113</v>
      </c>
      <c r="Z398">
        <v>2.0672800338409401</v>
      </c>
      <c r="AA398">
        <v>1.8855506581511701</v>
      </c>
      <c r="AB398">
        <v>1.9883441775858699</v>
      </c>
      <c r="AC398">
        <v>3.2250876392698902</v>
      </c>
      <c r="AD398">
        <v>3.2076826781477701</v>
      </c>
      <c r="AE398">
        <v>1.9112830256966999</v>
      </c>
      <c r="AF398">
        <v>1.9550714802750599</v>
      </c>
      <c r="AG398">
        <v>1.84945267156961</v>
      </c>
      <c r="AH398">
        <v>1.8962943734181299</v>
      </c>
      <c r="AI398">
        <v>1.8829564004578201</v>
      </c>
      <c r="AJ398">
        <v>1.9652989298692201</v>
      </c>
      <c r="AK398">
        <v>1.92896679324616</v>
      </c>
      <c r="AL398">
        <v>2.0007098278182598</v>
      </c>
      <c r="AM398">
        <v>3.0850718967173201</v>
      </c>
      <c r="AN398">
        <v>3.2387564269167699</v>
      </c>
      <c r="AO398">
        <v>3.0910020449897702</v>
      </c>
      <c r="AP398">
        <v>3.2759919620540701</v>
      </c>
      <c r="AQ398">
        <v>3.0951990020577198</v>
      </c>
      <c r="AR398">
        <v>3.2643623013799798</v>
      </c>
      <c r="AS398">
        <v>3.04920037530177</v>
      </c>
      <c r="AT398">
        <v>3.2223522424983502</v>
      </c>
      <c r="AU398">
        <v>3.1433391027805899</v>
      </c>
      <c r="AV398">
        <v>3.23804246876055</v>
      </c>
      <c r="AW398">
        <v>1.9024079500573301</v>
      </c>
      <c r="AX398">
        <v>1.9776616978808299</v>
      </c>
      <c r="AY398">
        <v>1.9221734842192599</v>
      </c>
      <c r="AZ398">
        <v>2.0073501738994999</v>
      </c>
      <c r="BA398">
        <v>1.87196778607045</v>
      </c>
      <c r="BB398">
        <v>1.9769375584936499</v>
      </c>
      <c r="BC398">
        <v>4.9736650694741202</v>
      </c>
      <c r="BD398">
        <v>5.1826723355753996</v>
      </c>
      <c r="BE398">
        <v>1.8832944433458501</v>
      </c>
      <c r="BF398">
        <v>1.9436622503460499</v>
      </c>
      <c r="BG398">
        <v>1.91644883862666</v>
      </c>
      <c r="BH398">
        <v>2.0005011173562601</v>
      </c>
      <c r="BI398">
        <v>1.84448684346402</v>
      </c>
      <c r="BJ398">
        <v>1.8605372764421499</v>
      </c>
      <c r="BK398">
        <v>4.8516353522644398</v>
      </c>
      <c r="BL398">
        <v>5.0353919969177197</v>
      </c>
      <c r="BM398">
        <v>1.9853381609106799</v>
      </c>
      <c r="BN398">
        <v>2.0395509174135098</v>
      </c>
      <c r="BO398">
        <v>1.86422324995717</v>
      </c>
      <c r="BP398">
        <v>1.9596313116583099</v>
      </c>
      <c r="BQ398">
        <v>1.9560392459748199</v>
      </c>
      <c r="BR398">
        <v>2.0704670644452099</v>
      </c>
      <c r="BS398">
        <v>3.1031719706590302</v>
      </c>
      <c r="BT398">
        <v>3.2452899031444802</v>
      </c>
      <c r="BU398">
        <v>1.1871481606479899</v>
      </c>
      <c r="BV398">
        <v>1.2245044436944501</v>
      </c>
      <c r="BW398">
        <v>3.3912499512452698</v>
      </c>
      <c r="BX398">
        <v>3.18661210137383</v>
      </c>
      <c r="BY398">
        <v>1.25200739877471</v>
      </c>
      <c r="BZ398">
        <v>1.29681703001208</v>
      </c>
      <c r="CA398">
        <v>3.06528889168924</v>
      </c>
      <c r="CB398">
        <v>3.1816520698128601</v>
      </c>
      <c r="CC398">
        <v>1.97003476473982</v>
      </c>
      <c r="CD398">
        <v>2.0589170853917702</v>
      </c>
      <c r="CE398">
        <v>3.0786030849025501</v>
      </c>
      <c r="CF398">
        <v>3.1717210814576799</v>
      </c>
      <c r="CG398">
        <v>1.9384649428906999</v>
      </c>
      <c r="CH398">
        <v>2.0189456482884198</v>
      </c>
      <c r="CI398">
        <v>2.9755741504379398</v>
      </c>
      <c r="CJ398">
        <v>3.0655118442043099</v>
      </c>
      <c r="CK398">
        <v>1.2060790429614701</v>
      </c>
      <c r="CL398">
        <v>1.24118500263134</v>
      </c>
      <c r="CM398">
        <v>3.0795826542410101</v>
      </c>
      <c r="CN398">
        <v>3.2138548762310699</v>
      </c>
      <c r="CO398">
        <v>1.95191916451919</v>
      </c>
      <c r="CP398">
        <v>2.03906144039061</v>
      </c>
      <c r="CQ398">
        <v>1.99499204092218</v>
      </c>
      <c r="CR398">
        <v>2.0698252579993199</v>
      </c>
      <c r="CS398">
        <v>1.9453152991759199</v>
      </c>
      <c r="CT398">
        <v>2.0498813149408801</v>
      </c>
      <c r="CU398">
        <v>3.18173981191222</v>
      </c>
      <c r="CV398">
        <v>3.2452586206896501</v>
      </c>
      <c r="CW398">
        <v>3.0183762395465399</v>
      </c>
      <c r="CX398">
        <v>3.1079027540084199</v>
      </c>
      <c r="CY398">
        <v>1.87915595956394</v>
      </c>
      <c r="CZ398">
        <v>1.94767764356951</v>
      </c>
      <c r="DA398">
        <v>1.91606735551096</v>
      </c>
      <c r="DB398">
        <v>2.0245665640463102</v>
      </c>
      <c r="DC398">
        <v>3.17038499148889</v>
      </c>
      <c r="DD398">
        <v>3.2298812067654099</v>
      </c>
      <c r="DE398">
        <v>1.8760430180162799</v>
      </c>
      <c r="DF398">
        <v>1.9128432268118001</v>
      </c>
      <c r="DG398">
        <v>1.9564757656015499</v>
      </c>
      <c r="DH398">
        <v>2.0484184449300602</v>
      </c>
      <c r="DI398">
        <v>5.1231842974721902</v>
      </c>
      <c r="DJ398">
        <v>5.2622431624015098</v>
      </c>
      <c r="DK398">
        <v>1.23561098275487</v>
      </c>
      <c r="DL398">
        <v>1.3037745241955001</v>
      </c>
      <c r="DM398">
        <v>1.9131051206085601</v>
      </c>
      <c r="DN398">
        <v>2.0015644402725998</v>
      </c>
      <c r="DO398">
        <v>1.8809623150983601</v>
      </c>
      <c r="DP398">
        <v>1.93858785927401</v>
      </c>
      <c r="DQ398">
        <v>3.0865114305415502</v>
      </c>
      <c r="DR398">
        <v>3.18261284676178</v>
      </c>
      <c r="DS398">
        <v>1.8953259442904999</v>
      </c>
      <c r="DT398">
        <v>1.97208448787127</v>
      </c>
      <c r="DU398">
        <v>3.0327785946411598</v>
      </c>
      <c r="DV398">
        <v>3.0704552478529998</v>
      </c>
      <c r="DW398">
        <v>3.0353198811199702</v>
      </c>
      <c r="DX398">
        <v>3.0723916783982399</v>
      </c>
    </row>
    <row r="399" spans="1:128" x14ac:dyDescent="0.45">
      <c r="A399" t="s">
        <v>260</v>
      </c>
      <c r="B399" t="s">
        <v>268</v>
      </c>
      <c r="C399" t="s">
        <v>261</v>
      </c>
      <c r="D399">
        <v>45</v>
      </c>
      <c r="E399" s="1" cm="1">
        <f t="array" ref="E399">SUMPRODUCT($G399:$FZZ399,$G$2:$FZZ$2)/SUMPRODUCT(--($G399:$FZZ399&lt;&gt;""),$G$2:$FZZ$2)</f>
        <v>1.5438883218490564</v>
      </c>
      <c r="F399" s="1" cm="1">
        <f t="array" ref="F399">SUMPRODUCT($G399:$FZZ399,$F$2:$FZY$2)/SUMPRODUCT(--($G399:$FZZ399&lt;&gt;""),$F$2:$FZY$2)</f>
        <v>1.6397499825819541</v>
      </c>
      <c r="G399">
        <v>1.38033439738613</v>
      </c>
      <c r="H399">
        <v>1.4391078824860299</v>
      </c>
      <c r="I399">
        <v>1.3792901794716601</v>
      </c>
      <c r="J399">
        <v>1.43535170213936</v>
      </c>
      <c r="K399">
        <v>1.21342313999302</v>
      </c>
      <c r="L399">
        <v>1.2585960629512201</v>
      </c>
      <c r="M399">
        <v>1.6248067174977401</v>
      </c>
      <c r="N399">
        <v>1.6717552901030099</v>
      </c>
      <c r="O399">
        <v>1.1310009543436399</v>
      </c>
      <c r="P399">
        <v>1.2003084328017499</v>
      </c>
      <c r="Q399">
        <v>1.2102248750203599</v>
      </c>
      <c r="R399">
        <v>1.258723058473</v>
      </c>
      <c r="S399">
        <v>1.64159798277086</v>
      </c>
      <c r="T399">
        <v>1.8016868914900099</v>
      </c>
      <c r="U399">
        <v>1.4806916020312599</v>
      </c>
      <c r="V399">
        <v>1.5755284702455199</v>
      </c>
      <c r="W399">
        <v>1.6845675960752</v>
      </c>
      <c r="X399">
        <v>1.74370832412581</v>
      </c>
      <c r="Y399">
        <v>1.73993654822335</v>
      </c>
      <c r="Z399">
        <v>1.8952834179357001</v>
      </c>
      <c r="AA399">
        <v>1.6666766613694699</v>
      </c>
      <c r="AB399">
        <v>1.8194796757718401</v>
      </c>
      <c r="AC399">
        <v>1.44767784575071</v>
      </c>
      <c r="AD399">
        <v>1.5243921490211201</v>
      </c>
      <c r="AE399">
        <v>1.58257328990228</v>
      </c>
      <c r="AF399">
        <v>1.7154904089757499</v>
      </c>
      <c r="AG399">
        <v>1.4447804284263399</v>
      </c>
      <c r="AH399">
        <v>1.5398863072300599</v>
      </c>
      <c r="AI399">
        <v>1.81875949889609</v>
      </c>
      <c r="AJ399">
        <v>1.8200479088356101</v>
      </c>
      <c r="AK399">
        <v>1.66033769185715</v>
      </c>
      <c r="AL399">
        <v>1.7561586290625999</v>
      </c>
      <c r="AM399">
        <v>1.9671450364427301</v>
      </c>
      <c r="AN399">
        <v>2.1317023560653099</v>
      </c>
      <c r="AO399">
        <v>1.9057139002499399</v>
      </c>
      <c r="AP399">
        <v>2.1728797432401699</v>
      </c>
      <c r="AQ399">
        <v>1.91957822012303</v>
      </c>
      <c r="AR399">
        <v>2.16386439641906</v>
      </c>
      <c r="AS399">
        <v>1.91899033984488</v>
      </c>
      <c r="AT399">
        <v>2.1298902558588102</v>
      </c>
      <c r="AU399">
        <v>1.92695668693009</v>
      </c>
      <c r="AV399">
        <v>2.1164408139142101</v>
      </c>
      <c r="AW399">
        <v>1.1810407065546</v>
      </c>
      <c r="AX399">
        <v>1.19899745629796</v>
      </c>
      <c r="AY399">
        <v>1.75559495691445</v>
      </c>
      <c r="AZ399">
        <v>1.8590748935838799</v>
      </c>
      <c r="BA399">
        <v>1.69124859236972</v>
      </c>
      <c r="BB399">
        <v>1.8275093643887299</v>
      </c>
      <c r="BC399">
        <v>1.81009530665346</v>
      </c>
      <c r="BD399">
        <v>2.0070074010752901</v>
      </c>
      <c r="BE399">
        <v>1.62131303144156</v>
      </c>
      <c r="BF399">
        <v>1.7185683211390099</v>
      </c>
      <c r="BG399">
        <v>1.50337238437055</v>
      </c>
      <c r="BH399">
        <v>1.6095009142005801</v>
      </c>
      <c r="BI399">
        <v>1.67989122684513</v>
      </c>
      <c r="BJ399">
        <v>1.71287968567902</v>
      </c>
      <c r="BK399">
        <v>1.5108331176141201</v>
      </c>
      <c r="BL399">
        <v>1.59926795937656</v>
      </c>
      <c r="BM399">
        <v>1.6430555209181099</v>
      </c>
      <c r="BN399">
        <v>1.68460608918624</v>
      </c>
      <c r="BO399">
        <v>1.35117518251554</v>
      </c>
      <c r="BP399">
        <v>1.46775828784911</v>
      </c>
      <c r="BQ399">
        <v>1.22266828494071</v>
      </c>
      <c r="BR399">
        <v>1.2760288912842299</v>
      </c>
      <c r="BS399">
        <v>1.8652362630072501</v>
      </c>
      <c r="BT399">
        <v>2.0099982941299102</v>
      </c>
      <c r="BU399">
        <v>1.60832939588255</v>
      </c>
      <c r="BV399">
        <v>1.7049611879851501</v>
      </c>
      <c r="BW399">
        <v>1.3571456431273801</v>
      </c>
      <c r="BX399">
        <v>1.4484565002805201</v>
      </c>
      <c r="BY399">
        <v>1.7218509767024099</v>
      </c>
      <c r="BZ399">
        <v>1.8018261715617601</v>
      </c>
      <c r="CA399">
        <v>1.4354104971331301</v>
      </c>
      <c r="CB399">
        <v>1.5771406968685</v>
      </c>
      <c r="CC399">
        <v>1.4229616180382501</v>
      </c>
      <c r="CD399">
        <v>1.5150670663907999</v>
      </c>
      <c r="CE399">
        <v>1.4272028797584699</v>
      </c>
      <c r="CF399">
        <v>1.5183952313676901</v>
      </c>
      <c r="CG399">
        <v>1.2296627912914699</v>
      </c>
      <c r="CH399">
        <v>1.2769928677208999</v>
      </c>
      <c r="CI399">
        <v>1.8678927249194801</v>
      </c>
      <c r="CJ399">
        <v>2.0076904554073902</v>
      </c>
      <c r="CK399">
        <v>1.6644589061316699</v>
      </c>
      <c r="CL399">
        <v>1.7568639531749299</v>
      </c>
      <c r="CM399">
        <v>1.9781436750386501</v>
      </c>
      <c r="CN399">
        <v>2.11453327204089</v>
      </c>
      <c r="CO399">
        <v>1.4139020751390201</v>
      </c>
      <c r="CP399">
        <v>1.49818255798182</v>
      </c>
      <c r="CQ399">
        <v>1.2068197671298999</v>
      </c>
      <c r="CR399">
        <v>1.2830659440897101</v>
      </c>
      <c r="CS399">
        <v>1.2086505732712201</v>
      </c>
      <c r="CT399">
        <v>1.2832878000716501</v>
      </c>
      <c r="CU399">
        <v>1.4858019853709501</v>
      </c>
      <c r="CV399">
        <v>1.5814655172413701</v>
      </c>
      <c r="CW399">
        <v>1.37581473254924</v>
      </c>
      <c r="CX399">
        <v>1.5152022721479801</v>
      </c>
      <c r="CY399">
        <v>1.1746153933232899</v>
      </c>
      <c r="CZ399">
        <v>1.2205191482617701</v>
      </c>
      <c r="DA399">
        <v>1.50470516383941</v>
      </c>
      <c r="DB399">
        <v>1.62357442883673</v>
      </c>
      <c r="DC399">
        <v>1.4054271848176401</v>
      </c>
      <c r="DD399">
        <v>1.4499927565100801</v>
      </c>
      <c r="DE399">
        <v>1.60207567302008</v>
      </c>
      <c r="DF399">
        <v>1.6620736771806399</v>
      </c>
      <c r="DG399">
        <v>1.6457236080200599</v>
      </c>
      <c r="DH399">
        <v>1.7555009516520399</v>
      </c>
      <c r="DI399">
        <v>1.6910519833434301</v>
      </c>
      <c r="DJ399">
        <v>1.7954878692498599</v>
      </c>
      <c r="DK399">
        <v>1.2242631572229099</v>
      </c>
      <c r="DL399">
        <v>1.2813086378779901</v>
      </c>
      <c r="DM399">
        <v>1.4240904246477499</v>
      </c>
      <c r="DN399">
        <v>1.51472040519003</v>
      </c>
      <c r="DO399">
        <v>1.6050997032126999</v>
      </c>
      <c r="DP399">
        <v>1.6963244034732701</v>
      </c>
      <c r="DQ399">
        <v>1.39907706996234</v>
      </c>
      <c r="DR399">
        <v>1.49509361905267</v>
      </c>
      <c r="DS399">
        <v>1.39260366535413</v>
      </c>
      <c r="DT399">
        <v>1.53020028195031</v>
      </c>
      <c r="DU399">
        <v>1.39298725380934</v>
      </c>
      <c r="DV399">
        <v>1.45428322578832</v>
      </c>
      <c r="DW399">
        <v>1.37088482194066</v>
      </c>
      <c r="DX399">
        <v>1.4340476562907301</v>
      </c>
    </row>
    <row r="400" spans="1:128" x14ac:dyDescent="0.45">
      <c r="A400" t="s">
        <v>26</v>
      </c>
      <c r="B400" t="s">
        <v>22</v>
      </c>
      <c r="C400" t="s">
        <v>27</v>
      </c>
      <c r="D400">
        <v>45</v>
      </c>
      <c r="E400" s="1" cm="1">
        <f t="array" ref="E400">SUMPRODUCT($G400:$FZZ400,$G$2:$FZZ$2)/SUMPRODUCT(--($G400:$FZZ400&lt;&gt;""),$G$2:$FZZ$2)</f>
        <v>1.475404967819101</v>
      </c>
      <c r="F400" s="1" cm="1">
        <f t="array" ref="F400">SUMPRODUCT($G400:$FZZ400,$F$2:$FZY$2)/SUMPRODUCT(--($G400:$FZZ400&lt;&gt;""),$F$2:$FZY$2)</f>
        <v>1.5170548890678999</v>
      </c>
      <c r="G400">
        <v>1.47030339256214</v>
      </c>
      <c r="H400">
        <v>1.51561700699854</v>
      </c>
      <c r="I400">
        <v>1.47030559680287</v>
      </c>
      <c r="J400">
        <v>1.5111221103961501</v>
      </c>
      <c r="K400">
        <v>1.49089752246403</v>
      </c>
      <c r="L400">
        <v>1.53516520616453</v>
      </c>
      <c r="M400">
        <v>1.47652571369736</v>
      </c>
      <c r="N400">
        <v>1.51497996848644</v>
      </c>
      <c r="O400">
        <v>1.4338632937303699</v>
      </c>
      <c r="P400">
        <v>1.4762019197521401</v>
      </c>
      <c r="Q400">
        <v>1.5106922115163799</v>
      </c>
      <c r="R400">
        <v>1.54275805080836</v>
      </c>
      <c r="S400">
        <v>1.4574173490711</v>
      </c>
      <c r="T400">
        <v>1.50453651418057</v>
      </c>
      <c r="U400">
        <v>1.46385768596788</v>
      </c>
      <c r="V400">
        <v>1.53088991296244</v>
      </c>
      <c r="W400">
        <v>1.5028989436226601</v>
      </c>
      <c r="X400">
        <v>1.5318200354024201</v>
      </c>
      <c r="Y400">
        <v>1.4839551607445001</v>
      </c>
      <c r="Z400">
        <v>1.55548223350253</v>
      </c>
      <c r="AA400">
        <v>1.4650795078608301</v>
      </c>
      <c r="AB400">
        <v>1.5182233416289299</v>
      </c>
      <c r="AC400">
        <v>1.48111928313889</v>
      </c>
      <c r="AD400">
        <v>1.52325695229882</v>
      </c>
      <c r="AE400">
        <v>1.4531170828809199</v>
      </c>
      <c r="AF400">
        <v>1.5090549221860201</v>
      </c>
      <c r="AG400">
        <v>1.4373383052726201</v>
      </c>
      <c r="AH400">
        <v>1.4757135615724699</v>
      </c>
      <c r="AI400">
        <v>1.4762895044625199</v>
      </c>
      <c r="AJ400">
        <v>1.5015557862740501</v>
      </c>
      <c r="AK400">
        <v>1.4813544135387</v>
      </c>
      <c r="AL400">
        <v>1.5258408356574</v>
      </c>
      <c r="AM400">
        <v>1.4976834849426499</v>
      </c>
      <c r="AN400">
        <v>1.5619244025086101</v>
      </c>
      <c r="AO400">
        <v>1.49638931492842</v>
      </c>
      <c r="AP400">
        <v>1.56205620881617</v>
      </c>
      <c r="AQ400">
        <v>1.4979014069990999</v>
      </c>
      <c r="AR400">
        <v>1.5635068715149301</v>
      </c>
      <c r="AS400">
        <v>1.4974716327383999</v>
      </c>
      <c r="AT400">
        <v>1.5551760369117</v>
      </c>
      <c r="AU400">
        <v>1.4920459022852599</v>
      </c>
      <c r="AV400">
        <v>1.5551017392772699</v>
      </c>
      <c r="AW400">
        <v>1.4732911286744099</v>
      </c>
      <c r="AX400">
        <v>1.4965227285707301</v>
      </c>
      <c r="AY400">
        <v>1.47900390625</v>
      </c>
      <c r="AZ400">
        <v>1.5151026526162701</v>
      </c>
      <c r="BA400">
        <v>1.4643937085140799</v>
      </c>
      <c r="BB400">
        <v>1.52638131488338</v>
      </c>
      <c r="BC400">
        <v>1.4570070261474599</v>
      </c>
      <c r="BD400">
        <v>1.5313327184516901</v>
      </c>
      <c r="BE400">
        <v>1.4652204864544101</v>
      </c>
      <c r="BF400">
        <v>1.5016373343879701</v>
      </c>
      <c r="BG400">
        <v>1.4416503013475901</v>
      </c>
      <c r="BH400">
        <v>1.4972303108281899</v>
      </c>
      <c r="BI400">
        <v>1.51129775421791</v>
      </c>
      <c r="BJ400">
        <v>1.46277519067265</v>
      </c>
      <c r="BK400">
        <v>1.4670009812715501</v>
      </c>
      <c r="BL400">
        <v>1.51734081427479</v>
      </c>
      <c r="BM400">
        <v>1.5362918492689399</v>
      </c>
      <c r="BN400">
        <v>1.55325487386556</v>
      </c>
      <c r="BO400">
        <v>1.45600877741205</v>
      </c>
      <c r="BP400">
        <v>1.5129832553273199</v>
      </c>
      <c r="BQ400">
        <v>1.48553738297926</v>
      </c>
      <c r="BR400">
        <v>1.56826881455767</v>
      </c>
      <c r="BS400">
        <v>1.4812828143065599</v>
      </c>
      <c r="BT400">
        <v>1.5330228017968499</v>
      </c>
      <c r="BU400">
        <v>1.5008054899313701</v>
      </c>
      <c r="BV400">
        <v>1.5028057149285601</v>
      </c>
      <c r="BW400">
        <v>1.4635449638614899</v>
      </c>
      <c r="BX400">
        <v>1.5133737972583301</v>
      </c>
      <c r="BY400">
        <v>1.5072972019373601</v>
      </c>
      <c r="BZ400">
        <v>1.53408033871847</v>
      </c>
      <c r="CA400">
        <v>1.47728561527313</v>
      </c>
      <c r="CB400">
        <v>1.5256127528196</v>
      </c>
      <c r="CC400">
        <v>1.46069613928415</v>
      </c>
      <c r="CD400">
        <v>1.51579895565032</v>
      </c>
      <c r="CE400">
        <v>1.4596485456058499</v>
      </c>
      <c r="CF400">
        <v>1.49916781173191</v>
      </c>
      <c r="CG400">
        <v>1.51932013549628</v>
      </c>
      <c r="CH400">
        <v>1.5614754795989501</v>
      </c>
      <c r="CI400">
        <v>1.49161725310778</v>
      </c>
      <c r="CJ400">
        <v>1.5366462992505101</v>
      </c>
      <c r="CK400">
        <v>1.49527000141194</v>
      </c>
      <c r="CL400">
        <v>1.50466581950274</v>
      </c>
      <c r="CM400">
        <v>1.4735537074957801</v>
      </c>
      <c r="CN400">
        <v>1.4951453605806</v>
      </c>
      <c r="CO400">
        <v>1.47766173877661</v>
      </c>
      <c r="CP400">
        <v>1.5396310863963101</v>
      </c>
      <c r="CQ400">
        <v>1.50257552181145</v>
      </c>
      <c r="CR400">
        <v>1.54896174276975</v>
      </c>
      <c r="CS400">
        <v>1.4928565030455001</v>
      </c>
      <c r="CT400">
        <v>1.5521542457900299</v>
      </c>
      <c r="CU400">
        <v>1.49164054336468</v>
      </c>
      <c r="CV400">
        <v>1.5155433646812899</v>
      </c>
      <c r="CW400">
        <v>1.45648084088895</v>
      </c>
      <c r="CX400">
        <v>1.5049217735377201</v>
      </c>
      <c r="CY400">
        <v>1.4373252431031101</v>
      </c>
      <c r="CZ400">
        <v>1.4890136635837701</v>
      </c>
      <c r="DA400">
        <v>1.4470341887798901</v>
      </c>
      <c r="DB400">
        <v>1.50158916129675</v>
      </c>
      <c r="DC400">
        <v>1.4694324725652801</v>
      </c>
      <c r="DD400">
        <v>1.48745970808735</v>
      </c>
      <c r="DE400">
        <v>1.44793545762295</v>
      </c>
      <c r="DF400">
        <v>1.4560646651979301</v>
      </c>
      <c r="DG400">
        <v>1.45131468968086</v>
      </c>
      <c r="DH400">
        <v>1.50961218920252</v>
      </c>
      <c r="DI400">
        <v>1.4988367773846001</v>
      </c>
      <c r="DJ400">
        <v>1.5448378330824399</v>
      </c>
      <c r="DK400">
        <v>1.5141496789675899</v>
      </c>
      <c r="DL400">
        <v>1.5407130365964099</v>
      </c>
      <c r="DM400">
        <v>1.4837444877924699</v>
      </c>
      <c r="DN400">
        <v>1.5330048008760799</v>
      </c>
      <c r="DO400">
        <v>1.41891094019381</v>
      </c>
      <c r="DP400">
        <v>1.45567477780314</v>
      </c>
      <c r="DQ400">
        <v>1.47409961279371</v>
      </c>
      <c r="DR400">
        <v>1.50940433883201</v>
      </c>
      <c r="DS400">
        <v>1.4764838850809301</v>
      </c>
      <c r="DT400">
        <v>1.5156652569150699</v>
      </c>
      <c r="DU400">
        <v>1.45030296786761</v>
      </c>
      <c r="DV400">
        <v>1.4656995420362</v>
      </c>
      <c r="DW400">
        <v>1.4586683351582399</v>
      </c>
      <c r="DX400">
        <v>1.47299650659575</v>
      </c>
    </row>
    <row r="401" spans="1:128" x14ac:dyDescent="0.45">
      <c r="A401" t="s">
        <v>73</v>
      </c>
      <c r="B401" t="s">
        <v>262</v>
      </c>
      <c r="C401" t="s">
        <v>37</v>
      </c>
      <c r="D401">
        <v>45</v>
      </c>
      <c r="E401" s="1" cm="1">
        <f t="array" ref="E401">SUMPRODUCT($G401:$FZZ401,$G$2:$FZZ$2)/SUMPRODUCT(--($G401:$FZZ401&lt;&gt;""),$G$2:$FZZ$2)</f>
        <v>1.3217038686755371</v>
      </c>
      <c r="F401" s="1" cm="1">
        <f t="array" ref="F401">SUMPRODUCT($G401:$FZZ401,$F$2:$FZY$2)/SUMPRODUCT(--($G401:$FZZ401&lt;&gt;""),$F$2:$FZY$2)</f>
        <v>1.3766637943156663</v>
      </c>
      <c r="G401">
        <v>1.3552151727450901</v>
      </c>
      <c r="H401">
        <v>1.40591383555892</v>
      </c>
      <c r="I401">
        <v>1.3536361803149399</v>
      </c>
      <c r="J401">
        <v>1.40240884342517</v>
      </c>
      <c r="K401">
        <v>1.22147568838993</v>
      </c>
      <c r="L401">
        <v>1.2479984566412601</v>
      </c>
      <c r="M401">
        <v>1.21153793117396</v>
      </c>
      <c r="N401">
        <v>1.23379046981667</v>
      </c>
      <c r="O401">
        <v>1.3979336385388801</v>
      </c>
      <c r="P401">
        <v>1.46072841316164</v>
      </c>
      <c r="Q401">
        <v>1.2204450393830599</v>
      </c>
      <c r="R401">
        <v>1.25499575059423</v>
      </c>
      <c r="S401">
        <v>1.41094289497759</v>
      </c>
      <c r="T401">
        <v>1.4864723255237999</v>
      </c>
      <c r="U401">
        <v>1.41944621721409</v>
      </c>
      <c r="V401">
        <v>1.5156397436248801</v>
      </c>
      <c r="W401">
        <v>1.21646736666567</v>
      </c>
      <c r="X401">
        <v>1.24372085394108</v>
      </c>
      <c r="Y401">
        <v>1.24046531302876</v>
      </c>
      <c r="Z401">
        <v>1.2978341793570201</v>
      </c>
      <c r="AA401">
        <v>1.4077878724276101</v>
      </c>
      <c r="AB401">
        <v>1.48508690394091</v>
      </c>
      <c r="AC401">
        <v>1.3591200038325899</v>
      </c>
      <c r="AD401">
        <v>1.4339200946483199</v>
      </c>
      <c r="AE401">
        <v>1.4365114911328201</v>
      </c>
      <c r="AF401">
        <v>1.49860432500904</v>
      </c>
      <c r="AG401">
        <v>1.3874411760062999</v>
      </c>
      <c r="AH401">
        <v>1.4308871789564801</v>
      </c>
      <c r="AI401">
        <v>1.2524970760599601</v>
      </c>
      <c r="AJ401">
        <v>1.27213594601187</v>
      </c>
      <c r="AK401">
        <v>1.1985888778126399</v>
      </c>
      <c r="AL401">
        <v>1.23662090927779</v>
      </c>
      <c r="AM401">
        <v>1.5909373410927099</v>
      </c>
      <c r="AN401">
        <v>1.7139209842363901</v>
      </c>
      <c r="AO401">
        <v>1.6012021415587301</v>
      </c>
      <c r="AP401">
        <v>1.73794308111792</v>
      </c>
      <c r="AQ401">
        <v>1.59605372113768</v>
      </c>
      <c r="AR401">
        <v>1.7321512977158899</v>
      </c>
      <c r="AS401">
        <v>1.5952995913146399</v>
      </c>
      <c r="AT401">
        <v>1.71686854950082</v>
      </c>
      <c r="AU401">
        <v>1.5953225261735899</v>
      </c>
      <c r="AV401">
        <v>1.7094801868738001</v>
      </c>
      <c r="AW401">
        <v>1.2422755369671501</v>
      </c>
      <c r="AX401">
        <v>1.2606086433149799</v>
      </c>
      <c r="AY401">
        <v>1.2474531509551401</v>
      </c>
      <c r="AZ401">
        <v>1.28995633046096</v>
      </c>
      <c r="BA401">
        <v>1.38896634007482</v>
      </c>
      <c r="BB401">
        <v>1.4633432542898901</v>
      </c>
      <c r="BC401">
        <v>1.43667843940041</v>
      </c>
      <c r="BD401">
        <v>1.49617948544905</v>
      </c>
      <c r="BE401">
        <v>1.1948388372552801</v>
      </c>
      <c r="BF401">
        <v>1.23998813525805</v>
      </c>
      <c r="BG401">
        <v>1.41993295862395</v>
      </c>
      <c r="BH401">
        <v>1.49466377734136</v>
      </c>
      <c r="BI401">
        <v>1.37195058984357</v>
      </c>
      <c r="BJ401">
        <v>1.4252799236817599</v>
      </c>
      <c r="BK401">
        <v>1.44498558193015</v>
      </c>
      <c r="BL401">
        <v>1.49341705245287</v>
      </c>
      <c r="BM401">
        <v>1.1953468442018</v>
      </c>
      <c r="BN401">
        <v>1.2270533262899599</v>
      </c>
      <c r="BO401">
        <v>1.1552018665888899</v>
      </c>
      <c r="BP401">
        <v>1.1899596776060199</v>
      </c>
      <c r="BQ401">
        <v>1.24434099184355</v>
      </c>
      <c r="BR401">
        <v>1.2840368015888499</v>
      </c>
      <c r="BS401">
        <v>1.55365909133986</v>
      </c>
      <c r="BT401">
        <v>1.67911635929414</v>
      </c>
      <c r="BU401">
        <v>1.1728878389020101</v>
      </c>
      <c r="BV401">
        <v>1.2173562830464599</v>
      </c>
      <c r="BW401">
        <v>1.1939328114827099</v>
      </c>
      <c r="BX401">
        <v>1.2095163230833299</v>
      </c>
      <c r="BY401">
        <v>1.2314041634145501</v>
      </c>
      <c r="BZ401">
        <v>1.2721615755541</v>
      </c>
      <c r="CA401">
        <v>1.1522147312708699</v>
      </c>
      <c r="CB401">
        <v>1.2026715392854801</v>
      </c>
      <c r="CC401">
        <v>1.1665611057157701</v>
      </c>
      <c r="CD401">
        <v>1.2136553646075201</v>
      </c>
      <c r="CE401">
        <v>1.3802035958274399</v>
      </c>
      <c r="CF401">
        <v>1.44443691819395</v>
      </c>
      <c r="CG401">
        <v>1.2435613733467199</v>
      </c>
      <c r="CH401">
        <v>1.2834442609835299</v>
      </c>
      <c r="CI401">
        <v>1.59102128043825</v>
      </c>
      <c r="CJ401">
        <v>1.6919152394425501</v>
      </c>
      <c r="CK401">
        <v>1.1860680041588001</v>
      </c>
      <c r="CL401">
        <v>1.2152951596133801</v>
      </c>
      <c r="CM401">
        <v>1.5551701561564</v>
      </c>
      <c r="CN401">
        <v>1.653934556396</v>
      </c>
      <c r="CO401">
        <v>1.39328631493286</v>
      </c>
      <c r="CP401">
        <v>1.45415705954157</v>
      </c>
      <c r="CQ401">
        <v>1.25069306576523</v>
      </c>
      <c r="CR401">
        <v>1.2943517375829401</v>
      </c>
      <c r="CS401">
        <v>1.2469097097814399</v>
      </c>
      <c r="CT401">
        <v>1.2875089573629499</v>
      </c>
      <c r="CU401">
        <v>1.16567398119122</v>
      </c>
      <c r="CV401">
        <v>1.2063610240334299</v>
      </c>
      <c r="CW401">
        <v>1.34632050395077</v>
      </c>
      <c r="CX401">
        <v>1.4334680600565599</v>
      </c>
      <c r="CY401">
        <v>1.3961080860794399</v>
      </c>
      <c r="CZ401">
        <v>1.45559618279995</v>
      </c>
      <c r="DA401">
        <v>1.4312547519038701</v>
      </c>
      <c r="DB401">
        <v>1.51618451720656</v>
      </c>
      <c r="DC401">
        <v>1.3997138821484101</v>
      </c>
      <c r="DD401">
        <v>1.4445148672630399</v>
      </c>
      <c r="DE401">
        <v>1.3750566127534101</v>
      </c>
      <c r="DF401">
        <v>1.4404280307973301</v>
      </c>
      <c r="DG401">
        <v>1.41358093070563</v>
      </c>
      <c r="DH401">
        <v>1.4804080522854699</v>
      </c>
      <c r="DI401">
        <v>1.5398721432621001</v>
      </c>
      <c r="DJ401">
        <v>1.6208285273015099</v>
      </c>
      <c r="DK401">
        <v>1.23518974738642</v>
      </c>
      <c r="DL401">
        <v>1.27659846057619</v>
      </c>
      <c r="DM401">
        <v>1.3768932171736401</v>
      </c>
      <c r="DN401">
        <v>1.43818016485289</v>
      </c>
      <c r="DO401">
        <v>1.4178639186944499</v>
      </c>
      <c r="DP401">
        <v>1.46887669550567</v>
      </c>
      <c r="DQ401">
        <v>1.3890521402429299</v>
      </c>
      <c r="DR401">
        <v>1.45224632684453</v>
      </c>
      <c r="DS401">
        <v>1.1510864809683501</v>
      </c>
      <c r="DT401">
        <v>1.19052306645277</v>
      </c>
      <c r="DU401">
        <v>1.1348136771027399</v>
      </c>
      <c r="DV401">
        <v>1.16962454461166</v>
      </c>
      <c r="DW401">
        <v>1.1300693466812599</v>
      </c>
      <c r="DX401">
        <v>1.1593513738985299</v>
      </c>
    </row>
    <row r="402" spans="1:128" x14ac:dyDescent="0.45">
      <c r="A402" t="s">
        <v>80</v>
      </c>
      <c r="B402" t="s">
        <v>44</v>
      </c>
      <c r="C402" t="s">
        <v>90</v>
      </c>
      <c r="D402">
        <v>45</v>
      </c>
      <c r="E402" s="1" cm="1">
        <f t="array" ref="E402">SUMPRODUCT($G402:$FZZ402,$G$2:$FZZ$2)/SUMPRODUCT(--($G402:$FZZ402&lt;&gt;""),$G$2:$FZZ$2)</f>
        <v>0.96557722485350439</v>
      </c>
      <c r="F402" s="1" cm="1">
        <f t="array" ref="F402">SUMPRODUCT($G402:$FZZ402,$F$2:$FZY$2)/SUMPRODUCT(--($G402:$FZZ402&lt;&gt;""),$F$2:$FZY$2)</f>
        <v>0.99281970202370706</v>
      </c>
      <c r="G402">
        <v>0.96651625690549403</v>
      </c>
      <c r="H402">
        <v>1.00231756933914</v>
      </c>
      <c r="I402">
        <v>0.96482978606390501</v>
      </c>
      <c r="J402">
        <v>1.0037929201268501</v>
      </c>
      <c r="K402">
        <v>0.96361605983483001</v>
      </c>
      <c r="L402">
        <v>0.99403617989033199</v>
      </c>
      <c r="M402">
        <v>0.95906915514632396</v>
      </c>
      <c r="N402">
        <v>0.987376193479232</v>
      </c>
      <c r="O402">
        <v>0.95134057620226498</v>
      </c>
      <c r="P402">
        <v>0.98652681152404498</v>
      </c>
      <c r="Q402">
        <v>0.97208739055081295</v>
      </c>
      <c r="R402">
        <v>0.99337956320426701</v>
      </c>
      <c r="S402">
        <v>0.95644004903897095</v>
      </c>
      <c r="T402">
        <v>0.99041120282608497</v>
      </c>
      <c r="U402">
        <v>0.95187680838818001</v>
      </c>
      <c r="V402">
        <v>1.0097354418633699</v>
      </c>
      <c r="W402">
        <v>0.96645654546158699</v>
      </c>
      <c r="X402">
        <v>0.99107421523488803</v>
      </c>
      <c r="Y402">
        <v>0.96955583756345098</v>
      </c>
      <c r="Z402">
        <v>1.0131598984771499</v>
      </c>
      <c r="AA402">
        <v>0.96984198374861297</v>
      </c>
      <c r="AB402">
        <v>1.00875136177825</v>
      </c>
      <c r="AC402">
        <v>0.95797480904741295</v>
      </c>
      <c r="AD402">
        <v>0.99132876338542697</v>
      </c>
      <c r="AE402">
        <v>0.97046235975388995</v>
      </c>
      <c r="AF402">
        <v>0.99871968874411798</v>
      </c>
      <c r="AG402">
        <v>0.96110907454927097</v>
      </c>
      <c r="AH402">
        <v>0.96785311497492599</v>
      </c>
      <c r="AI402">
        <v>0.98356182804105396</v>
      </c>
      <c r="AJ402">
        <v>1.0006848586814401</v>
      </c>
      <c r="AK402">
        <v>0.953097060226757</v>
      </c>
      <c r="AL402">
        <v>0.97914153501235401</v>
      </c>
      <c r="AM402">
        <v>0.96797488558675604</v>
      </c>
      <c r="AN402">
        <v>0.99866871009661495</v>
      </c>
      <c r="AO402">
        <v>0.959533344694387</v>
      </c>
      <c r="AP402">
        <v>1.0060426607589099</v>
      </c>
      <c r="AQ402">
        <v>0.96406981331229402</v>
      </c>
      <c r="AR402">
        <v>1.00646459046339</v>
      </c>
      <c r="AS402">
        <v>0.96920979298663601</v>
      </c>
      <c r="AT402">
        <v>0.99989457815448501</v>
      </c>
      <c r="AU402">
        <v>0.96485914105594905</v>
      </c>
      <c r="AV402">
        <v>0.99607747945513903</v>
      </c>
      <c r="AW402">
        <v>0.96967620152211997</v>
      </c>
      <c r="AX402">
        <v>0.986293004599751</v>
      </c>
      <c r="AY402">
        <v>0.97949380969684297</v>
      </c>
      <c r="AZ402">
        <v>1.0094995847176</v>
      </c>
      <c r="BA402">
        <v>0.96311522358896495</v>
      </c>
      <c r="BB402">
        <v>0.99518649885336197</v>
      </c>
      <c r="BC402">
        <v>0.97095809056756499</v>
      </c>
      <c r="BD402">
        <v>0.99859776992928795</v>
      </c>
      <c r="BE402">
        <v>0.96673521850899702</v>
      </c>
      <c r="BF402">
        <v>0.97876606683804601</v>
      </c>
      <c r="BG402">
        <v>0.96334394257465905</v>
      </c>
      <c r="BH402">
        <v>1.0022380984627799</v>
      </c>
      <c r="BI402">
        <v>1.0044133773277799</v>
      </c>
      <c r="BJ402">
        <v>0.991448620420045</v>
      </c>
      <c r="BK402">
        <v>0.96792506215723195</v>
      </c>
      <c r="BL402">
        <v>0.99900668829878803</v>
      </c>
      <c r="BM402">
        <v>0.94342711136604196</v>
      </c>
      <c r="BN402">
        <v>0.96659086735422595</v>
      </c>
      <c r="BO402">
        <v>0.95288159289659202</v>
      </c>
      <c r="BP402">
        <v>0.98597743612534605</v>
      </c>
      <c r="BQ402">
        <v>0.95730811994466103</v>
      </c>
      <c r="BR402">
        <v>0.99562896257882705</v>
      </c>
      <c r="BS402">
        <v>0.96943649424742695</v>
      </c>
      <c r="BT402">
        <v>1.0077095850944799</v>
      </c>
      <c r="BU402">
        <v>0.96332545843176898</v>
      </c>
      <c r="BV402">
        <v>0.95604004949938104</v>
      </c>
      <c r="BW402">
        <v>0.96662476260197205</v>
      </c>
      <c r="BX402">
        <v>0.99007203698758695</v>
      </c>
      <c r="BY402">
        <v>0.98824963380341901</v>
      </c>
      <c r="BZ402">
        <v>1.0159522714879801</v>
      </c>
      <c r="CA402">
        <v>0.95447041774305297</v>
      </c>
      <c r="CB402">
        <v>1.0011593472370901</v>
      </c>
      <c r="CC402">
        <v>0.95007670762431495</v>
      </c>
      <c r="CD402">
        <v>0.99355374459879797</v>
      </c>
      <c r="CE402">
        <v>0.97534400340616501</v>
      </c>
      <c r="CF402">
        <v>1.00789611193899</v>
      </c>
      <c r="CG402">
        <v>0.97584557509319603</v>
      </c>
      <c r="CH402">
        <v>1.0159412395526499</v>
      </c>
      <c r="CI402">
        <v>0.98106733287180503</v>
      </c>
      <c r="CJ402">
        <v>0.99741143183938796</v>
      </c>
      <c r="CK402">
        <v>0.985944780314991</v>
      </c>
      <c r="CL402">
        <v>0.97140179958155204</v>
      </c>
      <c r="CM402">
        <v>0.95659381225012796</v>
      </c>
      <c r="CN402">
        <v>0.99073648432167305</v>
      </c>
      <c r="CO402">
        <v>0.96232198562321902</v>
      </c>
      <c r="CP402">
        <v>0.98910891089108899</v>
      </c>
      <c r="CQ402">
        <v>0.96020461089946496</v>
      </c>
      <c r="CR402">
        <v>0.99201409382769001</v>
      </c>
      <c r="CS402">
        <v>0.96012853815836596</v>
      </c>
      <c r="CT402">
        <v>1.0154178609817199</v>
      </c>
      <c r="CU402">
        <v>0.97254440961337496</v>
      </c>
      <c r="CV402">
        <v>1.0211206896551701</v>
      </c>
      <c r="CW402">
        <v>0.94774787896442403</v>
      </c>
      <c r="CX402">
        <v>0.97243564068018695</v>
      </c>
      <c r="CY402">
        <v>0.95428868990343796</v>
      </c>
      <c r="CZ402">
        <v>0.97958952647248598</v>
      </c>
      <c r="DA402">
        <v>0.95807106978599199</v>
      </c>
      <c r="DB402">
        <v>0.98838354252097005</v>
      </c>
      <c r="DC402">
        <v>0.98917098257940606</v>
      </c>
      <c r="DD402">
        <v>1.0146409039875399</v>
      </c>
      <c r="DE402">
        <v>0.98093973332514495</v>
      </c>
      <c r="DF402">
        <v>0.97681755724604802</v>
      </c>
      <c r="DG402">
        <v>0.95117873938832398</v>
      </c>
      <c r="DH402">
        <v>0.99625381416098502</v>
      </c>
      <c r="DI402">
        <v>0.97343160446521004</v>
      </c>
      <c r="DJ402">
        <v>1.0268811948935499</v>
      </c>
      <c r="DK402">
        <v>0.97278564225628905</v>
      </c>
      <c r="DL402">
        <v>1.0128030022593499</v>
      </c>
      <c r="DM402">
        <v>0.96705875450998702</v>
      </c>
      <c r="DN402">
        <v>0.99608889931848998</v>
      </c>
      <c r="DO402">
        <v>0.95885126784069497</v>
      </c>
      <c r="DP402">
        <v>0.97954765522290499</v>
      </c>
      <c r="DQ402">
        <v>0.97158011987482096</v>
      </c>
      <c r="DR402">
        <v>1.0039251047578599</v>
      </c>
      <c r="DS402">
        <v>0.95931165232608995</v>
      </c>
      <c r="DT402">
        <v>0.98648582956589304</v>
      </c>
      <c r="DU402">
        <v>0.95375408561768904</v>
      </c>
      <c r="DV402">
        <v>0.98061380259793696</v>
      </c>
      <c r="DW402">
        <v>0.96883049168361202</v>
      </c>
      <c r="DX402">
        <v>0.98846655195787003</v>
      </c>
    </row>
    <row r="403" spans="1:128" x14ac:dyDescent="0.45">
      <c r="A403" t="s">
        <v>78</v>
      </c>
      <c r="B403" t="s">
        <v>39</v>
      </c>
      <c r="C403" t="s">
        <v>23</v>
      </c>
      <c r="D403">
        <v>45</v>
      </c>
      <c r="E403" s="1" cm="1">
        <f t="array" ref="E403">SUMPRODUCT($G403:$FZZ403,$G$2:$FZZ$2)/SUMPRODUCT(--($G403:$FZZ403&lt;&gt;""),$G$2:$FZZ$2)</f>
        <v>1.2882715840186887</v>
      </c>
      <c r="F403" s="1" cm="1">
        <f t="array" ref="F403">SUMPRODUCT($G403:$FZZ403,$F$2:$FZY$2)/SUMPRODUCT(--($G403:$FZZ403&lt;&gt;""),$F$2:$FZY$2)</f>
        <v>1.343445410690921</v>
      </c>
      <c r="G403">
        <v>1.2730111349672399</v>
      </c>
      <c r="H403">
        <v>1.33404535028483</v>
      </c>
      <c r="I403">
        <v>1.2714825203028399</v>
      </c>
      <c r="J403">
        <v>1.3283708225632</v>
      </c>
      <c r="K403">
        <v>1.2948482982243901</v>
      </c>
      <c r="L403">
        <v>1.35492056896513</v>
      </c>
      <c r="M403">
        <v>1.2790990139604601</v>
      </c>
      <c r="N403">
        <v>1.3315836019217</v>
      </c>
      <c r="O403">
        <v>1.3016988008464601</v>
      </c>
      <c r="P403">
        <v>1.33481210495013</v>
      </c>
      <c r="Q403">
        <v>1.3188938590688899</v>
      </c>
      <c r="R403">
        <v>1.38411880278635</v>
      </c>
      <c r="S403">
        <v>1.2513022139171599</v>
      </c>
      <c r="T403">
        <v>1.32998356498584</v>
      </c>
      <c r="U403">
        <v>1.2782402205107899</v>
      </c>
      <c r="V403">
        <v>1.34996495789073</v>
      </c>
      <c r="W403">
        <v>1.2610940123429999</v>
      </c>
      <c r="X403">
        <v>1.33927778144812</v>
      </c>
      <c r="Y403">
        <v>1.2688747884940701</v>
      </c>
      <c r="Z403">
        <v>1.3589424703891699</v>
      </c>
      <c r="AA403">
        <v>1.2987156806892299</v>
      </c>
      <c r="AB403">
        <v>1.35600531718189</v>
      </c>
      <c r="AC403">
        <v>1.2829535110905499</v>
      </c>
      <c r="AD403">
        <v>1.35605184828772</v>
      </c>
      <c r="AE403">
        <v>1.2576728193991999</v>
      </c>
      <c r="AF403">
        <v>1.3336025153818301</v>
      </c>
      <c r="AG403">
        <v>1.21946984300154</v>
      </c>
      <c r="AH403">
        <v>1.2832023405065101</v>
      </c>
      <c r="AI403">
        <v>1.2977900016886901</v>
      </c>
      <c r="AJ403">
        <v>1.3556683782921599</v>
      </c>
      <c r="AK403">
        <v>1.27126477353389</v>
      </c>
      <c r="AL403">
        <v>1.3347109681973801</v>
      </c>
      <c r="AM403">
        <v>1.2744575964743701</v>
      </c>
      <c r="AN403">
        <v>1.3559170009604999</v>
      </c>
      <c r="AO403">
        <v>1.2742629516019</v>
      </c>
      <c r="AP403">
        <v>1.3686733128834301</v>
      </c>
      <c r="AQ403">
        <v>1.28147445260662</v>
      </c>
      <c r="AR403">
        <v>1.3784824027379401</v>
      </c>
      <c r="AS403">
        <v>1.26402198396885</v>
      </c>
      <c r="AT403">
        <v>1.34635293125441</v>
      </c>
      <c r="AU403">
        <v>1.25889690982776</v>
      </c>
      <c r="AV403">
        <v>1.34395404142744</v>
      </c>
      <c r="AW403">
        <v>1.28799773893152</v>
      </c>
      <c r="AX403">
        <v>1.33436135798835</v>
      </c>
      <c r="AY403">
        <v>1.2813262432516599</v>
      </c>
      <c r="AZ403">
        <v>1.3422900228405299</v>
      </c>
      <c r="BA403">
        <v>1.2542790879636501</v>
      </c>
      <c r="BB403">
        <v>1.3337548118800699</v>
      </c>
      <c r="BC403">
        <v>1.3168627539198701</v>
      </c>
      <c r="BD403">
        <v>1.3679991601616599</v>
      </c>
      <c r="BE403">
        <v>1.34999011271504</v>
      </c>
      <c r="BF403">
        <v>1.3687403598971699</v>
      </c>
      <c r="BG403">
        <v>1.25634861515541</v>
      </c>
      <c r="BH403">
        <v>1.3399844247308099</v>
      </c>
      <c r="BI403">
        <v>1.41284624727698</v>
      </c>
      <c r="BJ403">
        <v>1.32701281969325</v>
      </c>
      <c r="BK403">
        <v>1.29633197079061</v>
      </c>
      <c r="BL403">
        <v>1.3639072668276</v>
      </c>
      <c r="BM403">
        <v>1.28220469441843</v>
      </c>
      <c r="BN403">
        <v>1.34047116489864</v>
      </c>
      <c r="BO403">
        <v>1.2460082681740099</v>
      </c>
      <c r="BP403">
        <v>1.3148109569508599</v>
      </c>
      <c r="BQ403">
        <v>1.3203673368924</v>
      </c>
      <c r="BR403">
        <v>1.3963894382155899</v>
      </c>
      <c r="BS403">
        <v>1.2758297162569401</v>
      </c>
      <c r="BT403">
        <v>1.34704979245247</v>
      </c>
      <c r="BU403">
        <v>1.3258409269884099</v>
      </c>
      <c r="BV403">
        <v>1.3102711216109799</v>
      </c>
      <c r="BW403">
        <v>1.32336536644054</v>
      </c>
      <c r="BX403">
        <v>1.3531252531495499</v>
      </c>
      <c r="BY403">
        <v>1.31614793272674</v>
      </c>
      <c r="BZ403">
        <v>1.3745041644837399</v>
      </c>
      <c r="CA403">
        <v>1.2613067859618099</v>
      </c>
      <c r="CB403">
        <v>1.3312960746014699</v>
      </c>
      <c r="CC403">
        <v>1.24685780236175</v>
      </c>
      <c r="CD403">
        <v>1.3297442610029599</v>
      </c>
      <c r="CE403">
        <v>1.2700837994232701</v>
      </c>
      <c r="CF403">
        <v>1.3307367769154801</v>
      </c>
      <c r="CG403">
        <v>1.3204844502698001</v>
      </c>
      <c r="CH403">
        <v>1.3863856877798</v>
      </c>
      <c r="CI403">
        <v>1.24574842729434</v>
      </c>
      <c r="CJ403">
        <v>1.31372844114017</v>
      </c>
      <c r="CK403">
        <v>1.3334616915039701</v>
      </c>
      <c r="CL403">
        <v>1.3573748186940799</v>
      </c>
      <c r="CM403">
        <v>1.2468552802039301</v>
      </c>
      <c r="CN403">
        <v>1.32989259893852</v>
      </c>
      <c r="CO403">
        <v>1.2552556625525499</v>
      </c>
      <c r="CP403">
        <v>1.32648853926488</v>
      </c>
      <c r="CQ403">
        <v>1.3072025182879901</v>
      </c>
      <c r="CR403">
        <v>1.3996351344100399</v>
      </c>
      <c r="CS403">
        <v>1.30330750627015</v>
      </c>
      <c r="CT403">
        <v>1.39814358652812</v>
      </c>
      <c r="CU403">
        <v>1.28744775339602</v>
      </c>
      <c r="CV403">
        <v>1.33714733542319</v>
      </c>
      <c r="CW403">
        <v>1.26781487819975</v>
      </c>
      <c r="CX403">
        <v>1.3313306387988599</v>
      </c>
      <c r="CY403">
        <v>1.24140507375165</v>
      </c>
      <c r="CZ403">
        <v>1.3144661919693901</v>
      </c>
      <c r="DA403">
        <v>1.25510089616233</v>
      </c>
      <c r="DB403">
        <v>1.3329635676982701</v>
      </c>
      <c r="DC403">
        <v>1.3001158958386101</v>
      </c>
      <c r="DD403">
        <v>1.34413820578754</v>
      </c>
      <c r="DE403">
        <v>1.29001849989637</v>
      </c>
      <c r="DF403">
        <v>1.27985507135126</v>
      </c>
      <c r="DG403">
        <v>1.25041036847564</v>
      </c>
      <c r="DH403">
        <v>1.32626056132365</v>
      </c>
      <c r="DI403">
        <v>1.2686164493362699</v>
      </c>
      <c r="DJ403">
        <v>1.3162988015874499</v>
      </c>
      <c r="DK403">
        <v>1.3155435850959201</v>
      </c>
      <c r="DL403">
        <v>1.3594924752045501</v>
      </c>
      <c r="DM403">
        <v>1.2643219618081001</v>
      </c>
      <c r="DN403">
        <v>1.3281217916752199</v>
      </c>
      <c r="DO403">
        <v>1.23611515662024</v>
      </c>
      <c r="DP403">
        <v>1.27685452699032</v>
      </c>
      <c r="DQ403">
        <v>1.2770063119927799</v>
      </c>
      <c r="DR403">
        <v>1.33703919800562</v>
      </c>
      <c r="DS403">
        <v>1.2595765884011401</v>
      </c>
      <c r="DT403">
        <v>1.33205726508191</v>
      </c>
      <c r="DU403">
        <v>1.2690092435636799</v>
      </c>
      <c r="DV403">
        <v>1.3164632832913401</v>
      </c>
      <c r="DW403">
        <v>1.2694509619896699</v>
      </c>
      <c r="DX403">
        <v>1.31191407268366</v>
      </c>
    </row>
    <row r="404" spans="1:128" x14ac:dyDescent="0.45">
      <c r="A404" t="s">
        <v>78</v>
      </c>
      <c r="B404" t="s">
        <v>39</v>
      </c>
      <c r="C404" t="s">
        <v>25</v>
      </c>
      <c r="D404">
        <v>45</v>
      </c>
      <c r="E404" s="1" cm="1">
        <f t="array" ref="E404">SUMPRODUCT($G404:$FZZ404,$G$2:$FZZ$2)/SUMPRODUCT(--($G404:$FZZ404&lt;&gt;""),$G$2:$FZZ$2)</f>
        <v>1.3895873969054766</v>
      </c>
      <c r="F404" s="1" cm="1">
        <f t="array" ref="F404">SUMPRODUCT($G404:$FZZ404,$F$2:$FZY$2)/SUMPRODUCT(--($G404:$FZZ404&lt;&gt;""),$F$2:$FZY$2)</f>
        <v>1.4565192426439122</v>
      </c>
      <c r="G404">
        <v>1.3938052691699101</v>
      </c>
      <c r="H404">
        <v>1.4653950593968801</v>
      </c>
      <c r="I404">
        <v>1.39572861097362</v>
      </c>
      <c r="J404">
        <v>1.4617554858934101</v>
      </c>
      <c r="K404">
        <v>1.41091740804772</v>
      </c>
      <c r="L404">
        <v>1.48965838348012</v>
      </c>
      <c r="M404">
        <v>1.39906378644328</v>
      </c>
      <c r="N404">
        <v>1.45983676936456</v>
      </c>
      <c r="O404">
        <v>1.3653009640253899</v>
      </c>
      <c r="P404">
        <v>1.4703513782658599</v>
      </c>
      <c r="Q404">
        <v>1.41447114035208</v>
      </c>
      <c r="R404">
        <v>1.51272368263514</v>
      </c>
      <c r="S404">
        <v>1.3488214068617701</v>
      </c>
      <c r="T404">
        <v>1.4338577665163701</v>
      </c>
      <c r="U404">
        <v>1.3626936614892999</v>
      </c>
      <c r="V404">
        <v>1.4375565274248501</v>
      </c>
      <c r="W404">
        <v>1.3801227010636601</v>
      </c>
      <c r="X404">
        <v>1.44591562194585</v>
      </c>
      <c r="Y404">
        <v>1.3588113367174199</v>
      </c>
      <c r="Z404">
        <v>1.4416116751268999</v>
      </c>
      <c r="AA404">
        <v>1.38211547879623</v>
      </c>
      <c r="AB404">
        <v>1.4515466802594601</v>
      </c>
      <c r="AC404">
        <v>1.42415740283653</v>
      </c>
      <c r="AD404">
        <v>1.49790769705036</v>
      </c>
      <c r="AE404">
        <v>1.3411283025696701</v>
      </c>
      <c r="AF404">
        <v>1.43812205935577</v>
      </c>
      <c r="AG404">
        <v>1.32316494572319</v>
      </c>
      <c r="AH404">
        <v>1.3986210235155601</v>
      </c>
      <c r="AI404">
        <v>1.4046701733099001</v>
      </c>
      <c r="AJ404">
        <v>1.4624437884255701</v>
      </c>
      <c r="AK404">
        <v>1.3984073480755099</v>
      </c>
      <c r="AL404">
        <v>1.4478024428937699</v>
      </c>
      <c r="AM404">
        <v>1.3805264421718699</v>
      </c>
      <c r="AN404">
        <v>1.47876645573196</v>
      </c>
      <c r="AO404">
        <v>1.3731431776868801</v>
      </c>
      <c r="AP404">
        <v>1.4685760338559399</v>
      </c>
      <c r="AQ404">
        <v>1.37904036903962</v>
      </c>
      <c r="AR404">
        <v>1.48656083076562</v>
      </c>
      <c r="AS404">
        <v>1.3556300536597099</v>
      </c>
      <c r="AT404">
        <v>1.4484329042664199</v>
      </c>
      <c r="AU404">
        <v>1.33036066081278</v>
      </c>
      <c r="AV404">
        <v>1.4518497410784601</v>
      </c>
      <c r="AW404">
        <v>1.4101803729298501</v>
      </c>
      <c r="AX404">
        <v>1.45700967836886</v>
      </c>
      <c r="AY404">
        <v>1.3711197051495001</v>
      </c>
      <c r="AZ404">
        <v>1.45310391144103</v>
      </c>
      <c r="BA404">
        <v>1.3294297935619599</v>
      </c>
      <c r="BB404">
        <v>1.45103608072502</v>
      </c>
      <c r="BC404">
        <v>1.41456144692146</v>
      </c>
      <c r="BD404">
        <v>1.4933750253076199</v>
      </c>
      <c r="BE404">
        <v>1.4415463713664201</v>
      </c>
      <c r="BF404">
        <v>1.4831085623887601</v>
      </c>
      <c r="BG404">
        <v>1.3461908309067501</v>
      </c>
      <c r="BH404">
        <v>1.4473048012460199</v>
      </c>
      <c r="BI404">
        <v>1.58630304043587</v>
      </c>
      <c r="BJ404">
        <v>1.4677786574481499</v>
      </c>
      <c r="BK404">
        <v>1.4054577962928401</v>
      </c>
      <c r="BL404">
        <v>1.5029949852809199</v>
      </c>
      <c r="BM404">
        <v>1.3848783772447799</v>
      </c>
      <c r="BN404">
        <v>1.4439973065927201</v>
      </c>
      <c r="BO404">
        <v>1.3519899633811501</v>
      </c>
      <c r="BP404">
        <v>1.4284034461527</v>
      </c>
      <c r="BQ404">
        <v>1.3597278923112099</v>
      </c>
      <c r="BR404">
        <v>1.51460265996723</v>
      </c>
      <c r="BS404">
        <v>1.39340207357986</v>
      </c>
      <c r="BT404">
        <v>1.4519086790879201</v>
      </c>
      <c r="BU404">
        <v>1.4398582517718499</v>
      </c>
      <c r="BV404">
        <v>1.41479356508043</v>
      </c>
      <c r="BW404">
        <v>1.4269024095337199</v>
      </c>
      <c r="BX404">
        <v>1.46628122927924</v>
      </c>
      <c r="BY404">
        <v>1.4253119353355601</v>
      </c>
      <c r="BZ404">
        <v>1.4800970821884101</v>
      </c>
      <c r="CA404">
        <v>1.3440993006111699</v>
      </c>
      <c r="CB404">
        <v>1.4317182282149801</v>
      </c>
      <c r="CC404">
        <v>1.3563033962476601</v>
      </c>
      <c r="CD404">
        <v>1.4671283198919001</v>
      </c>
      <c r="CE404">
        <v>1.37492016798591</v>
      </c>
      <c r="CF404">
        <v>1.43605697586654</v>
      </c>
      <c r="CG404">
        <v>1.416651063033</v>
      </c>
      <c r="CH404">
        <v>1.51713278975947</v>
      </c>
      <c r="CI404">
        <v>1.3542575926316101</v>
      </c>
      <c r="CJ404">
        <v>1.4189266472022299</v>
      </c>
      <c r="CK404">
        <v>1.4846547807000601</v>
      </c>
      <c r="CL404">
        <v>1.48048314015428</v>
      </c>
      <c r="CM404">
        <v>1.3550782175045599</v>
      </c>
      <c r="CN404">
        <v>1.43708470893058</v>
      </c>
      <c r="CO404">
        <v>1.34346941543469</v>
      </c>
      <c r="CP404">
        <v>1.4493964464939599</v>
      </c>
      <c r="CQ404">
        <v>1.45461537085725</v>
      </c>
      <c r="CR404">
        <v>1.52206184829461</v>
      </c>
      <c r="CS404">
        <v>1.3929259226083801</v>
      </c>
      <c r="CT404">
        <v>1.5138839125761301</v>
      </c>
      <c r="CU404">
        <v>1.36363636363636</v>
      </c>
      <c r="CV404">
        <v>1.4171891327063699</v>
      </c>
      <c r="CW404">
        <v>1.34918496401218</v>
      </c>
      <c r="CX404">
        <v>1.4302758863440499</v>
      </c>
      <c r="CY404">
        <v>1.3606189931738599</v>
      </c>
      <c r="CZ404">
        <v>1.4249295312270001</v>
      </c>
      <c r="DA404">
        <v>1.3315302065286401</v>
      </c>
      <c r="DB404">
        <v>1.4146526903565899</v>
      </c>
      <c r="DC404">
        <v>1.3869291224511899</v>
      </c>
      <c r="DD404">
        <v>1.43715367063851</v>
      </c>
      <c r="DE404">
        <v>1.3776435277229699</v>
      </c>
      <c r="DF404">
        <v>1.37998480091501</v>
      </c>
      <c r="DG404">
        <v>1.3429169897584099</v>
      </c>
      <c r="DH404">
        <v>1.4379512794433</v>
      </c>
      <c r="DI404">
        <v>1.38370706340052</v>
      </c>
      <c r="DJ404">
        <v>1.4172156947078201</v>
      </c>
      <c r="DK404">
        <v>1.4095556605098201</v>
      </c>
      <c r="DL404">
        <v>1.46065278717402</v>
      </c>
      <c r="DM404">
        <v>1.3611217036754499</v>
      </c>
      <c r="DN404">
        <v>1.4287250789553401</v>
      </c>
      <c r="DO404">
        <v>1.32953624032685</v>
      </c>
      <c r="DP404">
        <v>1.38581561400332</v>
      </c>
      <c r="DQ404">
        <v>1.3878215668593801</v>
      </c>
      <c r="DR404">
        <v>1.44992308916352</v>
      </c>
      <c r="DS404">
        <v>1.3263331874969599</v>
      </c>
      <c r="DT404">
        <v>1.4042219629575601</v>
      </c>
      <c r="DU404">
        <v>1.3651535443026099</v>
      </c>
      <c r="DV404">
        <v>1.43147868923082</v>
      </c>
      <c r="DW404">
        <v>1.35125918973877</v>
      </c>
      <c r="DX404">
        <v>1.39970801397361</v>
      </c>
    </row>
    <row r="405" spans="1:128" x14ac:dyDescent="0.45">
      <c r="A405" t="s">
        <v>78</v>
      </c>
      <c r="B405" t="s">
        <v>39</v>
      </c>
      <c r="C405" t="s">
        <v>20</v>
      </c>
      <c r="D405">
        <v>45</v>
      </c>
      <c r="E405" s="1" cm="1">
        <f t="array" ref="E405">SUMPRODUCT($G405:$FZZ405,$G$2:$FZZ$2)/SUMPRODUCT(--($G405:$FZZ405&lt;&gt;""),$G$2:$FZZ$2)</f>
        <v>1.1436961060103921</v>
      </c>
      <c r="F405" s="1" cm="1">
        <f t="array" ref="F405">SUMPRODUCT($G405:$FZZ405,$F$2:$FZY$2)/SUMPRODUCT(--($G405:$FZZ405&lt;&gt;""),$F$2:$FZY$2)</f>
        <v>1.2156708165732328</v>
      </c>
      <c r="G405">
        <v>1.1299177299555001</v>
      </c>
      <c r="H405">
        <v>1.2067990590375099</v>
      </c>
      <c r="I405">
        <v>1.1294744174961899</v>
      </c>
      <c r="J405">
        <v>1.20522099396872</v>
      </c>
      <c r="K405">
        <v>1.14479747126607</v>
      </c>
      <c r="L405">
        <v>1.2243973109941999</v>
      </c>
      <c r="M405">
        <v>1.1335409722132801</v>
      </c>
      <c r="N405">
        <v>1.2078956706557999</v>
      </c>
      <c r="O405">
        <v>1.11495864510864</v>
      </c>
      <c r="P405">
        <v>1.18882864690668</v>
      </c>
      <c r="Q405">
        <v>1.1593851021525701</v>
      </c>
      <c r="R405">
        <v>1.24311704217805</v>
      </c>
      <c r="S405">
        <v>1.1072737729512001</v>
      </c>
      <c r="T405">
        <v>1.19576701167233</v>
      </c>
      <c r="U405">
        <v>1.13194822381532</v>
      </c>
      <c r="V405">
        <v>1.2232358549295801</v>
      </c>
      <c r="W405">
        <v>1.1445371144518801</v>
      </c>
      <c r="X405">
        <v>1.22599686071173</v>
      </c>
      <c r="Y405">
        <v>1.1594923857868</v>
      </c>
      <c r="Z405">
        <v>1.25409475465313</v>
      </c>
      <c r="AA405">
        <v>1.12979720748003</v>
      </c>
      <c r="AB405">
        <v>1.2212467392282</v>
      </c>
      <c r="AC405">
        <v>1.1453280926820399</v>
      </c>
      <c r="AD405">
        <v>1.22837033658062</v>
      </c>
      <c r="AE405">
        <v>1.12570801664857</v>
      </c>
      <c r="AF405">
        <v>1.2137192363373099</v>
      </c>
      <c r="AG405">
        <v>1.0843715413771799</v>
      </c>
      <c r="AH405">
        <v>1.1577070613348099</v>
      </c>
      <c r="AI405">
        <v>1.16476480264186</v>
      </c>
      <c r="AJ405">
        <v>1.23153852408263</v>
      </c>
      <c r="AK405">
        <v>1.13791993297363</v>
      </c>
      <c r="AL405">
        <v>1.2102021263803799</v>
      </c>
      <c r="AM405">
        <v>1.1472434883326701</v>
      </c>
      <c r="AN405">
        <v>1.24374258432679</v>
      </c>
      <c r="AO405">
        <v>1.1462948761645</v>
      </c>
      <c r="AP405">
        <v>1.25506632015451</v>
      </c>
      <c r="AQ405">
        <v>1.1473635203764301</v>
      </c>
      <c r="AR405">
        <v>1.2554348405531299</v>
      </c>
      <c r="AS405">
        <v>1.13794097079463</v>
      </c>
      <c r="AT405">
        <v>1.22849130796883</v>
      </c>
      <c r="AU405">
        <v>1.1390225712034201</v>
      </c>
      <c r="AV405">
        <v>1.2325614938646801</v>
      </c>
      <c r="AW405">
        <v>1.16419838239881</v>
      </c>
      <c r="AX405">
        <v>1.21986840698646</v>
      </c>
      <c r="AY405">
        <v>1.16413387666112</v>
      </c>
      <c r="AZ405">
        <v>1.2353110075789</v>
      </c>
      <c r="BA405">
        <v>1.1155305118046399</v>
      </c>
      <c r="BB405">
        <v>1.2074603864201701</v>
      </c>
      <c r="BC405">
        <v>1.13634250406796</v>
      </c>
      <c r="BD405">
        <v>1.2221597342511501</v>
      </c>
      <c r="BE405">
        <v>1.1555902709115999</v>
      </c>
      <c r="BF405">
        <v>1.20893415068222</v>
      </c>
      <c r="BG405">
        <v>1.13372045777747</v>
      </c>
      <c r="BH405">
        <v>1.22603440102932</v>
      </c>
      <c r="BI405">
        <v>1.2072590836894299</v>
      </c>
      <c r="BJ405">
        <v>1.1804247660541201</v>
      </c>
      <c r="BK405">
        <v>1.13984022731787</v>
      </c>
      <c r="BL405">
        <v>1.22094262270409</v>
      </c>
      <c r="BM405">
        <v>1.1387648868564899</v>
      </c>
      <c r="BN405">
        <v>1.20328650099642</v>
      </c>
      <c r="BO405">
        <v>1.10789365257929</v>
      </c>
      <c r="BP405">
        <v>1.19318176557458</v>
      </c>
      <c r="BQ405">
        <v>1.1532409332801401</v>
      </c>
      <c r="BR405">
        <v>1.24829190042522</v>
      </c>
      <c r="BS405">
        <v>1.13561667203699</v>
      </c>
      <c r="BT405">
        <v>1.22469626035368</v>
      </c>
      <c r="BU405">
        <v>1.1674159073011501</v>
      </c>
      <c r="BV405">
        <v>1.18636967037912</v>
      </c>
      <c r="BW405">
        <v>1.18339278910054</v>
      </c>
      <c r="BX405">
        <v>1.21872421624897</v>
      </c>
      <c r="BY405">
        <v>1.1771429182392601</v>
      </c>
      <c r="BZ405">
        <v>1.25549294871109</v>
      </c>
      <c r="CA405">
        <v>1.1497448175918299</v>
      </c>
      <c r="CB405">
        <v>1.2310881481948199</v>
      </c>
      <c r="CC405">
        <v>1.1499669242353801</v>
      </c>
      <c r="CD405">
        <v>1.2410730622528101</v>
      </c>
      <c r="CE405">
        <v>1.1466296375142699</v>
      </c>
      <c r="CF405">
        <v>1.2145691006560699</v>
      </c>
      <c r="CG405">
        <v>1.18617120874257</v>
      </c>
      <c r="CH405">
        <v>1.2565918259655799</v>
      </c>
      <c r="CI405">
        <v>1.1284050206182401</v>
      </c>
      <c r="CJ405">
        <v>1.2151822532582801</v>
      </c>
      <c r="CK405">
        <v>1.1558524907903001</v>
      </c>
      <c r="CL405">
        <v>1.2007008356116899</v>
      </c>
      <c r="CM405">
        <v>1.1322941479655</v>
      </c>
      <c r="CN405">
        <v>1.2183960884282601</v>
      </c>
      <c r="CO405">
        <v>1.1336769293367599</v>
      </c>
      <c r="CP405">
        <v>1.2048419910484101</v>
      </c>
      <c r="CQ405">
        <v>1.1623651875301799</v>
      </c>
      <c r="CR405">
        <v>1.2501117848008401</v>
      </c>
      <c r="CS405">
        <v>1.17373925116445</v>
      </c>
      <c r="CT405">
        <v>1.2633576675026801</v>
      </c>
      <c r="CU405">
        <v>1.1642763845349999</v>
      </c>
      <c r="CV405">
        <v>1.2264759665621701</v>
      </c>
      <c r="CW405">
        <v>1.13039362050759</v>
      </c>
      <c r="CX405">
        <v>1.2074791537705201</v>
      </c>
      <c r="CY405">
        <v>1.1070106523880101</v>
      </c>
      <c r="CZ405">
        <v>1.2018972797355501</v>
      </c>
      <c r="DA405">
        <v>1.1462526953421901</v>
      </c>
      <c r="DB405">
        <v>1.24124091685258</v>
      </c>
      <c r="DC405">
        <v>1.1640831552641999</v>
      </c>
      <c r="DD405">
        <v>1.2130853645286299</v>
      </c>
      <c r="DE405">
        <v>1.1331915775575501</v>
      </c>
      <c r="DF405">
        <v>1.15604393917295</v>
      </c>
      <c r="DG405">
        <v>1.1306230551555301</v>
      </c>
      <c r="DH405">
        <v>1.2147611806527601</v>
      </c>
      <c r="DI405">
        <v>1.15768997673554</v>
      </c>
      <c r="DJ405">
        <v>1.22476588922992</v>
      </c>
      <c r="DK405">
        <v>1.1591886751509399</v>
      </c>
      <c r="DL405">
        <v>1.22029333299294</v>
      </c>
      <c r="DM405">
        <v>1.14236406480693</v>
      </c>
      <c r="DN405">
        <v>1.2048341204423401</v>
      </c>
      <c r="DO405">
        <v>1.1197068339801699</v>
      </c>
      <c r="DP405">
        <v>1.17037322773898</v>
      </c>
      <c r="DQ405">
        <v>1.1552538057603501</v>
      </c>
      <c r="DR405">
        <v>1.2259375165756099</v>
      </c>
      <c r="DS405">
        <v>1.1350080210004301</v>
      </c>
      <c r="DT405">
        <v>1.21542462690194</v>
      </c>
      <c r="DU405">
        <v>1.1428491154462099</v>
      </c>
      <c r="DV405">
        <v>1.1828483662211899</v>
      </c>
      <c r="DW405">
        <v>1.12328067156786</v>
      </c>
      <c r="DX405">
        <v>1.18451431252932</v>
      </c>
    </row>
    <row r="406" spans="1:128" x14ac:dyDescent="0.45">
      <c r="A406" t="s">
        <v>63</v>
      </c>
      <c r="B406" t="s">
        <v>22</v>
      </c>
      <c r="C406" t="s">
        <v>23</v>
      </c>
      <c r="D406">
        <v>45</v>
      </c>
      <c r="E406" s="1" cm="1">
        <f t="array" ref="E406">SUMPRODUCT($G406:$FZZ406,$G$2:$FZZ$2)/SUMPRODUCT(--($G406:$FZZ406&lt;&gt;""),$G$2:$FZZ$2)</f>
        <v>1.149080981210282</v>
      </c>
      <c r="F406" s="1" cm="1">
        <f t="array" ref="F406">SUMPRODUCT($G406:$FZZ406,$F$2:$FZY$2)/SUMPRODUCT(--($G406:$FZZ406&lt;&gt;""),$F$2:$FZY$2)</f>
        <v>1.1857194609906014</v>
      </c>
      <c r="G406">
        <v>1.1622976939818299</v>
      </c>
      <c r="H406">
        <v>1.17213819607296</v>
      </c>
      <c r="I406">
        <v>1.15942363746356</v>
      </c>
      <c r="J406">
        <v>1.17331756769143</v>
      </c>
      <c r="K406">
        <v>1.17938948290062</v>
      </c>
      <c r="L406">
        <v>1.1875570412032199</v>
      </c>
      <c r="M406">
        <v>1.16564471320645</v>
      </c>
      <c r="N406">
        <v>1.17527528392533</v>
      </c>
      <c r="O406">
        <v>1.0977234063152601</v>
      </c>
      <c r="P406">
        <v>1.15059439011908</v>
      </c>
      <c r="Q406">
        <v>1.1501757664141801</v>
      </c>
      <c r="R406">
        <v>1.19281310661984</v>
      </c>
      <c r="S406">
        <v>1.12008407850328</v>
      </c>
      <c r="T406">
        <v>1.17432576531291</v>
      </c>
      <c r="U406">
        <v>1.14113552095283</v>
      </c>
      <c r="V406">
        <v>1.1890472853132401</v>
      </c>
      <c r="W406">
        <v>1.14905923868842</v>
      </c>
      <c r="X406">
        <v>1.18718404931735</v>
      </c>
      <c r="Y406">
        <v>1.1670304568527901</v>
      </c>
      <c r="Z406">
        <v>1.2068358714043901</v>
      </c>
      <c r="AA406">
        <v>1.1502683577703801</v>
      </c>
      <c r="AB406">
        <v>1.2060168110901199</v>
      </c>
      <c r="AC406">
        <v>1.1317390588906699</v>
      </c>
      <c r="AD406">
        <v>1.17634916568248</v>
      </c>
      <c r="AE406">
        <v>1.12754931234165</v>
      </c>
      <c r="AF406">
        <v>1.17275832428519</v>
      </c>
      <c r="AG406">
        <v>1.12032280187254</v>
      </c>
      <c r="AH406">
        <v>1.13410379683337</v>
      </c>
      <c r="AI406">
        <v>1.1732176474635201</v>
      </c>
      <c r="AJ406">
        <v>1.19728620838467</v>
      </c>
      <c r="AK406">
        <v>1.14411056247066</v>
      </c>
      <c r="AL406">
        <v>1.1756125658918</v>
      </c>
      <c r="AM406">
        <v>1.17554310978021</v>
      </c>
      <c r="AN406">
        <v>1.2084086671563301</v>
      </c>
      <c r="AO406">
        <v>1.15515649852306</v>
      </c>
      <c r="AP406">
        <v>1.217603243581</v>
      </c>
      <c r="AQ406">
        <v>1.1690318040791901</v>
      </c>
      <c r="AR406">
        <v>1.22229448537381</v>
      </c>
      <c r="AS406">
        <v>1.15452734115563</v>
      </c>
      <c r="AT406">
        <v>1.2057869565064601</v>
      </c>
      <c r="AU406">
        <v>1.1566616008105299</v>
      </c>
      <c r="AV406">
        <v>1.1997565574693201</v>
      </c>
      <c r="AW406">
        <v>1.1666864363715701</v>
      </c>
      <c r="AX406">
        <v>1.18577811361869</v>
      </c>
      <c r="AY406">
        <v>1.17021549262873</v>
      </c>
      <c r="AZ406">
        <v>1.2080045681063101</v>
      </c>
      <c r="BA406">
        <v>1.12372664846743</v>
      </c>
      <c r="BB406">
        <v>1.17953689234141</v>
      </c>
      <c r="BC406">
        <v>1.1283227978614101</v>
      </c>
      <c r="BD406">
        <v>1.1812138663307299</v>
      </c>
      <c r="BE406">
        <v>1.1462804034012199</v>
      </c>
      <c r="BF406">
        <v>1.17215345066244</v>
      </c>
      <c r="BG406">
        <v>1.1503487505925301</v>
      </c>
      <c r="BH406">
        <v>1.2030879664115901</v>
      </c>
      <c r="BI406">
        <v>1.16221313047369</v>
      </c>
      <c r="BJ406">
        <v>1.1454324618039999</v>
      </c>
      <c r="BK406">
        <v>1.1666175027541801</v>
      </c>
      <c r="BL406">
        <v>1.1861285525943399</v>
      </c>
      <c r="BM406">
        <v>1.17486969395366</v>
      </c>
      <c r="BN406">
        <v>1.20480551014902</v>
      </c>
      <c r="BO406">
        <v>1.13446199000967</v>
      </c>
      <c r="BP406">
        <v>1.1835617960362701</v>
      </c>
      <c r="BQ406">
        <v>1.16200422675074</v>
      </c>
      <c r="BR406">
        <v>1.20103377156873</v>
      </c>
      <c r="BS406">
        <v>1.1539595140165599</v>
      </c>
      <c r="BT406">
        <v>1.2040552322826401</v>
      </c>
      <c r="BU406">
        <v>1.13576780290246</v>
      </c>
      <c r="BV406">
        <v>1.17642929463381</v>
      </c>
      <c r="BW406">
        <v>1.15731125919214</v>
      </c>
      <c r="BX406">
        <v>1.18334178415306</v>
      </c>
      <c r="BY406">
        <v>1.1862630841771</v>
      </c>
      <c r="BZ406">
        <v>1.21545189192656</v>
      </c>
      <c r="CA406">
        <v>1.1489131119652101</v>
      </c>
      <c r="CB406">
        <v>1.18811669081973</v>
      </c>
      <c r="CC406">
        <v>1.1696575602753001</v>
      </c>
      <c r="CD406">
        <v>1.20190291207476</v>
      </c>
      <c r="CE406">
        <v>1.1496487391379999</v>
      </c>
      <c r="CF406">
        <v>1.19345474250546</v>
      </c>
      <c r="CG406">
        <v>1.17214496059373</v>
      </c>
      <c r="CH406">
        <v>1.2196963249187101</v>
      </c>
      <c r="CI406">
        <v>1.1476386840441799</v>
      </c>
      <c r="CJ406">
        <v>1.1816211660596501</v>
      </c>
      <c r="CK406">
        <v>1.16266830965125</v>
      </c>
      <c r="CL406">
        <v>1.1729883065706499</v>
      </c>
      <c r="CM406">
        <v>1.15703400337108</v>
      </c>
      <c r="CN406">
        <v>1.1790714196163601</v>
      </c>
      <c r="CO406">
        <v>1.1396175233961701</v>
      </c>
      <c r="CP406">
        <v>1.20508612505086</v>
      </c>
      <c r="CQ406">
        <v>1.19209994455473</v>
      </c>
      <c r="CR406">
        <v>1.22162901754574</v>
      </c>
      <c r="CS406">
        <v>1.1745678072375401</v>
      </c>
      <c r="CT406">
        <v>1.22278081332855</v>
      </c>
      <c r="CU406">
        <v>1.1876698014628999</v>
      </c>
      <c r="CV406">
        <v>1.2058777429467</v>
      </c>
      <c r="CW406">
        <v>1.1339135078711899</v>
      </c>
      <c r="CX406">
        <v>1.18688174392212</v>
      </c>
      <c r="CY406">
        <v>1.13185867756432</v>
      </c>
      <c r="CZ406">
        <v>1.16062352128779</v>
      </c>
      <c r="DA406">
        <v>1.15960165023494</v>
      </c>
      <c r="DB406">
        <v>1.2120003489922799</v>
      </c>
      <c r="DC406">
        <v>1.1720238310818101</v>
      </c>
      <c r="DD406">
        <v>1.19896961355981</v>
      </c>
      <c r="DE406">
        <v>1.12523892501017</v>
      </c>
      <c r="DF406">
        <v>1.15215972856583</v>
      </c>
      <c r="DG406">
        <v>1.12516490266966</v>
      </c>
      <c r="DH406">
        <v>1.18926294800656</v>
      </c>
      <c r="DI406">
        <v>1.11896150612891</v>
      </c>
      <c r="DJ406">
        <v>1.1971026959394699</v>
      </c>
      <c r="DK406">
        <v>1.18998991588057</v>
      </c>
      <c r="DL406">
        <v>1.2128642728584</v>
      </c>
      <c r="DM406">
        <v>1.16485289372561</v>
      </c>
      <c r="DN406">
        <v>1.20437456611226</v>
      </c>
      <c r="DO406">
        <v>1.1378210931534201</v>
      </c>
      <c r="DP406">
        <v>1.16406748171648</v>
      </c>
      <c r="DQ406">
        <v>1.1629873229724701</v>
      </c>
      <c r="DR406">
        <v>1.1964143637617299</v>
      </c>
      <c r="DS406">
        <v>1.13192115113509</v>
      </c>
      <c r="DT406">
        <v>1.1855281707257701</v>
      </c>
      <c r="DU406">
        <v>1.1260383790516599</v>
      </c>
      <c r="DV406">
        <v>1.1590698371372099</v>
      </c>
      <c r="DW406">
        <v>1.13494968455081</v>
      </c>
      <c r="DX406">
        <v>1.1657750664789599</v>
      </c>
    </row>
    <row r="407" spans="1:128" x14ac:dyDescent="0.45">
      <c r="A407" t="s">
        <v>50</v>
      </c>
      <c r="B407" t="s">
        <v>22</v>
      </c>
      <c r="C407" t="s">
        <v>23</v>
      </c>
      <c r="D407">
        <v>45</v>
      </c>
      <c r="E407" s="1" cm="1">
        <f t="array" ref="E407">SUMPRODUCT($G407:$FZZ407,$G$2:$FZZ$2)/SUMPRODUCT(--($G407:$FZZ407&lt;&gt;""),$G$2:$FZZ$2)</f>
        <v>0.99133791258926907</v>
      </c>
      <c r="F407" s="1" cm="1">
        <f t="array" ref="F407">SUMPRODUCT($G407:$FZZ407,$F$2:$FZY$2)/SUMPRODUCT(--($G407:$FZZ407&lt;&gt;""),$F$2:$FZY$2)</f>
        <v>1.0247578581386749</v>
      </c>
      <c r="G407">
        <v>0.98350382013901705</v>
      </c>
      <c r="H407">
        <v>1.0050311790083899</v>
      </c>
      <c r="I407">
        <v>0.983495572787768</v>
      </c>
      <c r="J407">
        <v>1.00405506975379</v>
      </c>
      <c r="K407">
        <v>0.99823033145112805</v>
      </c>
      <c r="L407">
        <v>1.01783395537615</v>
      </c>
      <c r="M407">
        <v>0.99133836986318902</v>
      </c>
      <c r="N407">
        <v>1.0063486751989801</v>
      </c>
      <c r="O407">
        <v>0.94677805286233896</v>
      </c>
      <c r="P407">
        <v>0.99093027758952101</v>
      </c>
      <c r="Q407">
        <v>0.98230755491350996</v>
      </c>
      <c r="R407">
        <v>1.02637183183737</v>
      </c>
      <c r="S407">
        <v>0.97899879449273497</v>
      </c>
      <c r="T407">
        <v>1.0155119517142099</v>
      </c>
      <c r="U407">
        <v>0.98478311087793202</v>
      </c>
      <c r="V407">
        <v>1.0258195742481599</v>
      </c>
      <c r="W407">
        <v>1.0225103826605499</v>
      </c>
      <c r="X407">
        <v>1.04529642125694</v>
      </c>
      <c r="Y407">
        <v>1.01147631133671</v>
      </c>
      <c r="Z407">
        <v>1.0590016920473699</v>
      </c>
      <c r="AA407">
        <v>0.99031513297952001</v>
      </c>
      <c r="AB407">
        <v>1.0391992244110599</v>
      </c>
      <c r="AC407">
        <v>0.98062875317907106</v>
      </c>
      <c r="AD407">
        <v>1.01673425773756</v>
      </c>
      <c r="AE407">
        <v>0.9822091024249</v>
      </c>
      <c r="AF407">
        <v>1.0222063879840699</v>
      </c>
      <c r="AG407">
        <v>0.97372718295555505</v>
      </c>
      <c r="AH407">
        <v>0.99665516642607899</v>
      </c>
      <c r="AI407">
        <v>1.0016073852158001</v>
      </c>
      <c r="AJ407">
        <v>1.0369104430003599</v>
      </c>
      <c r="AK407">
        <v>1.0034657440197901</v>
      </c>
      <c r="AL407">
        <v>1.03405040165393</v>
      </c>
      <c r="AM407">
        <v>1.00476015594101</v>
      </c>
      <c r="AN407">
        <v>1.02844440363862</v>
      </c>
      <c r="AO407">
        <v>0.99032180186321295</v>
      </c>
      <c r="AP407">
        <v>1.0360961997273299</v>
      </c>
      <c r="AQ407">
        <v>0.99776458086779696</v>
      </c>
      <c r="AR407">
        <v>1.0392282295409301</v>
      </c>
      <c r="AS407">
        <v>0.98322035625555604</v>
      </c>
      <c r="AT407">
        <v>1.0240291526543399</v>
      </c>
      <c r="AU407">
        <v>0.98764142181695302</v>
      </c>
      <c r="AV407">
        <v>1.0284637791286699</v>
      </c>
      <c r="AW407">
        <v>0.98912226903492995</v>
      </c>
      <c r="AX407">
        <v>1.0230998018636199</v>
      </c>
      <c r="AY407">
        <v>1.0175116149293999</v>
      </c>
      <c r="AZ407">
        <v>1.05439063797757</v>
      </c>
      <c r="BA407">
        <v>0.98603501081794898</v>
      </c>
      <c r="BB407">
        <v>1.0281871883490299</v>
      </c>
      <c r="BC407">
        <v>0.97001702172331805</v>
      </c>
      <c r="BD407">
        <v>1.0112365869570099</v>
      </c>
      <c r="BE407">
        <v>0.96640696064860498</v>
      </c>
      <c r="BF407">
        <v>0.99833893612813895</v>
      </c>
      <c r="BG407">
        <v>0.99204645493329702</v>
      </c>
      <c r="BH407">
        <v>1.0343603981851399</v>
      </c>
      <c r="BI407">
        <v>0.95627683062957602</v>
      </c>
      <c r="BJ407">
        <v>0.98760074547966803</v>
      </c>
      <c r="BK407">
        <v>1.0052374616972899</v>
      </c>
      <c r="BL407">
        <v>1.0279873096904999</v>
      </c>
      <c r="BM407">
        <v>1.09304497854116</v>
      </c>
      <c r="BN407">
        <v>1.0723411105090399</v>
      </c>
      <c r="BO407">
        <v>0.96424223064779702</v>
      </c>
      <c r="BP407">
        <v>1.00340726543801</v>
      </c>
      <c r="BQ407">
        <v>1.01251899067229</v>
      </c>
      <c r="BR407">
        <v>1.04754245847514</v>
      </c>
      <c r="BS407">
        <v>0.99046134308838296</v>
      </c>
      <c r="BT407">
        <v>1.03251104077029</v>
      </c>
      <c r="BU407">
        <v>0.97173810327370902</v>
      </c>
      <c r="BV407">
        <v>1.00701766227922</v>
      </c>
      <c r="BW407">
        <v>0.99311133179918398</v>
      </c>
      <c r="BX407">
        <v>1.0191628587973001</v>
      </c>
      <c r="BY407">
        <v>1.0307177452982399</v>
      </c>
      <c r="BZ407">
        <v>1.05853799356349</v>
      </c>
      <c r="CA407">
        <v>0.99337155818788903</v>
      </c>
      <c r="CB407">
        <v>1.02758490328271</v>
      </c>
      <c r="CC407">
        <v>0.97066813044518496</v>
      </c>
      <c r="CD407">
        <v>1.0156652451125201</v>
      </c>
      <c r="CE407">
        <v>0.98986859166650498</v>
      </c>
      <c r="CF407">
        <v>1.03216504422209</v>
      </c>
      <c r="CG407">
        <v>1.0133879176809</v>
      </c>
      <c r="CH407">
        <v>1.0580029618533699</v>
      </c>
      <c r="CI407">
        <v>1.0110014146825901</v>
      </c>
      <c r="CJ407">
        <v>1.03487042109382</v>
      </c>
      <c r="CK407">
        <v>0.99021910739728103</v>
      </c>
      <c r="CL407">
        <v>1.0305107371609701</v>
      </c>
      <c r="CM407">
        <v>0.97963419560644605</v>
      </c>
      <c r="CN407">
        <v>1.0081073174808799</v>
      </c>
      <c r="CO407">
        <v>1.0016275600162701</v>
      </c>
      <c r="CP407">
        <v>1.0400786654007801</v>
      </c>
      <c r="CQ407">
        <v>1.0334907263329201</v>
      </c>
      <c r="CR407">
        <v>1.05189497594391</v>
      </c>
      <c r="CS407">
        <v>1.0289210856323801</v>
      </c>
      <c r="CT407">
        <v>1.0616714439268999</v>
      </c>
      <c r="CU407">
        <v>1.00629571577847</v>
      </c>
      <c r="CV407">
        <v>1.02921891327063</v>
      </c>
      <c r="CW407">
        <v>0.99614026144266798</v>
      </c>
      <c r="CX407">
        <v>1.0175872992753801</v>
      </c>
      <c r="CY407">
        <v>0.96751078257128897</v>
      </c>
      <c r="CZ407">
        <v>1.0037696548445101</v>
      </c>
      <c r="DA407">
        <v>0.98441998728670899</v>
      </c>
      <c r="DB407">
        <v>1.0127257543842101</v>
      </c>
      <c r="DC407">
        <v>0.98769512150954297</v>
      </c>
      <c r="DD407">
        <v>1.0187244214262401</v>
      </c>
      <c r="DE407">
        <v>0.96290809159367696</v>
      </c>
      <c r="DF407">
        <v>0.98499282265431298</v>
      </c>
      <c r="DG407">
        <v>0.96806678684001102</v>
      </c>
      <c r="DH407">
        <v>1.0054581524858699</v>
      </c>
      <c r="DI407">
        <v>0.96201442787042202</v>
      </c>
      <c r="DJ407">
        <v>1.0407421164786601</v>
      </c>
      <c r="DK407">
        <v>1.0126242963454599</v>
      </c>
      <c r="DL407">
        <v>1.03632835935206</v>
      </c>
      <c r="DM407">
        <v>0.98291826777350799</v>
      </c>
      <c r="DN407">
        <v>1.0239554916742399</v>
      </c>
      <c r="DO407">
        <v>0.97832744219732803</v>
      </c>
      <c r="DP407">
        <v>0.99773276547505596</v>
      </c>
      <c r="DQ407">
        <v>1.00085927969023</v>
      </c>
      <c r="DR407">
        <v>1.0401527608338099</v>
      </c>
      <c r="DS407">
        <v>0.99517524670652802</v>
      </c>
      <c r="DT407">
        <v>1.01906810558553</v>
      </c>
      <c r="DU407">
        <v>0.966790600972119</v>
      </c>
      <c r="DV407">
        <v>0.99714357960984101</v>
      </c>
      <c r="DW407">
        <v>0.96377287658376298</v>
      </c>
      <c r="DX407">
        <v>1.0079879034360499</v>
      </c>
    </row>
    <row r="408" spans="1:128" x14ac:dyDescent="0.45">
      <c r="A408" t="s">
        <v>65</v>
      </c>
      <c r="B408" t="s">
        <v>16</v>
      </c>
      <c r="C408" t="s">
        <v>17</v>
      </c>
      <c r="D408">
        <v>45</v>
      </c>
      <c r="E408" s="1" cm="1">
        <f t="array" ref="E408">SUMPRODUCT($G408:$FZZ408,$G$2:$FZZ$2)/SUMPRODUCT(--($G408:$FZZ408&lt;&gt;""),$G$2:$FZZ$2)</f>
        <v>1.19010742530464</v>
      </c>
      <c r="F408" s="1" cm="1">
        <f t="array" ref="F408">SUMPRODUCT($G408:$FZZ408,$F$2:$FZY$2)/SUMPRODUCT(--($G408:$FZZ408&lt;&gt;""),$F$2:$FZY$2)</f>
        <v>1.2333077326028259</v>
      </c>
      <c r="G408">
        <v>1.1835060203630701</v>
      </c>
      <c r="H408">
        <v>1.22324390033718</v>
      </c>
      <c r="I408">
        <v>1.18341857779244</v>
      </c>
      <c r="J408">
        <v>1.22293167610771</v>
      </c>
      <c r="K408">
        <v>1.19719561329959</v>
      </c>
      <c r="L408">
        <v>1.23810945975024</v>
      </c>
      <c r="M408">
        <v>1.18683822001754</v>
      </c>
      <c r="N408">
        <v>1.22231762497402</v>
      </c>
      <c r="O408">
        <v>1.1245487614279099</v>
      </c>
      <c r="P408">
        <v>1.17817353840195</v>
      </c>
      <c r="Q408">
        <v>1.19970048068335</v>
      </c>
      <c r="R408">
        <v>1.24672658361515</v>
      </c>
      <c r="S408">
        <v>1.1651422150633099</v>
      </c>
      <c r="T408">
        <v>1.21523523765276</v>
      </c>
      <c r="U408">
        <v>1.18188225068224</v>
      </c>
      <c r="V408">
        <v>1.24457043072429</v>
      </c>
      <c r="W408">
        <v>1.1856986966713901</v>
      </c>
      <c r="X408">
        <v>1.23537144067815</v>
      </c>
      <c r="Y408">
        <v>1.2317554991539701</v>
      </c>
      <c r="Z408">
        <v>1.2935363790186101</v>
      </c>
      <c r="AA408">
        <v>1.1936693552417199</v>
      </c>
      <c r="AB408">
        <v>1.2647396879653701</v>
      </c>
      <c r="AC408">
        <v>1.18265002822369</v>
      </c>
      <c r="AD408">
        <v>1.23108231113555</v>
      </c>
      <c r="AE408">
        <v>1.17180600796235</v>
      </c>
      <c r="AF408">
        <v>1.2208197611292</v>
      </c>
      <c r="AG408">
        <v>1.1597469362411901</v>
      </c>
      <c r="AH408">
        <v>1.1965664152048701</v>
      </c>
      <c r="AI408">
        <v>1.2362309005735299</v>
      </c>
      <c r="AJ408">
        <v>1.2774991087455501</v>
      </c>
      <c r="AK408">
        <v>1.2105007971017301</v>
      </c>
      <c r="AL408">
        <v>1.2320671504873699</v>
      </c>
      <c r="AM408">
        <v>1.2143482682637401</v>
      </c>
      <c r="AN408">
        <v>1.26549169444601</v>
      </c>
      <c r="AO408">
        <v>1.2068812485798599</v>
      </c>
      <c r="AP408">
        <v>1.27747955010224</v>
      </c>
      <c r="AQ408">
        <v>1.2080290284633799</v>
      </c>
      <c r="AR408">
        <v>1.2759623141741201</v>
      </c>
      <c r="AS408">
        <v>1.21427692913192</v>
      </c>
      <c r="AT408">
        <v>1.2603779021755499</v>
      </c>
      <c r="AU408">
        <v>1.2116894630192501</v>
      </c>
      <c r="AV408">
        <v>1.2593190645052299</v>
      </c>
      <c r="AW408">
        <v>1.1914058896147499</v>
      </c>
      <c r="AX408">
        <v>1.21966631666966</v>
      </c>
      <c r="AY408">
        <v>1.21225796823089</v>
      </c>
      <c r="AZ408">
        <v>1.2455389586793999</v>
      </c>
      <c r="BA408">
        <v>1.16935008008092</v>
      </c>
      <c r="BB408">
        <v>1.2301424165202299</v>
      </c>
      <c r="BC408">
        <v>1.17208812303631</v>
      </c>
      <c r="BD408">
        <v>1.2280873431864301</v>
      </c>
      <c r="BE408">
        <v>1.2287364049831899</v>
      </c>
      <c r="BF408">
        <v>1.2496499901127101</v>
      </c>
      <c r="BG408">
        <v>1.18277916977043</v>
      </c>
      <c r="BH408">
        <v>1.23650369066161</v>
      </c>
      <c r="BI408">
        <v>1.18720587729089</v>
      </c>
      <c r="BJ408">
        <v>1.1493737675736</v>
      </c>
      <c r="BK408">
        <v>1.1956161843586499</v>
      </c>
      <c r="BL408">
        <v>1.2466904660136799</v>
      </c>
      <c r="BM408">
        <v>1.19542619542619</v>
      </c>
      <c r="BN408">
        <v>1.23339462270759</v>
      </c>
      <c r="BO408">
        <v>1.17277520844038</v>
      </c>
      <c r="BP408">
        <v>1.215727122481</v>
      </c>
      <c r="BQ408">
        <v>1.1971762249514</v>
      </c>
      <c r="BR408">
        <v>1.2526502066694301</v>
      </c>
      <c r="BS408">
        <v>1.17923008396671</v>
      </c>
      <c r="BT408">
        <v>1.2405608521768701</v>
      </c>
      <c r="BU408">
        <v>1.1865114186072601</v>
      </c>
      <c r="BV408">
        <v>1.2138013274834001</v>
      </c>
      <c r="BW408">
        <v>1.18903033594258</v>
      </c>
      <c r="BX408">
        <v>1.22709502821773</v>
      </c>
      <c r="BY408">
        <v>1.21766510921746</v>
      </c>
      <c r="BZ408">
        <v>1.25741748548578</v>
      </c>
      <c r="CA408">
        <v>1.18737319639594</v>
      </c>
      <c r="CB408">
        <v>1.24205154054564</v>
      </c>
      <c r="CC408">
        <v>1.20024208644738</v>
      </c>
      <c r="CD408">
        <v>1.2461681374825799</v>
      </c>
      <c r="CE408">
        <v>1.1948578506318801</v>
      </c>
      <c r="CF408">
        <v>1.2338158735073801</v>
      </c>
      <c r="CG408">
        <v>1.23404599383798</v>
      </c>
      <c r="CH408">
        <v>1.2780993071986599</v>
      </c>
      <c r="CI408">
        <v>1.2105017608283399</v>
      </c>
      <c r="CJ408">
        <v>1.25414622400144</v>
      </c>
      <c r="CK408">
        <v>1.1984417318084299</v>
      </c>
      <c r="CL408">
        <v>1.2094163553981001</v>
      </c>
      <c r="CM408">
        <v>1.1917199492944399</v>
      </c>
      <c r="CN408">
        <v>1.2353350885257699</v>
      </c>
      <c r="CO408">
        <v>1.1909399159093901</v>
      </c>
      <c r="CP408">
        <v>1.25327546453275</v>
      </c>
      <c r="CQ408">
        <v>1.2150113573357599</v>
      </c>
      <c r="CR408">
        <v>1.26912414372842</v>
      </c>
      <c r="CS408">
        <v>1.20266033679684</v>
      </c>
      <c r="CT408">
        <v>1.26538427087065</v>
      </c>
      <c r="CU408">
        <v>1.22682863113897</v>
      </c>
      <c r="CV408">
        <v>1.27292319749216</v>
      </c>
      <c r="CW408">
        <v>1.17964776851278</v>
      </c>
      <c r="CX408">
        <v>1.2466227287623299</v>
      </c>
      <c r="CY408">
        <v>1.1640988487270301</v>
      </c>
      <c r="CZ408">
        <v>1.2075234612902801</v>
      </c>
      <c r="DA408">
        <v>1.1852899751966099</v>
      </c>
      <c r="DB408">
        <v>1.2410414926898501</v>
      </c>
      <c r="DC408">
        <v>1.1910923182789399</v>
      </c>
      <c r="DD408">
        <v>1.2216417369888799</v>
      </c>
      <c r="DE408">
        <v>1.1397624951063501</v>
      </c>
      <c r="DF408">
        <v>1.17204135993429</v>
      </c>
      <c r="DG408">
        <v>1.17215335192999</v>
      </c>
      <c r="DH408">
        <v>1.2256774856245101</v>
      </c>
      <c r="DI408">
        <v>1.23252722331919</v>
      </c>
      <c r="DJ408">
        <v>1.26427635823346</v>
      </c>
      <c r="DK408">
        <v>1.22150598026576</v>
      </c>
      <c r="DL408">
        <v>1.2619701050535399</v>
      </c>
      <c r="DM408">
        <v>1.2072687806165801</v>
      </c>
      <c r="DN408">
        <v>1.26131041428333</v>
      </c>
      <c r="DO408">
        <v>1.14906279767293</v>
      </c>
      <c r="DP408">
        <v>1.1881253591756</v>
      </c>
      <c r="DQ408">
        <v>1.1984511748793201</v>
      </c>
      <c r="DR408">
        <v>1.2456054739298701</v>
      </c>
      <c r="DS408">
        <v>1.1864761071411201</v>
      </c>
      <c r="DT408">
        <v>1.24865101356278</v>
      </c>
      <c r="DU408">
        <v>1.1623008700375499</v>
      </c>
      <c r="DV408">
        <v>1.2038641280425499</v>
      </c>
      <c r="DW408">
        <v>1.1686427863809301</v>
      </c>
      <c r="DX408">
        <v>1.2076020647583201</v>
      </c>
    </row>
    <row r="409" spans="1:128" x14ac:dyDescent="0.45">
      <c r="A409" t="s">
        <v>88</v>
      </c>
      <c r="B409" t="s">
        <v>89</v>
      </c>
      <c r="C409" t="s">
        <v>17</v>
      </c>
      <c r="D409">
        <v>45</v>
      </c>
      <c r="E409" s="1" cm="1">
        <f t="array" ref="E409">SUMPRODUCT($G409:$FZZ409,$G$2:$FZZ$2)/SUMPRODUCT(--($G409:$FZZ409&lt;&gt;""),$G$2:$FZZ$2)</f>
        <v>1.1712899575747695</v>
      </c>
      <c r="F409" s="1" cm="1">
        <f t="array" ref="F409">SUMPRODUCT($G409:$FZZ409,$F$2:$FZY$2)/SUMPRODUCT(--($G409:$FZZ409&lt;&gt;""),$F$2:$FZY$2)</f>
        <v>1.2560125593889073</v>
      </c>
      <c r="G409">
        <v>1.1157684557544101</v>
      </c>
      <c r="H409">
        <v>1.18147631367127</v>
      </c>
      <c r="I409">
        <v>1.11350712203706</v>
      </c>
      <c r="J409">
        <v>1.1814112082714601</v>
      </c>
      <c r="K409">
        <v>1.1271063507727901</v>
      </c>
      <c r="L409">
        <v>1.1961197141818301</v>
      </c>
      <c r="M409">
        <v>1.1977024892763799</v>
      </c>
      <c r="N409">
        <v>1.2814119688982899</v>
      </c>
      <c r="O409">
        <v>1.16079307340147</v>
      </c>
      <c r="P409">
        <v>1.2519501804954201</v>
      </c>
      <c r="Q409">
        <v>1.0981956218362501</v>
      </c>
      <c r="R409">
        <v>1.18330346645521</v>
      </c>
      <c r="S409">
        <v>1.2585577712237801</v>
      </c>
      <c r="T409">
        <v>1.3667464198071499</v>
      </c>
      <c r="U409">
        <v>1.2356023914771299</v>
      </c>
      <c r="V409">
        <v>1.3427098709119101</v>
      </c>
      <c r="W409">
        <v>1.2099883130995801</v>
      </c>
      <c r="X409">
        <v>1.3057571083920101</v>
      </c>
      <c r="Y409">
        <v>1.2775930626057499</v>
      </c>
      <c r="Z409">
        <v>1.3550761421319699</v>
      </c>
      <c r="AA409">
        <v>1.2637821954364099</v>
      </c>
      <c r="AB409">
        <v>1.3817756589007799</v>
      </c>
      <c r="AC409">
        <v>1.1321389814056799</v>
      </c>
      <c r="AD409">
        <v>1.19116504510584</v>
      </c>
      <c r="AE409">
        <v>1.2887395946435001</v>
      </c>
      <c r="AF409">
        <v>1.3839553926891</v>
      </c>
      <c r="AG409">
        <v>1.14623956164614</v>
      </c>
      <c r="AH409">
        <v>1.2378901063436001</v>
      </c>
      <c r="AI409">
        <v>1.13737045538411</v>
      </c>
      <c r="AJ409">
        <v>1.2160244422623401</v>
      </c>
      <c r="AK409">
        <v>1.1174396549383401</v>
      </c>
      <c r="AL409">
        <v>1.1773328316699501</v>
      </c>
      <c r="AM409">
        <v>1.27115232499011</v>
      </c>
      <c r="AN409">
        <v>1.40280171196112</v>
      </c>
      <c r="AO409">
        <v>1.2863802260849799</v>
      </c>
      <c r="AP409">
        <v>1.4210513235628199</v>
      </c>
      <c r="AQ409">
        <v>1.28661698278833</v>
      </c>
      <c r="AR409">
        <v>1.4183681084942299</v>
      </c>
      <c r="AS409">
        <v>1.2721359520119699</v>
      </c>
      <c r="AT409">
        <v>1.39562358778652</v>
      </c>
      <c r="AU409">
        <v>1.2760926770235199</v>
      </c>
      <c r="AV409">
        <v>1.3998262129911001</v>
      </c>
      <c r="AW409">
        <v>1.12710455830818</v>
      </c>
      <c r="AX409">
        <v>1.1875486005245499</v>
      </c>
      <c r="AY409">
        <v>1.2357473785299</v>
      </c>
      <c r="AZ409">
        <v>1.30791080512873</v>
      </c>
      <c r="BA409">
        <v>1.18362199210214</v>
      </c>
      <c r="BB409">
        <v>1.2795397021983801</v>
      </c>
      <c r="BC409">
        <v>1.2461138730794299</v>
      </c>
      <c r="BD409">
        <v>1.3681416327356899</v>
      </c>
      <c r="BE409">
        <v>1.09173818469448</v>
      </c>
      <c r="BF409">
        <v>1.1639311844967299</v>
      </c>
      <c r="BG409">
        <v>1.20559693912101</v>
      </c>
      <c r="BH409">
        <v>1.2968917180199</v>
      </c>
      <c r="BI409">
        <v>1.22754586716103</v>
      </c>
      <c r="BJ409">
        <v>1.3182008172738799</v>
      </c>
      <c r="BK409">
        <v>1.2046884312297199</v>
      </c>
      <c r="BL409">
        <v>1.3095038859557699</v>
      </c>
      <c r="BM409">
        <v>1.1974643883040801</v>
      </c>
      <c r="BN409">
        <v>1.27923015709275</v>
      </c>
      <c r="BO409">
        <v>0.97057992953997296</v>
      </c>
      <c r="BP409">
        <v>1.03161442347309</v>
      </c>
      <c r="BQ409">
        <v>1.09625194150448</v>
      </c>
      <c r="BR409">
        <v>1.1847972772256199</v>
      </c>
      <c r="BS409">
        <v>1.27304820030705</v>
      </c>
      <c r="BT409">
        <v>1.3922506112701101</v>
      </c>
      <c r="BU409">
        <v>1.1967645404432401</v>
      </c>
      <c r="BV409">
        <v>1.27899651254359</v>
      </c>
      <c r="BW409">
        <v>0.985802622854416</v>
      </c>
      <c r="BX409">
        <v>1.0310770144704</v>
      </c>
      <c r="BY409">
        <v>1.30148937762619</v>
      </c>
      <c r="BZ409">
        <v>1.38354948732478</v>
      </c>
      <c r="CA409">
        <v>0.99882805116249695</v>
      </c>
      <c r="CB409">
        <v>1.0658055573057701</v>
      </c>
      <c r="CC409">
        <v>1.00955678475418</v>
      </c>
      <c r="CD409">
        <v>1.0529634477614001</v>
      </c>
      <c r="CE409">
        <v>1.1255346325791999</v>
      </c>
      <c r="CF409">
        <v>1.20535697006057</v>
      </c>
      <c r="CG409">
        <v>1.1465266311471201</v>
      </c>
      <c r="CH409">
        <v>1.21590889747561</v>
      </c>
      <c r="CI409">
        <v>1.2646058453480999</v>
      </c>
      <c r="CJ409">
        <v>1.3782770971917</v>
      </c>
      <c r="CK409">
        <v>1.1537345809747499</v>
      </c>
      <c r="CL409">
        <v>1.2530709692325399</v>
      </c>
      <c r="CM409">
        <v>1.2745761767450901</v>
      </c>
      <c r="CN409">
        <v>1.37008093387382</v>
      </c>
      <c r="CO409">
        <v>1.14147565441475</v>
      </c>
      <c r="CP409">
        <v>1.2096839820968299</v>
      </c>
      <c r="CQ409">
        <v>1.15091842392373</v>
      </c>
      <c r="CR409">
        <v>1.2202965427196699</v>
      </c>
      <c r="CS409">
        <v>1.1475613579362201</v>
      </c>
      <c r="CT409">
        <v>1.2490258867789299</v>
      </c>
      <c r="CU409">
        <v>1.0295454545454501</v>
      </c>
      <c r="CV409">
        <v>1.0737852664576799</v>
      </c>
      <c r="CW409">
        <v>1.11389870006918</v>
      </c>
      <c r="CX409">
        <v>1.1891757394797799</v>
      </c>
      <c r="CY409">
        <v>1.20348211961012</v>
      </c>
      <c r="CZ409">
        <v>1.2581251344283799</v>
      </c>
      <c r="DA409">
        <v>1.2758036170557501</v>
      </c>
      <c r="DB409">
        <v>1.3385225162343699</v>
      </c>
      <c r="DC409">
        <v>1.14668972510955</v>
      </c>
      <c r="DD409">
        <v>1.2198399188729101</v>
      </c>
      <c r="DE409">
        <v>1.2341042902871699</v>
      </c>
      <c r="DF409">
        <v>1.31512769534278</v>
      </c>
      <c r="DG409">
        <v>1.28862750626881</v>
      </c>
      <c r="DH409">
        <v>1.3836114439935101</v>
      </c>
      <c r="DI409">
        <v>1.2494183886923</v>
      </c>
      <c r="DJ409">
        <v>1.3004828840100799</v>
      </c>
      <c r="DK409">
        <v>1.15948226343804</v>
      </c>
      <c r="DL409">
        <v>1.2206762742369801</v>
      </c>
      <c r="DM409">
        <v>1.1110752593548601</v>
      </c>
      <c r="DN409">
        <v>1.2006981314716401</v>
      </c>
      <c r="DO409">
        <v>1.2333283475166601</v>
      </c>
      <c r="DP409">
        <v>1.28729325261558</v>
      </c>
      <c r="DQ409">
        <v>1.12926324722855</v>
      </c>
      <c r="DR409">
        <v>1.18829894446507</v>
      </c>
      <c r="DS409">
        <v>1.00243060619318</v>
      </c>
      <c r="DT409">
        <v>1.04276651596908</v>
      </c>
      <c r="DU409">
        <v>0.98346085767534197</v>
      </c>
      <c r="DV409">
        <v>1.03015630706987</v>
      </c>
      <c r="DW409">
        <v>0.99601647635434498</v>
      </c>
      <c r="DX409">
        <v>1.0337348141196101</v>
      </c>
    </row>
    <row r="410" spans="1:128" x14ac:dyDescent="0.45">
      <c r="A410" t="s">
        <v>68</v>
      </c>
      <c r="B410" t="s">
        <v>250</v>
      </c>
      <c r="C410" t="s">
        <v>17</v>
      </c>
      <c r="D410">
        <v>45</v>
      </c>
      <c r="E410" s="1" cm="1">
        <f t="array" ref="E410">SUMPRODUCT($G410:$FZZ410,$G$2:$FZZ$2)/SUMPRODUCT(--($G410:$FZZ410&lt;&gt;""),$G$2:$FZZ$2)</f>
        <v>1.628600078343351</v>
      </c>
      <c r="F410" s="1" cm="1">
        <f t="array" ref="F410">SUMPRODUCT($G410:$FZZ410,$F$2:$FZY$2)/SUMPRODUCT(--($G410:$FZZ410&lt;&gt;""),$F$2:$FZY$2)</f>
        <v>1.736508566692577</v>
      </c>
      <c r="G410">
        <v>1.5151164560257699</v>
      </c>
      <c r="H410">
        <v>1.58486355860571</v>
      </c>
      <c r="I410">
        <v>1.5146877119653801</v>
      </c>
      <c r="J410">
        <v>1.58567526444114</v>
      </c>
      <c r="K410">
        <v>1.5337758123038301</v>
      </c>
      <c r="L410">
        <v>1.60692582232082</v>
      </c>
      <c r="M410">
        <v>1.6808931168446699</v>
      </c>
      <c r="N410">
        <v>1.76769879369655</v>
      </c>
      <c r="O410">
        <v>1.6189765701719201</v>
      </c>
      <c r="P410">
        <v>1.7478924911135301</v>
      </c>
      <c r="Q410">
        <v>1.53104225263649</v>
      </c>
      <c r="R410">
        <v>1.6357915769515301</v>
      </c>
      <c r="S410">
        <v>1.77311698332552</v>
      </c>
      <c r="T410">
        <v>1.92159086024916</v>
      </c>
      <c r="U410">
        <v>1.6891510412792099</v>
      </c>
      <c r="V410">
        <v>1.85688332739509</v>
      </c>
      <c r="W410">
        <v>1.68593904130966</v>
      </c>
      <c r="X410">
        <v>1.79400983704405</v>
      </c>
      <c r="Y410">
        <v>1.7955879864636199</v>
      </c>
      <c r="Z410">
        <v>1.95104060913705</v>
      </c>
      <c r="AA410">
        <v>1.8018650115438799</v>
      </c>
      <c r="AB410">
        <v>1.96603000409782</v>
      </c>
      <c r="AC410">
        <v>1.54952477957395</v>
      </c>
      <c r="AD410">
        <v>1.6268847910717299</v>
      </c>
      <c r="AE410">
        <v>1.7489820846905499</v>
      </c>
      <c r="AF410">
        <v>1.86488418385812</v>
      </c>
      <c r="AG410">
        <v>1.62310373193623</v>
      </c>
      <c r="AH410">
        <v>1.71198299344188</v>
      </c>
      <c r="AI410">
        <v>1.5797156741949001</v>
      </c>
      <c r="AJ410">
        <v>1.65684201967639</v>
      </c>
      <c r="AK410">
        <v>1.5466275420951101</v>
      </c>
      <c r="AL410">
        <v>1.6327668933202399</v>
      </c>
      <c r="AM410">
        <v>1.7949248545115499</v>
      </c>
      <c r="AN410">
        <v>1.94551598960393</v>
      </c>
      <c r="AO410">
        <v>1.7811647920927001</v>
      </c>
      <c r="AP410">
        <v>1.967422176778</v>
      </c>
      <c r="AQ410">
        <v>1.78875111504412</v>
      </c>
      <c r="AR410">
        <v>1.9662732471151001</v>
      </c>
      <c r="AS410">
        <v>1.7843842134300401</v>
      </c>
      <c r="AT410">
        <v>1.9349828338094801</v>
      </c>
      <c r="AU410">
        <v>1.7943649386468501</v>
      </c>
      <c r="AV410">
        <v>1.9383618991331699</v>
      </c>
      <c r="AW410">
        <v>1.54087423099508</v>
      </c>
      <c r="AX410">
        <v>1.61870682699165</v>
      </c>
      <c r="AY410">
        <v>1.7254512951619601</v>
      </c>
      <c r="AZ410">
        <v>1.82605832122093</v>
      </c>
      <c r="BA410">
        <v>1.6342819842777601</v>
      </c>
      <c r="BB410">
        <v>1.7623963324882099</v>
      </c>
      <c r="BC410">
        <v>1.7438418104514799</v>
      </c>
      <c r="BD410">
        <v>1.90318613666869</v>
      </c>
      <c r="BE410">
        <v>1.5183389361281301</v>
      </c>
      <c r="BF410">
        <v>1.6078188649396801</v>
      </c>
      <c r="BG410">
        <v>1.7379765693776601</v>
      </c>
      <c r="BH410">
        <v>1.86634048892801</v>
      </c>
      <c r="BI410">
        <v>1.6927527180995099</v>
      </c>
      <c r="BJ410">
        <v>1.7898937347252799</v>
      </c>
      <c r="BK410">
        <v>1.6925429381558099</v>
      </c>
      <c r="BL410">
        <v>1.8038540494007</v>
      </c>
      <c r="BM410">
        <v>1.7207108962834099</v>
      </c>
      <c r="BN410">
        <v>1.83395189502059</v>
      </c>
      <c r="BO410">
        <v>1.2551514057284601</v>
      </c>
      <c r="BP410">
        <v>1.3285511251845901</v>
      </c>
      <c r="BQ410">
        <v>1.57822459493638</v>
      </c>
      <c r="BR410">
        <v>1.6792040468167799</v>
      </c>
      <c r="BS410">
        <v>1.7943241911332599</v>
      </c>
      <c r="BT410">
        <v>1.9548655205746801</v>
      </c>
      <c r="BU410">
        <v>1.70507368657891</v>
      </c>
      <c r="BV410">
        <v>1.80506243671954</v>
      </c>
      <c r="BW410">
        <v>1.2954236560946399</v>
      </c>
      <c r="BX410">
        <v>1.3433833081808899</v>
      </c>
      <c r="BY410">
        <v>1.7846122592992499</v>
      </c>
      <c r="BZ410">
        <v>1.8605459269317499</v>
      </c>
      <c r="CA410">
        <v>1.30013231680423</v>
      </c>
      <c r="CB410">
        <v>1.3661773045176699</v>
      </c>
      <c r="CC410">
        <v>1.2998212501231501</v>
      </c>
      <c r="CD410">
        <v>1.37457247814888</v>
      </c>
      <c r="CE410">
        <v>1.5501732112790501</v>
      </c>
      <c r="CF410">
        <v>1.62765380968047</v>
      </c>
      <c r="CG410">
        <v>1.6056394369074101</v>
      </c>
      <c r="CH410">
        <v>1.68677549491888</v>
      </c>
      <c r="CI410">
        <v>1.80937904463775</v>
      </c>
      <c r="CJ410">
        <v>1.93739277006892</v>
      </c>
      <c r="CK410">
        <v>1.6692851733477001</v>
      </c>
      <c r="CL410">
        <v>1.7502663432040699</v>
      </c>
      <c r="CM410">
        <v>1.8528842269491601</v>
      </c>
      <c r="CN410">
        <v>2.0028556702467002</v>
      </c>
      <c r="CO410">
        <v>1.5853112708531101</v>
      </c>
      <c r="CP410">
        <v>1.6722636647226301</v>
      </c>
      <c r="CQ410">
        <v>1.58265815313623</v>
      </c>
      <c r="CR410">
        <v>1.6793833056106999</v>
      </c>
      <c r="CS410">
        <v>1.6208460229308399</v>
      </c>
      <c r="CT410">
        <v>1.7144168756717999</v>
      </c>
      <c r="CU410">
        <v>1.30743207941483</v>
      </c>
      <c r="CV410">
        <v>1.36614420062695</v>
      </c>
      <c r="CW410">
        <v>1.5689108982995299</v>
      </c>
      <c r="CX410">
        <v>1.64525604146184</v>
      </c>
      <c r="CY410">
        <v>1.6927561497447201</v>
      </c>
      <c r="CZ410">
        <v>1.8087098271392501</v>
      </c>
      <c r="DA410">
        <v>1.72744948959878</v>
      </c>
      <c r="DB410">
        <v>1.8383791801174101</v>
      </c>
      <c r="DC410">
        <v>1.60082032523269</v>
      </c>
      <c r="DD410">
        <v>1.6559161203868</v>
      </c>
      <c r="DE410">
        <v>1.77093136615209</v>
      </c>
      <c r="DF410">
        <v>1.8457676689362901</v>
      </c>
      <c r="DG410">
        <v>1.78038489038378</v>
      </c>
      <c r="DH410">
        <v>1.9250662128276601</v>
      </c>
      <c r="DI410">
        <v>1.8027213544212199</v>
      </c>
      <c r="DJ410">
        <v>1.91830071748352</v>
      </c>
      <c r="DK410">
        <v>1.58463639728877</v>
      </c>
      <c r="DL410">
        <v>1.67221505980265</v>
      </c>
      <c r="DM410">
        <v>1.5437114389917099</v>
      </c>
      <c r="DN410">
        <v>1.6359058598065901</v>
      </c>
      <c r="DO410">
        <v>1.70662929928282</v>
      </c>
      <c r="DP410">
        <v>1.7843765498673501</v>
      </c>
      <c r="DQ410">
        <v>1.5940062589508299</v>
      </c>
      <c r="DR410">
        <v>1.67528775261231</v>
      </c>
      <c r="DS410">
        <v>1.2889504642457801</v>
      </c>
      <c r="DT410">
        <v>1.35116182976034</v>
      </c>
      <c r="DU410">
        <v>1.2579019826367099</v>
      </c>
      <c r="DV410">
        <v>1.30622699645054</v>
      </c>
      <c r="DW410">
        <v>1.2480108451952601</v>
      </c>
      <c r="DX410">
        <v>1.30103759320089</v>
      </c>
    </row>
    <row r="411" spans="1:128" x14ac:dyDescent="0.45">
      <c r="A411" t="s">
        <v>71</v>
      </c>
      <c r="B411" t="s">
        <v>22</v>
      </c>
      <c r="C411" t="s">
        <v>25</v>
      </c>
      <c r="D411">
        <v>45</v>
      </c>
      <c r="E411" s="1" cm="1">
        <f t="array" ref="E411">SUMPRODUCT($G411:$FZZ411,$G$2:$FZZ$2)/SUMPRODUCT(--($G411:$FZZ411&lt;&gt;""),$G$2:$FZZ$2)</f>
        <v>1.316664331640756</v>
      </c>
      <c r="F411" s="1" cm="1">
        <f t="array" ref="F411">SUMPRODUCT($G411:$FZZ411,$F$2:$FZY$2)/SUMPRODUCT(--($G411:$FZZ411&lt;&gt;""),$F$2:$FZY$2)</f>
        <v>1.363624354105861</v>
      </c>
      <c r="G411">
        <v>1.32817258557496</v>
      </c>
      <c r="H411">
        <v>1.3358935384920001</v>
      </c>
      <c r="I411">
        <v>1.32982089497516</v>
      </c>
      <c r="J411">
        <v>1.3324772223138801</v>
      </c>
      <c r="K411">
        <v>1.34587374138353</v>
      </c>
      <c r="L411">
        <v>1.3523235710946699</v>
      </c>
      <c r="M411">
        <v>1.34170875521472</v>
      </c>
      <c r="N411">
        <v>1.33803891574261</v>
      </c>
      <c r="O411">
        <v>1.28810459053125</v>
      </c>
      <c r="P411">
        <v>1.3455190799573999</v>
      </c>
      <c r="Q411">
        <v>1.3038393822757499</v>
      </c>
      <c r="R411">
        <v>1.3678375922258399</v>
      </c>
      <c r="S411">
        <v>1.2813887279953899</v>
      </c>
      <c r="T411">
        <v>1.32469488795331</v>
      </c>
      <c r="U411">
        <v>1.2905617308844299</v>
      </c>
      <c r="V411">
        <v>1.38580579232362</v>
      </c>
      <c r="W411">
        <v>1.35836182917077</v>
      </c>
      <c r="X411">
        <v>1.3879299150478499</v>
      </c>
      <c r="Y411">
        <v>1.3532910321489</v>
      </c>
      <c r="Z411">
        <v>1.42140439932318</v>
      </c>
      <c r="AA411">
        <v>1.28876895245519</v>
      </c>
      <c r="AB411">
        <v>1.38129791210658</v>
      </c>
      <c r="AC411">
        <v>1.27553619819493</v>
      </c>
      <c r="AD411">
        <v>1.3282426529859801</v>
      </c>
      <c r="AE411">
        <v>1.3073606587043001</v>
      </c>
      <c r="AF411">
        <v>1.3523163228374899</v>
      </c>
      <c r="AG411">
        <v>1.2759619246737099</v>
      </c>
      <c r="AH411">
        <v>1.3438004816419999</v>
      </c>
      <c r="AI411">
        <v>1.3143376259483199</v>
      </c>
      <c r="AJ411">
        <v>1.3516045707280699</v>
      </c>
      <c r="AK411">
        <v>1.3415435458032801</v>
      </c>
      <c r="AL411">
        <v>1.3796958213250801</v>
      </c>
      <c r="AM411">
        <v>1.33756497542234</v>
      </c>
      <c r="AN411">
        <v>1.3766561670150801</v>
      </c>
      <c r="AO411">
        <v>1.3073236196319</v>
      </c>
      <c r="AP411">
        <v>1.38472790274937</v>
      </c>
      <c r="AQ411">
        <v>1.3344705894896201</v>
      </c>
      <c r="AR411">
        <v>1.3949655091531299</v>
      </c>
      <c r="AS411">
        <v>1.3072800812451</v>
      </c>
      <c r="AT411">
        <v>1.3708072853523301</v>
      </c>
      <c r="AU411">
        <v>1.3400737363503299</v>
      </c>
      <c r="AV411">
        <v>1.3756332320162099</v>
      </c>
      <c r="AW411">
        <v>1.3020649822878001</v>
      </c>
      <c r="AX411">
        <v>1.3439152509361301</v>
      </c>
      <c r="AY411">
        <v>1.3285045940614599</v>
      </c>
      <c r="AZ411">
        <v>1.37702612385797</v>
      </c>
      <c r="BA411">
        <v>1.28415002907121</v>
      </c>
      <c r="BB411">
        <v>1.3716079082343899</v>
      </c>
      <c r="BC411">
        <v>1.3149131292226199</v>
      </c>
      <c r="BD411">
        <v>1.36833284592715</v>
      </c>
      <c r="BE411">
        <v>1.3067826774767599</v>
      </c>
      <c r="BF411">
        <v>1.32896974490804</v>
      </c>
      <c r="BG411">
        <v>1.29976637096228</v>
      </c>
      <c r="BH411">
        <v>1.3601374686801599</v>
      </c>
      <c r="BI411">
        <v>1.2535761879238101</v>
      </c>
      <c r="BJ411">
        <v>1.29578479437841</v>
      </c>
      <c r="BK411">
        <v>1.3380450421705901</v>
      </c>
      <c r="BL411">
        <v>1.36513536129455</v>
      </c>
      <c r="BM411">
        <v>1.5401165782845101</v>
      </c>
      <c r="BN411">
        <v>1.45054038183809</v>
      </c>
      <c r="BO411">
        <v>1.2838307663106601</v>
      </c>
      <c r="BP411">
        <v>1.3611192126253999</v>
      </c>
      <c r="BQ411">
        <v>1.3523947343852101</v>
      </c>
      <c r="BR411">
        <v>1.4099396542212299</v>
      </c>
      <c r="BS411">
        <v>1.31155347902727</v>
      </c>
      <c r="BT411">
        <v>1.38288727989537</v>
      </c>
      <c r="BU411">
        <v>1.2896726290921301</v>
      </c>
      <c r="BV411">
        <v>1.3434199572505301</v>
      </c>
      <c r="BW411">
        <v>1.33186819121454</v>
      </c>
      <c r="BX411">
        <v>1.35305924674693</v>
      </c>
      <c r="BY411">
        <v>1.3399694212490201</v>
      </c>
      <c r="BZ411">
        <v>1.3912369425525699</v>
      </c>
      <c r="CA411">
        <v>1.3375716716022901</v>
      </c>
      <c r="CB411">
        <v>1.3960683006741801</v>
      </c>
      <c r="CC411">
        <v>1.28685836535348</v>
      </c>
      <c r="CD411">
        <v>1.3872116426691401</v>
      </c>
      <c r="CE411">
        <v>1.3096127421571</v>
      </c>
      <c r="CF411">
        <v>1.36926902904917</v>
      </c>
      <c r="CG411">
        <v>1.32231433094455</v>
      </c>
      <c r="CH411">
        <v>1.3846579399799099</v>
      </c>
      <c r="CI411">
        <v>1.33962917256117</v>
      </c>
      <c r="CJ411">
        <v>1.3692171086295599</v>
      </c>
      <c r="CK411">
        <v>1.27195245613359</v>
      </c>
      <c r="CL411">
        <v>1.3143491598957699</v>
      </c>
      <c r="CM411">
        <v>1.2828645855099099</v>
      </c>
      <c r="CN411">
        <v>1.3474305932829</v>
      </c>
      <c r="CO411">
        <v>1.3213481622134799</v>
      </c>
      <c r="CP411">
        <v>1.39152312491523</v>
      </c>
      <c r="CQ411">
        <v>1.34370696285167</v>
      </c>
      <c r="CR411">
        <v>1.3852014809250399</v>
      </c>
      <c r="CS411">
        <v>1.3518116266571101</v>
      </c>
      <c r="CT411">
        <v>1.4075936044428501</v>
      </c>
      <c r="CU411">
        <v>1.3353187042842201</v>
      </c>
      <c r="CV411">
        <v>1.3631138975966499</v>
      </c>
      <c r="CW411">
        <v>1.28509873890932</v>
      </c>
      <c r="CX411">
        <v>1.3501923800507301</v>
      </c>
      <c r="CY411">
        <v>1.26846055446755</v>
      </c>
      <c r="CZ411">
        <v>1.3212923237148599</v>
      </c>
      <c r="DA411">
        <v>1.3119617105607499</v>
      </c>
      <c r="DB411">
        <v>1.38394136929615</v>
      </c>
      <c r="DC411">
        <v>1.2922838723697001</v>
      </c>
      <c r="DD411">
        <v>1.32748723334902</v>
      </c>
      <c r="DE411">
        <v>1.28503657759593</v>
      </c>
      <c r="DF411">
        <v>1.29662779897291</v>
      </c>
      <c r="DG411">
        <v>1.30477034470951</v>
      </c>
      <c r="DH411">
        <v>1.36443741754866</v>
      </c>
      <c r="DI411">
        <v>1.33498856327344</v>
      </c>
      <c r="DJ411">
        <v>1.37457723211667</v>
      </c>
      <c r="DK411">
        <v>1.3434600017870499</v>
      </c>
      <c r="DL411">
        <v>1.3659641822289701</v>
      </c>
      <c r="DM411">
        <v>1.2842979085389099</v>
      </c>
      <c r="DN411">
        <v>1.3371368787461</v>
      </c>
      <c r="DO411">
        <v>1.2739889944657401</v>
      </c>
      <c r="DP411">
        <v>1.30944602328638</v>
      </c>
      <c r="DQ411">
        <v>1.3016708216199</v>
      </c>
      <c r="DR411">
        <v>1.3729910359094</v>
      </c>
      <c r="DS411">
        <v>1.28892615818385</v>
      </c>
      <c r="DT411">
        <v>1.3588182392688699</v>
      </c>
      <c r="DU411">
        <v>1.2904839057100299</v>
      </c>
      <c r="DV411">
        <v>1.33195351058748</v>
      </c>
      <c r="DW411">
        <v>1.29338338808071</v>
      </c>
      <c r="DX411">
        <v>1.33395901767558</v>
      </c>
    </row>
    <row r="412" spans="1:128" x14ac:dyDescent="0.45">
      <c r="A412" t="s">
        <v>258</v>
      </c>
      <c r="B412" t="s">
        <v>278</v>
      </c>
      <c r="C412" t="s">
        <v>30</v>
      </c>
      <c r="D412">
        <v>45</v>
      </c>
      <c r="E412" s="1" cm="1">
        <f t="array" ref="E412">SUMPRODUCT($G412:$FZZ412,$G$2:$FZZ$2)/SUMPRODUCT(--($G412:$FZZ412&lt;&gt;""),$G$2:$FZZ$2)</f>
        <v>1.5434733439352519</v>
      </c>
      <c r="F412" s="1" cm="1">
        <f t="array" ref="F412">SUMPRODUCT($G412:$FZZ412,$F$2:$FZY$2)/SUMPRODUCT(--($G412:$FZZ412&lt;&gt;""),$F$2:$FZY$2)</f>
        <v>1.6221424031477831</v>
      </c>
      <c r="G412">
        <v>1.3378095669409</v>
      </c>
      <c r="H412">
        <v>1.3912438416645401</v>
      </c>
      <c r="I412">
        <v>1.3371885827421199</v>
      </c>
      <c r="J412">
        <v>1.38819960035931</v>
      </c>
      <c r="K412">
        <v>1.35343471518353</v>
      </c>
      <c r="L412">
        <v>1.41328624110528</v>
      </c>
      <c r="M412">
        <v>1.58654919258015</v>
      </c>
      <c r="N412">
        <v>1.6492140917422999</v>
      </c>
      <c r="O412">
        <v>1.3089652978520301</v>
      </c>
      <c r="P412">
        <v>1.3487088698634799</v>
      </c>
      <c r="Q412">
        <v>1.33441155053259</v>
      </c>
      <c r="R412">
        <v>1.42683857950118</v>
      </c>
      <c r="S412">
        <v>1.54128913549369</v>
      </c>
      <c r="T412">
        <v>1.6478834035010801</v>
      </c>
      <c r="U412">
        <v>1.8834683465997399</v>
      </c>
      <c r="V412">
        <v>1.9952898706769899</v>
      </c>
      <c r="W412">
        <v>1.55710748075534</v>
      </c>
      <c r="X412">
        <v>1.6543866883242599</v>
      </c>
      <c r="Y412">
        <v>1.5854060913705501</v>
      </c>
      <c r="Z412">
        <v>1.7097758037224999</v>
      </c>
      <c r="AA412">
        <v>1.56462674782365</v>
      </c>
      <c r="AB412">
        <v>1.66141944769272</v>
      </c>
      <c r="AC412">
        <v>1.3801680091149</v>
      </c>
      <c r="AD412">
        <v>1.44625520472075</v>
      </c>
      <c r="AE412">
        <v>1.57041938110749</v>
      </c>
      <c r="AF412">
        <v>1.6381944444444401</v>
      </c>
      <c r="AG412">
        <v>1.82952048030898</v>
      </c>
      <c r="AH412">
        <v>1.93590442931736</v>
      </c>
      <c r="AI412">
        <v>1.58796994127102</v>
      </c>
      <c r="AJ412">
        <v>1.6553863040772501</v>
      </c>
      <c r="AK412">
        <v>1.5498178884367799</v>
      </c>
      <c r="AL412">
        <v>1.60627635187289</v>
      </c>
      <c r="AM412">
        <v>1.76232061133397</v>
      </c>
      <c r="AN412">
        <v>1.9022437708345099</v>
      </c>
      <c r="AO412">
        <v>1.765262866394</v>
      </c>
      <c r="AP412">
        <v>1.91738028289025</v>
      </c>
      <c r="AQ412">
        <v>1.7841167962072499</v>
      </c>
      <c r="AR412">
        <v>1.9168772367518501</v>
      </c>
      <c r="AS412">
        <v>1.7517772366122999</v>
      </c>
      <c r="AT412">
        <v>1.8821981157602099</v>
      </c>
      <c r="AU412">
        <v>1.7486350332095</v>
      </c>
      <c r="AV412">
        <v>1.8921535517280099</v>
      </c>
      <c r="AW412">
        <v>1.36004586571537</v>
      </c>
      <c r="AX412">
        <v>1.4169957956427499</v>
      </c>
      <c r="AY412">
        <v>1.6076214052117901</v>
      </c>
      <c r="AZ412">
        <v>1.6912294305440101</v>
      </c>
      <c r="BA412">
        <v>1.5252227892369501</v>
      </c>
      <c r="BB412">
        <v>1.62264053067391</v>
      </c>
      <c r="BC412">
        <v>1.74828095591598</v>
      </c>
      <c r="BD412">
        <v>1.88971872914463</v>
      </c>
      <c r="BE412">
        <v>1.5521415859205001</v>
      </c>
      <c r="BF412">
        <v>1.6499742930591199</v>
      </c>
      <c r="BG412">
        <v>1.87509649895036</v>
      </c>
      <c r="BH412">
        <v>1.99909934312995</v>
      </c>
      <c r="BI412">
        <v>1.6114728140874</v>
      </c>
      <c r="BJ412">
        <v>1.57516264340402</v>
      </c>
      <c r="BK412">
        <v>1.5628826507576199</v>
      </c>
      <c r="BL412">
        <v>1.66203923882223</v>
      </c>
      <c r="BM412">
        <v>1.5777403945342801</v>
      </c>
      <c r="BN412">
        <v>1.6404505335802999</v>
      </c>
      <c r="BO412">
        <v>1.3085797351036299</v>
      </c>
      <c r="BP412">
        <v>1.3884606659907599</v>
      </c>
      <c r="BQ412">
        <v>1.35502160056356</v>
      </c>
      <c r="BR412">
        <v>1.4346975496728001</v>
      </c>
      <c r="BS412">
        <v>1.76601622471995</v>
      </c>
      <c r="BT412">
        <v>1.8707898178509801</v>
      </c>
      <c r="BU412">
        <v>1.56726515918551</v>
      </c>
      <c r="BV412">
        <v>1.6216042299471201</v>
      </c>
      <c r="BW412">
        <v>1.3683757324460399</v>
      </c>
      <c r="BX412">
        <v>1.3892127536371</v>
      </c>
      <c r="BY412">
        <v>1.61529579061039</v>
      </c>
      <c r="BZ412">
        <v>1.6732350393995401</v>
      </c>
      <c r="CA412">
        <v>1.34193182534181</v>
      </c>
      <c r="CB412">
        <v>1.39345976939071</v>
      </c>
      <c r="CC412">
        <v>1.37143379920899</v>
      </c>
      <c r="CD412">
        <v>1.4713507579276199</v>
      </c>
      <c r="CE412">
        <v>1.3344042112597001</v>
      </c>
      <c r="CF412">
        <v>1.39487333320431</v>
      </c>
      <c r="CG412">
        <v>1.40898258634483</v>
      </c>
      <c r="CH412">
        <v>1.4411033754915099</v>
      </c>
      <c r="CI412">
        <v>1.7199530445775499</v>
      </c>
      <c r="CJ412">
        <v>1.8274237726875899</v>
      </c>
      <c r="CK412">
        <v>1.5914616144890701</v>
      </c>
      <c r="CL412">
        <v>1.6014607159818699</v>
      </c>
      <c r="CM412">
        <v>1.82838118322258</v>
      </c>
      <c r="CN412">
        <v>1.89112234805744</v>
      </c>
      <c r="CO412">
        <v>1.3368913603689101</v>
      </c>
      <c r="CP412">
        <v>1.4482300284823</v>
      </c>
      <c r="CQ412">
        <v>1.3444492139292801</v>
      </c>
      <c r="CR412">
        <v>1.4349054747723999</v>
      </c>
      <c r="CS412">
        <v>1.3760077033321301</v>
      </c>
      <c r="CT412">
        <v>1.43856368685059</v>
      </c>
      <c r="CU412">
        <v>1.35602142110762</v>
      </c>
      <c r="CV412">
        <v>1.39472309299895</v>
      </c>
      <c r="CW412">
        <v>1.3779388025100401</v>
      </c>
      <c r="CX412">
        <v>1.4219980822682601</v>
      </c>
      <c r="CY412">
        <v>1.3296240533411801</v>
      </c>
      <c r="CZ412">
        <v>1.4097603495703901</v>
      </c>
      <c r="DA412">
        <v>1.86240979172639</v>
      </c>
      <c r="DB412">
        <v>2.0260871732871299</v>
      </c>
      <c r="DC412">
        <v>1.34600340444025</v>
      </c>
      <c r="DD412">
        <v>1.4030821049581601</v>
      </c>
      <c r="DE412">
        <v>1.5661582393625499</v>
      </c>
      <c r="DF412">
        <v>1.59619562297057</v>
      </c>
      <c r="DG412">
        <v>1.5101862015488201</v>
      </c>
      <c r="DH412">
        <v>1.6501445101257699</v>
      </c>
      <c r="DI412">
        <v>1.58579499912025</v>
      </c>
      <c r="DJ412">
        <v>1.68170710250044</v>
      </c>
      <c r="DK412">
        <v>1.3562630040464101</v>
      </c>
      <c r="DL412">
        <v>1.41127889610804</v>
      </c>
      <c r="DM412">
        <v>1.3430133075200601</v>
      </c>
      <c r="DN412">
        <v>1.40743891349623</v>
      </c>
      <c r="DO412">
        <v>1.5746652286521701</v>
      </c>
      <c r="DP412">
        <v>1.6131531091815099</v>
      </c>
      <c r="DQ412">
        <v>1.3974858112767199</v>
      </c>
      <c r="DR412">
        <v>1.45146130589296</v>
      </c>
      <c r="DS412">
        <v>1.36962228379757</v>
      </c>
      <c r="DT412">
        <v>1.4216615623936599</v>
      </c>
      <c r="DU412">
        <v>1.32656845575357</v>
      </c>
      <c r="DV412">
        <v>1.3495602985661701</v>
      </c>
      <c r="DW412">
        <v>1.36182282705041</v>
      </c>
      <c r="DX412">
        <v>1.4002919860263801</v>
      </c>
    </row>
    <row r="413" spans="1:128" x14ac:dyDescent="0.45">
      <c r="A413" t="s">
        <v>258</v>
      </c>
      <c r="B413" t="s">
        <v>278</v>
      </c>
      <c r="C413" t="s">
        <v>37</v>
      </c>
      <c r="D413">
        <v>45</v>
      </c>
      <c r="E413" s="1" cm="1">
        <f t="array" ref="E413">SUMPRODUCT($G413:$FZZ413,$G$2:$FZZ$2)/SUMPRODUCT(--($G413:$FZZ413&lt;&gt;""),$G$2:$FZZ$2)</f>
        <v>1.3982152787648419</v>
      </c>
      <c r="F413" s="1" cm="1">
        <f t="array" ref="F413">SUMPRODUCT($G413:$FZZ413,$F$2:$FZY$2)/SUMPRODUCT(--($G413:$FZZ413&lt;&gt;""),$F$2:$FZY$2)</f>
        <v>1.5038986013446296</v>
      </c>
      <c r="G413">
        <v>1.24741336159398</v>
      </c>
      <c r="H413">
        <v>1.3325015264054301</v>
      </c>
      <c r="I413">
        <v>1.24849768098406</v>
      </c>
      <c r="J413">
        <v>1.33040569029679</v>
      </c>
      <c r="K413">
        <v>1.26617002174058</v>
      </c>
      <c r="L413">
        <v>1.3476378449369599</v>
      </c>
      <c r="M413">
        <v>1.4004500885284401</v>
      </c>
      <c r="N413">
        <v>1.51710722513435</v>
      </c>
      <c r="O413">
        <v>1.20116423009363</v>
      </c>
      <c r="P413">
        <v>1.2895879725038299</v>
      </c>
      <c r="Q413">
        <v>1.2507836375305901</v>
      </c>
      <c r="R413">
        <v>1.36203955774775</v>
      </c>
      <c r="S413">
        <v>1.3984559682843101</v>
      </c>
      <c r="T413">
        <v>1.51780118749629</v>
      </c>
      <c r="U413">
        <v>1.60841911145739</v>
      </c>
      <c r="V413">
        <v>1.76220307195965</v>
      </c>
      <c r="W413">
        <v>1.43629500197059</v>
      </c>
      <c r="X413">
        <v>1.5520727731670501</v>
      </c>
      <c r="Y413">
        <v>1.52305414551607</v>
      </c>
      <c r="Z413">
        <v>1.62575719120135</v>
      </c>
      <c r="AA413">
        <v>1.41933974993253</v>
      </c>
      <c r="AB413">
        <v>1.54316012513367</v>
      </c>
      <c r="AC413">
        <v>1.2706913035599301</v>
      </c>
      <c r="AD413">
        <v>1.36967629188511</v>
      </c>
      <c r="AE413">
        <v>1.40639477017734</v>
      </c>
      <c r="AF413">
        <v>1.5114436301121901</v>
      </c>
      <c r="AG413">
        <v>1.5323389454741201</v>
      </c>
      <c r="AH413">
        <v>1.67996765666958</v>
      </c>
      <c r="AI413">
        <v>1.44970197702127</v>
      </c>
      <c r="AJ413">
        <v>1.55014478975776</v>
      </c>
      <c r="AK413">
        <v>1.4174117272864699</v>
      </c>
      <c r="AL413">
        <v>1.5076839831037701</v>
      </c>
      <c r="AM413">
        <v>1.5646152324990099</v>
      </c>
      <c r="AN413">
        <v>1.71088055822362</v>
      </c>
      <c r="AO413">
        <v>1.5878387014314901</v>
      </c>
      <c r="AP413">
        <v>1.7290353044762501</v>
      </c>
      <c r="AQ413">
        <v>1.5708030805426101</v>
      </c>
      <c r="AR413">
        <v>1.7188489546128101</v>
      </c>
      <c r="AS413">
        <v>1.5667021586879899</v>
      </c>
      <c r="AT413">
        <v>1.70082685867498</v>
      </c>
      <c r="AU413">
        <v>1.57539682539682</v>
      </c>
      <c r="AV413">
        <v>1.7178705110885899</v>
      </c>
      <c r="AW413">
        <v>1.27457630593545</v>
      </c>
      <c r="AX413">
        <v>1.36000632630556</v>
      </c>
      <c r="AY413">
        <v>1.4967896724460099</v>
      </c>
      <c r="AZ413">
        <v>1.5970901033014899</v>
      </c>
      <c r="BA413">
        <v>1.3880974458399999</v>
      </c>
      <c r="BB413">
        <v>1.4985313093717301</v>
      </c>
      <c r="BC413">
        <v>1.4949534714567401</v>
      </c>
      <c r="BD413">
        <v>1.63347805547432</v>
      </c>
      <c r="BE413">
        <v>1.3383072968162899</v>
      </c>
      <c r="BF413">
        <v>1.45392920703974</v>
      </c>
      <c r="BG413">
        <v>1.6402552989774399</v>
      </c>
      <c r="BH413">
        <v>1.7837644748425501</v>
      </c>
      <c r="BI413">
        <v>1.3334325011432899</v>
      </c>
      <c r="BJ413">
        <v>1.4433071563097699</v>
      </c>
      <c r="BK413">
        <v>1.4118571316770101</v>
      </c>
      <c r="BL413">
        <v>1.53057895022003</v>
      </c>
      <c r="BM413">
        <v>1.4296415365117601</v>
      </c>
      <c r="BN413">
        <v>1.52056443659497</v>
      </c>
      <c r="BO413">
        <v>1.22931451930243</v>
      </c>
      <c r="BP413">
        <v>1.3242040840890801</v>
      </c>
      <c r="BQ413">
        <v>1.26527104675736</v>
      </c>
      <c r="BR413">
        <v>1.35806859558143</v>
      </c>
      <c r="BS413">
        <v>1.5576157622396101</v>
      </c>
      <c r="BT413">
        <v>1.6890435755037001</v>
      </c>
      <c r="BU413">
        <v>1.4193160085498899</v>
      </c>
      <c r="BV413">
        <v>1.51352458094273</v>
      </c>
      <c r="BW413">
        <v>1.27315849637414</v>
      </c>
      <c r="BX413">
        <v>1.33911089375669</v>
      </c>
      <c r="BY413">
        <v>1.4903933539330001</v>
      </c>
      <c r="BZ413">
        <v>1.58110318724673</v>
      </c>
      <c r="CA413">
        <v>1.2987713439606801</v>
      </c>
      <c r="CB413">
        <v>1.3883813244281999</v>
      </c>
      <c r="CC413">
        <v>1.3078438823910199</v>
      </c>
      <c r="CD413">
        <v>1.40459401258286</v>
      </c>
      <c r="CE413">
        <v>1.2979040467573599</v>
      </c>
      <c r="CF413">
        <v>1.3803100385128899</v>
      </c>
      <c r="CG413">
        <v>1.3071646211721399</v>
      </c>
      <c r="CH413">
        <v>1.39023269273324</v>
      </c>
      <c r="CI413">
        <v>1.55315594618186</v>
      </c>
      <c r="CJ413">
        <v>1.65644282575324</v>
      </c>
      <c r="CK413">
        <v>1.36173899649582</v>
      </c>
      <c r="CL413">
        <v>1.4642458315683999</v>
      </c>
      <c r="CM413">
        <v>1.6079652304734799</v>
      </c>
      <c r="CN413">
        <v>1.7366514828590101</v>
      </c>
      <c r="CO413">
        <v>1.3196934761969299</v>
      </c>
      <c r="CP413">
        <v>1.4003526380035201</v>
      </c>
      <c r="CQ413">
        <v>1.2914900466813299</v>
      </c>
      <c r="CR413">
        <v>1.3693012108529601</v>
      </c>
      <c r="CS413">
        <v>1.32366311357936</v>
      </c>
      <c r="CT413">
        <v>1.4190926191329201</v>
      </c>
      <c r="CU413">
        <v>1.33620689655172</v>
      </c>
      <c r="CV413">
        <v>1.3907131661442</v>
      </c>
      <c r="CW413">
        <v>1.2959011518527901</v>
      </c>
      <c r="CX413">
        <v>1.3588707230334101</v>
      </c>
      <c r="CY413">
        <v>1.2483670489149501</v>
      </c>
      <c r="CZ413">
        <v>1.3305636369811</v>
      </c>
      <c r="DA413">
        <v>1.7312136206703099</v>
      </c>
      <c r="DB413">
        <v>1.8275479552791301</v>
      </c>
      <c r="DC413">
        <v>1.29514505088551</v>
      </c>
      <c r="DD413">
        <v>1.36001955742276</v>
      </c>
      <c r="DE413">
        <v>1.40273737055829</v>
      </c>
      <c r="DF413">
        <v>1.4806518718671</v>
      </c>
      <c r="DG413">
        <v>1.4517376461465601</v>
      </c>
      <c r="DH413">
        <v>1.54772862307529</v>
      </c>
      <c r="DI413">
        <v>1.48892494770385</v>
      </c>
      <c r="DJ413">
        <v>1.5811421086586701</v>
      </c>
      <c r="DK413">
        <v>1.29607740519013</v>
      </c>
      <c r="DL413">
        <v>1.3790224786510199</v>
      </c>
      <c r="DM413">
        <v>1.2862827921347699</v>
      </c>
      <c r="DN413">
        <v>1.3689047940316601</v>
      </c>
      <c r="DO413">
        <v>1.4429530729687301</v>
      </c>
      <c r="DP413">
        <v>1.51752776968675</v>
      </c>
      <c r="DQ413">
        <v>1.3136052617620499</v>
      </c>
      <c r="DR413">
        <v>1.39202248978942</v>
      </c>
      <c r="DS413">
        <v>1.29299742355743</v>
      </c>
      <c r="DT413">
        <v>1.3493510281464101</v>
      </c>
      <c r="DU413">
        <v>1.2676700038397699</v>
      </c>
      <c r="DV413">
        <v>1.32521985071691</v>
      </c>
      <c r="DW413">
        <v>1.28095312581469</v>
      </c>
      <c r="DX413">
        <v>1.3366911726367301</v>
      </c>
    </row>
    <row r="414" spans="1:128" x14ac:dyDescent="0.45">
      <c r="A414" t="s">
        <v>258</v>
      </c>
      <c r="B414" t="s">
        <v>278</v>
      </c>
      <c r="C414" t="s">
        <v>25</v>
      </c>
      <c r="D414">
        <v>45</v>
      </c>
      <c r="E414" s="1" cm="1">
        <f t="array" ref="E414">SUMPRODUCT($G414:$FZZ414,$G$2:$FZZ$2)/SUMPRODUCT(--($G414:$FZZ414&lt;&gt;""),$G$2:$FZZ$2)</f>
        <v>1.3681127763014911</v>
      </c>
      <c r="F414" s="1" cm="1">
        <f t="array" ref="F414">SUMPRODUCT($G414:$FZZ414,$F$2:$FZY$2)/SUMPRODUCT(--($G414:$FZZ414&lt;&gt;""),$F$2:$FZY$2)</f>
        <v>1.4481505096677119</v>
      </c>
      <c r="G414">
        <v>1.2067953919974099</v>
      </c>
      <c r="H414">
        <v>1.2663646247976199</v>
      </c>
      <c r="I414">
        <v>1.20580945571871</v>
      </c>
      <c r="J414">
        <v>1.2656712313699601</v>
      </c>
      <c r="K414">
        <v>1.2204721342128499</v>
      </c>
      <c r="L414">
        <v>1.2837516973236001</v>
      </c>
      <c r="M414">
        <v>1.4030057382610099</v>
      </c>
      <c r="N414">
        <v>1.4790427528944099</v>
      </c>
      <c r="O414">
        <v>1.1724405609880899</v>
      </c>
      <c r="P414">
        <v>1.2323100648676999</v>
      </c>
      <c r="Q414">
        <v>1.1888816702421801</v>
      </c>
      <c r="R414">
        <v>1.2902196932969301</v>
      </c>
      <c r="S414">
        <v>1.3719675556856299</v>
      </c>
      <c r="T414">
        <v>1.4754201366787301</v>
      </c>
      <c r="U414">
        <v>1.60493447712866</v>
      </c>
      <c r="V414">
        <v>1.7354301174204301</v>
      </c>
      <c r="W414">
        <v>1.3764093194487701</v>
      </c>
      <c r="X414">
        <v>1.4717521010222001</v>
      </c>
      <c r="Y414">
        <v>1.41868020304568</v>
      </c>
      <c r="Z414">
        <v>1.5284729272419599</v>
      </c>
      <c r="AA414">
        <v>1.37397379388923</v>
      </c>
      <c r="AB414">
        <v>1.4806332643698801</v>
      </c>
      <c r="AC414">
        <v>1.2404471633620899</v>
      </c>
      <c r="AD414">
        <v>1.30621567071379</v>
      </c>
      <c r="AE414">
        <v>1.3838060984437199</v>
      </c>
      <c r="AF414">
        <v>1.4608871697430299</v>
      </c>
      <c r="AG414">
        <v>1.5850073579322701</v>
      </c>
      <c r="AH414">
        <v>1.68999864943793</v>
      </c>
      <c r="AI414">
        <v>1.4038101909473499</v>
      </c>
      <c r="AJ414">
        <v>1.47338276407712</v>
      </c>
      <c r="AK414">
        <v>1.3746979352931801</v>
      </c>
      <c r="AL414">
        <v>1.4321513213270201</v>
      </c>
      <c r="AM414">
        <v>1.5534210972371301</v>
      </c>
      <c r="AN414">
        <v>1.66878072207469</v>
      </c>
      <c r="AO414">
        <v>1.5493389286525701</v>
      </c>
      <c r="AP414">
        <v>1.69755808339013</v>
      </c>
      <c r="AQ414">
        <v>1.55841765021554</v>
      </c>
      <c r="AR414">
        <v>1.69210211138713</v>
      </c>
      <c r="AS414">
        <v>1.5459235129370099</v>
      </c>
      <c r="AT414">
        <v>1.6621019007558699</v>
      </c>
      <c r="AU414">
        <v>1.5383210908476801</v>
      </c>
      <c r="AV414">
        <v>1.6809636384104401</v>
      </c>
      <c r="AW414">
        <v>1.22672483353176</v>
      </c>
      <c r="AX414">
        <v>1.2809260422661599</v>
      </c>
      <c r="AY414">
        <v>1.4326042099252401</v>
      </c>
      <c r="AZ414">
        <v>1.5085635771387</v>
      </c>
      <c r="BA414">
        <v>1.3569512619499899</v>
      </c>
      <c r="BB414">
        <v>1.4537897405637401</v>
      </c>
      <c r="BC414">
        <v>1.52270187988812</v>
      </c>
      <c r="BD414">
        <v>1.6463680741457201</v>
      </c>
      <c r="BE414">
        <v>1.3489736998220201</v>
      </c>
      <c r="BF414">
        <v>1.45500098872849</v>
      </c>
      <c r="BG414">
        <v>1.63832193404212</v>
      </c>
      <c r="BH414">
        <v>1.7651418703866699</v>
      </c>
      <c r="BI414">
        <v>1.4279033630181099</v>
      </c>
      <c r="BJ414">
        <v>1.40322041316096</v>
      </c>
      <c r="BK414">
        <v>1.36819957739102</v>
      </c>
      <c r="BL414">
        <v>1.48634346912606</v>
      </c>
      <c r="BM414">
        <v>1.3849849346032499</v>
      </c>
      <c r="BN414">
        <v>1.47369053475923</v>
      </c>
      <c r="BO414">
        <v>1.1743769935511901</v>
      </c>
      <c r="BP414">
        <v>1.2529385349684501</v>
      </c>
      <c r="BQ414">
        <v>1.2240220334235801</v>
      </c>
      <c r="BR414">
        <v>1.2997258553229001</v>
      </c>
      <c r="BS414">
        <v>1.54319642146363</v>
      </c>
      <c r="BT414">
        <v>1.6519503781345299</v>
      </c>
      <c r="BU414">
        <v>1.41012937338283</v>
      </c>
      <c r="BV414">
        <v>1.44937338283271</v>
      </c>
      <c r="BW414">
        <v>1.2312264289635999</v>
      </c>
      <c r="BX414">
        <v>1.2594501666661599</v>
      </c>
      <c r="BY414">
        <v>1.4015332142971699</v>
      </c>
      <c r="BZ414">
        <v>1.4659303531524901</v>
      </c>
      <c r="CA414">
        <v>1.22330035914561</v>
      </c>
      <c r="CB414">
        <v>1.2937559070001801</v>
      </c>
      <c r="CC414">
        <v>1.21772297991526</v>
      </c>
      <c r="CD414">
        <v>1.2723050289236999</v>
      </c>
      <c r="CE414">
        <v>1.23931218671982</v>
      </c>
      <c r="CF414">
        <v>1.3031777979911301</v>
      </c>
      <c r="CG414">
        <v>1.26646467053636</v>
      </c>
      <c r="CH414">
        <v>1.32451018775426</v>
      </c>
      <c r="CI414">
        <v>1.4716009993076999</v>
      </c>
      <c r="CJ414">
        <v>1.5006772416699199</v>
      </c>
      <c r="CK414">
        <v>1.3909404803162699</v>
      </c>
      <c r="CL414">
        <v>1.41400644358016</v>
      </c>
      <c r="CM414">
        <v>1.6105562288436599</v>
      </c>
      <c r="CN414">
        <v>1.70525304024405</v>
      </c>
      <c r="CO414">
        <v>1.27006645870066</v>
      </c>
      <c r="CP414">
        <v>1.32911976129119</v>
      </c>
      <c r="CQ414">
        <v>1.2224338681118201</v>
      </c>
      <c r="CR414">
        <v>1.2868397989662099</v>
      </c>
      <c r="CS414">
        <v>1.2682618237190899</v>
      </c>
      <c r="CT414">
        <v>1.3618662665711201</v>
      </c>
      <c r="CU414">
        <v>1.2665229885057401</v>
      </c>
      <c r="CV414">
        <v>1.3273641588296701</v>
      </c>
      <c r="CW414">
        <v>1.1981696585709201</v>
      </c>
      <c r="CX414">
        <v>1.2441345325225399</v>
      </c>
      <c r="CY414">
        <v>1.2109082264509701</v>
      </c>
      <c r="CZ414">
        <v>1.2589401949353001</v>
      </c>
      <c r="DA414">
        <v>1.6396405379466701</v>
      </c>
      <c r="DB414">
        <v>1.73319539828744</v>
      </c>
      <c r="DC414">
        <v>1.20793343232769</v>
      </c>
      <c r="DD414">
        <v>1.2449205026982</v>
      </c>
      <c r="DE414">
        <v>1.40160895364279</v>
      </c>
      <c r="DF414">
        <v>1.4267949121446799</v>
      </c>
      <c r="DG414">
        <v>1.3578513811542601</v>
      </c>
      <c r="DH414">
        <v>1.44359069898591</v>
      </c>
      <c r="DI414">
        <v>1.5319544094934601</v>
      </c>
      <c r="DJ414">
        <v>1.59967547066528</v>
      </c>
      <c r="DK414">
        <v>1.2390319245350401</v>
      </c>
      <c r="DL414">
        <v>1.3032001123294299</v>
      </c>
      <c r="DM414">
        <v>1.2324562690055001</v>
      </c>
      <c r="DN414">
        <v>1.2917192220820699</v>
      </c>
      <c r="DO414">
        <v>1.4085273209632501</v>
      </c>
      <c r="DP414">
        <v>1.4439213710470999</v>
      </c>
      <c r="DQ414">
        <v>1.2365246910306</v>
      </c>
      <c r="DR414">
        <v>1.2837638572110499</v>
      </c>
      <c r="DS414">
        <v>1.1850663555490699</v>
      </c>
      <c r="DT414">
        <v>1.2461961013076599</v>
      </c>
      <c r="DU414">
        <v>1.2115998763778699</v>
      </c>
      <c r="DV414">
        <v>1.26224748775485</v>
      </c>
      <c r="DW414">
        <v>1.1944731216434601</v>
      </c>
      <c r="DX414">
        <v>1.2474790135043501</v>
      </c>
    </row>
    <row r="415" spans="1:128" x14ac:dyDescent="0.45">
      <c r="A415" t="s">
        <v>258</v>
      </c>
      <c r="B415" t="s">
        <v>16</v>
      </c>
      <c r="C415" t="s">
        <v>30</v>
      </c>
      <c r="D415">
        <v>45</v>
      </c>
      <c r="E415" s="1" cm="1">
        <f t="array" ref="E415">SUMPRODUCT($G415:$FZZ415,$G$2:$FZZ$2)/SUMPRODUCT(--($G415:$FZZ415&lt;&gt;""),$G$2:$FZZ$2)</f>
        <v>0.99638479488050391</v>
      </c>
      <c r="F415" s="1" cm="1">
        <f t="array" ref="F415">SUMPRODUCT($G415:$FZZ415,$F$2:$FZY$2)/SUMPRODUCT(--($G415:$FZZ415&lt;&gt;""),$F$2:$FZY$2)</f>
        <v>1.031307530191772</v>
      </c>
      <c r="G415">
        <v>0.98722036527386303</v>
      </c>
      <c r="H415">
        <v>1.0053318762960599</v>
      </c>
      <c r="I415">
        <v>0.98685402115529097</v>
      </c>
      <c r="J415">
        <v>1.0043153861665599</v>
      </c>
      <c r="K415">
        <v>1.00080692433832</v>
      </c>
      <c r="L415">
        <v>1.01975016880486</v>
      </c>
      <c r="M415">
        <v>0.98970569578942902</v>
      </c>
      <c r="N415">
        <v>1.0089797074056801</v>
      </c>
      <c r="O415">
        <v>0.96929503049750299</v>
      </c>
      <c r="P415">
        <v>1.0015352484751201</v>
      </c>
      <c r="Q415">
        <v>0.99080047813175298</v>
      </c>
      <c r="R415">
        <v>1.03945372073258</v>
      </c>
      <c r="S415">
        <v>0.97217713793336302</v>
      </c>
      <c r="T415">
        <v>1.0199573876718899</v>
      </c>
      <c r="U415">
        <v>0.98228709471549303</v>
      </c>
      <c r="V415">
        <v>1.03088012466377</v>
      </c>
      <c r="W415">
        <v>0.99209254749369502</v>
      </c>
      <c r="X415">
        <v>1.0273377787599101</v>
      </c>
      <c r="Y415">
        <v>1.00560067681895</v>
      </c>
      <c r="Z415">
        <v>1.0634433164128501</v>
      </c>
      <c r="AA415">
        <v>1.00641060238073</v>
      </c>
      <c r="AB415">
        <v>1.0471610046675199</v>
      </c>
      <c r="AC415">
        <v>1.00400755686919</v>
      </c>
      <c r="AD415">
        <v>1.03341435930121</v>
      </c>
      <c r="AE415">
        <v>0.99413906985161005</v>
      </c>
      <c r="AF415">
        <v>1.02598624683315</v>
      </c>
      <c r="AG415">
        <v>0.96329979145216904</v>
      </c>
      <c r="AH415">
        <v>0.99411540815914801</v>
      </c>
      <c r="AI415">
        <v>1.0179626861470901</v>
      </c>
      <c r="AJ415">
        <v>1.0517850106637801</v>
      </c>
      <c r="AK415">
        <v>1.0087235123676801</v>
      </c>
      <c r="AL415">
        <v>1.03834621754865</v>
      </c>
      <c r="AM415">
        <v>1.0125360189841199</v>
      </c>
      <c r="AN415">
        <v>1.05723840329962</v>
      </c>
      <c r="AO415">
        <v>1.0105657805044299</v>
      </c>
      <c r="AP415">
        <v>1.0674243069756799</v>
      </c>
      <c r="AQ415">
        <v>1.01893531500218</v>
      </c>
      <c r="AR415">
        <v>1.07008341063121</v>
      </c>
      <c r="AS415">
        <v>1.0062831419926801</v>
      </c>
      <c r="AT415">
        <v>1.0508098154766199</v>
      </c>
      <c r="AU415">
        <v>1.00332798604075</v>
      </c>
      <c r="AV415">
        <v>1.0513058651356499</v>
      </c>
      <c r="AW415">
        <v>1.0202412489767301</v>
      </c>
      <c r="AX415">
        <v>1.0396931741798801</v>
      </c>
      <c r="AY415">
        <v>0.99633059073920205</v>
      </c>
      <c r="AZ415">
        <v>1.0366324491279</v>
      </c>
      <c r="BA415">
        <v>0.98610849938507295</v>
      </c>
      <c r="BB415">
        <v>1.02378003575002</v>
      </c>
      <c r="BC415">
        <v>0.98949827158271997</v>
      </c>
      <c r="BD415">
        <v>1.0327274499658801</v>
      </c>
      <c r="BE415">
        <v>0.98589677674510501</v>
      </c>
      <c r="BF415">
        <v>1.01570100850306</v>
      </c>
      <c r="BG415">
        <v>0.99629918060540301</v>
      </c>
      <c r="BH415">
        <v>1.0478059186022799</v>
      </c>
      <c r="BI415">
        <v>1.0085980949945601</v>
      </c>
      <c r="BJ415">
        <v>1.00370035257844</v>
      </c>
      <c r="BK415">
        <v>0.99907892914978502</v>
      </c>
      <c r="BL415">
        <v>1.0426702626556901</v>
      </c>
      <c r="BM415">
        <v>1.00986675795836</v>
      </c>
      <c r="BN415">
        <v>1.04501254882934</v>
      </c>
      <c r="BO415">
        <v>0.976473202505451</v>
      </c>
      <c r="BP415">
        <v>1.0155780546180899</v>
      </c>
      <c r="BQ415">
        <v>1.0076599248011799</v>
      </c>
      <c r="BR415">
        <v>1.04606988567403</v>
      </c>
      <c r="BS415">
        <v>0.99475918800583696</v>
      </c>
      <c r="BT415">
        <v>1.03694630300043</v>
      </c>
      <c r="BU415">
        <v>0.96715041061986695</v>
      </c>
      <c r="BV415">
        <v>0.99542130723365896</v>
      </c>
      <c r="BW415">
        <v>1.0181877642131201</v>
      </c>
      <c r="BX415">
        <v>1.0361625077632499</v>
      </c>
      <c r="BY415">
        <v>1.0220252541992301</v>
      </c>
      <c r="BZ415">
        <v>1.0537694191106499</v>
      </c>
      <c r="CA415">
        <v>1.00228088967298</v>
      </c>
      <c r="CB415">
        <v>1.0340747274903901</v>
      </c>
      <c r="CC415">
        <v>1.01718532280538</v>
      </c>
      <c r="CD415">
        <v>1.0496699460935399</v>
      </c>
      <c r="CE415">
        <v>1.0137891660699401</v>
      </c>
      <c r="CF415">
        <v>1.04343829227226</v>
      </c>
      <c r="CG415">
        <v>1.0342911127376699</v>
      </c>
      <c r="CH415">
        <v>1.0680034725177401</v>
      </c>
      <c r="CI415">
        <v>0.96493393131264404</v>
      </c>
      <c r="CJ415">
        <v>0.99524425849562004</v>
      </c>
      <c r="CK415">
        <v>1.01807283042602</v>
      </c>
      <c r="CL415">
        <v>1.0324617813546899</v>
      </c>
      <c r="CM415">
        <v>1.0046387228885401</v>
      </c>
      <c r="CN415">
        <v>1.0253109894549099</v>
      </c>
      <c r="CO415">
        <v>1.0135494371354901</v>
      </c>
      <c r="CP415">
        <v>1.0591482435914801</v>
      </c>
      <c r="CQ415">
        <v>1.02040743324211</v>
      </c>
      <c r="CR415">
        <v>1.0665969129509301</v>
      </c>
      <c r="CS415">
        <v>1.03993864206377</v>
      </c>
      <c r="CT415">
        <v>1.0995386958079501</v>
      </c>
      <c r="CU415">
        <v>1.0043103448275801</v>
      </c>
      <c r="CV415">
        <v>1.03816614420062</v>
      </c>
      <c r="CW415">
        <v>0.995047882605687</v>
      </c>
      <c r="CX415">
        <v>1.0186068528565699</v>
      </c>
      <c r="CY415">
        <v>0.99337763338125595</v>
      </c>
      <c r="CZ415">
        <v>1.0139918720354999</v>
      </c>
      <c r="DA415">
        <v>0.967593573556356</v>
      </c>
      <c r="DB415">
        <v>1.0225224663783301</v>
      </c>
      <c r="DC415">
        <v>1.0168139509615699</v>
      </c>
      <c r="DD415">
        <v>1.0580022454818701</v>
      </c>
      <c r="DE415">
        <v>0.98148475101902899</v>
      </c>
      <c r="DF415">
        <v>0.99384360295077101</v>
      </c>
      <c r="DG415">
        <v>0.99049354991389804</v>
      </c>
      <c r="DH415">
        <v>1.0329100411879</v>
      </c>
      <c r="DI415">
        <v>1.0139195714648701</v>
      </c>
      <c r="DJ415">
        <v>1.0408789661981099</v>
      </c>
      <c r="DK415">
        <v>1.01766635605876</v>
      </c>
      <c r="DL415">
        <v>1.0465145964437499</v>
      </c>
      <c r="DM415">
        <v>0.98145160501794204</v>
      </c>
      <c r="DN415">
        <v>1.01575195799477</v>
      </c>
      <c r="DO415">
        <v>0.98061042140647203</v>
      </c>
      <c r="DP415">
        <v>1.0174765994631001</v>
      </c>
      <c r="DQ415">
        <v>1.02595873335808</v>
      </c>
      <c r="DR415">
        <v>1.04520235506285</v>
      </c>
      <c r="DS415">
        <v>0.98444412036361795</v>
      </c>
      <c r="DT415">
        <v>1.0167347236400699</v>
      </c>
      <c r="DU415">
        <v>0.99030690129896803</v>
      </c>
      <c r="DV415">
        <v>1.01943302396583</v>
      </c>
      <c r="DW415">
        <v>0.97666197403409905</v>
      </c>
      <c r="DX415">
        <v>1.0203764534125801</v>
      </c>
    </row>
    <row r="416" spans="1:128" x14ac:dyDescent="0.45">
      <c r="A416" t="s">
        <v>258</v>
      </c>
      <c r="B416" t="s">
        <v>16</v>
      </c>
      <c r="C416" t="s">
        <v>37</v>
      </c>
      <c r="D416">
        <v>45</v>
      </c>
      <c r="E416" s="1" cm="1">
        <f t="array" ref="E416">SUMPRODUCT($G416:$FZZ416,$G$2:$FZZ$2)/SUMPRODUCT(--($G416:$FZZ416&lt;&gt;""),$G$2:$FZZ$2)</f>
        <v>1.0098944601149653</v>
      </c>
      <c r="F416" s="1" cm="1">
        <f t="array" ref="F416">SUMPRODUCT($G416:$FZZ416,$F$2:$FZY$2)/SUMPRODUCT(--($G416:$FZZ416&lt;&gt;""),$F$2:$FZY$2)</f>
        <v>1.0581139041008085</v>
      </c>
      <c r="G416">
        <v>0.99233588620441104</v>
      </c>
      <c r="H416">
        <v>1.03177856945098</v>
      </c>
      <c r="I416">
        <v>0.99075510091843999</v>
      </c>
      <c r="J416">
        <v>1.0310088177601699</v>
      </c>
      <c r="K416">
        <v>1.0063273998115301</v>
      </c>
      <c r="L416">
        <v>1.04508017303425</v>
      </c>
      <c r="M416">
        <v>0.99474712857124403</v>
      </c>
      <c r="N416">
        <v>1.0327380569339899</v>
      </c>
      <c r="O416">
        <v>0.97460443147397602</v>
      </c>
      <c r="P416">
        <v>1.0243426785245</v>
      </c>
      <c r="Q416">
        <v>1.0074055464068401</v>
      </c>
      <c r="R416">
        <v>1.0615270774490999</v>
      </c>
      <c r="S416">
        <v>0.99141613333033096</v>
      </c>
      <c r="T416">
        <v>1.0426716824501401</v>
      </c>
      <c r="U416">
        <v>1.00906200691445</v>
      </c>
      <c r="V416">
        <v>1.0639684895089001</v>
      </c>
      <c r="W416">
        <v>1.0137326775303901</v>
      </c>
      <c r="X416">
        <v>1.0594414436169699</v>
      </c>
      <c r="Y416">
        <v>1.0461802030456799</v>
      </c>
      <c r="Z416">
        <v>1.1014551607445</v>
      </c>
      <c r="AA416">
        <v>1.01708094709803</v>
      </c>
      <c r="AB416">
        <v>1.0756638981339799</v>
      </c>
      <c r="AC416">
        <v>1.01269962278141</v>
      </c>
      <c r="AD416">
        <v>1.05398745659695</v>
      </c>
      <c r="AE416">
        <v>1.00410785378212</v>
      </c>
      <c r="AF416">
        <v>1.05027596815056</v>
      </c>
      <c r="AG416">
        <v>0.97049986582078196</v>
      </c>
      <c r="AH416">
        <v>1.01840447755172</v>
      </c>
      <c r="AI416">
        <v>1.040993013816</v>
      </c>
      <c r="AJ416">
        <v>1.0854353387079601</v>
      </c>
      <c r="AK416">
        <v>1.02592423072895</v>
      </c>
      <c r="AL416">
        <v>1.0658995613031299</v>
      </c>
      <c r="AM416">
        <v>1.0341862534606401</v>
      </c>
      <c r="AN416">
        <v>1.09020636759138</v>
      </c>
      <c r="AO416">
        <v>1.03533642922063</v>
      </c>
      <c r="AP416">
        <v>1.10110628266303</v>
      </c>
      <c r="AQ416">
        <v>1.03751879138102</v>
      </c>
      <c r="AR416">
        <v>1.1005725373961801</v>
      </c>
      <c r="AS416">
        <v>1.0276380938324701</v>
      </c>
      <c r="AT416">
        <v>1.08306187208113</v>
      </c>
      <c r="AU416">
        <v>1.0277390802656701</v>
      </c>
      <c r="AV416">
        <v>1.08618639536192</v>
      </c>
      <c r="AW416">
        <v>1.0257782307724901</v>
      </c>
      <c r="AX416">
        <v>1.0647640888435801</v>
      </c>
      <c r="AY416">
        <v>1.0330733492524899</v>
      </c>
      <c r="AZ416">
        <v>1.07666988943106</v>
      </c>
      <c r="BA416">
        <v>0.99805687582809699</v>
      </c>
      <c r="BB416">
        <v>1.0513685084198401</v>
      </c>
      <c r="BC416">
        <v>0.99418861869090103</v>
      </c>
      <c r="BD416">
        <v>1.0516875501465901</v>
      </c>
      <c r="BE416">
        <v>0.98510974886296199</v>
      </c>
      <c r="BF416">
        <v>1.0262645837452999</v>
      </c>
      <c r="BG416">
        <v>1.01920159815805</v>
      </c>
      <c r="BH416">
        <v>1.0778323288413301</v>
      </c>
      <c r="BI416">
        <v>0.98113680732104303</v>
      </c>
      <c r="BJ416">
        <v>1.0196548960213201</v>
      </c>
      <c r="BK416">
        <v>1.0125277675771001</v>
      </c>
      <c r="BL416">
        <v>1.0638308119269599</v>
      </c>
      <c r="BM416">
        <v>1.02573700283623</v>
      </c>
      <c r="BN416">
        <v>1.0715906746441</v>
      </c>
      <c r="BO416">
        <v>0.984357133267595</v>
      </c>
      <c r="BP416">
        <v>1.0379474929285299</v>
      </c>
      <c r="BQ416">
        <v>1.0122091986997199</v>
      </c>
      <c r="BR416">
        <v>1.06675380450004</v>
      </c>
      <c r="BS416">
        <v>1.01199321442787</v>
      </c>
      <c r="BT416">
        <v>1.0721440891601399</v>
      </c>
      <c r="BU416">
        <v>0.98278321520980905</v>
      </c>
      <c r="BV416">
        <v>1.02445044436944</v>
      </c>
      <c r="BW416">
        <v>1.0256854914926701</v>
      </c>
      <c r="BX416">
        <v>1.05959178040269</v>
      </c>
      <c r="BY416">
        <v>1.0497278918838</v>
      </c>
      <c r="BZ416">
        <v>1.08642239305456</v>
      </c>
      <c r="CA416">
        <v>1.028719047319</v>
      </c>
      <c r="CB416">
        <v>1.08019658496629</v>
      </c>
      <c r="CC416">
        <v>1.01095018930597</v>
      </c>
      <c r="CD416">
        <v>1.0919928500049201</v>
      </c>
      <c r="CE416">
        <v>1.0269590292427</v>
      </c>
      <c r="CF416">
        <v>1.07407443246695</v>
      </c>
      <c r="CG416">
        <v>1.03670825744293</v>
      </c>
      <c r="CH416">
        <v>1.0894598873133901</v>
      </c>
      <c r="CI416">
        <v>1.00099328778256</v>
      </c>
      <c r="CJ416">
        <v>1.0532010956265201</v>
      </c>
      <c r="CK416">
        <v>0.99724029933125402</v>
      </c>
      <c r="CL416">
        <v>1.03808386922869</v>
      </c>
      <c r="CM416">
        <v>1.01620070486299</v>
      </c>
      <c r="CN416">
        <v>1.0684107150319599</v>
      </c>
      <c r="CO416">
        <v>1.0174148921741399</v>
      </c>
      <c r="CP416">
        <v>1.06728604367286</v>
      </c>
      <c r="CQ416">
        <v>1.0423977392641799</v>
      </c>
      <c r="CR416">
        <v>1.09344315072168</v>
      </c>
      <c r="CS416">
        <v>1.0560842887853801</v>
      </c>
      <c r="CT416">
        <v>1.10929102472232</v>
      </c>
      <c r="CU416">
        <v>1.0426332288401201</v>
      </c>
      <c r="CV416">
        <v>1.07556165099268</v>
      </c>
      <c r="CW416">
        <v>1.0184369272597</v>
      </c>
      <c r="CX416">
        <v>1.0649965408003399</v>
      </c>
      <c r="CY416">
        <v>0.99740765477659399</v>
      </c>
      <c r="CZ416">
        <v>1.0407530253461099</v>
      </c>
      <c r="DA416">
        <v>1.0234821951614701</v>
      </c>
      <c r="DB416">
        <v>1.0659720058331501</v>
      </c>
      <c r="DC416">
        <v>1.0359910905073999</v>
      </c>
      <c r="DD416">
        <v>1.07534134946217</v>
      </c>
      <c r="DE416">
        <v>0.98453224432145303</v>
      </c>
      <c r="DF416">
        <v>1.0145542753183701</v>
      </c>
      <c r="DG416">
        <v>1.0197983907513499</v>
      </c>
      <c r="DH416">
        <v>1.0773909628301801</v>
      </c>
      <c r="DI416">
        <v>1.0426971124709099</v>
      </c>
      <c r="DJ416">
        <v>1.08838536880999</v>
      </c>
      <c r="DK416">
        <v>1.0414214778979001</v>
      </c>
      <c r="DL416">
        <v>1.08286848521208</v>
      </c>
      <c r="DM416">
        <v>1.0043804327632899</v>
      </c>
      <c r="DN416">
        <v>1.0535429683298601</v>
      </c>
      <c r="DO416">
        <v>0.99636297794956896</v>
      </c>
      <c r="DP416">
        <v>1.03186724082281</v>
      </c>
      <c r="DQ416">
        <v>1.0410226489152901</v>
      </c>
      <c r="DR416">
        <v>1.0813875775738599</v>
      </c>
      <c r="DS416">
        <v>1.0128822128238699</v>
      </c>
      <c r="DT416">
        <v>1.0648485732341599</v>
      </c>
      <c r="DU416">
        <v>1.0006930331438399</v>
      </c>
      <c r="DV416">
        <v>1.0437828371278399</v>
      </c>
      <c r="DW416">
        <v>0.99189738776787095</v>
      </c>
      <c r="DX416">
        <v>1.02928202721726</v>
      </c>
    </row>
    <row r="417" spans="1:128" x14ac:dyDescent="0.45">
      <c r="A417" t="s">
        <v>258</v>
      </c>
      <c r="B417" t="s">
        <v>16</v>
      </c>
      <c r="C417" t="s">
        <v>25</v>
      </c>
      <c r="D417">
        <v>45</v>
      </c>
      <c r="E417" s="1" cm="1">
        <f t="array" ref="E417">SUMPRODUCT($G417:$FZZ417,$G$2:$FZZ$2)/SUMPRODUCT(--($G417:$FZZ417&lt;&gt;""),$G$2:$FZZ$2)</f>
        <v>0.91336852987622574</v>
      </c>
      <c r="F417" s="1" cm="1">
        <f t="array" ref="F417">SUMPRODUCT($G417:$FZZ417,$F$2:$FZY$2)/SUMPRODUCT(--($G417:$FZZ417&lt;&gt;""),$F$2:$FZY$2)</f>
        <v>0.95363755489142443</v>
      </c>
      <c r="G417">
        <v>0.904715630208342</v>
      </c>
      <c r="H417">
        <v>0.92966433748503297</v>
      </c>
      <c r="I417">
        <v>0.90496617719848205</v>
      </c>
      <c r="J417">
        <v>0.93165410914957203</v>
      </c>
      <c r="K417">
        <v>0.918975521440072</v>
      </c>
      <c r="L417">
        <v>0.94401429090828104</v>
      </c>
      <c r="M417">
        <v>0.90643564083376604</v>
      </c>
      <c r="N417">
        <v>0.93291879101220199</v>
      </c>
      <c r="O417">
        <v>0.88543899807748105</v>
      </c>
      <c r="P417">
        <v>0.92789864593850702</v>
      </c>
      <c r="Q417">
        <v>0.90665439278641302</v>
      </c>
      <c r="R417">
        <v>0.96115081366797295</v>
      </c>
      <c r="S417">
        <v>0.89395834143485997</v>
      </c>
      <c r="T417">
        <v>0.94401861679809895</v>
      </c>
      <c r="U417">
        <v>0.901725481290645</v>
      </c>
      <c r="V417">
        <v>0.95119358514057895</v>
      </c>
      <c r="W417">
        <v>0.90864169968083097</v>
      </c>
      <c r="X417">
        <v>0.95256667570332099</v>
      </c>
      <c r="Y417">
        <v>0.92700507614213201</v>
      </c>
      <c r="Z417">
        <v>0.98212351945854404</v>
      </c>
      <c r="AA417">
        <v>0.91893896234995398</v>
      </c>
      <c r="AB417">
        <v>0.96498455818416196</v>
      </c>
      <c r="AC417">
        <v>0.92075493706427702</v>
      </c>
      <c r="AD417">
        <v>0.95490665350255</v>
      </c>
      <c r="AE417">
        <v>0.90885812522620302</v>
      </c>
      <c r="AF417">
        <v>0.94553926891060402</v>
      </c>
      <c r="AG417">
        <v>0.88179424800879702</v>
      </c>
      <c r="AH417">
        <v>0.916272168073063</v>
      </c>
      <c r="AI417">
        <v>0.93056189683964297</v>
      </c>
      <c r="AJ417">
        <v>0.97070743712747098</v>
      </c>
      <c r="AK417">
        <v>0.92354029533491799</v>
      </c>
      <c r="AL417">
        <v>0.95661904743434001</v>
      </c>
      <c r="AM417">
        <v>0.92698740041810201</v>
      </c>
      <c r="AN417">
        <v>0.98477315102548102</v>
      </c>
      <c r="AO417">
        <v>0.92520520904339898</v>
      </c>
      <c r="AP417">
        <v>0.99401059418313997</v>
      </c>
      <c r="AQ417">
        <v>0.93125641927791303</v>
      </c>
      <c r="AR417">
        <v>0.99346788495232397</v>
      </c>
      <c r="AS417">
        <v>0.91805208541980698</v>
      </c>
      <c r="AT417">
        <v>0.97937597295578205</v>
      </c>
      <c r="AU417">
        <v>0.91938956433637198</v>
      </c>
      <c r="AV417">
        <v>0.97389325115388903</v>
      </c>
      <c r="AW417">
        <v>0.93285915330014901</v>
      </c>
      <c r="AX417">
        <v>0.96121330340053501</v>
      </c>
      <c r="AY417">
        <v>0.91922919694767402</v>
      </c>
      <c r="AZ417">
        <v>0.96177293137458397</v>
      </c>
      <c r="BA417">
        <v>0.91056441380979802</v>
      </c>
      <c r="BB417">
        <v>0.94925830582915605</v>
      </c>
      <c r="BC417">
        <v>0.90843887551646296</v>
      </c>
      <c r="BD417">
        <v>0.95014584692446702</v>
      </c>
      <c r="BE417">
        <v>0.89939094324698399</v>
      </c>
      <c r="BF417">
        <v>0.93288906466284305</v>
      </c>
      <c r="BG417">
        <v>0.91591047606148801</v>
      </c>
      <c r="BH417">
        <v>0.96966208437732704</v>
      </c>
      <c r="BI417">
        <v>0.92093293141685395</v>
      </c>
      <c r="BJ417">
        <v>0.92760340088218296</v>
      </c>
      <c r="BK417">
        <v>0.91016850178495101</v>
      </c>
      <c r="BL417">
        <v>0.95162873018644101</v>
      </c>
      <c r="BM417">
        <v>0.92497228375090901</v>
      </c>
      <c r="BN417">
        <v>0.964280613135575</v>
      </c>
      <c r="BO417">
        <v>0.89528214102190196</v>
      </c>
      <c r="BP417">
        <v>0.94077561583082103</v>
      </c>
      <c r="BQ417">
        <v>0.92087997895111995</v>
      </c>
      <c r="BR417">
        <v>0.96272311387613396</v>
      </c>
      <c r="BS417">
        <v>0.90886862904907195</v>
      </c>
      <c r="BT417">
        <v>0.96539452984324903</v>
      </c>
      <c r="BU417">
        <v>0.89264934188322598</v>
      </c>
      <c r="BV417">
        <v>0.916949038137023</v>
      </c>
      <c r="BW417">
        <v>0.93586877927158896</v>
      </c>
      <c r="BX417">
        <v>0.95860498468351396</v>
      </c>
      <c r="BY417">
        <v>0.95146959766489503</v>
      </c>
      <c r="BZ417">
        <v>0.99716665419281703</v>
      </c>
      <c r="CA417">
        <v>0.94024321088778195</v>
      </c>
      <c r="CB417">
        <v>0.99193497574191902</v>
      </c>
      <c r="CC417">
        <v>0.89866148714267602</v>
      </c>
      <c r="CD417">
        <v>0.94557277371954496</v>
      </c>
      <c r="CE417">
        <v>0.91365562888273799</v>
      </c>
      <c r="CF417">
        <v>0.952497532465019</v>
      </c>
      <c r="CG417">
        <v>0.94289921187464798</v>
      </c>
      <c r="CH417">
        <v>0.99565935281801599</v>
      </c>
      <c r="CI417">
        <v>0.879872377569755</v>
      </c>
      <c r="CJ417">
        <v>0.94046293230593203</v>
      </c>
      <c r="CK417">
        <v>0.93258628878021199</v>
      </c>
      <c r="CL417">
        <v>0.94598688179496004</v>
      </c>
      <c r="CM417">
        <v>0.90260074943931301</v>
      </c>
      <c r="CN417">
        <v>0.93512753005418803</v>
      </c>
      <c r="CO417">
        <v>0.91285772412857702</v>
      </c>
      <c r="CP417">
        <v>0.95114607351145997</v>
      </c>
      <c r="CQ417">
        <v>0.94047682924648102</v>
      </c>
      <c r="CR417">
        <v>0.99762121943803495</v>
      </c>
      <c r="CS417">
        <v>0.96006135793622305</v>
      </c>
      <c r="CT417">
        <v>0.99909306700107403</v>
      </c>
      <c r="CU417">
        <v>0.95425809822361496</v>
      </c>
      <c r="CV417">
        <v>0.99614681295715701</v>
      </c>
      <c r="CW417">
        <v>0.911323113522436</v>
      </c>
      <c r="CX417">
        <v>0.96671885809998903</v>
      </c>
      <c r="CY417">
        <v>0.90097014840893397</v>
      </c>
      <c r="CZ417">
        <v>0.93208961137462198</v>
      </c>
      <c r="DA417">
        <v>0.90483728234722205</v>
      </c>
      <c r="DB417">
        <v>0.98789744612431596</v>
      </c>
      <c r="DC417">
        <v>0.95453804643077</v>
      </c>
      <c r="DD417">
        <v>0.98343051682300497</v>
      </c>
      <c r="DE417">
        <v>0.89735244221661004</v>
      </c>
      <c r="DF417">
        <v>0.91143846289657704</v>
      </c>
      <c r="DG417">
        <v>0.91168266180602398</v>
      </c>
      <c r="DH417">
        <v>0.97953696337398399</v>
      </c>
      <c r="DI417">
        <v>0.90821293816347604</v>
      </c>
      <c r="DJ417">
        <v>0.94797755664600802</v>
      </c>
      <c r="DK417">
        <v>0.947307284818932</v>
      </c>
      <c r="DL417">
        <v>0.98686511532913801</v>
      </c>
      <c r="DM417">
        <v>0.89480116941910304</v>
      </c>
      <c r="DN417">
        <v>0.95464100984619504</v>
      </c>
      <c r="DO417">
        <v>0.90027317027088705</v>
      </c>
      <c r="DP417">
        <v>0.92962913396364499</v>
      </c>
      <c r="DQ417">
        <v>0.959157693735745</v>
      </c>
      <c r="DR417">
        <v>0.99043123110380304</v>
      </c>
      <c r="DS417">
        <v>0.90399105536920898</v>
      </c>
      <c r="DT417">
        <v>0.95953040688347602</v>
      </c>
      <c r="DU417">
        <v>0.896766157505829</v>
      </c>
      <c r="DV417">
        <v>0.93149273719995795</v>
      </c>
      <c r="DW417">
        <v>0.91815005996141597</v>
      </c>
      <c r="DX417">
        <v>0.94075812086135802</v>
      </c>
    </row>
    <row r="418" spans="1:128" x14ac:dyDescent="0.45">
      <c r="A418" t="s">
        <v>258</v>
      </c>
      <c r="B418" t="s">
        <v>39</v>
      </c>
      <c r="C418" t="s">
        <v>30</v>
      </c>
      <c r="D418">
        <v>45</v>
      </c>
      <c r="E418" s="1" cm="1">
        <f t="array" ref="E418">SUMPRODUCT($G418:$FZZ418,$G$2:$FZZ$2)/SUMPRODUCT(--($G418:$FZZ418&lt;&gt;""),$G$2:$FZZ$2)</f>
        <v>1.0422242977026903</v>
      </c>
      <c r="F418" s="1" cm="1">
        <f t="array" ref="F418">SUMPRODUCT($G418:$FZZ418,$F$2:$FZY$2)/SUMPRODUCT(--($G418:$FZZ418&lt;&gt;""),$F$2:$FZY$2)</f>
        <v>1.1065381578027615</v>
      </c>
      <c r="G418">
        <v>1.04430151137057</v>
      </c>
      <c r="H418">
        <v>1.12113516893136</v>
      </c>
      <c r="I418">
        <v>1.0429045445379299</v>
      </c>
      <c r="J418">
        <v>1.1195677280976699</v>
      </c>
      <c r="K418">
        <v>1.05665907353955</v>
      </c>
      <c r="L418">
        <v>1.13914900089781</v>
      </c>
      <c r="M418">
        <v>1.04782006755005</v>
      </c>
      <c r="N418">
        <v>1.12400049274397</v>
      </c>
      <c r="O418">
        <v>1.0379247866557799</v>
      </c>
      <c r="P418">
        <v>1.09802768979682</v>
      </c>
      <c r="Q418">
        <v>1.0662926927885701</v>
      </c>
      <c r="R418">
        <v>1.14378104863165</v>
      </c>
      <c r="S418">
        <v>1.0160379540351701</v>
      </c>
      <c r="T418">
        <v>1.0890417547601099</v>
      </c>
      <c r="U418">
        <v>1.0531367581937801</v>
      </c>
      <c r="V418">
        <v>1.1148852615629099</v>
      </c>
      <c r="W418">
        <v>1.04137800630135</v>
      </c>
      <c r="X418">
        <v>1.1058723826924499</v>
      </c>
      <c r="Y418">
        <v>1.04138324873096</v>
      </c>
      <c r="Z418">
        <v>1.11526226734348</v>
      </c>
      <c r="AA418">
        <v>1.05663398398848</v>
      </c>
      <c r="AB418">
        <v>1.12114579272985</v>
      </c>
      <c r="AC418">
        <v>1.0441164524373401</v>
      </c>
      <c r="AD418">
        <v>1.1339886230376199</v>
      </c>
      <c r="AE418">
        <v>1.0394702316322799</v>
      </c>
      <c r="AF418">
        <v>1.10430238870792</v>
      </c>
      <c r="AG418">
        <v>1.00370089084476</v>
      </c>
      <c r="AH418">
        <v>1.0530858589136201</v>
      </c>
      <c r="AI418">
        <v>1.0680887126533101</v>
      </c>
      <c r="AJ418">
        <v>1.1215999424593599</v>
      </c>
      <c r="AK418">
        <v>1.0476670713590199</v>
      </c>
      <c r="AL418">
        <v>1.0980764829777001</v>
      </c>
      <c r="AM418">
        <v>1.04995691846997</v>
      </c>
      <c r="AN418">
        <v>1.13366221255438</v>
      </c>
      <c r="AO418">
        <v>1.04310810043172</v>
      </c>
      <c r="AP418">
        <v>1.12900122131333</v>
      </c>
      <c r="AQ418">
        <v>1.04711439019969</v>
      </c>
      <c r="AR418">
        <v>1.12721987070819</v>
      </c>
      <c r="AS418">
        <v>1.03607886959669</v>
      </c>
      <c r="AT418">
        <v>1.1134585042045699</v>
      </c>
      <c r="AU418">
        <v>1.0379094900371399</v>
      </c>
      <c r="AV418">
        <v>1.1226640774513099</v>
      </c>
      <c r="AW418">
        <v>1.05455706342267</v>
      </c>
      <c r="AX418">
        <v>1.12564452899044</v>
      </c>
      <c r="AY418">
        <v>1.0602289244186001</v>
      </c>
      <c r="AZ418">
        <v>1.12751440510797</v>
      </c>
      <c r="BA418">
        <v>1.0184607603472899</v>
      </c>
      <c r="BB418">
        <v>1.1038998653430001</v>
      </c>
      <c r="BC418">
        <v>1.0333198359315801</v>
      </c>
      <c r="BD418">
        <v>1.1066857130002401</v>
      </c>
      <c r="BE418">
        <v>1.0403084832904801</v>
      </c>
      <c r="BF418">
        <v>1.0944670753411101</v>
      </c>
      <c r="BG418">
        <v>1.02924764677998</v>
      </c>
      <c r="BH418">
        <v>1.11116340488928</v>
      </c>
      <c r="BI418">
        <v>1.0403965401088699</v>
      </c>
      <c r="BJ418">
        <v>1.07108610880265</v>
      </c>
      <c r="BK418">
        <v>1.0348200901806599</v>
      </c>
      <c r="BL418">
        <v>1.1247599496722001</v>
      </c>
      <c r="BM418">
        <v>1.04746790242973</v>
      </c>
      <c r="BN418">
        <v>1.10088714668867</v>
      </c>
      <c r="BO418">
        <v>1.0078052303376199</v>
      </c>
      <c r="BP418">
        <v>1.0757699910651799</v>
      </c>
      <c r="BQ418">
        <v>1.0580032422063901</v>
      </c>
      <c r="BR418">
        <v>1.1331341611427499</v>
      </c>
      <c r="BS418">
        <v>1.0407560795314501</v>
      </c>
      <c r="BT418">
        <v>1.1049868268920899</v>
      </c>
      <c r="BU418">
        <v>1.0232039599505001</v>
      </c>
      <c r="BV418">
        <v>1.0724558443019401</v>
      </c>
      <c r="BW418">
        <v>1.0732641066183399</v>
      </c>
      <c r="BX418">
        <v>1.1130839691450001</v>
      </c>
      <c r="BY418">
        <v>1.0842305595056001</v>
      </c>
      <c r="BZ418">
        <v>1.1451956077794001</v>
      </c>
      <c r="CA418">
        <v>1.0472433999117801</v>
      </c>
      <c r="CB418">
        <v>1.0945750110264001</v>
      </c>
      <c r="CC418">
        <v>1.0446452448310299</v>
      </c>
      <c r="CD418">
        <v>1.12315444270855</v>
      </c>
      <c r="CE418">
        <v>1.0473766716339901</v>
      </c>
      <c r="CF418">
        <v>1.1089779566875</v>
      </c>
      <c r="CG418">
        <v>1.0835106473522</v>
      </c>
      <c r="CH418">
        <v>1.1494544402267299</v>
      </c>
      <c r="CI418">
        <v>0.99969900370225395</v>
      </c>
      <c r="CJ418">
        <v>1.0424705776118901</v>
      </c>
      <c r="CK418">
        <v>1.0444504344923999</v>
      </c>
      <c r="CL418">
        <v>1.09289280809169</v>
      </c>
      <c r="CM418">
        <v>1.01810912839372</v>
      </c>
      <c r="CN418">
        <v>1.08001448730271</v>
      </c>
      <c r="CO418">
        <v>1.0686965956869601</v>
      </c>
      <c r="CP418">
        <v>1.1388308693883</v>
      </c>
      <c r="CQ418">
        <v>1.06174098120226</v>
      </c>
      <c r="CR418">
        <v>1.15310940602028</v>
      </c>
      <c r="CS418">
        <v>1.0877709602293</v>
      </c>
      <c r="CT418">
        <v>1.17198136868505</v>
      </c>
      <c r="CU418">
        <v>1.0726227795193299</v>
      </c>
      <c r="CV418">
        <v>1.1139367816091901</v>
      </c>
      <c r="CW418">
        <v>1.04043015451091</v>
      </c>
      <c r="CX418">
        <v>1.07980434281275</v>
      </c>
      <c r="CY418">
        <v>1.03943987230718</v>
      </c>
      <c r="CZ418">
        <v>1.0974110508620301</v>
      </c>
      <c r="DA418">
        <v>1.0227717465817401</v>
      </c>
      <c r="DB418">
        <v>1.07412346848475</v>
      </c>
      <c r="DC418">
        <v>1.0688855890768101</v>
      </c>
      <c r="DD418">
        <v>1.1180417225018999</v>
      </c>
      <c r="DE418">
        <v>1.0125507595704299</v>
      </c>
      <c r="DF418">
        <v>1.05044100375371</v>
      </c>
      <c r="DG418">
        <v>1.02619308969698</v>
      </c>
      <c r="DH418">
        <v>1.0841784070653799</v>
      </c>
      <c r="DI418">
        <v>1.0574768821723901</v>
      </c>
      <c r="DJ418">
        <v>1.1195871048464301</v>
      </c>
      <c r="DK418">
        <v>1.0524757151427699</v>
      </c>
      <c r="DL418">
        <v>1.1178820796262401</v>
      </c>
      <c r="DM418">
        <v>1.0294701436351701</v>
      </c>
      <c r="DN418">
        <v>1.0868362128812099</v>
      </c>
      <c r="DO418">
        <v>1.0199642595668601</v>
      </c>
      <c r="DP418">
        <v>1.0654506522235401</v>
      </c>
      <c r="DQ418">
        <v>1.0764440672572</v>
      </c>
      <c r="DR418">
        <v>1.1239590516098199</v>
      </c>
      <c r="DS418">
        <v>1.02429390890087</v>
      </c>
      <c r="DT418">
        <v>1.0821909484225301</v>
      </c>
      <c r="DU418">
        <v>1.0234694737630701</v>
      </c>
      <c r="DV418">
        <v>1.0749225020369499</v>
      </c>
      <c r="DW418">
        <v>1.0443401637207299</v>
      </c>
      <c r="DX418">
        <v>1.1027060847802199</v>
      </c>
    </row>
    <row r="419" spans="1:128" x14ac:dyDescent="0.45">
      <c r="A419" t="s">
        <v>258</v>
      </c>
      <c r="B419" t="s">
        <v>39</v>
      </c>
      <c r="C419" t="s">
        <v>37</v>
      </c>
      <c r="D419">
        <v>45</v>
      </c>
      <c r="E419" s="1" cm="1">
        <f t="array" ref="E419">SUMPRODUCT($G419:$FZZ419,$G$2:$FZZ$2)/SUMPRODUCT(--($G419:$FZZ419&lt;&gt;""),$G$2:$FZZ$2)</f>
        <v>1.0351252688249213</v>
      </c>
      <c r="F419" s="1" cm="1">
        <f t="array" ref="F419">SUMPRODUCT($G419:$FZZ419,$F$2:$FZY$2)/SUMPRODUCT(--($G419:$FZZ419&lt;&gt;""),$F$2:$FZY$2)</f>
        <v>1.112763317775143</v>
      </c>
      <c r="G419">
        <v>1.03097548767049</v>
      </c>
      <c r="H419">
        <v>1.1095308205552199</v>
      </c>
      <c r="I419">
        <v>1.0304460210086299</v>
      </c>
      <c r="J419">
        <v>1.10864360483235</v>
      </c>
      <c r="K419">
        <v>1.04540665276654</v>
      </c>
      <c r="L419">
        <v>1.1241624681867699</v>
      </c>
      <c r="M419">
        <v>1.0344369204972299</v>
      </c>
      <c r="N419">
        <v>1.1164162804080899</v>
      </c>
      <c r="O419">
        <v>1.0018032254049001</v>
      </c>
      <c r="P419">
        <v>1.0876059805535101</v>
      </c>
      <c r="Q419">
        <v>1.0408394391961999</v>
      </c>
      <c r="R419">
        <v>1.1329190571618599</v>
      </c>
      <c r="S419">
        <v>1.01846534217781</v>
      </c>
      <c r="T419">
        <v>1.0962440978241501</v>
      </c>
      <c r="U419">
        <v>1.04430379746835</v>
      </c>
      <c r="V419">
        <v>1.1297850098078701</v>
      </c>
      <c r="W419">
        <v>1.0410681781420701</v>
      </c>
      <c r="X419">
        <v>1.1222363214284901</v>
      </c>
      <c r="Y419">
        <v>1.06673011844331</v>
      </c>
      <c r="Z419">
        <v>1.1609644670050701</v>
      </c>
      <c r="AA419">
        <v>1.0451140895325399</v>
      </c>
      <c r="AB419">
        <v>1.1324577973673899</v>
      </c>
      <c r="AC419">
        <v>1.04435390643062</v>
      </c>
      <c r="AD419">
        <v>1.12514658618226</v>
      </c>
      <c r="AE419">
        <v>1.0311663047412201</v>
      </c>
      <c r="AF419">
        <v>1.10786283025696</v>
      </c>
      <c r="AG419">
        <v>0.99215972413454401</v>
      </c>
      <c r="AH419">
        <v>1.0609717381733701</v>
      </c>
      <c r="AI419">
        <v>1.06871571797582</v>
      </c>
      <c r="AJ419">
        <v>1.1363150224846199</v>
      </c>
      <c r="AK419">
        <v>1.04990516234887</v>
      </c>
      <c r="AL419">
        <v>1.1074206098313</v>
      </c>
      <c r="AM419">
        <v>1.05278546810554</v>
      </c>
      <c r="AN419">
        <v>1.1440264986722399</v>
      </c>
      <c r="AO419">
        <v>1.0539295046580299</v>
      </c>
      <c r="AP419">
        <v>1.1493481595092001</v>
      </c>
      <c r="AQ419">
        <v>1.05551587005426</v>
      </c>
      <c r="AR419">
        <v>1.14121167535601</v>
      </c>
      <c r="AS419">
        <v>1.0443123157313901</v>
      </c>
      <c r="AT419">
        <v>1.12972158090599</v>
      </c>
      <c r="AU419">
        <v>1.0439287121467899</v>
      </c>
      <c r="AV419">
        <v>1.1413057244174201</v>
      </c>
      <c r="AW419">
        <v>1.04975522176483</v>
      </c>
      <c r="AX419">
        <v>1.11849375350546</v>
      </c>
      <c r="AY419">
        <v>1.0777113398048099</v>
      </c>
      <c r="AZ419">
        <v>1.15050417877906</v>
      </c>
      <c r="BA419">
        <v>1.01870716319</v>
      </c>
      <c r="BB419">
        <v>1.1087955007705399</v>
      </c>
      <c r="BC419">
        <v>1.02385665759341</v>
      </c>
      <c r="BD419">
        <v>1.1075405484444201</v>
      </c>
      <c r="BE419">
        <v>1.0041803440775099</v>
      </c>
      <c r="BF419">
        <v>1.07028673126359</v>
      </c>
      <c r="BG419">
        <v>1.03495632152773</v>
      </c>
      <c r="BH419">
        <v>1.1227771382135801</v>
      </c>
      <c r="BI419">
        <v>1.0005925481537501</v>
      </c>
      <c r="BJ419">
        <v>1.06031697638166</v>
      </c>
      <c r="BK419">
        <v>1.0347177489750801</v>
      </c>
      <c r="BL419">
        <v>1.1282395506619001</v>
      </c>
      <c r="BM419">
        <v>1.0444117467018199</v>
      </c>
      <c r="BN419">
        <v>1.10470734134856</v>
      </c>
      <c r="BO419">
        <v>1.0031943113481301</v>
      </c>
      <c r="BP419">
        <v>1.08819539926577</v>
      </c>
      <c r="BQ419">
        <v>1.04019656937218</v>
      </c>
      <c r="BR419">
        <v>1.1295821627723399</v>
      </c>
      <c r="BS419">
        <v>1.0393629522924901</v>
      </c>
      <c r="BT419">
        <v>1.12188441782444</v>
      </c>
      <c r="BU419">
        <v>1.01648329395882</v>
      </c>
      <c r="BV419">
        <v>1.0869276634042</v>
      </c>
      <c r="BW419">
        <v>1.05385222366569</v>
      </c>
      <c r="BX419">
        <v>1.1151601705365399</v>
      </c>
      <c r="BY419">
        <v>1.0753349228581499</v>
      </c>
      <c r="BZ419">
        <v>1.1412823830042</v>
      </c>
      <c r="CA419">
        <v>1.0447482830319399</v>
      </c>
      <c r="CB419">
        <v>1.12523470480751</v>
      </c>
      <c r="CC419">
        <v>1.02758659516671</v>
      </c>
      <c r="CD419">
        <v>1.13072668158594</v>
      </c>
      <c r="CE419">
        <v>1.0581177062568901</v>
      </c>
      <c r="CF419">
        <v>1.12903756459135</v>
      </c>
      <c r="CG419">
        <v>1.06135632457827</v>
      </c>
      <c r="CH419">
        <v>1.1489182426336599</v>
      </c>
      <c r="CI419">
        <v>1.0081419498540101</v>
      </c>
      <c r="CJ419">
        <v>1.0797640189025599</v>
      </c>
      <c r="CK419">
        <v>1.0068029830438801</v>
      </c>
      <c r="CL419">
        <v>1.07933818527218</v>
      </c>
      <c r="CM419">
        <v>1.03223424854082</v>
      </c>
      <c r="CN419">
        <v>1.11779291515176</v>
      </c>
      <c r="CO419">
        <v>1.0540349925403401</v>
      </c>
      <c r="CP419">
        <v>1.1450155974501499</v>
      </c>
      <c r="CQ419">
        <v>1.0582085814955899</v>
      </c>
      <c r="CR419">
        <v>1.1379245586736</v>
      </c>
      <c r="CS419">
        <v>1.08494939089931</v>
      </c>
      <c r="CT419">
        <v>1.1752620028663501</v>
      </c>
      <c r="CU419">
        <v>1.0604231974921601</v>
      </c>
      <c r="CV419">
        <v>1.1164707419017701</v>
      </c>
      <c r="CW419">
        <v>1.0289480391799799</v>
      </c>
      <c r="CX419">
        <v>1.10558448336549</v>
      </c>
      <c r="CY419">
        <v>1.0176370037470099</v>
      </c>
      <c r="CZ419">
        <v>1.09343763089079</v>
      </c>
      <c r="DA419">
        <v>1.0525856589098901</v>
      </c>
      <c r="DB419">
        <v>1.13590756690057</v>
      </c>
      <c r="DC419">
        <v>1.05074064684364</v>
      </c>
      <c r="DD419">
        <v>1.11068052587736</v>
      </c>
      <c r="DE419">
        <v>1.0026560017194901</v>
      </c>
      <c r="DF419">
        <v>1.0509322873087601</v>
      </c>
      <c r="DG419">
        <v>1.03869044621907</v>
      </c>
      <c r="DH419">
        <v>1.1199987915529499</v>
      </c>
      <c r="DI419">
        <v>1.0686203593282599</v>
      </c>
      <c r="DJ419">
        <v>1.1443569040683399</v>
      </c>
      <c r="DK419">
        <v>1.05850065738246</v>
      </c>
      <c r="DL419">
        <v>1.13037872889036</v>
      </c>
      <c r="DM419">
        <v>1.03619723680736</v>
      </c>
      <c r="DN419">
        <v>1.1184965728980201</v>
      </c>
      <c r="DO419">
        <v>1.0170751100159801</v>
      </c>
      <c r="DP419">
        <v>1.0778181016634201</v>
      </c>
      <c r="DQ419">
        <v>1.0593963825385799</v>
      </c>
      <c r="DR419">
        <v>1.13021800243993</v>
      </c>
      <c r="DS419">
        <v>1.02102474357104</v>
      </c>
      <c r="DT419">
        <v>1.0955471294540799</v>
      </c>
      <c r="DU419">
        <v>1.0252582484992001</v>
      </c>
      <c r="DV419">
        <v>1.08212442754525</v>
      </c>
      <c r="DW419">
        <v>1.01860368110954</v>
      </c>
      <c r="DX419">
        <v>1.0775118619323201</v>
      </c>
    </row>
    <row r="420" spans="1:128" x14ac:dyDescent="0.45">
      <c r="A420" t="s">
        <v>258</v>
      </c>
      <c r="B420" t="s">
        <v>39</v>
      </c>
      <c r="C420" t="s">
        <v>25</v>
      </c>
      <c r="D420">
        <v>45</v>
      </c>
      <c r="E420" s="1" cm="1">
        <f t="array" ref="E420">SUMPRODUCT($G420:$FZZ420,$G$2:$FZZ$2)/SUMPRODUCT(--($G420:$FZZ420&lt;&gt;""),$G$2:$FZZ$2)</f>
        <v>0.95746843214278599</v>
      </c>
      <c r="F420" s="1" cm="1">
        <f t="array" ref="F420">SUMPRODUCT($G420:$FZZ420,$F$2:$FZY$2)/SUMPRODUCT(--($G420:$FZZ420&lt;&gt;""),$F$2:$FZY$2)</f>
        <v>1.0247425562352552</v>
      </c>
      <c r="G420">
        <v>0.96029879042682498</v>
      </c>
      <c r="H420">
        <v>1.0345563523218699</v>
      </c>
      <c r="I420">
        <v>0.95953363031402905</v>
      </c>
      <c r="J420">
        <v>1.0371629177436801</v>
      </c>
      <c r="K420">
        <v>0.97253118252443005</v>
      </c>
      <c r="L420">
        <v>1.05239814203352</v>
      </c>
      <c r="M420">
        <v>0.96425767568253296</v>
      </c>
      <c r="N420">
        <v>1.04169386257958</v>
      </c>
      <c r="O420">
        <v>0.95430042461376696</v>
      </c>
      <c r="P420">
        <v>1.0185007814553</v>
      </c>
      <c r="Q420">
        <v>0.96810688482245699</v>
      </c>
      <c r="R420">
        <v>1.05799800974713</v>
      </c>
      <c r="S420">
        <v>0.93252843380250505</v>
      </c>
      <c r="T420">
        <v>1.0085879600729399</v>
      </c>
      <c r="U420">
        <v>0.95996977373368697</v>
      </c>
      <c r="V420">
        <v>1.034597720501</v>
      </c>
      <c r="W420">
        <v>0.95466712837137402</v>
      </c>
      <c r="X420">
        <v>1.0190908821673299</v>
      </c>
      <c r="Y420">
        <v>0.96136209813874796</v>
      </c>
      <c r="Z420">
        <v>1.0381852791878099</v>
      </c>
      <c r="AA420">
        <v>0.972784424255144</v>
      </c>
      <c r="AB420">
        <v>1.0321709493968101</v>
      </c>
      <c r="AC420">
        <v>0.95851637078649299</v>
      </c>
      <c r="AD420">
        <v>1.04720960313939</v>
      </c>
      <c r="AE420">
        <v>0.95496742671009704</v>
      </c>
      <c r="AF420">
        <v>1.02544788273615</v>
      </c>
      <c r="AG420">
        <v>0.91674574178305701</v>
      </c>
      <c r="AH420">
        <v>0.97673174504896199</v>
      </c>
      <c r="AI420">
        <v>0.97772332960153097</v>
      </c>
      <c r="AJ420">
        <v>1.0377188264211501</v>
      </c>
      <c r="AK420">
        <v>0.96221427490894396</v>
      </c>
      <c r="AL420">
        <v>1.01321520970951</v>
      </c>
      <c r="AM420">
        <v>0.96618453019944595</v>
      </c>
      <c r="AN420">
        <v>1.04659514661845</v>
      </c>
      <c r="AO420">
        <v>0.96164934105885003</v>
      </c>
      <c r="AP420">
        <v>1.0420714042263099</v>
      </c>
      <c r="AQ420">
        <v>0.96146833985478597</v>
      </c>
      <c r="AR420">
        <v>1.0425760273510101</v>
      </c>
      <c r="AS420">
        <v>0.95166759789296795</v>
      </c>
      <c r="AT420">
        <v>1.0221807562963099</v>
      </c>
      <c r="AU420">
        <v>0.95600444669593598</v>
      </c>
      <c r="AV420">
        <v>1.0379868850613501</v>
      </c>
      <c r="AW420">
        <v>0.96791450115176803</v>
      </c>
      <c r="AX420">
        <v>1.03925970509457</v>
      </c>
      <c r="AY420">
        <v>0.97646679038621198</v>
      </c>
      <c r="AZ420">
        <v>1.0430255268895301</v>
      </c>
      <c r="BA420">
        <v>0.94143393485886895</v>
      </c>
      <c r="BB420">
        <v>1.01974897170041</v>
      </c>
      <c r="BC420">
        <v>0.94986840033293496</v>
      </c>
      <c r="BD420">
        <v>1.0299492347723</v>
      </c>
      <c r="BE420">
        <v>0.95079691516709497</v>
      </c>
      <c r="BF420">
        <v>1.0059363258849101</v>
      </c>
      <c r="BG420">
        <v>0.95049434550010103</v>
      </c>
      <c r="BH420">
        <v>1.03178709284214</v>
      </c>
      <c r="BI420">
        <v>0.96013208168804898</v>
      </c>
      <c r="BJ420">
        <v>0.989737361021641</v>
      </c>
      <c r="BK420">
        <v>0.94900397926687496</v>
      </c>
      <c r="BL420">
        <v>1.03435052464918</v>
      </c>
      <c r="BM420">
        <v>0.95932909673367694</v>
      </c>
      <c r="BN420">
        <v>1.02036605853399</v>
      </c>
      <c r="BO420">
        <v>0.93026216500238401</v>
      </c>
      <c r="BP420">
        <v>1.0029998750052</v>
      </c>
      <c r="BQ420">
        <v>0.96679284677604105</v>
      </c>
      <c r="BR420">
        <v>1.0565349131309301</v>
      </c>
      <c r="BS420">
        <v>0.95254364184309703</v>
      </c>
      <c r="BT420">
        <v>1.02142762372296</v>
      </c>
      <c r="BU420">
        <v>0.94473394082573903</v>
      </c>
      <c r="BV420">
        <v>0.993670829114636</v>
      </c>
      <c r="BW420">
        <v>0.98707474625038605</v>
      </c>
      <c r="BX420">
        <v>1.03138304415528</v>
      </c>
      <c r="BY420">
        <v>1.00348554993638</v>
      </c>
      <c r="BZ420">
        <v>1.05961787253151</v>
      </c>
      <c r="CA420">
        <v>0.99552643185684497</v>
      </c>
      <c r="CB420">
        <v>1.0592401234956801</v>
      </c>
      <c r="CC420">
        <v>0.93179355092964</v>
      </c>
      <c r="CD420">
        <v>1.0076566876380999</v>
      </c>
      <c r="CE420">
        <v>0.95131698631727601</v>
      </c>
      <c r="CF420">
        <v>1.01513421454974</v>
      </c>
      <c r="CG420">
        <v>1.00380444958891</v>
      </c>
      <c r="CH420">
        <v>1.0848639079442299</v>
      </c>
      <c r="CI420">
        <v>0.92721909520512902</v>
      </c>
      <c r="CJ420">
        <v>0.98400204677482395</v>
      </c>
      <c r="CK420">
        <v>0.96907851669297995</v>
      </c>
      <c r="CL420">
        <v>1.0240928286290001</v>
      </c>
      <c r="CM420">
        <v>0.91432989259893804</v>
      </c>
      <c r="CN420">
        <v>0.97180548010085399</v>
      </c>
      <c r="CO420">
        <v>0.94239793842397901</v>
      </c>
      <c r="CP420">
        <v>1.0083954970839499</v>
      </c>
      <c r="CQ420">
        <v>0.97890397238468196</v>
      </c>
      <c r="CR420">
        <v>1.0703797106115001</v>
      </c>
      <c r="CS420">
        <v>0.97097814403439597</v>
      </c>
      <c r="CT420">
        <v>1.04800026872088</v>
      </c>
      <c r="CU420">
        <v>1.0085553814002</v>
      </c>
      <c r="CV420">
        <v>1.06093260188087</v>
      </c>
      <c r="CW420">
        <v>0.97499666217577496</v>
      </c>
      <c r="CX420">
        <v>1.0387673111701801</v>
      </c>
      <c r="CY420">
        <v>0.96482787506933598</v>
      </c>
      <c r="CZ420">
        <v>1.0162559289991699</v>
      </c>
      <c r="DA420">
        <v>0.97027333574304198</v>
      </c>
      <c r="DB420">
        <v>1.0512270818012901</v>
      </c>
      <c r="DC420">
        <v>0.97500995979863003</v>
      </c>
      <c r="DD420">
        <v>1.0198652710876099</v>
      </c>
      <c r="DE420">
        <v>0.93905013395153103</v>
      </c>
      <c r="DF420">
        <v>0.97338624866624202</v>
      </c>
      <c r="DG420">
        <v>0.96414940433631002</v>
      </c>
      <c r="DH420">
        <v>1.04663598553891</v>
      </c>
      <c r="DI420">
        <v>0.96393032394283595</v>
      </c>
      <c r="DJ420">
        <v>1.0126879239897499</v>
      </c>
      <c r="DK420">
        <v>0.974330171940618</v>
      </c>
      <c r="DL420">
        <v>1.0409108895725001</v>
      </c>
      <c r="DM420">
        <v>0.95238234920262399</v>
      </c>
      <c r="DN420">
        <v>1.0191937265944999</v>
      </c>
      <c r="DO420">
        <v>0.93913892322104697</v>
      </c>
      <c r="DP420">
        <v>0.97082510017555301</v>
      </c>
      <c r="DQ420">
        <v>0.97588712671723299</v>
      </c>
      <c r="DR420">
        <v>1.02171537686309</v>
      </c>
      <c r="DS420">
        <v>0.95719702493801895</v>
      </c>
      <c r="DT420">
        <v>1.0273686257352499</v>
      </c>
      <c r="DU420">
        <v>0.94340541502383402</v>
      </c>
      <c r="DV420">
        <v>1.0052726710808499</v>
      </c>
      <c r="DW420">
        <v>0.95121747744929297</v>
      </c>
      <c r="DX420">
        <v>0.99941602794723305</v>
      </c>
    </row>
    <row r="421" spans="1:128" x14ac:dyDescent="0.45">
      <c r="A421" t="s">
        <v>258</v>
      </c>
      <c r="B421" t="s">
        <v>279</v>
      </c>
      <c r="C421" t="s">
        <v>30</v>
      </c>
      <c r="D421">
        <v>45</v>
      </c>
      <c r="E421" s="1" cm="1">
        <f t="array" ref="E421">SUMPRODUCT($G421:$FZZ421,$G$2:$FZZ$2)/SUMPRODUCT(--($G421:$FZZ421&lt;&gt;""),$G$2:$FZZ$2)</f>
        <v>1.2654807719465109</v>
      </c>
      <c r="F421" s="1" cm="1">
        <f t="array" ref="F421">SUMPRODUCT($G421:$FZZ421,$F$2:$FZY$2)/SUMPRODUCT(--($G421:$FZZ421&lt;&gt;""),$F$2:$FZY$2)</f>
        <v>1.3295201940546475</v>
      </c>
      <c r="G421">
        <v>1.3965958866811199</v>
      </c>
      <c r="H421">
        <v>1.4529784616400101</v>
      </c>
      <c r="I421">
        <v>1.39458651854296</v>
      </c>
      <c r="J421">
        <v>1.4520632825533</v>
      </c>
      <c r="K421">
        <v>1.3485876041581599</v>
      </c>
      <c r="L421">
        <v>1.4012102010076299</v>
      </c>
      <c r="M421">
        <v>1.1614545508031899</v>
      </c>
      <c r="N421">
        <v>1.1938065023819</v>
      </c>
      <c r="O421">
        <v>1.2827104742672899</v>
      </c>
      <c r="P421">
        <v>1.35466487323826</v>
      </c>
      <c r="Q421">
        <v>1.30884053049856</v>
      </c>
      <c r="R421">
        <v>1.3803718671673</v>
      </c>
      <c r="S421">
        <v>1.13451332505101</v>
      </c>
      <c r="T421">
        <v>1.19809001803144</v>
      </c>
      <c r="U421">
        <v>1.1379504085635801</v>
      </c>
      <c r="V421">
        <v>1.1858073584514099</v>
      </c>
      <c r="W421">
        <v>1.1449221215027501</v>
      </c>
      <c r="X421">
        <v>1.2004816005358201</v>
      </c>
      <c r="Y421">
        <v>1.15933164128595</v>
      </c>
      <c r="Z421">
        <v>1.2378595600676801</v>
      </c>
      <c r="AA421">
        <v>1.13267168400747</v>
      </c>
      <c r="AB421">
        <v>1.1999260391992199</v>
      </c>
      <c r="AC421">
        <v>1.4550722464189201</v>
      </c>
      <c r="AD421">
        <v>1.5204783239913899</v>
      </c>
      <c r="AE421">
        <v>1.1480727470141101</v>
      </c>
      <c r="AF421">
        <v>1.19519091567137</v>
      </c>
      <c r="AG421">
        <v>1.0933834736807</v>
      </c>
      <c r="AH421">
        <v>1.1444013940606801</v>
      </c>
      <c r="AI421">
        <v>1.1598582123624801</v>
      </c>
      <c r="AJ421">
        <v>1.1982196801491001</v>
      </c>
      <c r="AK421">
        <v>1.1324876168015801</v>
      </c>
      <c r="AL421">
        <v>1.168607379882</v>
      </c>
      <c r="AM421">
        <v>1.47759054183852</v>
      </c>
      <c r="AN421">
        <v>1.57488064297417</v>
      </c>
      <c r="AO421">
        <v>1.46986480345376</v>
      </c>
      <c r="AP421">
        <v>1.58982688593501</v>
      </c>
      <c r="AQ421">
        <v>1.47131804434588</v>
      </c>
      <c r="AR421">
        <v>1.5881178055220799</v>
      </c>
      <c r="AS421">
        <v>1.43901873346194</v>
      </c>
      <c r="AT421">
        <v>1.5552814587572099</v>
      </c>
      <c r="AU421">
        <v>1.44236533265788</v>
      </c>
      <c r="AV421">
        <v>1.56672154677473</v>
      </c>
      <c r="AW421">
        <v>1.3276147631369599</v>
      </c>
      <c r="AX421">
        <v>1.37813148464626</v>
      </c>
      <c r="AY421">
        <v>1.16519154900332</v>
      </c>
      <c r="AZ421">
        <v>1.2182065640573001</v>
      </c>
      <c r="BA421">
        <v>1.4181434626515901</v>
      </c>
      <c r="BB421">
        <v>1.5127643156809401</v>
      </c>
      <c r="BC421">
        <v>1.4209464678049399</v>
      </c>
      <c r="BD421">
        <v>1.5101980368779</v>
      </c>
      <c r="BE421">
        <v>1.1392327466877501</v>
      </c>
      <c r="BF421">
        <v>1.1741071781688699</v>
      </c>
      <c r="BG421">
        <v>1.1238606352000999</v>
      </c>
      <c r="BH421">
        <v>1.2094162659985099</v>
      </c>
      <c r="BI421">
        <v>1.1298885222685</v>
      </c>
      <c r="BJ421">
        <v>1.14076829646093</v>
      </c>
      <c r="BK421">
        <v>1.5567060579973599</v>
      </c>
      <c r="BL421">
        <v>1.6726285435642401</v>
      </c>
      <c r="BM421">
        <v>1.1507469217392801</v>
      </c>
      <c r="BN421">
        <v>1.20382155496659</v>
      </c>
      <c r="BO421">
        <v>1.2757246225851699</v>
      </c>
      <c r="BP421">
        <v>1.3622858306829799</v>
      </c>
      <c r="BQ421">
        <v>1.3351906705935199</v>
      </c>
      <c r="BR421">
        <v>1.42772935215284</v>
      </c>
      <c r="BS421">
        <v>1.44951572243598</v>
      </c>
      <c r="BT421">
        <v>1.55881934835762</v>
      </c>
      <c r="BU421">
        <v>1.1393880076498999</v>
      </c>
      <c r="BV421">
        <v>1.1749510631117099</v>
      </c>
      <c r="BW421">
        <v>1.3724051232969501</v>
      </c>
      <c r="BX421">
        <v>1.3869445336197599</v>
      </c>
      <c r="BY421">
        <v>1.1608485068802099</v>
      </c>
      <c r="BZ421">
        <v>1.2004191213420401</v>
      </c>
      <c r="CA421">
        <v>1.33317371306155</v>
      </c>
      <c r="CB421">
        <v>1.3970260223048301</v>
      </c>
      <c r="CC421">
        <v>1.26504243550225</v>
      </c>
      <c r="CD421">
        <v>1.4026939154667899</v>
      </c>
      <c r="CE421">
        <v>1.41589092527723</v>
      </c>
      <c r="CF421">
        <v>1.5050028062162499</v>
      </c>
      <c r="CG421">
        <v>1.3335829914719</v>
      </c>
      <c r="CH421">
        <v>1.3850409382606701</v>
      </c>
      <c r="CI421">
        <v>1.3889925653914399</v>
      </c>
      <c r="CJ421">
        <v>1.44204316286909</v>
      </c>
      <c r="CK421">
        <v>1.14820234382019</v>
      </c>
      <c r="CL421">
        <v>1.1660569653561299</v>
      </c>
      <c r="CM421">
        <v>1.4853525011492299</v>
      </c>
      <c r="CN421">
        <v>1.56011534121776</v>
      </c>
      <c r="CO421">
        <v>1.2744337447443299</v>
      </c>
      <c r="CP421">
        <v>1.3553506035534999</v>
      </c>
      <c r="CQ421">
        <v>1.34793689971561</v>
      </c>
      <c r="CR421">
        <v>1.42568546439877</v>
      </c>
      <c r="CS421">
        <v>1.34694106055177</v>
      </c>
      <c r="CT421">
        <v>1.4785695091365101</v>
      </c>
      <c r="CU421">
        <v>1.3636233019853701</v>
      </c>
      <c r="CV421">
        <v>1.40769331243469</v>
      </c>
      <c r="CW421">
        <v>1.4592724756945701</v>
      </c>
      <c r="CX421">
        <v>1.5533748437291299</v>
      </c>
      <c r="CY421">
        <v>1.2803015723875599</v>
      </c>
      <c r="CZ421">
        <v>1.31391149801329</v>
      </c>
      <c r="DA421">
        <v>1.1398835861450001</v>
      </c>
      <c r="DB421">
        <v>1.2258977203325301</v>
      </c>
      <c r="DC421">
        <v>1.4745662960414301</v>
      </c>
      <c r="DD421">
        <v>1.50576762884357</v>
      </c>
      <c r="DE421">
        <v>1.09504033898565</v>
      </c>
      <c r="DF421">
        <v>1.10977884563717</v>
      </c>
      <c r="DG421">
        <v>1.11319120653367</v>
      </c>
      <c r="DH421">
        <v>1.16810505432976</v>
      </c>
      <c r="DI421">
        <v>1.7642079333737299</v>
      </c>
      <c r="DJ421">
        <v>1.8351742878927</v>
      </c>
      <c r="DK421">
        <v>1.3515911208690199</v>
      </c>
      <c r="DL421">
        <v>1.4032881888155599</v>
      </c>
      <c r="DM421">
        <v>1.4343277306816</v>
      </c>
      <c r="DN421">
        <v>1.53116658355577</v>
      </c>
      <c r="DO421">
        <v>1.3684098656191199</v>
      </c>
      <c r="DP421">
        <v>1.4264211545576899</v>
      </c>
      <c r="DQ421">
        <v>1.420102901395</v>
      </c>
      <c r="DR421">
        <v>1.4982018776852399</v>
      </c>
      <c r="DS421">
        <v>1.2860458898449201</v>
      </c>
      <c r="DT421">
        <v>1.3665354139322301</v>
      </c>
      <c r="DU421">
        <v>1.25946598986673</v>
      </c>
      <c r="DV421">
        <v>1.3150303904398799</v>
      </c>
      <c r="DW421">
        <v>1.27298607852338</v>
      </c>
      <c r="DX421">
        <v>1.3103915741175201</v>
      </c>
    </row>
    <row r="422" spans="1:128" x14ac:dyDescent="0.45">
      <c r="A422" t="s">
        <v>258</v>
      </c>
      <c r="B422" t="s">
        <v>279</v>
      </c>
      <c r="C422" t="s">
        <v>37</v>
      </c>
      <c r="D422">
        <v>45</v>
      </c>
      <c r="E422" s="1" cm="1">
        <f t="array" ref="E422">SUMPRODUCT($G422:$FZZ422,$G$2:$FZZ$2)/SUMPRODUCT(--($G422:$FZZ422&lt;&gt;""),$G$2:$FZZ$2)</f>
        <v>1.2086979200371277</v>
      </c>
      <c r="F422" s="1" cm="1">
        <f t="array" ref="F422">SUMPRODUCT($G422:$FZZ422,$F$2:$FZY$2)/SUMPRODUCT(--($G422:$FZZ422&lt;&gt;""),$F$2:$FZY$2)</f>
        <v>1.294672941130298</v>
      </c>
      <c r="G422">
        <v>1.2754845535103601</v>
      </c>
      <c r="H422">
        <v>1.37100544738805</v>
      </c>
      <c r="I422">
        <v>1.2765880217785801</v>
      </c>
      <c r="J422">
        <v>1.3705310821463199</v>
      </c>
      <c r="K422">
        <v>1.2473881621417</v>
      </c>
      <c r="L422">
        <v>1.33613870936625</v>
      </c>
      <c r="M422">
        <v>1.1231510609623501</v>
      </c>
      <c r="N422">
        <v>1.1858582478538899</v>
      </c>
      <c r="O422">
        <v>1.18986424807402</v>
      </c>
      <c r="P422">
        <v>1.28963465235612</v>
      </c>
      <c r="Q422">
        <v>1.2142171573928799</v>
      </c>
      <c r="R422">
        <v>1.3265643799694899</v>
      </c>
      <c r="S422">
        <v>1.1135980810125401</v>
      </c>
      <c r="T422">
        <v>1.1922855721861401</v>
      </c>
      <c r="U422">
        <v>1.1235870590860799</v>
      </c>
      <c r="V422">
        <v>1.20526845387949</v>
      </c>
      <c r="W422">
        <v>1.1366410526867301</v>
      </c>
      <c r="X422">
        <v>1.2050424532922599</v>
      </c>
      <c r="Y422">
        <v>1.18173011844331</v>
      </c>
      <c r="Z422">
        <v>1.2612944162436499</v>
      </c>
      <c r="AA422">
        <v>1.1294334002978399</v>
      </c>
      <c r="AB422">
        <v>1.2172628506891301</v>
      </c>
      <c r="AC422">
        <v>1.3047034637038999</v>
      </c>
      <c r="AD422">
        <v>1.4162256062887799</v>
      </c>
      <c r="AE422">
        <v>1.1222131740861301</v>
      </c>
      <c r="AF422">
        <v>1.1946910061527301</v>
      </c>
      <c r="AG422">
        <v>1.0776222390214201</v>
      </c>
      <c r="AH422">
        <v>1.1503122955520899</v>
      </c>
      <c r="AI422">
        <v>1.1492413391958001</v>
      </c>
      <c r="AJ422">
        <v>1.21261265768949</v>
      </c>
      <c r="AK422">
        <v>1.12283318270502</v>
      </c>
      <c r="AL422">
        <v>1.1795146794720099</v>
      </c>
      <c r="AM422">
        <v>1.37017628114582</v>
      </c>
      <c r="AN422">
        <v>1.4861185660206699</v>
      </c>
      <c r="AO422">
        <v>1.3836450522608399</v>
      </c>
      <c r="AP422">
        <v>1.50590064758009</v>
      </c>
      <c r="AQ422">
        <v>1.3745162218928899</v>
      </c>
      <c r="AR422">
        <v>1.50103596927986</v>
      </c>
      <c r="AS422">
        <v>1.3660738444887199</v>
      </c>
      <c r="AT422">
        <v>1.4806146796405799</v>
      </c>
      <c r="AU422">
        <v>1.37232635370933</v>
      </c>
      <c r="AV422">
        <v>1.4924786108296699</v>
      </c>
      <c r="AW422">
        <v>1.2497631296467899</v>
      </c>
      <c r="AX422">
        <v>1.33346220252085</v>
      </c>
      <c r="AY422">
        <v>1.1729488943106301</v>
      </c>
      <c r="AZ422">
        <v>1.23526071947674</v>
      </c>
      <c r="BA422">
        <v>1.3082434719457301</v>
      </c>
      <c r="BB422">
        <v>1.4181304940809201</v>
      </c>
      <c r="BC422">
        <v>1.2916038662557401</v>
      </c>
      <c r="BD422">
        <v>1.41234562346748</v>
      </c>
      <c r="BE422">
        <v>1.0826339727110901</v>
      </c>
      <c r="BF422">
        <v>1.1508562388768</v>
      </c>
      <c r="BG422">
        <v>1.1356605945689699</v>
      </c>
      <c r="BH422">
        <v>1.21470847159206</v>
      </c>
      <c r="BI422">
        <v>1.07933752624668</v>
      </c>
      <c r="BJ422">
        <v>1.13200546816221</v>
      </c>
      <c r="BK422">
        <v>1.37857817965095</v>
      </c>
      <c r="BL422">
        <v>1.5224036939155099</v>
      </c>
      <c r="BM422">
        <v>1.13635260963505</v>
      </c>
      <c r="BN422">
        <v>1.2010737354248799</v>
      </c>
      <c r="BO422">
        <v>1.2133012976311099</v>
      </c>
      <c r="BP422">
        <v>1.30357531399154</v>
      </c>
      <c r="BQ422">
        <v>1.2483937498408599</v>
      </c>
      <c r="BR422">
        <v>1.3561886251177599</v>
      </c>
      <c r="BS422">
        <v>1.3522290035823199</v>
      </c>
      <c r="BT422">
        <v>1.47720294167819</v>
      </c>
      <c r="BU422">
        <v>1.1251861851726801</v>
      </c>
      <c r="BV422">
        <v>1.1849274384070201</v>
      </c>
      <c r="BW422">
        <v>1.2629845094974199</v>
      </c>
      <c r="BX422">
        <v>1.33750573805659</v>
      </c>
      <c r="BY422">
        <v>1.1717649071411</v>
      </c>
      <c r="BZ422">
        <v>1.23466518406055</v>
      </c>
      <c r="CA422">
        <v>1.26880473820175</v>
      </c>
      <c r="CB422">
        <v>1.3420074349442299</v>
      </c>
      <c r="CC422">
        <v>1.3014257765767201</v>
      </c>
      <c r="CD422">
        <v>1.40476291010429</v>
      </c>
      <c r="CE422">
        <v>1.3783843935669899</v>
      </c>
      <c r="CF422">
        <v>1.46432234715798</v>
      </c>
      <c r="CG422">
        <v>1.26486458883006</v>
      </c>
      <c r="CH422">
        <v>1.3586821454712501</v>
      </c>
      <c r="CI422">
        <v>1.3311109773349701</v>
      </c>
      <c r="CJ422">
        <v>1.40234175119646</v>
      </c>
      <c r="CK422">
        <v>1.09481818065128</v>
      </c>
      <c r="CL422">
        <v>1.15646861000937</v>
      </c>
      <c r="CM422">
        <v>1.3571538022204499</v>
      </c>
      <c r="CN422">
        <v>1.4546644935712501</v>
      </c>
      <c r="CO422">
        <v>1.2849315068493099</v>
      </c>
      <c r="CP422">
        <v>1.35818527058185</v>
      </c>
      <c r="CQ422">
        <v>1.268936345263</v>
      </c>
      <c r="CR422">
        <v>1.3687020443204301</v>
      </c>
      <c r="CS422">
        <v>1.31094365818702</v>
      </c>
      <c r="CT422">
        <v>1.4123074166965199</v>
      </c>
      <c r="CU422">
        <v>1.28616771159874</v>
      </c>
      <c r="CV422">
        <v>1.3433908045977001</v>
      </c>
      <c r="CW422">
        <v>1.3523892752673199</v>
      </c>
      <c r="CX422">
        <v>1.4572819187027299</v>
      </c>
      <c r="CY422">
        <v>1.2228058457950799</v>
      </c>
      <c r="CZ422">
        <v>1.29294633052967</v>
      </c>
      <c r="DA422">
        <v>1.1587665615535101</v>
      </c>
      <c r="DB422">
        <v>1.2343233912078799</v>
      </c>
      <c r="DC422">
        <v>1.3516985983847001</v>
      </c>
      <c r="DD422">
        <v>1.4309333236753401</v>
      </c>
      <c r="DE422">
        <v>1.0762180377827699</v>
      </c>
      <c r="DF422">
        <v>1.12537709851002</v>
      </c>
      <c r="DG422">
        <v>1.1310862931893899</v>
      </c>
      <c r="DH422">
        <v>1.20863838229222</v>
      </c>
      <c r="DI422">
        <v>1.51598209223671</v>
      </c>
      <c r="DJ422">
        <v>1.6312877558601</v>
      </c>
      <c r="DK422">
        <v>1.2633486935321201</v>
      </c>
      <c r="DL422">
        <v>1.3406262365810999</v>
      </c>
      <c r="DM422">
        <v>1.3594985968926301</v>
      </c>
      <c r="DN422">
        <v>1.4625756553538001</v>
      </c>
      <c r="DO422">
        <v>1.2965668716099701</v>
      </c>
      <c r="DP422">
        <v>1.37725837814008</v>
      </c>
      <c r="DQ422">
        <v>1.35963507134143</v>
      </c>
      <c r="DR422">
        <v>1.4432398026839199</v>
      </c>
      <c r="DS422">
        <v>1.2711462738807</v>
      </c>
      <c r="DT422">
        <v>1.3285936512566201</v>
      </c>
      <c r="DU422">
        <v>1.21810876874233</v>
      </c>
      <c r="DV422">
        <v>1.29727375745713</v>
      </c>
      <c r="DW422">
        <v>1.2409823244173299</v>
      </c>
      <c r="DX422">
        <v>1.3128213149799199</v>
      </c>
    </row>
    <row r="423" spans="1:128" x14ac:dyDescent="0.45">
      <c r="A423" t="s">
        <v>258</v>
      </c>
      <c r="B423" t="s">
        <v>279</v>
      </c>
      <c r="C423" t="s">
        <v>25</v>
      </c>
      <c r="D423">
        <v>45</v>
      </c>
      <c r="E423" s="1" cm="1">
        <f t="array" ref="E423">SUMPRODUCT($G423:$FZZ423,$G$2:$FZZ$2)/SUMPRODUCT(--($G423:$FZZ423&lt;&gt;""),$G$2:$FZZ$2)</f>
        <v>1.1163187402437065</v>
      </c>
      <c r="F423" s="1" cm="1">
        <f t="array" ref="F423">SUMPRODUCT($G423:$FZZ423,$F$2:$FZY$2)/SUMPRODUCT(--($G423:$FZZ423&lt;&gt;""),$F$2:$FZY$2)</f>
        <v>1.1820828495243627</v>
      </c>
      <c r="G423">
        <v>1.2131943769607201</v>
      </c>
      <c r="H423">
        <v>1.2743386034811199</v>
      </c>
      <c r="I423">
        <v>1.2116519092925599</v>
      </c>
      <c r="J423">
        <v>1.2755907532677</v>
      </c>
      <c r="K423">
        <v>1.1848765684012099</v>
      </c>
      <c r="L423">
        <v>1.2397010484451401</v>
      </c>
      <c r="M423">
        <v>1.03063837924003</v>
      </c>
      <c r="N423">
        <v>1.07349423507932</v>
      </c>
      <c r="O423">
        <v>1.1207849822270699</v>
      </c>
      <c r="P423">
        <v>1.1995148753129199</v>
      </c>
      <c r="Q423">
        <v>1.14896277206501</v>
      </c>
      <c r="R423">
        <v>1.22724016306726</v>
      </c>
      <c r="S423">
        <v>1.00951511591494</v>
      </c>
      <c r="T423">
        <v>1.0753759279233499</v>
      </c>
      <c r="U423">
        <v>1.0156142940483199</v>
      </c>
      <c r="V423">
        <v>1.0632089175316199</v>
      </c>
      <c r="W423">
        <v>1.02128929520928</v>
      </c>
      <c r="X423">
        <v>1.0774775431538199</v>
      </c>
      <c r="Y423">
        <v>1.0353637901861199</v>
      </c>
      <c r="Z423">
        <v>1.11782571912013</v>
      </c>
      <c r="AA423">
        <v>1.0035261311504899</v>
      </c>
      <c r="AB423">
        <v>1.0798236934424701</v>
      </c>
      <c r="AC423">
        <v>1.25912479457105</v>
      </c>
      <c r="AD423">
        <v>1.3264888261232699</v>
      </c>
      <c r="AE423">
        <v>1.0205279587404901</v>
      </c>
      <c r="AF423">
        <v>1.07305917480998</v>
      </c>
      <c r="AG423">
        <v>0.97762276521443203</v>
      </c>
      <c r="AH423">
        <v>1.03063320312979</v>
      </c>
      <c r="AI423">
        <v>1.03409908247699</v>
      </c>
      <c r="AJ423">
        <v>1.07454952560245</v>
      </c>
      <c r="AK423">
        <v>1.0152380250495501</v>
      </c>
      <c r="AL423">
        <v>1.0498547374218801</v>
      </c>
      <c r="AM423">
        <v>1.2837342505226199</v>
      </c>
      <c r="AN423">
        <v>1.3886307135996301</v>
      </c>
      <c r="AO423">
        <v>1.2716747614178501</v>
      </c>
      <c r="AP423">
        <v>1.4056322426721199</v>
      </c>
      <c r="AQ423">
        <v>1.2785104787493</v>
      </c>
      <c r="AR423">
        <v>1.4043905195483599</v>
      </c>
      <c r="AS423">
        <v>1.2528788948979299</v>
      </c>
      <c r="AT423">
        <v>1.38134946990382</v>
      </c>
      <c r="AU423">
        <v>1.2575917482832299</v>
      </c>
      <c r="AV423">
        <v>1.38157505910165</v>
      </c>
      <c r="AW423">
        <v>1.1717943423497801</v>
      </c>
      <c r="AX423">
        <v>1.21602136885436</v>
      </c>
      <c r="AY423">
        <v>1.0428097747092999</v>
      </c>
      <c r="AZ423">
        <v>1.1002566315406901</v>
      </c>
      <c r="BA423">
        <v>1.2259816667639301</v>
      </c>
      <c r="BB423">
        <v>1.3335321847502499</v>
      </c>
      <c r="BC423">
        <v>1.22674510156794</v>
      </c>
      <c r="BD423">
        <v>1.32258040327237</v>
      </c>
      <c r="BE423">
        <v>1.01653945026695</v>
      </c>
      <c r="BF423">
        <v>1.0473442752620099</v>
      </c>
      <c r="BG423">
        <v>1.0147795760817999</v>
      </c>
      <c r="BH423">
        <v>1.0959538159409401</v>
      </c>
      <c r="BI423">
        <v>1.01042491357648</v>
      </c>
      <c r="BJ423">
        <v>1.02070230479103</v>
      </c>
      <c r="BK423">
        <v>1.3465634425173501</v>
      </c>
      <c r="BL423">
        <v>1.45940365177501</v>
      </c>
      <c r="BM423">
        <v>1.02286902286902</v>
      </c>
      <c r="BN423">
        <v>1.0729124393246501</v>
      </c>
      <c r="BO423">
        <v>1.10051433042141</v>
      </c>
      <c r="BP423">
        <v>1.2053201486975</v>
      </c>
      <c r="BQ423">
        <v>1.17400548289354</v>
      </c>
      <c r="BR423">
        <v>1.27543052596735</v>
      </c>
      <c r="BS423">
        <v>1.25231240167554</v>
      </c>
      <c r="BT423">
        <v>1.3714579503023101</v>
      </c>
      <c r="BU423">
        <v>1.02391495106311</v>
      </c>
      <c r="BV423">
        <v>1.0580447744403101</v>
      </c>
      <c r="BW423">
        <v>1.2097683475297101</v>
      </c>
      <c r="BX423">
        <v>1.22091142840855</v>
      </c>
      <c r="BY423">
        <v>1.0753883822129999</v>
      </c>
      <c r="BZ423">
        <v>1.1071753146083001</v>
      </c>
      <c r="CA423">
        <v>1.1396761388696299</v>
      </c>
      <c r="CB423">
        <v>1.2064646210068599</v>
      </c>
      <c r="CC423">
        <v>1.2165266224718101</v>
      </c>
      <c r="CD423">
        <v>1.2668158594772601</v>
      </c>
      <c r="CE423">
        <v>1.24606645894215</v>
      </c>
      <c r="CF423">
        <v>1.33760716843103</v>
      </c>
      <c r="CG423">
        <v>1.1881883330212599</v>
      </c>
      <c r="CH423">
        <v>1.23630993923093</v>
      </c>
      <c r="CI423">
        <v>1.2252204797880899</v>
      </c>
      <c r="CJ423">
        <v>1.2573819342021999</v>
      </c>
      <c r="CK423">
        <v>1.0173668604874999</v>
      </c>
      <c r="CL423">
        <v>1.05459072997291</v>
      </c>
      <c r="CM423">
        <v>1.2499895524259199</v>
      </c>
      <c r="CN423">
        <v>1.3433490743449299</v>
      </c>
      <c r="CO423">
        <v>1.20821917808219</v>
      </c>
      <c r="CP423">
        <v>1.2971924589719199</v>
      </c>
      <c r="CQ423">
        <v>1.17648584357282</v>
      </c>
      <c r="CR423">
        <v>1.2632487345960499</v>
      </c>
      <c r="CS423">
        <v>1.1774341633823</v>
      </c>
      <c r="CT423">
        <v>1.2684297742744499</v>
      </c>
      <c r="CU423">
        <v>1.1668887147335401</v>
      </c>
      <c r="CV423">
        <v>1.21132445141065</v>
      </c>
      <c r="CW423">
        <v>1.26117564237944</v>
      </c>
      <c r="CX423">
        <v>1.3255653060481301</v>
      </c>
      <c r="CY423">
        <v>1.1703816068012201</v>
      </c>
      <c r="CZ423">
        <v>1.2185380984185501</v>
      </c>
      <c r="DA423">
        <v>1.02143809749348</v>
      </c>
      <c r="DB423">
        <v>1.06881380015206</v>
      </c>
      <c r="DC423">
        <v>1.3041269783781799</v>
      </c>
      <c r="DD423">
        <v>1.3508384339574799</v>
      </c>
      <c r="DE423">
        <v>0.99045067589870295</v>
      </c>
      <c r="DF423">
        <v>1.01322627445862</v>
      </c>
      <c r="DG423">
        <v>1.03016082416088</v>
      </c>
      <c r="DH423">
        <v>1.08884099858007</v>
      </c>
      <c r="DI423">
        <v>1.47183828273152</v>
      </c>
      <c r="DJ423">
        <v>1.5759613692791901</v>
      </c>
      <c r="DK423">
        <v>1.1641286171991601</v>
      </c>
      <c r="DL423">
        <v>1.2113325078821999</v>
      </c>
      <c r="DM423">
        <v>1.2564215384314501</v>
      </c>
      <c r="DN423">
        <v>1.3495252901547801</v>
      </c>
      <c r="DO423">
        <v>1.2095066403205601</v>
      </c>
      <c r="DP423">
        <v>1.2711549513095599</v>
      </c>
      <c r="DQ423">
        <v>1.2474619423964299</v>
      </c>
      <c r="DR423">
        <v>1.31581180713944</v>
      </c>
      <c r="DS423">
        <v>1.1391157454669101</v>
      </c>
      <c r="DT423">
        <v>1.1766199990277499</v>
      </c>
      <c r="DU423">
        <v>1.08990700244434</v>
      </c>
      <c r="DV423">
        <v>1.15505211796547</v>
      </c>
      <c r="DW423">
        <v>1.1457948798164601</v>
      </c>
      <c r="DX423">
        <v>1.17646384065905</v>
      </c>
    </row>
    <row r="424" spans="1:128" x14ac:dyDescent="0.45">
      <c r="A424" t="s">
        <v>258</v>
      </c>
      <c r="B424" t="s">
        <v>288</v>
      </c>
      <c r="C424" t="s">
        <v>30</v>
      </c>
      <c r="D424">
        <v>45</v>
      </c>
      <c r="E424" s="1" cm="1">
        <f t="array" ref="E424">SUMPRODUCT($G424:$FZZ424,$G$2:$FZZ$2)/SUMPRODUCT(--($G424:$FZZ424&lt;&gt;""),$G$2:$FZZ$2)</f>
        <v>1.2590205966715102</v>
      </c>
      <c r="F424" s="1" cm="1">
        <f t="array" ref="F424">SUMPRODUCT($G424:$FZZ424,$F$2:$FZY$2)/SUMPRODUCT(--($G424:$FZZ424&lt;&gt;""),$F$2:$FZY$2)</f>
        <v>1.3218693746427712</v>
      </c>
      <c r="G424">
        <v>1.3378095669409</v>
      </c>
      <c r="H424">
        <v>1.3912438416645401</v>
      </c>
      <c r="I424">
        <v>1.3371885827421199</v>
      </c>
      <c r="J424">
        <v>1.38819960035931</v>
      </c>
      <c r="K424">
        <v>1.3485876041581599</v>
      </c>
      <c r="L424">
        <v>1.4012102010076299</v>
      </c>
      <c r="M424">
        <v>1.1614545508031899</v>
      </c>
      <c r="N424">
        <v>1.1938065023819</v>
      </c>
      <c r="O424">
        <v>1.2827104742672899</v>
      </c>
      <c r="P424">
        <v>1.3487088698634799</v>
      </c>
      <c r="Q424">
        <v>1.30884053049856</v>
      </c>
      <c r="R424">
        <v>1.3803718671673</v>
      </c>
      <c r="S424">
        <v>1.13451332505101</v>
      </c>
      <c r="T424">
        <v>1.19809001803144</v>
      </c>
      <c r="U424">
        <v>1.1379504085635801</v>
      </c>
      <c r="V424">
        <v>1.1858073584514099</v>
      </c>
      <c r="W424">
        <v>1.1449221215027501</v>
      </c>
      <c r="X424">
        <v>1.2004816005358201</v>
      </c>
      <c r="Y424">
        <v>1.15933164128595</v>
      </c>
      <c r="Z424">
        <v>1.2378595600676801</v>
      </c>
      <c r="AA424">
        <v>1.13267168400747</v>
      </c>
      <c r="AB424">
        <v>1.1999260391992199</v>
      </c>
      <c r="AC424">
        <v>1.3801680091149</v>
      </c>
      <c r="AD424">
        <v>1.44625520472075</v>
      </c>
      <c r="AE424">
        <v>1.1480727470141101</v>
      </c>
      <c r="AF424">
        <v>1.19519091567137</v>
      </c>
      <c r="AG424">
        <v>1.0933834736807</v>
      </c>
      <c r="AH424">
        <v>1.1444013940606801</v>
      </c>
      <c r="AI424">
        <v>1.1598582123624801</v>
      </c>
      <c r="AJ424">
        <v>1.1982196801491001</v>
      </c>
      <c r="AK424">
        <v>1.1324876168015801</v>
      </c>
      <c r="AL424">
        <v>1.168607379882</v>
      </c>
      <c r="AM424">
        <v>1.47759054183852</v>
      </c>
      <c r="AN424">
        <v>1.57488064297417</v>
      </c>
      <c r="AO424">
        <v>1.46986480345376</v>
      </c>
      <c r="AP424">
        <v>1.58982688593501</v>
      </c>
      <c r="AQ424">
        <v>1.47131804434588</v>
      </c>
      <c r="AR424">
        <v>1.5881178055220799</v>
      </c>
      <c r="AS424">
        <v>1.43901873346194</v>
      </c>
      <c r="AT424">
        <v>1.5552814587572099</v>
      </c>
      <c r="AU424">
        <v>1.44236533265788</v>
      </c>
      <c r="AV424">
        <v>1.56672154677473</v>
      </c>
      <c r="AW424">
        <v>1.3276147631369599</v>
      </c>
      <c r="AX424">
        <v>1.37813148464626</v>
      </c>
      <c r="AY424">
        <v>1.16519154900332</v>
      </c>
      <c r="AZ424">
        <v>1.2182065640573001</v>
      </c>
      <c r="BA424">
        <v>1.4181434626515901</v>
      </c>
      <c r="BB424">
        <v>1.5127643156809401</v>
      </c>
      <c r="BC424">
        <v>1.4209464678049399</v>
      </c>
      <c r="BD424">
        <v>1.5101980368779</v>
      </c>
      <c r="BE424">
        <v>1.1392327466877501</v>
      </c>
      <c r="BF424">
        <v>1.1741071781688699</v>
      </c>
      <c r="BG424">
        <v>1.1238606352000999</v>
      </c>
      <c r="BH424">
        <v>1.2094162659985099</v>
      </c>
      <c r="BI424">
        <v>1.1298885222685</v>
      </c>
      <c r="BJ424">
        <v>1.14076829646093</v>
      </c>
      <c r="BK424">
        <v>1.5567060579973599</v>
      </c>
      <c r="BL424">
        <v>1.66203923882223</v>
      </c>
      <c r="BM424">
        <v>1.1507469217392801</v>
      </c>
      <c r="BN424">
        <v>1.20382155496659</v>
      </c>
      <c r="BO424">
        <v>1.2757246225851699</v>
      </c>
      <c r="BP424">
        <v>1.3622858306829799</v>
      </c>
      <c r="BQ424">
        <v>1.3351906705935199</v>
      </c>
      <c r="BR424">
        <v>1.42772935215284</v>
      </c>
      <c r="BS424">
        <v>1.44951572243598</v>
      </c>
      <c r="BT424">
        <v>1.55881934835762</v>
      </c>
      <c r="BU424">
        <v>1.1393880076498999</v>
      </c>
      <c r="BV424">
        <v>1.1749510631117099</v>
      </c>
      <c r="BW424">
        <v>1.3683757324460399</v>
      </c>
      <c r="BX424">
        <v>1.3869445336197599</v>
      </c>
      <c r="BY424">
        <v>1.1608485068802099</v>
      </c>
      <c r="BZ424">
        <v>1.2004191213420401</v>
      </c>
      <c r="CA424">
        <v>1.33317371306155</v>
      </c>
      <c r="CB424">
        <v>1.39345976939071</v>
      </c>
      <c r="CC424">
        <v>1.26504243550225</v>
      </c>
      <c r="CD424">
        <v>1.4026939154667899</v>
      </c>
      <c r="CE424">
        <v>1.3344042112597001</v>
      </c>
      <c r="CF424">
        <v>1.39487333320431</v>
      </c>
      <c r="CG424">
        <v>1.3335829914719</v>
      </c>
      <c r="CH424">
        <v>1.3850409382606701</v>
      </c>
      <c r="CI424">
        <v>1.3889925653914399</v>
      </c>
      <c r="CJ424">
        <v>1.44204316286909</v>
      </c>
      <c r="CK424">
        <v>1.14820234382019</v>
      </c>
      <c r="CL424">
        <v>1.1660569653561299</v>
      </c>
      <c r="CM424">
        <v>1.4853525011492299</v>
      </c>
      <c r="CN424">
        <v>1.56011534121776</v>
      </c>
      <c r="CO424">
        <v>1.2744337447443299</v>
      </c>
      <c r="CP424">
        <v>1.3553506035534999</v>
      </c>
      <c r="CQ424">
        <v>1.3444492139292801</v>
      </c>
      <c r="CR424">
        <v>1.42568546439877</v>
      </c>
      <c r="CS424">
        <v>1.34694106055177</v>
      </c>
      <c r="CT424">
        <v>1.43856368685059</v>
      </c>
      <c r="CU424">
        <v>1.35602142110762</v>
      </c>
      <c r="CV424">
        <v>1.39472309299895</v>
      </c>
      <c r="CW424">
        <v>1.3779388025100401</v>
      </c>
      <c r="CX424">
        <v>1.4219980822682601</v>
      </c>
      <c r="CY424">
        <v>1.2803015723875599</v>
      </c>
      <c r="CZ424">
        <v>1.31391149801329</v>
      </c>
      <c r="DA424">
        <v>1.1398835861450001</v>
      </c>
      <c r="DB424">
        <v>1.2258977203325301</v>
      </c>
      <c r="DC424">
        <v>1.34600340444025</v>
      </c>
      <c r="DD424">
        <v>1.4030821049581601</v>
      </c>
      <c r="DE424">
        <v>1.09504033898565</v>
      </c>
      <c r="DF424">
        <v>1.10977884563717</v>
      </c>
      <c r="DG424">
        <v>1.11319120653367</v>
      </c>
      <c r="DH424">
        <v>1.16810505432976</v>
      </c>
      <c r="DI424">
        <v>1.58579499912025</v>
      </c>
      <c r="DJ424">
        <v>1.68170710250044</v>
      </c>
      <c r="DK424">
        <v>1.3515911208690199</v>
      </c>
      <c r="DL424">
        <v>1.4032881888155599</v>
      </c>
      <c r="DM424">
        <v>1.3430133075200601</v>
      </c>
      <c r="DN424">
        <v>1.40743891349623</v>
      </c>
      <c r="DO424">
        <v>1.3684098656191199</v>
      </c>
      <c r="DP424">
        <v>1.4264211545576899</v>
      </c>
      <c r="DQ424">
        <v>1.3974858112767199</v>
      </c>
      <c r="DR424">
        <v>1.45146130589296</v>
      </c>
      <c r="DS424">
        <v>1.2860458898449201</v>
      </c>
      <c r="DT424">
        <v>1.3665354139322301</v>
      </c>
      <c r="DU424">
        <v>1.25946598986673</v>
      </c>
      <c r="DV424">
        <v>1.3150303904398799</v>
      </c>
      <c r="DW424">
        <v>1.27298607852338</v>
      </c>
      <c r="DX424">
        <v>1.3103915741175201</v>
      </c>
    </row>
    <row r="425" spans="1:128" x14ac:dyDescent="0.45">
      <c r="A425" t="s">
        <v>258</v>
      </c>
      <c r="B425" t="s">
        <v>288</v>
      </c>
      <c r="C425" t="s">
        <v>37</v>
      </c>
      <c r="D425">
        <v>45</v>
      </c>
      <c r="E425" s="1" cm="1">
        <f t="array" ref="E425">SUMPRODUCT($G425:$FZZ425,$G$2:$FZZ$2)/SUMPRODUCT(--($G425:$FZZ425&lt;&gt;""),$G$2:$FZZ$2)</f>
        <v>1.2054025996098106</v>
      </c>
      <c r="F425" s="1" cm="1">
        <f t="array" ref="F425">SUMPRODUCT($G425:$FZZ425,$F$2:$FZY$2)/SUMPRODUCT(--($G425:$FZZ425&lt;&gt;""),$F$2:$FZY$2)</f>
        <v>1.2902448403531623</v>
      </c>
      <c r="G425">
        <v>1.24741336159398</v>
      </c>
      <c r="H425">
        <v>1.3325015264054301</v>
      </c>
      <c r="I425">
        <v>1.24849768098406</v>
      </c>
      <c r="J425">
        <v>1.33040569029679</v>
      </c>
      <c r="K425">
        <v>1.2473881621417</v>
      </c>
      <c r="L425">
        <v>1.33613870936625</v>
      </c>
      <c r="M425">
        <v>1.1231510609623501</v>
      </c>
      <c r="N425">
        <v>1.1858582478538899</v>
      </c>
      <c r="O425">
        <v>1.18986424807402</v>
      </c>
      <c r="P425">
        <v>1.2895879725038299</v>
      </c>
      <c r="Q425">
        <v>1.2142171573928799</v>
      </c>
      <c r="R425">
        <v>1.3265643799694899</v>
      </c>
      <c r="S425">
        <v>1.1135980810125401</v>
      </c>
      <c r="T425">
        <v>1.1922855721861401</v>
      </c>
      <c r="U425">
        <v>1.1235870590860799</v>
      </c>
      <c r="V425">
        <v>1.20526845387949</v>
      </c>
      <c r="W425">
        <v>1.1366410526867301</v>
      </c>
      <c r="X425">
        <v>1.2050424532922599</v>
      </c>
      <c r="Y425">
        <v>1.18173011844331</v>
      </c>
      <c r="Z425">
        <v>1.2612944162436499</v>
      </c>
      <c r="AA425">
        <v>1.1294334002978399</v>
      </c>
      <c r="AB425">
        <v>1.2172628506891301</v>
      </c>
      <c r="AC425">
        <v>1.2706913035599301</v>
      </c>
      <c r="AD425">
        <v>1.36967629188511</v>
      </c>
      <c r="AE425">
        <v>1.1222131740861301</v>
      </c>
      <c r="AF425">
        <v>1.1946910061527301</v>
      </c>
      <c r="AG425">
        <v>1.0776222390214201</v>
      </c>
      <c r="AH425">
        <v>1.1503122955520899</v>
      </c>
      <c r="AI425">
        <v>1.1492413391958001</v>
      </c>
      <c r="AJ425">
        <v>1.21261265768949</v>
      </c>
      <c r="AK425">
        <v>1.12283318270502</v>
      </c>
      <c r="AL425">
        <v>1.1795146794720099</v>
      </c>
      <c r="AM425">
        <v>1.37017628114582</v>
      </c>
      <c r="AN425">
        <v>1.4861185660206699</v>
      </c>
      <c r="AO425">
        <v>1.3836450522608399</v>
      </c>
      <c r="AP425">
        <v>1.50590064758009</v>
      </c>
      <c r="AQ425">
        <v>1.3745162218928899</v>
      </c>
      <c r="AR425">
        <v>1.50103596927986</v>
      </c>
      <c r="AS425">
        <v>1.3660738444887199</v>
      </c>
      <c r="AT425">
        <v>1.4806146796405799</v>
      </c>
      <c r="AU425">
        <v>1.37232635370933</v>
      </c>
      <c r="AV425">
        <v>1.4924786108296699</v>
      </c>
      <c r="AW425">
        <v>1.2497631296467899</v>
      </c>
      <c r="AX425">
        <v>1.33346220252085</v>
      </c>
      <c r="AY425">
        <v>1.1729488943106301</v>
      </c>
      <c r="AZ425">
        <v>1.23526071947674</v>
      </c>
      <c r="BA425">
        <v>1.3082434719457301</v>
      </c>
      <c r="BB425">
        <v>1.4181304940809201</v>
      </c>
      <c r="BC425">
        <v>1.2916038662557401</v>
      </c>
      <c r="BD425">
        <v>1.41234562346748</v>
      </c>
      <c r="BE425">
        <v>1.0826339727110901</v>
      </c>
      <c r="BF425">
        <v>1.1508562388768</v>
      </c>
      <c r="BG425">
        <v>1.1356605945689699</v>
      </c>
      <c r="BH425">
        <v>1.21470847159206</v>
      </c>
      <c r="BI425">
        <v>1.07933752624668</v>
      </c>
      <c r="BJ425">
        <v>1.13200546816221</v>
      </c>
      <c r="BK425">
        <v>1.37857817965095</v>
      </c>
      <c r="BL425">
        <v>1.5224036939155099</v>
      </c>
      <c r="BM425">
        <v>1.13635260963505</v>
      </c>
      <c r="BN425">
        <v>1.2010737354248799</v>
      </c>
      <c r="BO425">
        <v>1.2133012976311099</v>
      </c>
      <c r="BP425">
        <v>1.30357531399154</v>
      </c>
      <c r="BQ425">
        <v>1.2483937498408599</v>
      </c>
      <c r="BR425">
        <v>1.3561886251177599</v>
      </c>
      <c r="BS425">
        <v>1.3522290035823199</v>
      </c>
      <c r="BT425">
        <v>1.47720294167819</v>
      </c>
      <c r="BU425">
        <v>1.1251861851726801</v>
      </c>
      <c r="BV425">
        <v>1.1849274384070201</v>
      </c>
      <c r="BW425">
        <v>1.2629845094974199</v>
      </c>
      <c r="BX425">
        <v>1.33750573805659</v>
      </c>
      <c r="BY425">
        <v>1.1717649071411</v>
      </c>
      <c r="BZ425">
        <v>1.23466518406055</v>
      </c>
      <c r="CA425">
        <v>1.26880473820175</v>
      </c>
      <c r="CB425">
        <v>1.3420074349442299</v>
      </c>
      <c r="CC425">
        <v>1.3014257765767201</v>
      </c>
      <c r="CD425">
        <v>1.40459401258286</v>
      </c>
      <c r="CE425">
        <v>1.2979040467573599</v>
      </c>
      <c r="CF425">
        <v>1.3803100385128899</v>
      </c>
      <c r="CG425">
        <v>1.26486458883006</v>
      </c>
      <c r="CH425">
        <v>1.3586821454712501</v>
      </c>
      <c r="CI425">
        <v>1.3311109773349701</v>
      </c>
      <c r="CJ425">
        <v>1.40234175119646</v>
      </c>
      <c r="CK425">
        <v>1.09481818065128</v>
      </c>
      <c r="CL425">
        <v>1.15646861000937</v>
      </c>
      <c r="CM425">
        <v>1.3571538022204499</v>
      </c>
      <c r="CN425">
        <v>1.4546644935712501</v>
      </c>
      <c r="CO425">
        <v>1.2849315068493099</v>
      </c>
      <c r="CP425">
        <v>1.35818527058185</v>
      </c>
      <c r="CQ425">
        <v>1.268936345263</v>
      </c>
      <c r="CR425">
        <v>1.3687020443204301</v>
      </c>
      <c r="CS425">
        <v>1.31094365818702</v>
      </c>
      <c r="CT425">
        <v>1.4123074166965199</v>
      </c>
      <c r="CU425">
        <v>1.28616771159874</v>
      </c>
      <c r="CV425">
        <v>1.3433908045977001</v>
      </c>
      <c r="CW425">
        <v>1.2959011518527901</v>
      </c>
      <c r="CX425">
        <v>1.3588707230334101</v>
      </c>
      <c r="CY425">
        <v>1.2228058457950799</v>
      </c>
      <c r="CZ425">
        <v>1.29294633052967</v>
      </c>
      <c r="DA425">
        <v>1.1587665615535101</v>
      </c>
      <c r="DB425">
        <v>1.2343233912078799</v>
      </c>
      <c r="DC425">
        <v>1.29514505088551</v>
      </c>
      <c r="DD425">
        <v>1.36001955742276</v>
      </c>
      <c r="DE425">
        <v>1.0762180377827699</v>
      </c>
      <c r="DF425">
        <v>1.12537709851002</v>
      </c>
      <c r="DG425">
        <v>1.1310862931893899</v>
      </c>
      <c r="DH425">
        <v>1.20863838229222</v>
      </c>
      <c r="DI425">
        <v>1.48892494770385</v>
      </c>
      <c r="DJ425">
        <v>1.5811421086586701</v>
      </c>
      <c r="DK425">
        <v>1.2633486935321201</v>
      </c>
      <c r="DL425">
        <v>1.3406262365810999</v>
      </c>
      <c r="DM425">
        <v>1.2862827921347699</v>
      </c>
      <c r="DN425">
        <v>1.3689047940316601</v>
      </c>
      <c r="DO425">
        <v>1.2965668716099701</v>
      </c>
      <c r="DP425">
        <v>1.37725837814008</v>
      </c>
      <c r="DQ425">
        <v>1.3136052617620499</v>
      </c>
      <c r="DR425">
        <v>1.39202248978942</v>
      </c>
      <c r="DS425">
        <v>1.2711462738807</v>
      </c>
      <c r="DT425">
        <v>1.3285936512566201</v>
      </c>
      <c r="DU425">
        <v>1.21810876874233</v>
      </c>
      <c r="DV425">
        <v>1.29727375745713</v>
      </c>
      <c r="DW425">
        <v>1.2409823244173299</v>
      </c>
      <c r="DX425">
        <v>1.3128213149799199</v>
      </c>
    </row>
    <row r="426" spans="1:128" x14ac:dyDescent="0.45">
      <c r="A426" t="s">
        <v>258</v>
      </c>
      <c r="B426" t="s">
        <v>288</v>
      </c>
      <c r="C426" t="s">
        <v>25</v>
      </c>
      <c r="D426">
        <v>45</v>
      </c>
      <c r="E426" s="1" cm="1">
        <f t="array" ref="E426">SUMPRODUCT($G426:$FZZ426,$G$2:$FZZ$2)/SUMPRODUCT(--($G426:$FZZ426&lt;&gt;""),$G$2:$FZZ$2)</f>
        <v>1.114556120686613</v>
      </c>
      <c r="F426" s="1" cm="1">
        <f t="array" ref="F426">SUMPRODUCT($G426:$FZZ426,$F$2:$FZY$2)/SUMPRODUCT(--($G426:$FZZ426&lt;&gt;""),$F$2:$FZY$2)</f>
        <v>1.1795975684369222</v>
      </c>
      <c r="G426">
        <v>1.2067953919974099</v>
      </c>
      <c r="H426">
        <v>1.2663646247976199</v>
      </c>
      <c r="I426">
        <v>1.20580945571871</v>
      </c>
      <c r="J426">
        <v>1.2656712313699601</v>
      </c>
      <c r="K426">
        <v>1.1848765684012099</v>
      </c>
      <c r="L426">
        <v>1.2397010484451401</v>
      </c>
      <c r="M426">
        <v>1.03063837924003</v>
      </c>
      <c r="N426">
        <v>1.07349423507932</v>
      </c>
      <c r="O426">
        <v>1.1207849822270699</v>
      </c>
      <c r="P426">
        <v>1.1995148753129199</v>
      </c>
      <c r="Q426">
        <v>1.14896277206501</v>
      </c>
      <c r="R426">
        <v>1.22724016306726</v>
      </c>
      <c r="S426">
        <v>1.00951511591494</v>
      </c>
      <c r="T426">
        <v>1.0753759279233499</v>
      </c>
      <c r="U426">
        <v>1.0156142940483199</v>
      </c>
      <c r="V426">
        <v>1.0632089175316199</v>
      </c>
      <c r="W426">
        <v>1.02128929520928</v>
      </c>
      <c r="X426">
        <v>1.0774775431538199</v>
      </c>
      <c r="Y426">
        <v>1.0353637901861199</v>
      </c>
      <c r="Z426">
        <v>1.11782571912013</v>
      </c>
      <c r="AA426">
        <v>1.0035261311504899</v>
      </c>
      <c r="AB426">
        <v>1.0798236934424701</v>
      </c>
      <c r="AC426">
        <v>1.2404471633620899</v>
      </c>
      <c r="AD426">
        <v>1.30621567071379</v>
      </c>
      <c r="AE426">
        <v>1.0205279587404901</v>
      </c>
      <c r="AF426">
        <v>1.07305917480998</v>
      </c>
      <c r="AG426">
        <v>0.97762276521443203</v>
      </c>
      <c r="AH426">
        <v>1.03063320312979</v>
      </c>
      <c r="AI426">
        <v>1.03409908247699</v>
      </c>
      <c r="AJ426">
        <v>1.07454952560245</v>
      </c>
      <c r="AK426">
        <v>1.0152380250495501</v>
      </c>
      <c r="AL426">
        <v>1.0498547374218801</v>
      </c>
      <c r="AM426">
        <v>1.2837342505226199</v>
      </c>
      <c r="AN426">
        <v>1.3886307135996301</v>
      </c>
      <c r="AO426">
        <v>1.2716747614178501</v>
      </c>
      <c r="AP426">
        <v>1.4056322426721199</v>
      </c>
      <c r="AQ426">
        <v>1.2785104787493</v>
      </c>
      <c r="AR426">
        <v>1.4043905195483599</v>
      </c>
      <c r="AS426">
        <v>1.2528788948979299</v>
      </c>
      <c r="AT426">
        <v>1.38134946990382</v>
      </c>
      <c r="AU426">
        <v>1.2575917482832299</v>
      </c>
      <c r="AV426">
        <v>1.38157505910165</v>
      </c>
      <c r="AW426">
        <v>1.1717943423497801</v>
      </c>
      <c r="AX426">
        <v>1.21602136885436</v>
      </c>
      <c r="AY426">
        <v>1.0428097747092999</v>
      </c>
      <c r="AZ426">
        <v>1.1002566315406901</v>
      </c>
      <c r="BA426">
        <v>1.2259816667639301</v>
      </c>
      <c r="BB426">
        <v>1.3335321847502499</v>
      </c>
      <c r="BC426">
        <v>1.22674510156794</v>
      </c>
      <c r="BD426">
        <v>1.32258040327237</v>
      </c>
      <c r="BE426">
        <v>1.01653945026695</v>
      </c>
      <c r="BF426">
        <v>1.0473442752620099</v>
      </c>
      <c r="BG426">
        <v>1.0147795760817999</v>
      </c>
      <c r="BH426">
        <v>1.0959538159409401</v>
      </c>
      <c r="BI426">
        <v>1.01042491357648</v>
      </c>
      <c r="BJ426">
        <v>1.02070230479103</v>
      </c>
      <c r="BK426">
        <v>1.3465634425173501</v>
      </c>
      <c r="BL426">
        <v>1.45940365177501</v>
      </c>
      <c r="BM426">
        <v>1.02286902286902</v>
      </c>
      <c r="BN426">
        <v>1.0729124393246501</v>
      </c>
      <c r="BO426">
        <v>1.10051433042141</v>
      </c>
      <c r="BP426">
        <v>1.2053201486975</v>
      </c>
      <c r="BQ426">
        <v>1.17400548289354</v>
      </c>
      <c r="BR426">
        <v>1.27543052596735</v>
      </c>
      <c r="BS426">
        <v>1.25231240167554</v>
      </c>
      <c r="BT426">
        <v>1.3714579503023101</v>
      </c>
      <c r="BU426">
        <v>1.02391495106311</v>
      </c>
      <c r="BV426">
        <v>1.0580447744403101</v>
      </c>
      <c r="BW426">
        <v>1.2097683475297101</v>
      </c>
      <c r="BX426">
        <v>1.22091142840855</v>
      </c>
      <c r="BY426">
        <v>1.0753883822129999</v>
      </c>
      <c r="BZ426">
        <v>1.1071753146083001</v>
      </c>
      <c r="CA426">
        <v>1.1396761388696299</v>
      </c>
      <c r="CB426">
        <v>1.2064646210068599</v>
      </c>
      <c r="CC426">
        <v>1.2165266224718101</v>
      </c>
      <c r="CD426">
        <v>1.2668158594772601</v>
      </c>
      <c r="CE426">
        <v>1.23931218671982</v>
      </c>
      <c r="CF426">
        <v>1.3031777979911301</v>
      </c>
      <c r="CG426">
        <v>1.1881883330212599</v>
      </c>
      <c r="CH426">
        <v>1.23630993923093</v>
      </c>
      <c r="CI426">
        <v>1.2252204797880899</v>
      </c>
      <c r="CJ426">
        <v>1.2573819342021999</v>
      </c>
      <c r="CK426">
        <v>1.0173668604874999</v>
      </c>
      <c r="CL426">
        <v>1.05459072997291</v>
      </c>
      <c r="CM426">
        <v>1.2499895524259199</v>
      </c>
      <c r="CN426">
        <v>1.3433490743449299</v>
      </c>
      <c r="CO426">
        <v>1.20821917808219</v>
      </c>
      <c r="CP426">
        <v>1.2971924589719199</v>
      </c>
      <c r="CQ426">
        <v>1.17648584357282</v>
      </c>
      <c r="CR426">
        <v>1.2632487345960499</v>
      </c>
      <c r="CS426">
        <v>1.1774341633823</v>
      </c>
      <c r="CT426">
        <v>1.2684297742744499</v>
      </c>
      <c r="CU426">
        <v>1.1668887147335401</v>
      </c>
      <c r="CV426">
        <v>1.21132445141065</v>
      </c>
      <c r="CW426">
        <v>1.1981696585709201</v>
      </c>
      <c r="CX426">
        <v>1.2441345325225399</v>
      </c>
      <c r="CY426">
        <v>1.1703816068012201</v>
      </c>
      <c r="CZ426">
        <v>1.2185380984185501</v>
      </c>
      <c r="DA426">
        <v>1.02143809749348</v>
      </c>
      <c r="DB426">
        <v>1.06881380015206</v>
      </c>
      <c r="DC426">
        <v>1.20793343232769</v>
      </c>
      <c r="DD426">
        <v>1.2449205026982</v>
      </c>
      <c r="DE426">
        <v>0.99045067589870295</v>
      </c>
      <c r="DF426">
        <v>1.01322627445862</v>
      </c>
      <c r="DG426">
        <v>1.03016082416088</v>
      </c>
      <c r="DH426">
        <v>1.08884099858007</v>
      </c>
      <c r="DI426">
        <v>1.47183828273152</v>
      </c>
      <c r="DJ426">
        <v>1.5759613692791901</v>
      </c>
      <c r="DK426">
        <v>1.1641286171991601</v>
      </c>
      <c r="DL426">
        <v>1.2113325078821999</v>
      </c>
      <c r="DM426">
        <v>1.2324562690055001</v>
      </c>
      <c r="DN426">
        <v>1.2917192220820699</v>
      </c>
      <c r="DO426">
        <v>1.2095066403205601</v>
      </c>
      <c r="DP426">
        <v>1.2711549513095599</v>
      </c>
      <c r="DQ426">
        <v>1.2365246910306</v>
      </c>
      <c r="DR426">
        <v>1.2837638572110499</v>
      </c>
      <c r="DS426">
        <v>1.1391157454669101</v>
      </c>
      <c r="DT426">
        <v>1.1766199990277499</v>
      </c>
      <c r="DU426">
        <v>1.08990700244434</v>
      </c>
      <c r="DV426">
        <v>1.15505211796547</v>
      </c>
      <c r="DW426">
        <v>1.1457948798164601</v>
      </c>
      <c r="DX426">
        <v>1.17646384065905</v>
      </c>
    </row>
    <row r="427" spans="1:128" x14ac:dyDescent="0.45">
      <c r="A427" t="s">
        <v>275</v>
      </c>
      <c r="B427" t="s">
        <v>274</v>
      </c>
      <c r="C427" t="s">
        <v>273</v>
      </c>
      <c r="D427">
        <v>45</v>
      </c>
      <c r="E427" s="1" cm="1">
        <f t="array" ref="E427">SUMPRODUCT($G427:$FZZ427,$G$2:$FZZ$2)/SUMPRODUCT(--($G427:$FZZ427&lt;&gt;""),$G$2:$FZZ$2)</f>
        <v>1.7732577540770673</v>
      </c>
      <c r="F427" s="1" cm="1">
        <f t="array" ref="F427">SUMPRODUCT($G427:$FZZ427,$F$2:$FZY$2)/SUMPRODUCT(--($G427:$FZZ427&lt;&gt;""),$F$2:$FZY$2)</f>
        <v>1.8468810971453526</v>
      </c>
      <c r="G427">
        <v>1.4922964655233999</v>
      </c>
      <c r="H427">
        <v>1.53916673847953</v>
      </c>
      <c r="I427">
        <v>2.3851179673321199</v>
      </c>
      <c r="J427">
        <v>2.4591413224807002</v>
      </c>
      <c r="K427">
        <v>1.50901714760593</v>
      </c>
      <c r="L427">
        <v>1.5617918543306699</v>
      </c>
      <c r="M427">
        <v>1.49488042684866</v>
      </c>
      <c r="N427">
        <v>1.54200182756534</v>
      </c>
      <c r="O427">
        <v>1.4222918770141399</v>
      </c>
      <c r="P427">
        <v>1.49526458831828</v>
      </c>
      <c r="Q427">
        <v>1.4928800372141899</v>
      </c>
      <c r="R427">
        <v>1.56348298176779</v>
      </c>
      <c r="S427">
        <v>1.46557550180007</v>
      </c>
      <c r="T427">
        <v>1.5359144969923699</v>
      </c>
      <c r="U427">
        <v>1.4713281155175799</v>
      </c>
      <c r="V427">
        <v>1.56365526395126</v>
      </c>
      <c r="W427">
        <v>1.4907655261497199</v>
      </c>
      <c r="X427">
        <v>1.5536834239656601</v>
      </c>
      <c r="Y427">
        <v>1.5362605752961001</v>
      </c>
      <c r="Z427">
        <v>1.6011040609136999</v>
      </c>
      <c r="AA427">
        <v>1.4558603939911801</v>
      </c>
      <c r="AB427">
        <v>1.5339969815997501</v>
      </c>
      <c r="AC427">
        <v>2.4096372994399</v>
      </c>
      <c r="AD427">
        <v>2.4097372800686498</v>
      </c>
      <c r="AE427">
        <v>1.48805872240318</v>
      </c>
      <c r="AF427">
        <v>1.5346520991675701</v>
      </c>
      <c r="AG427">
        <v>1.45011076362883</v>
      </c>
      <c r="AH427">
        <v>1.49053817267199</v>
      </c>
      <c r="AI427">
        <v>1.46931113849155</v>
      </c>
      <c r="AJ427">
        <v>1.52679861402115</v>
      </c>
      <c r="AK427">
        <v>1.47454510897602</v>
      </c>
      <c r="AL427">
        <v>1.53478350251542</v>
      </c>
      <c r="AM427">
        <v>2.4000226001469001</v>
      </c>
      <c r="AN427">
        <v>2.5256723543702999</v>
      </c>
      <c r="AO427">
        <v>2.40307955578277</v>
      </c>
      <c r="AP427">
        <v>2.55618396387184</v>
      </c>
      <c r="AQ427">
        <v>2.4159052381307702</v>
      </c>
      <c r="AR427">
        <v>2.54818234480895</v>
      </c>
      <c r="AS427">
        <v>2.3993309226871302</v>
      </c>
      <c r="AT427">
        <v>2.5191779907298999</v>
      </c>
      <c r="AU427">
        <v>2.4674448384554699</v>
      </c>
      <c r="AV427">
        <v>2.5302473826409901</v>
      </c>
      <c r="AW427">
        <v>1.4570653264271101</v>
      </c>
      <c r="AX427">
        <v>1.5159644028157899</v>
      </c>
      <c r="AY427">
        <v>1.50007299885797</v>
      </c>
      <c r="AZ427">
        <v>1.56446285818106</v>
      </c>
      <c r="BA427">
        <v>1.4688203139690901</v>
      </c>
      <c r="BB427">
        <v>1.5333540830464001</v>
      </c>
      <c r="BC427">
        <v>3.7558732444004499</v>
      </c>
      <c r="BD427">
        <v>3.9522941833697001</v>
      </c>
      <c r="BE427">
        <v>1.4392604310856201</v>
      </c>
      <c r="BF427">
        <v>1.49844967371959</v>
      </c>
      <c r="BG427">
        <v>1.46604929911288</v>
      </c>
      <c r="BH427">
        <v>1.54767386740705</v>
      </c>
      <c r="BI427">
        <v>1.4234752334541301</v>
      </c>
      <c r="BJ427">
        <v>1.4514626842185401</v>
      </c>
      <c r="BK427">
        <v>3.70268073757908</v>
      </c>
      <c r="BL427">
        <v>3.88413169507136</v>
      </c>
      <c r="BM427">
        <v>1.4639076623809399</v>
      </c>
      <c r="BN427">
        <v>1.52831138327321</v>
      </c>
      <c r="BO427">
        <v>1.46783698827363</v>
      </c>
      <c r="BP427">
        <v>1.53191765157933</v>
      </c>
      <c r="BQ427">
        <v>1.5062297892565799</v>
      </c>
      <c r="BR427">
        <v>1.5911127897403601</v>
      </c>
      <c r="BS427">
        <v>2.34097026099812</v>
      </c>
      <c r="BT427">
        <v>2.4786861009496</v>
      </c>
      <c r="BU427">
        <v>0.91266734165822905</v>
      </c>
      <c r="BV427">
        <v>0.95824052199347498</v>
      </c>
      <c r="BW427">
        <v>2.4263053516191002</v>
      </c>
      <c r="BX427">
        <v>2.4780393698188701</v>
      </c>
      <c r="BY427">
        <v>0.97330239818665798</v>
      </c>
      <c r="BZ427">
        <v>1.00643650632424</v>
      </c>
      <c r="CA427">
        <v>2.3389578476466499</v>
      </c>
      <c r="CB427">
        <v>2.45344338731018</v>
      </c>
      <c r="CC427">
        <v>1.5136736618390101</v>
      </c>
      <c r="CD427">
        <v>1.5743641712057801</v>
      </c>
      <c r="CE427">
        <v>2.3590021482069199</v>
      </c>
      <c r="CF427">
        <v>2.4406823943798202</v>
      </c>
      <c r="CG427">
        <v>1.55918600098728</v>
      </c>
      <c r="CH427">
        <v>1.61941886394198</v>
      </c>
      <c r="CI427">
        <v>2.3301628389970799</v>
      </c>
      <c r="CJ427">
        <v>2.4101074556782902</v>
      </c>
      <c r="CK427">
        <v>0.918364203473372</v>
      </c>
      <c r="CL427">
        <v>0.947604194745016</v>
      </c>
      <c r="CM427">
        <v>2.3698301920960598</v>
      </c>
      <c r="CN427">
        <v>2.48889074623539</v>
      </c>
      <c r="CO427">
        <v>1.52136172521361</v>
      </c>
      <c r="CP427">
        <v>1.59644649396446</v>
      </c>
      <c r="CQ427">
        <v>1.5236626066426999</v>
      </c>
      <c r="CR427">
        <v>1.6031192430827499</v>
      </c>
      <c r="CS427">
        <v>1.49631628448584</v>
      </c>
      <c r="CT427">
        <v>1.58337065567896</v>
      </c>
      <c r="CU427">
        <v>2.4112852664576798</v>
      </c>
      <c r="CV427">
        <v>2.4917058516196402</v>
      </c>
      <c r="CW427">
        <v>2.38093677554042</v>
      </c>
      <c r="CX427">
        <v>2.4744322664433298</v>
      </c>
      <c r="CY427">
        <v>1.4627732433748</v>
      </c>
      <c r="CZ427">
        <v>1.52395938281807</v>
      </c>
      <c r="DA427">
        <v>1.47886727075569</v>
      </c>
      <c r="DB427">
        <v>1.52639254153631</v>
      </c>
      <c r="DC427">
        <v>2.4100177465502801</v>
      </c>
      <c r="DD427">
        <v>2.4470591430951401</v>
      </c>
      <c r="DE427">
        <v>1.4307635621128201</v>
      </c>
      <c r="DF427">
        <v>1.46417852016181</v>
      </c>
      <c r="DG427">
        <v>1.4774372866335601</v>
      </c>
      <c r="DH427">
        <v>1.5772550125376299</v>
      </c>
      <c r="DI427">
        <v>3.90060800375359</v>
      </c>
      <c r="DJ427">
        <v>3.9990225020038701</v>
      </c>
      <c r="DK427">
        <v>0.958565757393957</v>
      </c>
      <c r="DL427">
        <v>0.98581840926207198</v>
      </c>
      <c r="DM427">
        <v>1.45174190646602</v>
      </c>
      <c r="DN427">
        <v>1.5236181592404601</v>
      </c>
      <c r="DO427">
        <v>1.4414730726538401</v>
      </c>
      <c r="DP427">
        <v>1.4889039338093399</v>
      </c>
      <c r="DQ427">
        <v>2.3907282660584501</v>
      </c>
      <c r="DR427">
        <v>2.4785233119397398</v>
      </c>
      <c r="DS427">
        <v>1.5041441835593701</v>
      </c>
      <c r="DT427">
        <v>1.5703903553546199</v>
      </c>
      <c r="DU427">
        <v>2.30619890051228</v>
      </c>
      <c r="DV427">
        <v>2.3625499873568199</v>
      </c>
      <c r="DW427">
        <v>2.3500808175608698</v>
      </c>
      <c r="DX427">
        <v>2.3983523645654099</v>
      </c>
    </row>
    <row r="428" spans="1:128" x14ac:dyDescent="0.45">
      <c r="A428" t="s">
        <v>24</v>
      </c>
      <c r="B428" t="s">
        <v>16</v>
      </c>
      <c r="C428" t="s">
        <v>25</v>
      </c>
      <c r="D428">
        <v>45</v>
      </c>
      <c r="E428" s="1" cm="1">
        <f t="array" ref="E428">SUMPRODUCT($G428:$FZZ428,$G$2:$FZZ$2)/SUMPRODUCT(--($G428:$FZZ428&lt;&gt;""),$G$2:$FZZ$2)</f>
        <v>1.4933477978233076</v>
      </c>
      <c r="F428" s="1" cm="1">
        <f t="array" ref="F428">SUMPRODUCT($G428:$FZZ428,$F$2:$FZY$2)/SUMPRODUCT(--($G428:$FZZ428&lt;&gt;""),$F$2:$FZY$2)</f>
        <v>1.5134157757990347</v>
      </c>
      <c r="G428">
        <v>1.4903107633127299</v>
      </c>
      <c r="H428">
        <v>1.4719333918837401</v>
      </c>
      <c r="I428">
        <v>1.49224733725641</v>
      </c>
      <c r="J428">
        <v>1.46307173367064</v>
      </c>
      <c r="K428">
        <v>1.5094493622515199</v>
      </c>
      <c r="L428">
        <v>1.4934184653968501</v>
      </c>
      <c r="M428">
        <v>1.4810909498743301</v>
      </c>
      <c r="N428">
        <v>1.4711073685449101</v>
      </c>
      <c r="O428">
        <v>1.4896249706089799</v>
      </c>
      <c r="P428">
        <v>1.48698496562979</v>
      </c>
      <c r="Q428">
        <v>1.50867644258984</v>
      </c>
      <c r="R428">
        <v>1.5461889798089401</v>
      </c>
      <c r="S428">
        <v>1.421614397318</v>
      </c>
      <c r="T428">
        <v>1.5029851143389801</v>
      </c>
      <c r="U428">
        <v>1.4730293218275099</v>
      </c>
      <c r="V428">
        <v>1.52803956038793</v>
      </c>
      <c r="W428">
        <v>1.5306262857299</v>
      </c>
      <c r="X428">
        <v>1.5116219731953</v>
      </c>
      <c r="Y428">
        <v>1.4842978003384</v>
      </c>
      <c r="Z428">
        <v>1.55410744500846</v>
      </c>
      <c r="AA428">
        <v>1.4370263760207</v>
      </c>
      <c r="AB428">
        <v>1.5092441006266599</v>
      </c>
      <c r="AC428">
        <v>1.4810109707910699</v>
      </c>
      <c r="AD428">
        <v>1.5113425940390699</v>
      </c>
      <c r="AE428">
        <v>1.45995294969236</v>
      </c>
      <c r="AF428">
        <v>1.5253890698516099</v>
      </c>
      <c r="AG428">
        <v>1.55374447716585</v>
      </c>
      <c r="AH428">
        <v>1.4647161276403899</v>
      </c>
      <c r="AI428">
        <v>1.46052211874636</v>
      </c>
      <c r="AJ428">
        <v>1.4957391782946701</v>
      </c>
      <c r="AK428">
        <v>1.4987199826227899</v>
      </c>
      <c r="AL428">
        <v>1.54498873196824</v>
      </c>
      <c r="AM428">
        <v>1.48365373749929</v>
      </c>
      <c r="AN428">
        <v>1.52061557150121</v>
      </c>
      <c r="AO428">
        <v>1.46471682572142</v>
      </c>
      <c r="AP428">
        <v>1.5294996875710001</v>
      </c>
      <c r="AQ428">
        <v>1.4735570174035699</v>
      </c>
      <c r="AR428">
        <v>1.53024212894352</v>
      </c>
      <c r="AS428">
        <v>1.4718787227089101</v>
      </c>
      <c r="AT428">
        <v>1.52019355450836</v>
      </c>
      <c r="AU428">
        <v>1.4796240009005901</v>
      </c>
      <c r="AV428">
        <v>1.51514831701001</v>
      </c>
      <c r="AW428">
        <v>1.5035109531487201</v>
      </c>
      <c r="AX428">
        <v>1.50007248891798</v>
      </c>
      <c r="AY428">
        <v>1.49230916476328</v>
      </c>
      <c r="AZ428">
        <v>1.5071895764119601</v>
      </c>
      <c r="BA428">
        <v>1.4018981664602499</v>
      </c>
      <c r="BB428">
        <v>1.49682810375721</v>
      </c>
      <c r="BC428">
        <v>1.46197481984717</v>
      </c>
      <c r="BD428">
        <v>1.50286444859364</v>
      </c>
      <c r="BE428">
        <v>1.7020051413881701</v>
      </c>
      <c r="BF428">
        <v>1.59601344670753</v>
      </c>
      <c r="BG428">
        <v>1.42648811539242</v>
      </c>
      <c r="BH428">
        <v>1.5003487505925299</v>
      </c>
      <c r="BI428">
        <v>1.6081781480042601</v>
      </c>
      <c r="BJ428">
        <v>1.42336950909475</v>
      </c>
      <c r="BK428">
        <v>1.4775963060844799</v>
      </c>
      <c r="BL428">
        <v>1.5451535419087199</v>
      </c>
      <c r="BM428">
        <v>1.6233605470246599</v>
      </c>
      <c r="BN428">
        <v>1.57710558473917</v>
      </c>
      <c r="BO428">
        <v>1.4944840261285399</v>
      </c>
      <c r="BP428">
        <v>1.5222050933062901</v>
      </c>
      <c r="BQ428">
        <v>1.48594053691616</v>
      </c>
      <c r="BR428">
        <v>1.5478904439785699</v>
      </c>
      <c r="BS428">
        <v>1.4977871074129501</v>
      </c>
      <c r="BT428">
        <v>1.54222502321878</v>
      </c>
      <c r="BU428">
        <v>1.45612779840252</v>
      </c>
      <c r="BV428">
        <v>1.4331623354708001</v>
      </c>
      <c r="BW428">
        <v>1.49140566634963</v>
      </c>
      <c r="BX428">
        <v>1.52964437550442</v>
      </c>
      <c r="BY428">
        <v>1.5057682643885799</v>
      </c>
      <c r="BZ428">
        <v>1.53069101562082</v>
      </c>
      <c r="CA428">
        <v>1.46799823577594</v>
      </c>
      <c r="CB428">
        <v>1.52010585344338</v>
      </c>
      <c r="CC428">
        <v>1.47334937859786</v>
      </c>
      <c r="CD428">
        <v>1.5293107573646301</v>
      </c>
      <c r="CE428">
        <v>1.42619651255056</v>
      </c>
      <c r="CF428">
        <v>1.4739989549263599</v>
      </c>
      <c r="CG428">
        <v>1.46017668987352</v>
      </c>
      <c r="CH428">
        <v>1.50639181575229</v>
      </c>
      <c r="CI428">
        <v>1.4700960178189799</v>
      </c>
      <c r="CJ428">
        <v>1.5033862083496301</v>
      </c>
      <c r="CK428">
        <v>1.50485835675869</v>
      </c>
      <c r="CL428">
        <v>1.4915219428292701</v>
      </c>
      <c r="CM428">
        <v>1.44793625586805</v>
      </c>
      <c r="CN428">
        <v>1.48239932021118</v>
      </c>
      <c r="CO428">
        <v>1.4691034856910301</v>
      </c>
      <c r="CP428">
        <v>1.533500610335</v>
      </c>
      <c r="CQ428">
        <v>1.4785909749423101</v>
      </c>
      <c r="CR428">
        <v>1.5295469585591299</v>
      </c>
      <c r="CS428">
        <v>1.4561537083482601</v>
      </c>
      <c r="CT428">
        <v>1.5389533321390101</v>
      </c>
      <c r="CU428">
        <v>1.4674764890282099</v>
      </c>
      <c r="CV428">
        <v>1.5024947753396001</v>
      </c>
      <c r="CW428">
        <v>1.4269623372052</v>
      </c>
      <c r="CX428">
        <v>1.4762528978383</v>
      </c>
      <c r="CY428">
        <v>1.4567508518514301</v>
      </c>
      <c r="CZ428">
        <v>1.4766405922773</v>
      </c>
      <c r="DA428">
        <v>1.4492527825902699</v>
      </c>
      <c r="DB428">
        <v>1.50716057384302</v>
      </c>
      <c r="DC428">
        <v>1.4782333128101099</v>
      </c>
      <c r="DD428">
        <v>1.4996921516786701</v>
      </c>
      <c r="DE428">
        <v>1.4456248896531001</v>
      </c>
      <c r="DF428">
        <v>1.46608224393763</v>
      </c>
      <c r="DG428">
        <v>1.44874673971057</v>
      </c>
      <c r="DH428">
        <v>1.5127138699509499</v>
      </c>
      <c r="DI428">
        <v>1.4907235440167299</v>
      </c>
      <c r="DJ428">
        <v>1.5575453070321199</v>
      </c>
      <c r="DK428">
        <v>1.5246422690545101</v>
      </c>
      <c r="DL428">
        <v>1.5452828021087299</v>
      </c>
      <c r="DM428">
        <v>1.4561223392293099</v>
      </c>
      <c r="DN428">
        <v>1.50840397758939</v>
      </c>
      <c r="DO428">
        <v>1.4160690246955301</v>
      </c>
      <c r="DP428">
        <v>1.4683335039007399</v>
      </c>
      <c r="DQ428">
        <v>1.4664085291465501</v>
      </c>
      <c r="DR428">
        <v>1.50765395427783</v>
      </c>
      <c r="DS428">
        <v>1.4417140634874299</v>
      </c>
      <c r="DT428">
        <v>1.48524622040736</v>
      </c>
      <c r="DU428">
        <v>1.4746715116551301</v>
      </c>
      <c r="DV428">
        <v>1.4911731927287699</v>
      </c>
      <c r="DW428">
        <v>1.4438604723916699</v>
      </c>
      <c r="DX428">
        <v>1.46661452630481</v>
      </c>
    </row>
    <row r="429" spans="1:128" x14ac:dyDescent="0.45">
      <c r="A429" t="s">
        <v>69</v>
      </c>
      <c r="B429" t="s">
        <v>16</v>
      </c>
      <c r="C429" t="s">
        <v>261</v>
      </c>
      <c r="D429">
        <v>45</v>
      </c>
      <c r="E429" s="1" cm="1">
        <f t="array" ref="E429">SUMPRODUCT($G429:$FZZ429,$G$2:$FZZ$2)/SUMPRODUCT(--($G429:$FZZ429&lt;&gt;""),$G$2:$FZZ$2)</f>
        <v>1.1019236466076481</v>
      </c>
      <c r="F429" s="1" cm="1">
        <f t="array" ref="F429">SUMPRODUCT($G429:$FZZ429,$F$2:$FZY$2)/SUMPRODUCT(--($G429:$FZZ429&lt;&gt;""),$F$2:$FZY$2)</f>
        <v>1.144312717582838</v>
      </c>
      <c r="G429">
        <v>1.1481135828998501</v>
      </c>
      <c r="H429">
        <v>1.1484601181887</v>
      </c>
      <c r="I429">
        <v>1.1507305358485</v>
      </c>
      <c r="J429">
        <v>1.14853251205338</v>
      </c>
      <c r="K429">
        <v>1.1594408292585201</v>
      </c>
      <c r="L429">
        <v>1.1646218400100901</v>
      </c>
      <c r="M429">
        <v>1.1507484008803199</v>
      </c>
      <c r="N429">
        <v>1.15348239451509</v>
      </c>
      <c r="O429">
        <v>1.0546603781413799</v>
      </c>
      <c r="P429">
        <v>1.10449371377989</v>
      </c>
      <c r="Q429">
        <v>1.13623025694674</v>
      </c>
      <c r="R429">
        <v>1.1704237432848501</v>
      </c>
      <c r="S429">
        <v>1.0844121156550099</v>
      </c>
      <c r="T429">
        <v>1.1489548518085599</v>
      </c>
      <c r="U429">
        <v>1.11025931160853</v>
      </c>
      <c r="V429">
        <v>1.1542831637347399</v>
      </c>
      <c r="W429">
        <v>1.10183322588067</v>
      </c>
      <c r="X429">
        <v>1.14638924896287</v>
      </c>
      <c r="Y429">
        <v>1.1204949238578601</v>
      </c>
      <c r="Z429">
        <v>1.1646573604060899</v>
      </c>
      <c r="AA429">
        <v>1.0890288147281899</v>
      </c>
      <c r="AB429">
        <v>1.13730123034791</v>
      </c>
      <c r="AC429">
        <v>1.09201758825894</v>
      </c>
      <c r="AD429">
        <v>1.1466757482404399</v>
      </c>
      <c r="AE429">
        <v>1.0756582519000999</v>
      </c>
      <c r="AF429">
        <v>1.1344394679695899</v>
      </c>
      <c r="AG429">
        <v>1.06913649972901</v>
      </c>
      <c r="AH429">
        <v>1.1102111261758201</v>
      </c>
      <c r="AI429">
        <v>1.1070490408851199</v>
      </c>
      <c r="AJ429">
        <v>1.14848611832106</v>
      </c>
      <c r="AK429">
        <v>1.09825878848294</v>
      </c>
      <c r="AL429">
        <v>1.1438855897195199</v>
      </c>
      <c r="AM429">
        <v>1.1248199050793799</v>
      </c>
      <c r="AN429">
        <v>1.1594087236566999</v>
      </c>
      <c r="AO429">
        <v>1.0981808111792699</v>
      </c>
      <c r="AP429">
        <v>1.1676465576005399</v>
      </c>
      <c r="AQ429">
        <v>1.10925477736433</v>
      </c>
      <c r="AR429">
        <v>1.1752618354603499</v>
      </c>
      <c r="AS429">
        <v>1.0905714215433</v>
      </c>
      <c r="AT429">
        <v>1.15572563613298</v>
      </c>
      <c r="AU429">
        <v>1.0862954519869401</v>
      </c>
      <c r="AV429">
        <v>1.1529677473826401</v>
      </c>
      <c r="AW429">
        <v>1.1409521382766299</v>
      </c>
      <c r="AX429">
        <v>1.1421573580644999</v>
      </c>
      <c r="AY429">
        <v>1.12211086742109</v>
      </c>
      <c r="AZ429">
        <v>1.1682412790697601</v>
      </c>
      <c r="BA429">
        <v>1.08321283369753</v>
      </c>
      <c r="BB429">
        <v>1.14230196452231</v>
      </c>
      <c r="BC429">
        <v>1.08460246402567</v>
      </c>
      <c r="BD429">
        <v>1.1408153930368401</v>
      </c>
      <c r="BE429">
        <v>1.1062487640893801</v>
      </c>
      <c r="BF429">
        <v>1.1382123788807501</v>
      </c>
      <c r="BG429">
        <v>1.0886639127784901</v>
      </c>
      <c r="BH429">
        <v>1.1483476670955499</v>
      </c>
      <c r="BI429">
        <v>1.0873258621452699</v>
      </c>
      <c r="BJ429">
        <v>1.09878097354924</v>
      </c>
      <c r="BK429">
        <v>1.12601814449374</v>
      </c>
      <c r="BL429">
        <v>1.1525245167388001</v>
      </c>
      <c r="BM429">
        <v>1.13843387889189</v>
      </c>
      <c r="BN429">
        <v>1.1711333848738401</v>
      </c>
      <c r="BO429">
        <v>1.0674323755028701</v>
      </c>
      <c r="BP429">
        <v>1.1212356892536799</v>
      </c>
      <c r="BQ429">
        <v>1.13697048913181</v>
      </c>
      <c r="BR429">
        <v>1.1729106016754201</v>
      </c>
      <c r="BS429">
        <v>1.1100949601015899</v>
      </c>
      <c r="BT429">
        <v>1.1692317898368001</v>
      </c>
      <c r="BU429">
        <v>1.06600067499156</v>
      </c>
      <c r="BV429">
        <v>1.09910226122173</v>
      </c>
      <c r="BW429">
        <v>1.0920039243806601</v>
      </c>
      <c r="BX429">
        <v>1.1479503511840601</v>
      </c>
      <c r="BY429">
        <v>1.1405767195201399</v>
      </c>
      <c r="BZ429">
        <v>1.1639170738487501</v>
      </c>
      <c r="CA429">
        <v>1.1025518240816501</v>
      </c>
      <c r="CB429">
        <v>1.1468338478986799</v>
      </c>
      <c r="CC429">
        <v>1.1325282551478499</v>
      </c>
      <c r="CD429">
        <v>1.18675843431997</v>
      </c>
      <c r="CE429">
        <v>1.0936502099823799</v>
      </c>
      <c r="CF429">
        <v>1.1425461090360101</v>
      </c>
      <c r="CG429">
        <v>1.1002178834663801</v>
      </c>
      <c r="CH429">
        <v>1.14796500246821</v>
      </c>
      <c r="CI429">
        <v>1.0959124702766101</v>
      </c>
      <c r="CJ429">
        <v>1.12085001354483</v>
      </c>
      <c r="CK429">
        <v>1.1142644435031499</v>
      </c>
      <c r="CL429">
        <v>1.13751010820593</v>
      </c>
      <c r="CM429">
        <v>1.1026508977948599</v>
      </c>
      <c r="CN429">
        <v>1.1517823561369001</v>
      </c>
      <c r="CO429">
        <v>1.09384239793842</v>
      </c>
      <c r="CP429">
        <v>1.1604774176047701</v>
      </c>
      <c r="CQ429">
        <v>1.1465543452987701</v>
      </c>
      <c r="CR429">
        <v>1.18826349018976</v>
      </c>
      <c r="CS429">
        <v>1.1158746864922899</v>
      </c>
      <c r="CT429">
        <v>1.1734593335721899</v>
      </c>
      <c r="CU429">
        <v>1.1185736677115901</v>
      </c>
      <c r="CV429">
        <v>1.1531347962382399</v>
      </c>
      <c r="CW429">
        <v>1.09849615846775</v>
      </c>
      <c r="CX429">
        <v>1.13804027236645</v>
      </c>
      <c r="CY429">
        <v>1.07818920724045</v>
      </c>
      <c r="CZ429">
        <v>1.1294700974676499</v>
      </c>
      <c r="DA429">
        <v>1.1206516184517199</v>
      </c>
      <c r="DB429">
        <v>1.16214430830975</v>
      </c>
      <c r="DC429">
        <v>1.1076835319256799</v>
      </c>
      <c r="DD429">
        <v>1.1351182499728301</v>
      </c>
      <c r="DE429">
        <v>1.06442723246156</v>
      </c>
      <c r="DF429">
        <v>1.0986098210653099</v>
      </c>
      <c r="DG429">
        <v>1.0891028287731199</v>
      </c>
      <c r="DH429">
        <v>1.1652349925982599</v>
      </c>
      <c r="DI429">
        <v>1.0932533088307099</v>
      </c>
      <c r="DJ429">
        <v>1.1412289104807301</v>
      </c>
      <c r="DK429">
        <v>1.14379443714019</v>
      </c>
      <c r="DL429">
        <v>1.15977585172515</v>
      </c>
      <c r="DM429">
        <v>1.10837659988462</v>
      </c>
      <c r="DN429">
        <v>1.1595142412953501</v>
      </c>
      <c r="DO429">
        <v>1.0758263991119901</v>
      </c>
      <c r="DP429">
        <v>1.1116534280113599</v>
      </c>
      <c r="DQ429">
        <v>1.10721901023709</v>
      </c>
      <c r="DR429">
        <v>1.14815679202248</v>
      </c>
      <c r="DS429">
        <v>1.10003159788051</v>
      </c>
      <c r="DT429">
        <v>1.1468936852851099</v>
      </c>
      <c r="DU429">
        <v>1.07181321820242</v>
      </c>
      <c r="DV429">
        <v>1.10259700122685</v>
      </c>
      <c r="DW429">
        <v>1.0853746284999199</v>
      </c>
      <c r="DX429">
        <v>1.11772250899421</v>
      </c>
    </row>
    <row r="430" spans="1:128" x14ac:dyDescent="0.45">
      <c r="A430" t="s">
        <v>61</v>
      </c>
      <c r="B430" t="s">
        <v>263</v>
      </c>
      <c r="C430" t="s">
        <v>37</v>
      </c>
      <c r="D430">
        <v>45</v>
      </c>
      <c r="E430" s="1" cm="1">
        <f t="array" ref="E430">SUMPRODUCT($G430:$FZZ430,$G$2:$FZZ$2)/SUMPRODUCT(--($G430:$FZZ430&lt;&gt;""),$G$2:$FZZ$2)</f>
        <v>1.5380262113761136</v>
      </c>
      <c r="F430" s="1" cm="1">
        <f t="array" ref="F430">SUMPRODUCT($G430:$FZZ430,$F$2:$FZY$2)/SUMPRODUCT(--($G430:$FZZ430&lt;&gt;""),$F$2:$FZY$2)</f>
        <v>1.5586943632290193</v>
      </c>
      <c r="G430">
        <v>1.6256520455666399</v>
      </c>
      <c r="H430">
        <v>1.59650824442289</v>
      </c>
      <c r="I430">
        <v>1.6251535316871</v>
      </c>
      <c r="J430">
        <v>1.5984509340226201</v>
      </c>
      <c r="K430">
        <v>1.44123550318688</v>
      </c>
      <c r="L430">
        <v>1.42060235510606</v>
      </c>
      <c r="M430">
        <v>1.4278359897994599</v>
      </c>
      <c r="N430">
        <v>1.41134745253202</v>
      </c>
      <c r="O430">
        <v>1.58056942504253</v>
      </c>
      <c r="P430">
        <v>1.6447732396509001</v>
      </c>
      <c r="Q430">
        <v>1.3958718936647501</v>
      </c>
      <c r="R430">
        <v>1.4154073835633301</v>
      </c>
      <c r="S430">
        <v>1.5965459863157501</v>
      </c>
      <c r="T430">
        <v>1.6425271853145</v>
      </c>
      <c r="U430">
        <v>1.6207915209841499</v>
      </c>
      <c r="V430">
        <v>1.6900241575211301</v>
      </c>
      <c r="W430">
        <v>1.36991431884507</v>
      </c>
      <c r="X430">
        <v>1.4004665647575001</v>
      </c>
      <c r="Y430">
        <v>1.4029145516074399</v>
      </c>
      <c r="Z430">
        <v>1.4547250423011799</v>
      </c>
      <c r="AA430">
        <v>1.60271256234195</v>
      </c>
      <c r="AB430">
        <v>1.7066214906099699</v>
      </c>
      <c r="AC430">
        <v>1.6431108139464601</v>
      </c>
      <c r="AD430">
        <v>1.62350419606201</v>
      </c>
      <c r="AE430">
        <v>1.67258867173362</v>
      </c>
      <c r="AF430">
        <v>1.6572792254795501</v>
      </c>
      <c r="AG430">
        <v>1.5911988956962599</v>
      </c>
      <c r="AH430">
        <v>1.62810958144853</v>
      </c>
      <c r="AI430">
        <v>1.42222319513156</v>
      </c>
      <c r="AJ430">
        <v>1.42968627843414</v>
      </c>
      <c r="AK430">
        <v>1.3644868875795599</v>
      </c>
      <c r="AL430">
        <v>1.3915068907602099</v>
      </c>
      <c r="AM430">
        <v>2.0674967512288802</v>
      </c>
      <c r="AN430">
        <v>1.95642409175659</v>
      </c>
      <c r="AO430">
        <v>1.8935433708248099</v>
      </c>
      <c r="AP430">
        <v>1.9720127527834499</v>
      </c>
      <c r="AQ430">
        <v>1.9205057946755</v>
      </c>
      <c r="AR430">
        <v>1.97547791413005</v>
      </c>
      <c r="AS430">
        <v>1.9044948360866001</v>
      </c>
      <c r="AT430">
        <v>1.96149642795646</v>
      </c>
      <c r="AU430">
        <v>1.9801129967353299</v>
      </c>
      <c r="AV430">
        <v>1.94916202296521</v>
      </c>
      <c r="AW430">
        <v>1.3667280259729899</v>
      </c>
      <c r="AX430">
        <v>1.39702839368951</v>
      </c>
      <c r="AY430">
        <v>1.3771218334717601</v>
      </c>
      <c r="AZ430">
        <v>1.4107807957848799</v>
      </c>
      <c r="BA430">
        <v>1.60352269607938</v>
      </c>
      <c r="BB430">
        <v>1.6652163481801801</v>
      </c>
      <c r="BC430">
        <v>1.6511559024887701</v>
      </c>
      <c r="BD430">
        <v>1.7106906920417799</v>
      </c>
      <c r="BE430">
        <v>1.4698081866719299</v>
      </c>
      <c r="BF430">
        <v>1.40219893217322</v>
      </c>
      <c r="BG430">
        <v>1.5891582582785899</v>
      </c>
      <c r="BH430">
        <v>1.6667163269452101</v>
      </c>
      <c r="BI430">
        <v>1.7522804498448501</v>
      </c>
      <c r="BJ430">
        <v>1.61761957916787</v>
      </c>
      <c r="BK430">
        <v>1.6583368952086199</v>
      </c>
      <c r="BL430">
        <v>1.69558307396861</v>
      </c>
      <c r="BM430">
        <v>1.4401544401544399</v>
      </c>
      <c r="BN430">
        <v>1.44009095917492</v>
      </c>
      <c r="BO430">
        <v>1.34882342865343</v>
      </c>
      <c r="BP430">
        <v>1.3876412556884199</v>
      </c>
      <c r="BQ430">
        <v>1.5580584106398601</v>
      </c>
      <c r="BR430">
        <v>1.4536075911764399</v>
      </c>
      <c r="BS430">
        <v>1.89804109251502</v>
      </c>
      <c r="BT430">
        <v>1.9594192460054201</v>
      </c>
      <c r="BU430">
        <v>1.38447294408819</v>
      </c>
      <c r="BV430">
        <v>1.39709978625267</v>
      </c>
      <c r="BW430">
        <v>1.3828221337469699</v>
      </c>
      <c r="BX430">
        <v>1.3758824605986699</v>
      </c>
      <c r="BY430">
        <v>1.4011589988132001</v>
      </c>
      <c r="BZ430">
        <v>1.43725475520961</v>
      </c>
      <c r="CA430">
        <v>1.31349001323168</v>
      </c>
      <c r="CB430">
        <v>1.3617541427761299</v>
      </c>
      <c r="CC430">
        <v>1.32837900603808</v>
      </c>
      <c r="CD430">
        <v>1.38044166701853</v>
      </c>
      <c r="CE430">
        <v>1.55863056646861</v>
      </c>
      <c r="CF430">
        <v>1.6307406475585899</v>
      </c>
      <c r="CG430">
        <v>1.4325923025856599</v>
      </c>
      <c r="CH430">
        <v>1.4461844860163</v>
      </c>
      <c r="CI430">
        <v>1.78567558619028</v>
      </c>
      <c r="CJ430">
        <v>1.8928302681877001</v>
      </c>
      <c r="CK430">
        <v>1.36330496617762</v>
      </c>
      <c r="CL430">
        <v>1.37062138190406</v>
      </c>
      <c r="CM430">
        <v>1.7823143466087099</v>
      </c>
      <c r="CN430">
        <v>1.89491133492136</v>
      </c>
      <c r="CO430">
        <v>1.6045300420452999</v>
      </c>
      <c r="CP430">
        <v>1.64608707446087</v>
      </c>
      <c r="CQ430">
        <v>1.4261147180340099</v>
      </c>
      <c r="CR430">
        <v>1.45983795675269</v>
      </c>
      <c r="CS430">
        <v>1.42316821927624</v>
      </c>
      <c r="CT430">
        <v>1.4659956108921499</v>
      </c>
      <c r="CU430">
        <v>1.32818704284221</v>
      </c>
      <c r="CV430">
        <v>1.3631400208986399</v>
      </c>
      <c r="CW430">
        <v>1.52561628372719</v>
      </c>
      <c r="CX430">
        <v>1.6000922453240101</v>
      </c>
      <c r="CY430">
        <v>1.5746855790891601</v>
      </c>
      <c r="CZ430">
        <v>1.6427657719868201</v>
      </c>
      <c r="DA430">
        <v>1.6096645934863001</v>
      </c>
      <c r="DB430">
        <v>1.69532973538906</v>
      </c>
      <c r="DC430">
        <v>1.58375285212415</v>
      </c>
      <c r="DD430">
        <v>1.6070406721958601</v>
      </c>
      <c r="DE430">
        <v>1.59135955047554</v>
      </c>
      <c r="DF430">
        <v>1.60278189313047</v>
      </c>
      <c r="DG430">
        <v>1.5702460196775401</v>
      </c>
      <c r="DH430">
        <v>1.63903686770525</v>
      </c>
      <c r="DI430">
        <v>1.8558581454908001</v>
      </c>
      <c r="DJ430">
        <v>1.9119274305487599</v>
      </c>
      <c r="DK430">
        <v>1.37975006701471</v>
      </c>
      <c r="DL430">
        <v>1.4091088957250899</v>
      </c>
      <c r="DM430">
        <v>1.5421763319742201</v>
      </c>
      <c r="DN430">
        <v>1.60887037634566</v>
      </c>
      <c r="DO430">
        <v>1.5651082053421701</v>
      </c>
      <c r="DP430">
        <v>1.6304014107236999</v>
      </c>
      <c r="DQ430">
        <v>1.6263194186601599</v>
      </c>
      <c r="DR430">
        <v>1.64854399830265</v>
      </c>
      <c r="DS430">
        <v>1.30620776821739</v>
      </c>
      <c r="DT430">
        <v>1.34616693403334</v>
      </c>
      <c r="DU430">
        <v>1.3046817198460301</v>
      </c>
      <c r="DV430">
        <v>1.3196755855661799</v>
      </c>
      <c r="DW430">
        <v>1.29898326294384</v>
      </c>
      <c r="DX430">
        <v>1.3184316179154201</v>
      </c>
    </row>
    <row r="431" spans="1:128" x14ac:dyDescent="0.45">
      <c r="A431" t="s">
        <v>36</v>
      </c>
      <c r="B431" t="s">
        <v>16</v>
      </c>
      <c r="C431" t="s">
        <v>17</v>
      </c>
      <c r="D431">
        <v>45</v>
      </c>
      <c r="E431" s="1" cm="1">
        <f t="array" ref="E431">SUMPRODUCT($G431:$FZZ431,$G$2:$FZZ$2)/SUMPRODUCT(--($G431:$FZZ431&lt;&gt;""),$G$2:$FZZ$2)</f>
        <v>1.2437234127178853</v>
      </c>
      <c r="F431" s="1" cm="1">
        <f t="array" ref="F431">SUMPRODUCT($G431:$FZZ431,$F$2:$FZY$2)/SUMPRODUCT(--($G431:$FZZ431&lt;&gt;""),$F$2:$FZY$2)</f>
        <v>1.2884072199264982</v>
      </c>
      <c r="G431">
        <v>1.2319751228</v>
      </c>
      <c r="H431">
        <v>1.25295792621548</v>
      </c>
      <c r="I431">
        <v>1.2312049716768401</v>
      </c>
      <c r="J431">
        <v>1.25008524445911</v>
      </c>
      <c r="K431">
        <v>1.2460692582232</v>
      </c>
      <c r="L431">
        <v>1.2702973933561299</v>
      </c>
      <c r="M431">
        <v>1.2313855850323501</v>
      </c>
      <c r="N431">
        <v>1.25742931054453</v>
      </c>
      <c r="O431">
        <v>1.20455284159278</v>
      </c>
      <c r="P431">
        <v>1.2490179942186099</v>
      </c>
      <c r="Q431">
        <v>1.25839331243633</v>
      </c>
      <c r="R431">
        <v>1.3035587055897799</v>
      </c>
      <c r="S431">
        <v>1.2184301389096399</v>
      </c>
      <c r="T431">
        <v>1.2808790992875401</v>
      </c>
      <c r="U431">
        <v>1.24650264088298</v>
      </c>
      <c r="V431">
        <v>1.3074132658854301</v>
      </c>
      <c r="W431">
        <v>1.2535123350335899</v>
      </c>
      <c r="X431">
        <v>1.2934915583217299</v>
      </c>
      <c r="Y431">
        <v>1.2754272419627699</v>
      </c>
      <c r="Z431">
        <v>1.3352834179357</v>
      </c>
      <c r="AA431">
        <v>1.21609746834177</v>
      </c>
      <c r="AB431">
        <v>1.28037140315632</v>
      </c>
      <c r="AC431">
        <v>1.24151987219142</v>
      </c>
      <c r="AD431">
        <v>1.29362436028019</v>
      </c>
      <c r="AE431">
        <v>1.2176777958740499</v>
      </c>
      <c r="AF431">
        <v>1.2830143865363699</v>
      </c>
      <c r="AG431">
        <v>1.20297720005682</v>
      </c>
      <c r="AH431">
        <v>1.2487051266985001</v>
      </c>
      <c r="AI431">
        <v>1.24815963774415</v>
      </c>
      <c r="AJ431">
        <v>1.2893871922044899</v>
      </c>
      <c r="AK431">
        <v>1.26248307855815</v>
      </c>
      <c r="AL431">
        <v>1.29965788626463</v>
      </c>
      <c r="AM431">
        <v>1.24761285948358</v>
      </c>
      <c r="AN431">
        <v>1.31369710153116</v>
      </c>
      <c r="AO431">
        <v>1.2504579925017001</v>
      </c>
      <c r="AP431">
        <v>1.3230125255623699</v>
      </c>
      <c r="AQ431">
        <v>1.25051976160267</v>
      </c>
      <c r="AR431">
        <v>1.32341077336972</v>
      </c>
      <c r="AS431">
        <v>1.25185278893492</v>
      </c>
      <c r="AT431">
        <v>1.30953962280063</v>
      </c>
      <c r="AU431">
        <v>1.24487082066869</v>
      </c>
      <c r="AV431">
        <v>1.30778242147923</v>
      </c>
      <c r="AW431">
        <v>1.2638450172289299</v>
      </c>
      <c r="AX431">
        <v>1.29054144096253</v>
      </c>
      <c r="AY431">
        <v>1.27340505606312</v>
      </c>
      <c r="AZ431">
        <v>1.3256203280730801</v>
      </c>
      <c r="BA431">
        <v>1.23470519196726</v>
      </c>
      <c r="BB431">
        <v>1.2807414564137101</v>
      </c>
      <c r="BC431">
        <v>1.2281735765865001</v>
      </c>
      <c r="BD431">
        <v>1.2906178060723299</v>
      </c>
      <c r="BE431">
        <v>1.2409214949574801</v>
      </c>
      <c r="BF431">
        <v>1.27964010282776</v>
      </c>
      <c r="BG431">
        <v>1.22888535247511</v>
      </c>
      <c r="BH431">
        <v>1.29220559355319</v>
      </c>
      <c r="BI431">
        <v>1.27277130591712</v>
      </c>
      <c r="BJ431">
        <v>1.22826135061639</v>
      </c>
      <c r="BK431">
        <v>1.25407107295723</v>
      </c>
      <c r="BL431">
        <v>1.2908296259729899</v>
      </c>
      <c r="BM431">
        <v>1.2998614754339901</v>
      </c>
      <c r="BN431">
        <v>1.3124896560010999</v>
      </c>
      <c r="BO431">
        <v>1.20395909429699</v>
      </c>
      <c r="BP431">
        <v>1.2656741154303699</v>
      </c>
      <c r="BQ431">
        <v>1.2474007180383799</v>
      </c>
      <c r="BR431">
        <v>1.3071099379567299</v>
      </c>
      <c r="BS431">
        <v>1.2562927652154099</v>
      </c>
      <c r="BT431">
        <v>1.3266978145908701</v>
      </c>
      <c r="BU431">
        <v>1.2284643941950699</v>
      </c>
      <c r="BV431">
        <v>1.2405039937000699</v>
      </c>
      <c r="BW431">
        <v>1.2349767927488899</v>
      </c>
      <c r="BX431">
        <v>1.2931374343311299</v>
      </c>
      <c r="BY431">
        <v>1.2690609329726601</v>
      </c>
      <c r="BZ431">
        <v>1.3100642581445301</v>
      </c>
      <c r="CA431">
        <v>1.24423161741541</v>
      </c>
      <c r="CB431">
        <v>1.3031314977002</v>
      </c>
      <c r="CC431">
        <v>1.2670973553463101</v>
      </c>
      <c r="CD431">
        <v>1.3285760531464199</v>
      </c>
      <c r="CE431">
        <v>1.24281511873197</v>
      </c>
      <c r="CF431">
        <v>1.29344313057614</v>
      </c>
      <c r="CG431">
        <v>1.2499276558803001</v>
      </c>
      <c r="CH431">
        <v>1.29701942226837</v>
      </c>
      <c r="CI431">
        <v>1.2295096770309699</v>
      </c>
      <c r="CJ431">
        <v>1.2882942539806701</v>
      </c>
      <c r="CK431">
        <v>1.2718497695970801</v>
      </c>
      <c r="CL431">
        <v>1.2671133531004899</v>
      </c>
      <c r="CM431">
        <v>1.2322008163037801</v>
      </c>
      <c r="CN431">
        <v>1.2906654408179701</v>
      </c>
      <c r="CO431">
        <v>1.24087888240878</v>
      </c>
      <c r="CP431">
        <v>1.29879289298792</v>
      </c>
      <c r="CQ431">
        <v>1.26920462878503</v>
      </c>
      <c r="CR431">
        <v>1.32698395664538</v>
      </c>
      <c r="CS431">
        <v>1.2578264958796099</v>
      </c>
      <c r="CT431">
        <v>1.3208079541383</v>
      </c>
      <c r="CU431">
        <v>1.27176071055381</v>
      </c>
      <c r="CV431">
        <v>1.31814263322884</v>
      </c>
      <c r="CW431">
        <v>1.2341453349354801</v>
      </c>
      <c r="CX431">
        <v>1.29567053854276</v>
      </c>
      <c r="CY431">
        <v>1.21524389553641</v>
      </c>
      <c r="CZ431">
        <v>1.2582949387006499</v>
      </c>
      <c r="DA431">
        <v>1.2600989642407501</v>
      </c>
      <c r="DB431">
        <v>1.3278283955079699</v>
      </c>
      <c r="DC431">
        <v>1.25223642751077</v>
      </c>
      <c r="DD431">
        <v>1.27921842743833</v>
      </c>
      <c r="DE431">
        <v>1.24544219358107</v>
      </c>
      <c r="DF431">
        <v>1.2360233666740801</v>
      </c>
      <c r="DG431">
        <v>1.2285374769639701</v>
      </c>
      <c r="DH431">
        <v>1.28494174278204</v>
      </c>
      <c r="DI431">
        <v>1.26935934781333</v>
      </c>
      <c r="DJ431">
        <v>1.3290649254169</v>
      </c>
      <c r="DK431">
        <v>1.2800832258970301</v>
      </c>
      <c r="DL431">
        <v>1.30709334831059</v>
      </c>
      <c r="DM431">
        <v>1.24757267313953</v>
      </c>
      <c r="DN431">
        <v>1.3090160648460401</v>
      </c>
      <c r="DO431">
        <v>1.2109787682933499</v>
      </c>
      <c r="DP431">
        <v>1.2467743078243201</v>
      </c>
      <c r="DQ431">
        <v>1.25211902614968</v>
      </c>
      <c r="DR431">
        <v>1.2974698986898601</v>
      </c>
      <c r="DS431">
        <v>1.2381021826843599</v>
      </c>
      <c r="DT431">
        <v>1.2941641145301599</v>
      </c>
      <c r="DU431">
        <v>1.23032113657435</v>
      </c>
      <c r="DV431">
        <v>1.2604212517677</v>
      </c>
      <c r="DW431">
        <v>1.2161009437405399</v>
      </c>
      <c r="DX431">
        <v>1.2552479274206101</v>
      </c>
    </row>
    <row r="432" spans="1:128" x14ac:dyDescent="0.45">
      <c r="A432" t="s">
        <v>81</v>
      </c>
      <c r="B432" t="s">
        <v>44</v>
      </c>
      <c r="C432" t="s">
        <v>23</v>
      </c>
      <c r="D432">
        <v>45</v>
      </c>
      <c r="E432" s="1" cm="1">
        <f t="array" ref="E432">SUMPRODUCT($G432:$FZZ432,$G$2:$FZZ$2)/SUMPRODUCT(--($G432:$FZZ432&lt;&gt;""),$G$2:$FZZ$2)</f>
        <v>1.1300658404926587</v>
      </c>
      <c r="F432" s="1" cm="1">
        <f t="array" ref="F432">SUMPRODUCT($G432:$FZZ432,$F$2:$FZY$2)/SUMPRODUCT(--($G432:$FZZ432&lt;&gt;""),$F$2:$FZY$2)</f>
        <v>1.1339677647234943</v>
      </c>
      <c r="G432">
        <v>1.2830074862623499</v>
      </c>
      <c r="H432">
        <v>1.1527578891783801</v>
      </c>
      <c r="I432">
        <v>1.2867366954481201</v>
      </c>
      <c r="J432">
        <v>1.15836587288492</v>
      </c>
      <c r="K432">
        <v>1.2803273701315501</v>
      </c>
      <c r="L432">
        <v>1.14750391404679</v>
      </c>
      <c r="M432">
        <v>1.25026245971174</v>
      </c>
      <c r="N432">
        <v>1.1288488728481501</v>
      </c>
      <c r="O432">
        <v>1.2876948451612</v>
      </c>
      <c r="P432">
        <v>1.1763322775618501</v>
      </c>
      <c r="Q432">
        <v>1.08705884200257</v>
      </c>
      <c r="R432">
        <v>1.12225334309486</v>
      </c>
      <c r="S432">
        <v>1.18452038617166</v>
      </c>
      <c r="T432">
        <v>1.1602485514469101</v>
      </c>
      <c r="U432">
        <v>1.12048221074598</v>
      </c>
      <c r="V432">
        <v>1.13883527076391</v>
      </c>
      <c r="W432">
        <v>1.0718140666540601</v>
      </c>
      <c r="X432">
        <v>1.1131829603624901</v>
      </c>
      <c r="Y432">
        <v>1.10323181049069</v>
      </c>
      <c r="Z432">
        <v>1.13825296108291</v>
      </c>
      <c r="AA432">
        <v>1.10473049283879</v>
      </c>
      <c r="AB432">
        <v>1.14866720638061</v>
      </c>
      <c r="AC432">
        <v>1.09292157977725</v>
      </c>
      <c r="AD432">
        <v>1.12949366060325</v>
      </c>
      <c r="AE432">
        <v>1.10577723488961</v>
      </c>
      <c r="AF432">
        <v>1.1442996742671001</v>
      </c>
      <c r="AG432">
        <v>1.1001222521762399</v>
      </c>
      <c r="AH432">
        <v>1.1208770585109</v>
      </c>
      <c r="AI432">
        <v>1.0884734218541801</v>
      </c>
      <c r="AJ432">
        <v>1.11564104648908</v>
      </c>
      <c r="AK432">
        <v>1.0893413340884099</v>
      </c>
      <c r="AL432">
        <v>1.1049691826119299</v>
      </c>
      <c r="AM432">
        <v>1.1133326741623799</v>
      </c>
      <c r="AN432">
        <v>1.1476813661788801</v>
      </c>
      <c r="AO432">
        <v>1.0972470745285099</v>
      </c>
      <c r="AP432">
        <v>1.1518653431038399</v>
      </c>
      <c r="AQ432">
        <v>1.1065395782912</v>
      </c>
      <c r="AR432">
        <v>1.1498903613986799</v>
      </c>
      <c r="AS432">
        <v>1.0874755333466799</v>
      </c>
      <c r="AT432">
        <v>1.14954088786278</v>
      </c>
      <c r="AU432">
        <v>1.09448525272993</v>
      </c>
      <c r="AV432">
        <v>1.14275512214342</v>
      </c>
      <c r="AW432">
        <v>1.1550018085618901</v>
      </c>
      <c r="AX432">
        <v>1.1029664808314401</v>
      </c>
      <c r="AY432">
        <v>1.1092874013704299</v>
      </c>
      <c r="AZ432">
        <v>1.11909033689784</v>
      </c>
      <c r="BA432">
        <v>1.0984055142362401</v>
      </c>
      <c r="BB432">
        <v>1.13680977484399</v>
      </c>
      <c r="BC432">
        <v>1.12029184382006</v>
      </c>
      <c r="BD432">
        <v>1.1553176013617299</v>
      </c>
      <c r="BE432">
        <v>1.1485940280798801</v>
      </c>
      <c r="BF432">
        <v>1.1358631599762701</v>
      </c>
      <c r="BG432">
        <v>1.10083632423647</v>
      </c>
      <c r="BH432">
        <v>1.1260039276765701</v>
      </c>
      <c r="BI432">
        <v>1.3992078049164201</v>
      </c>
      <c r="BJ432">
        <v>1.16408420576419</v>
      </c>
      <c r="BK432">
        <v>1.1075606070639501</v>
      </c>
      <c r="BL432">
        <v>1.1339285176779299</v>
      </c>
      <c r="BM432">
        <v>1.12181773250475</v>
      </c>
      <c r="BN432">
        <v>1.1259099885054</v>
      </c>
      <c r="BO432">
        <v>1.10207908003833</v>
      </c>
      <c r="BP432">
        <v>1.13701280965144</v>
      </c>
      <c r="BQ432">
        <v>1.1055457006815399</v>
      </c>
      <c r="BR432">
        <v>1.1356761528080701</v>
      </c>
      <c r="BS432">
        <v>1.09735779677401</v>
      </c>
      <c r="BT432">
        <v>1.1385592979396799</v>
      </c>
      <c r="BU432">
        <v>1.10368995387557</v>
      </c>
      <c r="BV432">
        <v>1.0938035774552799</v>
      </c>
      <c r="BW432">
        <v>1.13441603835572</v>
      </c>
      <c r="BX432">
        <v>1.15610514219879</v>
      </c>
      <c r="BY432">
        <v>1.15542772829817</v>
      </c>
      <c r="BZ432">
        <v>1.1414427610687501</v>
      </c>
      <c r="CA432">
        <v>1.1019091424610901</v>
      </c>
      <c r="CB432">
        <v>1.13881923004221</v>
      </c>
      <c r="CC432">
        <v>1.09186617686385</v>
      </c>
      <c r="CD432">
        <v>1.1238863319680701</v>
      </c>
      <c r="CE432">
        <v>1.09643707301968</v>
      </c>
      <c r="CF432">
        <v>1.13482417603684</v>
      </c>
      <c r="CG432">
        <v>1.11891671064054</v>
      </c>
      <c r="CH432">
        <v>1.1494459291538199</v>
      </c>
      <c r="CI432">
        <v>1.0995093760346699</v>
      </c>
      <c r="CJ432">
        <v>1.10453601420702</v>
      </c>
      <c r="CK432">
        <v>1.1315671249053301</v>
      </c>
      <c r="CL432">
        <v>1.1050611626683</v>
      </c>
      <c r="CM432">
        <v>1.0814910777717399</v>
      </c>
      <c r="CN432">
        <v>1.1239360887068599</v>
      </c>
      <c r="CO432">
        <v>1.1029702970297</v>
      </c>
      <c r="CP432">
        <v>1.1403499254034899</v>
      </c>
      <c r="CQ432">
        <v>1.1017599399044899</v>
      </c>
      <c r="CR432">
        <v>1.14413979360054</v>
      </c>
      <c r="CS432">
        <v>1.1022818882121099</v>
      </c>
      <c r="CT432">
        <v>1.13438283769258</v>
      </c>
      <c r="CU432">
        <v>1.1233934169278901</v>
      </c>
      <c r="CV432">
        <v>1.1447492163009401</v>
      </c>
      <c r="CW432">
        <v>1.08340919297479</v>
      </c>
      <c r="CX432">
        <v>1.1039701901952901</v>
      </c>
      <c r="CY432">
        <v>1.1086973748259501</v>
      </c>
      <c r="CZ432">
        <v>1.1283154284161701</v>
      </c>
      <c r="DA432">
        <v>1.09334297216786</v>
      </c>
      <c r="DB432">
        <v>1.13027383430344</v>
      </c>
      <c r="DC432">
        <v>1.1315055593784999</v>
      </c>
      <c r="DD432">
        <v>1.1233204157763199</v>
      </c>
      <c r="DE432">
        <v>1.2189512631360699</v>
      </c>
      <c r="DF432">
        <v>1.1341664683621</v>
      </c>
      <c r="DG432">
        <v>1.10227490156191</v>
      </c>
      <c r="DH432">
        <v>1.1353964209826599</v>
      </c>
      <c r="DI432">
        <v>1.1339367754296099</v>
      </c>
      <c r="DJ432">
        <v>1.16609645950225</v>
      </c>
      <c r="DK432">
        <v>1.1226177863443101</v>
      </c>
      <c r="DL432">
        <v>1.14678137884377</v>
      </c>
      <c r="DM432">
        <v>1.0898966491644899</v>
      </c>
      <c r="DN432">
        <v>1.12718899416268</v>
      </c>
      <c r="DO432">
        <v>1.10955938501263</v>
      </c>
      <c r="DP432">
        <v>1.1141725774835201</v>
      </c>
      <c r="DQ432">
        <v>1.12157216358139</v>
      </c>
      <c r="DR432">
        <v>1.14831591789105</v>
      </c>
      <c r="DS432">
        <v>1.08411112731515</v>
      </c>
      <c r="DT432">
        <v>1.1223324097029701</v>
      </c>
      <c r="DU432">
        <v>1.0895792164979301</v>
      </c>
      <c r="DV432">
        <v>1.11677608473734</v>
      </c>
      <c r="DW432">
        <v>1.08094269774232</v>
      </c>
      <c r="DX432">
        <v>1.10325877261588</v>
      </c>
    </row>
    <row r="433" spans="1:128" x14ac:dyDescent="0.45">
      <c r="A433" t="s">
        <v>82</v>
      </c>
      <c r="B433" t="s">
        <v>22</v>
      </c>
      <c r="C433" t="s">
        <v>23</v>
      </c>
      <c r="D433">
        <v>45</v>
      </c>
      <c r="E433" s="1" cm="1">
        <f t="array" ref="E433">SUMPRODUCT($G433:$FZZ433,$G$2:$FZZ$2)/SUMPRODUCT(--($G433:$FZZ433&lt;&gt;""),$G$2:$FZZ$2)</f>
        <v>1.0093370234924675</v>
      </c>
      <c r="F433" s="1" cm="1">
        <f t="array" ref="F433">SUMPRODUCT($G433:$FZZ433,$F$2:$FZY$2)/SUMPRODUCT(--($G433:$FZZ433&lt;&gt;""),$F$2:$FZY$2)</f>
        <v>1.01733594953508</v>
      </c>
      <c r="G433">
        <v>1.00676935601275</v>
      </c>
      <c r="H433">
        <v>1.0179189914172899</v>
      </c>
      <c r="I433">
        <v>1.0038644154796601</v>
      </c>
      <c r="J433">
        <v>1.0169700636125301</v>
      </c>
      <c r="K433">
        <v>1.0192678692003401</v>
      </c>
      <c r="L433">
        <v>1.02937946590883</v>
      </c>
      <c r="M433">
        <v>1.0129492381773599</v>
      </c>
      <c r="N433">
        <v>1.0195884116912699</v>
      </c>
      <c r="O433">
        <v>0.98501058076651704</v>
      </c>
      <c r="P433">
        <v>0.98759353259291005</v>
      </c>
      <c r="Q433">
        <v>0.99272007113092997</v>
      </c>
      <c r="R433">
        <v>1.0172076399016201</v>
      </c>
      <c r="S433">
        <v>0.99466834223307399</v>
      </c>
      <c r="T433">
        <v>1.01345706326968</v>
      </c>
      <c r="U433">
        <v>0.95731127181322295</v>
      </c>
      <c r="V433">
        <v>1.0030363302493599</v>
      </c>
      <c r="W433">
        <v>1.00174961784063</v>
      </c>
      <c r="X433">
        <v>1.02561094240157</v>
      </c>
      <c r="Y433">
        <v>1.02194162436548</v>
      </c>
      <c r="Z433">
        <v>1.0539001692047301</v>
      </c>
      <c r="AA433">
        <v>0.960181104014872</v>
      </c>
      <c r="AB433">
        <v>0.99757128721777399</v>
      </c>
      <c r="AC433">
        <v>0.99330962959259905</v>
      </c>
      <c r="AD433">
        <v>1.01447844480131</v>
      </c>
      <c r="AE433">
        <v>0.98822837495475901</v>
      </c>
      <c r="AF433">
        <v>1.0158885269634399</v>
      </c>
      <c r="AG433">
        <v>0.99204220769539697</v>
      </c>
      <c r="AH433">
        <v>0.98745906656867699</v>
      </c>
      <c r="AI433">
        <v>1.0300556017687399</v>
      </c>
      <c r="AJ433">
        <v>1.0254148242196</v>
      </c>
      <c r="AK433">
        <v>0.98829753809991105</v>
      </c>
      <c r="AL433">
        <v>1.02232660613089</v>
      </c>
      <c r="AM433">
        <v>0.98333239166054498</v>
      </c>
      <c r="AN433">
        <v>1.0167452963444199</v>
      </c>
      <c r="AO433">
        <v>0.98894427402862894</v>
      </c>
      <c r="AP433">
        <v>1.0297340093160601</v>
      </c>
      <c r="AQ433">
        <v>0.99910085685143502</v>
      </c>
      <c r="AR433">
        <v>1.0280262564014999</v>
      </c>
      <c r="AS433">
        <v>0.99996837344634504</v>
      </c>
      <c r="AT433">
        <v>1.0176581591237299</v>
      </c>
      <c r="AU433">
        <v>0.98571006416751095</v>
      </c>
      <c r="AV433">
        <v>1.0207629742204201</v>
      </c>
      <c r="AW433">
        <v>1.0052602059271001</v>
      </c>
      <c r="AX433">
        <v>1.0014849245016899</v>
      </c>
      <c r="AY433">
        <v>0.987187889327242</v>
      </c>
      <c r="AZ433">
        <v>1.0149874766403599</v>
      </c>
      <c r="BA433">
        <v>0.99260575329023404</v>
      </c>
      <c r="BB433">
        <v>1.0137596534797899</v>
      </c>
      <c r="BC433">
        <v>1.0134636582457801</v>
      </c>
      <c r="BD433">
        <v>1.0365254688472401</v>
      </c>
      <c r="BE433">
        <v>1.1497093138224199</v>
      </c>
      <c r="BF433">
        <v>1.0134902115878901</v>
      </c>
      <c r="BG433">
        <v>0.97262815737793695</v>
      </c>
      <c r="BH433">
        <v>1.0144105099207601</v>
      </c>
      <c r="BI433">
        <v>1.0512123879444699</v>
      </c>
      <c r="BJ433">
        <v>0.99957956126849501</v>
      </c>
      <c r="BK433">
        <v>1.0073384664471301</v>
      </c>
      <c r="BL433">
        <v>1.0205766023923699</v>
      </c>
      <c r="BM433">
        <v>1.08978704398551</v>
      </c>
      <c r="BN433">
        <v>1.0600416707286899</v>
      </c>
      <c r="BO433">
        <v>0.96306172428000603</v>
      </c>
      <c r="BP433">
        <v>0.98862547393858502</v>
      </c>
      <c r="BQ433">
        <v>1.08782814608601</v>
      </c>
      <c r="BR433">
        <v>1.04962612777009</v>
      </c>
      <c r="BS433">
        <v>1.01691180651642</v>
      </c>
      <c r="BT433">
        <v>1.0439924941716101</v>
      </c>
      <c r="BU433">
        <v>1.0182855214309801</v>
      </c>
      <c r="BV433">
        <v>0.99926200922488395</v>
      </c>
      <c r="BW433">
        <v>0.99526254046642504</v>
      </c>
      <c r="BX433">
        <v>1.01343230293338</v>
      </c>
      <c r="BY433">
        <v>1.0376246939451901</v>
      </c>
      <c r="BZ433">
        <v>1.0573939633696501</v>
      </c>
      <c r="CA433">
        <v>0.99659756789112197</v>
      </c>
      <c r="CB433">
        <v>1.0402243084871701</v>
      </c>
      <c r="CC433">
        <v>0.97933820321186704</v>
      </c>
      <c r="CD433">
        <v>1.0095427099607299</v>
      </c>
      <c r="CE433">
        <v>0.98479804919587299</v>
      </c>
      <c r="CF433">
        <v>1.00860250430609</v>
      </c>
      <c r="CG433">
        <v>1.02320118474134</v>
      </c>
      <c r="CH433">
        <v>1.04187447869678</v>
      </c>
      <c r="CI433">
        <v>1.0083676970773201</v>
      </c>
      <c r="CJ433">
        <v>1.02117508954639</v>
      </c>
      <c r="CK433">
        <v>1.0585955048968601</v>
      </c>
      <c r="CL433">
        <v>1.0465170010397</v>
      </c>
      <c r="CM433">
        <v>0.98618134202571495</v>
      </c>
      <c r="CN433">
        <v>1.02316575424519</v>
      </c>
      <c r="CO433">
        <v>0.97634612776346097</v>
      </c>
      <c r="CP433">
        <v>0.999050589990505</v>
      </c>
      <c r="CQ433">
        <v>1.0127792384325001</v>
      </c>
      <c r="CR433">
        <v>1.0408953515408399</v>
      </c>
      <c r="CS433">
        <v>1.0413942135435299</v>
      </c>
      <c r="CT433">
        <v>1.0393228233608001</v>
      </c>
      <c r="CU433">
        <v>1.0214994775339601</v>
      </c>
      <c r="CV433">
        <v>1.0316091954022899</v>
      </c>
      <c r="CW433">
        <v>0.96682809598368702</v>
      </c>
      <c r="CX433">
        <v>0.986333126995108</v>
      </c>
      <c r="CY433">
        <v>0.977744320047092</v>
      </c>
      <c r="CZ433">
        <v>1.00089430250065</v>
      </c>
      <c r="DA433">
        <v>0.97075943213969595</v>
      </c>
      <c r="DB433">
        <v>1.0085627749872199</v>
      </c>
      <c r="DC433">
        <v>1.01041251675057</v>
      </c>
      <c r="DD433">
        <v>1.0237405381913001</v>
      </c>
      <c r="DE433">
        <v>1.0109310590998699</v>
      </c>
      <c r="DF433">
        <v>0.98913802765005199</v>
      </c>
      <c r="DG433">
        <v>0.98384709116725899</v>
      </c>
      <c r="DH433">
        <v>1.0140179857201801</v>
      </c>
      <c r="DI433">
        <v>0.99028366991847605</v>
      </c>
      <c r="DJ433">
        <v>1.0306543371586001</v>
      </c>
      <c r="DK433">
        <v>1.0392514775149599</v>
      </c>
      <c r="DL433">
        <v>1.0445998902235101</v>
      </c>
      <c r="DM433">
        <v>0.95047568762038803</v>
      </c>
      <c r="DN433">
        <v>0.98786581013561703</v>
      </c>
      <c r="DO433">
        <v>0.98129531516921498</v>
      </c>
      <c r="DP433">
        <v>0.99524510537129895</v>
      </c>
      <c r="DQ433">
        <v>1.00358563623826</v>
      </c>
      <c r="DR433">
        <v>1.02903516681695</v>
      </c>
      <c r="DS433">
        <v>0.96330999951387797</v>
      </c>
      <c r="DT433">
        <v>0.989183802440328</v>
      </c>
      <c r="DU433">
        <v>0.98234638545754205</v>
      </c>
      <c r="DV433">
        <v>1.00164829504481</v>
      </c>
      <c r="DW433">
        <v>0.97683925126440296</v>
      </c>
      <c r="DX433">
        <v>0.99237707909692896</v>
      </c>
    </row>
    <row r="434" spans="1:128" x14ac:dyDescent="0.45">
      <c r="A434" t="s">
        <v>82</v>
      </c>
      <c r="B434" t="s">
        <v>22</v>
      </c>
      <c r="C434" t="s">
        <v>25</v>
      </c>
      <c r="D434">
        <v>45</v>
      </c>
      <c r="E434" s="1" cm="1">
        <f t="array" ref="E434">SUMPRODUCT($G434:$FZZ434,$G$2:$FZZ$2)/SUMPRODUCT(--($G434:$FZZ434&lt;&gt;""),$G$2:$FZZ$2)</f>
        <v>1.0805120488543865</v>
      </c>
      <c r="F434" s="1" cm="1">
        <f t="array" ref="F434">SUMPRODUCT($G434:$FZZ434,$F$2:$FZY$2)/SUMPRODUCT(--($G434:$FZZ434&lt;&gt;""),$F$2:$FZY$2)</f>
        <v>1.088119295658186</v>
      </c>
      <c r="G434">
        <v>1.0650716264606199</v>
      </c>
      <c r="H434">
        <v>1.0960214448504599</v>
      </c>
      <c r="I434">
        <v>1.06509743533337</v>
      </c>
      <c r="J434">
        <v>1.0957157784743901</v>
      </c>
      <c r="K434">
        <v>1.07557820302587</v>
      </c>
      <c r="L434">
        <v>1.10965823508024</v>
      </c>
      <c r="M434">
        <v>1.0680427951821401</v>
      </c>
      <c r="N434">
        <v>1.10207338575786</v>
      </c>
      <c r="O434">
        <v>1.03597979281061</v>
      </c>
      <c r="P434">
        <v>1.05368010124341</v>
      </c>
      <c r="Q434">
        <v>1.0340560921561599</v>
      </c>
      <c r="R434">
        <v>1.08029119715476</v>
      </c>
      <c r="S434">
        <v>1.1060375651618599</v>
      </c>
      <c r="T434">
        <v>1.0894572351926199</v>
      </c>
      <c r="U434">
        <v>1.0210096042786601</v>
      </c>
      <c r="V434">
        <v>1.07306377663885</v>
      </c>
      <c r="W434">
        <v>1.0726000277934</v>
      </c>
      <c r="X434">
        <v>1.1017534906926201</v>
      </c>
      <c r="Y434">
        <v>1.08887055837563</v>
      </c>
      <c r="Z434">
        <v>1.12451353637901</v>
      </c>
      <c r="AA434">
        <v>1.00283449771621</v>
      </c>
      <c r="AB434">
        <v>1.05738158775848</v>
      </c>
      <c r="AC434">
        <v>1.07841189102944</v>
      </c>
      <c r="AD434">
        <v>1.07206936989291</v>
      </c>
      <c r="AE434">
        <v>1.0821615997104499</v>
      </c>
      <c r="AF434">
        <v>1.0930442453854501</v>
      </c>
      <c r="AG434">
        <v>1.0709904531048</v>
      </c>
      <c r="AH434">
        <v>1.0759471912694001</v>
      </c>
      <c r="AI434">
        <v>1.1057559401327099</v>
      </c>
      <c r="AJ434">
        <v>1.10153733574336</v>
      </c>
      <c r="AK434">
        <v>1.0557525144583699</v>
      </c>
      <c r="AL434">
        <v>1.08091649244207</v>
      </c>
      <c r="AM434">
        <v>1.04670461608</v>
      </c>
      <c r="AN434">
        <v>1.0836593875360101</v>
      </c>
      <c r="AO434">
        <v>1.0643284196773399</v>
      </c>
      <c r="AP434">
        <v>1.0987772665303299</v>
      </c>
      <c r="AQ434">
        <v>1.0786519249837401</v>
      </c>
      <c r="AR434">
        <v>1.09549397787326</v>
      </c>
      <c r="AS434">
        <v>1.06715020153142</v>
      </c>
      <c r="AT434">
        <v>1.0854408917282501</v>
      </c>
      <c r="AU434">
        <v>1.0685579196217401</v>
      </c>
      <c r="AV434">
        <v>1.0924870539232201</v>
      </c>
      <c r="AW434">
        <v>1.07723071831392</v>
      </c>
      <c r="AX434">
        <v>1.0661933652870299</v>
      </c>
      <c r="AY434">
        <v>1.03564615344684</v>
      </c>
      <c r="AZ434">
        <v>1.0761053649293999</v>
      </c>
      <c r="BA434">
        <v>1.08728280345915</v>
      </c>
      <c r="BB434">
        <v>1.0811335395335999</v>
      </c>
      <c r="BC434">
        <v>1.07513178713097</v>
      </c>
      <c r="BD434">
        <v>1.1068394334090601</v>
      </c>
      <c r="BE434">
        <v>1.19604113110539</v>
      </c>
      <c r="BF434">
        <v>1.0893217322523201</v>
      </c>
      <c r="BG434">
        <v>1.04124398997765</v>
      </c>
      <c r="BH434">
        <v>1.0783605336222599</v>
      </c>
      <c r="BI434">
        <v>1.1625499732000999</v>
      </c>
      <c r="BJ434">
        <v>1.0757945308543</v>
      </c>
      <c r="BK434">
        <v>1.06782211894456</v>
      </c>
      <c r="BL434">
        <v>1.09633317480479</v>
      </c>
      <c r="BM434">
        <v>1.19541939389267</v>
      </c>
      <c r="BN434">
        <v>1.1358742351108699</v>
      </c>
      <c r="BO434">
        <v>1.01859644737024</v>
      </c>
      <c r="BP434">
        <v>1.0615668791578099</v>
      </c>
      <c r="BQ434">
        <v>1.1266115548161999</v>
      </c>
      <c r="BR434">
        <v>1.1567844441992501</v>
      </c>
      <c r="BS434">
        <v>1.1339155404765</v>
      </c>
      <c r="BT434">
        <v>1.11186716958244</v>
      </c>
      <c r="BU434">
        <v>1.1169760377995199</v>
      </c>
      <c r="BV434">
        <v>1.0826189672629001</v>
      </c>
      <c r="BW434">
        <v>1.06260107230401</v>
      </c>
      <c r="BX434">
        <v>1.06935772769958</v>
      </c>
      <c r="BY434">
        <v>1.10458788183344</v>
      </c>
      <c r="BZ434">
        <v>1.11365458841642</v>
      </c>
      <c r="CA434">
        <v>1.04600844307227</v>
      </c>
      <c r="CB434">
        <v>1.0962258206792199</v>
      </c>
      <c r="CC434">
        <v>1.0673478866697601</v>
      </c>
      <c r="CD434">
        <v>1.10805218933412</v>
      </c>
      <c r="CE434">
        <v>1.0442995103636401</v>
      </c>
      <c r="CF434">
        <v>1.0799094269512799</v>
      </c>
      <c r="CG434">
        <v>1.08398726743493</v>
      </c>
      <c r="CH434">
        <v>1.10557134832416</v>
      </c>
      <c r="CI434">
        <v>1.0519670108057599</v>
      </c>
      <c r="CJ434">
        <v>1.0786954820455701</v>
      </c>
      <c r="CK434">
        <v>1.1942187479944</v>
      </c>
      <c r="CL434">
        <v>1.14594324001694</v>
      </c>
      <c r="CM434">
        <v>1.0764623121177901</v>
      </c>
      <c r="CN434">
        <v>1.10000417902962</v>
      </c>
      <c r="CO434">
        <v>1.0450291604502899</v>
      </c>
      <c r="CP434">
        <v>1.1067543740675401</v>
      </c>
      <c r="CQ434">
        <v>1.07813310439806</v>
      </c>
      <c r="CR434">
        <v>1.09889824900287</v>
      </c>
      <c r="CS434">
        <v>1.0964484055893899</v>
      </c>
      <c r="CT434">
        <v>1.1362079003941199</v>
      </c>
      <c r="CU434">
        <v>1.0424895506792</v>
      </c>
      <c r="CV434">
        <v>1.0620428422152499</v>
      </c>
      <c r="CW434">
        <v>1.0298826299627299</v>
      </c>
      <c r="CX434">
        <v>1.0563667479882</v>
      </c>
      <c r="CY434">
        <v>1.0465716517427499</v>
      </c>
      <c r="CZ434">
        <v>1.0660425416303401</v>
      </c>
      <c r="DA434">
        <v>1.01458289189963</v>
      </c>
      <c r="DB434">
        <v>1.0491580561129701</v>
      </c>
      <c r="DC434">
        <v>1.0683423273332999</v>
      </c>
      <c r="DD434">
        <v>1.06042881460287</v>
      </c>
      <c r="DE434">
        <v>1.03725311082282</v>
      </c>
      <c r="DF434">
        <v>1.05809428038473</v>
      </c>
      <c r="DG434">
        <v>1.0543196946657101</v>
      </c>
      <c r="DH434">
        <v>1.0844402372584301</v>
      </c>
      <c r="DI434">
        <v>1.07988113624367</v>
      </c>
      <c r="DJ434">
        <v>1.08558972454106</v>
      </c>
      <c r="DK434">
        <v>1.09291431051429</v>
      </c>
      <c r="DL434">
        <v>1.10394301834288</v>
      </c>
      <c r="DM434">
        <v>1.00957241891799</v>
      </c>
      <c r="DN434">
        <v>1.04809676063086</v>
      </c>
      <c r="DO434">
        <v>1.0341423476898599</v>
      </c>
      <c r="DP434">
        <v>1.0380706463980001</v>
      </c>
      <c r="DQ434">
        <v>1.0634593963825301</v>
      </c>
      <c r="DR434">
        <v>1.08368959847239</v>
      </c>
      <c r="DS434">
        <v>1.0389383112148101</v>
      </c>
      <c r="DT434">
        <v>1.0544455787273299</v>
      </c>
      <c r="DU434">
        <v>1.0246495031701499</v>
      </c>
      <c r="DV434">
        <v>1.05253003924066</v>
      </c>
      <c r="DW434">
        <v>1.0235153031962001</v>
      </c>
      <c r="DX434">
        <v>1.0427759528651099</v>
      </c>
    </row>
    <row r="435" spans="1:128" x14ac:dyDescent="0.45">
      <c r="A435" t="s">
        <v>82</v>
      </c>
      <c r="B435" t="s">
        <v>22</v>
      </c>
      <c r="C435" t="s">
        <v>20</v>
      </c>
      <c r="D435">
        <v>45</v>
      </c>
      <c r="E435" s="1" cm="1">
        <f t="array" ref="E435">SUMPRODUCT($G435:$FZZ435,$G$2:$FZZ$2)/SUMPRODUCT(--($G435:$FZZ435&lt;&gt;""),$G$2:$FZZ$2)</f>
        <v>0.89720766092309001</v>
      </c>
      <c r="F435" s="1" cm="1">
        <f t="array" ref="F435">SUMPRODUCT($G435:$FZZ435,$F$2:$FZY$2)/SUMPRODUCT(--($G435:$FZZ435&lt;&gt;""),$F$2:$FZY$2)</f>
        <v>0.92910171731723434</v>
      </c>
      <c r="G435">
        <v>0.88696898967544802</v>
      </c>
      <c r="H435">
        <v>0.92014286788204602</v>
      </c>
      <c r="I435">
        <v>0.88551760802214496</v>
      </c>
      <c r="J435">
        <v>0.91955306238427803</v>
      </c>
      <c r="K435">
        <v>0.89742785910915501</v>
      </c>
      <c r="L435">
        <v>0.93312544983713097</v>
      </c>
      <c r="M435">
        <v>0.88818756630440099</v>
      </c>
      <c r="N435">
        <v>0.92658114739480002</v>
      </c>
      <c r="O435">
        <v>0.86685523021811595</v>
      </c>
      <c r="P435">
        <v>0.90083643379759604</v>
      </c>
      <c r="Q435">
        <v>0.88938590688992503</v>
      </c>
      <c r="R435">
        <v>0.93227644494517004</v>
      </c>
      <c r="S435">
        <v>0.89023743785702103</v>
      </c>
      <c r="T435">
        <v>0.92684474335384803</v>
      </c>
      <c r="U435">
        <v>0.87197884161358097</v>
      </c>
      <c r="V435">
        <v>0.92524480534989195</v>
      </c>
      <c r="W435">
        <v>0.90203734796208201</v>
      </c>
      <c r="X435">
        <v>0.93777238109774796</v>
      </c>
      <c r="Y435">
        <v>0.91863367174280797</v>
      </c>
      <c r="Z435">
        <v>0.96274534686971203</v>
      </c>
      <c r="AA435">
        <v>0.86582311374971199</v>
      </c>
      <c r="AB435">
        <v>0.922257203682048</v>
      </c>
      <c r="AC435">
        <v>0.89466832467876001</v>
      </c>
      <c r="AD435">
        <v>0.92643925239484803</v>
      </c>
      <c r="AE435">
        <v>0.87442996742670998</v>
      </c>
      <c r="AF435">
        <v>0.92614006514657898</v>
      </c>
      <c r="AG435">
        <v>0.87694976435322902</v>
      </c>
      <c r="AH435">
        <v>0.90804777130950098</v>
      </c>
      <c r="AI435">
        <v>0.90869019995371703</v>
      </c>
      <c r="AJ435">
        <v>0.94290342554428996</v>
      </c>
      <c r="AK435">
        <v>0.88618318212319902</v>
      </c>
      <c r="AL435">
        <v>0.93706969112792804</v>
      </c>
      <c r="AM435">
        <v>0.88298420814735301</v>
      </c>
      <c r="AN435">
        <v>0.93028914062941404</v>
      </c>
      <c r="AO435">
        <v>0.88682614746648403</v>
      </c>
      <c r="AP435">
        <v>0.94366692229038796</v>
      </c>
      <c r="AQ435">
        <v>0.89093713461203505</v>
      </c>
      <c r="AR435">
        <v>0.94250814737418198</v>
      </c>
      <c r="AS435">
        <v>0.88543808047903605</v>
      </c>
      <c r="AT435">
        <v>0.93181315032100898</v>
      </c>
      <c r="AU435">
        <v>0.884846757852077</v>
      </c>
      <c r="AV435">
        <v>0.93854131487110204</v>
      </c>
      <c r="AW435">
        <v>0.91036855123209104</v>
      </c>
      <c r="AX435">
        <v>0.92316906905191798</v>
      </c>
      <c r="AY435">
        <v>0.90031924833887</v>
      </c>
      <c r="AZ435">
        <v>0.93932983803986703</v>
      </c>
      <c r="BA435">
        <v>0.87514940874124802</v>
      </c>
      <c r="BB435">
        <v>0.91907828045398599</v>
      </c>
      <c r="BC435">
        <v>0.894356586357126</v>
      </c>
      <c r="BD435">
        <v>0.937229583305213</v>
      </c>
      <c r="BE435">
        <v>0.94120624876408898</v>
      </c>
      <c r="BF435">
        <v>0.90711884516511698</v>
      </c>
      <c r="BG435">
        <v>0.87937969797521498</v>
      </c>
      <c r="BH435">
        <v>0.92946773210537004</v>
      </c>
      <c r="BI435">
        <v>0.93373787243249595</v>
      </c>
      <c r="BJ435">
        <v>0.91153821566785798</v>
      </c>
      <c r="BK435">
        <v>0.89256581442529304</v>
      </c>
      <c r="BL435">
        <v>0.93421868509610995</v>
      </c>
      <c r="BM435">
        <v>0.94986589643078101</v>
      </c>
      <c r="BN435">
        <v>0.95820457652518698</v>
      </c>
      <c r="BO435">
        <v>0.85907531630626499</v>
      </c>
      <c r="BP435">
        <v>0.90352253841275099</v>
      </c>
      <c r="BQ435">
        <v>0.93211736447662097</v>
      </c>
      <c r="BR435">
        <v>0.95212228719837699</v>
      </c>
      <c r="BS435">
        <v>0.904300688034269</v>
      </c>
      <c r="BT435">
        <v>0.94799465494038904</v>
      </c>
      <c r="BU435">
        <v>0.91408032399594996</v>
      </c>
      <c r="BV435">
        <v>0.91564405444931896</v>
      </c>
      <c r="BW435">
        <v>0.88496584168664305</v>
      </c>
      <c r="BX435">
        <v>0.92219345276491804</v>
      </c>
      <c r="BY435">
        <v>0.92423740230302898</v>
      </c>
      <c r="BZ435">
        <v>0.96428915095852596</v>
      </c>
      <c r="CA435">
        <v>0.90048516161552505</v>
      </c>
      <c r="CB435">
        <v>0.94814441434062102</v>
      </c>
      <c r="CC435">
        <v>0.88886543089980097</v>
      </c>
      <c r="CD435">
        <v>0.91968922856057</v>
      </c>
      <c r="CE435">
        <v>0.89228967893015398</v>
      </c>
      <c r="CF435">
        <v>0.93599891621992903</v>
      </c>
      <c r="CG435">
        <v>0.91648935264779396</v>
      </c>
      <c r="CH435">
        <v>0.95065279929187796</v>
      </c>
      <c r="CI435">
        <v>0.88973000632092203</v>
      </c>
      <c r="CJ435">
        <v>0.94381904102579495</v>
      </c>
      <c r="CK435">
        <v>0.93393404957192505</v>
      </c>
      <c r="CL435">
        <v>0.93130270707381801</v>
      </c>
      <c r="CM435">
        <v>0.88823881761321599</v>
      </c>
      <c r="CN435">
        <v>0.91764525610486503</v>
      </c>
      <c r="CO435">
        <v>0.89891495998914905</v>
      </c>
      <c r="CP435">
        <v>0.94422894344228903</v>
      </c>
      <c r="CQ435">
        <v>0.90931122677111798</v>
      </c>
      <c r="CR435">
        <v>0.94327592065961896</v>
      </c>
      <c r="CS435">
        <v>0.92445584020064397</v>
      </c>
      <c r="CT435">
        <v>0.959132031529917</v>
      </c>
      <c r="CU435">
        <v>0.89194096133751299</v>
      </c>
      <c r="CV435">
        <v>0.92139498432601796</v>
      </c>
      <c r="CW435">
        <v>0.89297114906116104</v>
      </c>
      <c r="CX435">
        <v>0.92751459539501602</v>
      </c>
      <c r="CY435">
        <v>0.86284342914067702</v>
      </c>
      <c r="CZ435">
        <v>0.90441151499371697</v>
      </c>
      <c r="DA435">
        <v>0.89406837755979596</v>
      </c>
      <c r="DB435">
        <v>0.93198389649885904</v>
      </c>
      <c r="DC435">
        <v>0.89821991235377197</v>
      </c>
      <c r="DD435">
        <v>0.93019992032161003</v>
      </c>
      <c r="DE435">
        <v>0.89599373613467304</v>
      </c>
      <c r="DF435">
        <v>0.89010600977961296</v>
      </c>
      <c r="DG435">
        <v>0.88262958076957898</v>
      </c>
      <c r="DH435">
        <v>0.92363621715793398</v>
      </c>
      <c r="DI435">
        <v>0.92844714668334904</v>
      </c>
      <c r="DJ435">
        <v>0.95251314734804704</v>
      </c>
      <c r="DK435">
        <v>0.913582925926398</v>
      </c>
      <c r="DL435">
        <v>0.94383528420622598</v>
      </c>
      <c r="DM435">
        <v>0.87938165498225296</v>
      </c>
      <c r="DN435">
        <v>0.91393622950338704</v>
      </c>
      <c r="DO435">
        <v>0.87682933549560305</v>
      </c>
      <c r="DP435">
        <v>0.89881678698229495</v>
      </c>
      <c r="DQ435">
        <v>0.90310295443695898</v>
      </c>
      <c r="DR435">
        <v>0.94334058240067897</v>
      </c>
      <c r="DS435">
        <v>0.88079091925526198</v>
      </c>
      <c r="DT435">
        <v>0.93109231442321705</v>
      </c>
      <c r="DU435">
        <v>0.87931857984397299</v>
      </c>
      <c r="DV435">
        <v>0.91265909325041905</v>
      </c>
      <c r="DW435">
        <v>0.86936753741070905</v>
      </c>
      <c r="DX435">
        <v>0.89980708066113901</v>
      </c>
    </row>
    <row r="436" spans="1:128" x14ac:dyDescent="0.45">
      <c r="A436" t="s">
        <v>21</v>
      </c>
      <c r="B436" t="s">
        <v>49</v>
      </c>
      <c r="C436" t="s">
        <v>23</v>
      </c>
      <c r="D436">
        <v>45</v>
      </c>
      <c r="E436" s="1" cm="1">
        <f t="array" ref="E436">SUMPRODUCT($G436:$FZZ436,$G$2:$FZZ$2)/SUMPRODUCT(--($G436:$FZZ436&lt;&gt;""),$G$2:$FZZ$2)</f>
        <v>1.1937980324444992</v>
      </c>
      <c r="F436" s="1" cm="1">
        <f t="array" ref="F436">SUMPRODUCT($G436:$FZZ436,$F$2:$FZY$2)/SUMPRODUCT(--($G436:$FZZ436&lt;&gt;""),$F$2:$FZY$2)</f>
        <v>1.2114553734649494</v>
      </c>
      <c r="G436">
        <v>1.17768276069446</v>
      </c>
      <c r="H436">
        <v>1.18969965108113</v>
      </c>
      <c r="I436">
        <v>1.17571357861739</v>
      </c>
      <c r="J436">
        <v>1.18716200113659</v>
      </c>
      <c r="K436">
        <v>1.1924245572118599</v>
      </c>
      <c r="L436">
        <v>1.20644463571539</v>
      </c>
      <c r="M436">
        <v>1.18024133423302</v>
      </c>
      <c r="N436">
        <v>1.18958876102468</v>
      </c>
      <c r="O436">
        <v>1.15490103871315</v>
      </c>
      <c r="P436">
        <v>1.1796171560559301</v>
      </c>
      <c r="Q436">
        <v>1.19434210758749</v>
      </c>
      <c r="R436">
        <v>1.21382656536135</v>
      </c>
      <c r="S436">
        <v>1.1534903426383201</v>
      </c>
      <c r="T436">
        <v>1.1919376329076801</v>
      </c>
      <c r="U436">
        <v>1.16657335155262</v>
      </c>
      <c r="V436">
        <v>1.2075217202347599</v>
      </c>
      <c r="W436">
        <v>1.2605996541770901</v>
      </c>
      <c r="X436">
        <v>1.2484161174430899</v>
      </c>
      <c r="Y436">
        <v>1.2152876480541399</v>
      </c>
      <c r="Z436">
        <v>1.2488874788494</v>
      </c>
      <c r="AA436">
        <v>1.1713351923480499</v>
      </c>
      <c r="AB436">
        <v>1.21861613344927</v>
      </c>
      <c r="AC436">
        <v>1.13960628461568</v>
      </c>
      <c r="AD436">
        <v>1.18206472495953</v>
      </c>
      <c r="AE436">
        <v>1.1444761129207299</v>
      </c>
      <c r="AF436">
        <v>1.1948470865001799</v>
      </c>
      <c r="AG436">
        <v>1.2551071416669399</v>
      </c>
      <c r="AH436">
        <v>1.19278308745503</v>
      </c>
      <c r="AI436">
        <v>1.1808230187569899</v>
      </c>
      <c r="AJ436">
        <v>1.2069789914126801</v>
      </c>
      <c r="AK436">
        <v>1.4419298783207699</v>
      </c>
      <c r="AL436">
        <v>1.27929591286572</v>
      </c>
      <c r="AM436">
        <v>1.17121730041245</v>
      </c>
      <c r="AN436">
        <v>1.2243311769026499</v>
      </c>
      <c r="AO436">
        <v>1.17393419109293</v>
      </c>
      <c r="AP436">
        <v>1.2346732276755199</v>
      </c>
      <c r="AQ436">
        <v>1.18091968483788</v>
      </c>
      <c r="AR436">
        <v>1.23924315602799</v>
      </c>
      <c r="AS436">
        <v>1.17268801107632</v>
      </c>
      <c r="AT436">
        <v>1.21969561199138</v>
      </c>
      <c r="AU436">
        <v>1.32155521783181</v>
      </c>
      <c r="AV436">
        <v>1.2203401159518099</v>
      </c>
      <c r="AW436">
        <v>1.17644974174907</v>
      </c>
      <c r="AX436">
        <v>1.1950933056850299</v>
      </c>
      <c r="AY436">
        <v>1.18298380398671</v>
      </c>
      <c r="AZ436">
        <v>1.21743926495016</v>
      </c>
      <c r="BA436">
        <v>1.1541833366835399</v>
      </c>
      <c r="BB436">
        <v>1.2030143281091601</v>
      </c>
      <c r="BC436">
        <v>1.1464280625979499</v>
      </c>
      <c r="BD436">
        <v>1.19053832137313</v>
      </c>
      <c r="BE436">
        <v>1.1835000988728399</v>
      </c>
      <c r="BF436">
        <v>1.19046470239272</v>
      </c>
      <c r="BG436">
        <v>1.1655854269655299</v>
      </c>
      <c r="BH436">
        <v>1.2121385521771499</v>
      </c>
      <c r="BI436">
        <v>1.15514189192511</v>
      </c>
      <c r="BJ436">
        <v>1.1622942677727499</v>
      </c>
      <c r="BK436">
        <v>1.20657271342656</v>
      </c>
      <c r="BL436">
        <v>1.22489178922527</v>
      </c>
      <c r="BM436">
        <v>1.3860527753657499</v>
      </c>
      <c r="BN436">
        <v>1.2911124361505999</v>
      </c>
      <c r="BO436">
        <v>1.15342879231883</v>
      </c>
      <c r="BP436">
        <v>1.19613997564916</v>
      </c>
      <c r="BQ436">
        <v>1.24066592542925</v>
      </c>
      <c r="BR436">
        <v>1.2396007502906901</v>
      </c>
      <c r="BS436">
        <v>1.17209386076309</v>
      </c>
      <c r="BT436">
        <v>1.2236206144923101</v>
      </c>
      <c r="BU436">
        <v>1.14628417144785</v>
      </c>
      <c r="BV436">
        <v>1.1853819327258399</v>
      </c>
      <c r="BW436">
        <v>1.1713076168388299</v>
      </c>
      <c r="BX436">
        <v>1.2056759505671999</v>
      </c>
      <c r="BY436">
        <v>1.21396572186166</v>
      </c>
      <c r="BZ436">
        <v>1.2279506890910801</v>
      </c>
      <c r="CA436">
        <v>1.16093503874992</v>
      </c>
      <c r="CB436">
        <v>1.22612311763593</v>
      </c>
      <c r="CC436">
        <v>1.1813818632211499</v>
      </c>
      <c r="CD436">
        <v>1.23915889034328</v>
      </c>
      <c r="CE436">
        <v>1.14808112867953</v>
      </c>
      <c r="CF436">
        <v>1.20352809119235</v>
      </c>
      <c r="CG436">
        <v>1.19978041431902</v>
      </c>
      <c r="CH436">
        <v>1.2376206444584399</v>
      </c>
      <c r="CI436">
        <v>1.24945068175661</v>
      </c>
      <c r="CJ436">
        <v>1.2445293922884699</v>
      </c>
      <c r="CK436">
        <v>1.25459843146315</v>
      </c>
      <c r="CL436">
        <v>1.19741486644332</v>
      </c>
      <c r="CM436">
        <v>1.1756306852215499</v>
      </c>
      <c r="CN436">
        <v>1.19552286625712</v>
      </c>
      <c r="CO436">
        <v>1.18445680184456</v>
      </c>
      <c r="CP436">
        <v>1.23019123830191</v>
      </c>
      <c r="CQ436">
        <v>1.2450322834504799</v>
      </c>
      <c r="CR436">
        <v>1.2433778683979799</v>
      </c>
      <c r="CS436">
        <v>1.19454272662128</v>
      </c>
      <c r="CT436">
        <v>1.24771587244715</v>
      </c>
      <c r="CU436">
        <v>1.1906870428422101</v>
      </c>
      <c r="CV436">
        <v>1.2144723092998899</v>
      </c>
      <c r="CW436">
        <v>1.13199577613516</v>
      </c>
      <c r="CX436">
        <v>1.18339826918642</v>
      </c>
      <c r="CY436">
        <v>1.1656157668926901</v>
      </c>
      <c r="CZ436">
        <v>1.1912901728607399</v>
      </c>
      <c r="DA436">
        <v>1.15616158342785</v>
      </c>
      <c r="DB436">
        <v>1.2249878475900799</v>
      </c>
      <c r="DC436">
        <v>1.1685469559233601</v>
      </c>
      <c r="DD436">
        <v>1.21208033030314</v>
      </c>
      <c r="DE436">
        <v>1.16269929608278</v>
      </c>
      <c r="DF436">
        <v>1.17105879282418</v>
      </c>
      <c r="DG436">
        <v>1.1496762368958999</v>
      </c>
      <c r="DH436">
        <v>1.1960604626338101</v>
      </c>
      <c r="DI436">
        <v>1.16574456022365</v>
      </c>
      <c r="DJ436">
        <v>1.20150143692205</v>
      </c>
      <c r="DK436">
        <v>1.2042098007429001</v>
      </c>
      <c r="DL436">
        <v>1.23559821804674</v>
      </c>
      <c r="DM436">
        <v>1.1619000127110699</v>
      </c>
      <c r="DN436">
        <v>1.21193276817928</v>
      </c>
      <c r="DO436">
        <v>1.1466617333322799</v>
      </c>
      <c r="DP436">
        <v>1.1816936556794999</v>
      </c>
      <c r="DQ436">
        <v>1.1651514347849099</v>
      </c>
      <c r="DR436">
        <v>1.2086564472497701</v>
      </c>
      <c r="DS436">
        <v>1.1387633075689001</v>
      </c>
      <c r="DT436">
        <v>1.190085557338</v>
      </c>
      <c r="DU436">
        <v>1.14681064274141</v>
      </c>
      <c r="DV436">
        <v>1.17494404225629</v>
      </c>
      <c r="DW436">
        <v>1.14547160957297</v>
      </c>
      <c r="DX436">
        <v>1.17474320871786</v>
      </c>
    </row>
    <row r="437" spans="1:128" x14ac:dyDescent="0.45">
      <c r="A437" t="s">
        <v>83</v>
      </c>
      <c r="B437" t="s">
        <v>52</v>
      </c>
      <c r="C437" t="s">
        <v>23</v>
      </c>
      <c r="D437">
        <v>45</v>
      </c>
      <c r="E437" s="1" cm="1">
        <f t="array" ref="E437">SUMPRODUCT($G437:$FZZ437,$G$2:$FZZ$2)/SUMPRODUCT(--($G437:$FZZ437&lt;&gt;""),$G$2:$FZZ$2)</f>
        <v>1.1657933859961309</v>
      </c>
      <c r="F437" s="1" cm="1">
        <f t="array" ref="F437">SUMPRODUCT($G437:$FZZ437,$F$2:$FZY$2)/SUMPRODUCT(--($G437:$FZZ437&lt;&gt;""),$F$2:$FZY$2)</f>
        <v>1.1913697118223234</v>
      </c>
      <c r="G437">
        <v>1.3361282290579899</v>
      </c>
      <c r="H437">
        <v>1.21188341012726</v>
      </c>
      <c r="I437">
        <v>1.3291371060881001</v>
      </c>
      <c r="J437">
        <v>1.2066948981649499</v>
      </c>
      <c r="K437">
        <v>1.3593985352932001</v>
      </c>
      <c r="L437">
        <v>1.2276454133307599</v>
      </c>
      <c r="M437">
        <v>1.33975800387208</v>
      </c>
      <c r="N437">
        <v>1.2084068006023201</v>
      </c>
      <c r="O437">
        <v>1.2396474460934099</v>
      </c>
      <c r="P437">
        <v>1.1898746213745299</v>
      </c>
      <c r="Q437">
        <v>1.15419160207504</v>
      </c>
      <c r="R437">
        <v>1.1986602104486299</v>
      </c>
      <c r="S437">
        <v>1.15025860075195</v>
      </c>
      <c r="T437">
        <v>1.1892032395193499</v>
      </c>
      <c r="U437">
        <v>1.13693046784152</v>
      </c>
      <c r="V437">
        <v>1.1931740320351401</v>
      </c>
      <c r="W437">
        <v>1.1266582071429001</v>
      </c>
      <c r="X437">
        <v>1.20011481867079</v>
      </c>
      <c r="Y437">
        <v>1.16772419627749</v>
      </c>
      <c r="Z437">
        <v>1.2313620981387401</v>
      </c>
      <c r="AA437">
        <v>1.12594125113689</v>
      </c>
      <c r="AB437">
        <v>1.20128331984048</v>
      </c>
      <c r="AC437">
        <v>1.12688583253661</v>
      </c>
      <c r="AD437">
        <v>1.1819480808926599</v>
      </c>
      <c r="AE437">
        <v>1.13316368078175</v>
      </c>
      <c r="AF437">
        <v>1.1895403546869301</v>
      </c>
      <c r="AG437">
        <v>1.13070283600493</v>
      </c>
      <c r="AH437">
        <v>1.1646563170347899</v>
      </c>
      <c r="AI437">
        <v>1.14368116232088</v>
      </c>
      <c r="AJ437">
        <v>1.2026650071613001</v>
      </c>
      <c r="AK437">
        <v>1.1455903401355201</v>
      </c>
      <c r="AL437">
        <v>1.17764507833318</v>
      </c>
      <c r="AM437">
        <v>1.1375324877111701</v>
      </c>
      <c r="AN437">
        <v>1.20321416464207</v>
      </c>
      <c r="AO437">
        <v>1.1367906441717699</v>
      </c>
      <c r="AP437">
        <v>1.21300556691661</v>
      </c>
      <c r="AQ437">
        <v>1.1348288251788501</v>
      </c>
      <c r="AR437">
        <v>1.21041015854061</v>
      </c>
      <c r="AS437">
        <v>1.1327296175646799</v>
      </c>
      <c r="AT437">
        <v>1.20118002185746</v>
      </c>
      <c r="AU437">
        <v>1.1276208769559799</v>
      </c>
      <c r="AV437">
        <v>1.2033624620060701</v>
      </c>
      <c r="AW437">
        <v>1.1436129941144799</v>
      </c>
      <c r="AX437">
        <v>1.16830315890595</v>
      </c>
      <c r="AY437">
        <v>1.17745049055232</v>
      </c>
      <c r="AZ437">
        <v>1.2250603457225899</v>
      </c>
      <c r="BA437">
        <v>1.1162653974758801</v>
      </c>
      <c r="BB437">
        <v>1.1637433346950301</v>
      </c>
      <c r="BC437">
        <v>1.1215141085341001</v>
      </c>
      <c r="BD437">
        <v>1.1844719891420901</v>
      </c>
      <c r="BE437">
        <v>1.13123591061894</v>
      </c>
      <c r="BF437">
        <v>1.1835712873244999</v>
      </c>
      <c r="BG437">
        <v>1.1105031489131101</v>
      </c>
      <c r="BH437">
        <v>1.1816753572154099</v>
      </c>
      <c r="BI437">
        <v>1.5248403070431999</v>
      </c>
      <c r="BJ437">
        <v>1.1938763467562199</v>
      </c>
      <c r="BK437">
        <v>1.15774391822335</v>
      </c>
      <c r="BL437">
        <v>1.1903004617394299</v>
      </c>
      <c r="BM437">
        <v>1.1450948473849201</v>
      </c>
      <c r="BN437">
        <v>1.1855299641559101</v>
      </c>
      <c r="BO437">
        <v>1.1350869639690899</v>
      </c>
      <c r="BP437">
        <v>1.17503437356776</v>
      </c>
      <c r="BQ437">
        <v>1.16360835504706</v>
      </c>
      <c r="BR437">
        <v>1.21554731329729</v>
      </c>
      <c r="BS437">
        <v>1.14552493413446</v>
      </c>
      <c r="BT437">
        <v>1.20088515703481</v>
      </c>
      <c r="BU437">
        <v>1.17060411744853</v>
      </c>
      <c r="BV437">
        <v>1.15354258071774</v>
      </c>
      <c r="BW437">
        <v>1.1656160647582801</v>
      </c>
      <c r="BX437">
        <v>1.1855529986408599</v>
      </c>
      <c r="BY437">
        <v>1.17765612804584</v>
      </c>
      <c r="BZ437">
        <v>1.2310620235434999</v>
      </c>
      <c r="CA437">
        <v>1.13735744439543</v>
      </c>
      <c r="CB437">
        <v>1.2137483460399401</v>
      </c>
      <c r="CC437">
        <v>1.1590029416318299</v>
      </c>
      <c r="CD437">
        <v>1.1868428830806901</v>
      </c>
      <c r="CE437">
        <v>1.12918271370788</v>
      </c>
      <c r="CF437">
        <v>1.18069129685897</v>
      </c>
      <c r="CG437">
        <v>1.1761281427136701</v>
      </c>
      <c r="CH437">
        <v>1.22181558207227</v>
      </c>
      <c r="CI437">
        <v>1.14918881497757</v>
      </c>
      <c r="CJ437">
        <v>1.1890708244288499</v>
      </c>
      <c r="CK437">
        <v>1.1447623448470601</v>
      </c>
      <c r="CL437">
        <v>1.1729241274853299</v>
      </c>
      <c r="CM437">
        <v>1.14140443255742</v>
      </c>
      <c r="CN437">
        <v>1.1732347082340799</v>
      </c>
      <c r="CO437">
        <v>1.14207242642072</v>
      </c>
      <c r="CP437">
        <v>1.21436321714363</v>
      </c>
      <c r="CQ437">
        <v>1.1547101643683699</v>
      </c>
      <c r="CR437">
        <v>1.2188299261326001</v>
      </c>
      <c r="CS437">
        <v>1.17247402364743</v>
      </c>
      <c r="CT437">
        <v>1.2234750089573601</v>
      </c>
      <c r="CU437">
        <v>1.17557471264367</v>
      </c>
      <c r="CV437">
        <v>1.20287356321839</v>
      </c>
      <c r="CW437">
        <v>1.1247739382684501</v>
      </c>
      <c r="CX437">
        <v>1.1942370947577901</v>
      </c>
      <c r="CY437">
        <v>1.1287116383848199</v>
      </c>
      <c r="CZ437">
        <v>1.1530389304594899</v>
      </c>
      <c r="DA437">
        <v>1.1361069910632999</v>
      </c>
      <c r="DB437">
        <v>1.21602622427739</v>
      </c>
      <c r="DC437">
        <v>1.1882401941255201</v>
      </c>
      <c r="DD437">
        <v>1.1967241316866399</v>
      </c>
      <c r="DE437">
        <v>1.1614634108896</v>
      </c>
      <c r="DF437">
        <v>1.1595213055860401</v>
      </c>
      <c r="DG437">
        <v>1.16016958540195</v>
      </c>
      <c r="DH437">
        <v>1.1939053987371699</v>
      </c>
      <c r="DI437">
        <v>1.1805634298449601</v>
      </c>
      <c r="DJ437">
        <v>1.25074778596703</v>
      </c>
      <c r="DK437">
        <v>1.1753360309416501</v>
      </c>
      <c r="DL437">
        <v>1.2053203303506399</v>
      </c>
      <c r="DM437">
        <v>1.1408582910445499</v>
      </c>
      <c r="DN437">
        <v>1.1903337146656401</v>
      </c>
      <c r="DO437">
        <v>1.13943492328402</v>
      </c>
      <c r="DP437">
        <v>1.1724042920009099</v>
      </c>
      <c r="DQ437">
        <v>1.15647377075266</v>
      </c>
      <c r="DR437">
        <v>1.2023338460722399</v>
      </c>
      <c r="DS437">
        <v>1.1477443974527199</v>
      </c>
      <c r="DT437">
        <v>1.1917991347041901</v>
      </c>
      <c r="DU437">
        <v>1.1422497354299099</v>
      </c>
      <c r="DV437">
        <v>1.1691469136611801</v>
      </c>
      <c r="DW437">
        <v>1.1186193232181001</v>
      </c>
      <c r="DX437">
        <v>1.16556650503154</v>
      </c>
    </row>
    <row r="438" spans="1:128" x14ac:dyDescent="0.45">
      <c r="A438" t="s">
        <v>29</v>
      </c>
      <c r="B438" t="s">
        <v>16</v>
      </c>
      <c r="C438" t="s">
        <v>23</v>
      </c>
      <c r="D438">
        <v>45</v>
      </c>
      <c r="E438" s="1" cm="1">
        <f t="array" ref="E438">SUMPRODUCT($G438:$FZZ438,$G$2:$FZZ$2)/SUMPRODUCT(--($G438:$FZZ438&lt;&gt;""),$G$2:$FZZ$2)</f>
        <v>1.0589196445507425</v>
      </c>
      <c r="F438" s="1" cm="1">
        <f t="array" ref="F438">SUMPRODUCT($G438:$FZZ438,$F$2:$FZY$2)/SUMPRODUCT(--($G438:$FZZ438&lt;&gt;""),$F$2:$FZY$2)</f>
        <v>1.0983324917568487</v>
      </c>
      <c r="G438">
        <v>1.0559058597467099</v>
      </c>
      <c r="H438">
        <v>1.08909623963373</v>
      </c>
      <c r="I438">
        <v>1.0527507378687</v>
      </c>
      <c r="J438">
        <v>1.0852334598251101</v>
      </c>
      <c r="K438">
        <v>1.0671156999651199</v>
      </c>
      <c r="L438">
        <v>1.1022864711250899</v>
      </c>
      <c r="M438">
        <v>1.0558510589398999</v>
      </c>
      <c r="N438">
        <v>1.08765327003656</v>
      </c>
      <c r="O438">
        <v>0.99849241365956198</v>
      </c>
      <c r="P438">
        <v>1.05127176664223</v>
      </c>
      <c r="Q438">
        <v>1.0522156774612601</v>
      </c>
      <c r="R438">
        <v>1.10386803877656</v>
      </c>
      <c r="S438">
        <v>1.0369818518965701</v>
      </c>
      <c r="T438">
        <v>1.0839802616094001</v>
      </c>
      <c r="U438">
        <v>1.0495052993848999</v>
      </c>
      <c r="V438">
        <v>1.1077750414045</v>
      </c>
      <c r="W438">
        <v>1.0513403485111099</v>
      </c>
      <c r="X438">
        <v>1.1025941273894899</v>
      </c>
      <c r="Y438">
        <v>1.0833079526226701</v>
      </c>
      <c r="Z438">
        <v>1.1469543147208101</v>
      </c>
      <c r="AA438">
        <v>1.03686845971635</v>
      </c>
      <c r="AB438">
        <v>1.1133219393721301</v>
      </c>
      <c r="AC438">
        <v>1.05206074656368</v>
      </c>
      <c r="AD438">
        <v>1.0982059725928099</v>
      </c>
      <c r="AE438">
        <v>1.03759952949692</v>
      </c>
      <c r="AF438">
        <v>1.0784360296778801</v>
      </c>
      <c r="AG438">
        <v>1.0100029291410899</v>
      </c>
      <c r="AH438">
        <v>1.04132719909214</v>
      </c>
      <c r="AI438">
        <v>1.0816670523557199</v>
      </c>
      <c r="AJ438">
        <v>1.1187760731016201</v>
      </c>
      <c r="AK438">
        <v>1.06899099721111</v>
      </c>
      <c r="AL438">
        <v>1.0910887517503201</v>
      </c>
      <c r="AM438">
        <v>1.082299847449</v>
      </c>
      <c r="AN438">
        <v>1.1215640714164601</v>
      </c>
      <c r="AO438">
        <v>1.0688053851397401</v>
      </c>
      <c r="AP438">
        <v>1.13202255169279</v>
      </c>
      <c r="AQ438">
        <v>1.0712846374462901</v>
      </c>
      <c r="AR438">
        <v>1.1291816375777799</v>
      </c>
      <c r="AS438">
        <v>1.0788977091832901</v>
      </c>
      <c r="AT438">
        <v>1.11753481556448</v>
      </c>
      <c r="AU438">
        <v>1.07544607677586</v>
      </c>
      <c r="AV438">
        <v>1.1192235168298901</v>
      </c>
      <c r="AW438">
        <v>1.05268846020358</v>
      </c>
      <c r="AX438">
        <v>1.08654737480285</v>
      </c>
      <c r="AY438">
        <v>1.07991428311877</v>
      </c>
      <c r="AZ438">
        <v>1.1188178078280699</v>
      </c>
      <c r="BA438">
        <v>1.02806182549923</v>
      </c>
      <c r="BB438">
        <v>1.08869637766206</v>
      </c>
      <c r="BC438">
        <v>1.04159449306008</v>
      </c>
      <c r="BD438">
        <v>1.09974204965544</v>
      </c>
      <c r="BE438">
        <v>1.06982796124184</v>
      </c>
      <c r="BF438">
        <v>1.086936919122</v>
      </c>
      <c r="BG438">
        <v>1.06076725130358</v>
      </c>
      <c r="BH438">
        <v>1.11685514999661</v>
      </c>
      <c r="BI438">
        <v>1.13593939781371</v>
      </c>
      <c r="BJ438">
        <v>1.0640320811963</v>
      </c>
      <c r="BK438">
        <v>1.05120672321519</v>
      </c>
      <c r="BL438">
        <v>1.0984462196964599</v>
      </c>
      <c r="BM438">
        <v>1.0793806977013001</v>
      </c>
      <c r="BN438">
        <v>1.1035918898514301</v>
      </c>
      <c r="BO438">
        <v>1.0353133434255</v>
      </c>
      <c r="BP438">
        <v>1.0774597354739801</v>
      </c>
      <c r="BQ438">
        <v>1.0549604909141801</v>
      </c>
      <c r="BR438">
        <v>1.11738993897522</v>
      </c>
      <c r="BS438">
        <v>1.06733922174415</v>
      </c>
      <c r="BT438">
        <v>1.1156769461134499</v>
      </c>
      <c r="BU438">
        <v>1.0504533693328799</v>
      </c>
      <c r="BV438">
        <v>1.07434582067724</v>
      </c>
      <c r="BW438">
        <v>1.05927975013576</v>
      </c>
      <c r="BX438">
        <v>1.0870384427289399</v>
      </c>
      <c r="BY438">
        <v>1.1045451143495599</v>
      </c>
      <c r="BZ438">
        <v>1.1426295587464801</v>
      </c>
      <c r="CA438">
        <v>1.0576523218448699</v>
      </c>
      <c r="CB438">
        <v>1.107781488249</v>
      </c>
      <c r="CC438">
        <v>1.0824360652507401</v>
      </c>
      <c r="CD438">
        <v>1.120212810877</v>
      </c>
      <c r="CE438">
        <v>1.0574984033597099</v>
      </c>
      <c r="CF438">
        <v>1.1048847516014699</v>
      </c>
      <c r="CG438">
        <v>1.09193660952899</v>
      </c>
      <c r="CH438">
        <v>1.1400667268115801</v>
      </c>
      <c r="CI438">
        <v>1.0873340757908601</v>
      </c>
      <c r="CJ438">
        <v>1.10695903440387</v>
      </c>
      <c r="CK438">
        <v>1.1098745940672801</v>
      </c>
      <c r="CL438">
        <v>1.0890163913383899</v>
      </c>
      <c r="CM438">
        <v>1.06303369690891</v>
      </c>
      <c r="CN438">
        <v>1.10418320865894</v>
      </c>
      <c r="CO438">
        <v>1.0699850806998501</v>
      </c>
      <c r="CP438">
        <v>1.13497897734978</v>
      </c>
      <c r="CQ438">
        <v>1.0821126433081101</v>
      </c>
      <c r="CR438">
        <v>1.13173615209887</v>
      </c>
      <c r="CS438">
        <v>1.0903462020781001</v>
      </c>
      <c r="CT438">
        <v>1.16246417054819</v>
      </c>
      <c r="CU438">
        <v>1.08423458725182</v>
      </c>
      <c r="CV438">
        <v>1.13019853709508</v>
      </c>
      <c r="CW438">
        <v>1.0657005182730701</v>
      </c>
      <c r="CX438">
        <v>1.10165191955236</v>
      </c>
      <c r="CY438">
        <v>1.0317081177762399</v>
      </c>
      <c r="CZ438">
        <v>1.07389881929429</v>
      </c>
      <c r="DA438">
        <v>1.0814149144345699</v>
      </c>
      <c r="DB438">
        <v>1.1149929578342499</v>
      </c>
      <c r="DC438">
        <v>1.09278005142877</v>
      </c>
      <c r="DD438">
        <v>1.1185306580710499</v>
      </c>
      <c r="DE438">
        <v>1.0586853559119001</v>
      </c>
      <c r="DF438">
        <v>1.07362344650766</v>
      </c>
      <c r="DG438">
        <v>1.04601162123241</v>
      </c>
      <c r="DH438">
        <v>1.1012577919658399</v>
      </c>
      <c r="DI438">
        <v>1.0897929659244101</v>
      </c>
      <c r="DJ438">
        <v>1.1639264139508501</v>
      </c>
      <c r="DK438">
        <v>1.0872723095186401</v>
      </c>
      <c r="DL438">
        <v>1.1198606093871599</v>
      </c>
      <c r="DM438">
        <v>1.0544620769900099</v>
      </c>
      <c r="DN438">
        <v>1.10438727718948</v>
      </c>
      <c r="DO438">
        <v>1.03435490092657</v>
      </c>
      <c r="DP438">
        <v>1.0688278869846499</v>
      </c>
      <c r="DQ438">
        <v>1.09200657720256</v>
      </c>
      <c r="DR438">
        <v>1.12733252002333</v>
      </c>
      <c r="DS438">
        <v>1.0635968110446701</v>
      </c>
      <c r="DT438">
        <v>1.1070195906859099</v>
      </c>
      <c r="DU438">
        <v>1.0574749243750901</v>
      </c>
      <c r="DV438">
        <v>1.0991786620714099</v>
      </c>
      <c r="DW438">
        <v>1.0383127378904</v>
      </c>
      <c r="DX438">
        <v>1.07279837322071</v>
      </c>
    </row>
    <row r="439" spans="1:128" x14ac:dyDescent="0.45">
      <c r="A439" t="s">
        <v>29</v>
      </c>
      <c r="B439" t="s">
        <v>16</v>
      </c>
      <c r="C439" t="s">
        <v>30</v>
      </c>
      <c r="D439">
        <v>45</v>
      </c>
      <c r="E439" s="1" cm="1">
        <f t="array" ref="E439">SUMPRODUCT($G439:$FZZ439,$G$2:$FZZ$2)/SUMPRODUCT(--($G439:$FZZ439&lt;&gt;""),$G$2:$FZZ$2)</f>
        <v>1.2410343072939949</v>
      </c>
      <c r="F439" s="1" cm="1">
        <f t="array" ref="F439">SUMPRODUCT($G439:$FZZ439,$F$2:$FZY$2)/SUMPRODUCT(--($G439:$FZZ439&lt;&gt;""),$F$2:$FZY$2)</f>
        <v>1.2698898469906001</v>
      </c>
      <c r="G439">
        <v>1.26644346615963</v>
      </c>
      <c r="H439">
        <v>1.2599546387140399</v>
      </c>
      <c r="I439">
        <v>1.26588755064254</v>
      </c>
      <c r="J439">
        <v>1.2579460668389799</v>
      </c>
      <c r="K439">
        <v>1.2786133515370499</v>
      </c>
      <c r="L439">
        <v>1.2749219045640301</v>
      </c>
      <c r="M439">
        <v>1.2717593350162599</v>
      </c>
      <c r="N439">
        <v>1.2614539992241101</v>
      </c>
      <c r="O439">
        <v>1.1899472344780799</v>
      </c>
      <c r="P439">
        <v>1.21686249152847</v>
      </c>
      <c r="Q439">
        <v>1.23676157987607</v>
      </c>
      <c r="R439">
        <v>1.27378146081419</v>
      </c>
      <c r="S439">
        <v>1.21491390549559</v>
      </c>
      <c r="T439">
        <v>1.2560526084189001</v>
      </c>
      <c r="U439">
        <v>1.2409233106375299</v>
      </c>
      <c r="V439">
        <v>1.2717172982729501</v>
      </c>
      <c r="W439">
        <v>1.2413606923748099</v>
      </c>
      <c r="X439">
        <v>1.2685207755727801</v>
      </c>
      <c r="Y439">
        <v>1.25596446700507</v>
      </c>
      <c r="Z439">
        <v>1.3163832487309599</v>
      </c>
      <c r="AA439">
        <v>1.2172848390353099</v>
      </c>
      <c r="AB439">
        <v>1.2995532367845</v>
      </c>
      <c r="AC439">
        <v>1.2258937330892099</v>
      </c>
      <c r="AD439">
        <v>1.2633948005907101</v>
      </c>
      <c r="AE439">
        <v>1.2106473941367999</v>
      </c>
      <c r="AF439">
        <v>1.25496064060803</v>
      </c>
      <c r="AG439">
        <v>1.2132379637733599</v>
      </c>
      <c r="AH439">
        <v>1.2088705617811899</v>
      </c>
      <c r="AI439">
        <v>1.2774506370123899</v>
      </c>
      <c r="AJ439">
        <v>1.2929928637099899</v>
      </c>
      <c r="AK439">
        <v>1.2367217591317601</v>
      </c>
      <c r="AL439">
        <v>1.25878848294667</v>
      </c>
      <c r="AM439">
        <v>1.2622005480535601</v>
      </c>
      <c r="AN439">
        <v>1.2941020679134401</v>
      </c>
      <c r="AO439">
        <v>1.2428602874346699</v>
      </c>
      <c r="AP439">
        <v>1.2991188082253999</v>
      </c>
      <c r="AQ439">
        <v>1.2462728206440401</v>
      </c>
      <c r="AR439">
        <v>1.2957221398896099</v>
      </c>
      <c r="AS439">
        <v>1.25335329320275</v>
      </c>
      <c r="AT439">
        <v>1.2854683014080801</v>
      </c>
      <c r="AU439">
        <v>1.2569725880896001</v>
      </c>
      <c r="AV439">
        <v>1.28275568501632</v>
      </c>
      <c r="AW439">
        <v>1.2332722669115099</v>
      </c>
      <c r="AX439">
        <v>1.24317029916689</v>
      </c>
      <c r="AY439">
        <v>1.2295051650747499</v>
      </c>
      <c r="AZ439">
        <v>1.27078358596345</v>
      </c>
      <c r="BA439">
        <v>1.2128315361055799</v>
      </c>
      <c r="BB439">
        <v>1.2693917956498999</v>
      </c>
      <c r="BC439">
        <v>1.2438305626166899</v>
      </c>
      <c r="BD439">
        <v>1.28611117359908</v>
      </c>
      <c r="BE439">
        <v>1.2782637927625</v>
      </c>
      <c r="BF439">
        <v>1.2772434249555</v>
      </c>
      <c r="BG439">
        <v>1.2398625313198299</v>
      </c>
      <c r="BH439">
        <v>1.2899336358095701</v>
      </c>
      <c r="BI439">
        <v>1.3527235086718501</v>
      </c>
      <c r="BJ439">
        <v>1.2471073323531201</v>
      </c>
      <c r="BK439">
        <v>1.2333439687919501</v>
      </c>
      <c r="BL439">
        <v>1.2787955042110299</v>
      </c>
      <c r="BM439">
        <v>1.27328334961922</v>
      </c>
      <c r="BN439">
        <v>1.2864624544013801</v>
      </c>
      <c r="BO439">
        <v>1.20607474688554</v>
      </c>
      <c r="BP439">
        <v>1.25555416672453</v>
      </c>
      <c r="BQ439">
        <v>1.2459408764142199</v>
      </c>
      <c r="BR439">
        <v>1.29349182234066</v>
      </c>
      <c r="BS439">
        <v>1.24316230406186</v>
      </c>
      <c r="BT439">
        <v>1.29978771394454</v>
      </c>
      <c r="BU439">
        <v>1.22231072111598</v>
      </c>
      <c r="BV439">
        <v>1.2470446619417199</v>
      </c>
      <c r="BW439">
        <v>1.2371370022892201</v>
      </c>
      <c r="BX439">
        <v>1.25394463262936</v>
      </c>
      <c r="BY439">
        <v>1.280533310524</v>
      </c>
      <c r="BZ439">
        <v>1.3031252338846699</v>
      </c>
      <c r="CA439">
        <v>1.2147690756726099</v>
      </c>
      <c r="CB439">
        <v>1.2717409110957001</v>
      </c>
      <c r="CC439">
        <v>1.26166448507368</v>
      </c>
      <c r="CD439">
        <v>1.3032977241058901</v>
      </c>
      <c r="CE439">
        <v>1.21154032242457</v>
      </c>
      <c r="CF439">
        <v>1.26270054769599</v>
      </c>
      <c r="CG439">
        <v>1.25122133896198</v>
      </c>
      <c r="CH439">
        <v>1.3075220862341901</v>
      </c>
      <c r="CI439">
        <v>1.2379827228125</v>
      </c>
      <c r="CJ439">
        <v>1.2601661499563499</v>
      </c>
      <c r="CK439">
        <v>1.3234625900111601</v>
      </c>
      <c r="CL439">
        <v>1.2628005185669999</v>
      </c>
      <c r="CM439">
        <v>1.2357251312911799</v>
      </c>
      <c r="CN439">
        <v>1.2564391881538399</v>
      </c>
      <c r="CO439">
        <v>1.2489353044893501</v>
      </c>
      <c r="CP439">
        <v>1.31437678014376</v>
      </c>
      <c r="CQ439">
        <v>1.2427250451610501</v>
      </c>
      <c r="CR439">
        <v>1.2924826957128199</v>
      </c>
      <c r="CS439">
        <v>1.255967843067</v>
      </c>
      <c r="CT439">
        <v>1.3293846291651701</v>
      </c>
      <c r="CU439">
        <v>1.2348092998955</v>
      </c>
      <c r="CV439">
        <v>1.2894461859979101</v>
      </c>
      <c r="CW439">
        <v>1.2102707885761399</v>
      </c>
      <c r="CX439">
        <v>1.2526915000788901</v>
      </c>
      <c r="CY439">
        <v>1.1994634184996</v>
      </c>
      <c r="CZ439">
        <v>1.2385297214077899</v>
      </c>
      <c r="DA439">
        <v>1.22942503521082</v>
      </c>
      <c r="DB439">
        <v>1.2889656117959301</v>
      </c>
      <c r="DC439">
        <v>1.2610101046684199</v>
      </c>
      <c r="DD439">
        <v>1.2823331281011101</v>
      </c>
      <c r="DE439">
        <v>1.2384874607548799</v>
      </c>
      <c r="DF439">
        <v>1.2454498698866201</v>
      </c>
      <c r="DG439">
        <v>1.2099072516892999</v>
      </c>
      <c r="DH439">
        <v>1.2612461103110699</v>
      </c>
      <c r="DI439">
        <v>1.2338566205939201</v>
      </c>
      <c r="DJ439">
        <v>1.2581572207776901</v>
      </c>
      <c r="DK439">
        <v>1.2628891640392601</v>
      </c>
      <c r="DL439">
        <v>1.2770452253609199</v>
      </c>
      <c r="DM439">
        <v>1.23222160296461</v>
      </c>
      <c r="DN439">
        <v>1.2733370488789799</v>
      </c>
      <c r="DO439">
        <v>1.1831185495996901</v>
      </c>
      <c r="DP439">
        <v>1.2090657891629299</v>
      </c>
      <c r="DQ439">
        <v>1.2649870047207299</v>
      </c>
      <c r="DR439">
        <v>1.2950830106614299</v>
      </c>
      <c r="DS439">
        <v>1.22257060910991</v>
      </c>
      <c r="DT439">
        <v>1.2590053959457399</v>
      </c>
      <c r="DU439">
        <v>1.2230068273129899</v>
      </c>
      <c r="DV439">
        <v>1.2577895988836501</v>
      </c>
      <c r="DW439">
        <v>1.2079670472913</v>
      </c>
      <c r="DX439">
        <v>1.2289483289014</v>
      </c>
    </row>
    <row r="440" spans="1:128" x14ac:dyDescent="0.45">
      <c r="A440" t="s">
        <v>29</v>
      </c>
      <c r="B440" t="s">
        <v>16</v>
      </c>
      <c r="C440" t="s">
        <v>31</v>
      </c>
      <c r="D440">
        <v>45</v>
      </c>
      <c r="E440" s="1" cm="1">
        <f t="array" ref="E440">SUMPRODUCT($G440:$FZZ440,$G$2:$FZZ$2)/SUMPRODUCT(--($G440:$FZZ440&lt;&gt;""),$G$2:$FZZ$2)</f>
        <v>1.4500586506563182</v>
      </c>
      <c r="F440" s="1" cm="1">
        <f t="array" ref="F440">SUMPRODUCT($G440:$FZZ440,$F$2:$FZY$2)/SUMPRODUCT(--($G440:$FZZ440&lt;&gt;""),$F$2:$FZY$2)</f>
        <v>1.4649587044624413</v>
      </c>
      <c r="G440">
        <v>1.44665098395853</v>
      </c>
      <c r="H440">
        <v>1.45745225055418</v>
      </c>
      <c r="I440">
        <v>1.4450237401235499</v>
      </c>
      <c r="J440">
        <v>1.45137032759537</v>
      </c>
      <c r="K440">
        <v>1.46286107545391</v>
      </c>
      <c r="L440">
        <v>1.4731284920346299</v>
      </c>
      <c r="M440">
        <v>1.4649351986512</v>
      </c>
      <c r="N440">
        <v>1.45674608792538</v>
      </c>
      <c r="O440">
        <v>1.4061181726393801</v>
      </c>
      <c r="P440">
        <v>1.41926805991618</v>
      </c>
      <c r="Q440">
        <v>1.4690441094207201</v>
      </c>
      <c r="R440">
        <v>1.46828451587197</v>
      </c>
      <c r="S440">
        <v>1.41793442777292</v>
      </c>
      <c r="T440">
        <v>1.4444617277027201</v>
      </c>
      <c r="U440">
        <v>1.4254660208999701</v>
      </c>
      <c r="V440">
        <v>1.4650479430869101</v>
      </c>
      <c r="W440">
        <v>1.4460933175077899</v>
      </c>
      <c r="X440">
        <v>1.47559989338266</v>
      </c>
      <c r="Y440">
        <v>1.4628637901861199</v>
      </c>
      <c r="Z440">
        <v>1.5173900169204699</v>
      </c>
      <c r="AA440">
        <v>1.4435229328455901</v>
      </c>
      <c r="AB440">
        <v>1.4793819275783799</v>
      </c>
      <c r="AC440">
        <v>1.43579264850768</v>
      </c>
      <c r="AD440">
        <v>1.4609773523046501</v>
      </c>
      <c r="AE440">
        <v>1.41762803112558</v>
      </c>
      <c r="AF440">
        <v>1.4471656713716901</v>
      </c>
      <c r="AG440">
        <v>1.43098715562859</v>
      </c>
      <c r="AH440">
        <v>1.4139139463949599</v>
      </c>
      <c r="AI440">
        <v>1.48550069736751</v>
      </c>
      <c r="AJ440">
        <v>1.4950167931101299</v>
      </c>
      <c r="AK440">
        <v>1.4692970377294801</v>
      </c>
      <c r="AL440">
        <v>1.4658700821150501</v>
      </c>
      <c r="AM440">
        <v>1.4563781852082001</v>
      </c>
      <c r="AN440">
        <v>1.4862562856658501</v>
      </c>
      <c r="AO440">
        <v>1.4430314133151501</v>
      </c>
      <c r="AP440">
        <v>1.49365911156555</v>
      </c>
      <c r="AQ440">
        <v>1.44568713372355</v>
      </c>
      <c r="AR440">
        <v>1.49146524793961</v>
      </c>
      <c r="AS440">
        <v>1.4630900548545001</v>
      </c>
      <c r="AT440">
        <v>1.48089931862347</v>
      </c>
      <c r="AU440">
        <v>1.45093859056625</v>
      </c>
      <c r="AV440">
        <v>1.4777594844084201</v>
      </c>
      <c r="AW440">
        <v>1.4409493558737201</v>
      </c>
      <c r="AX440">
        <v>1.4481587082621199</v>
      </c>
      <c r="AY440">
        <v>1.43903622041112</v>
      </c>
      <c r="AZ440">
        <v>1.47465155211794</v>
      </c>
      <c r="BA440">
        <v>1.42788069779555</v>
      </c>
      <c r="BB440">
        <v>1.4580715303129499</v>
      </c>
      <c r="BC440">
        <v>1.43378024730239</v>
      </c>
      <c r="BD440">
        <v>1.4738037927698899</v>
      </c>
      <c r="BE440">
        <v>1.51215740557642</v>
      </c>
      <c r="BF440">
        <v>1.47299584734032</v>
      </c>
      <c r="BG440">
        <v>1.4306324913658801</v>
      </c>
      <c r="BH440">
        <v>1.4780287126701399</v>
      </c>
      <c r="BI440">
        <v>1.53149356556631</v>
      </c>
      <c r="BJ440">
        <v>1.4289901110843299</v>
      </c>
      <c r="BK440">
        <v>1.4478511356863699</v>
      </c>
      <c r="BL440">
        <v>1.4692464677233801</v>
      </c>
      <c r="BM440">
        <v>1.5143841098039501</v>
      </c>
      <c r="BN440">
        <v>1.49329935589477</v>
      </c>
      <c r="BO440">
        <v>1.4312505497456101</v>
      </c>
      <c r="BP440">
        <v>1.45377738890509</v>
      </c>
      <c r="BQ440">
        <v>1.452321742304</v>
      </c>
      <c r="BR440">
        <v>1.48099235280637</v>
      </c>
      <c r="BS440">
        <v>1.4486912185598599</v>
      </c>
      <c r="BT440">
        <v>1.48856119335089</v>
      </c>
      <c r="BU440">
        <v>1.44349195635054</v>
      </c>
      <c r="BV440">
        <v>1.4402542468219099</v>
      </c>
      <c r="BW440">
        <v>1.45634726568477</v>
      </c>
      <c r="BX440">
        <v>1.45839646445705</v>
      </c>
      <c r="BY440">
        <v>1.47630146799388</v>
      </c>
      <c r="BZ440">
        <v>1.5012776785809701</v>
      </c>
      <c r="CA440">
        <v>1.4197845126330999</v>
      </c>
      <c r="CB440">
        <v>1.46502425808077</v>
      </c>
      <c r="CC440">
        <v>1.43461554701684</v>
      </c>
      <c r="CD440">
        <v>1.48303283649312</v>
      </c>
      <c r="CE440">
        <v>1.41298794294672</v>
      </c>
      <c r="CF440">
        <v>1.4520911149387401</v>
      </c>
      <c r="CG440">
        <v>1.4684579638109101</v>
      </c>
      <c r="CH440">
        <v>1.49882547193899</v>
      </c>
      <c r="CI440">
        <v>1.4375733678475699</v>
      </c>
      <c r="CJ440">
        <v>1.4563856364566701</v>
      </c>
      <c r="CK440">
        <v>1.51958103893103</v>
      </c>
      <c r="CL440">
        <v>1.4597019523277699</v>
      </c>
      <c r="CM440">
        <v>1.4142672071544899</v>
      </c>
      <c r="CN440">
        <v>1.45054118433699</v>
      </c>
      <c r="CO440">
        <v>1.4375016953750099</v>
      </c>
      <c r="CP440">
        <v>1.4906008409060001</v>
      </c>
      <c r="CQ440">
        <v>1.45219187637495</v>
      </c>
      <c r="CR440">
        <v>1.4912450143978799</v>
      </c>
      <c r="CS440">
        <v>1.4685260659261901</v>
      </c>
      <c r="CT440">
        <v>1.5123947509853</v>
      </c>
      <c r="CU440">
        <v>1.4428944618599699</v>
      </c>
      <c r="CV440">
        <v>1.47548328108672</v>
      </c>
      <c r="CW440">
        <v>1.40814914612387</v>
      </c>
      <c r="CX440">
        <v>1.44564201531757</v>
      </c>
      <c r="CY440">
        <v>1.40171162706453</v>
      </c>
      <c r="CZ440">
        <v>1.42451068068872</v>
      </c>
      <c r="DA440">
        <v>1.42913587017487</v>
      </c>
      <c r="DB440">
        <v>1.47957771933541</v>
      </c>
      <c r="DC440">
        <v>1.4647423128463199</v>
      </c>
      <c r="DD440">
        <v>1.47392343631161</v>
      </c>
      <c r="DE440">
        <v>1.4277928318658699</v>
      </c>
      <c r="DF440">
        <v>1.4346861542476801</v>
      </c>
      <c r="DG440">
        <v>1.4128457920866799</v>
      </c>
      <c r="DH440">
        <v>1.4553327761049699</v>
      </c>
      <c r="DI440">
        <v>1.4614572540126201</v>
      </c>
      <c r="DJ440">
        <v>1.47471212684014</v>
      </c>
      <c r="DK440">
        <v>1.46527361151887</v>
      </c>
      <c r="DL440">
        <v>1.48142096730958</v>
      </c>
      <c r="DM440">
        <v>1.4289793004996401</v>
      </c>
      <c r="DN440">
        <v>1.4585276661484401</v>
      </c>
      <c r="DO440">
        <v>1.3857683799507099</v>
      </c>
      <c r="DP440">
        <v>1.4099128531729399</v>
      </c>
      <c r="DQ440">
        <v>1.4534556834456001</v>
      </c>
      <c r="DR440">
        <v>1.4837320320373399</v>
      </c>
      <c r="DS440">
        <v>1.4179184288561499</v>
      </c>
      <c r="DT440">
        <v>1.45347819746244</v>
      </c>
      <c r="DU440">
        <v>1.4209427123818701</v>
      </c>
      <c r="DV440">
        <v>1.4458638096219201</v>
      </c>
      <c r="DW440">
        <v>1.40521403618541</v>
      </c>
      <c r="DX440">
        <v>1.4197716252150701</v>
      </c>
    </row>
    <row r="441" spans="1:128" x14ac:dyDescent="0.45">
      <c r="A441" t="s">
        <v>29</v>
      </c>
      <c r="B441" t="s">
        <v>16</v>
      </c>
      <c r="C441" t="s">
        <v>17</v>
      </c>
      <c r="D441">
        <v>45</v>
      </c>
      <c r="E441" s="1" cm="1">
        <f t="array" ref="E441">SUMPRODUCT($G441:$FZZ441,$G$2:$FZZ$2)/SUMPRODUCT(--($G441:$FZZ441&lt;&gt;""),$G$2:$FZZ$2)</f>
        <v>1.1733538105953594</v>
      </c>
      <c r="F441" s="1" cm="1">
        <f t="array" ref="F441">SUMPRODUCT($G441:$FZZ441,$F$2:$FZY$2)/SUMPRODUCT(--($G441:$FZZ441&lt;&gt;""),$F$2:$FZY$2)</f>
        <v>1.227428482294858</v>
      </c>
      <c r="G441">
        <v>1.1621235095773901</v>
      </c>
      <c r="H441">
        <v>1.2122006090953501</v>
      </c>
      <c r="I441">
        <v>1.16457863572201</v>
      </c>
      <c r="J441">
        <v>1.21134392931126</v>
      </c>
      <c r="K441">
        <v>1.1754309161466401</v>
      </c>
      <c r="L441">
        <v>1.22973043162104</v>
      </c>
      <c r="M441">
        <v>1.16860301566668</v>
      </c>
      <c r="N441">
        <v>1.21360635272011</v>
      </c>
      <c r="O441">
        <v>1.1138072087522899</v>
      </c>
      <c r="P441">
        <v>1.1741780888231099</v>
      </c>
      <c r="Q441">
        <v>1.1703727111601301</v>
      </c>
      <c r="R441">
        <v>1.2337585356135501</v>
      </c>
      <c r="S441">
        <v>1.15253657967502</v>
      </c>
      <c r="T441">
        <v>1.2152802650887899</v>
      </c>
      <c r="U441">
        <v>1.15723727227523</v>
      </c>
      <c r="V441">
        <v>1.2384566593711199</v>
      </c>
      <c r="W441">
        <v>1.15876415014819</v>
      </c>
      <c r="X441">
        <v>1.2308493164416201</v>
      </c>
      <c r="Y441">
        <v>1.21711505922165</v>
      </c>
      <c r="Z441">
        <v>1.28768189509306</v>
      </c>
      <c r="AA441">
        <v>1.17074550488241</v>
      </c>
      <c r="AB441">
        <v>1.24410262560842</v>
      </c>
      <c r="AC441">
        <v>1.17218538908086</v>
      </c>
      <c r="AD441">
        <v>1.2264832022129</v>
      </c>
      <c r="AE441">
        <v>1.1485681324647099</v>
      </c>
      <c r="AF441">
        <v>1.21054786463988</v>
      </c>
      <c r="AG441">
        <v>1.11861267458645</v>
      </c>
      <c r="AH441">
        <v>1.16957797566532</v>
      </c>
      <c r="AI441">
        <v>1.2120497601431</v>
      </c>
      <c r="AJ441">
        <v>1.2598069261415801</v>
      </c>
      <c r="AK441">
        <v>1.18888595820937</v>
      </c>
      <c r="AL441">
        <v>1.2232253334833101</v>
      </c>
      <c r="AM441">
        <v>1.1962151816486799</v>
      </c>
      <c r="AN441">
        <v>1.25394796316176</v>
      </c>
      <c r="AO441">
        <v>1.1885757498295799</v>
      </c>
      <c r="AP441">
        <v>1.2651421551919999</v>
      </c>
      <c r="AQ441">
        <v>1.1899964105352501</v>
      </c>
      <c r="AR441">
        <v>1.2618674456871299</v>
      </c>
      <c r="AS441">
        <v>1.19514286417098</v>
      </c>
      <c r="AT441">
        <v>1.24966352860973</v>
      </c>
      <c r="AU441">
        <v>1.1882176629517001</v>
      </c>
      <c r="AV441">
        <v>1.250555836992</v>
      </c>
      <c r="AW441">
        <v>1.1693926893095601</v>
      </c>
      <c r="AX441">
        <v>1.21021932657062</v>
      </c>
      <c r="AY441">
        <v>1.1931192898670999</v>
      </c>
      <c r="AZ441">
        <v>1.2427504023048099</v>
      </c>
      <c r="BA441">
        <v>1.1472256985196301</v>
      </c>
      <c r="BB441">
        <v>1.2183323714976699</v>
      </c>
      <c r="BC441">
        <v>1.15878193447761</v>
      </c>
      <c r="BD441">
        <v>1.22731499186406</v>
      </c>
      <c r="BE441">
        <v>1.1625311449475899</v>
      </c>
      <c r="BF441">
        <v>1.2013248961834999</v>
      </c>
      <c r="BG441">
        <v>1.1932315297623</v>
      </c>
      <c r="BH441">
        <v>1.26012392496783</v>
      </c>
      <c r="BI441">
        <v>1.21510973205021</v>
      </c>
      <c r="BJ441">
        <v>1.18540856318136</v>
      </c>
      <c r="BK441">
        <v>1.17966901650101</v>
      </c>
      <c r="BL441">
        <v>1.23755801843345</v>
      </c>
      <c r="BM441">
        <v>1.17783289539014</v>
      </c>
      <c r="BN441">
        <v>1.2159509564089701</v>
      </c>
      <c r="BO441">
        <v>1.1335314732256501</v>
      </c>
      <c r="BP441">
        <v>1.1968251322861501</v>
      </c>
      <c r="BQ441">
        <v>1.1766535677001499</v>
      </c>
      <c r="BR441">
        <v>1.2445531781261401</v>
      </c>
      <c r="BS441">
        <v>1.18035311510832</v>
      </c>
      <c r="BT441">
        <v>1.25611743967853</v>
      </c>
      <c r="BU441">
        <v>1.17224434694566</v>
      </c>
      <c r="BV441">
        <v>1.2042479469006599</v>
      </c>
      <c r="BW441">
        <v>1.1694894404757199</v>
      </c>
      <c r="BX441">
        <v>1.21538489233455</v>
      </c>
      <c r="BY441">
        <v>1.22393054560617</v>
      </c>
      <c r="BZ441">
        <v>1.2739257342642301</v>
      </c>
      <c r="CA441">
        <v>1.1733980215487301</v>
      </c>
      <c r="CB441">
        <v>1.2473442127150101</v>
      </c>
      <c r="CC441">
        <v>1.20678686540275</v>
      </c>
      <c r="CD441">
        <v>1.27569705414573</v>
      </c>
      <c r="CE441">
        <v>1.1752046602543</v>
      </c>
      <c r="CF441">
        <v>1.2333804261578001</v>
      </c>
      <c r="CG441">
        <v>1.2143598822067501</v>
      </c>
      <c r="CH441">
        <v>1.27123087136364</v>
      </c>
      <c r="CI441">
        <v>1.17450260361797</v>
      </c>
      <c r="CJ441">
        <v>1.2312253559281201</v>
      </c>
      <c r="CK441">
        <v>1.19985367168547</v>
      </c>
      <c r="CL441">
        <v>1.20337068556098</v>
      </c>
      <c r="CM441">
        <v>1.1825818045049901</v>
      </c>
      <c r="CN441">
        <v>1.2281053672670501</v>
      </c>
      <c r="CO441">
        <v>1.20273972602739</v>
      </c>
      <c r="CP441">
        <v>1.26746236267462</v>
      </c>
      <c r="CQ441">
        <v>1.20089964407719</v>
      </c>
      <c r="CR441">
        <v>1.2604854143191799</v>
      </c>
      <c r="CS441">
        <v>1.21942180222142</v>
      </c>
      <c r="CT441">
        <v>1.29768676101755</v>
      </c>
      <c r="CU441">
        <v>1.1960031347962301</v>
      </c>
      <c r="CV441">
        <v>1.2684561128526599</v>
      </c>
      <c r="CW441">
        <v>1.1722195924213099</v>
      </c>
      <c r="CX441">
        <v>1.2277731250531001</v>
      </c>
      <c r="CY441">
        <v>1.1483636528295</v>
      </c>
      <c r="CZ441">
        <v>1.1986483579926801</v>
      </c>
      <c r="DA441">
        <v>1.1941394224177599</v>
      </c>
      <c r="DB441">
        <v>1.2555371365182999</v>
      </c>
      <c r="DC441">
        <v>1.22232081416826</v>
      </c>
      <c r="DD441">
        <v>1.2505342073811101</v>
      </c>
      <c r="DE441">
        <v>1.1595750397248801</v>
      </c>
      <c r="DF441">
        <v>1.1951777448549501</v>
      </c>
      <c r="DG441">
        <v>1.16536590769478</v>
      </c>
      <c r="DH441">
        <v>1.23910131821431</v>
      </c>
      <c r="DI441">
        <v>1.22152059588277</v>
      </c>
      <c r="DJ441">
        <v>1.2740708881546701</v>
      </c>
      <c r="DK441">
        <v>1.1963212111154999</v>
      </c>
      <c r="DL441">
        <v>1.2561876922684101</v>
      </c>
      <c r="DM441">
        <v>1.17678175080422</v>
      </c>
      <c r="DN441">
        <v>1.2350669287104099</v>
      </c>
      <c r="DO441">
        <v>1.14115109386193</v>
      </c>
      <c r="DP441">
        <v>1.1855904650192399</v>
      </c>
      <c r="DQ441">
        <v>1.2033098180660899</v>
      </c>
      <c r="DR441">
        <v>1.2656341165862099</v>
      </c>
      <c r="DS441">
        <v>1.17603665354139</v>
      </c>
      <c r="DT441">
        <v>1.23042146711389</v>
      </c>
      <c r="DU441">
        <v>1.1778098279592</v>
      </c>
      <c r="DV441">
        <v>1.2265656461597501</v>
      </c>
      <c r="DW441">
        <v>1.1557432608582301</v>
      </c>
      <c r="DX441">
        <v>1.1984253610719999</v>
      </c>
    </row>
    <row r="442" spans="1:128" x14ac:dyDescent="0.45">
      <c r="A442" t="s">
        <v>29</v>
      </c>
      <c r="B442" t="s">
        <v>16</v>
      </c>
      <c r="C442" t="s">
        <v>25</v>
      </c>
      <c r="D442">
        <v>45</v>
      </c>
      <c r="E442" s="1" cm="1">
        <f t="array" ref="E442">SUMPRODUCT($G442:$FZZ442,$G$2:$FZZ$2)/SUMPRODUCT(--($G442:$FZZ442&lt;&gt;""),$G$2:$FZZ$2)</f>
        <v>1.13141496878988</v>
      </c>
      <c r="F442" s="1" cm="1">
        <f t="array" ref="F442">SUMPRODUCT($G442:$FZZ442,$F$2:$FZY$2)/SUMPRODUCT(--($G442:$FZZ442&lt;&gt;""),$F$2:$FZY$2)</f>
        <v>1.169931222718211</v>
      </c>
      <c r="G442">
        <v>1.14998744038767</v>
      </c>
      <c r="H442">
        <v>1.15965009103427</v>
      </c>
      <c r="I442">
        <v>1.15383783387413</v>
      </c>
      <c r="J442">
        <v>1.16114502557333</v>
      </c>
      <c r="K442">
        <v>1.1561537719538999</v>
      </c>
      <c r="L442">
        <v>1.1757110209169599</v>
      </c>
      <c r="M442">
        <v>1.16203003164225</v>
      </c>
      <c r="N442">
        <v>1.16121737179923</v>
      </c>
      <c r="O442">
        <v>1.0788509149251</v>
      </c>
      <c r="P442">
        <v>1.1174136595621</v>
      </c>
      <c r="Q442">
        <v>1.12951364422365</v>
      </c>
      <c r="R442">
        <v>1.18077541350741</v>
      </c>
      <c r="S442">
        <v>1.1064223450698001</v>
      </c>
      <c r="T442">
        <v>1.1521906870981999</v>
      </c>
      <c r="U442">
        <v>1.11641419381614</v>
      </c>
      <c r="V442">
        <v>1.1738049466146101</v>
      </c>
      <c r="W442">
        <v>1.1363038867486901</v>
      </c>
      <c r="X442">
        <v>1.1765997726408</v>
      </c>
      <c r="Y442">
        <v>1.14897208121827</v>
      </c>
      <c r="Z442">
        <v>1.21881556683587</v>
      </c>
      <c r="AA442">
        <v>1.10155017840544</v>
      </c>
      <c r="AB442">
        <v>1.1981569768022899</v>
      </c>
      <c r="AC442">
        <v>1.1216410153866001</v>
      </c>
      <c r="AD442">
        <v>1.1679737050946299</v>
      </c>
      <c r="AE442">
        <v>1.10755971769815</v>
      </c>
      <c r="AF442">
        <v>1.15246109301483</v>
      </c>
      <c r="AG442">
        <v>1.10013102205976</v>
      </c>
      <c r="AH442">
        <v>1.11324550587319</v>
      </c>
      <c r="AI442">
        <v>1.1674010394841301</v>
      </c>
      <c r="AJ442">
        <v>1.1920262435344899</v>
      </c>
      <c r="AK442">
        <v>1.13685131240569</v>
      </c>
      <c r="AL442">
        <v>1.15764189768394</v>
      </c>
      <c r="AM442">
        <v>1.15522063393412</v>
      </c>
      <c r="AN442">
        <v>1.19144796316176</v>
      </c>
      <c r="AO442">
        <v>1.12970773687798</v>
      </c>
      <c r="AP442">
        <v>1.19920543626448</v>
      </c>
      <c r="AQ442">
        <v>1.1358914488998799</v>
      </c>
      <c r="AR442">
        <v>1.19454898908589</v>
      </c>
      <c r="AS442">
        <v>1.14616036068327</v>
      </c>
      <c r="AT442">
        <v>1.1834410393188299</v>
      </c>
      <c r="AU442">
        <v>1.1484999437126999</v>
      </c>
      <c r="AV442">
        <v>1.18542088821344</v>
      </c>
      <c r="AW442">
        <v>1.12929387007349</v>
      </c>
      <c r="AX442">
        <v>1.1461962355552999</v>
      </c>
      <c r="AY442">
        <v>1.1289208497715899</v>
      </c>
      <c r="AZ442">
        <v>1.1745954241071399</v>
      </c>
      <c r="BA442">
        <v>1.10709013372757</v>
      </c>
      <c r="BB442">
        <v>1.16673042880578</v>
      </c>
      <c r="BC442">
        <v>1.1134044196492101</v>
      </c>
      <c r="BD442">
        <v>1.1779782391889499</v>
      </c>
      <c r="BE442">
        <v>1.1437650781095501</v>
      </c>
      <c r="BF442">
        <v>1.1702194977259199</v>
      </c>
      <c r="BG442">
        <v>1.13508498679488</v>
      </c>
      <c r="BH442">
        <v>1.18787837746326</v>
      </c>
      <c r="BI442">
        <v>1.24753760590876</v>
      </c>
      <c r="BJ442">
        <v>1.1345625224356899</v>
      </c>
      <c r="BK442">
        <v>1.12477198981404</v>
      </c>
      <c r="BL442">
        <v>1.1812462750811199</v>
      </c>
      <c r="BM442">
        <v>1.1470718264611299</v>
      </c>
      <c r="BN442">
        <v>1.17659728346751</v>
      </c>
      <c r="BO442">
        <v>1.0991903115147901</v>
      </c>
      <c r="BP442">
        <v>1.1454754200056401</v>
      </c>
      <c r="BQ442">
        <v>1.1381884383938301</v>
      </c>
      <c r="BR442">
        <v>1.2024808820159301</v>
      </c>
      <c r="BS442">
        <v>1.1296887734794001</v>
      </c>
      <c r="BT442">
        <v>1.19100532610549</v>
      </c>
      <c r="BU442">
        <v>1.11710428619642</v>
      </c>
      <c r="BV442">
        <v>1.1431792102598699</v>
      </c>
      <c r="BW442">
        <v>1.1330539062289</v>
      </c>
      <c r="BX442">
        <v>1.15203074698245</v>
      </c>
      <c r="BY442">
        <v>1.17135861604422</v>
      </c>
      <c r="BZ442">
        <v>1.2056688299885501</v>
      </c>
      <c r="CA442">
        <v>1.1267090920546901</v>
      </c>
      <c r="CB442">
        <v>1.20238170247621</v>
      </c>
      <c r="CC442">
        <v>1.1430843502371599</v>
      </c>
      <c r="CD442">
        <v>1.18682880828723</v>
      </c>
      <c r="CE442">
        <v>1.1245863250179</v>
      </c>
      <c r="CF442">
        <v>1.16836329856205</v>
      </c>
      <c r="CG442">
        <v>1.1418455410488999</v>
      </c>
      <c r="CH442">
        <v>1.20780635606924</v>
      </c>
      <c r="CI442">
        <v>1.1430183908737901</v>
      </c>
      <c r="CJ442">
        <v>1.1748938988050399</v>
      </c>
      <c r="CK442">
        <v>1.1858241236345901</v>
      </c>
      <c r="CL442">
        <v>1.1701644268165801</v>
      </c>
      <c r="CM442">
        <v>1.1237271372254001</v>
      </c>
      <c r="CN442">
        <v>1.1524510008775899</v>
      </c>
      <c r="CO442">
        <v>1.1509561915095601</v>
      </c>
      <c r="CP442">
        <v>1.20581852705818</v>
      </c>
      <c r="CQ442">
        <v>1.1400350557135399</v>
      </c>
      <c r="CR442">
        <v>1.1978769830623599</v>
      </c>
      <c r="CS442">
        <v>1.1644571838050799</v>
      </c>
      <c r="CT442">
        <v>1.23535471157291</v>
      </c>
      <c r="CU442">
        <v>1.1493077324973799</v>
      </c>
      <c r="CV442">
        <v>1.2088949843260099</v>
      </c>
      <c r="CW442">
        <v>1.0987753219483101</v>
      </c>
      <c r="CX442">
        <v>1.1730934954909</v>
      </c>
      <c r="CY442">
        <v>1.10573146020353</v>
      </c>
      <c r="CZ442">
        <v>1.13768862424578</v>
      </c>
      <c r="DA442">
        <v>1.12564968653014</v>
      </c>
      <c r="DB442">
        <v>1.2027021974049901</v>
      </c>
      <c r="DC442">
        <v>1.14912534859295</v>
      </c>
      <c r="DD442">
        <v>1.1741787693310599</v>
      </c>
      <c r="DE442">
        <v>1.12919989867276</v>
      </c>
      <c r="DF442">
        <v>1.1387722516907</v>
      </c>
      <c r="DG442">
        <v>1.09539682379835</v>
      </c>
      <c r="DH442">
        <v>1.16985730254478</v>
      </c>
      <c r="DI442">
        <v>1.1351879728646499</v>
      </c>
      <c r="DJ442">
        <v>1.2064866767023099</v>
      </c>
      <c r="DK442">
        <v>1.1557804980789099</v>
      </c>
      <c r="DL442">
        <v>1.19164932793811</v>
      </c>
      <c r="DM442">
        <v>1.1309925395754401</v>
      </c>
      <c r="DN442">
        <v>1.1732910934459699</v>
      </c>
      <c r="DO442">
        <v>1.08612342257945</v>
      </c>
      <c r="DP442">
        <v>1.11777811016555</v>
      </c>
      <c r="DQ442">
        <v>1.1619583090224299</v>
      </c>
      <c r="DR442">
        <v>1.20649233543733</v>
      </c>
      <c r="DS442">
        <v>1.10089446307909</v>
      </c>
      <c r="DT442">
        <v>1.1710052987215001</v>
      </c>
      <c r="DU442">
        <v>1.1174222913174101</v>
      </c>
      <c r="DV442">
        <v>1.1661874748307199</v>
      </c>
      <c r="DW442">
        <v>1.1025079514051801</v>
      </c>
      <c r="DX442">
        <v>1.13904791699254</v>
      </c>
    </row>
    <row r="443" spans="1:128" x14ac:dyDescent="0.45">
      <c r="A443" t="s">
        <v>29</v>
      </c>
      <c r="B443" t="s">
        <v>16</v>
      </c>
      <c r="C443" t="s">
        <v>20</v>
      </c>
      <c r="D443">
        <v>45</v>
      </c>
      <c r="E443" s="1" cm="1">
        <f t="array" ref="E443">SUMPRODUCT($G443:$FZZ443,$G$2:$FZZ$2)/SUMPRODUCT(--($G443:$FZZ443&lt;&gt;""),$G$2:$FZZ$2)</f>
        <v>0.95105004576300689</v>
      </c>
      <c r="F443" s="1" cm="1">
        <f t="array" ref="F443">SUMPRODUCT($G443:$FZZ443,$F$2:$FZY$2)/SUMPRODUCT(--($G443:$FZZ443&lt;&gt;""),$F$2:$FZY$2)</f>
        <v>1.0081704679463337</v>
      </c>
      <c r="G443">
        <v>0.94255214989392999</v>
      </c>
      <c r="H443">
        <v>1.0008195834609099</v>
      </c>
      <c r="I443">
        <v>0.94085317787677103</v>
      </c>
      <c r="J443">
        <v>0.99916955397899099</v>
      </c>
      <c r="K443">
        <v>0.95277359372565296</v>
      </c>
      <c r="L443">
        <v>1.01157704550682</v>
      </c>
      <c r="M443">
        <v>0.94680203642995897</v>
      </c>
      <c r="N443">
        <v>1.0005442246912499</v>
      </c>
      <c r="O443">
        <v>0.89623587502247504</v>
      </c>
      <c r="P443">
        <v>0.96644064397449503</v>
      </c>
      <c r="Q443">
        <v>0.95304259415917703</v>
      </c>
      <c r="R443">
        <v>1.0196297030519099</v>
      </c>
      <c r="S443">
        <v>0.92634534815418201</v>
      </c>
      <c r="T443">
        <v>0.99300232709976199</v>
      </c>
      <c r="U443">
        <v>0.93625468370091602</v>
      </c>
      <c r="V443">
        <v>1.0189442732579701</v>
      </c>
      <c r="W443">
        <v>0.93886133595168497</v>
      </c>
      <c r="X443">
        <v>1.0138716445724201</v>
      </c>
      <c r="Y443">
        <v>0.98736463620981396</v>
      </c>
      <c r="Z443">
        <v>1.0536379018612501</v>
      </c>
      <c r="AA443">
        <v>0.93873447073051197</v>
      </c>
      <c r="AB443">
        <v>1.01664517805563</v>
      </c>
      <c r="AC443">
        <v>0.94610835817227001</v>
      </c>
      <c r="AD443">
        <v>1.0064966579391901</v>
      </c>
      <c r="AE443">
        <v>0.94251719145855894</v>
      </c>
      <c r="AF443">
        <v>0.99750497647484604</v>
      </c>
      <c r="AG443">
        <v>0.90492393880024402</v>
      </c>
      <c r="AH443">
        <v>0.96117221771060402</v>
      </c>
      <c r="AI443">
        <v>0.97577195144070505</v>
      </c>
      <c r="AJ443">
        <v>1.02908460350122</v>
      </c>
      <c r="AK443">
        <v>0.95659965323165597</v>
      </c>
      <c r="AL443">
        <v>1.0085858135286201</v>
      </c>
      <c r="AM443">
        <v>0.97215591276343305</v>
      </c>
      <c r="AN443">
        <v>1.03091276343296</v>
      </c>
      <c r="AO443">
        <v>0.964525107930015</v>
      </c>
      <c r="AP443">
        <v>1.03960037491479</v>
      </c>
      <c r="AQ443">
        <v>0.96775878796925097</v>
      </c>
      <c r="AR443">
        <v>1.03821891470223</v>
      </c>
      <c r="AS443">
        <v>0.96794121677894096</v>
      </c>
      <c r="AT443">
        <v>1.0257615849823001</v>
      </c>
      <c r="AU443">
        <v>0.96849670719351499</v>
      </c>
      <c r="AV443">
        <v>1.0279571935156999</v>
      </c>
      <c r="AW443">
        <v>0.95466879886595102</v>
      </c>
      <c r="AX443">
        <v>1.0046348974830901</v>
      </c>
      <c r="AY443">
        <v>0.98218665645764103</v>
      </c>
      <c r="AZ443">
        <v>1.03146412998338</v>
      </c>
      <c r="BA443">
        <v>0.92192488171582798</v>
      </c>
      <c r="BB443">
        <v>0.996031617375291</v>
      </c>
      <c r="BC443">
        <v>0.92538936254770898</v>
      </c>
      <c r="BD443">
        <v>0.99854902931185696</v>
      </c>
      <c r="BE443">
        <v>0.935250148309274</v>
      </c>
      <c r="BF443">
        <v>0.98522839628238001</v>
      </c>
      <c r="BG443">
        <v>0.96508769553734597</v>
      </c>
      <c r="BH443">
        <v>1.03327012934245</v>
      </c>
      <c r="BI443">
        <v>1.00284226417321</v>
      </c>
      <c r="BJ443">
        <v>0.97078811363155704</v>
      </c>
      <c r="BK443">
        <v>0.94334511260542597</v>
      </c>
      <c r="BL443">
        <v>1.0090180662328201</v>
      </c>
      <c r="BM443">
        <v>0.96950872523391596</v>
      </c>
      <c r="BN443">
        <v>1.0067267166503799</v>
      </c>
      <c r="BO443">
        <v>0.92286895453430096</v>
      </c>
      <c r="BP443">
        <v>0.98521820850057096</v>
      </c>
      <c r="BQ443">
        <v>0.94495463457278395</v>
      </c>
      <c r="BR443">
        <v>1.0212950153198399</v>
      </c>
      <c r="BS443">
        <v>0.94639777099641698</v>
      </c>
      <c r="BT443">
        <v>1.02056047309463</v>
      </c>
      <c r="BU443">
        <v>0.95000112498593703</v>
      </c>
      <c r="BV443">
        <v>0.98844414444819395</v>
      </c>
      <c r="BW443">
        <v>0.95109525623985502</v>
      </c>
      <c r="BX443">
        <v>0.99543055676400605</v>
      </c>
      <c r="BY443">
        <v>0.99120059019127704</v>
      </c>
      <c r="BZ443">
        <v>1.0486907803996599</v>
      </c>
      <c r="CA443">
        <v>0.96213219078822998</v>
      </c>
      <c r="CB443">
        <v>1.0193056518177801</v>
      </c>
      <c r="CC443">
        <v>0.98910610986783698</v>
      </c>
      <c r="CD443">
        <v>1.05631324860307</v>
      </c>
      <c r="CE443">
        <v>0.95600046447717202</v>
      </c>
      <c r="CF443">
        <v>1.0255075380774501</v>
      </c>
      <c r="CG443">
        <v>0.990569731220317</v>
      </c>
      <c r="CH443">
        <v>1.0485812041465901</v>
      </c>
      <c r="CI443">
        <v>0.96360954760256401</v>
      </c>
      <c r="CJ443">
        <v>1.01077566745929</v>
      </c>
      <c r="CK443">
        <v>0.97600985790750505</v>
      </c>
      <c r="CL443">
        <v>0.98507194475464299</v>
      </c>
      <c r="CM443">
        <v>0.96208227116330203</v>
      </c>
      <c r="CN443">
        <v>1.0210065889367099</v>
      </c>
      <c r="CO443">
        <v>0.97579004475789999</v>
      </c>
      <c r="CP443">
        <v>1.0376237623762301</v>
      </c>
      <c r="CQ443">
        <v>0.98376884691742195</v>
      </c>
      <c r="CR443">
        <v>1.0436855001699099</v>
      </c>
      <c r="CS443">
        <v>0.99091947330705799</v>
      </c>
      <c r="CT443">
        <v>1.07081915084199</v>
      </c>
      <c r="CU443">
        <v>0.97932340647857896</v>
      </c>
      <c r="CV443">
        <v>1.04105276907001</v>
      </c>
      <c r="CW443">
        <v>0.96487395161975498</v>
      </c>
      <c r="CX443">
        <v>1.00964934639332</v>
      </c>
      <c r="CY443">
        <v>0.93180660425416295</v>
      </c>
      <c r="CZ443">
        <v>0.98743448385161303</v>
      </c>
      <c r="DA443">
        <v>0.98789744612431596</v>
      </c>
      <c r="DB443">
        <v>1.02671037379566</v>
      </c>
      <c r="DC443">
        <v>0.99071022418601196</v>
      </c>
      <c r="DD443">
        <v>1.02861178515808</v>
      </c>
      <c r="DE443">
        <v>0.94222812444826498</v>
      </c>
      <c r="DF443">
        <v>0.98134657751917098</v>
      </c>
      <c r="DG443">
        <v>0.95369633739841497</v>
      </c>
      <c r="DH443">
        <v>1.0224670446420401</v>
      </c>
      <c r="DI443">
        <v>0.99784950440851505</v>
      </c>
      <c r="DJ443">
        <v>1.04517995738108</v>
      </c>
      <c r="DK443">
        <v>0.96875199448564597</v>
      </c>
      <c r="DL443">
        <v>1.0313884173038299</v>
      </c>
      <c r="DM443">
        <v>0.95136546302543101</v>
      </c>
      <c r="DN443">
        <v>1.01252529993253</v>
      </c>
      <c r="DO443">
        <v>0.93449424138175297</v>
      </c>
      <c r="DP443">
        <v>0.98215340045817001</v>
      </c>
      <c r="DQ443">
        <v>0.97351084708003999</v>
      </c>
      <c r="DR443">
        <v>1.04031188670238</v>
      </c>
      <c r="DS443">
        <v>0.95606679305818798</v>
      </c>
      <c r="DT443">
        <v>1.0135627825579601</v>
      </c>
      <c r="DU443">
        <v>0.95614224037011697</v>
      </c>
      <c r="DV443">
        <v>1.0137670097492899</v>
      </c>
      <c r="DW443">
        <v>0.93928776265707203</v>
      </c>
      <c r="DX443">
        <v>0.98766359038531704</v>
      </c>
    </row>
    <row r="444" spans="1:128" x14ac:dyDescent="0.45">
      <c r="A444" t="s">
        <v>29</v>
      </c>
      <c r="B444" t="s">
        <v>22</v>
      </c>
      <c r="C444" t="s">
        <v>30</v>
      </c>
      <c r="D444">
        <v>45</v>
      </c>
      <c r="E444" s="1" cm="1">
        <f t="array" ref="E444">SUMPRODUCT($G444:$FZZ444,$G$2:$FZZ$2)/SUMPRODUCT(--($G444:$FZZ444&lt;&gt;""),$G$2:$FZZ$2)</f>
        <v>1.2732396580974223</v>
      </c>
      <c r="F444" s="1" cm="1">
        <f t="array" ref="F444">SUMPRODUCT($G444:$FZZ444,$F$2:$FZY$2)/SUMPRODUCT(--($G444:$FZZ444&lt;&gt;""),$F$2:$FZY$2)</f>
        <v>1.3029567465756147</v>
      </c>
      <c r="G444">
        <v>1.28862539168572</v>
      </c>
      <c r="H444">
        <v>1.2820760580785799</v>
      </c>
      <c r="I444">
        <v>1.2890007149535201</v>
      </c>
      <c r="J444">
        <v>1.2798658087224299</v>
      </c>
      <c r="K444">
        <v>1.30325515133077</v>
      </c>
      <c r="L444">
        <v>1.3017563125598199</v>
      </c>
      <c r="M444">
        <v>1.2932120839944601</v>
      </c>
      <c r="N444">
        <v>1.2834178781488199</v>
      </c>
      <c r="O444">
        <v>1.2406605717763199</v>
      </c>
      <c r="P444">
        <v>1.26883964260521</v>
      </c>
      <c r="Q444">
        <v>1.2595533118867499</v>
      </c>
      <c r="R444">
        <v>1.3075431368661901</v>
      </c>
      <c r="S444">
        <v>1.24993092381971</v>
      </c>
      <c r="T444">
        <v>1.2868513746671499</v>
      </c>
      <c r="U444">
        <v>1.25861663932468</v>
      </c>
      <c r="V444">
        <v>1.2961586800675</v>
      </c>
      <c r="W444">
        <v>1.27344613204602</v>
      </c>
      <c r="X444">
        <v>1.3130312356903799</v>
      </c>
      <c r="Y444">
        <v>1.28374365482233</v>
      </c>
      <c r="Z444">
        <v>1.33564720812182</v>
      </c>
      <c r="AA444">
        <v>1.24063046585309</v>
      </c>
      <c r="AB444">
        <v>1.3285918463214399</v>
      </c>
      <c r="AC444">
        <v>1.2518095452339399</v>
      </c>
      <c r="AD444">
        <v>1.2987983578181701</v>
      </c>
      <c r="AE444">
        <v>1.2485817046688299</v>
      </c>
      <c r="AF444">
        <v>1.3005293159609099</v>
      </c>
      <c r="AG444">
        <v>1.2589273029275601</v>
      </c>
      <c r="AH444">
        <v>1.2683251101058799</v>
      </c>
      <c r="AI444">
        <v>1.3176946843708299</v>
      </c>
      <c r="AJ444">
        <v>1.33140280322978</v>
      </c>
      <c r="AK444">
        <v>1.2964015996338301</v>
      </c>
      <c r="AL444">
        <v>1.32207370572788</v>
      </c>
      <c r="AM444">
        <v>1.2942892253799601</v>
      </c>
      <c r="AN444">
        <v>1.3236658850782499</v>
      </c>
      <c r="AO444">
        <v>1.2733824698931999</v>
      </c>
      <c r="AP444">
        <v>1.3275924505794101</v>
      </c>
      <c r="AQ444">
        <v>1.2742955231200599</v>
      </c>
      <c r="AR444">
        <v>1.32628234516435</v>
      </c>
      <c r="AS444">
        <v>1.2864065558331601</v>
      </c>
      <c r="AT444">
        <v>1.3175024861985201</v>
      </c>
      <c r="AU444">
        <v>1.29157168186423</v>
      </c>
      <c r="AV444">
        <v>1.3197188449848001</v>
      </c>
      <c r="AW444">
        <v>1.2701991468274001</v>
      </c>
      <c r="AX444">
        <v>1.2763877966737101</v>
      </c>
      <c r="AY444">
        <v>1.2761822570598</v>
      </c>
      <c r="AZ444">
        <v>1.3121268947259099</v>
      </c>
      <c r="BA444">
        <v>1.24644174842269</v>
      </c>
      <c r="BB444">
        <v>1.3025740451349399</v>
      </c>
      <c r="BC444">
        <v>1.2680134074190701</v>
      </c>
      <c r="BD444">
        <v>1.30903051162651</v>
      </c>
      <c r="BE444">
        <v>1.30782677476764</v>
      </c>
      <c r="BF444">
        <v>1.29517895985762</v>
      </c>
      <c r="BG444">
        <v>1.25763526782691</v>
      </c>
      <c r="BH444">
        <v>1.30657547233696</v>
      </c>
      <c r="BI444">
        <v>1.3621649398354601</v>
      </c>
      <c r="BJ444">
        <v>1.24210878298968</v>
      </c>
      <c r="BK444">
        <v>1.2640041899693499</v>
      </c>
      <c r="BL444">
        <v>1.31615004424752</v>
      </c>
      <c r="BM444">
        <v>1.30865812545201</v>
      </c>
      <c r="BN444">
        <v>1.3199532054493801</v>
      </c>
      <c r="BO444">
        <v>1.2306431676457901</v>
      </c>
      <c r="BP444">
        <v>1.29300168048553</v>
      </c>
      <c r="BQ444">
        <v>1.2695402347628999</v>
      </c>
      <c r="BR444">
        <v>1.32099965201449</v>
      </c>
      <c r="BS444">
        <v>1.2738442730150299</v>
      </c>
      <c r="BT444">
        <v>1.3339761936351999</v>
      </c>
      <c r="BU444">
        <v>1.2543795702553699</v>
      </c>
      <c r="BV444">
        <v>1.27196760040499</v>
      </c>
      <c r="BW444">
        <v>1.2989970027092601</v>
      </c>
      <c r="BX444">
        <v>1.3089009633934401</v>
      </c>
      <c r="BY444">
        <v>1.28240438794384</v>
      </c>
      <c r="BZ444">
        <v>1.32459451079344</v>
      </c>
      <c r="CA444">
        <v>1.2638523092432701</v>
      </c>
      <c r="CB444">
        <v>1.3091802658937599</v>
      </c>
      <c r="CC444">
        <v>1.2799757913552601</v>
      </c>
      <c r="CD444">
        <v>1.3330518374642799</v>
      </c>
      <c r="CE444">
        <v>1.25022740028255</v>
      </c>
      <c r="CF444">
        <v>1.29042402895241</v>
      </c>
      <c r="CG444">
        <v>1.27992918787342</v>
      </c>
      <c r="CH444">
        <v>1.3216845115495199</v>
      </c>
      <c r="CI444">
        <v>1.2810402432050001</v>
      </c>
      <c r="CJ444">
        <v>1.2992053697739501</v>
      </c>
      <c r="CK444">
        <v>1.3313566175054801</v>
      </c>
      <c r="CL444">
        <v>1.2854942431360401</v>
      </c>
      <c r="CM444">
        <v>1.2860685082257199</v>
      </c>
      <c r="CN444">
        <v>1.3246966720994</v>
      </c>
      <c r="CO444">
        <v>1.2600569646005599</v>
      </c>
      <c r="CP444">
        <v>1.3396853383968499</v>
      </c>
      <c r="CQ444">
        <v>1.2716907227558001</v>
      </c>
      <c r="CR444">
        <v>1.31768346121514</v>
      </c>
      <c r="CS444">
        <v>1.27859638122536</v>
      </c>
      <c r="CT444">
        <v>1.34108518452167</v>
      </c>
      <c r="CU444">
        <v>1.2821055381400199</v>
      </c>
      <c r="CV444">
        <v>1.3206635318704201</v>
      </c>
      <c r="CW444">
        <v>1.23932806563983</v>
      </c>
      <c r="CX444">
        <v>1.2868950952190199</v>
      </c>
      <c r="CY444">
        <v>1.2350770345381801</v>
      </c>
      <c r="CZ444">
        <v>1.2763394727011299</v>
      </c>
      <c r="DA444">
        <v>1.27518041654721</v>
      </c>
      <c r="DB444">
        <v>1.32558487367725</v>
      </c>
      <c r="DC444">
        <v>1.2913060012313899</v>
      </c>
      <c r="DD444">
        <v>1.3119227843975201</v>
      </c>
      <c r="DE444">
        <v>1.2618080770086899</v>
      </c>
      <c r="DF444">
        <v>1.26847111022407</v>
      </c>
      <c r="DG444">
        <v>1.2522230390429101</v>
      </c>
      <c r="DH444">
        <v>1.3072577315434799</v>
      </c>
      <c r="DI444">
        <v>1.279544876933</v>
      </c>
      <c r="DJ444">
        <v>1.30224238040312</v>
      </c>
      <c r="DK444">
        <v>1.29911540572624</v>
      </c>
      <c r="DL444">
        <v>1.3196410564072401</v>
      </c>
      <c r="DM444">
        <v>1.27017883507866</v>
      </c>
      <c r="DN444">
        <v>1.3143547172762999</v>
      </c>
      <c r="DO444">
        <v>1.23525707133129</v>
      </c>
      <c r="DP444">
        <v>1.26798239744306</v>
      </c>
      <c r="DQ444">
        <v>1.2833501299527901</v>
      </c>
      <c r="DR444">
        <v>1.32030976502413</v>
      </c>
      <c r="DS444">
        <v>1.25471537601477</v>
      </c>
      <c r="DT444">
        <v>1.29145398862476</v>
      </c>
      <c r="DU444">
        <v>1.23048971220393</v>
      </c>
      <c r="DV444">
        <v>1.2556636728883499</v>
      </c>
      <c r="DW444">
        <v>1.25254705667657</v>
      </c>
      <c r="DX444">
        <v>1.27778299181396</v>
      </c>
    </row>
    <row r="445" spans="1:128" x14ac:dyDescent="0.45">
      <c r="A445" t="s">
        <v>29</v>
      </c>
      <c r="B445" t="s">
        <v>22</v>
      </c>
      <c r="C445" t="s">
        <v>31</v>
      </c>
      <c r="D445">
        <v>45</v>
      </c>
      <c r="E445" s="1" cm="1">
        <f t="array" ref="E445">SUMPRODUCT($G445:$FZZ445,$G$2:$FZZ$2)/SUMPRODUCT(--($G445:$FZZ445&lt;&gt;""),$G$2:$FZZ$2)</f>
        <v>1.4725025963610168</v>
      </c>
      <c r="F445" s="1" cm="1">
        <f t="array" ref="F445">SUMPRODUCT($G445:$FZZ445,$F$2:$FZY$2)/SUMPRODUCT(--($G445:$FZZ445&lt;&gt;""),$F$2:$FZY$2)</f>
        <v>1.492136208210223</v>
      </c>
      <c r="G445">
        <v>1.4711523123438</v>
      </c>
      <c r="H445">
        <v>1.47195356060425</v>
      </c>
      <c r="I445">
        <v>1.4682762287118001</v>
      </c>
      <c r="J445">
        <v>1.4695393132779699</v>
      </c>
      <c r="K445">
        <v>1.4860819464127999</v>
      </c>
      <c r="L445">
        <v>1.4905116827804199</v>
      </c>
      <c r="M445">
        <v>1.4860441300035101</v>
      </c>
      <c r="N445">
        <v>1.4767279593596501</v>
      </c>
      <c r="O445">
        <v>1.4316710695564301</v>
      </c>
      <c r="P445">
        <v>1.4625143497323601</v>
      </c>
      <c r="Q445">
        <v>1.48703097061138</v>
      </c>
      <c r="R445">
        <v>1.49413228704392</v>
      </c>
      <c r="S445">
        <v>1.4377444529268799</v>
      </c>
      <c r="T445">
        <v>1.4690671747944599</v>
      </c>
      <c r="U445">
        <v>1.4461193311068199</v>
      </c>
      <c r="V445">
        <v>1.48486533258681</v>
      </c>
      <c r="W445">
        <v>1.47187284287839</v>
      </c>
      <c r="X445">
        <v>1.5097356664608701</v>
      </c>
      <c r="Y445">
        <v>1.47944585448392</v>
      </c>
      <c r="Z445">
        <v>1.53938663282571</v>
      </c>
      <c r="AA445">
        <v>1.4659170639561001</v>
      </c>
      <c r="AB445">
        <v>1.50113839664977</v>
      </c>
      <c r="AC445">
        <v>1.45032941534244</v>
      </c>
      <c r="AD445">
        <v>1.4886553230311601</v>
      </c>
      <c r="AE445">
        <v>1.4520358306188901</v>
      </c>
      <c r="AF445">
        <v>1.48060079623597</v>
      </c>
      <c r="AG445">
        <v>1.4623693068108601</v>
      </c>
      <c r="AH445">
        <v>1.46082580731162</v>
      </c>
      <c r="AI445">
        <v>1.51411778318437</v>
      </c>
      <c r="AJ445">
        <v>1.5263701864441701</v>
      </c>
      <c r="AK445">
        <v>1.5131609059419899</v>
      </c>
      <c r="AL445">
        <v>1.51176646276894</v>
      </c>
      <c r="AM445">
        <v>1.48469193174755</v>
      </c>
      <c r="AN445">
        <v>1.5117485451155399</v>
      </c>
      <c r="AO445">
        <v>1.46597009202454</v>
      </c>
      <c r="AP445">
        <v>1.5187528402635699</v>
      </c>
      <c r="AQ445">
        <v>1.4678742905476201</v>
      </c>
      <c r="AR445">
        <v>1.5175937081303099</v>
      </c>
      <c r="AS445">
        <v>1.4757512185008299</v>
      </c>
      <c r="AT445">
        <v>1.50846713122559</v>
      </c>
      <c r="AU445">
        <v>1.47184228301249</v>
      </c>
      <c r="AV445">
        <v>1.50345111448834</v>
      </c>
      <c r="AW445">
        <v>1.4693723338356299</v>
      </c>
      <c r="AX445">
        <v>1.4772011369776901</v>
      </c>
      <c r="AY445">
        <v>1.47061228197674</v>
      </c>
      <c r="AZ445">
        <v>1.5095985387250801</v>
      </c>
      <c r="BA445">
        <v>1.4585167845725799</v>
      </c>
      <c r="BB445">
        <v>1.4883942099654801</v>
      </c>
      <c r="BC445">
        <v>1.4451293126073199</v>
      </c>
      <c r="BD445">
        <v>1.4933637774728299</v>
      </c>
      <c r="BE445">
        <v>1.52813525805813</v>
      </c>
      <c r="BF445">
        <v>1.5005180937314599</v>
      </c>
      <c r="BG445">
        <v>1.4449955982934899</v>
      </c>
      <c r="BH445">
        <v>1.4973285027426</v>
      </c>
      <c r="BI445">
        <v>1.53360559404796</v>
      </c>
      <c r="BJ445">
        <v>1.4369686121587899</v>
      </c>
      <c r="BK445">
        <v>1.46521904028029</v>
      </c>
      <c r="BL445">
        <v>1.5010324421621599</v>
      </c>
      <c r="BM445">
        <v>1.5415721064576</v>
      </c>
      <c r="BN445">
        <v>1.51296032212062</v>
      </c>
      <c r="BO445">
        <v>1.4524302228147901</v>
      </c>
      <c r="BP445">
        <v>1.47629496919109</v>
      </c>
      <c r="BQ445">
        <v>1.47092199183507</v>
      </c>
      <c r="BR445">
        <v>1.5023467802853401</v>
      </c>
      <c r="BS445">
        <v>1.4696734206486</v>
      </c>
      <c r="BT445">
        <v>1.5129219659205</v>
      </c>
      <c r="BU445">
        <v>1.4658071774102801</v>
      </c>
      <c r="BV445">
        <v>1.4650174372820299</v>
      </c>
      <c r="BW445">
        <v>1.49170869574348</v>
      </c>
      <c r="BX445">
        <v>1.4993414361193</v>
      </c>
      <c r="BY445">
        <v>1.4828235092858899</v>
      </c>
      <c r="BZ445">
        <v>1.5108255193576301</v>
      </c>
      <c r="CA445">
        <v>1.4474576271186399</v>
      </c>
      <c r="CB445">
        <v>1.49248314535946</v>
      </c>
      <c r="CC445">
        <v>1.4513927008121099</v>
      </c>
      <c r="CD445">
        <v>1.5095778969443601</v>
      </c>
      <c r="CE445">
        <v>1.4366472489404101</v>
      </c>
      <c r="CF445">
        <v>1.4852334965454499</v>
      </c>
      <c r="CG445">
        <v>1.48289274345924</v>
      </c>
      <c r="CH445">
        <v>1.52161812518086</v>
      </c>
      <c r="CI445">
        <v>1.45999759202961</v>
      </c>
      <c r="CJ445">
        <v>1.48051048972097</v>
      </c>
      <c r="CK445">
        <v>1.5317365576905799</v>
      </c>
      <c r="CL445">
        <v>1.4733207542326101</v>
      </c>
      <c r="CM445">
        <v>1.4437432961399601</v>
      </c>
      <c r="CN445">
        <v>1.4904927075932899</v>
      </c>
      <c r="CO445">
        <v>1.45990777159907</v>
      </c>
      <c r="CP445">
        <v>1.5103756951037499</v>
      </c>
      <c r="CQ445">
        <v>1.47430738137396</v>
      </c>
      <c r="CR445">
        <v>1.51225161417252</v>
      </c>
      <c r="CS445">
        <v>1.47387809029021</v>
      </c>
      <c r="CT445">
        <v>1.5290666427803601</v>
      </c>
      <c r="CU445">
        <v>1.4687695924764801</v>
      </c>
      <c r="CV445">
        <v>1.5063740856844301</v>
      </c>
      <c r="CW445">
        <v>1.43266698224277</v>
      </c>
      <c r="CX445">
        <v>1.4721018582577701</v>
      </c>
      <c r="CY445">
        <v>1.4253483817652799</v>
      </c>
      <c r="CZ445">
        <v>1.4509322254547901</v>
      </c>
      <c r="DA445">
        <v>1.4422355448641999</v>
      </c>
      <c r="DB445">
        <v>1.5057272126734</v>
      </c>
      <c r="DC445">
        <v>1.4818822208539999</v>
      </c>
      <c r="DD445">
        <v>1.49901307449929</v>
      </c>
      <c r="DE445">
        <v>1.44873379339991</v>
      </c>
      <c r="DF445">
        <v>1.451566350147</v>
      </c>
      <c r="DG445">
        <v>1.43806205375575</v>
      </c>
      <c r="DH445">
        <v>1.49152576509803</v>
      </c>
      <c r="DI445">
        <v>1.49191609157201</v>
      </c>
      <c r="DJ445">
        <v>1.5194619851029301</v>
      </c>
      <c r="DK445">
        <v>1.4971598524399701</v>
      </c>
      <c r="DL445">
        <v>1.51579632631699</v>
      </c>
      <c r="DM445">
        <v>1.4519374615000999</v>
      </c>
      <c r="DN445">
        <v>1.49233913154009</v>
      </c>
      <c r="DO445">
        <v>1.4285860486353199</v>
      </c>
      <c r="DP445">
        <v>1.4565958418289</v>
      </c>
      <c r="DQ445">
        <v>1.4586219699782501</v>
      </c>
      <c r="DR445">
        <v>1.4987216888558801</v>
      </c>
      <c r="DS445">
        <v>1.44076612707209</v>
      </c>
      <c r="DT445">
        <v>1.4781853094161601</v>
      </c>
      <c r="DU445">
        <v>1.42726429849124</v>
      </c>
      <c r="DV445">
        <v>1.45279414106034</v>
      </c>
      <c r="DW445">
        <v>1.4369988007716701</v>
      </c>
      <c r="DX445">
        <v>1.4530476041503699</v>
      </c>
    </row>
    <row r="446" spans="1:128" x14ac:dyDescent="0.45">
      <c r="A446" t="s">
        <v>29</v>
      </c>
      <c r="B446" t="s">
        <v>22</v>
      </c>
      <c r="C446" t="s">
        <v>17</v>
      </c>
      <c r="D446">
        <v>45</v>
      </c>
      <c r="E446" s="1" cm="1">
        <f t="array" ref="E446">SUMPRODUCT($G446:$FZZ446,$G$2:$FZZ$2)/SUMPRODUCT(--($G446:$FZZ446&lt;&gt;""),$G$2:$FZZ$2)</f>
        <v>1.1964198932657104</v>
      </c>
      <c r="F446" s="1" cm="1">
        <f t="array" ref="F446">SUMPRODUCT($G446:$FZZ446,$F$2:$FZY$2)/SUMPRODUCT(--($G446:$FZZ446&lt;&gt;""),$F$2:$FZY$2)</f>
        <v>1.2525667954552104</v>
      </c>
      <c r="G446">
        <v>1.17905240016941</v>
      </c>
      <c r="H446">
        <v>1.23124721534142</v>
      </c>
      <c r="I446">
        <v>1.18030944655264</v>
      </c>
      <c r="J446">
        <v>1.2276943665328399</v>
      </c>
      <c r="K446">
        <v>1.19419051576377</v>
      </c>
      <c r="L446">
        <v>1.2452678988803201</v>
      </c>
      <c r="M446">
        <v>1.1874449570044101</v>
      </c>
      <c r="N446">
        <v>1.230319198813</v>
      </c>
      <c r="O446">
        <v>1.1533865368390399</v>
      </c>
      <c r="P446">
        <v>1.21766642231781</v>
      </c>
      <c r="Q446">
        <v>1.18869128116149</v>
      </c>
      <c r="R446">
        <v>1.25613023398229</v>
      </c>
      <c r="S446">
        <v>1.17103876248232</v>
      </c>
      <c r="T446">
        <v>1.2347505377708501</v>
      </c>
      <c r="U446">
        <v>1.17505001820623</v>
      </c>
      <c r="V446">
        <v>1.2517119734384701</v>
      </c>
      <c r="W446">
        <v>1.1904759735096899</v>
      </c>
      <c r="X446">
        <v>1.25766312110863</v>
      </c>
      <c r="Y446">
        <v>1.2360532994923801</v>
      </c>
      <c r="Z446">
        <v>1.30846869712351</v>
      </c>
      <c r="AA446">
        <v>1.19407114229458</v>
      </c>
      <c r="AB446">
        <v>1.26235295293494</v>
      </c>
      <c r="AC446">
        <v>1.1945143961690701</v>
      </c>
      <c r="AD446">
        <v>1.25010362575584</v>
      </c>
      <c r="AE446">
        <v>1.1766558089033601</v>
      </c>
      <c r="AF446">
        <v>1.2429017372421201</v>
      </c>
      <c r="AG446">
        <v>1.16004160432741</v>
      </c>
      <c r="AH446">
        <v>1.21297837522122</v>
      </c>
      <c r="AI446">
        <v>1.2382839130135599</v>
      </c>
      <c r="AJ446">
        <v>1.2888837116213301</v>
      </c>
      <c r="AK446">
        <v>1.2326043699017399</v>
      </c>
      <c r="AL446">
        <v>1.2707469483222</v>
      </c>
      <c r="AM446">
        <v>1.2176005706537001</v>
      </c>
      <c r="AN446">
        <v>1.2806373241425999</v>
      </c>
      <c r="AO446">
        <v>1.2089688423085601</v>
      </c>
      <c r="AP446">
        <v>1.2890394228584401</v>
      </c>
      <c r="AQ446">
        <v>1.2115331989949401</v>
      </c>
      <c r="AR446">
        <v>1.2861762960277701</v>
      </c>
      <c r="AS446">
        <v>1.2170143830537801</v>
      </c>
      <c r="AT446">
        <v>1.2732569376359499</v>
      </c>
      <c r="AU446">
        <v>1.21204477653945</v>
      </c>
      <c r="AV446">
        <v>1.2736828774062801</v>
      </c>
      <c r="AW446">
        <v>1.19820373925662</v>
      </c>
      <c r="AX446">
        <v>1.2421173793279101</v>
      </c>
      <c r="AY446">
        <v>1.22700860413205</v>
      </c>
      <c r="AZ446">
        <v>1.27926767545681</v>
      </c>
      <c r="BA446">
        <v>1.1715266385248599</v>
      </c>
      <c r="BB446">
        <v>1.2471074683837</v>
      </c>
      <c r="BC446">
        <v>1.17174693871429</v>
      </c>
      <c r="BD446">
        <v>1.2434968768512</v>
      </c>
      <c r="BE446">
        <v>1.1758631599762699</v>
      </c>
      <c r="BF446">
        <v>1.2174134862566699</v>
      </c>
      <c r="BG446">
        <v>1.2075980226179901</v>
      </c>
      <c r="BH446">
        <v>1.27414166723098</v>
      </c>
      <c r="BI446">
        <v>1.2123117245855799</v>
      </c>
      <c r="BJ446">
        <v>1.1842234668738501</v>
      </c>
      <c r="BK446">
        <v>1.2009740474742701</v>
      </c>
      <c r="BL446">
        <v>1.2639078688346901</v>
      </c>
      <c r="BM446">
        <v>1.1990015348793901</v>
      </c>
      <c r="BN446">
        <v>1.2421912727256199</v>
      </c>
      <c r="BO446">
        <v>1.1594470600761999</v>
      </c>
      <c r="BP446">
        <v>1.22645815683605</v>
      </c>
      <c r="BQ446">
        <v>1.1934459901036301</v>
      </c>
      <c r="BR446">
        <v>1.2631067466750401</v>
      </c>
      <c r="BS446">
        <v>1.2008614643947</v>
      </c>
      <c r="BT446">
        <v>1.27938361227468</v>
      </c>
      <c r="BU446">
        <v>1.1951760602992401</v>
      </c>
      <c r="BV446">
        <v>1.2279199010012301</v>
      </c>
      <c r="BW446">
        <v>1.2075961368252699</v>
      </c>
      <c r="BX446">
        <v>1.2608182993750301</v>
      </c>
      <c r="BY446">
        <v>1.2341519742539699</v>
      </c>
      <c r="BZ446">
        <v>1.28036224058848</v>
      </c>
      <c r="CA446">
        <v>1.20332682250645</v>
      </c>
      <c r="CB446">
        <v>1.2732405015436901</v>
      </c>
      <c r="CC446">
        <v>1.22507002209742</v>
      </c>
      <c r="CD446">
        <v>1.2942757815029</v>
      </c>
      <c r="CE446">
        <v>1.2056569449013901</v>
      </c>
      <c r="CF446">
        <v>1.2582589847303101</v>
      </c>
      <c r="CG446">
        <v>1.2311266958312701</v>
      </c>
      <c r="CH446">
        <v>1.2876402199261201</v>
      </c>
      <c r="CI446">
        <v>1.20505372783914</v>
      </c>
      <c r="CJ446">
        <v>1.25246064473406</v>
      </c>
      <c r="CK446">
        <v>1.2132799363343401</v>
      </c>
      <c r="CL446">
        <v>1.21340829450498</v>
      </c>
      <c r="CM446">
        <v>1.21778316408263</v>
      </c>
      <c r="CN446">
        <v>1.27307172607853</v>
      </c>
      <c r="CO446">
        <v>1.2079479180794701</v>
      </c>
      <c r="CP446">
        <v>1.28430760884307</v>
      </c>
      <c r="CQ446">
        <v>1.2224964676002901</v>
      </c>
      <c r="CR446">
        <v>1.2869292268068799</v>
      </c>
      <c r="CS446">
        <v>1.2334960587603001</v>
      </c>
      <c r="CT446">
        <v>1.30401289860265</v>
      </c>
      <c r="CU446">
        <v>1.22460815047021</v>
      </c>
      <c r="CV446">
        <v>1.28670323928944</v>
      </c>
      <c r="CW446">
        <v>1.1915425602932399</v>
      </c>
      <c r="CX446">
        <v>1.2726092075398401</v>
      </c>
      <c r="CY446">
        <v>1.1708117776243201</v>
      </c>
      <c r="CZ446">
        <v>1.22210398813634</v>
      </c>
      <c r="DA446">
        <v>1.2192917949421</v>
      </c>
      <c r="DB446">
        <v>1.29694257830514</v>
      </c>
      <c r="DC446">
        <v>1.24315490203179</v>
      </c>
      <c r="DD446">
        <v>1.28086632139364</v>
      </c>
      <c r="DE446">
        <v>1.1746359512094</v>
      </c>
      <c r="DF446">
        <v>1.2108143792555499</v>
      </c>
      <c r="DG446">
        <v>1.1974703175194601</v>
      </c>
      <c r="DH446">
        <v>1.2725350197883201</v>
      </c>
      <c r="DI446">
        <v>1.2359093663857901</v>
      </c>
      <c r="DJ446">
        <v>1.30005278489179</v>
      </c>
      <c r="DK446">
        <v>1.2210847448972999</v>
      </c>
      <c r="DL446">
        <v>1.2762921075809599</v>
      </c>
      <c r="DM446">
        <v>1.2067603375279801</v>
      </c>
      <c r="DN446">
        <v>1.2678712856765699</v>
      </c>
      <c r="DO446">
        <v>1.18200067702142</v>
      </c>
      <c r="DP446">
        <v>1.22880175080888</v>
      </c>
      <c r="DQ446">
        <v>1.21763114623667</v>
      </c>
      <c r="DR446">
        <v>1.2769108364716399</v>
      </c>
      <c r="DS446">
        <v>1.20408584901074</v>
      </c>
      <c r="DT446">
        <v>1.26692917213553</v>
      </c>
      <c r="DU446">
        <v>1.1788119164239399</v>
      </c>
      <c r="DV446">
        <v>1.22734296711838</v>
      </c>
      <c r="DW446">
        <v>1.18902966786589</v>
      </c>
      <c r="DX446">
        <v>1.2290317534803601</v>
      </c>
    </row>
    <row r="447" spans="1:128" x14ac:dyDescent="0.45">
      <c r="A447" t="s">
        <v>29</v>
      </c>
      <c r="B447" t="s">
        <v>22</v>
      </c>
      <c r="C447" t="s">
        <v>25</v>
      </c>
      <c r="D447">
        <v>45</v>
      </c>
      <c r="E447" s="1" cm="1">
        <f t="array" ref="E447">SUMPRODUCT($G447:$FZZ447,$G$2:$FZZ$2)/SUMPRODUCT(--($G447:$FZZ447&lt;&gt;""),$G$2:$FZZ$2)</f>
        <v>1.1571551320674835</v>
      </c>
      <c r="F447" s="1" cm="1">
        <f t="array" ref="F447">SUMPRODUCT($G447:$FZZ447,$F$2:$FZY$2)/SUMPRODUCT(--($G447:$FZZ447&lt;&gt;""),$F$2:$FZY$2)</f>
        <v>1.1960964993363601</v>
      </c>
      <c r="G447">
        <v>1.17287160409168</v>
      </c>
      <c r="H447">
        <v>1.1817770109589401</v>
      </c>
      <c r="I447">
        <v>1.17624521072796</v>
      </c>
      <c r="J447">
        <v>1.17777227813525</v>
      </c>
      <c r="K447">
        <v>1.1832015047747599</v>
      </c>
      <c r="L447">
        <v>1.2005884055175</v>
      </c>
      <c r="M447">
        <v>1.18312425421912</v>
      </c>
      <c r="N447">
        <v>1.17785299682106</v>
      </c>
      <c r="O447">
        <v>1.1259647169472</v>
      </c>
      <c r="P447">
        <v>1.16159181754055</v>
      </c>
      <c r="Q447">
        <v>1.15232304120058</v>
      </c>
      <c r="R447">
        <v>1.2041029828276899</v>
      </c>
      <c r="S447">
        <v>1.13621004070889</v>
      </c>
      <c r="T447">
        <v>1.1826026267368801</v>
      </c>
      <c r="U447">
        <v>1.1217135787194501</v>
      </c>
      <c r="V447">
        <v>1.19252996198224</v>
      </c>
      <c r="W447">
        <v>1.1605365494711199</v>
      </c>
      <c r="X447">
        <v>1.20743678708198</v>
      </c>
      <c r="Y447">
        <v>1.16881133671742</v>
      </c>
      <c r="Z447">
        <v>1.2377876480541401</v>
      </c>
      <c r="AA447">
        <v>1.1192707864831599</v>
      </c>
      <c r="AB447">
        <v>1.21755069812999</v>
      </c>
      <c r="AC447">
        <v>1.1462300012705799</v>
      </c>
      <c r="AD447">
        <v>1.1892216716344499</v>
      </c>
      <c r="AE447">
        <v>1.1399769272529801</v>
      </c>
      <c r="AF447">
        <v>1.1888391241404199</v>
      </c>
      <c r="AG447">
        <v>1.1398077290737401</v>
      </c>
      <c r="AH447">
        <v>1.1570984314186299</v>
      </c>
      <c r="AI447">
        <v>1.20070268377041</v>
      </c>
      <c r="AJ447">
        <v>1.22367672168468</v>
      </c>
      <c r="AK447">
        <v>1.1825362962503201</v>
      </c>
      <c r="AL447">
        <v>1.20569103483586</v>
      </c>
      <c r="AM447">
        <v>1.17948754166902</v>
      </c>
      <c r="AN447">
        <v>1.21909076783999</v>
      </c>
      <c r="AO447">
        <v>1.1502783458304899</v>
      </c>
      <c r="AP447">
        <v>1.2252080493069699</v>
      </c>
      <c r="AQ447">
        <v>1.1555197793723</v>
      </c>
      <c r="AR447">
        <v>1.2202403164415201</v>
      </c>
      <c r="AS447">
        <v>1.17518650881502</v>
      </c>
      <c r="AT447">
        <v>1.21519058512638</v>
      </c>
      <c r="AU447">
        <v>1.1746383541596299</v>
      </c>
      <c r="AV447">
        <v>1.2120799560959099</v>
      </c>
      <c r="AW447">
        <v>1.1622301984439001</v>
      </c>
      <c r="AX447">
        <v>1.17735621932949</v>
      </c>
      <c r="AY447">
        <v>1.1687571376661099</v>
      </c>
      <c r="AZ447">
        <v>1.2078115266818901</v>
      </c>
      <c r="BA447">
        <v>1.13490987924099</v>
      </c>
      <c r="BB447">
        <v>1.20192712960141</v>
      </c>
      <c r="BC447">
        <v>1.1320008398383301</v>
      </c>
      <c r="BD447">
        <v>1.19278788833149</v>
      </c>
      <c r="BE447">
        <v>1.1644413684002299</v>
      </c>
      <c r="BF447">
        <v>1.1806525608067999</v>
      </c>
      <c r="BG447">
        <v>1.1500609467054901</v>
      </c>
      <c r="BH447">
        <v>1.20232613259294</v>
      </c>
      <c r="BI447">
        <v>1.2417473532029499</v>
      </c>
      <c r="BJ447">
        <v>1.1474166375719701</v>
      </c>
      <c r="BK447">
        <v>1.15535395006953</v>
      </c>
      <c r="BL447">
        <v>1.20898676186405</v>
      </c>
      <c r="BM447">
        <v>1.1785402548761299</v>
      </c>
      <c r="BN447">
        <v>1.2055967552150699</v>
      </c>
      <c r="BO447">
        <v>1.1269947085538099</v>
      </c>
      <c r="BP447">
        <v>1.1788212528181601</v>
      </c>
      <c r="BQ447">
        <v>1.1577817197273801</v>
      </c>
      <c r="BR447">
        <v>1.2200074689571401</v>
      </c>
      <c r="BS447">
        <v>1.15747076328209</v>
      </c>
      <c r="BT447">
        <v>1.2214408916014301</v>
      </c>
      <c r="BU447">
        <v>1.1390302621217201</v>
      </c>
      <c r="BV447">
        <v>1.1634942063224201</v>
      </c>
      <c r="BW447">
        <v>1.17433791077734</v>
      </c>
      <c r="BX447">
        <v>1.20009240896366</v>
      </c>
      <c r="BY447">
        <v>1.1773888312715799</v>
      </c>
      <c r="BZ447">
        <v>1.2125971623774401</v>
      </c>
      <c r="CA447">
        <v>1.1345220843046999</v>
      </c>
      <c r="CB447">
        <v>1.21865036859681</v>
      </c>
      <c r="CC447">
        <v>1.1673915185294601</v>
      </c>
      <c r="CD447">
        <v>1.2028740728229801</v>
      </c>
      <c r="CE447">
        <v>1.15686748853321</v>
      </c>
      <c r="CF447">
        <v>1.20311199705831</v>
      </c>
      <c r="CG447">
        <v>1.1621870052938801</v>
      </c>
      <c r="CH447">
        <v>1.2316799155701501</v>
      </c>
      <c r="CI447">
        <v>1.1620413568913099</v>
      </c>
      <c r="CJ447">
        <v>1.1818770129127401</v>
      </c>
      <c r="CK447">
        <v>1.20609187877854</v>
      </c>
      <c r="CL447">
        <v>1.18665845174374</v>
      </c>
      <c r="CM447">
        <v>1.17806845250532</v>
      </c>
      <c r="CN447">
        <v>1.2008859542814101</v>
      </c>
      <c r="CO447">
        <v>1.16700122067001</v>
      </c>
      <c r="CP447">
        <v>1.23172385731723</v>
      </c>
      <c r="CQ447">
        <v>1.1697876983062301</v>
      </c>
      <c r="CR447">
        <v>1.2206900252186501</v>
      </c>
      <c r="CS447">
        <v>1.1855181834467901</v>
      </c>
      <c r="CT447">
        <v>1.26162217843066</v>
      </c>
      <c r="CU447">
        <v>1.1676985370950801</v>
      </c>
      <c r="CV447">
        <v>1.2251175548589299</v>
      </c>
      <c r="CW447">
        <v>1.12582990447753</v>
      </c>
      <c r="CX447">
        <v>1.1753025282501299</v>
      </c>
      <c r="CY447">
        <v>1.1287116383848199</v>
      </c>
      <c r="CZ447">
        <v>1.1587217134383101</v>
      </c>
      <c r="DA447">
        <v>1.1391482095449299</v>
      </c>
      <c r="DB447">
        <v>1.2171230571724101</v>
      </c>
      <c r="DC447">
        <v>1.17947557133026</v>
      </c>
      <c r="DD447">
        <v>1.1903860780123801</v>
      </c>
      <c r="DE447">
        <v>1.15377175273084</v>
      </c>
      <c r="DF447">
        <v>1.16385074191493</v>
      </c>
      <c r="DG447">
        <v>1.1447518151881599</v>
      </c>
      <c r="DH447">
        <v>1.19452976304367</v>
      </c>
      <c r="DI447">
        <v>1.1454712517839301</v>
      </c>
      <c r="DJ447">
        <v>1.1978260444566</v>
      </c>
      <c r="DK447">
        <v>1.18676044472243</v>
      </c>
      <c r="DL447">
        <v>1.2217612744284601</v>
      </c>
      <c r="DM447">
        <v>1.1581062450500099</v>
      </c>
      <c r="DN447">
        <v>1.20633011645302</v>
      </c>
      <c r="DO447">
        <v>1.12773662292268</v>
      </c>
      <c r="DP447">
        <v>1.1620521621387501</v>
      </c>
      <c r="DQ447">
        <v>1.1604200922929999</v>
      </c>
      <c r="DR447">
        <v>1.21439558690924</v>
      </c>
      <c r="DS447">
        <v>1.13252880268338</v>
      </c>
      <c r="DT447">
        <v>1.1855281707257701</v>
      </c>
      <c r="DU447">
        <v>1.1226855970855101</v>
      </c>
      <c r="DV447">
        <v>1.1598377927830801</v>
      </c>
      <c r="DW447">
        <v>1.13367745972157</v>
      </c>
      <c r="DX447">
        <v>1.1665363157620301</v>
      </c>
    </row>
    <row r="448" spans="1:128" x14ac:dyDescent="0.45">
      <c r="A448" t="s">
        <v>84</v>
      </c>
      <c r="B448" t="s">
        <v>22</v>
      </c>
      <c r="C448" t="s">
        <v>25</v>
      </c>
      <c r="D448">
        <v>45</v>
      </c>
      <c r="E448" s="1" cm="1">
        <f t="array" ref="E448">SUMPRODUCT($G448:$FZZ448,$G$2:$FZZ$2)/SUMPRODUCT(--($G448:$FZZ448&lt;&gt;""),$G$2:$FZZ$2)</f>
        <v>1.1933199306443647</v>
      </c>
      <c r="F448" s="1" cm="1">
        <f t="array" ref="F448">SUMPRODUCT($G448:$FZZ448,$F$2:$FZY$2)/SUMPRODUCT(--($G448:$FZZ448&lt;&gt;""),$F$2:$FZY$2)</f>
        <v>1.2004271747193127</v>
      </c>
      <c r="G448">
        <v>1.17878103920249</v>
      </c>
      <c r="H448">
        <v>1.22347309034303</v>
      </c>
      <c r="I448">
        <v>1.1789986984179299</v>
      </c>
      <c r="J448">
        <v>1.2266292690975</v>
      </c>
      <c r="K448">
        <v>1.1903562339078799</v>
      </c>
      <c r="L448">
        <v>1.24112197727997</v>
      </c>
      <c r="M448">
        <v>1.18815097822549</v>
      </c>
      <c r="N448">
        <v>1.2253182151636399</v>
      </c>
      <c r="O448">
        <v>1.14453465373922</v>
      </c>
      <c r="P448">
        <v>1.1582481570102701</v>
      </c>
      <c r="Q448">
        <v>1.1305107334297699</v>
      </c>
      <c r="R448">
        <v>1.1918003152215</v>
      </c>
      <c r="S448">
        <v>1.1925270829794199</v>
      </c>
      <c r="T448">
        <v>1.18495428691891</v>
      </c>
      <c r="U448">
        <v>1.2269945616212501</v>
      </c>
      <c r="V448">
        <v>1.21546394578065</v>
      </c>
      <c r="W448">
        <v>1.19103639797427</v>
      </c>
      <c r="X448">
        <v>1.2065414748276</v>
      </c>
      <c r="Y448">
        <v>1.1855837563451701</v>
      </c>
      <c r="Z448">
        <v>1.2238240270727501</v>
      </c>
      <c r="AA448">
        <v>1.1639091281620699</v>
      </c>
      <c r="AB448">
        <v>1.20804973364117</v>
      </c>
      <c r="AC448">
        <v>1.1786820470200501</v>
      </c>
      <c r="AD448">
        <v>1.17451827041843</v>
      </c>
      <c r="AE448">
        <v>1.1731541802388701</v>
      </c>
      <c r="AF448">
        <v>1.18596634093376</v>
      </c>
      <c r="AG448">
        <v>1.14477323712186</v>
      </c>
      <c r="AH448">
        <v>1.1726456809200601</v>
      </c>
      <c r="AI448">
        <v>1.2041504312420599</v>
      </c>
      <c r="AJ448">
        <v>1.21963636818503</v>
      </c>
      <c r="AK448">
        <v>1.17860315194582</v>
      </c>
      <c r="AL448">
        <v>1.19675806507918</v>
      </c>
      <c r="AM448">
        <v>1.1959644612689899</v>
      </c>
      <c r="AN448">
        <v>1.2085640431662801</v>
      </c>
      <c r="AO448">
        <v>1.1876917177914099</v>
      </c>
      <c r="AP448">
        <v>1.2182636048625299</v>
      </c>
      <c r="AQ448">
        <v>1.2027052480817599</v>
      </c>
      <c r="AR448">
        <v>1.21809729937202</v>
      </c>
      <c r="AS448">
        <v>1.1831072034747001</v>
      </c>
      <c r="AT448">
        <v>1.22133667871989</v>
      </c>
      <c r="AU448">
        <v>1.18651145446358</v>
      </c>
      <c r="AV448">
        <v>1.20778101429697</v>
      </c>
      <c r="AW448">
        <v>1.23921196491829</v>
      </c>
      <c r="AX448">
        <v>1.1911086118298899</v>
      </c>
      <c r="AY448">
        <v>1.2095586326827199</v>
      </c>
      <c r="AZ448">
        <v>1.2063450607350401</v>
      </c>
      <c r="BA448">
        <v>1.20288896525936</v>
      </c>
      <c r="BB448">
        <v>1.19314092297317</v>
      </c>
      <c r="BC448">
        <v>1.1847494357336199</v>
      </c>
      <c r="BD448">
        <v>1.20362330251426</v>
      </c>
      <c r="BE448">
        <v>1.18780304528376</v>
      </c>
      <c r="BF448">
        <v>1.22160174016215</v>
      </c>
      <c r="BG448">
        <v>1.14288955102593</v>
      </c>
      <c r="BH448">
        <v>1.1847971829078301</v>
      </c>
      <c r="BI448">
        <v>1.2990573321072501</v>
      </c>
      <c r="BJ448">
        <v>1.1799182726114901</v>
      </c>
      <c r="BK448">
        <v>1.17130713799808</v>
      </c>
      <c r="BL448">
        <v>1.1974643461299901</v>
      </c>
      <c r="BM448">
        <v>1.3300534827252299</v>
      </c>
      <c r="BN448">
        <v>1.2650965704400801</v>
      </c>
      <c r="BO448">
        <v>1.17126138262757</v>
      </c>
      <c r="BP448">
        <v>1.18836252193195</v>
      </c>
      <c r="BQ448">
        <v>1.2063426723589099</v>
      </c>
      <c r="BR448">
        <v>1.22214206295991</v>
      </c>
      <c r="BS448">
        <v>1.19600921169847</v>
      </c>
      <c r="BT448">
        <v>1.2179722890881099</v>
      </c>
      <c r="BU448">
        <v>1.22611767352908</v>
      </c>
      <c r="BV448">
        <v>1.1908561142985701</v>
      </c>
      <c r="BW448">
        <v>1.2203023693298201</v>
      </c>
      <c r="BX448">
        <v>1.20116051256971</v>
      </c>
      <c r="BY448">
        <v>1.2137305007003101</v>
      </c>
      <c r="BZ448">
        <v>1.2123726330870599</v>
      </c>
      <c r="CA448">
        <v>1.16918908701405</v>
      </c>
      <c r="CB448">
        <v>1.20279755528952</v>
      </c>
      <c r="CC448">
        <v>1.16045264535742</v>
      </c>
      <c r="CD448">
        <v>1.18007290743008</v>
      </c>
      <c r="CE448">
        <v>1.1283021424009501</v>
      </c>
      <c r="CF448">
        <v>1.1662441214607799</v>
      </c>
      <c r="CG448">
        <v>1.1795836383134399</v>
      </c>
      <c r="CH448">
        <v>1.1971590038640201</v>
      </c>
      <c r="CI448">
        <v>1.1669024470999001</v>
      </c>
      <c r="CJ448">
        <v>1.2059266171026</v>
      </c>
      <c r="CK448">
        <v>1.26115753398282</v>
      </c>
      <c r="CL448">
        <v>1.2284262004697899</v>
      </c>
      <c r="CM448">
        <v>1.1635672196915801</v>
      </c>
      <c r="CN448">
        <v>1.1788067477398401</v>
      </c>
      <c r="CO448">
        <v>1.17303675573036</v>
      </c>
      <c r="CP448">
        <v>1.2070256340702501</v>
      </c>
      <c r="CQ448">
        <v>1.17849796998801</v>
      </c>
      <c r="CR448">
        <v>1.2074815331508999</v>
      </c>
      <c r="CS448">
        <v>1.19702839484055</v>
      </c>
      <c r="CT448">
        <v>1.2207766033679599</v>
      </c>
      <c r="CU448">
        <v>1.1740595611285201</v>
      </c>
      <c r="CV448">
        <v>1.1916013584117</v>
      </c>
      <c r="CW448">
        <v>1.1596815108812999</v>
      </c>
      <c r="CX448">
        <v>1.18662685552683</v>
      </c>
      <c r="CY448">
        <v>1.15998958533796</v>
      </c>
      <c r="CZ448">
        <v>1.15652557818354</v>
      </c>
      <c r="DA448">
        <v>1.14645211950492</v>
      </c>
      <c r="DB448">
        <v>1.1872343607832301</v>
      </c>
      <c r="DC448">
        <v>1.1547118901886899</v>
      </c>
      <c r="DD448">
        <v>1.17796349281083</v>
      </c>
      <c r="DE448">
        <v>1.15281221453738</v>
      </c>
      <c r="DF448">
        <v>1.15965180278035</v>
      </c>
      <c r="DG448">
        <v>1.1592330389422001</v>
      </c>
      <c r="DH448">
        <v>1.1873898550870501</v>
      </c>
      <c r="DI448">
        <v>1.2069167758206001</v>
      </c>
      <c r="DJ448">
        <v>1.2370432640613001</v>
      </c>
      <c r="DK448">
        <v>1.21100062547069</v>
      </c>
      <c r="DL448">
        <v>1.22537368683065</v>
      </c>
      <c r="DM448">
        <v>1.1698004360877201</v>
      </c>
      <c r="DN448">
        <v>1.19417637108523</v>
      </c>
      <c r="DO448">
        <v>1.1320113046832501</v>
      </c>
      <c r="DP448">
        <v>1.14299322191345</v>
      </c>
      <c r="DQ448">
        <v>1.19207553174561</v>
      </c>
      <c r="DR448">
        <v>1.1998939160876201</v>
      </c>
      <c r="DS448">
        <v>1.14062272130669</v>
      </c>
      <c r="DT448">
        <v>1.19273491808857</v>
      </c>
      <c r="DU448">
        <v>1.1337647620742199</v>
      </c>
      <c r="DV448">
        <v>1.1457991889639101</v>
      </c>
      <c r="DW448">
        <v>1.15920538088534</v>
      </c>
      <c r="DX448">
        <v>1.1739089629282</v>
      </c>
    </row>
    <row r="449" spans="1:128" x14ac:dyDescent="0.45">
      <c r="A449" t="s">
        <v>85</v>
      </c>
      <c r="B449" t="s">
        <v>22</v>
      </c>
      <c r="C449" t="s">
        <v>23</v>
      </c>
      <c r="D449">
        <v>45</v>
      </c>
      <c r="E449" s="1" cm="1">
        <f t="array" ref="E449">SUMPRODUCT($G449:$FZZ449,$G$2:$FZZ$2)/SUMPRODUCT(--($G449:$FZZ449&lt;&gt;""),$G$2:$FZZ$2)</f>
        <v>1.0284738552550248</v>
      </c>
      <c r="F449" s="1" cm="1">
        <f t="array" ref="F449">SUMPRODUCT($G449:$FZZ449,$F$2:$FZY$2)/SUMPRODUCT(--($G449:$FZZ449&lt;&gt;""),$F$2:$FZY$2)</f>
        <v>1.0621620947843469</v>
      </c>
      <c r="G449">
        <v>1.00143381267659</v>
      </c>
      <c r="H449">
        <v>1.04144488713767</v>
      </c>
      <c r="I449">
        <v>0.99953803002804797</v>
      </c>
      <c r="J449">
        <v>1.04071752002786</v>
      </c>
      <c r="K449">
        <v>1.0156784471436699</v>
      </c>
      <c r="L449">
        <v>1.0538877058120799</v>
      </c>
      <c r="M449">
        <v>1.0005092913495801</v>
      </c>
      <c r="N449">
        <v>1.0425580031366399</v>
      </c>
      <c r="O449">
        <v>0.98174817775687695</v>
      </c>
      <c r="P449">
        <v>1.02495124548761</v>
      </c>
      <c r="Q449">
        <v>1.03652329910909</v>
      </c>
      <c r="R449">
        <v>1.0750074094719499</v>
      </c>
      <c r="S449">
        <v>0.99348739538796205</v>
      </c>
      <c r="T449">
        <v>1.0413638401034799</v>
      </c>
      <c r="U449">
        <v>1.0081947636517401</v>
      </c>
      <c r="V449">
        <v>1.0569600676567199</v>
      </c>
      <c r="W449">
        <v>1.03045656368677</v>
      </c>
      <c r="X449">
        <v>1.078311345406</v>
      </c>
      <c r="Y449">
        <v>1.0636379018612501</v>
      </c>
      <c r="Z449">
        <v>1.1058714043993201</v>
      </c>
      <c r="AA449">
        <v>1.0228079118067399</v>
      </c>
      <c r="AB449">
        <v>1.07424465033532</v>
      </c>
      <c r="AC449">
        <v>1.01271003743024</v>
      </c>
      <c r="AD449">
        <v>1.0586761314995199</v>
      </c>
      <c r="AE449">
        <v>1.01847176981541</v>
      </c>
      <c r="AF449">
        <v>1.05920647846543</v>
      </c>
      <c r="AG449">
        <v>0.98159552244826997</v>
      </c>
      <c r="AH449">
        <v>1.0136617245449699</v>
      </c>
      <c r="AI449">
        <v>1.0531703640696199</v>
      </c>
      <c r="AJ449">
        <v>1.0931360898634599</v>
      </c>
      <c r="AK449">
        <v>1.0455569821069</v>
      </c>
      <c r="AL449">
        <v>1.07510598931767</v>
      </c>
      <c r="AM449">
        <v>1.0206861969602801</v>
      </c>
      <c r="AN449">
        <v>1.0699403921125401</v>
      </c>
      <c r="AO449">
        <v>1.0266523233356</v>
      </c>
      <c r="AP449">
        <v>1.08511559872756</v>
      </c>
      <c r="AQ449">
        <v>1.0217642396909501</v>
      </c>
      <c r="AR449">
        <v>1.0762352556516299</v>
      </c>
      <c r="AS449">
        <v>1.01422492102146</v>
      </c>
      <c r="AT449">
        <v>1.0643248960716301</v>
      </c>
      <c r="AU449">
        <v>1.03521825396825</v>
      </c>
      <c r="AV449">
        <v>1.07097475515028</v>
      </c>
      <c r="AW449">
        <v>1.09326907447028</v>
      </c>
      <c r="AX449">
        <v>1.06179716868537</v>
      </c>
      <c r="AY449">
        <v>1.0501875259551401</v>
      </c>
      <c r="AZ449">
        <v>1.0793432698297301</v>
      </c>
      <c r="BA449">
        <v>1.01771074467694</v>
      </c>
      <c r="BB449">
        <v>1.06228372206623</v>
      </c>
      <c r="BC449">
        <v>1.0058976147091601</v>
      </c>
      <c r="BD449">
        <v>1.05342721526106</v>
      </c>
      <c r="BE449">
        <v>1.07802649792367</v>
      </c>
      <c r="BF449">
        <v>1.10053786830136</v>
      </c>
      <c r="BG449">
        <v>1.02709081059118</v>
      </c>
      <c r="BH449">
        <v>1.0791359111532399</v>
      </c>
      <c r="BI449">
        <v>1.06544337845878</v>
      </c>
      <c r="BJ449">
        <v>1.0172822447002501</v>
      </c>
      <c r="BK449">
        <v>1.0183190757987099</v>
      </c>
      <c r="BL449">
        <v>1.05809970441451</v>
      </c>
      <c r="BM449">
        <v>1.0134579676564399</v>
      </c>
      <c r="BN449">
        <v>1.0483112925861</v>
      </c>
      <c r="BO449">
        <v>0.99323176349133602</v>
      </c>
      <c r="BP449">
        <v>1.04156771245642</v>
      </c>
      <c r="BQ449">
        <v>1.0238412507108201</v>
      </c>
      <c r="BR449">
        <v>1.07118425408034</v>
      </c>
      <c r="BS449">
        <v>1.0167506965636099</v>
      </c>
      <c r="BT449">
        <v>1.07615288386815</v>
      </c>
      <c r="BU449">
        <v>1.0532950838114501</v>
      </c>
      <c r="BV449">
        <v>1.0369872876588999</v>
      </c>
      <c r="BW449">
        <v>1.02016495600073</v>
      </c>
      <c r="BX449">
        <v>1.0559104233110601</v>
      </c>
      <c r="BY449">
        <v>1.0960985362828599</v>
      </c>
      <c r="BZ449">
        <v>1.11571811951373</v>
      </c>
      <c r="CA449">
        <v>1.03582634994644</v>
      </c>
      <c r="CB449">
        <v>1.0776258584840199</v>
      </c>
      <c r="CC449">
        <v>1.04487044152627</v>
      </c>
      <c r="CD449">
        <v>1.0924995425692099</v>
      </c>
      <c r="CE449">
        <v>1.0325617851405999</v>
      </c>
      <c r="CF449">
        <v>1.0529116912775001</v>
      </c>
      <c r="CG449">
        <v>1.04734709857524</v>
      </c>
      <c r="CH449">
        <v>1.0873661633785501</v>
      </c>
      <c r="CI449">
        <v>1.00428919724287</v>
      </c>
      <c r="CJ449">
        <v>1.04876140023477</v>
      </c>
      <c r="CK449">
        <v>1.0775154992491001</v>
      </c>
      <c r="CL449">
        <v>1.0709050534611699</v>
      </c>
      <c r="CM449">
        <v>1.04056444760193</v>
      </c>
      <c r="CN449">
        <v>1.0910471255241201</v>
      </c>
      <c r="CO449">
        <v>1.0178895971788899</v>
      </c>
      <c r="CP449">
        <v>1.0766580767665801</v>
      </c>
      <c r="CQ449">
        <v>1.04832680510096</v>
      </c>
      <c r="CR449">
        <v>1.0855377296059801</v>
      </c>
      <c r="CS449">
        <v>1.0477763346470701</v>
      </c>
      <c r="CT449">
        <v>1.10667099605876</v>
      </c>
      <c r="CU449">
        <v>1.05611285266457</v>
      </c>
      <c r="CV449">
        <v>1.07318443051201</v>
      </c>
      <c r="CW449">
        <v>1.01773294978698</v>
      </c>
      <c r="CX449">
        <v>1.05892776948379</v>
      </c>
      <c r="CY449">
        <v>1.01333529551603</v>
      </c>
      <c r="CZ449">
        <v>1.03873801464844</v>
      </c>
      <c r="DA449">
        <v>1.03547257294561</v>
      </c>
      <c r="DB449">
        <v>1.08520397352644</v>
      </c>
      <c r="DC449">
        <v>1.0380283220455599</v>
      </c>
      <c r="DD449">
        <v>1.05859983339973</v>
      </c>
      <c r="DE449">
        <v>1.04669496664645</v>
      </c>
      <c r="DF449">
        <v>1.0224685463380101</v>
      </c>
      <c r="DG449">
        <v>1.0163039647133401</v>
      </c>
      <c r="DH449">
        <v>1.0685491586187399</v>
      </c>
      <c r="DI449">
        <v>1.05124044495708</v>
      </c>
      <c r="DJ449">
        <v>1.0877011202127</v>
      </c>
      <c r="DK449">
        <v>1.07588618986226</v>
      </c>
      <c r="DL449">
        <v>1.1014283708403001</v>
      </c>
      <c r="DM449">
        <v>1.0256665982224</v>
      </c>
      <c r="DN449">
        <v>1.05696518142618</v>
      </c>
      <c r="DO449">
        <v>1.0007951065521501</v>
      </c>
      <c r="DP449">
        <v>1.04380171144717</v>
      </c>
      <c r="DQ449">
        <v>1.02462207606216</v>
      </c>
      <c r="DR449">
        <v>1.04401421524425</v>
      </c>
      <c r="DS449">
        <v>1.0143284235088199</v>
      </c>
      <c r="DT449">
        <v>1.0617009382139899</v>
      </c>
      <c r="DU449">
        <v>1.0144413122676199</v>
      </c>
      <c r="DV449">
        <v>1.0528203639360501</v>
      </c>
      <c r="DW449">
        <v>0.99836279263778005</v>
      </c>
      <c r="DX449">
        <v>1.0178424318264701</v>
      </c>
    </row>
    <row r="450" spans="1:128" x14ac:dyDescent="0.45">
      <c r="A450" t="s">
        <v>85</v>
      </c>
      <c r="B450" t="s">
        <v>22</v>
      </c>
      <c r="C450" t="s">
        <v>17</v>
      </c>
      <c r="D450">
        <v>45</v>
      </c>
      <c r="E450" s="1" cm="1">
        <f t="array" ref="E450">SUMPRODUCT($G450:$FZZ450,$G$2:$FZZ$2)/SUMPRODUCT(--($G450:$FZZ450&lt;&gt;""),$G$2:$FZZ$2)</f>
        <v>1.1419405185973162</v>
      </c>
      <c r="F450" s="1" cm="1">
        <f t="array" ref="F450">SUMPRODUCT($G450:$FZZ450,$F$2:$FZY$2)/SUMPRODUCT(--($G450:$FZZ450&lt;&gt;""),$F$2:$FZY$2)</f>
        <v>1.1897045588589872</v>
      </c>
      <c r="G450">
        <v>1.11425763523585</v>
      </c>
      <c r="H450">
        <v>1.1641422151489</v>
      </c>
      <c r="I450">
        <v>1.11367944416946</v>
      </c>
      <c r="J450">
        <v>1.1618489798163101</v>
      </c>
      <c r="K450">
        <v>1.12923959902352</v>
      </c>
      <c r="L450">
        <v>1.1788589533356499</v>
      </c>
      <c r="M450">
        <v>1.11489392215012</v>
      </c>
      <c r="N450">
        <v>1.1643871129063901</v>
      </c>
      <c r="O450">
        <v>1.0951871343411499</v>
      </c>
      <c r="P450">
        <v>1.1521815050967401</v>
      </c>
      <c r="Q450">
        <v>1.1375276505791101</v>
      </c>
      <c r="R450">
        <v>1.2010155392819699</v>
      </c>
      <c r="S450">
        <v>1.1129103892621801</v>
      </c>
      <c r="T450">
        <v>1.17303838998262</v>
      </c>
      <c r="U450">
        <v>1.1270756087342899</v>
      </c>
      <c r="V450">
        <v>1.1877121613738</v>
      </c>
      <c r="W450">
        <v>1.1468312097194899</v>
      </c>
      <c r="X450">
        <v>1.2045891017944901</v>
      </c>
      <c r="Y450">
        <v>1.1865609137055799</v>
      </c>
      <c r="Z450">
        <v>1.2436040609137</v>
      </c>
      <c r="AA450">
        <v>1.1413510839255101</v>
      </c>
      <c r="AB450">
        <v>1.20688834917493</v>
      </c>
      <c r="AC450">
        <v>1.1339469644422999</v>
      </c>
      <c r="AD450">
        <v>1.1902631365173</v>
      </c>
      <c r="AE450">
        <v>1.1336816865725601</v>
      </c>
      <c r="AF450">
        <v>1.1878777596815</v>
      </c>
      <c r="AG450">
        <v>1.08453641518733</v>
      </c>
      <c r="AH450">
        <v>1.1370066282779601</v>
      </c>
      <c r="AI450">
        <v>1.1731253948100799</v>
      </c>
      <c r="AJ450">
        <v>1.2241630026206001</v>
      </c>
      <c r="AK450">
        <v>1.17472819024937</v>
      </c>
      <c r="AL450">
        <v>1.21290373881439</v>
      </c>
      <c r="AM450">
        <v>1.1453154133001799</v>
      </c>
      <c r="AN450">
        <v>1.20439714108141</v>
      </c>
      <c r="AO450">
        <v>1.15370796409906</v>
      </c>
      <c r="AP450">
        <v>1.2192683481027</v>
      </c>
      <c r="AQ450">
        <v>1.1483977126935501</v>
      </c>
      <c r="AR450">
        <v>1.21193479257513</v>
      </c>
      <c r="AS450">
        <v>1.1366759086484499</v>
      </c>
      <c r="AT450">
        <v>1.1967487902843199</v>
      </c>
      <c r="AU450">
        <v>1.15450157604412</v>
      </c>
      <c r="AV450">
        <v>1.20576170775638</v>
      </c>
      <c r="AW450">
        <v>1.18693207861606</v>
      </c>
      <c r="AX450">
        <v>1.17649660327181</v>
      </c>
      <c r="AY450">
        <v>1.1678714181893599</v>
      </c>
      <c r="AZ450">
        <v>1.21108836430647</v>
      </c>
      <c r="BA450">
        <v>1.14365718015722</v>
      </c>
      <c r="BB450">
        <v>1.1929010044157899</v>
      </c>
      <c r="BC450">
        <v>1.1280828440525199</v>
      </c>
      <c r="BD450">
        <v>1.18725770289219</v>
      </c>
      <c r="BE450">
        <v>1.14839628238085</v>
      </c>
      <c r="BF450">
        <v>1.1939529365236301</v>
      </c>
      <c r="BG450">
        <v>1.1575303040563401</v>
      </c>
      <c r="BH450">
        <v>1.2169634996952601</v>
      </c>
      <c r="BI450">
        <v>1.1477510215923501</v>
      </c>
      <c r="BJ450">
        <v>1.1246342674777099</v>
      </c>
      <c r="BK450">
        <v>1.13878069483658</v>
      </c>
      <c r="BL450">
        <v>1.19795197187422</v>
      </c>
      <c r="BM450">
        <v>1.12422320819267</v>
      </c>
      <c r="BN450">
        <v>1.1677122135137401</v>
      </c>
      <c r="BO450">
        <v>1.1089260169715101</v>
      </c>
      <c r="BP450">
        <v>1.1740760801633201</v>
      </c>
      <c r="BQ450">
        <v>1.14286502406192</v>
      </c>
      <c r="BR450">
        <v>1.2040001357992201</v>
      </c>
      <c r="BS450">
        <v>1.1393838018158</v>
      </c>
      <c r="BT450">
        <v>1.20686044087264</v>
      </c>
      <c r="BU450">
        <v>1.1453549330633299</v>
      </c>
      <c r="BV450">
        <v>1.15510406119923</v>
      </c>
      <c r="BW450">
        <v>1.1423428072523001</v>
      </c>
      <c r="BX450">
        <v>1.1879592320454999</v>
      </c>
      <c r="BY450">
        <v>1.21487453089416</v>
      </c>
      <c r="BZ450">
        <v>1.2416149001913801</v>
      </c>
      <c r="CA450">
        <v>1.14237288135593</v>
      </c>
      <c r="CB450">
        <v>1.18323987146367</v>
      </c>
      <c r="CC450">
        <v>1.1439710622246599</v>
      </c>
      <c r="CD450">
        <v>1.2191304592605099</v>
      </c>
      <c r="CE450">
        <v>1.14705540825608</v>
      </c>
      <c r="CF450">
        <v>1.1990671750111199</v>
      </c>
      <c r="CG450">
        <v>1.1694895058471</v>
      </c>
      <c r="CH450">
        <v>1.2242327267775299</v>
      </c>
      <c r="CI450">
        <v>1.13714896306775</v>
      </c>
      <c r="CJ450">
        <v>1.1723354302742</v>
      </c>
      <c r="CK450">
        <v>1.15974174336067</v>
      </c>
      <c r="CL450">
        <v>1.17689039495809</v>
      </c>
      <c r="CM450">
        <v>1.1415855238413599</v>
      </c>
      <c r="CN450">
        <v>1.1944502486522599</v>
      </c>
      <c r="CO450">
        <v>1.1576970025769699</v>
      </c>
      <c r="CP450">
        <v>1.2086396310863901</v>
      </c>
      <c r="CQ450">
        <v>1.1700291534760601</v>
      </c>
      <c r="CR450">
        <v>1.22850601849367</v>
      </c>
      <c r="CS450">
        <v>1.16423324973127</v>
      </c>
      <c r="CT450">
        <v>1.2341790576854099</v>
      </c>
      <c r="CU450">
        <v>1.1636494252873499</v>
      </c>
      <c r="CV450">
        <v>1.2002220480668699</v>
      </c>
      <c r="CW450">
        <v>1.1453592105742201</v>
      </c>
      <c r="CX450">
        <v>1.18978261661144</v>
      </c>
      <c r="CY450">
        <v>1.12879088037855</v>
      </c>
      <c r="CZ450">
        <v>1.1759172260774</v>
      </c>
      <c r="DA450">
        <v>1.1590158417569201</v>
      </c>
      <c r="DB450">
        <v>1.20888434644962</v>
      </c>
      <c r="DC450">
        <v>1.1542772807938799</v>
      </c>
      <c r="DD450">
        <v>1.1970591430951401</v>
      </c>
      <c r="DE450">
        <v>1.15338026114791</v>
      </c>
      <c r="DF450">
        <v>1.15249748600993</v>
      </c>
      <c r="DG450">
        <v>1.1273703185265</v>
      </c>
      <c r="DH450">
        <v>1.1904311134832399</v>
      </c>
      <c r="DI450">
        <v>1.16105256984223</v>
      </c>
      <c r="DJ450">
        <v>1.22290864303728</v>
      </c>
      <c r="DK450">
        <v>1.1755019721474</v>
      </c>
      <c r="DL450">
        <v>1.2135280376814099</v>
      </c>
      <c r="DM450">
        <v>1.1420120657456001</v>
      </c>
      <c r="DN450">
        <v>1.19298348537737</v>
      </c>
      <c r="DO450">
        <v>1.1176442803498401</v>
      </c>
      <c r="DP450">
        <v>1.1651932266368501</v>
      </c>
      <c r="DQ450">
        <v>1.14486819073887</v>
      </c>
      <c r="DR450">
        <v>1.19114199331671</v>
      </c>
      <c r="DS450">
        <v>1.1452044139808399</v>
      </c>
      <c r="DT450">
        <v>1.19113071800106</v>
      </c>
      <c r="DU450">
        <v>1.12700300626539</v>
      </c>
      <c r="DV450">
        <v>1.1735579759685999</v>
      </c>
      <c r="DW450">
        <v>1.1149382136712001</v>
      </c>
      <c r="DX450">
        <v>1.1592366651024499</v>
      </c>
    </row>
    <row r="451" spans="1:128" x14ac:dyDescent="0.45">
      <c r="A451" t="s">
        <v>85</v>
      </c>
      <c r="B451" t="s">
        <v>22</v>
      </c>
      <c r="C451" t="s">
        <v>20</v>
      </c>
      <c r="D451">
        <v>45</v>
      </c>
      <c r="E451" s="1" cm="1">
        <f t="array" ref="E451">SUMPRODUCT($G451:$FZZ451,$G$2:$FZZ$2)/SUMPRODUCT(--($G451:$FZZ451&lt;&gt;""),$G$2:$FZZ$2)</f>
        <v>0.92775917017796972</v>
      </c>
      <c r="F451" s="1" cm="1">
        <f t="array" ref="F451">SUMPRODUCT($G451:$FZZ451,$F$2:$FZY$2)/SUMPRODUCT(--($G451:$FZZ451&lt;&gt;""),$F$2:$FZY$2)</f>
        <v>0.97504383779834791</v>
      </c>
      <c r="G451">
        <v>0.90948828289014005</v>
      </c>
      <c r="H451">
        <v>0.95863578774438496</v>
      </c>
      <c r="I451">
        <v>0.908412619846376</v>
      </c>
      <c r="J451">
        <v>0.95968212066215697</v>
      </c>
      <c r="K451">
        <v>0.91862121673060204</v>
      </c>
      <c r="L451">
        <v>0.969077175356716</v>
      </c>
      <c r="M451">
        <v>0.90672613914869205</v>
      </c>
      <c r="N451">
        <v>0.95972921144416201</v>
      </c>
      <c r="O451">
        <v>0.88257078048713</v>
      </c>
      <c r="P451">
        <v>0.94414323453340798</v>
      </c>
      <c r="Q451">
        <v>0.92533607598290801</v>
      </c>
      <c r="R451">
        <v>0.99130883660494995</v>
      </c>
      <c r="S451">
        <v>0.90466873110638502</v>
      </c>
      <c r="T451">
        <v>0.95908029415195895</v>
      </c>
      <c r="U451">
        <v>0.91374942738452702</v>
      </c>
      <c r="V451">
        <v>0.97772183221289899</v>
      </c>
      <c r="W451">
        <v>0.92046528899449298</v>
      </c>
      <c r="X451">
        <v>0.98107997894990995</v>
      </c>
      <c r="Y451">
        <v>0.96586294416243601</v>
      </c>
      <c r="Z451">
        <v>1.01633671742808</v>
      </c>
      <c r="AA451">
        <v>0.92935943949706601</v>
      </c>
      <c r="AB451">
        <v>0.98960750802074904</v>
      </c>
      <c r="AC451">
        <v>0.92083617132513895</v>
      </c>
      <c r="AD451">
        <v>0.97495485249732805</v>
      </c>
      <c r="AE451">
        <v>0.91302931596091197</v>
      </c>
      <c r="AF451">
        <v>0.96874321389793605</v>
      </c>
      <c r="AG451">
        <v>0.875667607382838</v>
      </c>
      <c r="AH451">
        <v>0.93436619174824098</v>
      </c>
      <c r="AI451">
        <v>0.94363362875030399</v>
      </c>
      <c r="AJ451">
        <v>1.0050394966445</v>
      </c>
      <c r="AK451">
        <v>0.94142950789150104</v>
      </c>
      <c r="AL451">
        <v>0.98419178539150998</v>
      </c>
      <c r="AM451">
        <v>0.92695915023447595</v>
      </c>
      <c r="AN451">
        <v>0.98841742471326</v>
      </c>
      <c r="AO451">
        <v>0.930363837764144</v>
      </c>
      <c r="AP451">
        <v>0.99739405816859805</v>
      </c>
      <c r="AQ451">
        <v>0.93064514409390797</v>
      </c>
      <c r="AR451">
        <v>0.99677658958202198</v>
      </c>
      <c r="AS451">
        <v>0.92395570876863697</v>
      </c>
      <c r="AT451">
        <v>0.98199746284758405</v>
      </c>
      <c r="AU451">
        <v>0.93832320162107397</v>
      </c>
      <c r="AV451">
        <v>0.98686747157491805</v>
      </c>
      <c r="AW451">
        <v>0.98613924022827404</v>
      </c>
      <c r="AX451">
        <v>0.97436674706346604</v>
      </c>
      <c r="AY451">
        <v>0.95753250882475005</v>
      </c>
      <c r="AZ451">
        <v>0.99309268583887</v>
      </c>
      <c r="BA451">
        <v>0.912271942281214</v>
      </c>
      <c r="BB451">
        <v>0.97499659575019904</v>
      </c>
      <c r="BC451">
        <v>0.90819892170757099</v>
      </c>
      <c r="BD451">
        <v>0.96424313319685895</v>
      </c>
      <c r="BE451">
        <v>0.94129721178564296</v>
      </c>
      <c r="BF451">
        <v>0.99312240458769996</v>
      </c>
      <c r="BG451">
        <v>0.93134015033520601</v>
      </c>
      <c r="BH451">
        <v>0.99151825015236605</v>
      </c>
      <c r="BI451">
        <v>0.95111600666800999</v>
      </c>
      <c r="BJ451">
        <v>0.92933432992884502</v>
      </c>
      <c r="BK451">
        <v>0.92163673688075998</v>
      </c>
      <c r="BL451">
        <v>0.97411971513024398</v>
      </c>
      <c r="BM451">
        <v>0.912872355620447</v>
      </c>
      <c r="BN451">
        <v>0.95913411943946303</v>
      </c>
      <c r="BO451">
        <v>0.89871718308033399</v>
      </c>
      <c r="BP451">
        <v>0.95422875898689397</v>
      </c>
      <c r="BQ451">
        <v>0.92708006212814298</v>
      </c>
      <c r="BR451">
        <v>0.984692881574592</v>
      </c>
      <c r="BS451">
        <v>0.92528762865103498</v>
      </c>
      <c r="BT451">
        <v>0.98212627229477401</v>
      </c>
      <c r="BU451">
        <v>0.94847339408257403</v>
      </c>
      <c r="BV451">
        <v>0.95194060074248998</v>
      </c>
      <c r="BW451">
        <v>0.92639986078649605</v>
      </c>
      <c r="BX451">
        <v>0.97409248697123596</v>
      </c>
      <c r="BY451">
        <v>0.98046595173689399</v>
      </c>
      <c r="BZ451">
        <v>1.02275230142522</v>
      </c>
      <c r="CA451">
        <v>0.92397454476718499</v>
      </c>
      <c r="CB451">
        <v>0.95986390271564404</v>
      </c>
      <c r="CC451">
        <v>0.93290545961238003</v>
      </c>
      <c r="CD451">
        <v>1.0094019620262</v>
      </c>
      <c r="CE451">
        <v>0.94739796017108202</v>
      </c>
      <c r="CF451">
        <v>0.98817518530703796</v>
      </c>
      <c r="CG451">
        <v>0.95107835293717102</v>
      </c>
      <c r="CH451">
        <v>1.0029192980067001</v>
      </c>
      <c r="CI451">
        <v>0.91767751256659502</v>
      </c>
      <c r="CJ451">
        <v>0.96859103633025301</v>
      </c>
      <c r="CK451">
        <v>0.96079941468674102</v>
      </c>
      <c r="CL451">
        <v>0.965561502817461</v>
      </c>
      <c r="CM451">
        <v>0.92791173889422796</v>
      </c>
      <c r="CN451">
        <v>0.99297923022274204</v>
      </c>
      <c r="CO451">
        <v>0.94422894344228903</v>
      </c>
      <c r="CP451">
        <v>0.99316424793164204</v>
      </c>
      <c r="CQ451">
        <v>0.953086154781706</v>
      </c>
      <c r="CR451">
        <v>1.0022088676646801</v>
      </c>
      <c r="CS451">
        <v>0.94810327839483999</v>
      </c>
      <c r="CT451">
        <v>1.02097142601218</v>
      </c>
      <c r="CU451">
        <v>0.92535266457680199</v>
      </c>
      <c r="CV451">
        <v>0.99392633228840099</v>
      </c>
      <c r="CW451">
        <v>0.93165349743290904</v>
      </c>
      <c r="CX451">
        <v>0.97651385500491505</v>
      </c>
      <c r="CY451">
        <v>0.91007165740289997</v>
      </c>
      <c r="CZ451">
        <v>0.95175294610412398</v>
      </c>
      <c r="DA451">
        <v>0.94275280128628502</v>
      </c>
      <c r="DB451">
        <v>0.98925602323291495</v>
      </c>
      <c r="DC451">
        <v>0.94106515519177103</v>
      </c>
      <c r="DD451">
        <v>0.97993553293976998</v>
      </c>
      <c r="DE451">
        <v>0.94245073730914797</v>
      </c>
      <c r="DF451">
        <v>0.94453101611256496</v>
      </c>
      <c r="DG451">
        <v>0.92060502915378495</v>
      </c>
      <c r="DH451">
        <v>0.98040301708945499</v>
      </c>
      <c r="DI451">
        <v>0.93223983890832995</v>
      </c>
      <c r="DJ451">
        <v>1.0128052237492899</v>
      </c>
      <c r="DK451">
        <v>0.95176216795802904</v>
      </c>
      <c r="DL451">
        <v>0.99074558660216205</v>
      </c>
      <c r="DM451">
        <v>0.93095929521965703</v>
      </c>
      <c r="DN451">
        <v>0.97078407790912502</v>
      </c>
      <c r="DO451">
        <v>0.92052870649546903</v>
      </c>
      <c r="DP451">
        <v>0.95795382084123804</v>
      </c>
      <c r="DQ451">
        <v>0.94641701585954496</v>
      </c>
      <c r="DR451">
        <v>0.97493237150586098</v>
      </c>
      <c r="DS451">
        <v>0.93530941616839203</v>
      </c>
      <c r="DT451">
        <v>0.97580331534684706</v>
      </c>
      <c r="DU451">
        <v>0.91727619243844605</v>
      </c>
      <c r="DV451">
        <v>0.95365106717738801</v>
      </c>
      <c r="DW451">
        <v>0.92495959121956295</v>
      </c>
      <c r="DX451">
        <v>0.94569059909275699</v>
      </c>
    </row>
    <row r="452" spans="1:128" x14ac:dyDescent="0.45">
      <c r="A452" t="s">
        <v>40</v>
      </c>
      <c r="B452" t="s">
        <v>39</v>
      </c>
      <c r="C452" t="s">
        <v>41</v>
      </c>
      <c r="D452">
        <v>45</v>
      </c>
      <c r="E452" s="1" cm="1">
        <f t="array" ref="E452">SUMPRODUCT($G452:$FZZ452,$G$2:$FZZ$2)/SUMPRODUCT(--($G452:$FZZ452&lt;&gt;""),$G$2:$FZZ$2)</f>
        <v>1.1384948425328634</v>
      </c>
      <c r="F452" s="1" cm="1">
        <f t="array" ref="F452">SUMPRODUCT($G452:$FZZ452,$F$2:$FZY$2)/SUMPRODUCT(--($G452:$FZZ452&lt;&gt;""),$F$2:$FZY$2)</f>
        <v>1.2164439214509883</v>
      </c>
      <c r="G452">
        <v>1.1655136881439001</v>
      </c>
      <c r="H452">
        <v>1.2205687945889101</v>
      </c>
      <c r="I452">
        <v>1.16625419347742</v>
      </c>
      <c r="J452">
        <v>1.21662725256191</v>
      </c>
      <c r="K452">
        <v>1.1791724480785899</v>
      </c>
      <c r="L452">
        <v>1.2347648974927801</v>
      </c>
      <c r="M452">
        <v>1.16785654531314</v>
      </c>
      <c r="N452">
        <v>1.2204422561055199</v>
      </c>
      <c r="O452">
        <v>1.11268516341406</v>
      </c>
      <c r="P452">
        <v>1.2015082778938</v>
      </c>
      <c r="Q452">
        <v>1.15464696564949</v>
      </c>
      <c r="R452">
        <v>1.2310322424889499</v>
      </c>
      <c r="S452">
        <v>1.12102146785348</v>
      </c>
      <c r="T452">
        <v>1.1968517635404601</v>
      </c>
      <c r="U452">
        <v>1.1065260544934099</v>
      </c>
      <c r="V452">
        <v>1.2149001397768999</v>
      </c>
      <c r="W452">
        <v>1.1751417577736101</v>
      </c>
      <c r="X452">
        <v>1.2485892567085699</v>
      </c>
      <c r="Y452">
        <v>1.15571912013536</v>
      </c>
      <c r="Z452">
        <v>1.26557952622673</v>
      </c>
      <c r="AA452">
        <v>1.14569078388454</v>
      </c>
      <c r="AB452">
        <v>1.2324947777677799</v>
      </c>
      <c r="AC452">
        <v>1.1247195855802901</v>
      </c>
      <c r="AD452">
        <v>1.2176265848491801</v>
      </c>
      <c r="AE452">
        <v>1.1157573289902201</v>
      </c>
      <c r="AF452">
        <v>1.2118236518277199</v>
      </c>
      <c r="AG452">
        <v>1.1185495314251199</v>
      </c>
      <c r="AH452">
        <v>1.1851831063979801</v>
      </c>
      <c r="AI452">
        <v>1.15090501416625</v>
      </c>
      <c r="AJ452">
        <v>1.22504956625616</v>
      </c>
      <c r="AK452">
        <v>1.1496223948737201</v>
      </c>
      <c r="AL452">
        <v>1.2142031503942801</v>
      </c>
      <c r="AM452">
        <v>1.1452341940222599</v>
      </c>
      <c r="AN452">
        <v>1.2392437425843199</v>
      </c>
      <c r="AO452">
        <v>1.1396344580777</v>
      </c>
      <c r="AP452">
        <v>1.2499680470347601</v>
      </c>
      <c r="AQ452">
        <v>1.1445239339112001</v>
      </c>
      <c r="AR452">
        <v>1.2420365414618699</v>
      </c>
      <c r="AS452">
        <v>1.1200684539183501</v>
      </c>
      <c r="AT452">
        <v>1.22437282787072</v>
      </c>
      <c r="AU452">
        <v>1.1636412248114301</v>
      </c>
      <c r="AV452">
        <v>1.2368920972644299</v>
      </c>
      <c r="AW452">
        <v>1.1367712117950399</v>
      </c>
      <c r="AX452">
        <v>1.2159422900347501</v>
      </c>
      <c r="AY452">
        <v>1.15928999688538</v>
      </c>
      <c r="AZ452">
        <v>1.2290931270764101</v>
      </c>
      <c r="BA452">
        <v>1.1031217511028599</v>
      </c>
      <c r="BB452">
        <v>1.2033796095163301</v>
      </c>
      <c r="BC452">
        <v>1.1121409128742701</v>
      </c>
      <c r="BD452">
        <v>1.2085123613704301</v>
      </c>
      <c r="BE452">
        <v>1.10721376310065</v>
      </c>
      <c r="BF452">
        <v>1.1907138619735</v>
      </c>
      <c r="BG452">
        <v>1.1374483645967299</v>
      </c>
      <c r="BH452">
        <v>1.2298334123383201</v>
      </c>
      <c r="BI452">
        <v>1.10466465708426</v>
      </c>
      <c r="BJ452">
        <v>1.1641112515305401</v>
      </c>
      <c r="BK452">
        <v>1.15507702680737</v>
      </c>
      <c r="BL452">
        <v>1.22793794510899</v>
      </c>
      <c r="BM452">
        <v>1.2685449479342601</v>
      </c>
      <c r="BN452">
        <v>1.2652462041774999</v>
      </c>
      <c r="BO452">
        <v>1.09182487766713</v>
      </c>
      <c r="BP452">
        <v>1.1874551523316099</v>
      </c>
      <c r="BQ452">
        <v>1.17249896028721</v>
      </c>
      <c r="BR452">
        <v>1.2551285424499801</v>
      </c>
      <c r="BS452">
        <v>1.1317121249455</v>
      </c>
      <c r="BT452">
        <v>1.22493792528289</v>
      </c>
      <c r="BU452">
        <v>1.1016289796377501</v>
      </c>
      <c r="BV452">
        <v>1.1780087748903101</v>
      </c>
      <c r="BW452">
        <v>1.14941749349686</v>
      </c>
      <c r="BX452">
        <v>1.2215144869052199</v>
      </c>
      <c r="BY452">
        <v>1.18408194249911</v>
      </c>
      <c r="BZ452">
        <v>1.2384394145131401</v>
      </c>
      <c r="CA452">
        <v>1.1473001071136</v>
      </c>
      <c r="CB452">
        <v>1.21422720685527</v>
      </c>
      <c r="CC452">
        <v>1.16005855114076</v>
      </c>
      <c r="CD452">
        <v>1.2519528775915201</v>
      </c>
      <c r="CE452">
        <v>1.14009792727061</v>
      </c>
      <c r="CF452">
        <v>1.2098275628495601</v>
      </c>
      <c r="CG452">
        <v>1.1812347864571799</v>
      </c>
      <c r="CH452">
        <v>1.2629921527907799</v>
      </c>
      <c r="CI452">
        <v>1.1304668452577999</v>
      </c>
      <c r="CJ452">
        <v>1.1899738133220901</v>
      </c>
      <c r="CK452">
        <v>1.1237886197645901</v>
      </c>
      <c r="CL452">
        <v>1.20521904321819</v>
      </c>
      <c r="CM452">
        <v>1.13183445470628</v>
      </c>
      <c r="CN452">
        <v>1.21005195926839</v>
      </c>
      <c r="CO452">
        <v>1.1491387494913801</v>
      </c>
      <c r="CP452">
        <v>1.2510104435100999</v>
      </c>
      <c r="CQ452">
        <v>1.1976444706766101</v>
      </c>
      <c r="CR452">
        <v>1.2679705245837101</v>
      </c>
      <c r="CS452">
        <v>1.15873566821927</v>
      </c>
      <c r="CT452">
        <v>1.2576921354353201</v>
      </c>
      <c r="CU452">
        <v>1.1646421107628</v>
      </c>
      <c r="CV452">
        <v>1.20572100313479</v>
      </c>
      <c r="CW452">
        <v>1.1080484045200201</v>
      </c>
      <c r="CX452">
        <v>1.1825729162873599</v>
      </c>
      <c r="CY452">
        <v>1.1173800332816299</v>
      </c>
      <c r="CZ452">
        <v>1.2003237601457999</v>
      </c>
      <c r="DA452">
        <v>1.15073973900362</v>
      </c>
      <c r="DB452">
        <v>1.2254116239358801</v>
      </c>
      <c r="DC452">
        <v>1.14355691572199</v>
      </c>
      <c r="DD452">
        <v>1.1984625692658699</v>
      </c>
      <c r="DE452">
        <v>1.1041290847540799</v>
      </c>
      <c r="DF452">
        <v>1.1514304795388</v>
      </c>
      <c r="DG452">
        <v>1.1304719992749299</v>
      </c>
      <c r="DH452">
        <v>1.2182153251226</v>
      </c>
      <c r="DI452">
        <v>1.10017399464331</v>
      </c>
      <c r="DJ452">
        <v>1.19585149850442</v>
      </c>
      <c r="DK452">
        <v>1.17006420648191</v>
      </c>
      <c r="DL452">
        <v>1.22768409900307</v>
      </c>
      <c r="DM452">
        <v>1.11860412816676</v>
      </c>
      <c r="DN452">
        <v>1.2065745602456099</v>
      </c>
      <c r="DO452">
        <v>1.1114251300904501</v>
      </c>
      <c r="DP452">
        <v>1.1611625874814</v>
      </c>
      <c r="DQ452">
        <v>1.1342173659364501</v>
      </c>
      <c r="DR452">
        <v>1.19785710497003</v>
      </c>
      <c r="DS452">
        <v>1.11270720917796</v>
      </c>
      <c r="DT452">
        <v>1.1786617082300299</v>
      </c>
      <c r="DU452">
        <v>1.1135075905859799</v>
      </c>
      <c r="DV452">
        <v>1.16044653811214</v>
      </c>
      <c r="DW452">
        <v>1.08828406069138</v>
      </c>
      <c r="DX452">
        <v>1.1519891548047301</v>
      </c>
    </row>
    <row r="453" spans="1:128" x14ac:dyDescent="0.45">
      <c r="A453" t="s">
        <v>33</v>
      </c>
      <c r="B453" t="s">
        <v>16</v>
      </c>
      <c r="C453" t="s">
        <v>17</v>
      </c>
      <c r="D453">
        <v>45</v>
      </c>
      <c r="E453" s="1" cm="1">
        <f t="array" ref="E453">SUMPRODUCT($G453:$FZZ453,$G$2:$FZZ$2)/SUMPRODUCT(--($G453:$FZZ453&lt;&gt;""),$G$2:$FZZ$2)</f>
        <v>1.2985601673935818</v>
      </c>
      <c r="F453" s="1" cm="1">
        <f t="array" ref="F453">SUMPRODUCT($G453:$FZZ453,$F$2:$FZY$2)/SUMPRODUCT(--($G453:$FZZ453&lt;&gt;""),$F$2:$FZY$2)</f>
        <v>1.3226861629779931</v>
      </c>
      <c r="G453">
        <v>1.2977783237592999</v>
      </c>
      <c r="H453">
        <v>1.3051802441881999</v>
      </c>
      <c r="I453">
        <v>1.3007479513831599</v>
      </c>
      <c r="J453">
        <v>1.30347394086051</v>
      </c>
      <c r="K453">
        <v>1.31280653849863</v>
      </c>
      <c r="L453">
        <v>1.3229941901447599</v>
      </c>
      <c r="M453">
        <v>1.30550126587398</v>
      </c>
      <c r="N453">
        <v>1.3063690836249</v>
      </c>
      <c r="O453">
        <v>1.2163645731041</v>
      </c>
      <c r="P453">
        <v>1.2584646132141999</v>
      </c>
      <c r="Q453">
        <v>1.2727254883872401</v>
      </c>
      <c r="R453">
        <v>1.34164829837305</v>
      </c>
      <c r="S453">
        <v>1.2650110214883199</v>
      </c>
      <c r="T453">
        <v>1.2993362546588001</v>
      </c>
      <c r="U453">
        <v>1.2635381958990901</v>
      </c>
      <c r="V453">
        <v>1.32418062151781</v>
      </c>
      <c r="W453">
        <v>1.2755465847140799</v>
      </c>
      <c r="X453">
        <v>1.3270167876743</v>
      </c>
      <c r="Y453">
        <v>1.3170093062605699</v>
      </c>
      <c r="Z453">
        <v>1.3692131979695401</v>
      </c>
      <c r="AA453">
        <v>1.29550538214746</v>
      </c>
      <c r="AB453">
        <v>1.3462284988955799</v>
      </c>
      <c r="AC453">
        <v>1.2812642550505799</v>
      </c>
      <c r="AD453">
        <v>1.3156034351677599</v>
      </c>
      <c r="AE453">
        <v>1.24265517553384</v>
      </c>
      <c r="AF453">
        <v>1.29533568584871</v>
      </c>
      <c r="AG453">
        <v>1.3059829899339199</v>
      </c>
      <c r="AH453">
        <v>1.3163384683924599</v>
      </c>
      <c r="AI453">
        <v>1.35427364326055</v>
      </c>
      <c r="AJ453">
        <v>1.3443447559839099</v>
      </c>
      <c r="AK453">
        <v>1.3433607825948599</v>
      </c>
      <c r="AL453">
        <v>1.3482558793525401</v>
      </c>
      <c r="AM453">
        <v>1.3291499519746801</v>
      </c>
      <c r="AN453">
        <v>1.33781922707497</v>
      </c>
      <c r="AO453">
        <v>1.2923980345376</v>
      </c>
      <c r="AP453">
        <v>1.3459973585548699</v>
      </c>
      <c r="AQ453">
        <v>1.2972894210299899</v>
      </c>
      <c r="AR453">
        <v>1.34488714509611</v>
      </c>
      <c r="AS453">
        <v>1.2804431934385401</v>
      </c>
      <c r="AT453">
        <v>1.33328413647209</v>
      </c>
      <c r="AU453">
        <v>1.2895242316784801</v>
      </c>
      <c r="AV453">
        <v>1.3301636552966301</v>
      </c>
      <c r="AW453">
        <v>1.43427891099678</v>
      </c>
      <c r="AX453">
        <v>1.3203248675063599</v>
      </c>
      <c r="AY453">
        <v>1.31352685060215</v>
      </c>
      <c r="AZ453">
        <v>1.3492297809385301</v>
      </c>
      <c r="BA453">
        <v>1.2543115093903201</v>
      </c>
      <c r="BB453">
        <v>1.3026086279900599</v>
      </c>
      <c r="BC453">
        <v>1.27622057753882</v>
      </c>
      <c r="BD453">
        <v>1.3141220315089299</v>
      </c>
      <c r="BE453">
        <v>1.49100652560806</v>
      </c>
      <c r="BF453">
        <v>1.3616847933557401</v>
      </c>
      <c r="BG453">
        <v>1.2722726349292299</v>
      </c>
      <c r="BH453">
        <v>1.3183551161373299</v>
      </c>
      <c r="BI453">
        <v>1.2806760458106099</v>
      </c>
      <c r="BJ453">
        <v>1.2498242025186901</v>
      </c>
      <c r="BK453">
        <v>1.2698617189710399</v>
      </c>
      <c r="BL453">
        <v>1.31770322254396</v>
      </c>
      <c r="BM453">
        <v>1.3694706366461999</v>
      </c>
      <c r="BN453">
        <v>1.3496441664380501</v>
      </c>
      <c r="BO453">
        <v>1.24716562735811</v>
      </c>
      <c r="BP453">
        <v>1.30097357054567</v>
      </c>
      <c r="BQ453">
        <v>1.2789655494351599</v>
      </c>
      <c r="BR453">
        <v>1.3321351881243499</v>
      </c>
      <c r="BS453">
        <v>1.28264845808298</v>
      </c>
      <c r="BT453">
        <v>1.3449743171781099</v>
      </c>
      <c r="BU453">
        <v>1.3061626729665801</v>
      </c>
      <c r="BV453">
        <v>1.31979975250309</v>
      </c>
      <c r="BW453">
        <v>1.2931434349131801</v>
      </c>
      <c r="BX453">
        <v>1.3200980495107999</v>
      </c>
      <c r="BY453">
        <v>1.3615776924803999</v>
      </c>
      <c r="BZ453">
        <v>1.3710293064183301</v>
      </c>
      <c r="CA453">
        <v>1.29236973095583</v>
      </c>
      <c r="CB453">
        <v>1.3476151471236799</v>
      </c>
      <c r="CC453">
        <v>1.2969499922588601</v>
      </c>
      <c r="CD453">
        <v>1.3487874565440701</v>
      </c>
      <c r="CE453">
        <v>1.26348435292523</v>
      </c>
      <c r="CF453">
        <v>1.3088579667511699</v>
      </c>
      <c r="CG453">
        <v>1.32356545866171</v>
      </c>
      <c r="CH453">
        <v>1.3587076786899701</v>
      </c>
      <c r="CI453">
        <v>1.2590374138397999</v>
      </c>
      <c r="CJ453">
        <v>1.31193751316858</v>
      </c>
      <c r="CK453">
        <v>1.3056721475605499</v>
      </c>
      <c r="CL453">
        <v>1.31994557613564</v>
      </c>
      <c r="CM453">
        <v>1.28154122612729</v>
      </c>
      <c r="CN453">
        <v>1.3279145249139801</v>
      </c>
      <c r="CO453">
        <v>1.3014376780143699</v>
      </c>
      <c r="CP453">
        <v>1.3413400244133999</v>
      </c>
      <c r="CQ453">
        <v>1.3024449571640599</v>
      </c>
      <c r="CR453">
        <v>1.3577381910536299</v>
      </c>
      <c r="CS453">
        <v>1.3111451988534499</v>
      </c>
      <c r="CT453">
        <v>1.3694016481547799</v>
      </c>
      <c r="CU453">
        <v>1.3026253918495201</v>
      </c>
      <c r="CV453">
        <v>1.3407654127481701</v>
      </c>
      <c r="CW453">
        <v>1.2584446952869901</v>
      </c>
      <c r="CX453">
        <v>1.3078080811758801</v>
      </c>
      <c r="CY453">
        <v>1.2758640207387599</v>
      </c>
      <c r="CZ453">
        <v>1.2795770741591801</v>
      </c>
      <c r="DA453">
        <v>1.28182373396816</v>
      </c>
      <c r="DB453">
        <v>1.3453029377671899</v>
      </c>
      <c r="DC453">
        <v>1.29755351128173</v>
      </c>
      <c r="DD453">
        <v>1.3005867226829799</v>
      </c>
      <c r="DE453">
        <v>1.2531568806564699</v>
      </c>
      <c r="DF453">
        <v>1.2490116756607299</v>
      </c>
      <c r="DG453">
        <v>1.2430489118941399</v>
      </c>
      <c r="DH453">
        <v>1.3068146342937099</v>
      </c>
      <c r="DI453">
        <v>1.31493030439287</v>
      </c>
      <c r="DJ453">
        <v>1.36206525776622</v>
      </c>
      <c r="DK453">
        <v>1.3027278181284301</v>
      </c>
      <c r="DL453">
        <v>1.33563523570033</v>
      </c>
      <c r="DM453">
        <v>1.30102764170406</v>
      </c>
      <c r="DN453">
        <v>1.34048086982879</v>
      </c>
      <c r="DO453">
        <v>1.2302423894132699</v>
      </c>
      <c r="DP453">
        <v>1.26847048265329</v>
      </c>
      <c r="DQ453">
        <v>1.2839760250358001</v>
      </c>
      <c r="DR453">
        <v>1.3187715482947</v>
      </c>
      <c r="DS453">
        <v>1.2667104175781401</v>
      </c>
      <c r="DT453">
        <v>1.3136940352924</v>
      </c>
      <c r="DU453">
        <v>1.25069069181565</v>
      </c>
      <c r="DV453">
        <v>1.2862226884066701</v>
      </c>
      <c r="DW453">
        <v>1.2503154491892099</v>
      </c>
      <c r="DX453">
        <v>1.2851660670525</v>
      </c>
    </row>
    <row r="454" spans="1:128" x14ac:dyDescent="0.45">
      <c r="A454" t="s">
        <v>42</v>
      </c>
      <c r="B454" t="s">
        <v>22</v>
      </c>
      <c r="C454" t="s">
        <v>27</v>
      </c>
      <c r="D454">
        <v>45</v>
      </c>
      <c r="E454" s="1" cm="1">
        <f t="array" ref="E454">SUMPRODUCT($G454:$FZZ454,$G$2:$FZZ$2)/SUMPRODUCT(--($G454:$FZZ454&lt;&gt;""),$G$2:$FZZ$2)</f>
        <v>1.2431381552841065</v>
      </c>
      <c r="F454" s="1" cm="1">
        <f t="array" ref="F454">SUMPRODUCT($G454:$FZZ454,$F$2:$FZY$2)/SUMPRODUCT(--($G454:$FZZ454&lt;&gt;""),$F$2:$FZY$2)</f>
        <v>1.2802145606721373</v>
      </c>
      <c r="G454">
        <v>1.2555743593222499</v>
      </c>
      <c r="H454">
        <v>1.2820962267990901</v>
      </c>
      <c r="I454">
        <v>1.2535170213936</v>
      </c>
      <c r="J454">
        <v>1.2831490953088001</v>
      </c>
      <c r="K454">
        <v>1.27099301778572</v>
      </c>
      <c r="L454">
        <v>1.2986770150848399</v>
      </c>
      <c r="M454">
        <v>1.25540133813084</v>
      </c>
      <c r="N454">
        <v>1.2838885589628799</v>
      </c>
      <c r="O454">
        <v>1.2076734761621499</v>
      </c>
      <c r="P454">
        <v>1.2502074660101501</v>
      </c>
      <c r="Q454">
        <v>1.22451975826475</v>
      </c>
      <c r="R454">
        <v>1.2794519149804799</v>
      </c>
      <c r="S454">
        <v>1.2199262778069999</v>
      </c>
      <c r="T454">
        <v>1.26207605133946</v>
      </c>
      <c r="U454">
        <v>1.2445723883840301</v>
      </c>
      <c r="V454">
        <v>1.30850955533716</v>
      </c>
      <c r="W454">
        <v>1.24901071413112</v>
      </c>
      <c r="X454">
        <v>1.2947878246645901</v>
      </c>
      <c r="Y454">
        <v>1.2492301184433099</v>
      </c>
      <c r="Z454">
        <v>1.28797800338409</v>
      </c>
      <c r="AA454">
        <v>1.2303958901781999</v>
      </c>
      <c r="AB454">
        <v>1.2785243820774901</v>
      </c>
      <c r="AC454">
        <v>1.2339796664396201</v>
      </c>
      <c r="AD454">
        <v>1.26228668195537</v>
      </c>
      <c r="AE454">
        <v>1.2175285016286601</v>
      </c>
      <c r="AF454">
        <v>1.27620566413318</v>
      </c>
      <c r="AG454">
        <v>1.2184613063969201</v>
      </c>
      <c r="AH454">
        <v>1.25490543434602</v>
      </c>
      <c r="AI454">
        <v>1.26472289804674</v>
      </c>
      <c r="AJ454">
        <v>1.30389587646275</v>
      </c>
      <c r="AK454">
        <v>1.2612786985714199</v>
      </c>
      <c r="AL454">
        <v>1.29616886920161</v>
      </c>
      <c r="AM454">
        <v>1.2459990677439401</v>
      </c>
      <c r="AN454">
        <v>1.30421916492457</v>
      </c>
      <c r="AO454">
        <v>1.2508733810497601</v>
      </c>
      <c r="AP454">
        <v>1.3085591342876599</v>
      </c>
      <c r="AQ454">
        <v>1.2535370443423199</v>
      </c>
      <c r="AR454">
        <v>1.30425866891274</v>
      </c>
      <c r="AS454">
        <v>1.2499305972850301</v>
      </c>
      <c r="AT454">
        <v>1.3065737548801499</v>
      </c>
      <c r="AU454">
        <v>1.2443958966565301</v>
      </c>
      <c r="AV454">
        <v>1.30014142181695</v>
      </c>
      <c r="AW454">
        <v>1.26244502923719</v>
      </c>
      <c r="AX454">
        <v>1.2755384315741201</v>
      </c>
      <c r="AY454">
        <v>1.2823920265780699</v>
      </c>
      <c r="AZ454">
        <v>1.31012023723006</v>
      </c>
      <c r="BA454">
        <v>1.2152912416757899</v>
      </c>
      <c r="BB454">
        <v>1.27087021270617</v>
      </c>
      <c r="BC454">
        <v>1.23287892080774</v>
      </c>
      <c r="BD454">
        <v>1.28570625154657</v>
      </c>
      <c r="BE454">
        <v>1.22746292268143</v>
      </c>
      <c r="BF454">
        <v>1.2638758157009999</v>
      </c>
      <c r="BG454">
        <v>1.2283842351188401</v>
      </c>
      <c r="BH454">
        <v>1.2771483713685901</v>
      </c>
      <c r="BI454">
        <v>1.27109938581523</v>
      </c>
      <c r="BJ454">
        <v>1.25523089708348</v>
      </c>
      <c r="BK454">
        <v>1.2531138816815199</v>
      </c>
      <c r="BL454">
        <v>1.2789761063385301</v>
      </c>
      <c r="BM454">
        <v>1.3045001212940099</v>
      </c>
      <c r="BN454">
        <v>1.3170240116805001</v>
      </c>
      <c r="BO454">
        <v>1.22108801022179</v>
      </c>
      <c r="BP454">
        <v>1.26961376609307</v>
      </c>
      <c r="BQ454">
        <v>1.2591346194651201</v>
      </c>
      <c r="BR454">
        <v>1.2976124799483899</v>
      </c>
      <c r="BS454">
        <v>1.2531890293599099</v>
      </c>
      <c r="BT454">
        <v>1.31099433272048</v>
      </c>
      <c r="BU454">
        <v>1.22331420857239</v>
      </c>
      <c r="BV454">
        <v>1.2370795365057901</v>
      </c>
      <c r="BW454">
        <v>1.2426875406914399</v>
      </c>
      <c r="BX454">
        <v>1.28053321172153</v>
      </c>
      <c r="BY454">
        <v>1.2675106116819299</v>
      </c>
      <c r="BZ454">
        <v>1.29627174459258</v>
      </c>
      <c r="CA454">
        <v>1.23456618990611</v>
      </c>
      <c r="CB454">
        <v>1.29407094701027</v>
      </c>
      <c r="CC454">
        <v>1.24606961392841</v>
      </c>
      <c r="CD454">
        <v>1.28442342608622</v>
      </c>
      <c r="CE454">
        <v>1.23060323972828</v>
      </c>
      <c r="CF454">
        <v>1.26621315631592</v>
      </c>
      <c r="CG454">
        <v>1.2603111648254299</v>
      </c>
      <c r="CH454">
        <v>1.2985173710997999</v>
      </c>
      <c r="CI454">
        <v>1.210546910273</v>
      </c>
      <c r="CJ454">
        <v>1.2712277638984999</v>
      </c>
      <c r="CK454">
        <v>1.2537384317198701</v>
      </c>
      <c r="CL454">
        <v>1.2805267819323001</v>
      </c>
      <c r="CM454">
        <v>1.230473484057</v>
      </c>
      <c r="CN454">
        <v>1.2510203797344901</v>
      </c>
      <c r="CO454">
        <v>1.2329038383290301</v>
      </c>
      <c r="CP454">
        <v>1.28798318187983</v>
      </c>
      <c r="CQ454">
        <v>1.2584196311995799</v>
      </c>
      <c r="CR454">
        <v>1.2974727692225101</v>
      </c>
      <c r="CS454">
        <v>1.27310999641705</v>
      </c>
      <c r="CT454">
        <v>1.3168667144392601</v>
      </c>
      <c r="CU454">
        <v>1.2608803552768999</v>
      </c>
      <c r="CV454">
        <v>1.2847962382445099</v>
      </c>
      <c r="CW454">
        <v>1.22749396157254</v>
      </c>
      <c r="CX454">
        <v>1.2579227809537601</v>
      </c>
      <c r="CY454">
        <v>1.2147005218651299</v>
      </c>
      <c r="CZ454">
        <v>1.25150276780963</v>
      </c>
      <c r="DA454">
        <v>1.21979035534893</v>
      </c>
      <c r="DB454">
        <v>1.2717029577096099</v>
      </c>
      <c r="DC454">
        <v>1.25476259461808</v>
      </c>
      <c r="DD454">
        <v>1.27155843685487</v>
      </c>
      <c r="DE454">
        <v>1.2350254469528901</v>
      </c>
      <c r="DF454">
        <v>1.2412355781409501</v>
      </c>
      <c r="DG454">
        <v>1.2182656770828</v>
      </c>
      <c r="DH454">
        <v>1.2690103825741901</v>
      </c>
      <c r="DI454">
        <v>1.2634357099567901</v>
      </c>
      <c r="DJ454">
        <v>1.291665852085</v>
      </c>
      <c r="DK454">
        <v>1.27753028427005</v>
      </c>
      <c r="DL454">
        <v>1.3009918178220801</v>
      </c>
      <c r="DM454">
        <v>1.23643581394894</v>
      </c>
      <c r="DN454">
        <v>1.28629256988648</v>
      </c>
      <c r="DO454">
        <v>1.2193943019987801</v>
      </c>
      <c r="DP454">
        <v>1.2274949420201999</v>
      </c>
      <c r="DQ454">
        <v>1.2545589561343</v>
      </c>
      <c r="DR454">
        <v>1.2883360738344001</v>
      </c>
      <c r="DS454">
        <v>1.2380049584366299</v>
      </c>
      <c r="DT454">
        <v>1.27318798308298</v>
      </c>
      <c r="DU454">
        <v>1.2201691375483401</v>
      </c>
      <c r="DV454">
        <v>1.2383472096050601</v>
      </c>
      <c r="DW454">
        <v>1.22556963345325</v>
      </c>
      <c r="DX454">
        <v>1.25519578705876</v>
      </c>
    </row>
    <row r="455" spans="1:128" x14ac:dyDescent="0.45">
      <c r="A455" t="s">
        <v>59</v>
      </c>
      <c r="B455" t="s">
        <v>250</v>
      </c>
      <c r="C455" t="s">
        <v>17</v>
      </c>
      <c r="D455">
        <v>45</v>
      </c>
      <c r="E455" s="1" cm="1">
        <f t="array" ref="E455">SUMPRODUCT($G455:$FZZ455,$G$2:$FZZ$2)/SUMPRODUCT(--($G455:$FZZ455&lt;&gt;""),$G$2:$FZZ$2)</f>
        <v>1.3545773314000944</v>
      </c>
      <c r="F455" s="1" cm="1">
        <f t="array" ref="F455">SUMPRODUCT($G455:$FZZ455,$F$2:$FZY$2)/SUMPRODUCT(--($G455:$FZZ455&lt;&gt;""),$F$2:$FZY$2)</f>
        <v>1.4438049788834373</v>
      </c>
      <c r="G455">
        <v>1.2777782870889001</v>
      </c>
      <c r="H455">
        <v>1.3342030330088599</v>
      </c>
      <c r="I455">
        <v>1.2743056701314399</v>
      </c>
      <c r="J455">
        <v>1.33002254853434</v>
      </c>
      <c r="K455">
        <v>1.2947592582973999</v>
      </c>
      <c r="L455">
        <v>1.3517448115692501</v>
      </c>
      <c r="M455">
        <v>1.39087651431439</v>
      </c>
      <c r="N455">
        <v>1.45556387009944</v>
      </c>
      <c r="O455">
        <v>1.3153673531486401</v>
      </c>
      <c r="P455">
        <v>1.4179541085185501</v>
      </c>
      <c r="Q455">
        <v>1.2931775937568</v>
      </c>
      <c r="R455">
        <v>1.3910356184602799</v>
      </c>
      <c r="S455">
        <v>1.4563530642193501</v>
      </c>
      <c r="T455">
        <v>1.57317470031171</v>
      </c>
      <c r="U455">
        <v>1.3978316960772399</v>
      </c>
      <c r="V455">
        <v>1.5083513764305501</v>
      </c>
      <c r="W455">
        <v>1.4426168633088201</v>
      </c>
      <c r="X455">
        <v>1.5504233938485401</v>
      </c>
      <c r="Y455">
        <v>1.48235194585448</v>
      </c>
      <c r="Z455">
        <v>1.59654399323181</v>
      </c>
      <c r="AA455">
        <v>1.42978021648526</v>
      </c>
      <c r="AB455">
        <v>1.5802744545390901</v>
      </c>
      <c r="AC455">
        <v>1.31262276267306</v>
      </c>
      <c r="AD455">
        <v>1.3885642990003999</v>
      </c>
      <c r="AE455">
        <v>1.4848466340933699</v>
      </c>
      <c r="AF455">
        <v>1.6013210278682499</v>
      </c>
      <c r="AG455">
        <v>1.3422990775836501</v>
      </c>
      <c r="AH455">
        <v>1.4000750702029101</v>
      </c>
      <c r="AI455">
        <v>1.31476136271241</v>
      </c>
      <c r="AJ455">
        <v>1.37112147954492</v>
      </c>
      <c r="AK455">
        <v>1.29858926569669</v>
      </c>
      <c r="AL455">
        <v>1.3590914203926101</v>
      </c>
      <c r="AM455">
        <v>1.53823309226509</v>
      </c>
      <c r="AN455">
        <v>1.6465548901067799</v>
      </c>
      <c r="AO455">
        <v>1.52808310611224</v>
      </c>
      <c r="AP455">
        <v>1.6715270677118801</v>
      </c>
      <c r="AQ455">
        <v>1.5330603918558201</v>
      </c>
      <c r="AR455">
        <v>1.6643068601423701</v>
      </c>
      <c r="AS455">
        <v>1.52791746172308</v>
      </c>
      <c r="AT455">
        <v>1.63698690309272</v>
      </c>
      <c r="AU455">
        <v>1.52389747270066</v>
      </c>
      <c r="AV455">
        <v>1.6403558763931101</v>
      </c>
      <c r="AW455">
        <v>1.3222549764740501</v>
      </c>
      <c r="AX455">
        <v>1.3828557119070699</v>
      </c>
      <c r="AY455">
        <v>1.4659971319559799</v>
      </c>
      <c r="AZ455">
        <v>1.55977308710548</v>
      </c>
      <c r="BA455">
        <v>1.3951415411417001</v>
      </c>
      <c r="BB455">
        <v>1.51127509148245</v>
      </c>
      <c r="BC455">
        <v>1.45055826753349</v>
      </c>
      <c r="BD455">
        <v>1.5824578768587001</v>
      </c>
      <c r="BE455">
        <v>1.2508997429305899</v>
      </c>
      <c r="BF455">
        <v>1.3343246984378001</v>
      </c>
      <c r="BG455">
        <v>1.4254926525360601</v>
      </c>
      <c r="BH455">
        <v>1.5298334123383199</v>
      </c>
      <c r="BI455">
        <v>1.42525533662144</v>
      </c>
      <c r="BJ455">
        <v>1.5037495266990799</v>
      </c>
      <c r="BK455">
        <v>1.4179855638699399</v>
      </c>
      <c r="BL455">
        <v>1.5169555297361399</v>
      </c>
      <c r="BM455">
        <v>1.3804845865914499</v>
      </c>
      <c r="BN455">
        <v>1.45955694810656</v>
      </c>
      <c r="BO455">
        <v>1.0679462429806099</v>
      </c>
      <c r="BP455">
        <v>1.1215088260211299</v>
      </c>
      <c r="BQ455">
        <v>1.30751309189363</v>
      </c>
      <c r="BR455">
        <v>1.38069189703024</v>
      </c>
      <c r="BS455">
        <v>1.4628404632384899</v>
      </c>
      <c r="BT455">
        <v>1.6047404234348599</v>
      </c>
      <c r="BU455">
        <v>1.35370457869276</v>
      </c>
      <c r="BV455">
        <v>1.44392170097873</v>
      </c>
      <c r="BW455">
        <v>1.0909088181553599</v>
      </c>
      <c r="BX455">
        <v>1.12795341148091</v>
      </c>
      <c r="BY455">
        <v>1.47527504838071</v>
      </c>
      <c r="BZ455">
        <v>1.5365073934287701</v>
      </c>
      <c r="CA455">
        <v>1.08448112910339</v>
      </c>
      <c r="CB455">
        <v>1.13786150841156</v>
      </c>
      <c r="CC455">
        <v>1.08826302974003</v>
      </c>
      <c r="CD455">
        <v>1.15790510774254</v>
      </c>
      <c r="CE455">
        <v>1.30347777283195</v>
      </c>
      <c r="CF455">
        <v>1.3714365891892899</v>
      </c>
      <c r="CG455">
        <v>1.3426387730437199</v>
      </c>
      <c r="CH455">
        <v>1.4126508587672499</v>
      </c>
      <c r="CI455">
        <v>1.5117087559822999</v>
      </c>
      <c r="CJ455">
        <v>1.64673569515094</v>
      </c>
      <c r="CK455">
        <v>1.38764167533084</v>
      </c>
      <c r="CL455">
        <v>1.46861000937014</v>
      </c>
      <c r="CM455">
        <v>1.5068187833451701</v>
      </c>
      <c r="CN455">
        <v>1.63480853079248</v>
      </c>
      <c r="CO455">
        <v>1.32313847823138</v>
      </c>
      <c r="CP455">
        <v>1.4127899091278899</v>
      </c>
      <c r="CQ455">
        <v>1.31732574985244</v>
      </c>
      <c r="CR455">
        <v>1.3933930711308999</v>
      </c>
      <c r="CS455">
        <v>1.3355092260838399</v>
      </c>
      <c r="CT455">
        <v>1.42516123253314</v>
      </c>
      <c r="CU455">
        <v>1.0906609195402299</v>
      </c>
      <c r="CV455">
        <v>1.1409613375130601</v>
      </c>
      <c r="CW455">
        <v>1.2905363580089499</v>
      </c>
      <c r="CX455">
        <v>1.35878576023498</v>
      </c>
      <c r="CY455">
        <v>1.4183977268868</v>
      </c>
      <c r="CZ455">
        <v>1.4976850017546399</v>
      </c>
      <c r="DA455">
        <v>1.42720394859842</v>
      </c>
      <c r="DB455">
        <v>1.5512208497962101</v>
      </c>
      <c r="DC455">
        <v>1.3314258809894599</v>
      </c>
      <c r="DD455">
        <v>1.3838325305132</v>
      </c>
      <c r="DE455">
        <v>1.4180055422925999</v>
      </c>
      <c r="DF455">
        <v>1.5003492719024101</v>
      </c>
      <c r="DG455">
        <v>1.51418414718885</v>
      </c>
      <c r="DH455">
        <v>1.63689187420066</v>
      </c>
      <c r="DI455">
        <v>1.50773200914938</v>
      </c>
      <c r="DJ455">
        <v>1.55826865554925</v>
      </c>
      <c r="DK455">
        <v>1.3290741757189699</v>
      </c>
      <c r="DL455">
        <v>1.3963952464226901</v>
      </c>
      <c r="DM455">
        <v>1.2970187635055099</v>
      </c>
      <c r="DN455">
        <v>1.37577855347941</v>
      </c>
      <c r="DO455">
        <v>1.3950971053398</v>
      </c>
      <c r="DP455">
        <v>1.4630511623513101</v>
      </c>
      <c r="DQ455">
        <v>1.32399087678353</v>
      </c>
      <c r="DR455">
        <v>1.3964886225003901</v>
      </c>
      <c r="DS455">
        <v>1.0764061056827501</v>
      </c>
      <c r="DT455">
        <v>1.11164989548393</v>
      </c>
      <c r="DU455">
        <v>1.0721503694615799</v>
      </c>
      <c r="DV455">
        <v>1.1089560485872401</v>
      </c>
      <c r="DW455">
        <v>1.06491475050836</v>
      </c>
      <c r="DX455">
        <v>1.09831586631211</v>
      </c>
    </row>
    <row r="456" spans="1:128" x14ac:dyDescent="0.45">
      <c r="A456" t="s">
        <v>48</v>
      </c>
      <c r="B456" t="s">
        <v>49</v>
      </c>
      <c r="C456" t="s">
        <v>25</v>
      </c>
      <c r="D456">
        <v>45</v>
      </c>
      <c r="E456" s="1" cm="1">
        <f t="array" ref="E456">SUMPRODUCT($G456:$FZZ456,$G$2:$FZZ$2)/SUMPRODUCT(--($G456:$FZZ456&lt;&gt;""),$G$2:$FZZ$2)</f>
        <v>1.1137404654642713</v>
      </c>
      <c r="F456" s="1" cm="1">
        <f t="array" ref="F456">SUMPRODUCT($G456:$FZZ456,$F$2:$FZY$2)/SUMPRODUCT(--($G456:$FZZ456&lt;&gt;""),$F$2:$FZY$2)</f>
        <v>1.1481578714376934</v>
      </c>
      <c r="G456">
        <v>1.1416119208139299</v>
      </c>
      <c r="H456">
        <v>1.13465187871631</v>
      </c>
      <c r="I456">
        <v>1.1416671249702099</v>
      </c>
      <c r="J456">
        <v>1.13096482061999</v>
      </c>
      <c r="K456">
        <v>1.1556659073539499</v>
      </c>
      <c r="L456">
        <v>1.1486428831128299</v>
      </c>
      <c r="M456">
        <v>1.1457805119757001</v>
      </c>
      <c r="N456">
        <v>1.1291467255507901</v>
      </c>
      <c r="O456">
        <v>1.1220487960055801</v>
      </c>
      <c r="P456">
        <v>1.12876896585109</v>
      </c>
      <c r="Q456">
        <v>1.11956826822484</v>
      </c>
      <c r="R456">
        <v>1.1536047326407299</v>
      </c>
      <c r="S456">
        <v>1.08338262473111</v>
      </c>
      <c r="T456">
        <v>1.1412776739645201</v>
      </c>
      <c r="U456">
        <v>1.0847744971750899</v>
      </c>
      <c r="V456">
        <v>1.15405999052492</v>
      </c>
      <c r="W456">
        <v>1.1521461295400599</v>
      </c>
      <c r="X456">
        <v>1.1837782177135101</v>
      </c>
      <c r="Y456">
        <v>1.12693739424703</v>
      </c>
      <c r="Z456">
        <v>1.1936548223350201</v>
      </c>
      <c r="AA456">
        <v>1.11896294963669</v>
      </c>
      <c r="AB456">
        <v>1.1567129421406599</v>
      </c>
      <c r="AC456">
        <v>1.08748721601856</v>
      </c>
      <c r="AD456">
        <v>1.1330617192918799</v>
      </c>
      <c r="AE456">
        <v>1.0815666847629299</v>
      </c>
      <c r="AF456">
        <v>1.14094960188201</v>
      </c>
      <c r="AG456">
        <v>1.04217261586331</v>
      </c>
      <c r="AH456">
        <v>1.11511524503931</v>
      </c>
      <c r="AI456">
        <v>1.1252837941796301</v>
      </c>
      <c r="AJ456">
        <v>1.1621285657995899</v>
      </c>
      <c r="AK456">
        <v>1.13352908548576</v>
      </c>
      <c r="AL456">
        <v>1.1663867436745801</v>
      </c>
      <c r="AM456">
        <v>1.1188273348776701</v>
      </c>
      <c r="AN456">
        <v>1.1562058590880799</v>
      </c>
      <c r="AO456">
        <v>1.0964127471029299</v>
      </c>
      <c r="AP456">
        <v>1.16079442172233</v>
      </c>
      <c r="AQ456">
        <v>1.11415208668735</v>
      </c>
      <c r="AR456">
        <v>1.1679514107307201</v>
      </c>
      <c r="AS456">
        <v>1.1086407258645401</v>
      </c>
      <c r="AT456">
        <v>1.15003988459821</v>
      </c>
      <c r="AU456">
        <v>1.3077296521445401</v>
      </c>
      <c r="AV456">
        <v>1.1667159180457001</v>
      </c>
      <c r="AW456">
        <v>1.1042434573259901</v>
      </c>
      <c r="AX456">
        <v>1.1200138241491999</v>
      </c>
      <c r="AY456">
        <v>1.1060316523048099</v>
      </c>
      <c r="AZ456">
        <v>1.14265923484219</v>
      </c>
      <c r="BA456">
        <v>1.10479037386227</v>
      </c>
      <c r="BB456">
        <v>1.1430152359090999</v>
      </c>
      <c r="BC456">
        <v>1.11262082049205</v>
      </c>
      <c r="BD456">
        <v>1.1411228338544801</v>
      </c>
      <c r="BE456">
        <v>1.11913782875222</v>
      </c>
      <c r="BF456">
        <v>1.1435752422384799</v>
      </c>
      <c r="BG456">
        <v>1.0905938917857301</v>
      </c>
      <c r="BH456">
        <v>1.1542154804631899</v>
      </c>
      <c r="BI456">
        <v>1.0804316504310101</v>
      </c>
      <c r="BJ456">
        <v>1.0853170993169701</v>
      </c>
      <c r="BK456">
        <v>1.12745092137185</v>
      </c>
      <c r="BL456">
        <v>1.1639506113382001</v>
      </c>
      <c r="BM456">
        <v>1.2986167948</v>
      </c>
      <c r="BN456">
        <v>1.2194832194832099</v>
      </c>
      <c r="BO456">
        <v>1.11574054784754</v>
      </c>
      <c r="BP456">
        <v>1.1369433681004</v>
      </c>
      <c r="BQ456">
        <v>1.1065132701301099</v>
      </c>
      <c r="BR456">
        <v>1.18107552982914</v>
      </c>
      <c r="BS456">
        <v>1.1007174131427799</v>
      </c>
      <c r="BT456">
        <v>1.1519077313823201</v>
      </c>
      <c r="BU456">
        <v>1.06613117336033</v>
      </c>
      <c r="BV456">
        <v>1.1068916638541999</v>
      </c>
      <c r="BW456">
        <v>1.0980915148769399</v>
      </c>
      <c r="BX456">
        <v>1.13196780087668</v>
      </c>
      <c r="BY456">
        <v>1.1515465791358801</v>
      </c>
      <c r="BZ456">
        <v>1.19021907643618</v>
      </c>
      <c r="CA456">
        <v>1.1138554596433701</v>
      </c>
      <c r="CB456">
        <v>1.1451956398462599</v>
      </c>
      <c r="CC456">
        <v>1.08671480246027</v>
      </c>
      <c r="CD456">
        <v>1.15597686103956</v>
      </c>
      <c r="CE456">
        <v>1.0891796171933901</v>
      </c>
      <c r="CF456">
        <v>1.13581119002922</v>
      </c>
      <c r="CG456">
        <v>1.13300253629972</v>
      </c>
      <c r="CH456">
        <v>1.1645020171242699</v>
      </c>
      <c r="CI456">
        <v>1.1269000391295101</v>
      </c>
      <c r="CJ456">
        <v>1.1733889173163099</v>
      </c>
      <c r="CK456">
        <v>1.06261311563787</v>
      </c>
      <c r="CL456">
        <v>1.10488146122941</v>
      </c>
      <c r="CM456">
        <v>1.0906152924624199</v>
      </c>
      <c r="CN456">
        <v>1.13801941855767</v>
      </c>
      <c r="CO456">
        <v>1.0979926759799199</v>
      </c>
      <c r="CP456">
        <v>1.1605045436050401</v>
      </c>
      <c r="CQ456">
        <v>1.180483268051</v>
      </c>
      <c r="CR456">
        <v>1.21494875784729</v>
      </c>
      <c r="CS456">
        <v>1.1207788427087</v>
      </c>
      <c r="CT456">
        <v>1.1861340021497599</v>
      </c>
      <c r="CU456">
        <v>1.1324712643678101</v>
      </c>
      <c r="CV456">
        <v>1.1542842215256</v>
      </c>
      <c r="CW456">
        <v>1.0946242823677901</v>
      </c>
      <c r="CX456">
        <v>1.1485392467441</v>
      </c>
      <c r="CY456">
        <v>1.11259155280346</v>
      </c>
      <c r="CZ456">
        <v>1.1300813928478399</v>
      </c>
      <c r="DA456">
        <v>1.1064675748775401</v>
      </c>
      <c r="DB456">
        <v>1.1696974984731501</v>
      </c>
      <c r="DC456">
        <v>1.0927528883416</v>
      </c>
      <c r="DD456">
        <v>1.1287711419361799</v>
      </c>
      <c r="DE456">
        <v>1.0820980878322799</v>
      </c>
      <c r="DF456">
        <v>1.10690790736234</v>
      </c>
      <c r="DG456">
        <v>1.0921138759931901</v>
      </c>
      <c r="DH456">
        <v>1.1410861924854701</v>
      </c>
      <c r="DI456">
        <v>1.12914703524857</v>
      </c>
      <c r="DJ456">
        <v>1.197474145178</v>
      </c>
      <c r="DK456">
        <v>1.1404756130250999</v>
      </c>
      <c r="DL456">
        <v>1.1691579122043301</v>
      </c>
      <c r="DM456">
        <v>1.0801188974607101</v>
      </c>
      <c r="DN456">
        <v>1.12664144006727</v>
      </c>
      <c r="DO456">
        <v>1.08265959205523</v>
      </c>
      <c r="DP456">
        <v>1.11427491793083</v>
      </c>
      <c r="DQ456">
        <v>1.1092027793985</v>
      </c>
      <c r="DR456">
        <v>1.1430223306635501</v>
      </c>
      <c r="DS456">
        <v>1.0985732341646</v>
      </c>
      <c r="DT456">
        <v>1.1478051626075501</v>
      </c>
      <c r="DU456">
        <v>1.07864989651329</v>
      </c>
      <c r="DV456">
        <v>1.1000028095938199</v>
      </c>
      <c r="DW456">
        <v>1.0947390374889201</v>
      </c>
      <c r="DX456">
        <v>1.1154387611450001</v>
      </c>
    </row>
    <row r="457" spans="1:128" x14ac:dyDescent="0.45">
      <c r="A457" t="s">
        <v>86</v>
      </c>
      <c r="B457" t="s">
        <v>16</v>
      </c>
      <c r="C457" t="s">
        <v>261</v>
      </c>
      <c r="D457">
        <v>45</v>
      </c>
      <c r="E457" s="1" cm="1">
        <f t="array" ref="E457">SUMPRODUCT($G457:$FZZ457,$G$2:$FZZ$2)/SUMPRODUCT(--($G457:$FZZ457&lt;&gt;""),$G$2:$FZZ$2)</f>
        <v>0.93138864909165187</v>
      </c>
      <c r="F457" s="1" cm="1">
        <f t="array" ref="F457">SUMPRODUCT($G457:$FZZ457,$F$2:$FZY$2)/SUMPRODUCT(--($G457:$FZZ457&lt;&gt;""),$F$2:$FZY$2)</f>
        <v>0.9586090526922082</v>
      </c>
      <c r="G457">
        <v>0.97439122550646395</v>
      </c>
      <c r="H457">
        <v>0.96198379534982603</v>
      </c>
      <c r="I457">
        <v>0.97425617334873205</v>
      </c>
      <c r="J457">
        <v>0.960827879521164</v>
      </c>
      <c r="K457">
        <v>0.98295998397281303</v>
      </c>
      <c r="L457">
        <v>0.973716526552448</v>
      </c>
      <c r="M457">
        <v>0.97777504031123696</v>
      </c>
      <c r="N457">
        <v>0.96287505079124003</v>
      </c>
      <c r="O457">
        <v>0.900526963665786</v>
      </c>
      <c r="P457">
        <v>0.92782949060178899</v>
      </c>
      <c r="Q457">
        <v>0.93955048549215503</v>
      </c>
      <c r="R457">
        <v>0.95680326919642</v>
      </c>
      <c r="S457">
        <v>0.90280418591418998</v>
      </c>
      <c r="T457">
        <v>0.936392606495003</v>
      </c>
      <c r="U457">
        <v>0.91242604940350103</v>
      </c>
      <c r="V457">
        <v>0.97954637108614795</v>
      </c>
      <c r="W457">
        <v>0.92999933933701295</v>
      </c>
      <c r="X457">
        <v>0.95350527277407804</v>
      </c>
      <c r="Y457">
        <v>0.94870135363790098</v>
      </c>
      <c r="Z457">
        <v>0.98619712351945799</v>
      </c>
      <c r="AA457">
        <v>0.91091521493608296</v>
      </c>
      <c r="AB457">
        <v>0.96204011873706896</v>
      </c>
      <c r="AC457">
        <v>0.900773391822001</v>
      </c>
      <c r="AD457">
        <v>0.93997621294207501</v>
      </c>
      <c r="AE457">
        <v>0.90233668114368404</v>
      </c>
      <c r="AF457">
        <v>0.94317996742670995</v>
      </c>
      <c r="AG457">
        <v>0.90883530684945402</v>
      </c>
      <c r="AH457">
        <v>0.93159315457972003</v>
      </c>
      <c r="AI457">
        <v>0.97834564411115299</v>
      </c>
      <c r="AJ457">
        <v>0.98104286152094899</v>
      </c>
      <c r="AK457">
        <v>0.94054513224906799</v>
      </c>
      <c r="AL457">
        <v>0.97046068989057699</v>
      </c>
      <c r="AM457">
        <v>0.94246143849935005</v>
      </c>
      <c r="AN457">
        <v>0.96588437199841803</v>
      </c>
      <c r="AO457">
        <v>0.91083702567598201</v>
      </c>
      <c r="AP457">
        <v>0.97194174619404605</v>
      </c>
      <c r="AQ457">
        <v>0.93497737926426605</v>
      </c>
      <c r="AR457">
        <v>0.97692080787834201</v>
      </c>
      <c r="AS457">
        <v>0.93984629494923899</v>
      </c>
      <c r="AT457">
        <v>0.95968668627512899</v>
      </c>
      <c r="AU457">
        <v>0.91586105482381996</v>
      </c>
      <c r="AV457">
        <v>0.96092606664415103</v>
      </c>
      <c r="AW457">
        <v>0.93984591345555402</v>
      </c>
      <c r="AX457">
        <v>0.93625514927591602</v>
      </c>
      <c r="AY457">
        <v>0.93016929246262403</v>
      </c>
      <c r="AZ457">
        <v>0.96250129775747495</v>
      </c>
      <c r="BA457">
        <v>0.91350179506632301</v>
      </c>
      <c r="BB457">
        <v>0.947282760230581</v>
      </c>
      <c r="BC457">
        <v>0.91222939584130003</v>
      </c>
      <c r="BD457">
        <v>0.96164488335995302</v>
      </c>
      <c r="BE457">
        <v>0.94313624678663199</v>
      </c>
      <c r="BF457">
        <v>0.95935139410717796</v>
      </c>
      <c r="BG457">
        <v>0.92240468612446602</v>
      </c>
      <c r="BH457">
        <v>0.96805038260987297</v>
      </c>
      <c r="BI457">
        <v>1.0217029981461301</v>
      </c>
      <c r="BJ457">
        <v>0.93644244906790397</v>
      </c>
      <c r="BK457">
        <v>0.93546483977581196</v>
      </c>
      <c r="BL457">
        <v>0.96785884137715095</v>
      </c>
      <c r="BM457">
        <v>0.93881567164009905</v>
      </c>
      <c r="BN457">
        <v>0.95926108139848598</v>
      </c>
      <c r="BO457">
        <v>0.91004078533764798</v>
      </c>
      <c r="BP457">
        <v>0.95531667661995501</v>
      </c>
      <c r="BQ457">
        <v>0.95354393529167103</v>
      </c>
      <c r="BR457">
        <v>0.99737313382164405</v>
      </c>
      <c r="BS457">
        <v>0.91997573873651795</v>
      </c>
      <c r="BT457">
        <v>0.96946492541556895</v>
      </c>
      <c r="BU457">
        <v>0.91146135673303996</v>
      </c>
      <c r="BV457">
        <v>0.93142535718303499</v>
      </c>
      <c r="BW457">
        <v>0.921470382627114</v>
      </c>
      <c r="BX457">
        <v>0.95384952340377005</v>
      </c>
      <c r="BY457">
        <v>0.95495514760127798</v>
      </c>
      <c r="BZ457">
        <v>0.96915395225010403</v>
      </c>
      <c r="CA457">
        <v>0.92125259908008295</v>
      </c>
      <c r="CB457">
        <v>0.954180580933778</v>
      </c>
      <c r="CC457">
        <v>0.93760644062548304</v>
      </c>
      <c r="CD457">
        <v>0.98878238961843201</v>
      </c>
      <c r="CE457">
        <v>0.92254843142188003</v>
      </c>
      <c r="CF457">
        <v>0.96181610574596899</v>
      </c>
      <c r="CG457">
        <v>0.93017515788040195</v>
      </c>
      <c r="CH457">
        <v>0.98290125453214605</v>
      </c>
      <c r="CI457">
        <v>0.95570839478674396</v>
      </c>
      <c r="CJ457">
        <v>0.96493393131264404</v>
      </c>
      <c r="CK457">
        <v>0.96889881525408506</v>
      </c>
      <c r="CL457">
        <v>0.94610240414853597</v>
      </c>
      <c r="CM457">
        <v>0.94090852104141398</v>
      </c>
      <c r="CN457">
        <v>0.97485617173025696</v>
      </c>
      <c r="CO457">
        <v>0.91029431710294295</v>
      </c>
      <c r="CP457">
        <v>0.96484470364844699</v>
      </c>
      <c r="CQ457">
        <v>0.95790631539410798</v>
      </c>
      <c r="CR457">
        <v>0.989089803437606</v>
      </c>
      <c r="CS457">
        <v>0.93821658903618699</v>
      </c>
      <c r="CT457">
        <v>0.98757165890361798</v>
      </c>
      <c r="CU457">
        <v>0.94619905956112804</v>
      </c>
      <c r="CV457">
        <v>0.96379310344827496</v>
      </c>
      <c r="CW457">
        <v>0.922319727148041</v>
      </c>
      <c r="CX457">
        <v>0.95590430761388001</v>
      </c>
      <c r="CY457">
        <v>0.92796902770073697</v>
      </c>
      <c r="CZ457">
        <v>0.95904320952715105</v>
      </c>
      <c r="DA457">
        <v>0.94069623960813098</v>
      </c>
      <c r="DB457">
        <v>0.977041293265695</v>
      </c>
      <c r="DC457">
        <v>0.94726739343015398</v>
      </c>
      <c r="DD457">
        <v>0.96250588533555403</v>
      </c>
      <c r="DE457">
        <v>0.90441464332046195</v>
      </c>
      <c r="DF457">
        <v>0.91959069938819804</v>
      </c>
      <c r="DG457">
        <v>0.922800374618584</v>
      </c>
      <c r="DH457">
        <v>0.96769418233451798</v>
      </c>
      <c r="DI457">
        <v>0.96242497702879704</v>
      </c>
      <c r="DJ457">
        <v>1.0200973588004101</v>
      </c>
      <c r="DK457">
        <v>0.95109840313501204</v>
      </c>
      <c r="DL457">
        <v>0.96839458265786704</v>
      </c>
      <c r="DM457">
        <v>0.92881796759653001</v>
      </c>
      <c r="DN457">
        <v>0.98105071719808701</v>
      </c>
      <c r="DO457">
        <v>0.90094231934942903</v>
      </c>
      <c r="DP457">
        <v>0.92992828296346397</v>
      </c>
      <c r="DQ457">
        <v>0.91704238052299303</v>
      </c>
      <c r="DR457">
        <v>0.951328701002493</v>
      </c>
      <c r="DS457">
        <v>0.92371542462690104</v>
      </c>
      <c r="DT457">
        <v>0.96668854212240496</v>
      </c>
      <c r="DU457">
        <v>0.91058935913164796</v>
      </c>
      <c r="DV457">
        <v>0.93866656676999705</v>
      </c>
      <c r="DW457">
        <v>0.90284164972104897</v>
      </c>
      <c r="DX457">
        <v>0.92851556389801304</v>
      </c>
    </row>
    <row r="458" spans="1:128" x14ac:dyDescent="0.45">
      <c r="A458" t="s">
        <v>271</v>
      </c>
      <c r="B458" t="s">
        <v>270</v>
      </c>
      <c r="C458" t="s">
        <v>269</v>
      </c>
      <c r="D458">
        <v>45</v>
      </c>
      <c r="E458" s="1" cm="1">
        <f t="array" ref="E458">SUMPRODUCT($G458:$FZZ458,$G$2:$FZZ$2)/SUMPRODUCT(--($G458:$FZZ458&lt;&gt;""),$G$2:$FZZ$2)</f>
        <v>2.2187313248806482</v>
      </c>
      <c r="F458" s="1" cm="1">
        <f t="array" ref="F458">SUMPRODUCT($G458:$FZZ458,$F$2:$FZY$2)/SUMPRODUCT(--($G458:$FZZ458&lt;&gt;""),$F$2:$FZY$2)</f>
        <v>2.3435879373617086</v>
      </c>
      <c r="G458">
        <v>1.81005465723259</v>
      </c>
      <c r="H458">
        <v>1.93010621581631</v>
      </c>
      <c r="I458">
        <v>2.7110652807567499</v>
      </c>
      <c r="J458">
        <v>2.8662101963372302</v>
      </c>
      <c r="K458">
        <v>1.8305384689584501</v>
      </c>
      <c r="L458">
        <v>1.95140831484518</v>
      </c>
      <c r="M458">
        <v>1.8083373016383699</v>
      </c>
      <c r="N458">
        <v>1.9252371330390301</v>
      </c>
      <c r="O458">
        <v>1.9137235307948699</v>
      </c>
      <c r="P458">
        <v>1.8626678745798799</v>
      </c>
      <c r="Q458">
        <v>1.8223591366149601</v>
      </c>
      <c r="R458">
        <v>2.02825805767807</v>
      </c>
      <c r="S458">
        <v>1.7104674461870899</v>
      </c>
      <c r="T458">
        <v>1.86804300529481</v>
      </c>
      <c r="U458">
        <v>1.8408912050178701</v>
      </c>
      <c r="V458">
        <v>2.0354904133402698</v>
      </c>
      <c r="W458">
        <v>1.8006141887628</v>
      </c>
      <c r="X458">
        <v>1.9550680824598501</v>
      </c>
      <c r="Y458">
        <v>1.9886336717427999</v>
      </c>
      <c r="Z458">
        <v>2.1411209813874699</v>
      </c>
      <c r="AA458">
        <v>1.8305478096608701</v>
      </c>
      <c r="AB458">
        <v>2.03360019189829</v>
      </c>
      <c r="AC458">
        <v>3.2707162987171201</v>
      </c>
      <c r="AD458">
        <v>3.0658893172781099</v>
      </c>
      <c r="AE458">
        <v>1.9083016648570299</v>
      </c>
      <c r="AF458">
        <v>1.9566503800217101</v>
      </c>
      <c r="AG458">
        <v>1.70197831032408</v>
      </c>
      <c r="AH458">
        <v>1.85829271415617</v>
      </c>
      <c r="AI458">
        <v>1.91234747040097</v>
      </c>
      <c r="AJ458">
        <v>2.05891035543852</v>
      </c>
      <c r="AK458">
        <v>1.84229798028773</v>
      </c>
      <c r="AL458">
        <v>1.9903533235845099</v>
      </c>
      <c r="AM458">
        <v>2.8655291259393101</v>
      </c>
      <c r="AN458">
        <v>3.1307030058195302</v>
      </c>
      <c r="AO458">
        <v>2.8677040729379599</v>
      </c>
      <c r="AP458">
        <v>3.1795224096796102</v>
      </c>
      <c r="AQ458">
        <v>2.8620899214227</v>
      </c>
      <c r="AR458">
        <v>3.1636760383681701</v>
      </c>
      <c r="AS458">
        <v>2.84259112840029</v>
      </c>
      <c r="AT458">
        <v>3.1199981726880099</v>
      </c>
      <c r="AU458">
        <v>2.8405838399189398</v>
      </c>
      <c r="AV458">
        <v>3.1281450523471799</v>
      </c>
      <c r="AW458">
        <v>1.87746004689081</v>
      </c>
      <c r="AX458">
        <v>1.9935623983141499</v>
      </c>
      <c r="AY458">
        <v>1.79454552533222</v>
      </c>
      <c r="AZ458">
        <v>1.9166823479028201</v>
      </c>
      <c r="BA458">
        <v>1.75292063018607</v>
      </c>
      <c r="BB458">
        <v>1.91678284344557</v>
      </c>
      <c r="BC458">
        <v>5.0111840970613102</v>
      </c>
      <c r="BD458">
        <v>4.9912979251494001</v>
      </c>
      <c r="BE458">
        <v>1.7697053589084399</v>
      </c>
      <c r="BF458">
        <v>1.9167095115681201</v>
      </c>
      <c r="BG458">
        <v>1.8967495090404201</v>
      </c>
      <c r="BH458">
        <v>2.0653687275682202</v>
      </c>
      <c r="BI458">
        <v>1.7935350783589601</v>
      </c>
      <c r="BJ458">
        <v>1.9208272070574599</v>
      </c>
      <c r="BK458">
        <v>5.0126602091372598</v>
      </c>
      <c r="BL458">
        <v>4.9682682061994603</v>
      </c>
      <c r="BM458">
        <v>1.7819473697336199</v>
      </c>
      <c r="BN458">
        <v>1.9193066063294999</v>
      </c>
      <c r="BO458">
        <v>1.7553666745367</v>
      </c>
      <c r="BP458">
        <v>1.9408913517492301</v>
      </c>
      <c r="BQ458">
        <v>1.84756961831931</v>
      </c>
      <c r="BR458">
        <v>2.0507846648729799</v>
      </c>
      <c r="BS458">
        <v>2.8466233249303401</v>
      </c>
      <c r="BT458">
        <v>3.1579730472526002</v>
      </c>
      <c r="BU458">
        <v>1.10348070649116</v>
      </c>
      <c r="BV458">
        <v>1.1910496118798499</v>
      </c>
      <c r="BW458">
        <v>2.8454670102999899</v>
      </c>
      <c r="BX458">
        <v>2.8447319389980801</v>
      </c>
      <c r="BY458">
        <v>1.2182317783788901</v>
      </c>
      <c r="BZ458">
        <v>1.30602273091768</v>
      </c>
      <c r="CA458">
        <v>2.9614138995652399</v>
      </c>
      <c r="CB458">
        <v>3.2165459013294599</v>
      </c>
      <c r="CC458">
        <v>1.8916381652099199</v>
      </c>
      <c r="CD458">
        <v>2.0360173964446999</v>
      </c>
      <c r="CE458">
        <v>2.9728958216407602</v>
      </c>
      <c r="CF458">
        <v>3.14881655086992</v>
      </c>
      <c r="CG458">
        <v>1.9786882734437501</v>
      </c>
      <c r="CH458">
        <v>2.0655182392292302</v>
      </c>
      <c r="CI458">
        <v>2.9124401769858199</v>
      </c>
      <c r="CJ458">
        <v>3.1213165578063302</v>
      </c>
      <c r="CK458">
        <v>1.12190175465619</v>
      </c>
      <c r="CL458">
        <v>1.21539784614989</v>
      </c>
      <c r="CM458">
        <v>2.8352905122097298</v>
      </c>
      <c r="CN458">
        <v>3.0373326646885901</v>
      </c>
      <c r="CO458">
        <v>1.8492065644920599</v>
      </c>
      <c r="CP458">
        <v>2.0044893530448902</v>
      </c>
      <c r="CQ458">
        <v>1.76740712918745</v>
      </c>
      <c r="CR458">
        <v>1.93525424335104</v>
      </c>
      <c r="CS458">
        <v>1.8296757434611199</v>
      </c>
      <c r="CT458">
        <v>1.9925429953421701</v>
      </c>
      <c r="CU458">
        <v>3.04587251828631</v>
      </c>
      <c r="CV458">
        <v>3.2023772204806602</v>
      </c>
      <c r="CW458">
        <v>2.9809197829807301</v>
      </c>
      <c r="CX458">
        <v>3.1004138902037801</v>
      </c>
      <c r="CY458">
        <v>1.7588213319447099</v>
      </c>
      <c r="CZ458">
        <v>1.8908724543509501</v>
      </c>
      <c r="DA458">
        <v>1.90209520010968</v>
      </c>
      <c r="DB458">
        <v>2.05429322830327</v>
      </c>
      <c r="DC458">
        <v>2.9930371953206998</v>
      </c>
      <c r="DD458">
        <v>3.02628481402339</v>
      </c>
      <c r="DE458">
        <v>1.76836748009917</v>
      </c>
      <c r="DF458">
        <v>1.8920481150831701</v>
      </c>
      <c r="DG458">
        <v>1.8635864694212501</v>
      </c>
      <c r="DH458">
        <v>2.0284992094742198</v>
      </c>
      <c r="DI458">
        <v>5.0185138120466801</v>
      </c>
      <c r="DJ458">
        <v>5.1155598131023803</v>
      </c>
      <c r="DK458">
        <v>1.1846415031720301</v>
      </c>
      <c r="DL458">
        <v>1.2679056943362901</v>
      </c>
      <c r="DM458">
        <v>1.8327124461001401</v>
      </c>
      <c r="DN458">
        <v>1.9922266873954999</v>
      </c>
      <c r="DO458">
        <v>1.8533933730624099</v>
      </c>
      <c r="DP458">
        <v>1.95658403331575</v>
      </c>
      <c r="DQ458">
        <v>2.86197422160929</v>
      </c>
      <c r="DR458">
        <v>2.9852119026149602</v>
      </c>
      <c r="DS458">
        <v>1.8387778912060599</v>
      </c>
      <c r="DT458">
        <v>1.9948471148704401</v>
      </c>
      <c r="DU458">
        <v>2.9446790975584598</v>
      </c>
      <c r="DV458">
        <v>2.9970405611695399</v>
      </c>
      <c r="DW458">
        <v>2.7906564471557398</v>
      </c>
      <c r="DX458">
        <v>2.84790656447155</v>
      </c>
    </row>
    <row r="459" spans="1:128" x14ac:dyDescent="0.45">
      <c r="A459" t="s">
        <v>35</v>
      </c>
      <c r="B459" t="s">
        <v>272</v>
      </c>
      <c r="C459" t="s">
        <v>23</v>
      </c>
      <c r="D459">
        <v>45</v>
      </c>
      <c r="E459" s="1" cm="1">
        <f t="array" ref="E459">SUMPRODUCT($G459:$FZZ459,$G$2:$FZZ$2)/SUMPRODUCT(--($G459:$FZZ459&lt;&gt;""),$G$2:$FZZ$2)</f>
        <v>1.2173090313992023</v>
      </c>
      <c r="F459" s="1" cm="1">
        <f t="array" ref="F459">SUMPRODUCT($G459:$FZZ459,$F$2:$FZY$2)/SUMPRODUCT(--($G459:$FZZ459&lt;&gt;""),$F$2:$FZY$2)</f>
        <v>1.261027968183549</v>
      </c>
      <c r="G459">
        <v>1.2266487470640699</v>
      </c>
      <c r="H459">
        <v>1.25266456300799</v>
      </c>
      <c r="I459">
        <v>1.21891877027993</v>
      </c>
      <c r="J459">
        <v>1.2494527855689299</v>
      </c>
      <c r="K459">
        <v>1.2417990517247699</v>
      </c>
      <c r="L459">
        <v>1.2681548701130001</v>
      </c>
      <c r="M459">
        <v>1.23212470099817</v>
      </c>
      <c r="N459">
        <v>1.2510346704223001</v>
      </c>
      <c r="O459">
        <v>1.18513748080939</v>
      </c>
      <c r="P459">
        <v>1.2420696117619301</v>
      </c>
      <c r="Q459">
        <v>1.2337192801329899</v>
      </c>
      <c r="R459">
        <v>1.26120400484412</v>
      </c>
      <c r="S459">
        <v>1.1807217079315799</v>
      </c>
      <c r="T459">
        <v>1.24561647676686</v>
      </c>
      <c r="U459">
        <v>1.21595923369367</v>
      </c>
      <c r="V459">
        <v>1.2707639179818799</v>
      </c>
      <c r="W459">
        <v>1.22094620608584</v>
      </c>
      <c r="X459">
        <v>1.2742001991101499</v>
      </c>
      <c r="Y459">
        <v>1.2055964467005</v>
      </c>
      <c r="Z459">
        <v>1.2838874788493999</v>
      </c>
      <c r="AA459">
        <v>1.20135728064126</v>
      </c>
      <c r="AB459">
        <v>1.2794139106273601</v>
      </c>
      <c r="AC459">
        <v>1.1750035930538401</v>
      </c>
      <c r="AD459">
        <v>1.2448088182914501</v>
      </c>
      <c r="AE459">
        <v>1.1934740318494299</v>
      </c>
      <c r="AF459">
        <v>1.2474846181686501</v>
      </c>
      <c r="AG459">
        <v>1.1998831851515299</v>
      </c>
      <c r="AH459">
        <v>1.22414769887026</v>
      </c>
      <c r="AI459">
        <v>1.2283518985283299</v>
      </c>
      <c r="AJ459">
        <v>1.2670495412384899</v>
      </c>
      <c r="AK459">
        <v>1.22766660589816</v>
      </c>
      <c r="AL459">
        <v>1.2719455100481301</v>
      </c>
      <c r="AM459">
        <v>1.1997817673314799</v>
      </c>
      <c r="AN459">
        <v>1.2774944912141899</v>
      </c>
      <c r="AO459">
        <v>1.19618410588502</v>
      </c>
      <c r="AP459">
        <v>1.2860003408316201</v>
      </c>
      <c r="AQ459">
        <v>1.1964574470731599</v>
      </c>
      <c r="AR459">
        <v>1.2814815604576</v>
      </c>
      <c r="AS459">
        <v>1.20188986228392</v>
      </c>
      <c r="AT459">
        <v>1.2792519265842199</v>
      </c>
      <c r="AU459">
        <v>1.1968542440616901</v>
      </c>
      <c r="AV459">
        <v>1.2807082348305701</v>
      </c>
      <c r="AW459">
        <v>1.23051622360561</v>
      </c>
      <c r="AX459">
        <v>1.26423601805925</v>
      </c>
      <c r="AY459">
        <v>1.20636128270348</v>
      </c>
      <c r="AZ459">
        <v>1.2584873338870399</v>
      </c>
      <c r="BA459">
        <v>1.19840832409322</v>
      </c>
      <c r="BB459">
        <v>1.2620148403677001</v>
      </c>
      <c r="BC459">
        <v>1.1977369356398799</v>
      </c>
      <c r="BD459">
        <v>1.2627906627974099</v>
      </c>
      <c r="BE459">
        <v>1.24876013446707</v>
      </c>
      <c r="BF459">
        <v>1.2729879375123501</v>
      </c>
      <c r="BG459">
        <v>1.18833209182636</v>
      </c>
      <c r="BH459">
        <v>1.26228076115663</v>
      </c>
      <c r="BI459">
        <v>1.3037264148623799</v>
      </c>
      <c r="BJ459">
        <v>1.22130075383926</v>
      </c>
      <c r="BK459">
        <v>1.21230984100992</v>
      </c>
      <c r="BL459">
        <v>1.2626075335167399</v>
      </c>
      <c r="BM459">
        <v>1.31230828177393</v>
      </c>
      <c r="BN459">
        <v>1.3128025265429799</v>
      </c>
      <c r="BO459">
        <v>1.2244350929822301</v>
      </c>
      <c r="BP459">
        <v>1.2555171312306399</v>
      </c>
      <c r="BQ459">
        <v>1.2460978942633301</v>
      </c>
      <c r="BR459">
        <v>1.27479821084526</v>
      </c>
      <c r="BS459">
        <v>1.2014111336454401</v>
      </c>
      <c r="BT459">
        <v>1.2752705699501501</v>
      </c>
      <c r="BU459">
        <v>1.2244189447631899</v>
      </c>
      <c r="BV459">
        <v>1.2244121948475599</v>
      </c>
      <c r="BW459">
        <v>1.2313644423509</v>
      </c>
      <c r="BX459">
        <v>1.2687120650703101</v>
      </c>
      <c r="BY459">
        <v>1.2302922088336199</v>
      </c>
      <c r="BZ459">
        <v>1.29146040265586</v>
      </c>
      <c r="CA459">
        <v>1.20086951042782</v>
      </c>
      <c r="CB459">
        <v>1.2702791254489301</v>
      </c>
      <c r="CC459">
        <v>1.21323312080395</v>
      </c>
      <c r="CD459">
        <v>1.29293867612492</v>
      </c>
      <c r="CE459">
        <v>1.1757271970737899</v>
      </c>
      <c r="CF459">
        <v>1.2391380077799901</v>
      </c>
      <c r="CG459">
        <v>1.2062403186545601</v>
      </c>
      <c r="CH459">
        <v>1.2845847447529199</v>
      </c>
      <c r="CI459">
        <v>1.2004183848538601</v>
      </c>
      <c r="CJ459">
        <v>1.2660205279475001</v>
      </c>
      <c r="CK459">
        <v>1.2530966408666699</v>
      </c>
      <c r="CL459">
        <v>1.2570372367053</v>
      </c>
      <c r="CM459">
        <v>1.1907169821834001</v>
      </c>
      <c r="CN459">
        <v>1.2514940030924799</v>
      </c>
      <c r="CO459">
        <v>1.1872372168723699</v>
      </c>
      <c r="CP459">
        <v>1.2756544147565401</v>
      </c>
      <c r="CQ459">
        <v>1.2145016186439099</v>
      </c>
      <c r="CR459">
        <v>1.2901486290712001</v>
      </c>
      <c r="CS459">
        <v>1.20322017198136</v>
      </c>
      <c r="CT459">
        <v>1.2986160874238599</v>
      </c>
      <c r="CU459">
        <v>1.2327324973876601</v>
      </c>
      <c r="CV459">
        <v>1.2730538140020899</v>
      </c>
      <c r="CW459">
        <v>1.1585769945016899</v>
      </c>
      <c r="CX459">
        <v>1.23620871718311</v>
      </c>
      <c r="CY459">
        <v>1.1819282973159599</v>
      </c>
      <c r="CZ459">
        <v>1.2386882053952399</v>
      </c>
      <c r="DA459">
        <v>1.2049831112662099</v>
      </c>
      <c r="DB459">
        <v>1.27934339594421</v>
      </c>
      <c r="DC459">
        <v>1.2151950309659101</v>
      </c>
      <c r="DD459">
        <v>1.2547716489804699</v>
      </c>
      <c r="DE459">
        <v>1.2293142756254201</v>
      </c>
      <c r="DF459">
        <v>1.2196191017187199</v>
      </c>
      <c r="DG459">
        <v>1.1595754322715699</v>
      </c>
      <c r="DH459">
        <v>1.2437739801210399</v>
      </c>
      <c r="DI459">
        <v>1.2212664464037799</v>
      </c>
      <c r="DJ459">
        <v>1.25739477234071</v>
      </c>
      <c r="DK459">
        <v>1.2340664530705501</v>
      </c>
      <c r="DL459">
        <v>1.27250098926488</v>
      </c>
      <c r="DM459">
        <v>1.18439861938145</v>
      </c>
      <c r="DN459">
        <v>1.23998513781741</v>
      </c>
      <c r="DO459">
        <v>1.1709085470018099</v>
      </c>
      <c r="DP459">
        <v>1.20757004416383</v>
      </c>
      <c r="DQ459">
        <v>1.20901713255184</v>
      </c>
      <c r="DR459">
        <v>1.2647324033310301</v>
      </c>
      <c r="DS459">
        <v>1.16855038646638</v>
      </c>
      <c r="DT459">
        <v>1.2358295658937299</v>
      </c>
      <c r="DU459">
        <v>1.1749908688200601</v>
      </c>
      <c r="DV459">
        <v>1.2246925836088201</v>
      </c>
      <c r="DW459">
        <v>1.1731268575003899</v>
      </c>
      <c r="DX459">
        <v>1.2073309348766801</v>
      </c>
    </row>
    <row r="460" spans="1:128" x14ac:dyDescent="0.45">
      <c r="A460" t="s">
        <v>276</v>
      </c>
      <c r="B460" t="s">
        <v>22</v>
      </c>
      <c r="C460" t="s">
        <v>23</v>
      </c>
      <c r="D460">
        <v>45</v>
      </c>
      <c r="E460" s="1" cm="1">
        <f t="array" ref="E460">SUMPRODUCT($G460:$FZZ460,$G$2:$FZZ$2)/SUMPRODUCT(--($G460:$FZZ460&lt;&gt;""),$G$2:$FZZ$2)</f>
        <v>0.99532125821914974</v>
      </c>
      <c r="F460" s="1" cm="1">
        <f t="array" ref="F460">SUMPRODUCT($G460:$FZZ460,$F$2:$FZY$2)/SUMPRODUCT(--($G460:$FZZ460&lt;&gt;""),$F$2:$FZY$2)</f>
        <v>1.0252085983608232</v>
      </c>
      <c r="G460">
        <v>0.98840115218399704</v>
      </c>
      <c r="H460">
        <v>1.00586909766977</v>
      </c>
      <c r="I460">
        <v>0.98706300757117404</v>
      </c>
      <c r="J460">
        <v>1.00466003043135</v>
      </c>
      <c r="K460">
        <v>1.0023595580651601</v>
      </c>
      <c r="L460">
        <v>1.02086873288763</v>
      </c>
      <c r="M460">
        <v>0.98711143552132496</v>
      </c>
      <c r="N460">
        <v>1.0088601986052399</v>
      </c>
      <c r="O460">
        <v>0.97166187189665398</v>
      </c>
      <c r="P460">
        <v>0.99118269456853902</v>
      </c>
      <c r="Q460">
        <v>0.98574829778422401</v>
      </c>
      <c r="R460">
        <v>1.0251980929687501</v>
      </c>
      <c r="S460">
        <v>0.96723640017929102</v>
      </c>
      <c r="T460">
        <v>1.0147915127376399</v>
      </c>
      <c r="U460">
        <v>0.99037222942205905</v>
      </c>
      <c r="V460">
        <v>1.0251343933408199</v>
      </c>
      <c r="W460">
        <v>1.02361300640387</v>
      </c>
      <c r="X460">
        <v>1.04677493945821</v>
      </c>
      <c r="Y460">
        <v>1.0072377326565101</v>
      </c>
      <c r="Z460">
        <v>1.0580203045685199</v>
      </c>
      <c r="AA460">
        <v>1.0037959881262899</v>
      </c>
      <c r="AB460">
        <v>1.0432590726914699</v>
      </c>
      <c r="AC460">
        <v>0.97653163032995705</v>
      </c>
      <c r="AD460">
        <v>1.01456801078124</v>
      </c>
      <c r="AE460">
        <v>0.98206207021353598</v>
      </c>
      <c r="AF460">
        <v>1.0251492942453799</v>
      </c>
      <c r="AG460">
        <v>0.95673465665029001</v>
      </c>
      <c r="AH460">
        <v>0.97325711719896901</v>
      </c>
      <c r="AI460">
        <v>1.0041795142819601</v>
      </c>
      <c r="AJ460">
        <v>1.0346916885049999</v>
      </c>
      <c r="AK460">
        <v>1.0098677703260901</v>
      </c>
      <c r="AL460">
        <v>1.0444418154525199</v>
      </c>
      <c r="AM460">
        <v>0.99361545850048005</v>
      </c>
      <c r="AN460">
        <v>1.0311105147183399</v>
      </c>
      <c r="AO460">
        <v>0.99328632697114205</v>
      </c>
      <c r="AP460">
        <v>1.04497202340377</v>
      </c>
      <c r="AQ460">
        <v>0.99581347577466695</v>
      </c>
      <c r="AR460">
        <v>1.0362642556836099</v>
      </c>
      <c r="AS460">
        <v>0.99095831971634496</v>
      </c>
      <c r="AT460">
        <v>1.02844984204293</v>
      </c>
      <c r="AU460">
        <v>0.99639761341888999</v>
      </c>
      <c r="AV460">
        <v>1.0270847405155901</v>
      </c>
      <c r="AW460">
        <v>0.99721466824238503</v>
      </c>
      <c r="AX460">
        <v>1.0222108973542201</v>
      </c>
      <c r="AY460">
        <v>0.99768025851328901</v>
      </c>
      <c r="AZ460">
        <v>1.0277346994393599</v>
      </c>
      <c r="BA460">
        <v>0.98227196389549898</v>
      </c>
      <c r="BB460">
        <v>1.03069444534503</v>
      </c>
      <c r="BC460">
        <v>1.0021483364452299</v>
      </c>
      <c r="BD460">
        <v>1.02868197871909</v>
      </c>
      <c r="BE460">
        <v>0.99071781688748195</v>
      </c>
      <c r="BF460">
        <v>1.0071821237887999</v>
      </c>
      <c r="BG460">
        <v>0.97471388907699597</v>
      </c>
      <c r="BH460">
        <v>1.02002776461027</v>
      </c>
      <c r="BI460">
        <v>0.98587965125713595</v>
      </c>
      <c r="BJ460">
        <v>0.98799167973878699</v>
      </c>
      <c r="BK460">
        <v>0.97054379300588101</v>
      </c>
      <c r="BL460">
        <v>1.0223705835254699</v>
      </c>
      <c r="BM460">
        <v>1.14822808715938</v>
      </c>
      <c r="BN460">
        <v>1.09468414811926</v>
      </c>
      <c r="BO460">
        <v>0.99240309431551399</v>
      </c>
      <c r="BP460">
        <v>1.01318463582535</v>
      </c>
      <c r="BQ460">
        <v>0.99588782984357604</v>
      </c>
      <c r="BR460">
        <v>1.0419237657123901</v>
      </c>
      <c r="BS460">
        <v>1.0012083246460299</v>
      </c>
      <c r="BT460">
        <v>1.0377471142364301</v>
      </c>
      <c r="BU460">
        <v>0.97019687253909304</v>
      </c>
      <c r="BV460">
        <v>1.01210484868939</v>
      </c>
      <c r="BW460">
        <v>0.98496254136651196</v>
      </c>
      <c r="BX460">
        <v>1.0172336716661501</v>
      </c>
      <c r="BY460">
        <v>1.03625613446096</v>
      </c>
      <c r="BZ460">
        <v>1.04765366891552</v>
      </c>
      <c r="CA460">
        <v>0.98957847646651098</v>
      </c>
      <c r="CB460">
        <v>1.0233129607460101</v>
      </c>
      <c r="CC460">
        <v>0.99614350659404005</v>
      </c>
      <c r="CD460">
        <v>1.0152852256893099</v>
      </c>
      <c r="CE460">
        <v>0.97522788411294503</v>
      </c>
      <c r="CF460">
        <v>1.02663002457858</v>
      </c>
      <c r="CG460">
        <v>1.0085961836349</v>
      </c>
      <c r="CH460">
        <v>1.0545985326910301</v>
      </c>
      <c r="CI460">
        <v>1.01908316527706</v>
      </c>
      <c r="CJ460">
        <v>1.0559100623062301</v>
      </c>
      <c r="CK460">
        <v>1.0050188044719901</v>
      </c>
      <c r="CL460">
        <v>1.02310447071508</v>
      </c>
      <c r="CM460">
        <v>1.0072715115550099</v>
      </c>
      <c r="CN460">
        <v>1.0146683939989101</v>
      </c>
      <c r="CO460">
        <v>0.99867082598670798</v>
      </c>
      <c r="CP460">
        <v>1.0387630543876301</v>
      </c>
      <c r="CQ460">
        <v>1.0094972366797199</v>
      </c>
      <c r="CR460">
        <v>1.04178068716352</v>
      </c>
      <c r="CS460">
        <v>1.0092596739519799</v>
      </c>
      <c r="CT460">
        <v>1.0500492654962299</v>
      </c>
      <c r="CU460">
        <v>0.99905956112852601</v>
      </c>
      <c r="CV460">
        <v>1.02442528735632</v>
      </c>
      <c r="CW460">
        <v>0.99293595018752501</v>
      </c>
      <c r="CX460">
        <v>1.0259136535216999</v>
      </c>
      <c r="CY460">
        <v>0.96740890000792401</v>
      </c>
      <c r="CZ460">
        <v>0.99960379003135702</v>
      </c>
      <c r="DA460">
        <v>0.98418317109346698</v>
      </c>
      <c r="DB460">
        <v>1.01329909885206</v>
      </c>
      <c r="DC460">
        <v>0.98974140741008998</v>
      </c>
      <c r="DD460">
        <v>1.02033609793198</v>
      </c>
      <c r="DE460">
        <v>0.97052298669696202</v>
      </c>
      <c r="DF460">
        <v>0.988700478233835</v>
      </c>
      <c r="DG460">
        <v>0.97609288929617999</v>
      </c>
      <c r="DH460">
        <v>1.0130612984763401</v>
      </c>
      <c r="DI460">
        <v>0.97900334304314596</v>
      </c>
      <c r="DJ460">
        <v>1.01831831244745</v>
      </c>
      <c r="DK460">
        <v>1.0209468860494499</v>
      </c>
      <c r="DL460">
        <v>1.0450083608838201</v>
      </c>
      <c r="DM460">
        <v>0.98328004458654705</v>
      </c>
      <c r="DN460">
        <v>1.0221074966022301</v>
      </c>
      <c r="DO460">
        <v>0.993898934872113</v>
      </c>
      <c r="DP460">
        <v>1.01783085485762</v>
      </c>
      <c r="DQ460">
        <v>0.98973107728212995</v>
      </c>
      <c r="DR460">
        <v>1.0312841457592901</v>
      </c>
      <c r="DS460">
        <v>0.99532108307811895</v>
      </c>
      <c r="DT460">
        <v>1.03492781099606</v>
      </c>
      <c r="DU460">
        <v>0.97232550081009905</v>
      </c>
      <c r="DV460">
        <v>1.00714573363177</v>
      </c>
      <c r="DW460">
        <v>0.98354450179884201</v>
      </c>
      <c r="DX460">
        <v>1.0081756087387199</v>
      </c>
    </row>
    <row r="461" spans="1:128" x14ac:dyDescent="0.45">
      <c r="A461" t="s">
        <v>276</v>
      </c>
      <c r="B461" t="s">
        <v>22</v>
      </c>
      <c r="C461" t="s">
        <v>25</v>
      </c>
      <c r="D461">
        <v>45</v>
      </c>
      <c r="E461" s="1" cm="1">
        <f t="array" ref="E461">SUMPRODUCT($G461:$FZZ461,$G$2:$FZZ$2)/SUMPRODUCT(--($G461:$FZZ461&lt;&gt;""),$G$2:$FZZ$2)</f>
        <v>1.0701765387126922</v>
      </c>
      <c r="F461" s="1" cm="1">
        <f t="array" ref="F461">SUMPRODUCT($G461:$FZZ461,$F$2:$FZY$2)/SUMPRODUCT(--($G461:$FZZ461&lt;&gt;""),$F$2:$FZY$2)</f>
        <v>1.0974603743753146</v>
      </c>
      <c r="G461">
        <v>1.09373504535211</v>
      </c>
      <c r="H461">
        <v>1.0841585701477201</v>
      </c>
      <c r="I461">
        <v>1.0923609965352199</v>
      </c>
      <c r="J461">
        <v>1.08125721828081</v>
      </c>
      <c r="K461">
        <v>1.10728383702725</v>
      </c>
      <c r="L461">
        <v>1.0942283577327401</v>
      </c>
      <c r="M461">
        <v>1.0901684706366801</v>
      </c>
      <c r="N461">
        <v>1.079326264541</v>
      </c>
      <c r="O461">
        <v>1.06880610226691</v>
      </c>
      <c r="P461">
        <v>1.0634102571195401</v>
      </c>
      <c r="Q461">
        <v>1.05257290233432</v>
      </c>
      <c r="R461">
        <v>1.09717301656777</v>
      </c>
      <c r="S461">
        <v>1.03878704274127</v>
      </c>
      <c r="T461">
        <v>1.08438550853372</v>
      </c>
      <c r="U461">
        <v>1.0436362354986299</v>
      </c>
      <c r="V461">
        <v>1.0984330891478999</v>
      </c>
      <c r="W461">
        <v>1.074923738988</v>
      </c>
      <c r="X461">
        <v>1.1235029718443601</v>
      </c>
      <c r="Y461">
        <v>1.0648857868020301</v>
      </c>
      <c r="Z461">
        <v>1.1341666666666601</v>
      </c>
      <c r="AA461">
        <v>1.08639221212757</v>
      </c>
      <c r="AB461">
        <v>1.1092780826162101</v>
      </c>
      <c r="AC461">
        <v>1.0444830480761</v>
      </c>
      <c r="AD461">
        <v>1.0821611646076901</v>
      </c>
      <c r="AE461">
        <v>1.0553338762214901</v>
      </c>
      <c r="AF461">
        <v>1.1015223488961201</v>
      </c>
      <c r="AG461">
        <v>1.0575076341836001</v>
      </c>
      <c r="AH461">
        <v>1.05728838709564</v>
      </c>
      <c r="AI461">
        <v>1.07321420753407</v>
      </c>
      <c r="AJ461">
        <v>1.1053650390588301</v>
      </c>
      <c r="AK461">
        <v>1.0793494408651301</v>
      </c>
      <c r="AL461">
        <v>1.11055665240546</v>
      </c>
      <c r="AM461">
        <v>1.07617308887507</v>
      </c>
      <c r="AN461">
        <v>1.1069622577546701</v>
      </c>
      <c r="AO461">
        <v>1.0729415189729601</v>
      </c>
      <c r="AP461">
        <v>1.12154197909566</v>
      </c>
      <c r="AQ461">
        <v>1.05553008575622</v>
      </c>
      <c r="AR461">
        <v>1.1089029387409799</v>
      </c>
      <c r="AS461">
        <v>1.06215672011554</v>
      </c>
      <c r="AT461">
        <v>1.1076462464551899</v>
      </c>
      <c r="AU461">
        <v>1.0653812056737499</v>
      </c>
      <c r="AV461">
        <v>1.10300925925925</v>
      </c>
      <c r="AW461">
        <v>1.0697914515795901</v>
      </c>
      <c r="AX461">
        <v>1.08386015935846</v>
      </c>
      <c r="AY461">
        <v>1.05291768324335</v>
      </c>
      <c r="AZ461">
        <v>1.08499013704318</v>
      </c>
      <c r="BA461">
        <v>1.0924918460111901</v>
      </c>
      <c r="BB461">
        <v>1.1083826679375799</v>
      </c>
      <c r="BC461">
        <v>1.05014659678011</v>
      </c>
      <c r="BD461">
        <v>1.1058383761125901</v>
      </c>
      <c r="BE461">
        <v>1.0775914573858001</v>
      </c>
      <c r="BF461">
        <v>1.09586315997627</v>
      </c>
      <c r="BG461">
        <v>1.02105708674747</v>
      </c>
      <c r="BH461">
        <v>1.07466648608383</v>
      </c>
      <c r="BI461">
        <v>1.0790695272891699</v>
      </c>
      <c r="BJ461">
        <v>1.06185366765178</v>
      </c>
      <c r="BK461">
        <v>1.0590990361866399</v>
      </c>
      <c r="BL461">
        <v>1.0830408582213</v>
      </c>
      <c r="BM461">
        <v>1.2687625970068701</v>
      </c>
      <c r="BN461">
        <v>1.1741124565551999</v>
      </c>
      <c r="BO461">
        <v>1.06125670689647</v>
      </c>
      <c r="BP461">
        <v>1.0983199774083401</v>
      </c>
      <c r="BQ461">
        <v>1.08224764685412</v>
      </c>
      <c r="BR461">
        <v>1.1295015319849599</v>
      </c>
      <c r="BS461">
        <v>1.0681021247559599</v>
      </c>
      <c r="BT461">
        <v>1.10936048825792</v>
      </c>
      <c r="BU461">
        <v>1.0505658679266501</v>
      </c>
      <c r="BV461">
        <v>1.0815434807064901</v>
      </c>
      <c r="BW461">
        <v>1.05699352837225</v>
      </c>
      <c r="BX461">
        <v>1.08543628731987</v>
      </c>
      <c r="BY461">
        <v>1.0762223481487001</v>
      </c>
      <c r="BZ461">
        <v>1.1088432464797</v>
      </c>
      <c r="CA461">
        <v>1.0578413458509199</v>
      </c>
      <c r="CB461">
        <v>1.0937055005985701</v>
      </c>
      <c r="CC461">
        <v>1.06996579825191</v>
      </c>
      <c r="CD461">
        <v>1.1220284592323599</v>
      </c>
      <c r="CE461">
        <v>1.0266106713630401</v>
      </c>
      <c r="CF461">
        <v>1.08098353041357</v>
      </c>
      <c r="CG461">
        <v>1.0702674179106999</v>
      </c>
      <c r="CH461">
        <v>1.1261766558292301</v>
      </c>
      <c r="CI461">
        <v>1.0800800650152</v>
      </c>
      <c r="CJ461">
        <v>1.10402432050085</v>
      </c>
      <c r="CK461">
        <v>1.0423710321280499</v>
      </c>
      <c r="CL461">
        <v>1.0945614643100099</v>
      </c>
      <c r="CM461">
        <v>1.0774931394263501</v>
      </c>
      <c r="CN461">
        <v>1.1189073230529201</v>
      </c>
      <c r="CO461">
        <v>1.0584565305845599</v>
      </c>
      <c r="CP461">
        <v>1.1171978841719701</v>
      </c>
      <c r="CQ461">
        <v>1.0818622453542199</v>
      </c>
      <c r="CR461">
        <v>1.1153708572552801</v>
      </c>
      <c r="CS461">
        <v>1.06551191329272</v>
      </c>
      <c r="CT461">
        <v>1.1332519706198401</v>
      </c>
      <c r="CU461">
        <v>1.0525862068965499</v>
      </c>
      <c r="CV461">
        <v>1.0774817136886099</v>
      </c>
      <c r="CW461">
        <v>1.04959399919892</v>
      </c>
      <c r="CX461">
        <v>1.08363980628481</v>
      </c>
      <c r="CY461">
        <v>1.0430397228794199</v>
      </c>
      <c r="CZ461">
        <v>1.0739327801487399</v>
      </c>
      <c r="DA461">
        <v>1.0469768543331099</v>
      </c>
      <c r="DB461">
        <v>1.08691154291981</v>
      </c>
      <c r="DC461">
        <v>1.0368059831226599</v>
      </c>
      <c r="DD461">
        <v>1.0597587917858799</v>
      </c>
      <c r="DE461">
        <v>1.04063836156934</v>
      </c>
      <c r="DF461">
        <v>1.0550928449155901</v>
      </c>
      <c r="DG461">
        <v>1.0508151982356599</v>
      </c>
      <c r="DH461">
        <v>1.0907443026757</v>
      </c>
      <c r="DI461">
        <v>1.1155011632226099</v>
      </c>
      <c r="DJ461">
        <v>1.13499247326542</v>
      </c>
      <c r="DK461">
        <v>1.0923016045238101</v>
      </c>
      <c r="DL461">
        <v>1.11646519702327</v>
      </c>
      <c r="DM461">
        <v>1.0516167512442101</v>
      </c>
      <c r="DN461">
        <v>1.0985108484155099</v>
      </c>
      <c r="DO461">
        <v>1.0709219299833801</v>
      </c>
      <c r="DP461">
        <v>1.07018980216804</v>
      </c>
      <c r="DQ461">
        <v>1.0444385508937499</v>
      </c>
      <c r="DR461">
        <v>1.0840608921657</v>
      </c>
      <c r="DS461">
        <v>1.0587720577512001</v>
      </c>
      <c r="DT461">
        <v>1.0942832142336201</v>
      </c>
      <c r="DU461">
        <v>1.0372645794506301</v>
      </c>
      <c r="DV461">
        <v>1.0716259119473199</v>
      </c>
      <c r="DW461">
        <v>1.0409197559831</v>
      </c>
      <c r="DX461">
        <v>1.0516919547421599</v>
      </c>
    </row>
    <row r="462" spans="1:128" x14ac:dyDescent="0.45">
      <c r="A462" t="s">
        <v>276</v>
      </c>
      <c r="B462" t="s">
        <v>22</v>
      </c>
      <c r="C462" t="s">
        <v>20</v>
      </c>
      <c r="D462">
        <v>45</v>
      </c>
      <c r="E462" s="1" cm="1">
        <f t="array" ref="E462">SUMPRODUCT($G462:$FZZ462,$G$2:$FZZ$2)/SUMPRODUCT(--($G462:$FZZ462&lt;&gt;""),$G$2:$FZZ$2)</f>
        <v>0.88547617810476142</v>
      </c>
      <c r="F462" s="1" cm="1">
        <f t="array" ref="F462">SUMPRODUCT($G462:$FZZ462,$F$2:$FZY$2)/SUMPRODUCT(--($G462:$FZZ462&lt;&gt;""),$F$2:$FZY$2)</f>
        <v>0.93532422079012345</v>
      </c>
      <c r="G462">
        <v>0.87882082658750704</v>
      </c>
      <c r="H462">
        <v>0.91442411885610297</v>
      </c>
      <c r="I462">
        <v>0.87791160241250898</v>
      </c>
      <c r="J462">
        <v>0.91426790591944795</v>
      </c>
      <c r="K462">
        <v>0.88885220114119501</v>
      </c>
      <c r="L462">
        <v>0.92428267208820802</v>
      </c>
      <c r="M462">
        <v>0.87778294627803599</v>
      </c>
      <c r="N462">
        <v>0.91708847144566996</v>
      </c>
      <c r="O462">
        <v>0.86661145765618697</v>
      </c>
      <c r="P462">
        <v>0.90847118297118901</v>
      </c>
      <c r="Q462">
        <v>0.87916574252722801</v>
      </c>
      <c r="R462">
        <v>0.94038662722799304</v>
      </c>
      <c r="S462">
        <v>0.86557672982105605</v>
      </c>
      <c r="T462">
        <v>0.92342675161842902</v>
      </c>
      <c r="U462">
        <v>0.86962573461181503</v>
      </c>
      <c r="V462">
        <v>0.94134068369308599</v>
      </c>
      <c r="W462">
        <v>0.90321515059698798</v>
      </c>
      <c r="X462">
        <v>0.95714803179383601</v>
      </c>
      <c r="Y462">
        <v>0.91219120135363796</v>
      </c>
      <c r="Z462">
        <v>0.97041032148900097</v>
      </c>
      <c r="AA462">
        <v>0.87959981209958704</v>
      </c>
      <c r="AB462">
        <v>0.95273704936383696</v>
      </c>
      <c r="AC462">
        <v>0.88158752575021904</v>
      </c>
      <c r="AD462">
        <v>0.93117375175226402</v>
      </c>
      <c r="AE462">
        <v>0.87514703221136403</v>
      </c>
      <c r="AF462">
        <v>0.92759907709011902</v>
      </c>
      <c r="AG462">
        <v>0.85708247023063</v>
      </c>
      <c r="AH462">
        <v>0.89235143378825599</v>
      </c>
      <c r="AI462">
        <v>0.90080337988704495</v>
      </c>
      <c r="AJ462">
        <v>0.95361411496869597</v>
      </c>
      <c r="AK462">
        <v>0.89607422549251503</v>
      </c>
      <c r="AL462">
        <v>0.955243998463979</v>
      </c>
      <c r="AM462">
        <v>0.89085894683315403</v>
      </c>
      <c r="AN462">
        <v>0.947691253743149</v>
      </c>
      <c r="AO462">
        <v>0.8857503976369</v>
      </c>
      <c r="AP462">
        <v>0.95700195978186697</v>
      </c>
      <c r="AQ462">
        <v>0.89169767466655203</v>
      </c>
      <c r="AR462">
        <v>0.95417923867808097</v>
      </c>
      <c r="AS462">
        <v>0.88817202033938802</v>
      </c>
      <c r="AT462">
        <v>0.94214800524297904</v>
      </c>
      <c r="AU462">
        <v>0.89160123269165803</v>
      </c>
      <c r="AV462">
        <v>0.94427206461780899</v>
      </c>
      <c r="AW462">
        <v>0.90059206605131603</v>
      </c>
      <c r="AX462">
        <v>0.94110971014683698</v>
      </c>
      <c r="AY462">
        <v>0.90367881800249095</v>
      </c>
      <c r="AZ462">
        <v>0.94839791839701004</v>
      </c>
      <c r="BA462">
        <v>0.86677387351752999</v>
      </c>
      <c r="BB462">
        <v>0.92547827007912897</v>
      </c>
      <c r="BC462">
        <v>0.87636754924676996</v>
      </c>
      <c r="BD462">
        <v>0.92741772208849704</v>
      </c>
      <c r="BE462">
        <v>0.87330828554478901</v>
      </c>
      <c r="BF462">
        <v>0.90842001186474097</v>
      </c>
      <c r="BG462">
        <v>0.87938646983138002</v>
      </c>
      <c r="BH462">
        <v>0.93365612514390195</v>
      </c>
      <c r="BI462">
        <v>0.86492852541564402</v>
      </c>
      <c r="BJ462">
        <v>0.90119198068440498</v>
      </c>
      <c r="BK462">
        <v>0.87008686962332404</v>
      </c>
      <c r="BL462">
        <v>0.92960731077411995</v>
      </c>
      <c r="BM462">
        <v>0.95160708901166902</v>
      </c>
      <c r="BN462">
        <v>0.973342522960843</v>
      </c>
      <c r="BO462">
        <v>0.87794490044396301</v>
      </c>
      <c r="BP462">
        <v>0.91210551412209595</v>
      </c>
      <c r="BQ462">
        <v>0.88786803710713702</v>
      </c>
      <c r="BR462">
        <v>0.94563363067704398</v>
      </c>
      <c r="BS462">
        <v>0.88745048238215196</v>
      </c>
      <c r="BT462">
        <v>0.94862487916753502</v>
      </c>
      <c r="BU462">
        <v>0.86864889188885097</v>
      </c>
      <c r="BV462">
        <v>0.91996625042186897</v>
      </c>
      <c r="BW462">
        <v>0.88967629860096398</v>
      </c>
      <c r="BX462">
        <v>0.934575653838422</v>
      </c>
      <c r="BY462">
        <v>0.92657892204556802</v>
      </c>
      <c r="BZ462">
        <v>0.95960611147344599</v>
      </c>
      <c r="CA462">
        <v>0.89727175351269595</v>
      </c>
      <c r="CB462">
        <v>0.957532606641043</v>
      </c>
      <c r="CC462">
        <v>0.90809159875578804</v>
      </c>
      <c r="CD462">
        <v>0.95345465805289298</v>
      </c>
      <c r="CE462">
        <v>0.89357666776334799</v>
      </c>
      <c r="CF462">
        <v>0.92617715933502298</v>
      </c>
      <c r="CG462">
        <v>0.91049755732207505</v>
      </c>
      <c r="CH462">
        <v>0.96871329599809297</v>
      </c>
      <c r="CI462">
        <v>0.90940011437859303</v>
      </c>
      <c r="CJ462">
        <v>0.95700267886704904</v>
      </c>
      <c r="CK462">
        <v>0.87920212561130495</v>
      </c>
      <c r="CL462">
        <v>0.92927464797771697</v>
      </c>
      <c r="CM462">
        <v>0.89670831766197201</v>
      </c>
      <c r="CN462">
        <v>0.93037736637552704</v>
      </c>
      <c r="CO462">
        <v>0.88910891089108901</v>
      </c>
      <c r="CP462">
        <v>0.94494778244947697</v>
      </c>
      <c r="CQ462">
        <v>0.90690561785695101</v>
      </c>
      <c r="CR462">
        <v>0.95804045715512098</v>
      </c>
      <c r="CS462">
        <v>0.90909396273736998</v>
      </c>
      <c r="CT462">
        <v>0.96745118237190897</v>
      </c>
      <c r="CU462">
        <v>0.91387147335423202</v>
      </c>
      <c r="CV462">
        <v>0.95539446185997901</v>
      </c>
      <c r="CW462">
        <v>0.88457196955904305</v>
      </c>
      <c r="CX462">
        <v>0.92886186262729198</v>
      </c>
      <c r="CY462">
        <v>0.86213025119711995</v>
      </c>
      <c r="CZ462">
        <v>0.90973204885834902</v>
      </c>
      <c r="DA462">
        <v>0.89323328887836295</v>
      </c>
      <c r="DB462">
        <v>0.95274893744313205</v>
      </c>
      <c r="DC462">
        <v>0.89883560899641401</v>
      </c>
      <c r="DD462">
        <v>0.92742928542971903</v>
      </c>
      <c r="DE462">
        <v>0.85724374573005502</v>
      </c>
      <c r="DF462">
        <v>0.89617796746781697</v>
      </c>
      <c r="DG462">
        <v>0.87613417790354498</v>
      </c>
      <c r="DH462">
        <v>0.93736216150894702</v>
      </c>
      <c r="DI462">
        <v>0.89261207014525601</v>
      </c>
      <c r="DJ462">
        <v>0.978279994526011</v>
      </c>
      <c r="DK462">
        <v>0.89664415823132204</v>
      </c>
      <c r="DL462">
        <v>0.96319934644694305</v>
      </c>
      <c r="DM462">
        <v>0.89004918209106998</v>
      </c>
      <c r="DN462">
        <v>0.93356995492456396</v>
      </c>
      <c r="DO462">
        <v>0.87370401568170497</v>
      </c>
      <c r="DP462">
        <v>0.91964700418021295</v>
      </c>
      <c r="DQ462">
        <v>0.89429798970985996</v>
      </c>
      <c r="DR462">
        <v>0.94584416273272098</v>
      </c>
      <c r="DS462">
        <v>0.89186233046521801</v>
      </c>
      <c r="DT462">
        <v>0.93218608721014995</v>
      </c>
      <c r="DU462">
        <v>0.88351423995804301</v>
      </c>
      <c r="DV462">
        <v>0.92151867911628904</v>
      </c>
      <c r="DW462">
        <v>0.87443558058292903</v>
      </c>
      <c r="DX462">
        <v>0.913467855466916</v>
      </c>
    </row>
    <row r="463" spans="1:128" x14ac:dyDescent="0.45">
      <c r="A463" t="s">
        <v>60</v>
      </c>
      <c r="B463" t="s">
        <v>91</v>
      </c>
      <c r="C463" t="s">
        <v>23</v>
      </c>
      <c r="D463">
        <v>45</v>
      </c>
      <c r="E463" s="1" cm="1">
        <f t="array" ref="E463">SUMPRODUCT($G463:$FZZ463,$G$2:$FZZ$2)/SUMPRODUCT(--($G463:$FZZ463&lt;&gt;""),$G$2:$FZZ$2)</f>
        <v>1.4390947093785846</v>
      </c>
      <c r="F463" s="1" cm="1">
        <f t="array" ref="F463">SUMPRODUCT($G463:$FZZ463,$F$2:$FZY$2)/SUMPRODUCT(--($G463:$FZZ463&lt;&gt;""),$F$2:$FZY$2)</f>
        <v>1.499210296519806</v>
      </c>
      <c r="G463">
        <v>1.4312585831657101</v>
      </c>
      <c r="H463">
        <v>1.48464335284809</v>
      </c>
      <c r="I463">
        <v>1.4236777942767</v>
      </c>
      <c r="J463">
        <v>1.4820180021631899</v>
      </c>
      <c r="K463">
        <v>1.44762040795126</v>
      </c>
      <c r="L463">
        <v>1.5032388273441599</v>
      </c>
      <c r="M463">
        <v>1.4306380115206401</v>
      </c>
      <c r="N463">
        <v>1.4925417315538101</v>
      </c>
      <c r="O463">
        <v>1.42202044231753</v>
      </c>
      <c r="P463">
        <v>1.48420664997717</v>
      </c>
      <c r="Q463">
        <v>1.45600343878009</v>
      </c>
      <c r="R463">
        <v>1.5234247266346399</v>
      </c>
      <c r="S463">
        <v>1.39221352828848</v>
      </c>
      <c r="T463">
        <v>1.48030970689185</v>
      </c>
      <c r="U463">
        <v>1.4002317869126499</v>
      </c>
      <c r="V463">
        <v>1.5047473248579699</v>
      </c>
      <c r="W463">
        <v>1.4666399363941001</v>
      </c>
      <c r="X463">
        <v>1.5281157663804501</v>
      </c>
      <c r="Y463">
        <v>1.44320219966159</v>
      </c>
      <c r="Z463">
        <v>1.5498984771573601</v>
      </c>
      <c r="AA463">
        <v>1.4391332593725299</v>
      </c>
      <c r="AB463">
        <v>1.49803404195776</v>
      </c>
      <c r="AC463">
        <v>1.4068565882027</v>
      </c>
      <c r="AD463">
        <v>1.4863245246233501</v>
      </c>
      <c r="AE463">
        <v>1.40992806731813</v>
      </c>
      <c r="AF463">
        <v>1.48651375316684</v>
      </c>
      <c r="AG463">
        <v>1.40850819019421</v>
      </c>
      <c r="AH463">
        <v>1.44890753561011</v>
      </c>
      <c r="AI463">
        <v>1.4543896626992801</v>
      </c>
      <c r="AJ463">
        <v>1.5218842057202899</v>
      </c>
      <c r="AK463">
        <v>1.4510024863367801</v>
      </c>
      <c r="AL463">
        <v>1.5094391584467499</v>
      </c>
      <c r="AM463">
        <v>1.4324749985874901</v>
      </c>
      <c r="AN463">
        <v>1.5246624103056601</v>
      </c>
      <c r="AO463">
        <v>1.42149156441717</v>
      </c>
      <c r="AP463">
        <v>1.5315730799818199</v>
      </c>
      <c r="AQ463">
        <v>1.4207847778263401</v>
      </c>
      <c r="AR463">
        <v>1.5278752145682499</v>
      </c>
      <c r="AS463">
        <v>1.4301597843771801</v>
      </c>
      <c r="AT463">
        <v>1.5194450594052</v>
      </c>
      <c r="AU463">
        <v>1.42527510413148</v>
      </c>
      <c r="AV463">
        <v>1.51701283350219</v>
      </c>
      <c r="AW463">
        <v>1.4230995089791001</v>
      </c>
      <c r="AX463">
        <v>1.4756429913467199</v>
      </c>
      <c r="AY463">
        <v>1.42166249221345</v>
      </c>
      <c r="AZ463">
        <v>1.4969551365240801</v>
      </c>
      <c r="BA463">
        <v>1.41811320265336</v>
      </c>
      <c r="BB463">
        <v>1.4874107600230799</v>
      </c>
      <c r="BC463">
        <v>1.41189196079754</v>
      </c>
      <c r="BD463">
        <v>1.49884897157297</v>
      </c>
      <c r="BE463">
        <v>1.5109392920703899</v>
      </c>
      <c r="BF463">
        <v>1.52117460945224</v>
      </c>
      <c r="BG463">
        <v>1.4083293830839001</v>
      </c>
      <c r="BH463">
        <v>1.50360939933635</v>
      </c>
      <c r="BI463">
        <v>1.5630264704291399</v>
      </c>
      <c r="BJ463">
        <v>1.4603312368766499</v>
      </c>
      <c r="BK463">
        <v>1.41510796997188</v>
      </c>
      <c r="BL463">
        <v>1.48881771827272</v>
      </c>
      <c r="BM463">
        <v>1.55231172788424</v>
      </c>
      <c r="BN463">
        <v>1.53953164640187</v>
      </c>
      <c r="BO463">
        <v>1.4134087005634</v>
      </c>
      <c r="BP463">
        <v>1.4884981644283299</v>
      </c>
      <c r="BQ463">
        <v>1.42020947029816</v>
      </c>
      <c r="BR463">
        <v>1.5316412184585</v>
      </c>
      <c r="BS463">
        <v>1.43598248640042</v>
      </c>
      <c r="BT463">
        <v>1.5138222862449999</v>
      </c>
      <c r="BU463">
        <v>1.48495668804139</v>
      </c>
      <c r="BV463">
        <v>1.4687073911576101</v>
      </c>
      <c r="BW463">
        <v>1.43241994473463</v>
      </c>
      <c r="BX463">
        <v>1.5096534363833201</v>
      </c>
      <c r="BY463">
        <v>1.46890269328229</v>
      </c>
      <c r="BZ463">
        <v>1.5376300398806699</v>
      </c>
      <c r="CA463">
        <v>1.4220528007056801</v>
      </c>
      <c r="CB463">
        <v>1.4912607901203401</v>
      </c>
      <c r="CC463">
        <v>1.4188377035566999</v>
      </c>
      <c r="CD463">
        <v>1.5049895142788701</v>
      </c>
      <c r="CE463">
        <v>1.4087012057053201</v>
      </c>
      <c r="CF463">
        <v>1.4784889009308799</v>
      </c>
      <c r="CG463">
        <v>1.44616746387049</v>
      </c>
      <c r="CH463">
        <v>1.5352188196844001</v>
      </c>
      <c r="CI463">
        <v>1.4228094994431499</v>
      </c>
      <c r="CJ463">
        <v>1.4786894621196101</v>
      </c>
      <c r="CK463">
        <v>1.4871320933934</v>
      </c>
      <c r="CL463">
        <v>1.5032153721745101</v>
      </c>
      <c r="CM463">
        <v>1.3934138493041901</v>
      </c>
      <c r="CN463">
        <v>1.4730940142365601</v>
      </c>
      <c r="CO463">
        <v>1.41810660518106</v>
      </c>
      <c r="CP463">
        <v>1.5152312491523099</v>
      </c>
      <c r="CQ463">
        <v>1.4438303732718001</v>
      </c>
      <c r="CR463">
        <v>1.5330257015614099</v>
      </c>
      <c r="CS463">
        <v>1.44773378717305</v>
      </c>
      <c r="CT463">
        <v>1.5462311895378</v>
      </c>
      <c r="CU463">
        <v>1.4409352142110701</v>
      </c>
      <c r="CV463">
        <v>1.48995559038662</v>
      </c>
      <c r="CW463">
        <v>1.38808578815133</v>
      </c>
      <c r="CX463">
        <v>1.4839359623250601</v>
      </c>
      <c r="CY463">
        <v>1.39495341702797</v>
      </c>
      <c r="CZ463">
        <v>1.45589051020523</v>
      </c>
      <c r="DA463">
        <v>1.40592788323715</v>
      </c>
      <c r="DB463">
        <v>1.4945594595605101</v>
      </c>
      <c r="DC463">
        <v>1.4155952337836299</v>
      </c>
      <c r="DD463">
        <v>1.4659284343196499</v>
      </c>
      <c r="DE463">
        <v>1.4438593393771399</v>
      </c>
      <c r="DF463">
        <v>1.44392842612707</v>
      </c>
      <c r="DG463">
        <v>1.40340983474486</v>
      </c>
      <c r="DH463">
        <v>1.49352977311406</v>
      </c>
      <c r="DI463">
        <v>1.42945396961936</v>
      </c>
      <c r="DJ463">
        <v>1.48399835780336</v>
      </c>
      <c r="DK463">
        <v>1.4570659041881</v>
      </c>
      <c r="DL463">
        <v>1.51568144394378</v>
      </c>
      <c r="DM463">
        <v>1.4098442404153499</v>
      </c>
      <c r="DN463">
        <v>1.485113373031</v>
      </c>
      <c r="DO463">
        <v>1.39641965881269</v>
      </c>
      <c r="DP463">
        <v>1.4441103072575101</v>
      </c>
      <c r="DQ463">
        <v>1.40682119556569</v>
      </c>
      <c r="DR463">
        <v>1.48969394791279</v>
      </c>
      <c r="DS463">
        <v>1.40487822662972</v>
      </c>
      <c r="DT463">
        <v>1.48537990374799</v>
      </c>
      <c r="DU463">
        <v>1.3973046629892201</v>
      </c>
      <c r="DV463">
        <v>1.44649128557648</v>
      </c>
      <c r="DW463">
        <v>1.41008394598258</v>
      </c>
      <c r="DX463">
        <v>1.4536107200583901</v>
      </c>
    </row>
    <row r="464" spans="1:128" x14ac:dyDescent="0.45">
      <c r="A464" t="s">
        <v>18</v>
      </c>
      <c r="B464" t="s">
        <v>287</v>
      </c>
      <c r="C464" t="s">
        <v>20</v>
      </c>
      <c r="D464">
        <v>45</v>
      </c>
      <c r="E464" s="1" cm="1">
        <f t="array" ref="E464">SUMPRODUCT($G464:$FZZ464,$G$2:$FZZ$2)/SUMPRODUCT(--($G464:$FZZ464&lt;&gt;""),$G$2:$FZZ$2)</f>
        <v>1.419412327402481</v>
      </c>
      <c r="F464" s="1" cm="1">
        <f t="array" ref="F464">SUMPRODUCT($G464:$FZZ464,$F$2:$FZY$2)/SUMPRODUCT(--($G464:$FZZ464&lt;&gt;""),$F$2:$FZY$2)</f>
        <v>1.5295791948506738</v>
      </c>
      <c r="G464">
        <v>1.3475528924695499</v>
      </c>
      <c r="H464">
        <v>1.4386348343139601</v>
      </c>
      <c r="I464">
        <v>1.34608883755889</v>
      </c>
      <c r="J464">
        <v>1.4357146785458901</v>
      </c>
      <c r="K464">
        <v>1.3628785124396099</v>
      </c>
      <c r="L464">
        <v>1.4564594757032201</v>
      </c>
      <c r="M464">
        <v>1.4095106941990401</v>
      </c>
      <c r="N464">
        <v>1.5124096099784301</v>
      </c>
      <c r="O464">
        <v>1.3337436549978501</v>
      </c>
      <c r="P464">
        <v>1.44631298322291</v>
      </c>
      <c r="Q464">
        <v>1.3785661150617301</v>
      </c>
      <c r="R464">
        <v>1.4906287354043199</v>
      </c>
      <c r="S464">
        <v>1.43311276712014</v>
      </c>
      <c r="T464">
        <v>1.5487555030690201</v>
      </c>
      <c r="U464">
        <v>1.42600829264663</v>
      </c>
      <c r="V464">
        <v>1.56647429397001</v>
      </c>
      <c r="W464">
        <v>1.42245069517693</v>
      </c>
      <c r="X464">
        <v>1.5427802065369101</v>
      </c>
      <c r="Y464">
        <v>1.53196700507614</v>
      </c>
      <c r="Z464">
        <v>1.6277411167512601</v>
      </c>
      <c r="AA464">
        <v>1.4255484593165599</v>
      </c>
      <c r="AB464">
        <v>1.5653183812579301</v>
      </c>
      <c r="AC464">
        <v>1.39776459977546</v>
      </c>
      <c r="AD464">
        <v>1.49336066137185</v>
      </c>
      <c r="AE464">
        <v>1.4274497828447299</v>
      </c>
      <c r="AF464">
        <v>1.5330777234889601</v>
      </c>
      <c r="AG464">
        <v>1.34266390473801</v>
      </c>
      <c r="AH464">
        <v>1.4633603036484399</v>
      </c>
      <c r="AI464">
        <v>1.44777718013346</v>
      </c>
      <c r="AJ464">
        <v>1.5535315566618899</v>
      </c>
      <c r="AK464">
        <v>1.4634167154754101</v>
      </c>
      <c r="AL464">
        <v>1.5599183891951001</v>
      </c>
      <c r="AM464">
        <v>1.4843847110006201</v>
      </c>
      <c r="AN464">
        <v>1.63797742810328</v>
      </c>
      <c r="AO464">
        <v>1.51009358668484</v>
      </c>
      <c r="AP464">
        <v>1.66420628834355</v>
      </c>
      <c r="AQ464">
        <v>1.51064933772598</v>
      </c>
      <c r="AR464">
        <v>1.6605787923050399</v>
      </c>
      <c r="AS464">
        <v>1.4822733166766799</v>
      </c>
      <c r="AT464">
        <v>1.6296354863988201</v>
      </c>
      <c r="AU464">
        <v>1.48646642463131</v>
      </c>
      <c r="AV464">
        <v>1.6306709445007299</v>
      </c>
      <c r="AW464">
        <v>1.40848310715326</v>
      </c>
      <c r="AX464">
        <v>1.4778118011958401</v>
      </c>
      <c r="AY464">
        <v>1.4960531950789</v>
      </c>
      <c r="AZ464">
        <v>1.5823200010381999</v>
      </c>
      <c r="BA464">
        <v>1.4257603364911799</v>
      </c>
      <c r="BB464">
        <v>1.5475849279271601</v>
      </c>
      <c r="BC464">
        <v>1.41521007206112</v>
      </c>
      <c r="BD464">
        <v>1.5688892388215201</v>
      </c>
      <c r="BE464">
        <v>1.38543800672335</v>
      </c>
      <c r="BF464">
        <v>1.49027882143563</v>
      </c>
      <c r="BG464">
        <v>1.4775580686666201</v>
      </c>
      <c r="BH464">
        <v>1.5860499762985001</v>
      </c>
      <c r="BI464">
        <v>1.3417552210622501</v>
      </c>
      <c r="BJ464">
        <v>1.45107420866546</v>
      </c>
      <c r="BK464">
        <v>1.4564959575223699</v>
      </c>
      <c r="BL464">
        <v>1.5670846602572901</v>
      </c>
      <c r="BM464">
        <v>1.4224115063809699</v>
      </c>
      <c r="BN464">
        <v>1.5323900362068299</v>
      </c>
      <c r="BO464">
        <v>1.3337360943294001</v>
      </c>
      <c r="BP464">
        <v>1.43594942803309</v>
      </c>
      <c r="BQ464">
        <v>1.3828646845638699</v>
      </c>
      <c r="BR464">
        <v>1.50712945909472</v>
      </c>
      <c r="BS464">
        <v>1.46495384673704</v>
      </c>
      <c r="BT464">
        <v>1.60053734907788</v>
      </c>
      <c r="BU464">
        <v>1.42056474294071</v>
      </c>
      <c r="BV464">
        <v>1.52089998875014</v>
      </c>
      <c r="BW464">
        <v>1.39581039360818</v>
      </c>
      <c r="BX464">
        <v>1.49334385435387</v>
      </c>
      <c r="BY464">
        <v>1.49421035186947</v>
      </c>
      <c r="BZ464">
        <v>1.6066139913823501</v>
      </c>
      <c r="CA464">
        <v>1.4085564866738001</v>
      </c>
      <c r="CB464">
        <v>1.5274777896792799</v>
      </c>
      <c r="CC464">
        <v>1.43561485735196</v>
      </c>
      <c r="CD464">
        <v>1.5488747202634801</v>
      </c>
      <c r="CE464">
        <v>1.41683923283853</v>
      </c>
      <c r="CF464">
        <v>1.49277157399701</v>
      </c>
      <c r="CG464">
        <v>1.4351286023116001</v>
      </c>
      <c r="CH464">
        <v>1.54315965070556</v>
      </c>
      <c r="CI464">
        <v>1.44288595250278</v>
      </c>
      <c r="CJ464">
        <v>1.57509857628751</v>
      </c>
      <c r="CK464">
        <v>1.3896568986098801</v>
      </c>
      <c r="CL464">
        <v>1.47252493357464</v>
      </c>
      <c r="CM464">
        <v>1.48999122403777</v>
      </c>
      <c r="CN464">
        <v>1.6239012634599499</v>
      </c>
      <c r="CO464">
        <v>1.39141462091414</v>
      </c>
      <c r="CP464">
        <v>1.5128305981282999</v>
      </c>
      <c r="CQ464">
        <v>1.42438876070898</v>
      </c>
      <c r="CR464">
        <v>1.53529716871456</v>
      </c>
      <c r="CS464">
        <v>1.45372402364743</v>
      </c>
      <c r="CT464">
        <v>1.57843290935148</v>
      </c>
      <c r="CU464">
        <v>1.45513322884012</v>
      </c>
      <c r="CV464">
        <v>1.5147335423197399</v>
      </c>
      <c r="CW464">
        <v>1.3781694158200699</v>
      </c>
      <c r="CX464">
        <v>1.4943256988190099</v>
      </c>
      <c r="CY464">
        <v>1.3514722030406201</v>
      </c>
      <c r="CZ464">
        <v>1.45462263830557</v>
      </c>
      <c r="DA464">
        <v>1.49450960351983</v>
      </c>
      <c r="DB464">
        <v>1.60380650870611</v>
      </c>
      <c r="DC464">
        <v>1.4500199195972601</v>
      </c>
      <c r="DD464">
        <v>1.5054326174350801</v>
      </c>
      <c r="DE464">
        <v>1.41546468515632</v>
      </c>
      <c r="DF464">
        <v>1.4886582585533199</v>
      </c>
      <c r="DG464">
        <v>1.47651081056585</v>
      </c>
      <c r="DH464">
        <v>1.5910917312010899</v>
      </c>
      <c r="DI464">
        <v>1.5017301714531399</v>
      </c>
      <c r="DJ464">
        <v>1.6014154170983901</v>
      </c>
      <c r="DK464">
        <v>1.4391442539666299</v>
      </c>
      <c r="DL464">
        <v>1.53975568348629</v>
      </c>
      <c r="DM464">
        <v>1.3965171648431101</v>
      </c>
      <c r="DN464">
        <v>1.4729205166563999</v>
      </c>
      <c r="DO464">
        <v>1.44499988191486</v>
      </c>
      <c r="DP464">
        <v>1.5221094727892399</v>
      </c>
      <c r="DQ464">
        <v>1.41851164270938</v>
      </c>
      <c r="DR464">
        <v>1.52958149896568</v>
      </c>
      <c r="DS464">
        <v>1.3786519858052499</v>
      </c>
      <c r="DT464">
        <v>1.4828763793690101</v>
      </c>
      <c r="DU464">
        <v>1.3907021174972101</v>
      </c>
      <c r="DV464">
        <v>1.4818828024761801</v>
      </c>
      <c r="DW464">
        <v>1.3905730225767701</v>
      </c>
      <c r="DX464">
        <v>1.46438291881745</v>
      </c>
    </row>
    <row r="465" spans="1:128" x14ac:dyDescent="0.45">
      <c r="A465" t="s">
        <v>79</v>
      </c>
      <c r="B465" t="s">
        <v>280</v>
      </c>
      <c r="C465" t="s">
        <v>25</v>
      </c>
      <c r="D465">
        <v>45</v>
      </c>
      <c r="E465" s="1" cm="1">
        <f t="array" ref="E465">SUMPRODUCT($G465:$FZZ465,$G$2:$FZZ$2)/SUMPRODUCT(--($G465:$FZZ465&lt;&gt;""),$G$2:$FZZ$2)</f>
        <v>1.3523449099465439</v>
      </c>
      <c r="F465" s="1" cm="1">
        <f t="array" ref="F465">SUMPRODUCT($G465:$FZZ465,$F$2:$FZY$2)/SUMPRODUCT(--($G465:$FZZ465&lt;&gt;""),$F$2:$FZY$2)</f>
        <v>1.4291568449881307</v>
      </c>
      <c r="G465">
        <v>1.37827718789363</v>
      </c>
      <c r="H465">
        <v>1.44658681075689</v>
      </c>
      <c r="I465">
        <v>1.37473280903407</v>
      </c>
      <c r="J465">
        <v>1.4390089644173101</v>
      </c>
      <c r="K465">
        <v>1.39359728725022</v>
      </c>
      <c r="L465">
        <v>1.46514086858448</v>
      </c>
      <c r="M465">
        <v>1.3760997107887001</v>
      </c>
      <c r="N465">
        <v>1.44117501052596</v>
      </c>
      <c r="O465">
        <v>1.3262057232956601</v>
      </c>
      <c r="P465">
        <v>1.40813923735494</v>
      </c>
      <c r="Q465">
        <v>1.3396482316387299</v>
      </c>
      <c r="R465">
        <v>1.45528702625995</v>
      </c>
      <c r="S465">
        <v>1.3237063310621699</v>
      </c>
      <c r="T465">
        <v>1.4199320085715801</v>
      </c>
      <c r="U465">
        <v>1.34506297791368</v>
      </c>
      <c r="V465">
        <v>1.4179936336905401</v>
      </c>
      <c r="W465">
        <v>1.3754502190439499</v>
      </c>
      <c r="X465">
        <v>1.47020523837404</v>
      </c>
      <c r="Y465">
        <v>1.3745516074449999</v>
      </c>
      <c r="Z465">
        <v>1.46071065989847</v>
      </c>
      <c r="AA465">
        <v>1.36442285588638</v>
      </c>
      <c r="AB465">
        <v>1.44811849719648</v>
      </c>
      <c r="AC465">
        <v>1.41504458511163</v>
      </c>
      <c r="AD465">
        <v>1.4785947722628701</v>
      </c>
      <c r="AE465">
        <v>1.3383618349619899</v>
      </c>
      <c r="AF465">
        <v>1.4276624140426999</v>
      </c>
      <c r="AG465">
        <v>1.3486116397401999</v>
      </c>
      <c r="AH465">
        <v>1.3912385355697701</v>
      </c>
      <c r="AI465">
        <v>1.35731172640677</v>
      </c>
      <c r="AJ465">
        <v>1.4465888408688601</v>
      </c>
      <c r="AK465">
        <v>1.3896528049835299</v>
      </c>
      <c r="AL465">
        <v>1.4314201598858001</v>
      </c>
      <c r="AM465">
        <v>1.35821585965308</v>
      </c>
      <c r="AN465">
        <v>1.4497499858748999</v>
      </c>
      <c r="AO465">
        <v>1.3260658089070601</v>
      </c>
      <c r="AP465">
        <v>1.44132725516927</v>
      </c>
      <c r="AQ465">
        <v>1.3234925136559501</v>
      </c>
      <c r="AR465">
        <v>1.4322284178989899</v>
      </c>
      <c r="AS465">
        <v>1.3318398571885399</v>
      </c>
      <c r="AT465">
        <v>1.4353395110534799</v>
      </c>
      <c r="AU465">
        <v>1.3446470786896301</v>
      </c>
      <c r="AV465">
        <v>1.4558250309580001</v>
      </c>
      <c r="AW465">
        <v>1.358609267159</v>
      </c>
      <c r="AX465">
        <v>1.4147171540997201</v>
      </c>
      <c r="AY465">
        <v>1.35211242473006</v>
      </c>
      <c r="AZ465">
        <v>1.4312610309385301</v>
      </c>
      <c r="BA465">
        <v>1.3184410913484499</v>
      </c>
      <c r="BB465">
        <v>1.4330011217813601</v>
      </c>
      <c r="BC465">
        <v>1.3657270975337199</v>
      </c>
      <c r="BD465">
        <v>1.4479487698618001</v>
      </c>
      <c r="BE465">
        <v>1.33804627249357</v>
      </c>
      <c r="BF465">
        <v>1.42014633181728</v>
      </c>
      <c r="BG465">
        <v>1.3282149387147</v>
      </c>
      <c r="BH465">
        <v>1.4154127446333</v>
      </c>
      <c r="BI465">
        <v>1.38872388239517</v>
      </c>
      <c r="BJ465">
        <v>1.3803101903530199</v>
      </c>
      <c r="BK465">
        <v>1.3494410364153999</v>
      </c>
      <c r="BL465">
        <v>1.44850732341626</v>
      </c>
      <c r="BM465">
        <v>1.3831462533752601</v>
      </c>
      <c r="BN465">
        <v>1.4481326389723299</v>
      </c>
      <c r="BO465">
        <v>1.31775527871523</v>
      </c>
      <c r="BP465">
        <v>1.41302908675101</v>
      </c>
      <c r="BQ465">
        <v>1.3494156389777701</v>
      </c>
      <c r="BR465">
        <v>1.4507388326359401</v>
      </c>
      <c r="BS465">
        <v>1.34010311036979</v>
      </c>
      <c r="BT465">
        <v>1.42666654030591</v>
      </c>
      <c r="BU465">
        <v>1.31959950500618</v>
      </c>
      <c r="BV465">
        <v>1.3761750478118999</v>
      </c>
      <c r="BW465">
        <v>1.3963534462842799</v>
      </c>
      <c r="BX465">
        <v>1.4369293821500599</v>
      </c>
      <c r="BY465">
        <v>1.38471490126057</v>
      </c>
      <c r="BZ465">
        <v>1.4491654994707499</v>
      </c>
      <c r="CA465">
        <v>1.3521139184676401</v>
      </c>
      <c r="CB465">
        <v>1.43383529708272</v>
      </c>
      <c r="CC465">
        <v>1.3539951301214601</v>
      </c>
      <c r="CD465">
        <v>1.4599079508508199</v>
      </c>
      <c r="CE465">
        <v>1.3415649010082999</v>
      </c>
      <c r="CF465">
        <v>1.4200228367943299</v>
      </c>
      <c r="CG465">
        <v>1.35692035337974</v>
      </c>
      <c r="CH465">
        <v>1.44013311318024</v>
      </c>
      <c r="CI465">
        <v>1.3268368299069899</v>
      </c>
      <c r="CJ465">
        <v>1.3932366131896501</v>
      </c>
      <c r="CK465">
        <v>1.36567959233445</v>
      </c>
      <c r="CL465">
        <v>1.4356861386011499</v>
      </c>
      <c r="CM465">
        <v>1.3334587042222099</v>
      </c>
      <c r="CN465">
        <v>1.4299524983632099</v>
      </c>
      <c r="CO465">
        <v>1.3484470364844701</v>
      </c>
      <c r="CP465">
        <v>1.4595822595958201</v>
      </c>
      <c r="CQ465">
        <v>1.3514156427178901</v>
      </c>
      <c r="CR465">
        <v>1.43822324766146</v>
      </c>
      <c r="CS465">
        <v>1.35699570046578</v>
      </c>
      <c r="CT465">
        <v>1.4559745610892101</v>
      </c>
      <c r="CU465">
        <v>1.3682471264367799</v>
      </c>
      <c r="CV465">
        <v>1.4402168234064701</v>
      </c>
      <c r="CW465">
        <v>1.3499374916554301</v>
      </c>
      <c r="CX465">
        <v>1.42832174198011</v>
      </c>
      <c r="CY465">
        <v>1.30624766519125</v>
      </c>
      <c r="CZ465">
        <v>1.40661331039088</v>
      </c>
      <c r="DA465">
        <v>1.3134947838117399</v>
      </c>
      <c r="DB465">
        <v>1.3962308833243999</v>
      </c>
      <c r="DC465">
        <v>1.3638948245264499</v>
      </c>
      <c r="DD465">
        <v>1.4171525841150201</v>
      </c>
      <c r="DE465">
        <v>1.32029384897636</v>
      </c>
      <c r="DF465">
        <v>1.36894627353747</v>
      </c>
      <c r="DG465">
        <v>1.3322725853717401</v>
      </c>
      <c r="DH465">
        <v>1.41750838360137</v>
      </c>
      <c r="DI465">
        <v>1.3344802643154501</v>
      </c>
      <c r="DJ465">
        <v>1.40220132548728</v>
      </c>
      <c r="DK465">
        <v>1.3716700067652901</v>
      </c>
      <c r="DL465">
        <v>1.41946107402254</v>
      </c>
      <c r="DM465">
        <v>1.3226560284728099</v>
      </c>
      <c r="DN465">
        <v>1.39922560206506</v>
      </c>
      <c r="DO465">
        <v>1.30606878852527</v>
      </c>
      <c r="DP465">
        <v>1.3478473080526101</v>
      </c>
      <c r="DQ465">
        <v>1.36527873547976</v>
      </c>
      <c r="DR465">
        <v>1.4372991035909399</v>
      </c>
      <c r="DS465">
        <v>1.3373195274901499</v>
      </c>
      <c r="DT465">
        <v>1.4169461863788799</v>
      </c>
      <c r="DU465">
        <v>1.3238899763057499</v>
      </c>
      <c r="DV465">
        <v>1.4033546550286999</v>
      </c>
      <c r="DW465">
        <v>1.32124719745555</v>
      </c>
      <c r="DX465">
        <v>1.38241826998279</v>
      </c>
    </row>
    <row r="466" spans="1:128" x14ac:dyDescent="0.45">
      <c r="A466" t="s">
        <v>62</v>
      </c>
      <c r="B466" t="s">
        <v>22</v>
      </c>
      <c r="C466" t="s">
        <v>23</v>
      </c>
      <c r="D466">
        <v>45</v>
      </c>
      <c r="E466" s="1" cm="1">
        <f t="array" ref="E466">SUMPRODUCT($G466:$FZZ466,$G$2:$FZZ$2)/SUMPRODUCT(--($G466:$FZZ466&lt;&gt;""),$G$2:$FZZ$2)</f>
        <v>1.1758966688729078</v>
      </c>
      <c r="F466" s="1" cm="1">
        <f t="array" ref="F466">SUMPRODUCT($G466:$FZZ466,$F$2:$FZY$2)/SUMPRODUCT(--($G466:$FZZ466&lt;&gt;""),$F$2:$FZY$2)</f>
        <v>1.2179856907685054</v>
      </c>
      <c r="G466">
        <v>1.1896263102792599</v>
      </c>
      <c r="H466">
        <v>1.2185097515763601</v>
      </c>
      <c r="I466">
        <v>1.1882472639278401</v>
      </c>
      <c r="J466">
        <v>1.21761718821609</v>
      </c>
      <c r="K466">
        <v>1.2004288756483199</v>
      </c>
      <c r="L466">
        <v>1.2349652373285001</v>
      </c>
      <c r="M466">
        <v>1.18280433835331</v>
      </c>
      <c r="N466">
        <v>1.2192857786366</v>
      </c>
      <c r="O466">
        <v>1.1284404780016799</v>
      </c>
      <c r="P466">
        <v>1.1739395029114299</v>
      </c>
      <c r="Q466">
        <v>1.16847863422332</v>
      </c>
      <c r="R466">
        <v>1.23301660703104</v>
      </c>
      <c r="S466">
        <v>1.15731972140297</v>
      </c>
      <c r="T466">
        <v>1.20866737209649</v>
      </c>
      <c r="U466">
        <v>1.1601150320860401</v>
      </c>
      <c r="V466">
        <v>1.2298586178139199</v>
      </c>
      <c r="W466">
        <v>1.2075825885686999</v>
      </c>
      <c r="X466">
        <v>1.23083564755224</v>
      </c>
      <c r="Y466">
        <v>1.19706852791878</v>
      </c>
      <c r="Z466">
        <v>1.26252538071066</v>
      </c>
      <c r="AA466">
        <v>1.161794249048</v>
      </c>
      <c r="AB466">
        <v>1.2188480105544</v>
      </c>
      <c r="AC466">
        <v>1.1678279000110301</v>
      </c>
      <c r="AD466">
        <v>1.2173183112438599</v>
      </c>
      <c r="AE466">
        <v>1.17688201230546</v>
      </c>
      <c r="AF466">
        <v>1.2179492399565599</v>
      </c>
      <c r="AG466">
        <v>1.1381204034848</v>
      </c>
      <c r="AH466">
        <v>1.17005856528213</v>
      </c>
      <c r="AI466">
        <v>1.2037501485424</v>
      </c>
      <c r="AJ466">
        <v>1.2472621288785199</v>
      </c>
      <c r="AK466">
        <v>1.18424104666633</v>
      </c>
      <c r="AL466">
        <v>1.22294411754438</v>
      </c>
      <c r="AM466">
        <v>1.2044501101757099</v>
      </c>
      <c r="AN466">
        <v>1.2438026159669999</v>
      </c>
      <c r="AO466">
        <v>1.1944124914792</v>
      </c>
      <c r="AP466">
        <v>1.2572639740967899</v>
      </c>
      <c r="AQ466">
        <v>1.19257656043983</v>
      </c>
      <c r="AR466">
        <v>1.2537929269774899</v>
      </c>
      <c r="AS466">
        <v>1.20187580603786</v>
      </c>
      <c r="AT466">
        <v>1.2402282734361501</v>
      </c>
      <c r="AU466">
        <v>1.19897557131599</v>
      </c>
      <c r="AV466">
        <v>1.23914007092198</v>
      </c>
      <c r="AW466">
        <v>1.1635130326287899</v>
      </c>
      <c r="AX466">
        <v>1.19601735633648</v>
      </c>
      <c r="AY466">
        <v>1.1902204241071399</v>
      </c>
      <c r="AZ466">
        <v>1.2326408715739201</v>
      </c>
      <c r="BA466">
        <v>1.16816129443626</v>
      </c>
      <c r="BB466">
        <v>1.22513438681355</v>
      </c>
      <c r="BC466">
        <v>1.15698228091092</v>
      </c>
      <c r="BD466">
        <v>1.2225983998080301</v>
      </c>
      <c r="BE466">
        <v>1.1509867510381599</v>
      </c>
      <c r="BF466">
        <v>1.18549337551908</v>
      </c>
      <c r="BG466">
        <v>1.16156971625922</v>
      </c>
      <c r="BH466">
        <v>1.22015981580551</v>
      </c>
      <c r="BI466">
        <v>1.14093057105906</v>
      </c>
      <c r="BJ466">
        <v>1.1553779277042</v>
      </c>
      <c r="BK466">
        <v>1.17071717104827</v>
      </c>
      <c r="BL466">
        <v>1.2118222152656899</v>
      </c>
      <c r="BM466">
        <v>1.31794448588341</v>
      </c>
      <c r="BN466">
        <v>1.2774277507101901</v>
      </c>
      <c r="BO466">
        <v>1.1540630251517201</v>
      </c>
      <c r="BP466">
        <v>1.19705197468624</v>
      </c>
      <c r="BQ466">
        <v>1.18313798049583</v>
      </c>
      <c r="BR466">
        <v>1.2330526816102301</v>
      </c>
      <c r="BS466">
        <v>1.1838501487897799</v>
      </c>
      <c r="BT466">
        <v>1.23768930419454</v>
      </c>
      <c r="BU466">
        <v>1.1492788840139401</v>
      </c>
      <c r="BV466">
        <v>1.19388007649904</v>
      </c>
      <c r="BW466">
        <v>1.1727387556592901</v>
      </c>
      <c r="BX466">
        <v>1.2119135556148899</v>
      </c>
      <c r="BY466">
        <v>1.21514182766842</v>
      </c>
      <c r="BZ466">
        <v>1.25741748548578</v>
      </c>
      <c r="CA466">
        <v>1.1768760632600299</v>
      </c>
      <c r="CB466">
        <v>1.23520887152668</v>
      </c>
      <c r="CC466">
        <v>1.18322566116342</v>
      </c>
      <c r="CD466">
        <v>1.23917296513673</v>
      </c>
      <c r="CE466">
        <v>1.1859940779160401</v>
      </c>
      <c r="CF466">
        <v>1.2258617019217699</v>
      </c>
      <c r="CG466">
        <v>1.2090404616405901</v>
      </c>
      <c r="CH466">
        <v>1.2607367184707301</v>
      </c>
      <c r="CI466">
        <v>1.1786563525268601</v>
      </c>
      <c r="CJ466">
        <v>1.2186286608674699</v>
      </c>
      <c r="CK466">
        <v>1.17198711283966</v>
      </c>
      <c r="CL466">
        <v>1.1910097937284101</v>
      </c>
      <c r="CM466">
        <v>1.18287433657904</v>
      </c>
      <c r="CN466">
        <v>1.2233412734896201</v>
      </c>
      <c r="CO466">
        <v>1.17243998372439</v>
      </c>
      <c r="CP466">
        <v>1.22373525023735</v>
      </c>
      <c r="CQ466">
        <v>1.1845432920176699</v>
      </c>
      <c r="CR466">
        <v>1.2317433063261201</v>
      </c>
      <c r="CS466">
        <v>1.21187522393407</v>
      </c>
      <c r="CT466">
        <v>1.26324570046578</v>
      </c>
      <c r="CU466">
        <v>1.2099660397074099</v>
      </c>
      <c r="CV466">
        <v>1.25365726227795</v>
      </c>
      <c r="CW466">
        <v>1.16369903749286</v>
      </c>
      <c r="CX466">
        <v>1.20156817050819</v>
      </c>
      <c r="CY466">
        <v>1.14366573462988</v>
      </c>
      <c r="CZ466">
        <v>1.18647905181294</v>
      </c>
      <c r="DA466">
        <v>1.1797808827012</v>
      </c>
      <c r="DB466">
        <v>1.2239657987560899</v>
      </c>
      <c r="DC466">
        <v>1.1775107746912401</v>
      </c>
      <c r="DD466">
        <v>1.20734489877222</v>
      </c>
      <c r="DE466">
        <v>1.1384575231632501</v>
      </c>
      <c r="DF466">
        <v>1.16630715969018</v>
      </c>
      <c r="DG466">
        <v>1.16599027200128</v>
      </c>
      <c r="DH466">
        <v>1.2325052114278801</v>
      </c>
      <c r="DI466">
        <v>1.1969658462200099</v>
      </c>
      <c r="DJ466">
        <v>1.2265449355828799</v>
      </c>
      <c r="DK466">
        <v>1.1986699174123301</v>
      </c>
      <c r="DL466">
        <v>1.25022657356939</v>
      </c>
      <c r="DM466">
        <v>1.1619293459661799</v>
      </c>
      <c r="DN466">
        <v>1.2144652058705601</v>
      </c>
      <c r="DO466">
        <v>1.16209152384926</v>
      </c>
      <c r="DP466">
        <v>1.1846772733355899</v>
      </c>
      <c r="DQ466">
        <v>1.1857423221768399</v>
      </c>
      <c r="DR466">
        <v>1.23524107569087</v>
      </c>
      <c r="DS466">
        <v>1.17280394730445</v>
      </c>
      <c r="DT466">
        <v>1.2129575616158601</v>
      </c>
      <c r="DU466">
        <v>1.1605682871779499</v>
      </c>
      <c r="DV466">
        <v>1.18875787856935</v>
      </c>
      <c r="DW466">
        <v>1.14941342092914</v>
      </c>
      <c r="DX466">
        <v>1.1861723760362799</v>
      </c>
    </row>
    <row r="467" spans="1:128" x14ac:dyDescent="0.45">
      <c r="A467" t="s">
        <v>62</v>
      </c>
      <c r="B467" t="s">
        <v>22</v>
      </c>
      <c r="C467" t="s">
        <v>25</v>
      </c>
      <c r="D467">
        <v>45</v>
      </c>
      <c r="E467" s="1" cm="1">
        <f t="array" ref="E467">SUMPRODUCT($G467:$FZZ467,$G$2:$FZZ$2)/SUMPRODUCT(--($G467:$FZZ467&lt;&gt;""),$G$2:$FZZ$2)</f>
        <v>1.2573900408657446</v>
      </c>
      <c r="F467" s="1" cm="1">
        <f t="array" ref="F467">SUMPRODUCT($G467:$FZZ467,$F$2:$FZY$2)/SUMPRODUCT(--($G467:$FZZ467&lt;&gt;""),$F$2:$FZY$2)</f>
        <v>1.3001037848031007</v>
      </c>
      <c r="G467">
        <v>1.3016653862584999</v>
      </c>
      <c r="H467">
        <v>1.3077306705732801</v>
      </c>
      <c r="I467">
        <v>1.308955251242</v>
      </c>
      <c r="J467">
        <v>1.30544281288382</v>
      </c>
      <c r="K467">
        <v>1.3162605456663501</v>
      </c>
      <c r="L467">
        <v>1.3260809076136499</v>
      </c>
      <c r="M467">
        <v>1.31459680488625</v>
      </c>
      <c r="N467">
        <v>1.30904424215792</v>
      </c>
      <c r="O467">
        <v>1.2156661042032599</v>
      </c>
      <c r="P467">
        <v>1.2615593145323001</v>
      </c>
      <c r="Q467">
        <v>1.25329795106019</v>
      </c>
      <c r="R467">
        <v>1.3198477672464</v>
      </c>
      <c r="S467">
        <v>1.2473029589165501</v>
      </c>
      <c r="T467">
        <v>1.2897781580094501</v>
      </c>
      <c r="U467">
        <v>1.22746439995771</v>
      </c>
      <c r="V467">
        <v>1.3147877701081001</v>
      </c>
      <c r="W467">
        <v>1.30103906340769</v>
      </c>
      <c r="X467">
        <v>1.32638574061459</v>
      </c>
      <c r="Y467">
        <v>1.2759306260575201</v>
      </c>
      <c r="Z467">
        <v>1.35106175972927</v>
      </c>
      <c r="AA467">
        <v>1.2437128321989299</v>
      </c>
      <c r="AB467">
        <v>1.28910877235065</v>
      </c>
      <c r="AC467">
        <v>1.2490829901706499</v>
      </c>
      <c r="AD467">
        <v>1.2974340388216401</v>
      </c>
      <c r="AE467">
        <v>1.25442680057908</v>
      </c>
      <c r="AF467">
        <v>1.3027890879478801</v>
      </c>
      <c r="AG467">
        <v>1.2349451794581201</v>
      </c>
      <c r="AH467">
        <v>1.2553947938463399</v>
      </c>
      <c r="AI467">
        <v>1.2813956106500199</v>
      </c>
      <c r="AJ467">
        <v>1.32769862465366</v>
      </c>
      <c r="AK467">
        <v>1.27409826654616</v>
      </c>
      <c r="AL467">
        <v>1.30462668099251</v>
      </c>
      <c r="AM467">
        <v>1.3081530029945101</v>
      </c>
      <c r="AN467">
        <v>1.3384230747499799</v>
      </c>
      <c r="AO467">
        <v>1.28333049306975</v>
      </c>
      <c r="AP467">
        <v>1.35064118950238</v>
      </c>
      <c r="AQ467">
        <v>1.2732542229519599</v>
      </c>
      <c r="AR467">
        <v>1.34207954396028</v>
      </c>
      <c r="AS467">
        <v>1.29678357949334</v>
      </c>
      <c r="AT467">
        <v>1.3293975844341099</v>
      </c>
      <c r="AU467">
        <v>1.2938266914330701</v>
      </c>
      <c r="AV467">
        <v>1.3269904593042801</v>
      </c>
      <c r="AW467">
        <v>1.22669847392522</v>
      </c>
      <c r="AX467">
        <v>1.2654280580438499</v>
      </c>
      <c r="AY467">
        <v>1.25397924885797</v>
      </c>
      <c r="AZ467">
        <v>1.29821980118355</v>
      </c>
      <c r="BA467">
        <v>1.2320898635490201</v>
      </c>
      <c r="BB467">
        <v>1.3165757786005601</v>
      </c>
      <c r="BC467">
        <v>1.25216895747568</v>
      </c>
      <c r="BD467">
        <v>1.3202146086878199</v>
      </c>
      <c r="BE467">
        <v>1.24129721178564</v>
      </c>
      <c r="BF467">
        <v>1.26475776151868</v>
      </c>
      <c r="BG467">
        <v>1.23043610753707</v>
      </c>
      <c r="BH467">
        <v>1.2916367576352601</v>
      </c>
      <c r="BI467">
        <v>1.2059092540777601</v>
      </c>
      <c r="BJ467">
        <v>1.2279097556537899</v>
      </c>
      <c r="BK467">
        <v>1.2468590279993499</v>
      </c>
      <c r="BL467">
        <v>1.2979272895834699</v>
      </c>
      <c r="BM467">
        <v>1.4382772169031699</v>
      </c>
      <c r="BN467">
        <v>1.3627416528179801</v>
      </c>
      <c r="BO467">
        <v>1.2384298802364699</v>
      </c>
      <c r="BP467">
        <v>1.29454328291876</v>
      </c>
      <c r="BQ467">
        <v>1.2784350837287</v>
      </c>
      <c r="BR467">
        <v>1.32508211609135</v>
      </c>
      <c r="BS467">
        <v>1.2662531511211299</v>
      </c>
      <c r="BT467">
        <v>1.32545158172065</v>
      </c>
      <c r="BU467">
        <v>1.22231747103161</v>
      </c>
      <c r="BV467">
        <v>1.2631904601192401</v>
      </c>
      <c r="BW467">
        <v>1.25253449584609</v>
      </c>
      <c r="BX467">
        <v>1.2909382210074301</v>
      </c>
      <c r="BY467">
        <v>1.29480695826962</v>
      </c>
      <c r="BZ467">
        <v>1.3366014818933101</v>
      </c>
      <c r="CA467">
        <v>1.2360783819545</v>
      </c>
      <c r="CB467">
        <v>1.29560834225946</v>
      </c>
      <c r="CC467">
        <v>1.2601866317611701</v>
      </c>
      <c r="CD467">
        <v>1.3252403270981901</v>
      </c>
      <c r="CE467">
        <v>1.2369220646010299</v>
      </c>
      <c r="CF467">
        <v>1.3001103133285501</v>
      </c>
      <c r="CG467">
        <v>1.2940916131887501</v>
      </c>
      <c r="CH467">
        <v>1.3386811241425001</v>
      </c>
      <c r="CI467">
        <v>1.24893898805044</v>
      </c>
      <c r="CJ467">
        <v>1.29959666496102</v>
      </c>
      <c r="CK467">
        <v>1.2351136611600999</v>
      </c>
      <c r="CL467">
        <v>1.2844031986856099</v>
      </c>
      <c r="CM467">
        <v>1.2611057712399101</v>
      </c>
      <c r="CN467">
        <v>1.3055706464958801</v>
      </c>
      <c r="CO467">
        <v>1.2445273294452699</v>
      </c>
      <c r="CP467">
        <v>1.33626746236267</v>
      </c>
      <c r="CQ467">
        <v>1.26405358516213</v>
      </c>
      <c r="CR467">
        <v>1.3097064978269</v>
      </c>
      <c r="CS467">
        <v>1.2823696703690399</v>
      </c>
      <c r="CT467">
        <v>1.33685283052669</v>
      </c>
      <c r="CU467">
        <v>1.2641980146290399</v>
      </c>
      <c r="CV467">
        <v>1.2983281086729299</v>
      </c>
      <c r="CW467">
        <v>1.23440022333078</v>
      </c>
      <c r="CX467">
        <v>1.2761048198181699</v>
      </c>
      <c r="CY467">
        <v>1.20532732603552</v>
      </c>
      <c r="CZ467">
        <v>1.2720604050397899</v>
      </c>
      <c r="DA467">
        <v>1.26681706572272</v>
      </c>
      <c r="DB467">
        <v>1.31441712056437</v>
      </c>
      <c r="DC467">
        <v>1.23673535909601</v>
      </c>
      <c r="DD467">
        <v>1.2858462207091299</v>
      </c>
      <c r="DE467">
        <v>1.22423256135287</v>
      </c>
      <c r="DF467">
        <v>1.2411357861688299</v>
      </c>
      <c r="DG467">
        <v>1.23556661060815</v>
      </c>
      <c r="DH467">
        <v>1.316119676539</v>
      </c>
      <c r="DI467">
        <v>1.2584895700963801</v>
      </c>
      <c r="DJ467">
        <v>1.2810697738069601</v>
      </c>
      <c r="DK467">
        <v>1.2815511673325499</v>
      </c>
      <c r="DL467">
        <v>1.3174072324836199</v>
      </c>
      <c r="DM467">
        <v>1.2259442863707899</v>
      </c>
      <c r="DN467">
        <v>1.28354502165772</v>
      </c>
      <c r="DO467">
        <v>1.2282743038881401</v>
      </c>
      <c r="DP467">
        <v>1.2641328221559101</v>
      </c>
      <c r="DQ467">
        <v>1.2598631517530301</v>
      </c>
      <c r="DR467">
        <v>1.3115578422532199</v>
      </c>
      <c r="DS467">
        <v>1.24190608137669</v>
      </c>
      <c r="DT467">
        <v>1.2879782217685001</v>
      </c>
      <c r="DU467">
        <v>1.21609522650008</v>
      </c>
      <c r="DV467">
        <v>1.2580143663897601</v>
      </c>
      <c r="DW467">
        <v>1.2102090828510299</v>
      </c>
      <c r="DX467">
        <v>1.2445800093852599</v>
      </c>
    </row>
    <row r="468" spans="1:128" x14ac:dyDescent="0.45">
      <c r="A468" t="s">
        <v>62</v>
      </c>
      <c r="B468" t="s">
        <v>22</v>
      </c>
      <c r="C468" t="s">
        <v>20</v>
      </c>
      <c r="D468">
        <v>45</v>
      </c>
      <c r="E468" s="1" cm="1">
        <f t="array" ref="E468">SUMPRODUCT($G468:$FZZ468,$G$2:$FZZ$2)/SUMPRODUCT(--($G468:$FZZ468&lt;&gt;""),$G$2:$FZZ$2)</f>
        <v>1.0556067762419303</v>
      </c>
      <c r="F468" s="1" cm="1">
        <f t="array" ref="F468">SUMPRODUCT($G468:$FZZ468,$F$2:$FZY$2)/SUMPRODUCT(--($G468:$FZZ468&lt;&gt;""),$F$2:$FZY$2)</f>
        <v>1.1151018955216281</v>
      </c>
      <c r="G468">
        <v>1.05479474659836</v>
      </c>
      <c r="H468">
        <v>1.1119473999768901</v>
      </c>
      <c r="I468">
        <v>1.05763808685768</v>
      </c>
      <c r="J468">
        <v>1.10691855029423</v>
      </c>
      <c r="K468">
        <v>1.0670489200198801</v>
      </c>
      <c r="L468">
        <v>1.1258764867812801</v>
      </c>
      <c r="M468">
        <v>1.0576657541097201</v>
      </c>
      <c r="N468">
        <v>1.1102863982437701</v>
      </c>
      <c r="O468">
        <v>1.00789753945311</v>
      </c>
      <c r="P468">
        <v>1.0777046652190101</v>
      </c>
      <c r="Q468">
        <v>1.05806474406408</v>
      </c>
      <c r="R468">
        <v>1.1323125599872801</v>
      </c>
      <c r="S468">
        <v>1.0431465172301499</v>
      </c>
      <c r="T468">
        <v>1.1059516036930599</v>
      </c>
      <c r="U468">
        <v>1.04665886212985</v>
      </c>
      <c r="V468">
        <v>1.1246265764054999</v>
      </c>
      <c r="W468">
        <v>1.0929074411155599</v>
      </c>
      <c r="X468">
        <v>1.13127145730864</v>
      </c>
      <c r="Y468">
        <v>1.09542724196277</v>
      </c>
      <c r="Z468">
        <v>1.1605033840947501</v>
      </c>
      <c r="AA468">
        <v>1.04467832049014</v>
      </c>
      <c r="AB468">
        <v>1.1251256833878001</v>
      </c>
      <c r="AC468">
        <v>1.0592718494125</v>
      </c>
      <c r="AD468">
        <v>1.11925189494535</v>
      </c>
      <c r="AE468">
        <v>1.04583107129931</v>
      </c>
      <c r="AF468">
        <v>1.1085346543612</v>
      </c>
      <c r="AG468">
        <v>1.0043761718756801</v>
      </c>
      <c r="AH468">
        <v>1.06752985706843</v>
      </c>
      <c r="AI468">
        <v>1.0810087749473001</v>
      </c>
      <c r="AJ468">
        <v>1.1394828847873799</v>
      </c>
      <c r="AK468">
        <v>1.0608900387496101</v>
      </c>
      <c r="AL468">
        <v>1.12818210380553</v>
      </c>
      <c r="AM468">
        <v>1.08678103282671</v>
      </c>
      <c r="AN468">
        <v>1.14324255607661</v>
      </c>
      <c r="AO468">
        <v>1.0806670359009301</v>
      </c>
      <c r="AP468">
        <v>1.1538996818904701</v>
      </c>
      <c r="AQ468">
        <v>1.0813102612490599</v>
      </c>
      <c r="AR468">
        <v>1.1507646270688201</v>
      </c>
      <c r="AS468">
        <v>1.0819162880265301</v>
      </c>
      <c r="AT468">
        <v>1.13768444430388</v>
      </c>
      <c r="AU468">
        <v>1.0861301080715899</v>
      </c>
      <c r="AV468">
        <v>1.14245961386918</v>
      </c>
      <c r="AW468">
        <v>1.05527609491215</v>
      </c>
      <c r="AX468">
        <v>1.10358300273993</v>
      </c>
      <c r="AY468">
        <v>1.0847127413828901</v>
      </c>
      <c r="AZ468">
        <v>1.1359400955149499</v>
      </c>
      <c r="BA468">
        <v>1.03640277786783</v>
      </c>
      <c r="BB468">
        <v>1.1126212291178901</v>
      </c>
      <c r="BC468">
        <v>1.0412158159554199</v>
      </c>
      <c r="BD468">
        <v>1.1083091504885301</v>
      </c>
      <c r="BE468">
        <v>1.0170812734823</v>
      </c>
      <c r="BF468">
        <v>1.0800118647419401</v>
      </c>
      <c r="BG468">
        <v>1.0588406582244101</v>
      </c>
      <c r="BH468">
        <v>1.1246698720119099</v>
      </c>
      <c r="BI468">
        <v>1.0085243338136001</v>
      </c>
      <c r="BJ468">
        <v>1.05488323605053</v>
      </c>
      <c r="BK468">
        <v>1.0535244505180199</v>
      </c>
      <c r="BL468">
        <v>1.11028769918909</v>
      </c>
      <c r="BM468">
        <v>1.12531372073356</v>
      </c>
      <c r="BN468">
        <v>1.15490719307513</v>
      </c>
      <c r="BO468">
        <v>1.01679096704304</v>
      </c>
      <c r="BP468">
        <v>1.0905471531278701</v>
      </c>
      <c r="BQ468">
        <v>1.05774013121599</v>
      </c>
      <c r="BR468">
        <v>1.1256354979163301</v>
      </c>
      <c r="BS468">
        <v>1.06216948767035</v>
      </c>
      <c r="BT468">
        <v>1.1310582080782401</v>
      </c>
      <c r="BU468">
        <v>1.03389807627404</v>
      </c>
      <c r="BV468">
        <v>1.0829744628192099</v>
      </c>
      <c r="BW468">
        <v>1.0641102186912099</v>
      </c>
      <c r="BX468">
        <v>1.11401705965478</v>
      </c>
      <c r="BY468">
        <v>1.0954463321536601</v>
      </c>
      <c r="BZ468">
        <v>1.15956548236375</v>
      </c>
      <c r="CA468">
        <v>1.0748409047948999</v>
      </c>
      <c r="CB468">
        <v>1.1282212841030801</v>
      </c>
      <c r="CC468">
        <v>1.0889245450323</v>
      </c>
      <c r="CD468">
        <v>1.1397626989823899</v>
      </c>
      <c r="CE468">
        <v>1.0760194306283899</v>
      </c>
      <c r="CF468">
        <v>1.12355092798668</v>
      </c>
      <c r="CG468">
        <v>1.10394573339915</v>
      </c>
      <c r="CH468">
        <v>1.1654467462168201</v>
      </c>
      <c r="CI468">
        <v>1.0770550522228499</v>
      </c>
      <c r="CJ468">
        <v>1.13773590584835</v>
      </c>
      <c r="CK468">
        <v>1.04049700283671</v>
      </c>
      <c r="CL468">
        <v>1.0883489288510599</v>
      </c>
      <c r="CM468">
        <v>1.0695808433281699</v>
      </c>
      <c r="CN468">
        <v>1.11093930655968</v>
      </c>
      <c r="CO468">
        <v>1.0680591346805901</v>
      </c>
      <c r="CP468">
        <v>1.13427370134273</v>
      </c>
      <c r="CQ468">
        <v>1.0708447353830099</v>
      </c>
      <c r="CR468">
        <v>1.13461572856861</v>
      </c>
      <c r="CS468">
        <v>1.0921040845575001</v>
      </c>
      <c r="CT468">
        <v>1.16827525976352</v>
      </c>
      <c r="CU468">
        <v>1.09669540229885</v>
      </c>
      <c r="CV468">
        <v>1.1444618599791001</v>
      </c>
      <c r="CW468">
        <v>1.06215635582419</v>
      </c>
      <c r="CX468">
        <v>1.10395805265266</v>
      </c>
      <c r="CY468">
        <v>1.0323533740108899</v>
      </c>
      <c r="CZ468">
        <v>1.08594360234103</v>
      </c>
      <c r="DA468">
        <v>1.07635452630529</v>
      </c>
      <c r="DB468">
        <v>1.1243285014520501</v>
      </c>
      <c r="DC468">
        <v>1.0836894715874099</v>
      </c>
      <c r="DD468">
        <v>1.1180417225018999</v>
      </c>
      <c r="DE468">
        <v>1.02366605000345</v>
      </c>
      <c r="DF468">
        <v>1.06444258507265</v>
      </c>
      <c r="DG468">
        <v>1.0614293914462001</v>
      </c>
      <c r="DH468">
        <v>1.1256583518796299</v>
      </c>
      <c r="DI468">
        <v>1.1029500889523101</v>
      </c>
      <c r="DJ468">
        <v>1.1338194756700699</v>
      </c>
      <c r="DK468">
        <v>1.08830625087757</v>
      </c>
      <c r="DL468">
        <v>1.1420073780013</v>
      </c>
      <c r="DM468">
        <v>1.0485074262024101</v>
      </c>
      <c r="DN468">
        <v>1.11293303217858</v>
      </c>
      <c r="DO468">
        <v>1.0432900092106401</v>
      </c>
      <c r="DP468">
        <v>1.09309831768049</v>
      </c>
      <c r="DQ468">
        <v>1.0699623402111</v>
      </c>
      <c r="DR468">
        <v>1.1355434148411301</v>
      </c>
      <c r="DS468">
        <v>1.05679111370375</v>
      </c>
      <c r="DT468">
        <v>1.11214816975353</v>
      </c>
      <c r="DU468">
        <v>1.0554426515073401</v>
      </c>
      <c r="DV468">
        <v>1.0915927587401699</v>
      </c>
      <c r="DW468">
        <v>1.0416288649043199</v>
      </c>
      <c r="DX468">
        <v>1.0819229365451699</v>
      </c>
    </row>
    <row r="469" spans="1:128" x14ac:dyDescent="0.45">
      <c r="A469" t="s">
        <v>70</v>
      </c>
      <c r="B469" t="s">
        <v>16</v>
      </c>
      <c r="C469" t="s">
        <v>17</v>
      </c>
      <c r="D469">
        <v>50</v>
      </c>
      <c r="E469" s="1" cm="1">
        <f t="array" ref="E469">SUMPRODUCT($G469:$FZZ469,$G$2:$FZZ$2)/SUMPRODUCT(--($G469:$FZZ469&lt;&gt;""),$G$2:$FZZ$2)</f>
        <v>1.3999008268760429</v>
      </c>
      <c r="F469" s="1" cm="1">
        <f t="array" ref="F469">SUMPRODUCT($G469:$FZZ469,$F$2:$FZY$2)/SUMPRODUCT(--($G469:$FZZ469&lt;&gt;""),$F$2:$FZY$2)</f>
        <v>1.4572892415160019</v>
      </c>
      <c r="G469">
        <v>1.3624557434098701</v>
      </c>
      <c r="H469">
        <v>1.4160385332573</v>
      </c>
      <c r="I469">
        <v>1.36108452950558</v>
      </c>
      <c r="J469">
        <v>1.4144988909054199</v>
      </c>
      <c r="K469">
        <v>1.37871463445399</v>
      </c>
      <c r="L469">
        <v>1.43607489741858</v>
      </c>
      <c r="M469">
        <v>1.36946605306558</v>
      </c>
      <c r="N469">
        <v>1.4174479171454599</v>
      </c>
      <c r="O469">
        <v>1.3519539840389401</v>
      </c>
      <c r="P469">
        <v>1.4168666408486701</v>
      </c>
      <c r="Q469">
        <v>1.4132385182626299</v>
      </c>
      <c r="R469">
        <v>1.4880653525240199</v>
      </c>
      <c r="S469">
        <v>1.3790675636677701</v>
      </c>
      <c r="T469">
        <v>1.4459701468099</v>
      </c>
      <c r="U469">
        <v>1.40387499167994</v>
      </c>
      <c r="V469">
        <v>1.4814785812448299</v>
      </c>
      <c r="W469">
        <v>1.3812389936963601</v>
      </c>
      <c r="X469">
        <v>1.45349274295881</v>
      </c>
      <c r="Y469">
        <v>1.4445642978003299</v>
      </c>
      <c r="Z469">
        <v>1.51945008460236</v>
      </c>
      <c r="AA469">
        <v>1.37705016341339</v>
      </c>
      <c r="AB469">
        <v>1.45068513687745</v>
      </c>
      <c r="AC469">
        <v>1.4144134573926299</v>
      </c>
      <c r="AD469">
        <v>1.46903412463835</v>
      </c>
      <c r="AE469">
        <v>1.3714780130293101</v>
      </c>
      <c r="AF469">
        <v>1.4351248642779499</v>
      </c>
      <c r="AG469">
        <v>1.3128813803095001</v>
      </c>
      <c r="AH469">
        <v>1.3681456782890999</v>
      </c>
      <c r="AI469">
        <v>1.4317987078374099</v>
      </c>
      <c r="AJ469">
        <v>1.4960534627580699</v>
      </c>
      <c r="AK469">
        <v>1.4341295300008901</v>
      </c>
      <c r="AL469">
        <v>1.47331163768526</v>
      </c>
      <c r="AM469">
        <v>1.42013319961579</v>
      </c>
      <c r="AN469">
        <v>1.4980436747838799</v>
      </c>
      <c r="AO469">
        <v>1.4215022154055801</v>
      </c>
      <c r="AP469">
        <v>1.51333503749147</v>
      </c>
      <c r="AQ469">
        <v>1.4248255911066501</v>
      </c>
      <c r="AR469">
        <v>1.5106990926828201</v>
      </c>
      <c r="AS469">
        <v>1.40455633216315</v>
      </c>
      <c r="AT469">
        <v>1.4905981284108301</v>
      </c>
      <c r="AU469">
        <v>1.4240403016998699</v>
      </c>
      <c r="AV469">
        <v>1.4935762129911001</v>
      </c>
      <c r="AW469">
        <v>1.4414516528205501</v>
      </c>
      <c r="AX469">
        <v>1.4437683693508001</v>
      </c>
      <c r="AY469">
        <v>1.41552572155315</v>
      </c>
      <c r="AZ469">
        <v>1.4703608414659399</v>
      </c>
      <c r="BA469">
        <v>1.38122410338544</v>
      </c>
      <c r="BB469">
        <v>1.44861311943837</v>
      </c>
      <c r="BC469">
        <v>1.37045118814628</v>
      </c>
      <c r="BD469">
        <v>1.44448443674592</v>
      </c>
      <c r="BE469">
        <v>1.391631402017</v>
      </c>
      <c r="BF469">
        <v>1.44278821435633</v>
      </c>
      <c r="BG469">
        <v>1.3909798875871799</v>
      </c>
      <c r="BH469">
        <v>1.46479311979413</v>
      </c>
      <c r="BI469">
        <v>1.45823887804326</v>
      </c>
      <c r="BJ469">
        <v>1.4273599889849899</v>
      </c>
      <c r="BK469">
        <v>1.4110444221032901</v>
      </c>
      <c r="BL469">
        <v>1.4747909530374199</v>
      </c>
      <c r="BM469">
        <v>1.39572002167422</v>
      </c>
      <c r="BN469">
        <v>1.4475295696669701</v>
      </c>
      <c r="BO469">
        <v>1.3502215185478299</v>
      </c>
      <c r="BP469">
        <v>1.42882472489572</v>
      </c>
      <c r="BQ469">
        <v>1.3909659568328201</v>
      </c>
      <c r="BR469">
        <v>1.45986284278693</v>
      </c>
      <c r="BS469">
        <v>1.39153509353854</v>
      </c>
      <c r="BT469">
        <v>1.4666881479937</v>
      </c>
      <c r="BU469">
        <v>1.42449319383507</v>
      </c>
      <c r="BV469">
        <v>1.44180897738778</v>
      </c>
      <c r="BW469">
        <v>1.41344610427211</v>
      </c>
      <c r="BX469">
        <v>1.47225480871644</v>
      </c>
      <c r="BY469">
        <v>1.4624448032161099</v>
      </c>
      <c r="BZ469">
        <v>1.50694437019534</v>
      </c>
      <c r="CA469">
        <v>1.4009955264318501</v>
      </c>
      <c r="CB469">
        <v>1.4767311448553899</v>
      </c>
      <c r="CC469">
        <v>1.42929527509183</v>
      </c>
      <c r="CD469">
        <v>1.4862559641937201</v>
      </c>
      <c r="CE469">
        <v>1.38999632288904</v>
      </c>
      <c r="CF469">
        <v>1.4539490236302699</v>
      </c>
      <c r="CG469">
        <v>1.4163191311896699</v>
      </c>
      <c r="CH469">
        <v>1.4711985292866001</v>
      </c>
      <c r="CI469">
        <v>1.40637510158625</v>
      </c>
      <c r="CJ469">
        <v>1.4672365529903899</v>
      </c>
      <c r="CK469">
        <v>1.4250837537063401</v>
      </c>
      <c r="CL469">
        <v>1.4324900201522299</v>
      </c>
      <c r="CM469">
        <v>1.41674676473456</v>
      </c>
      <c r="CN469">
        <v>1.47399947065624</v>
      </c>
      <c r="CO469">
        <v>1.4138749491387399</v>
      </c>
      <c r="CP469">
        <v>1.49734165197341</v>
      </c>
      <c r="CQ469">
        <v>1.4385451878878901</v>
      </c>
      <c r="CR469">
        <v>1.51083865428985</v>
      </c>
      <c r="CS469">
        <v>1.4372536725188101</v>
      </c>
      <c r="CT469">
        <v>1.52347948763883</v>
      </c>
      <c r="CU469">
        <v>1.4357366771159801</v>
      </c>
      <c r="CV469">
        <v>1.4935344827586201</v>
      </c>
      <c r="CW469">
        <v>1.40825838400757</v>
      </c>
      <c r="CX469">
        <v>1.46571751083275</v>
      </c>
      <c r="CY469">
        <v>1.3770107655908601</v>
      </c>
      <c r="CZ469">
        <v>1.4292425597428</v>
      </c>
      <c r="DA469">
        <v>1.4243870822998499</v>
      </c>
      <c r="DB469">
        <v>1.49488352382495</v>
      </c>
      <c r="DC469">
        <v>1.4201948498786701</v>
      </c>
      <c r="DD469">
        <v>1.44676034913621</v>
      </c>
      <c r="DE469">
        <v>1.41156512193811</v>
      </c>
      <c r="DF469">
        <v>1.4052782276945699</v>
      </c>
      <c r="DG469">
        <v>1.37110401707938</v>
      </c>
      <c r="DH469">
        <v>1.4466017462059799</v>
      </c>
      <c r="DI469">
        <v>1.4271275243885699</v>
      </c>
      <c r="DJ469">
        <v>1.50657856151394</v>
      </c>
      <c r="DK469">
        <v>1.4316768997076801</v>
      </c>
      <c r="DL469">
        <v>1.4894882628508599</v>
      </c>
      <c r="DM469">
        <v>1.4034104797942699</v>
      </c>
      <c r="DN469">
        <v>1.4716102979280901</v>
      </c>
      <c r="DO469">
        <v>1.3626315665173501</v>
      </c>
      <c r="DP469">
        <v>1.4212726428239599</v>
      </c>
      <c r="DQ469">
        <v>1.43041425767782</v>
      </c>
      <c r="DR469">
        <v>1.4871479340158</v>
      </c>
      <c r="DS469">
        <v>1.3961645034271499</v>
      </c>
      <c r="DT469">
        <v>1.47052889990763</v>
      </c>
      <c r="DU469">
        <v>1.36241887297826</v>
      </c>
      <c r="DV469">
        <v>1.4129634659149399</v>
      </c>
      <c r="DW469">
        <v>1.40005214036185</v>
      </c>
      <c r="DX469">
        <v>1.4471036028990001</v>
      </c>
    </row>
    <row r="470" spans="1:128" x14ac:dyDescent="0.45">
      <c r="A470" t="s">
        <v>45</v>
      </c>
      <c r="B470" t="s">
        <v>22</v>
      </c>
      <c r="C470" t="s">
        <v>23</v>
      </c>
      <c r="D470">
        <v>50</v>
      </c>
      <c r="E470" s="1" cm="1">
        <f t="array" ref="E470">SUMPRODUCT($G470:$FZZ470,$G$2:$FZZ$2)/SUMPRODUCT(--($G470:$FZZ470&lt;&gt;""),$G$2:$FZZ$2)</f>
        <v>1.0273388749508703</v>
      </c>
      <c r="F470" s="1" cm="1">
        <f t="array" ref="F470">SUMPRODUCT($G470:$FZZ470,$F$2:$FZY$2)/SUMPRODUCT(--($G470:$FZZ470&lt;&gt;""),$F$2:$FZY$2)</f>
        <v>1.0320947003482253</v>
      </c>
      <c r="G470">
        <v>1.00790613844176</v>
      </c>
      <c r="H470">
        <v>1.02978553316012</v>
      </c>
      <c r="I470">
        <v>1.00638141854112</v>
      </c>
      <c r="J470">
        <v>1.0296320739151901</v>
      </c>
      <c r="K470">
        <v>1.02131393252257</v>
      </c>
      <c r="L470">
        <v>1.04182650570226</v>
      </c>
      <c r="M470">
        <v>1.0218351771396199</v>
      </c>
      <c r="N470">
        <v>1.0335029132568301</v>
      </c>
      <c r="O470">
        <v>1.022077841247</v>
      </c>
      <c r="P470">
        <v>1.0179112322097801</v>
      </c>
      <c r="Q470">
        <v>1.00727404054698</v>
      </c>
      <c r="R470">
        <v>1.0396892536159199</v>
      </c>
      <c r="S470">
        <v>1.0066517803234101</v>
      </c>
      <c r="T470">
        <v>1.0225096246144501</v>
      </c>
      <c r="U470">
        <v>0.964174826844996</v>
      </c>
      <c r="V470">
        <v>1.0126308206118</v>
      </c>
      <c r="W470">
        <v>1.0174802313687299</v>
      </c>
      <c r="X470">
        <v>1.03515638348524</v>
      </c>
      <c r="Y470">
        <v>1.0379399323181</v>
      </c>
      <c r="Z470">
        <v>1.0636675126903501</v>
      </c>
      <c r="AA470">
        <v>0.96691553476657299</v>
      </c>
      <c r="AB470">
        <v>1.00493538424634</v>
      </c>
      <c r="AC470">
        <v>1.0060738231967501</v>
      </c>
      <c r="AD470">
        <v>1.0187755289079401</v>
      </c>
      <c r="AE470">
        <v>0.99703221136445797</v>
      </c>
      <c r="AF470">
        <v>1.0347131740861299</v>
      </c>
      <c r="AG470">
        <v>1.01914465572068</v>
      </c>
      <c r="AH470">
        <v>1.00993452404965</v>
      </c>
      <c r="AI470">
        <v>1.0644486418532999</v>
      </c>
      <c r="AJ470">
        <v>1.0633541188464299</v>
      </c>
      <c r="AK470">
        <v>1.00158450635935</v>
      </c>
      <c r="AL470">
        <v>1.02453172697617</v>
      </c>
      <c r="AM470">
        <v>1.0039020566133601</v>
      </c>
      <c r="AN470">
        <v>1.0376115882253201</v>
      </c>
      <c r="AO470">
        <v>1.0172261985912201</v>
      </c>
      <c r="AP470">
        <v>1.05506205975914</v>
      </c>
      <c r="AQ470">
        <v>1.02325688839607</v>
      </c>
      <c r="AR470">
        <v>1.05212187121284</v>
      </c>
      <c r="AS470">
        <v>1.02343527625794</v>
      </c>
      <c r="AT470">
        <v>1.0396245576675001</v>
      </c>
      <c r="AU470">
        <v>1.01418087920747</v>
      </c>
      <c r="AV470">
        <v>1.0444845491388</v>
      </c>
      <c r="AW470">
        <v>1.05133386931199</v>
      </c>
      <c r="AX470">
        <v>1.01302311005282</v>
      </c>
      <c r="AY470">
        <v>0.99874279744601302</v>
      </c>
      <c r="AZ470">
        <v>1.0277638989825499</v>
      </c>
      <c r="BA470">
        <v>1.00125795135489</v>
      </c>
      <c r="BB470">
        <v>1.0302016396596101</v>
      </c>
      <c r="BC470">
        <v>1.0279658665706799</v>
      </c>
      <c r="BD470">
        <v>1.0496479427710099</v>
      </c>
      <c r="BE470">
        <v>1.1529760727704099</v>
      </c>
      <c r="BF470">
        <v>1.02009887284951</v>
      </c>
      <c r="BG470">
        <v>0.98924290648066604</v>
      </c>
      <c r="BH470">
        <v>1.0219949888264299</v>
      </c>
      <c r="BI470">
        <v>1.0571673739544301</v>
      </c>
      <c r="BJ470">
        <v>1.0099897226087799</v>
      </c>
      <c r="BK470">
        <v>1.01703078062259</v>
      </c>
      <c r="BL470">
        <v>1.0265846331669699</v>
      </c>
      <c r="BM470">
        <v>1.1367380298678</v>
      </c>
      <c r="BN470">
        <v>1.0958086683277499</v>
      </c>
      <c r="BO470">
        <v>0.98397751945520795</v>
      </c>
      <c r="BP470">
        <v>1.0099440301098499</v>
      </c>
      <c r="BQ470">
        <v>1.13739486169698</v>
      </c>
      <c r="BR470">
        <v>1.0584700520280701</v>
      </c>
      <c r="BS470">
        <v>1.03030762523929</v>
      </c>
      <c r="BT470">
        <v>1.0514983225610699</v>
      </c>
      <c r="BU470">
        <v>1.0264529193384999</v>
      </c>
      <c r="BV470">
        <v>1.01194960062999</v>
      </c>
      <c r="BW470">
        <v>1.0245213785737199</v>
      </c>
      <c r="BX470">
        <v>1.04314718527697</v>
      </c>
      <c r="BY470">
        <v>1.0788739321493801</v>
      </c>
      <c r="BZ470">
        <v>1.0759657432454099</v>
      </c>
      <c r="CA470">
        <v>0.99827358074475403</v>
      </c>
      <c r="CB470">
        <v>1.0550941969630101</v>
      </c>
      <c r="CC470">
        <v>0.994665653281538</v>
      </c>
      <c r="CD470">
        <v>1.0234767554786099</v>
      </c>
      <c r="CE470">
        <v>0.99850980240366904</v>
      </c>
      <c r="CF470">
        <v>1.02201428267306</v>
      </c>
      <c r="CG470">
        <v>1.0524026758813201</v>
      </c>
      <c r="CH470">
        <v>1.0674842970704801</v>
      </c>
      <c r="CI470">
        <v>1.0112271619058999</v>
      </c>
      <c r="CJ470">
        <v>1.02325196400084</v>
      </c>
      <c r="CK470">
        <v>1.06571938336734</v>
      </c>
      <c r="CL470">
        <v>1.05344834225422</v>
      </c>
      <c r="CM470">
        <v>0.99434437990165303</v>
      </c>
      <c r="CN470">
        <v>1.0294760889854699</v>
      </c>
      <c r="CO470">
        <v>1.0058727790587201</v>
      </c>
      <c r="CP470">
        <v>1.0259595822595899</v>
      </c>
      <c r="CQ470">
        <v>1.02089034358176</v>
      </c>
      <c r="CR470">
        <v>1.05505177871975</v>
      </c>
      <c r="CS470">
        <v>1.0608428878538101</v>
      </c>
      <c r="CT470">
        <v>1.06441463633106</v>
      </c>
      <c r="CU470">
        <v>1.0426593521421099</v>
      </c>
      <c r="CV470">
        <v>1.0513714733542301</v>
      </c>
      <c r="CW470">
        <v>0.976987219167607</v>
      </c>
      <c r="CX470">
        <v>1.00637220988238</v>
      </c>
      <c r="CY470">
        <v>0.99376252306507995</v>
      </c>
      <c r="CZ470">
        <v>1.02553856255023</v>
      </c>
      <c r="DA470">
        <v>0.97736535753013098</v>
      </c>
      <c r="DB470">
        <v>1.01324924281138</v>
      </c>
      <c r="DC470">
        <v>1.0316631052841201</v>
      </c>
      <c r="DD470">
        <v>1.03275868313353</v>
      </c>
      <c r="DE470">
        <v>1.0156980448449699</v>
      </c>
      <c r="DF470">
        <v>0.98995939234365204</v>
      </c>
      <c r="DG470">
        <v>0.99609268788833905</v>
      </c>
      <c r="DH470">
        <v>1.0311678633649199</v>
      </c>
      <c r="DI470">
        <v>1.00639283689468</v>
      </c>
      <c r="DJ470">
        <v>1.03562002697894</v>
      </c>
      <c r="DK470">
        <v>1.0551052450185701</v>
      </c>
      <c r="DL470">
        <v>1.06028771652136</v>
      </c>
      <c r="DM470">
        <v>0.98895114057473599</v>
      </c>
      <c r="DN470">
        <v>1.01433418399773</v>
      </c>
      <c r="DO470">
        <v>0.98688467806056901</v>
      </c>
      <c r="DP470">
        <v>0.99865382950081405</v>
      </c>
      <c r="DQ470">
        <v>1.0101416220230199</v>
      </c>
      <c r="DR470">
        <v>1.04242295655863</v>
      </c>
      <c r="DS470">
        <v>0.97552379563463099</v>
      </c>
      <c r="DT470">
        <v>1.0041441835593701</v>
      </c>
      <c r="DU470">
        <v>0.98776890154246599</v>
      </c>
      <c r="DV470">
        <v>1.01109789561422</v>
      </c>
      <c r="DW470">
        <v>0.97681839511966195</v>
      </c>
      <c r="DX470">
        <v>0.99214766150476996</v>
      </c>
    </row>
    <row r="471" spans="1:128" x14ac:dyDescent="0.45">
      <c r="A471" t="s">
        <v>45</v>
      </c>
      <c r="B471" t="s">
        <v>22</v>
      </c>
      <c r="C471" t="s">
        <v>30</v>
      </c>
      <c r="D471">
        <v>50</v>
      </c>
      <c r="E471" s="1" cm="1">
        <f t="array" ref="E471">SUMPRODUCT($G471:$FZZ471,$G$2:$FZZ$2)/SUMPRODUCT(--($G471:$FZZ471&lt;&gt;""),$G$2:$FZZ$2)</f>
        <v>1.2057325917628063</v>
      </c>
      <c r="F471" s="1" cm="1">
        <f t="array" ref="F471">SUMPRODUCT($G471:$FZZ471,$F$2:$FZY$2)/SUMPRODUCT(--($G471:$FZZ471&lt;&gt;""),$F$2:$FZY$2)</f>
        <v>1.1988115255241407</v>
      </c>
      <c r="G471">
        <v>1.1908034301493</v>
      </c>
      <c r="H471">
        <v>1.19582177451737</v>
      </c>
      <c r="I471">
        <v>1.19093108947918</v>
      </c>
      <c r="J471">
        <v>1.19659572127811</v>
      </c>
      <c r="K471">
        <v>1.2086836188794301</v>
      </c>
      <c r="L471">
        <v>1.21154959152933</v>
      </c>
      <c r="M471">
        <v>1.20638802117328</v>
      </c>
      <c r="N471">
        <v>1.20911649901726</v>
      </c>
      <c r="O471">
        <v>1.1929174561900899</v>
      </c>
      <c r="P471">
        <v>1.19493506313882</v>
      </c>
      <c r="Q471">
        <v>1.2140503216005201</v>
      </c>
      <c r="R471">
        <v>1.2124958045705101</v>
      </c>
      <c r="S471">
        <v>1.21559136373776</v>
      </c>
      <c r="T471">
        <v>1.18364030446733</v>
      </c>
      <c r="U471">
        <v>1.11938787895398</v>
      </c>
      <c r="V471">
        <v>1.1619611052163801</v>
      </c>
      <c r="W471">
        <v>1.19068328499862</v>
      </c>
      <c r="X471">
        <v>1.1978298359960999</v>
      </c>
      <c r="Y471">
        <v>1.2010617597292701</v>
      </c>
      <c r="Z471">
        <v>1.2228384094754601</v>
      </c>
      <c r="AA471">
        <v>1.1088822923850301</v>
      </c>
      <c r="AB471">
        <v>1.15462205031333</v>
      </c>
      <c r="AC471">
        <v>1.1822438569193801</v>
      </c>
      <c r="AD471">
        <v>1.1833248974677799</v>
      </c>
      <c r="AE471">
        <v>1.2007917119073399</v>
      </c>
      <c r="AF471">
        <v>1.19122557003257</v>
      </c>
      <c r="AG471">
        <v>1.2073305702353601</v>
      </c>
      <c r="AH471">
        <v>1.19948327846309</v>
      </c>
      <c r="AI471">
        <v>1.2520420672099599</v>
      </c>
      <c r="AJ471">
        <v>1.2418145315128799</v>
      </c>
      <c r="AK471">
        <v>1.1624167503849701</v>
      </c>
      <c r="AL471">
        <v>1.1915565399190799</v>
      </c>
      <c r="AM471">
        <v>1.18158864907621</v>
      </c>
      <c r="AN471">
        <v>1.19757472173569</v>
      </c>
      <c r="AO471">
        <v>1.20868836628039</v>
      </c>
      <c r="AP471">
        <v>1.22119972733469</v>
      </c>
      <c r="AQ471">
        <v>1.21003699636433</v>
      </c>
      <c r="AR471">
        <v>1.2166224202943301</v>
      </c>
      <c r="AS471">
        <v>1.2008461860133299</v>
      </c>
      <c r="AT471">
        <v>1.1988361428255101</v>
      </c>
      <c r="AU471">
        <v>1.19950678261848</v>
      </c>
      <c r="AV471">
        <v>1.2089419396600201</v>
      </c>
      <c r="AW471">
        <v>1.2415228237581999</v>
      </c>
      <c r="AX471">
        <v>1.1574137125602</v>
      </c>
      <c r="AY471">
        <v>1.1415772295473401</v>
      </c>
      <c r="AZ471">
        <v>1.1740860542981699</v>
      </c>
      <c r="BA471">
        <v>1.19908052833956</v>
      </c>
      <c r="BB471">
        <v>1.1965408499168899</v>
      </c>
      <c r="BC471">
        <v>1.19757571667454</v>
      </c>
      <c r="BD471">
        <v>1.22164983240726</v>
      </c>
      <c r="BE471">
        <v>1.2753252916749001</v>
      </c>
      <c r="BF471">
        <v>1.1936681827170199</v>
      </c>
      <c r="BG471">
        <v>1.15137807272973</v>
      </c>
      <c r="BH471">
        <v>1.17988758718764</v>
      </c>
      <c r="BI471">
        <v>1.2714681917200601</v>
      </c>
      <c r="BJ471">
        <v>1.17874055242207</v>
      </c>
      <c r="BK471">
        <v>1.2029967913021999</v>
      </c>
      <c r="BL471">
        <v>1.2070904395253701</v>
      </c>
      <c r="BM471">
        <v>1.3877690289904001</v>
      </c>
      <c r="BN471">
        <v>1.2932821253431901</v>
      </c>
      <c r="BO471">
        <v>1.1351610349568699</v>
      </c>
      <c r="BP471">
        <v>1.1711178700887399</v>
      </c>
      <c r="BQ471">
        <v>1.33404486466758</v>
      </c>
      <c r="BR471">
        <v>1.2439420816322999</v>
      </c>
      <c r="BS471">
        <v>1.23704960291135</v>
      </c>
      <c r="BT471">
        <v>1.21573570386095</v>
      </c>
      <c r="BU471">
        <v>1.22487793902576</v>
      </c>
      <c r="BV471">
        <v>1.1867724153448</v>
      </c>
      <c r="BW471">
        <v>1.1950489197452101</v>
      </c>
      <c r="BX471">
        <v>1.21565791881812</v>
      </c>
      <c r="BY471">
        <v>1.2356167605769299</v>
      </c>
      <c r="BZ471">
        <v>1.2201349314116401</v>
      </c>
      <c r="CA471">
        <v>1.1731711927414701</v>
      </c>
      <c r="CB471">
        <v>1.20929998109759</v>
      </c>
      <c r="CC471">
        <v>1.1522470407746701</v>
      </c>
      <c r="CD471">
        <v>1.19699080915987</v>
      </c>
      <c r="CE471">
        <v>1.1386561127131201</v>
      </c>
      <c r="CF471">
        <v>1.17111145516827</v>
      </c>
      <c r="CG471">
        <v>1.2047593919689501</v>
      </c>
      <c r="CH471">
        <v>1.2261817624729701</v>
      </c>
      <c r="CI471">
        <v>1.16479547301568</v>
      </c>
      <c r="CJ471">
        <v>1.1871594979381701</v>
      </c>
      <c r="CK471">
        <v>1.3342190047107401</v>
      </c>
      <c r="CL471">
        <v>1.2377064962070099</v>
      </c>
      <c r="CM471">
        <v>1.1758396367030199</v>
      </c>
      <c r="CN471">
        <v>1.1923746639363599</v>
      </c>
      <c r="CO471">
        <v>1.14874542248745</v>
      </c>
      <c r="CP471">
        <v>1.19419503594195</v>
      </c>
      <c r="CQ471">
        <v>1.2003362486809299</v>
      </c>
      <c r="CR471">
        <v>1.21586986460624</v>
      </c>
      <c r="CS471">
        <v>1.21380105696882</v>
      </c>
      <c r="CT471">
        <v>1.2608384091723299</v>
      </c>
      <c r="CU471">
        <v>1.1747126436781601</v>
      </c>
      <c r="CV471">
        <v>1.2071185997910101</v>
      </c>
      <c r="CW471">
        <v>1.13284540411948</v>
      </c>
      <c r="CX471">
        <v>1.1625095583148199</v>
      </c>
      <c r="CY471">
        <v>1.1713777918652399</v>
      </c>
      <c r="CZ471">
        <v>1.17898502326318</v>
      </c>
      <c r="DA471">
        <v>1.15346935723099</v>
      </c>
      <c r="DB471">
        <v>1.19030050728521</v>
      </c>
      <c r="DC471">
        <v>1.1790500162978499</v>
      </c>
      <c r="DD471">
        <v>1.18188403172648</v>
      </c>
      <c r="DE471">
        <v>1.1481219918477601</v>
      </c>
      <c r="DF471">
        <v>1.1470703379877301</v>
      </c>
      <c r="DG471">
        <v>1.1531505221498199</v>
      </c>
      <c r="DH471">
        <v>1.19302927462966</v>
      </c>
      <c r="DI471">
        <v>1.1937401028327801</v>
      </c>
      <c r="DJ471">
        <v>1.22060174776641</v>
      </c>
      <c r="DK471">
        <v>1.22995621705109</v>
      </c>
      <c r="DL471">
        <v>1.22256545104096</v>
      </c>
      <c r="DM471">
        <v>1.12262278411702</v>
      </c>
      <c r="DN471">
        <v>1.1796368543017199</v>
      </c>
      <c r="DO471">
        <v>1.1267840695285201</v>
      </c>
      <c r="DP471">
        <v>1.1451266266226801</v>
      </c>
      <c r="DQ471">
        <v>1.1720256723067899</v>
      </c>
      <c r="DR471">
        <v>1.18960377658728</v>
      </c>
      <c r="DS471">
        <v>1.14174080015555</v>
      </c>
      <c r="DT471">
        <v>1.16274123766467</v>
      </c>
      <c r="DU471">
        <v>1.13876583908519</v>
      </c>
      <c r="DV471">
        <v>1.13695833372355</v>
      </c>
      <c r="DW471">
        <v>1.13012148704312</v>
      </c>
      <c r="DX471">
        <v>1.1372751446895</v>
      </c>
    </row>
    <row r="472" spans="1:128" x14ac:dyDescent="0.45">
      <c r="A472" t="s">
        <v>45</v>
      </c>
      <c r="B472" t="s">
        <v>22</v>
      </c>
      <c r="C472" t="s">
        <v>25</v>
      </c>
      <c r="D472">
        <v>50</v>
      </c>
      <c r="E472" s="1" cm="1">
        <f t="array" ref="E472">SUMPRODUCT($G472:$FZZ472,$G$2:$FZZ$2)/SUMPRODUCT(--($G472:$FZZ472&lt;&gt;""),$G$2:$FZZ$2)</f>
        <v>1.1003415085947723</v>
      </c>
      <c r="F472" s="1" cm="1">
        <f t="array" ref="F472">SUMPRODUCT($G472:$FZZ472,$F$2:$FZY$2)/SUMPRODUCT(--($G472:$FZZ472&lt;&gt;""),$F$2:$FZY$2)</f>
        <v>1.1054670515820861</v>
      </c>
      <c r="G472">
        <v>1.07070053300427</v>
      </c>
      <c r="H472">
        <v>1.10170352347547</v>
      </c>
      <c r="I472">
        <v>1.0720141524134199</v>
      </c>
      <c r="J472">
        <v>1.10153806669233</v>
      </c>
      <c r="K472">
        <v>1.08142886822832</v>
      </c>
      <c r="L472">
        <v>1.11730639380875</v>
      </c>
      <c r="M472">
        <v>1.0792435276791501</v>
      </c>
      <c r="N472">
        <v>1.11072030711923</v>
      </c>
      <c r="O472">
        <v>1.0621153234395</v>
      </c>
      <c r="P472">
        <v>1.0952372719602701</v>
      </c>
      <c r="Q472">
        <v>1.10107893688307</v>
      </c>
      <c r="R472">
        <v>1.12248298765611</v>
      </c>
      <c r="S472">
        <v>1.1126340845410501</v>
      </c>
      <c r="T472">
        <v>1.09194193098112</v>
      </c>
      <c r="U472">
        <v>1.0256061893370101</v>
      </c>
      <c r="V472">
        <v>1.0737920260603599</v>
      </c>
      <c r="W472">
        <v>1.0856355919654199</v>
      </c>
      <c r="X472">
        <v>1.10889776354188</v>
      </c>
      <c r="Y472">
        <v>1.09260998307952</v>
      </c>
      <c r="Z472">
        <v>1.13336294416243</v>
      </c>
      <c r="AA472">
        <v>1.0199474278632299</v>
      </c>
      <c r="AB472">
        <v>1.0674342598422799</v>
      </c>
      <c r="AC472">
        <v>1.0867540247410299</v>
      </c>
      <c r="AD472">
        <v>1.08748721601856</v>
      </c>
      <c r="AE472">
        <v>1.1058269996380701</v>
      </c>
      <c r="AF472">
        <v>1.10250407166123</v>
      </c>
      <c r="AG472">
        <v>1.0946831704181299</v>
      </c>
      <c r="AH472">
        <v>1.10641902854246</v>
      </c>
      <c r="AI472">
        <v>1.14180796437483</v>
      </c>
      <c r="AJ472">
        <v>1.14278990787243</v>
      </c>
      <c r="AK472">
        <v>1.0643829346531699</v>
      </c>
      <c r="AL472">
        <v>1.0948008021442199</v>
      </c>
      <c r="AM472">
        <v>1.08292841403469</v>
      </c>
      <c r="AN472">
        <v>1.1059275947793601</v>
      </c>
      <c r="AO472">
        <v>1.1030234605771401</v>
      </c>
      <c r="AP472">
        <v>1.12490059077482</v>
      </c>
      <c r="AQ472">
        <v>1.1124355406764499</v>
      </c>
      <c r="AR472">
        <v>1.1192022148063601</v>
      </c>
      <c r="AS472">
        <v>1.10533399397689</v>
      </c>
      <c r="AT472">
        <v>1.1071683340888501</v>
      </c>
      <c r="AU472">
        <v>1.1053592536305299</v>
      </c>
      <c r="AV472">
        <v>1.10855355735674</v>
      </c>
      <c r="AW472">
        <v>1.12460625337732</v>
      </c>
      <c r="AX472">
        <v>1.07478659701872</v>
      </c>
      <c r="AY472">
        <v>1.04371333835132</v>
      </c>
      <c r="AZ472">
        <v>1.08437045784883</v>
      </c>
      <c r="BA472">
        <v>1.0994019327493101</v>
      </c>
      <c r="BB472">
        <v>1.09076486468377</v>
      </c>
      <c r="BC472">
        <v>1.06979656416139</v>
      </c>
      <c r="BD472">
        <v>1.1245247789800401</v>
      </c>
      <c r="BE472">
        <v>1.1942772394700401</v>
      </c>
      <c r="BF472">
        <v>1.1047458967767401</v>
      </c>
      <c r="BG472">
        <v>1.05311166790817</v>
      </c>
      <c r="BH472">
        <v>1.08810862057289</v>
      </c>
      <c r="BI472">
        <v>1.164986550878</v>
      </c>
      <c r="BJ472">
        <v>1.0860375001844</v>
      </c>
      <c r="BK472">
        <v>1.08780875438712</v>
      </c>
      <c r="BL472">
        <v>1.10597732841292</v>
      </c>
      <c r="BM472">
        <v>1.2686741770711201</v>
      </c>
      <c r="BN472">
        <v>1.1863280107554901</v>
      </c>
      <c r="BO472">
        <v>1.0418501080973399</v>
      </c>
      <c r="BP472">
        <v>1.0860936349874299</v>
      </c>
      <c r="BQ472">
        <v>1.1904159699883701</v>
      </c>
      <c r="BR472">
        <v>1.1577307950195601</v>
      </c>
      <c r="BS472">
        <v>1.13442256297503</v>
      </c>
      <c r="BT472">
        <v>1.1219886654409601</v>
      </c>
      <c r="BU472">
        <v>1.1179345258184199</v>
      </c>
      <c r="BV472">
        <v>1.08931263359208</v>
      </c>
      <c r="BW472">
        <v>1.0927389956825799</v>
      </c>
      <c r="BX472">
        <v>1.1179804441030701</v>
      </c>
      <c r="BY472">
        <v>1.1300986859690501</v>
      </c>
      <c r="BZ472">
        <v>1.1309861112596</v>
      </c>
      <c r="CA472">
        <v>1.06511246928359</v>
      </c>
      <c r="CB472">
        <v>1.1132001764224</v>
      </c>
      <c r="CC472">
        <v>1.08495545327872</v>
      </c>
      <c r="CD472">
        <v>1.12480119354248</v>
      </c>
      <c r="CE472">
        <v>1.05605658880222</v>
      </c>
      <c r="CF472">
        <v>1.0929631708308301</v>
      </c>
      <c r="CG472">
        <v>1.1095715525899099</v>
      </c>
      <c r="CH472">
        <v>1.13498561628678</v>
      </c>
      <c r="CI472">
        <v>1.0576407910182699</v>
      </c>
      <c r="CJ472">
        <v>1.07890617945399</v>
      </c>
      <c r="CK472">
        <v>1.1962724787246299</v>
      </c>
      <c r="CL472">
        <v>1.15399129731603</v>
      </c>
      <c r="CM472">
        <v>1.08007020769777</v>
      </c>
      <c r="CN472">
        <v>1.09869474974577</v>
      </c>
      <c r="CO472">
        <v>1.0681676386816701</v>
      </c>
      <c r="CP472">
        <v>1.12480672724806</v>
      </c>
      <c r="CQ472">
        <v>1.09902344797982</v>
      </c>
      <c r="CR472">
        <v>1.13111015721414</v>
      </c>
      <c r="CS472">
        <v>1.1224471515585801</v>
      </c>
      <c r="CT472">
        <v>1.1646139376567499</v>
      </c>
      <c r="CU472">
        <v>1.0531478578892299</v>
      </c>
      <c r="CV472">
        <v>1.09171891327063</v>
      </c>
      <c r="CW472">
        <v>1.0401874036582499</v>
      </c>
      <c r="CX472">
        <v>1.06908689266771</v>
      </c>
      <c r="CY472">
        <v>1.0784042926520001</v>
      </c>
      <c r="CZ472">
        <v>1.0950790721894501</v>
      </c>
      <c r="DA472">
        <v>1.0452443569193901</v>
      </c>
      <c r="DB472">
        <v>1.08298537971606</v>
      </c>
      <c r="DC472">
        <v>1.0855184527905499</v>
      </c>
      <c r="DD472">
        <v>1.0749701206041</v>
      </c>
      <c r="DE472">
        <v>1.0483453723392</v>
      </c>
      <c r="DF472">
        <v>1.0573803839688001</v>
      </c>
      <c r="DG472">
        <v>1.06298023182042</v>
      </c>
      <c r="DH472">
        <v>1.0990120945408399</v>
      </c>
      <c r="DI472">
        <v>1.1005649938417601</v>
      </c>
      <c r="DJ472">
        <v>1.11014447420382</v>
      </c>
      <c r="DK472">
        <v>1.1062789599315801</v>
      </c>
      <c r="DL472">
        <v>1.1143207260565899</v>
      </c>
      <c r="DM472">
        <v>1.0381038983896</v>
      </c>
      <c r="DN472">
        <v>1.08045134101864</v>
      </c>
      <c r="DO472">
        <v>1.0447700095255299</v>
      </c>
      <c r="DP472">
        <v>1.05934171475355</v>
      </c>
      <c r="DQ472">
        <v>1.07471489948549</v>
      </c>
      <c r="DR472">
        <v>1.10002652097809</v>
      </c>
      <c r="DS472">
        <v>1.0532788877546</v>
      </c>
      <c r="DT472">
        <v>1.0709858538719501</v>
      </c>
      <c r="DU472">
        <v>1.03551326596551</v>
      </c>
      <c r="DV472">
        <v>1.0587111456586999</v>
      </c>
      <c r="DW472">
        <v>1.02697742322331</v>
      </c>
      <c r="DX472">
        <v>1.0502633088273601</v>
      </c>
    </row>
    <row r="473" spans="1:128" x14ac:dyDescent="0.45">
      <c r="A473" t="s">
        <v>45</v>
      </c>
      <c r="B473" t="s">
        <v>22</v>
      </c>
      <c r="C473" t="s">
        <v>20</v>
      </c>
      <c r="D473">
        <v>50</v>
      </c>
      <c r="E473" s="1" cm="1">
        <f t="array" ref="E473">SUMPRODUCT($G473:$FZZ473,$G$2:$FZZ$2)/SUMPRODUCT(--($G473:$FZZ473&lt;&gt;""),$G$2:$FZZ$2)</f>
        <v>0.91217373828600701</v>
      </c>
      <c r="F473" s="1" cm="1">
        <f t="array" ref="F473">SUMPRODUCT($G473:$FZZ473,$F$2:$FZY$2)/SUMPRODUCT(--($G473:$FZZ473&lt;&gt;""),$F$2:$FZY$2)</f>
        <v>0.94250805640345592</v>
      </c>
      <c r="G473">
        <v>0.89262723253984699</v>
      </c>
      <c r="H473">
        <v>0.93194156938314798</v>
      </c>
      <c r="I473">
        <v>0.89292562650094398</v>
      </c>
      <c r="J473">
        <v>0.93052668243230796</v>
      </c>
      <c r="K473">
        <v>0.90388139881725205</v>
      </c>
      <c r="L473">
        <v>0.94506607504581797</v>
      </c>
      <c r="M473">
        <v>0.89971556905494199</v>
      </c>
      <c r="N473">
        <v>0.93536596352591395</v>
      </c>
      <c r="O473">
        <v>0.90298716476950502</v>
      </c>
      <c r="P473">
        <v>0.93331177992005598</v>
      </c>
      <c r="Q473">
        <v>0.91166535487935796</v>
      </c>
      <c r="R473">
        <v>0.95726059554489495</v>
      </c>
      <c r="S473">
        <v>0.90073087715492095</v>
      </c>
      <c r="T473">
        <v>0.93230534332396597</v>
      </c>
      <c r="U473">
        <v>0.88046921188534299</v>
      </c>
      <c r="V473">
        <v>0.93260756361415298</v>
      </c>
      <c r="W473">
        <v>0.90733404259681505</v>
      </c>
      <c r="X473">
        <v>0.95055734896446697</v>
      </c>
      <c r="Y473">
        <v>0.93021150592216495</v>
      </c>
      <c r="Z473">
        <v>0.96858714043993199</v>
      </c>
      <c r="AA473">
        <v>0.88084315312884098</v>
      </c>
      <c r="AB473">
        <v>0.93245379948627205</v>
      </c>
      <c r="AC473">
        <v>0.90576617447036301</v>
      </c>
      <c r="AD473">
        <v>0.93381490669516098</v>
      </c>
      <c r="AE473">
        <v>0.88408885269634396</v>
      </c>
      <c r="AF473">
        <v>0.94080256967064702</v>
      </c>
      <c r="AG473">
        <v>0.89250402976147603</v>
      </c>
      <c r="AH473">
        <v>0.91688079798924105</v>
      </c>
      <c r="AI473">
        <v>0.93414098707211901</v>
      </c>
      <c r="AJ473">
        <v>0.96811654480977105</v>
      </c>
      <c r="AK473">
        <v>0.899390634151639</v>
      </c>
      <c r="AL473">
        <v>0.94520749857452602</v>
      </c>
      <c r="AM473">
        <v>0.89879018588620796</v>
      </c>
      <c r="AN473">
        <v>0.94789606757443901</v>
      </c>
      <c r="AO473">
        <v>0.90364050783912697</v>
      </c>
      <c r="AP473">
        <v>0.96192981708702496</v>
      </c>
      <c r="AQ473">
        <v>0.91231755035023898</v>
      </c>
      <c r="AR473">
        <v>0.96124799647450498</v>
      </c>
      <c r="AS473">
        <v>0.90882064581422495</v>
      </c>
      <c r="AT473">
        <v>0.94856116751179798</v>
      </c>
      <c r="AU473">
        <v>0.90438196555217798</v>
      </c>
      <c r="AV473">
        <v>0.95329562084881203</v>
      </c>
      <c r="AW473">
        <v>0.94507975977611902</v>
      </c>
      <c r="AX473">
        <v>0.93126879037230004</v>
      </c>
      <c r="AY473">
        <v>0.905614098837209</v>
      </c>
      <c r="AZ473">
        <v>0.94718775955149503</v>
      </c>
      <c r="BA473">
        <v>0.889676369318955</v>
      </c>
      <c r="BB473">
        <v>0.92675351286157903</v>
      </c>
      <c r="BC473">
        <v>0.90848386685562998</v>
      </c>
      <c r="BD473">
        <v>0.94897607210611901</v>
      </c>
      <c r="BE473">
        <v>0.94970140399446301</v>
      </c>
      <c r="BF473">
        <v>0.91567727901918095</v>
      </c>
      <c r="BG473">
        <v>0.89176203697433398</v>
      </c>
      <c r="BH473">
        <v>0.94212094535112001</v>
      </c>
      <c r="BI473">
        <v>0.94174587797933695</v>
      </c>
      <c r="BJ473">
        <v>0.92187215712115</v>
      </c>
      <c r="BK473">
        <v>0.90459993618724799</v>
      </c>
      <c r="BL473">
        <v>0.939630728849985</v>
      </c>
      <c r="BM473">
        <v>0.98204168433175998</v>
      </c>
      <c r="BN473">
        <v>0.99208528216161795</v>
      </c>
      <c r="BO473">
        <v>0.866945358758199</v>
      </c>
      <c r="BP473">
        <v>0.92076719025596099</v>
      </c>
      <c r="BQ473">
        <v>0.95648483716824595</v>
      </c>
      <c r="BR473">
        <v>0.96607565714091703</v>
      </c>
      <c r="BS473">
        <v>0.91413313368335203</v>
      </c>
      <c r="BT473">
        <v>0.95636289543016295</v>
      </c>
      <c r="BU473">
        <v>0.92160197997524995</v>
      </c>
      <c r="BV473">
        <v>0.92409719878501495</v>
      </c>
      <c r="BW473">
        <v>0.91148841437619399</v>
      </c>
      <c r="BX473">
        <v>0.94795695182432604</v>
      </c>
      <c r="BY473">
        <v>0.93893872488746799</v>
      </c>
      <c r="BZ473">
        <v>0.97392252670294699</v>
      </c>
      <c r="CA473">
        <v>0.91220464999054796</v>
      </c>
      <c r="CB473">
        <v>0.96103585155314697</v>
      </c>
      <c r="CC473">
        <v>0.90689524131233301</v>
      </c>
      <c r="CD473">
        <v>0.93643823276893401</v>
      </c>
      <c r="CE473">
        <v>0.89255094733990004</v>
      </c>
      <c r="CF473">
        <v>0.94188229374310495</v>
      </c>
      <c r="CG473">
        <v>0.94388649633172705</v>
      </c>
      <c r="CH473">
        <v>0.97376887330416795</v>
      </c>
      <c r="CI473">
        <v>0.89590043042470502</v>
      </c>
      <c r="CJ473">
        <v>0.94828883604731595</v>
      </c>
      <c r="CK473">
        <v>0.94162270399322201</v>
      </c>
      <c r="CL473">
        <v>0.94856688102481101</v>
      </c>
      <c r="CM473">
        <v>0.90002368116789899</v>
      </c>
      <c r="CN473">
        <v>0.93174251605443803</v>
      </c>
      <c r="CO473">
        <v>0.90082734300827305</v>
      </c>
      <c r="CP473">
        <v>0.95874135358741297</v>
      </c>
      <c r="CQ473">
        <v>0.91731501851156305</v>
      </c>
      <c r="CR473">
        <v>0.95348858006474502</v>
      </c>
      <c r="CS473">
        <v>0.94855114654245698</v>
      </c>
      <c r="CT473">
        <v>0.976430938731637</v>
      </c>
      <c r="CU473">
        <v>0.92840909090909096</v>
      </c>
      <c r="CV473">
        <v>0.94450104493207898</v>
      </c>
      <c r="CW473">
        <v>0.90243843231499299</v>
      </c>
      <c r="CX473">
        <v>0.93255167558775998</v>
      </c>
      <c r="CY473">
        <v>0.88717072121534502</v>
      </c>
      <c r="CZ473">
        <v>0.92447105969186105</v>
      </c>
      <c r="DA473">
        <v>0.90843938128653501</v>
      </c>
      <c r="DB473">
        <v>0.94920915855467303</v>
      </c>
      <c r="DC473">
        <v>0.91487088479229195</v>
      </c>
      <c r="DD473">
        <v>0.93828546593748796</v>
      </c>
      <c r="DE473">
        <v>0.90208104643397202</v>
      </c>
      <c r="DF473">
        <v>0.90406153326526995</v>
      </c>
      <c r="DG473">
        <v>0.89456299533740802</v>
      </c>
      <c r="DH473">
        <v>0.93192414980715199</v>
      </c>
      <c r="DI473">
        <v>0.94281636722644702</v>
      </c>
      <c r="DJ473">
        <v>0.97718519677034599</v>
      </c>
      <c r="DK473">
        <v>0.928249575573454</v>
      </c>
      <c r="DL473">
        <v>0.96346740531777697</v>
      </c>
      <c r="DM473">
        <v>0.89528027925258802</v>
      </c>
      <c r="DN473">
        <v>0.93973971624964503</v>
      </c>
      <c r="DO473">
        <v>0.88666976312122603</v>
      </c>
      <c r="DP473">
        <v>0.91801742936540998</v>
      </c>
      <c r="DQ473">
        <v>0.91228982124860702</v>
      </c>
      <c r="DR473">
        <v>0.94757333050442905</v>
      </c>
      <c r="DS473">
        <v>0.88773029993680397</v>
      </c>
      <c r="DT473">
        <v>0.93335277818287798</v>
      </c>
      <c r="DU473">
        <v>0.88543412907273999</v>
      </c>
      <c r="DV473">
        <v>0.91667681242215004</v>
      </c>
      <c r="DW473">
        <v>0.88173523124250397</v>
      </c>
      <c r="DX473">
        <v>0.91247718859168803</v>
      </c>
    </row>
    <row r="474" spans="1:128" x14ac:dyDescent="0.45">
      <c r="A474" t="s">
        <v>43</v>
      </c>
      <c r="B474" t="s">
        <v>44</v>
      </c>
      <c r="C474" t="s">
        <v>90</v>
      </c>
      <c r="D474">
        <v>50</v>
      </c>
      <c r="E474" s="1" cm="1">
        <f t="array" ref="E474">SUMPRODUCT($G474:$FZZ474,$G$2:$FZZ$2)/SUMPRODUCT(--($G474:$FZZ474&lt;&gt;""),$G$2:$FZZ$2)</f>
        <v>1.263240789849446</v>
      </c>
      <c r="F474" s="1" cm="1">
        <f t="array" ref="F474">SUMPRODUCT($G474:$FZZ474,$F$2:$FZY$2)/SUMPRODUCT(--($G474:$FZZ474&lt;&gt;""),$F$2:$FZY$2)</f>
        <v>1.2969613673244553</v>
      </c>
      <c r="G474">
        <v>1.29171487296456</v>
      </c>
      <c r="H474">
        <v>1.3138546275295699</v>
      </c>
      <c r="I474">
        <v>1.29380740251883</v>
      </c>
      <c r="J474">
        <v>1.3135327870355</v>
      </c>
      <c r="K474">
        <v>1.2727330063589299</v>
      </c>
      <c r="L474">
        <v>1.29983082413872</v>
      </c>
      <c r="M474">
        <v>1.25657252437519</v>
      </c>
      <c r="N474">
        <v>1.28121891622065</v>
      </c>
      <c r="O474">
        <v>1.27369088947594</v>
      </c>
      <c r="P474">
        <v>1.3009484654430701</v>
      </c>
      <c r="Q474">
        <v>1.24138587548554</v>
      </c>
      <c r="R474">
        <v>1.28387993318717</v>
      </c>
      <c r="S474">
        <v>1.2647858843081401</v>
      </c>
      <c r="T474">
        <v>1.3150794836581099</v>
      </c>
      <c r="U474">
        <v>1.27232808811034</v>
      </c>
      <c r="V474">
        <v>1.31165159921223</v>
      </c>
      <c r="W474">
        <v>1.2606748330686799</v>
      </c>
      <c r="X474">
        <v>1.29226363642576</v>
      </c>
      <c r="Y474">
        <v>1.2546700507614199</v>
      </c>
      <c r="Z474">
        <v>1.3199957698815501</v>
      </c>
      <c r="AA474">
        <v>1.2567499225410499</v>
      </c>
      <c r="AB474">
        <v>1.3032312874176599</v>
      </c>
      <c r="AC474">
        <v>1.2639780209251099</v>
      </c>
      <c r="AD474">
        <v>1.3028892318779901</v>
      </c>
      <c r="AE474">
        <v>1.2546914585595299</v>
      </c>
      <c r="AF474">
        <v>1.30223488961273</v>
      </c>
      <c r="AG474">
        <v>1.24968209172245</v>
      </c>
      <c r="AH474">
        <v>1.27780535418928</v>
      </c>
      <c r="AI474">
        <v>1.2550551326874599</v>
      </c>
      <c r="AJ474">
        <v>1.28222744813524</v>
      </c>
      <c r="AK474">
        <v>1.2376643173822399</v>
      </c>
      <c r="AL474">
        <v>1.26230271247318</v>
      </c>
      <c r="AM474">
        <v>1.2720916435956799</v>
      </c>
      <c r="AN474">
        <v>1.32676634273122</v>
      </c>
      <c r="AO474">
        <v>1.2750191717791399</v>
      </c>
      <c r="AP474">
        <v>1.3337309702340301</v>
      </c>
      <c r="AQ474">
        <v>1.2753439311391299</v>
      </c>
      <c r="AR474">
        <v>1.33073185987582</v>
      </c>
      <c r="AS474">
        <v>1.2762368618025</v>
      </c>
      <c r="AT474">
        <v>1.32132227106767</v>
      </c>
      <c r="AU474">
        <v>1.27043932230102</v>
      </c>
      <c r="AV474">
        <v>1.3210838117753001</v>
      </c>
      <c r="AW474">
        <v>1.2498026690566</v>
      </c>
      <c r="AX474">
        <v>1.2751064269114001</v>
      </c>
      <c r="AY474">
        <v>1.2569916683970099</v>
      </c>
      <c r="AZ474">
        <v>1.29906172134551</v>
      </c>
      <c r="BA474">
        <v>1.2557531821630199</v>
      </c>
      <c r="BB474">
        <v>1.3039595207680801</v>
      </c>
      <c r="BC474">
        <v>1.2856125195899699</v>
      </c>
      <c r="BD474">
        <v>1.3177513328684201</v>
      </c>
      <c r="BE474">
        <v>1.2421672928613801</v>
      </c>
      <c r="BF474">
        <v>1.2660984773581101</v>
      </c>
      <c r="BG474">
        <v>1.2477449718967899</v>
      </c>
      <c r="BH474">
        <v>1.30380239723708</v>
      </c>
      <c r="BI474">
        <v>1.34518511597716</v>
      </c>
      <c r="BJ474">
        <v>1.3076136290992699</v>
      </c>
      <c r="BK474">
        <v>1.2719988441463801</v>
      </c>
      <c r="BL474">
        <v>1.3103406758131599</v>
      </c>
      <c r="BM474">
        <v>1.26287246897933</v>
      </c>
      <c r="BN474">
        <v>1.29456534800046</v>
      </c>
      <c r="BO474">
        <v>1.2713451754325</v>
      </c>
      <c r="BP474">
        <v>1.3007837636394699</v>
      </c>
      <c r="BQ474">
        <v>1.2742592576875</v>
      </c>
      <c r="BR474">
        <v>1.30697838246153</v>
      </c>
      <c r="BS474">
        <v>1.26077541272579</v>
      </c>
      <c r="BT474">
        <v>1.30804696828977</v>
      </c>
      <c r="BU474">
        <v>1.24184497693778</v>
      </c>
      <c r="BV474">
        <v>1.2274204072449</v>
      </c>
      <c r="BW474">
        <v>1.2618443989066901</v>
      </c>
      <c r="BX474">
        <v>1.30485357079636</v>
      </c>
      <c r="BY474">
        <v>1.2700873525858201</v>
      </c>
      <c r="BZ474">
        <v>1.3098183451122101</v>
      </c>
      <c r="CA474">
        <v>1.26119337155818</v>
      </c>
      <c r="CB474">
        <v>1.31871967739902</v>
      </c>
      <c r="CC474">
        <v>1.2744725471153699</v>
      </c>
      <c r="CD474">
        <v>1.3212853101380699</v>
      </c>
      <c r="CE474">
        <v>1.2633875868475499</v>
      </c>
      <c r="CF474">
        <v>1.3008650887344899</v>
      </c>
      <c r="CG474">
        <v>1.26114524997021</v>
      </c>
      <c r="CH474">
        <v>1.3065858682145399</v>
      </c>
      <c r="CI474">
        <v>1.2584504710591999</v>
      </c>
      <c r="CJ474">
        <v>1.28901664509526</v>
      </c>
      <c r="CK474">
        <v>1.2511199250388201</v>
      </c>
      <c r="CL474">
        <v>1.25640828166916</v>
      </c>
      <c r="CM474">
        <v>1.26804296042458</v>
      </c>
      <c r="CN474">
        <v>1.3038851045453901</v>
      </c>
      <c r="CO474">
        <v>1.2584294045842901</v>
      </c>
      <c r="CP474">
        <v>1.3240200732402001</v>
      </c>
      <c r="CQ474">
        <v>1.2618178891452401</v>
      </c>
      <c r="CR474">
        <v>1.29751748314285</v>
      </c>
      <c r="CS474">
        <v>1.24539815478323</v>
      </c>
      <c r="CT474">
        <v>1.3144930132568899</v>
      </c>
      <c r="CU474">
        <v>1.28535788923719</v>
      </c>
      <c r="CV474">
        <v>1.31469435736677</v>
      </c>
      <c r="CW474">
        <v>1.2467926543591901</v>
      </c>
      <c r="CX474">
        <v>1.3045794948354701</v>
      </c>
      <c r="CY474">
        <v>1.2550912980970601</v>
      </c>
      <c r="CZ474">
        <v>1.29492738037289</v>
      </c>
      <c r="DA474">
        <v>1.25325622265707</v>
      </c>
      <c r="DB474">
        <v>1.32350338397876</v>
      </c>
      <c r="DC474">
        <v>1.2761580529499099</v>
      </c>
      <c r="DD474">
        <v>1.29325268914563</v>
      </c>
      <c r="DE474">
        <v>1.28204281843234</v>
      </c>
      <c r="DF474">
        <v>1.26738875114185</v>
      </c>
      <c r="DG474">
        <v>1.25617063272273</v>
      </c>
      <c r="DH474">
        <v>1.3049516117662401</v>
      </c>
      <c r="DI474">
        <v>1.2752438857500299</v>
      </c>
      <c r="DJ474">
        <v>1.3297100740943399</v>
      </c>
      <c r="DK474">
        <v>1.27574322513115</v>
      </c>
      <c r="DL474">
        <v>1.28672087412721</v>
      </c>
      <c r="DM474">
        <v>1.24485445816588</v>
      </c>
      <c r="DN474">
        <v>1.2951512129300899</v>
      </c>
      <c r="DO474">
        <v>1.2406023916175299</v>
      </c>
      <c r="DP474">
        <v>1.27825580388421</v>
      </c>
      <c r="DQ474">
        <v>1.2720734100673601</v>
      </c>
      <c r="DR474">
        <v>1.30905426192117</v>
      </c>
      <c r="DS474">
        <v>1.2591026201934701</v>
      </c>
      <c r="DT474">
        <v>1.3043848135725</v>
      </c>
      <c r="DU474">
        <v>1.25809865420455</v>
      </c>
      <c r="DV474">
        <v>1.2695337010779399</v>
      </c>
      <c r="DW474">
        <v>1.2529120392095501</v>
      </c>
      <c r="DX474">
        <v>1.2762187809583301</v>
      </c>
    </row>
    <row r="475" spans="1:128" x14ac:dyDescent="0.45">
      <c r="A475" t="s">
        <v>38</v>
      </c>
      <c r="B475" t="s">
        <v>22</v>
      </c>
      <c r="C475" t="s">
        <v>23</v>
      </c>
      <c r="D475">
        <v>50</v>
      </c>
      <c r="E475" s="1" cm="1">
        <f t="array" ref="E475">SUMPRODUCT($G475:$FZZ475,$G$2:$FZZ$2)/SUMPRODUCT(--($G475:$FZZ475&lt;&gt;""),$G$2:$FZZ$2)</f>
        <v>1.1488281814641657</v>
      </c>
      <c r="F475" s="1" cm="1">
        <f t="array" ref="F475">SUMPRODUCT($G475:$FZZ475,$F$2:$FZY$2)/SUMPRODUCT(--($G475:$FZZ475&lt;&gt;""),$F$2:$FZY$2)</f>
        <v>1.1719346383178038</v>
      </c>
      <c r="G475">
        <v>1.1548957735529399</v>
      </c>
      <c r="H475">
        <v>1.17040918666884</v>
      </c>
      <c r="I475">
        <v>1.1564025005041301</v>
      </c>
      <c r="J475">
        <v>1.1649177803442701</v>
      </c>
      <c r="K475">
        <v>1.1709881947896801</v>
      </c>
      <c r="L475">
        <v>1.1845593636613201</v>
      </c>
      <c r="M475">
        <v>1.1554809493779099</v>
      </c>
      <c r="N475">
        <v>1.16934764742329</v>
      </c>
      <c r="O475">
        <v>1.1213710737057501</v>
      </c>
      <c r="P475">
        <v>1.1421366924385501</v>
      </c>
      <c r="Q475">
        <v>1.1770324034364199</v>
      </c>
      <c r="R475">
        <v>1.1894489119362099</v>
      </c>
      <c r="S475">
        <v>1.1279536463013</v>
      </c>
      <c r="T475">
        <v>1.16613281865609</v>
      </c>
      <c r="U475">
        <v>1.1071583785879</v>
      </c>
      <c r="V475">
        <v>1.16248184270595</v>
      </c>
      <c r="W475">
        <v>1.16425220923424</v>
      </c>
      <c r="X475">
        <v>1.1796205971937701</v>
      </c>
      <c r="Y475">
        <v>1.1649830795262199</v>
      </c>
      <c r="Z475">
        <v>1.2147038917089601</v>
      </c>
      <c r="AA475">
        <v>1.1074210668345701</v>
      </c>
      <c r="AB475">
        <v>1.1510319530648701</v>
      </c>
      <c r="AC475">
        <v>1.14222869319069</v>
      </c>
      <c r="AD475">
        <v>1.1743807970539</v>
      </c>
      <c r="AE475">
        <v>1.14206252262034</v>
      </c>
      <c r="AF475">
        <v>1.1768277234889599</v>
      </c>
      <c r="AG475">
        <v>1.11610097994678</v>
      </c>
      <c r="AH475">
        <v>1.1313009420608799</v>
      </c>
      <c r="AI475">
        <v>1.18496187932727</v>
      </c>
      <c r="AJ475">
        <v>1.1918964643779599</v>
      </c>
      <c r="AK475">
        <v>1.15700188899534</v>
      </c>
      <c r="AL475">
        <v>1.16715281468063</v>
      </c>
      <c r="AM475">
        <v>1.1371405164133499</v>
      </c>
      <c r="AN475">
        <v>1.17945576021244</v>
      </c>
      <c r="AO475">
        <v>1.14514456941604</v>
      </c>
      <c r="AP475">
        <v>1.19181720063621</v>
      </c>
      <c r="AQ475">
        <v>1.1489201397403499</v>
      </c>
      <c r="AR475">
        <v>1.1920221480636399</v>
      </c>
      <c r="AS475">
        <v>1.1353475933949699</v>
      </c>
      <c r="AT475">
        <v>1.17458209023407</v>
      </c>
      <c r="AU475">
        <v>1.14080969267139</v>
      </c>
      <c r="AV475">
        <v>1.18192404030169</v>
      </c>
      <c r="AW475">
        <v>1.15656874072837</v>
      </c>
      <c r="AX475">
        <v>1.1724386882874001</v>
      </c>
      <c r="AY475">
        <v>1.15705460963455</v>
      </c>
      <c r="AZ475">
        <v>1.1962728405315599</v>
      </c>
      <c r="BA475">
        <v>1.13063025092022</v>
      </c>
      <c r="BB475">
        <v>1.1564290608377199</v>
      </c>
      <c r="BC475">
        <v>1.1491162951131899</v>
      </c>
      <c r="BD475">
        <v>1.1836921392631901</v>
      </c>
      <c r="BE475">
        <v>1.1396598773976601</v>
      </c>
      <c r="BF475">
        <v>1.1586078702788201</v>
      </c>
      <c r="BG475">
        <v>1.1201869032301699</v>
      </c>
      <c r="BH475">
        <v>1.17100968375431</v>
      </c>
      <c r="BI475">
        <v>1.2193018258350901</v>
      </c>
      <c r="BJ475">
        <v>1.15243485658367</v>
      </c>
      <c r="BK475">
        <v>1.14726899482875</v>
      </c>
      <c r="BL475">
        <v>1.1819927638747501</v>
      </c>
      <c r="BM475">
        <v>1.2458255588026499</v>
      </c>
      <c r="BN475">
        <v>1.2233623607669399</v>
      </c>
      <c r="BO475">
        <v>1.1074121911587</v>
      </c>
      <c r="BP475">
        <v>1.15320657935549</v>
      </c>
      <c r="BQ475">
        <v>1.1798575805671301</v>
      </c>
      <c r="BR475">
        <v>1.19648874139584</v>
      </c>
      <c r="BS475">
        <v>1.1328541101992</v>
      </c>
      <c r="BT475">
        <v>1.1762021645595999</v>
      </c>
      <c r="BU475">
        <v>1.15305208684891</v>
      </c>
      <c r="BV475">
        <v>1.1404769940375701</v>
      </c>
      <c r="BW475">
        <v>1.1353011242090401</v>
      </c>
      <c r="BX475">
        <v>1.16244475714144</v>
      </c>
      <c r="BY475">
        <v>1.1851190539832499</v>
      </c>
      <c r="BZ475">
        <v>1.21773995231425</v>
      </c>
      <c r="CA475">
        <v>1.16285048201121</v>
      </c>
      <c r="CB475">
        <v>1.1915569277298199</v>
      </c>
      <c r="CC475">
        <v>1.1341046320145201</v>
      </c>
      <c r="CD475">
        <v>1.1663922081943401</v>
      </c>
      <c r="CE475">
        <v>1.12092856728145</v>
      </c>
      <c r="CF475">
        <v>1.15350970563759</v>
      </c>
      <c r="CG475">
        <v>1.1836774643811501</v>
      </c>
      <c r="CH475">
        <v>1.2154833438303201</v>
      </c>
      <c r="CI475">
        <v>1.16392258375221</v>
      </c>
      <c r="CJ475">
        <v>1.1694007163711799</v>
      </c>
      <c r="CK475">
        <v>1.1957847176762</v>
      </c>
      <c r="CL475">
        <v>1.1806384535407599</v>
      </c>
      <c r="CM475">
        <v>1.1364313872985301</v>
      </c>
      <c r="CN475">
        <v>1.15253458147018</v>
      </c>
      <c r="CO475">
        <v>1.15052217550522</v>
      </c>
      <c r="CP475">
        <v>1.2008002170080001</v>
      </c>
      <c r="CQ475">
        <v>1.15554184328665</v>
      </c>
      <c r="CR475">
        <v>1.18904151240364</v>
      </c>
      <c r="CS475">
        <v>1.1718805983518401</v>
      </c>
      <c r="CT475">
        <v>1.2291629344321</v>
      </c>
      <c r="CU475">
        <v>1.1321185997910099</v>
      </c>
      <c r="CV475">
        <v>1.16372779519331</v>
      </c>
      <c r="CW475">
        <v>1.11489397856509</v>
      </c>
      <c r="CX475">
        <v>1.1354671133282299</v>
      </c>
      <c r="CY475">
        <v>1.11078030723253</v>
      </c>
      <c r="CZ475">
        <v>1.1459977133024599</v>
      </c>
      <c r="DA475">
        <v>1.12517605414366</v>
      </c>
      <c r="DB475">
        <v>1.16423826201842</v>
      </c>
      <c r="DC475">
        <v>1.1439100358552701</v>
      </c>
      <c r="DD475">
        <v>1.16572199485712</v>
      </c>
      <c r="DE475">
        <v>1.1441533418796199</v>
      </c>
      <c r="DF475">
        <v>1.12364225345625</v>
      </c>
      <c r="DG475">
        <v>1.1134026847665099</v>
      </c>
      <c r="DH475">
        <v>1.1669570296371601</v>
      </c>
      <c r="DI475">
        <v>1.13686926941799</v>
      </c>
      <c r="DJ475">
        <v>1.21018161912768</v>
      </c>
      <c r="DK475">
        <v>1.19569574041689</v>
      </c>
      <c r="DL475">
        <v>1.19097279840696</v>
      </c>
      <c r="DM475">
        <v>1.1046219432303701</v>
      </c>
      <c r="DN475">
        <v>1.1561506947092499</v>
      </c>
      <c r="DO475">
        <v>1.0995772552292</v>
      </c>
      <c r="DP475">
        <v>1.12637470773929</v>
      </c>
      <c r="DQ475">
        <v>1.13263671564207</v>
      </c>
      <c r="DR475">
        <v>1.1651302180024301</v>
      </c>
      <c r="DS475">
        <v>1.1099241650867699</v>
      </c>
      <c r="DT475">
        <v>1.14437800787516</v>
      </c>
      <c r="DU475">
        <v>1.12512057840171</v>
      </c>
      <c r="DV475">
        <v>1.15131535817638</v>
      </c>
      <c r="DW475">
        <v>1.1062203451691901</v>
      </c>
      <c r="DX475">
        <v>1.1289639710099499</v>
      </c>
    </row>
    <row r="476" spans="1:128" x14ac:dyDescent="0.45">
      <c r="A476" t="s">
        <v>38</v>
      </c>
      <c r="B476" t="s">
        <v>22</v>
      </c>
      <c r="C476" t="s">
        <v>31</v>
      </c>
      <c r="D476">
        <v>50</v>
      </c>
      <c r="E476" s="1" cm="1">
        <f t="array" ref="E476">SUMPRODUCT($G476:$FZZ476,$G$2:$FZZ$2)/SUMPRODUCT(--($G476:$FZZ476&lt;&gt;""),$G$2:$FZZ$2)</f>
        <v>1.5306776710965817</v>
      </c>
      <c r="F476" s="1" cm="1">
        <f t="array" ref="F476">SUMPRODUCT($G476:$FZZ476,$F$2:$FZY$2)/SUMPRODUCT(--($G476:$FZZ476&lt;&gt;""),$F$2:$FZY$2)</f>
        <v>1.5435308847938616</v>
      </c>
      <c r="G476">
        <v>1.54906224617206</v>
      </c>
      <c r="H476">
        <v>1.55912460418885</v>
      </c>
      <c r="I476">
        <v>1.5466461346679099</v>
      </c>
      <c r="J476">
        <v>1.5541769784963899</v>
      </c>
      <c r="K476">
        <v>1.5707885969533499</v>
      </c>
      <c r="L476">
        <v>1.5799170444680199</v>
      </c>
      <c r="M476">
        <v>1.5483284396011701</v>
      </c>
      <c r="N476">
        <v>1.5610993338763299</v>
      </c>
      <c r="O476">
        <v>1.50002074660101</v>
      </c>
      <c r="P476">
        <v>1.49842671608968</v>
      </c>
      <c r="Q476">
        <v>1.5789260878184299</v>
      </c>
      <c r="R476">
        <v>1.55935134243929</v>
      </c>
      <c r="S476">
        <v>1.5257833238843901</v>
      </c>
      <c r="T476">
        <v>1.5472593641716601</v>
      </c>
      <c r="U476">
        <v>1.46833681144212</v>
      </c>
      <c r="V476">
        <v>1.5191204626341399</v>
      </c>
      <c r="W476">
        <v>1.5610304520073901</v>
      </c>
      <c r="X476">
        <v>1.56170934017992</v>
      </c>
      <c r="Y476">
        <v>1.54941624365482</v>
      </c>
      <c r="Z476">
        <v>1.5853045685279099</v>
      </c>
      <c r="AA476">
        <v>1.452961930177</v>
      </c>
      <c r="AB476">
        <v>1.5085244820245201</v>
      </c>
      <c r="AC476">
        <v>1.5320635793481601</v>
      </c>
      <c r="AD476">
        <v>1.5561651596669801</v>
      </c>
      <c r="AE476">
        <v>1.5307975931958</v>
      </c>
      <c r="AF476">
        <v>1.55495837857401</v>
      </c>
      <c r="AG476">
        <v>1.50192674340899</v>
      </c>
      <c r="AH476">
        <v>1.49152390757945</v>
      </c>
      <c r="AI476">
        <v>1.57959996747703</v>
      </c>
      <c r="AJ476">
        <v>1.5728530149418001</v>
      </c>
      <c r="AK476">
        <v>1.53638158481666</v>
      </c>
      <c r="AL476">
        <v>1.5401692726010301</v>
      </c>
      <c r="AM476">
        <v>1.5053357534323899</v>
      </c>
      <c r="AN476">
        <v>1.54920122605796</v>
      </c>
      <c r="AO476">
        <v>1.51981438877527</v>
      </c>
      <c r="AP476">
        <v>1.5716349977277799</v>
      </c>
      <c r="AQ476">
        <v>1.5217269234733199</v>
      </c>
      <c r="AR476">
        <v>1.5678391066852799</v>
      </c>
      <c r="AS476">
        <v>1.5076694392612</v>
      </c>
      <c r="AT476">
        <v>1.5492618713783199</v>
      </c>
      <c r="AU476">
        <v>1.5243864685354001</v>
      </c>
      <c r="AV476">
        <v>1.5560093718338399</v>
      </c>
      <c r="AW476">
        <v>1.52770760752888</v>
      </c>
      <c r="AX476">
        <v>1.54181292587239</v>
      </c>
      <c r="AY476">
        <v>1.5288248157184301</v>
      </c>
      <c r="AZ476">
        <v>1.57442152460548</v>
      </c>
      <c r="BA476">
        <v>1.5037014462117699</v>
      </c>
      <c r="BB476">
        <v>1.5234460950552999</v>
      </c>
      <c r="BC476">
        <v>1.5674945073073401</v>
      </c>
      <c r="BD476">
        <v>1.57425070673895</v>
      </c>
      <c r="BE476">
        <v>1.5226695669369099</v>
      </c>
      <c r="BF476">
        <v>1.5115206644255399</v>
      </c>
      <c r="BG476">
        <v>1.48889076996004</v>
      </c>
      <c r="BH476">
        <v>1.53343942574659</v>
      </c>
      <c r="BI476">
        <v>1.6123431960227901</v>
      </c>
      <c r="BJ476">
        <v>1.52811776218411</v>
      </c>
      <c r="BK476">
        <v>1.5307595523475199</v>
      </c>
      <c r="BL476">
        <v>1.54788063403386</v>
      </c>
      <c r="BM476">
        <v>1.6715494120074199</v>
      </c>
      <c r="BN476">
        <v>1.6197375968368299</v>
      </c>
      <c r="BO476">
        <v>1.48047535056409</v>
      </c>
      <c r="BP476">
        <v>1.51439523353193</v>
      </c>
      <c r="BQ476">
        <v>1.5777492976634</v>
      </c>
      <c r="BR476">
        <v>1.5951018918528901</v>
      </c>
      <c r="BS476">
        <v>1.52109592676131</v>
      </c>
      <c r="BT476">
        <v>1.5546541822248301</v>
      </c>
      <c r="BU476">
        <v>1.5231972100348701</v>
      </c>
      <c r="BV476">
        <v>1.50799415007312</v>
      </c>
      <c r="BW476">
        <v>1.49980648122867</v>
      </c>
      <c r="BX476">
        <v>1.5287352873228699</v>
      </c>
      <c r="BY476">
        <v>1.57194025382501</v>
      </c>
      <c r="BZ476">
        <v>1.58155224582749</v>
      </c>
      <c r="CA476">
        <v>1.5201310566441899</v>
      </c>
      <c r="CB476">
        <v>1.5571419570285401</v>
      </c>
      <c r="CC476">
        <v>1.50878970851102</v>
      </c>
      <c r="CD476">
        <v>1.5418091739503701</v>
      </c>
      <c r="CE476">
        <v>1.4767471115325801</v>
      </c>
      <c r="CF476">
        <v>1.5044705927889901</v>
      </c>
      <c r="CG476">
        <v>1.57545066131036</v>
      </c>
      <c r="CH476">
        <v>1.6084566020392499</v>
      </c>
      <c r="CI476">
        <v>1.50630587243776</v>
      </c>
      <c r="CJ476">
        <v>1.5272251151310801</v>
      </c>
      <c r="CK476">
        <v>1.60126817872591</v>
      </c>
      <c r="CL476">
        <v>1.55797296776926</v>
      </c>
      <c r="CM476">
        <v>1.4912727931241001</v>
      </c>
      <c r="CN476">
        <v>1.5098973351720999</v>
      </c>
      <c r="CO476">
        <v>1.5143632171436301</v>
      </c>
      <c r="CP476">
        <v>1.5533161535331601</v>
      </c>
      <c r="CQ476">
        <v>1.5345102037166201</v>
      </c>
      <c r="CR476">
        <v>1.55804761138237</v>
      </c>
      <c r="CS476">
        <v>1.5636532604801101</v>
      </c>
      <c r="CT476">
        <v>1.60664860265137</v>
      </c>
      <c r="CU476">
        <v>1.51120689655172</v>
      </c>
      <c r="CV476">
        <v>1.54076541274817</v>
      </c>
      <c r="CW476">
        <v>1.4529002658121799</v>
      </c>
      <c r="CX476">
        <v>1.5075556202891101</v>
      </c>
      <c r="CY476">
        <v>1.4753840406624601</v>
      </c>
      <c r="CZ476">
        <v>1.50606201252023</v>
      </c>
      <c r="DA476">
        <v>1.4789794468472199</v>
      </c>
      <c r="DB476">
        <v>1.5201106804103099</v>
      </c>
      <c r="DC476">
        <v>1.51851617109123</v>
      </c>
      <c r="DD476">
        <v>1.5315725616602001</v>
      </c>
      <c r="DE476">
        <v>1.5184269714671701</v>
      </c>
      <c r="DF476">
        <v>1.4864398062500399</v>
      </c>
      <c r="DG476">
        <v>1.47730637153704</v>
      </c>
      <c r="DH476">
        <v>1.52825248486923</v>
      </c>
      <c r="DI476">
        <v>1.5109773024965201</v>
      </c>
      <c r="DJ476">
        <v>1.54968622314324</v>
      </c>
      <c r="DK476">
        <v>1.57944116107785</v>
      </c>
      <c r="DL476">
        <v>1.57775621960403</v>
      </c>
      <c r="DM476">
        <v>1.4568361151036899</v>
      </c>
      <c r="DN476">
        <v>1.50065999824</v>
      </c>
      <c r="DO476">
        <v>1.46690073763845</v>
      </c>
      <c r="DP476">
        <v>1.49151755138671</v>
      </c>
      <c r="DQ476">
        <v>1.4951572694000901</v>
      </c>
      <c r="DR476">
        <v>1.5260913382485499</v>
      </c>
      <c r="DS476">
        <v>1.46977541198774</v>
      </c>
      <c r="DT476">
        <v>1.50290457440085</v>
      </c>
      <c r="DU476">
        <v>1.4904895248976799</v>
      </c>
      <c r="DV476">
        <v>1.4960618859866801</v>
      </c>
      <c r="DW476">
        <v>1.47388289274727</v>
      </c>
      <c r="DX476">
        <v>1.4901611137181201</v>
      </c>
    </row>
    <row r="477" spans="1:128" x14ac:dyDescent="0.45">
      <c r="A477" t="s">
        <v>38</v>
      </c>
      <c r="B477" t="s">
        <v>22</v>
      </c>
      <c r="C477" t="s">
        <v>25</v>
      </c>
      <c r="D477">
        <v>50</v>
      </c>
      <c r="E477" s="1" cm="1">
        <f t="array" ref="E477">SUMPRODUCT($G477:$FZZ477,$G$2:$FZZ$2)/SUMPRODUCT(--($G477:$FZZ477&lt;&gt;""),$G$2:$FZZ$2)</f>
        <v>1.2289519856904496</v>
      </c>
      <c r="F477" s="1" cm="1">
        <f t="array" ref="F477">SUMPRODUCT($G477:$FZZ477,$F$2:$FZY$2)/SUMPRODUCT(--($G477:$FZZ477&lt;&gt;""),$F$2:$FZY$2)</f>
        <v>1.2505202284415731</v>
      </c>
      <c r="G477">
        <v>1.2279010412560301</v>
      </c>
      <c r="H477">
        <v>1.2470374899843899</v>
      </c>
      <c r="I477">
        <v>1.2257126620103</v>
      </c>
      <c r="J477">
        <v>1.24363599699352</v>
      </c>
      <c r="K477">
        <v>1.2444906545176599</v>
      </c>
      <c r="L477">
        <v>1.2659975068820399</v>
      </c>
      <c r="M477">
        <v>1.2301794654463201</v>
      </c>
      <c r="N477">
        <v>1.2562948962387801</v>
      </c>
      <c r="O477">
        <v>1.21689361142999</v>
      </c>
      <c r="P477">
        <v>1.21852740625994</v>
      </c>
      <c r="Q477">
        <v>1.2443005949168</v>
      </c>
      <c r="R477">
        <v>1.2749394974905901</v>
      </c>
      <c r="S477">
        <v>1.1867164970292099</v>
      </c>
      <c r="T477">
        <v>1.24827309549295</v>
      </c>
      <c r="U477">
        <v>1.1775871452231099</v>
      </c>
      <c r="V477">
        <v>1.2221141159012801</v>
      </c>
      <c r="W477">
        <v>1.2674272644223801</v>
      </c>
      <c r="X477">
        <v>1.26213512608411</v>
      </c>
      <c r="Y477">
        <v>1.2498730964467</v>
      </c>
      <c r="Z477">
        <v>1.2949407783417901</v>
      </c>
      <c r="AA477">
        <v>1.1717329815197901</v>
      </c>
      <c r="AB477">
        <v>1.21354082336361</v>
      </c>
      <c r="AC477">
        <v>1.2218986737986099</v>
      </c>
      <c r="AD477">
        <v>1.2592851801630101</v>
      </c>
      <c r="AE477">
        <v>1.21740861382555</v>
      </c>
      <c r="AF477">
        <v>1.2546597900832399</v>
      </c>
      <c r="AG477">
        <v>1.2068166550611801</v>
      </c>
      <c r="AH477">
        <v>1.22143254293296</v>
      </c>
      <c r="AI477">
        <v>1.2771128984845499</v>
      </c>
      <c r="AJ477">
        <v>1.27154959440104</v>
      </c>
      <c r="AK477">
        <v>1.21386763068783</v>
      </c>
      <c r="AL477">
        <v>1.2451310854159401</v>
      </c>
      <c r="AM477">
        <v>1.2114137804395699</v>
      </c>
      <c r="AN477">
        <v>1.2605867563139099</v>
      </c>
      <c r="AO477">
        <v>1.2286234662576601</v>
      </c>
      <c r="AP477">
        <v>1.27682628947966</v>
      </c>
      <c r="AQ477">
        <v>1.2286631198490201</v>
      </c>
      <c r="AR477">
        <v>1.2707877986630101</v>
      </c>
      <c r="AS477">
        <v>1.20698876554532</v>
      </c>
      <c r="AT477">
        <v>1.2564526954608799</v>
      </c>
      <c r="AU477">
        <v>1.2354638072723101</v>
      </c>
      <c r="AV477">
        <v>1.2586084374648201</v>
      </c>
      <c r="AW477">
        <v>1.23965275611652</v>
      </c>
      <c r="AX477">
        <v>1.2533465717134999</v>
      </c>
      <c r="AY477">
        <v>1.2164140365448499</v>
      </c>
      <c r="AZ477">
        <v>1.26534273774916</v>
      </c>
      <c r="BA477">
        <v>1.1688248529688301</v>
      </c>
      <c r="BB477">
        <v>1.23714976753837</v>
      </c>
      <c r="BC477">
        <v>1.2439167960167601</v>
      </c>
      <c r="BD477">
        <v>1.2741434773806</v>
      </c>
      <c r="BE477">
        <v>1.1894403796717401</v>
      </c>
      <c r="BF477">
        <v>1.234285149298</v>
      </c>
      <c r="BG477">
        <v>1.1770434075980201</v>
      </c>
      <c r="BH477">
        <v>1.2352204239181901</v>
      </c>
      <c r="BI477">
        <v>1.3919349524732101</v>
      </c>
      <c r="BJ477">
        <v>1.24259560678406</v>
      </c>
      <c r="BK477">
        <v>1.23690183070356</v>
      </c>
      <c r="BL477">
        <v>1.2641787720259301</v>
      </c>
      <c r="BM477">
        <v>1.3812440911677499</v>
      </c>
      <c r="BN477">
        <v>1.3252856077283499</v>
      </c>
      <c r="BO477">
        <v>1.1867653662578801</v>
      </c>
      <c r="BP477">
        <v>1.2281016068774899</v>
      </c>
      <c r="BQ477">
        <v>1.2519542356625699</v>
      </c>
      <c r="BR477">
        <v>1.2920489556191099</v>
      </c>
      <c r="BS477">
        <v>1.20677514736822</v>
      </c>
      <c r="BT477">
        <v>1.2560653158702699</v>
      </c>
      <c r="BU477">
        <v>1.25210484868939</v>
      </c>
      <c r="BV477">
        <v>1.20822589717628</v>
      </c>
      <c r="BW477">
        <v>1.2091172843765801</v>
      </c>
      <c r="BX477">
        <v>1.23248955148649</v>
      </c>
      <c r="BY477">
        <v>1.2780955639427301</v>
      </c>
      <c r="BZ477">
        <v>1.28414716291203</v>
      </c>
      <c r="CA477">
        <v>1.24036292609161</v>
      </c>
      <c r="CB477">
        <v>1.2652762900888399</v>
      </c>
      <c r="CC477">
        <v>1.2137679629551399</v>
      </c>
      <c r="CD477">
        <v>1.2530788610677099</v>
      </c>
      <c r="CE477">
        <v>1.19117106307212</v>
      </c>
      <c r="CF477">
        <v>1.2265293878577901</v>
      </c>
      <c r="CG477">
        <v>1.27496723236931</v>
      </c>
      <c r="CH477">
        <v>1.2844315454406099</v>
      </c>
      <c r="CI477">
        <v>1.2352286066881299</v>
      </c>
      <c r="CJ477">
        <v>1.2539054269632399</v>
      </c>
      <c r="CK477">
        <v>1.3109476683738299</v>
      </c>
      <c r="CL477">
        <v>1.27219633665781</v>
      </c>
      <c r="CM477">
        <v>1.20124813684929</v>
      </c>
      <c r="CN477">
        <v>1.2229790909217499</v>
      </c>
      <c r="CO477">
        <v>1.22583751525837</v>
      </c>
      <c r="CP477">
        <v>1.28365658483656</v>
      </c>
      <c r="CQ477">
        <v>1.2152259841533799</v>
      </c>
      <c r="CR477">
        <v>1.26467958004686</v>
      </c>
      <c r="CS477">
        <v>1.27559566463633</v>
      </c>
      <c r="CT477">
        <v>1.3257904872805399</v>
      </c>
      <c r="CU477">
        <v>1.2081765935214199</v>
      </c>
      <c r="CV477">
        <v>1.2633228840125299</v>
      </c>
      <c r="CW477">
        <v>1.16970712109626</v>
      </c>
      <c r="CX477">
        <v>1.2069572394373</v>
      </c>
      <c r="CY477">
        <v>1.19304481700759</v>
      </c>
      <c r="CZ477">
        <v>1.2220360664274299</v>
      </c>
      <c r="DA477">
        <v>1.1614837157707101</v>
      </c>
      <c r="DB477">
        <v>1.24292355822562</v>
      </c>
      <c r="DC477">
        <v>1.2029263699250199</v>
      </c>
      <c r="DD477">
        <v>1.2207091376625201</v>
      </c>
      <c r="DE477">
        <v>1.19853996668483</v>
      </c>
      <c r="DF477">
        <v>1.2040899355957899</v>
      </c>
      <c r="DG477">
        <v>1.17478172425252</v>
      </c>
      <c r="DH477">
        <v>1.2274196634474901</v>
      </c>
      <c r="DI477">
        <v>1.1752067408261799</v>
      </c>
      <c r="DJ477">
        <v>1.24939883873238</v>
      </c>
      <c r="DK477">
        <v>1.2805810495143</v>
      </c>
      <c r="DL477">
        <v>1.2809129319258099</v>
      </c>
      <c r="DM477">
        <v>1.1748653114702801</v>
      </c>
      <c r="DN477">
        <v>1.2252305104964101</v>
      </c>
      <c r="DO477">
        <v>1.16198131105985</v>
      </c>
      <c r="DP477">
        <v>1.18840089114912</v>
      </c>
      <c r="DQ477">
        <v>1.20025460138969</v>
      </c>
      <c r="DR477">
        <v>1.2277621598684501</v>
      </c>
      <c r="DS477">
        <v>1.1536264644402301</v>
      </c>
      <c r="DT477">
        <v>1.20761022799086</v>
      </c>
      <c r="DU477">
        <v>1.18297011528699</v>
      </c>
      <c r="DV477">
        <v>1.2059900540378501</v>
      </c>
      <c r="DW477">
        <v>1.1815110276865299</v>
      </c>
      <c r="DX477">
        <v>1.2028677199019699</v>
      </c>
    </row>
    <row r="478" spans="1:128" x14ac:dyDescent="0.45">
      <c r="A478" t="s">
        <v>38</v>
      </c>
      <c r="B478" t="s">
        <v>22</v>
      </c>
      <c r="C478" t="s">
        <v>20</v>
      </c>
      <c r="D478">
        <v>50</v>
      </c>
      <c r="E478" s="1" cm="1">
        <f t="array" ref="E478">SUMPRODUCT($G478:$FZZ478,$G$2:$FZZ$2)/SUMPRODUCT(--($G478:$FZZ478&lt;&gt;""),$G$2:$FZZ$2)</f>
        <v>1.0301415836921586</v>
      </c>
      <c r="F478" s="1" cm="1">
        <f t="array" ref="F478">SUMPRODUCT($G478:$FZZ478,$F$2:$FZY$2)/SUMPRODUCT(--($G478:$FZZ478&lt;&gt;""),$F$2:$FZY$2)</f>
        <v>1.0731577343182697</v>
      </c>
      <c r="G478">
        <v>1.02981853652096</v>
      </c>
      <c r="H478">
        <v>1.0688156743961701</v>
      </c>
      <c r="I478">
        <v>1.0277970265266001</v>
      </c>
      <c r="J478">
        <v>1.06765843553502</v>
      </c>
      <c r="K478">
        <v>1.0408470665053999</v>
      </c>
      <c r="L478">
        <v>1.07967774966424</v>
      </c>
      <c r="M478">
        <v>1.02761572588726</v>
      </c>
      <c r="N478">
        <v>1.0678129705659001</v>
      </c>
      <c r="O478">
        <v>1.00043913638815</v>
      </c>
      <c r="P478">
        <v>1.0406858134742201</v>
      </c>
      <c r="Q478">
        <v>1.04289250082927</v>
      </c>
      <c r="R478">
        <v>1.0859852046093701</v>
      </c>
      <c r="S478">
        <v>1.0070549805461</v>
      </c>
      <c r="T478">
        <v>1.06937090531753</v>
      </c>
      <c r="U478">
        <v>1.0111664911298399</v>
      </c>
      <c r="V478">
        <v>1.0757398974969301</v>
      </c>
      <c r="W478">
        <v>1.0490735910222699</v>
      </c>
      <c r="X478">
        <v>1.08281068816023</v>
      </c>
      <c r="Y478">
        <v>1.05852791878172</v>
      </c>
      <c r="Z478">
        <v>1.1165609137055801</v>
      </c>
      <c r="AA478">
        <v>1.0130570797477301</v>
      </c>
      <c r="AB478">
        <v>1.07075050223381</v>
      </c>
      <c r="AC478">
        <v>1.0300920863249401</v>
      </c>
      <c r="AD478">
        <v>1.0782098468421699</v>
      </c>
      <c r="AE478">
        <v>1.0199217336228701</v>
      </c>
      <c r="AF478">
        <v>1.0729709554831699</v>
      </c>
      <c r="AG478">
        <v>0.99781103707380503</v>
      </c>
      <c r="AH478">
        <v>1.03376931347597</v>
      </c>
      <c r="AI478">
        <v>1.05954205157392</v>
      </c>
      <c r="AJ478">
        <v>1.09313921707205</v>
      </c>
      <c r="AK478">
        <v>1.0325240779026299</v>
      </c>
      <c r="AL478">
        <v>1.0734788157124</v>
      </c>
      <c r="AM478">
        <v>1.0259054183852101</v>
      </c>
      <c r="AN478">
        <v>1.08448217413413</v>
      </c>
      <c r="AO478">
        <v>1.03328078845716</v>
      </c>
      <c r="AP478">
        <v>1.0950920245398701</v>
      </c>
      <c r="AQ478">
        <v>1.0355712402133701</v>
      </c>
      <c r="AR478">
        <v>1.0956290270418101</v>
      </c>
      <c r="AS478">
        <v>1.0243911009906099</v>
      </c>
      <c r="AT478">
        <v>1.0802119681907101</v>
      </c>
      <c r="AU478">
        <v>1.03129221546774</v>
      </c>
      <c r="AV478">
        <v>1.08531746031746</v>
      </c>
      <c r="AW478">
        <v>1.03924506086872</v>
      </c>
      <c r="AX478">
        <v>1.0783758967757799</v>
      </c>
      <c r="AY478">
        <v>1.05630645245016</v>
      </c>
      <c r="AZ478">
        <v>1.10250824075996</v>
      </c>
      <c r="BA478">
        <v>1.00648428533449</v>
      </c>
      <c r="BB478">
        <v>1.05837369800954</v>
      </c>
      <c r="BC478">
        <v>1.01987867335537</v>
      </c>
      <c r="BD478">
        <v>1.0770626654369</v>
      </c>
      <c r="BE478">
        <v>1.0047696262606201</v>
      </c>
      <c r="BF478">
        <v>1.0515008898556399</v>
      </c>
      <c r="BG478">
        <v>1.0175526511816799</v>
      </c>
      <c r="BH478">
        <v>1.0742804902823799</v>
      </c>
      <c r="BI478">
        <v>1.0915671300507901</v>
      </c>
      <c r="BJ478">
        <v>1.0446648537807499</v>
      </c>
      <c r="BK478">
        <v>1.0218107169302399</v>
      </c>
      <c r="BL478">
        <v>1.0761117565964899</v>
      </c>
      <c r="BM478">
        <v>1.07982959891356</v>
      </c>
      <c r="BN478">
        <v>1.09970821421203</v>
      </c>
      <c r="BO478">
        <v>0.98975968593901098</v>
      </c>
      <c r="BP478">
        <v>1.0508358448027599</v>
      </c>
      <c r="BQ478">
        <v>1.0505385287851901</v>
      </c>
      <c r="BR478">
        <v>1.0961246297349301</v>
      </c>
      <c r="BS478">
        <v>1.0138033321329001</v>
      </c>
      <c r="BT478">
        <v>1.07913341799503</v>
      </c>
      <c r="BU478">
        <v>1.0329733378332699</v>
      </c>
      <c r="BV478">
        <v>1.0416604792440001</v>
      </c>
      <c r="BW478">
        <v>1.02648356890618</v>
      </c>
      <c r="BX478">
        <v>1.06645044569323</v>
      </c>
      <c r="BY478">
        <v>1.05525558917554</v>
      </c>
      <c r="BZ478">
        <v>1.1067369478985101</v>
      </c>
      <c r="CA478">
        <v>1.04048894209564</v>
      </c>
      <c r="CB478">
        <v>1.0852372251275899</v>
      </c>
      <c r="CC478">
        <v>1.0419851088685199</v>
      </c>
      <c r="CD478">
        <v>1.1000717814465999</v>
      </c>
      <c r="CE478">
        <v>1.0243269919297</v>
      </c>
      <c r="CF478">
        <v>1.0707747092179301</v>
      </c>
      <c r="CG478">
        <v>1.0627010740973999</v>
      </c>
      <c r="CH478">
        <v>1.1160825233628899</v>
      </c>
      <c r="CI478">
        <v>1.0275712608734899</v>
      </c>
      <c r="CJ478">
        <v>1.08205159076543</v>
      </c>
      <c r="CK478">
        <v>1.05007252236641</v>
      </c>
      <c r="CL478">
        <v>1.0677217708293201</v>
      </c>
      <c r="CM478">
        <v>1.02156379288729</v>
      </c>
      <c r="CN478">
        <v>1.0771727471547701</v>
      </c>
      <c r="CO478">
        <v>1.0310592703105901</v>
      </c>
      <c r="CP478">
        <v>1.0802387088023799</v>
      </c>
      <c r="CQ478">
        <v>1.0353150542826901</v>
      </c>
      <c r="CR478">
        <v>1.0909659995349701</v>
      </c>
      <c r="CS478">
        <v>1.0542704227875299</v>
      </c>
      <c r="CT478">
        <v>1.1127731995700401</v>
      </c>
      <c r="CU478">
        <v>1.0283568443051201</v>
      </c>
      <c r="CV478">
        <v>1.0863766980146199</v>
      </c>
      <c r="CW478">
        <v>1.0145286385318399</v>
      </c>
      <c r="CX478">
        <v>1.0473849664396899</v>
      </c>
      <c r="CY478">
        <v>1.00535449471908</v>
      </c>
      <c r="CZ478">
        <v>1.0462660040526599</v>
      </c>
      <c r="DA478">
        <v>1.0192693597237901</v>
      </c>
      <c r="DB478">
        <v>1.0686268399995</v>
      </c>
      <c r="DC478">
        <v>1.0390061931838701</v>
      </c>
      <c r="DD478">
        <v>1.07577595885697</v>
      </c>
      <c r="DE478">
        <v>1.0263066991118499</v>
      </c>
      <c r="DF478">
        <v>1.0289243193036</v>
      </c>
      <c r="DG478">
        <v>1.01085588261951</v>
      </c>
      <c r="DH478">
        <v>1.05821693638533</v>
      </c>
      <c r="DI478">
        <v>1.0472718030928001</v>
      </c>
      <c r="DJ478">
        <v>1.1240444957087801</v>
      </c>
      <c r="DK478">
        <v>1.0574284218991301</v>
      </c>
      <c r="DL478">
        <v>1.0957097815958401</v>
      </c>
      <c r="DM478">
        <v>1.0202595015302101</v>
      </c>
      <c r="DN478">
        <v>1.07712690543936</v>
      </c>
      <c r="DO478">
        <v>1.0003778724208201</v>
      </c>
      <c r="DP478">
        <v>1.0352366032418301</v>
      </c>
      <c r="DQ478">
        <v>1.0325571527077899</v>
      </c>
      <c r="DR478">
        <v>1.0747361162679601</v>
      </c>
      <c r="DS478">
        <v>1.0103422293519999</v>
      </c>
      <c r="DT478">
        <v>1.05485878178017</v>
      </c>
      <c r="DU478">
        <v>1.0208940127555499</v>
      </c>
      <c r="DV478">
        <v>1.0531762458207199</v>
      </c>
      <c r="DW478">
        <v>1.0161635121747701</v>
      </c>
      <c r="DX478">
        <v>1.04504927264195</v>
      </c>
    </row>
    <row r="479" spans="1:128" x14ac:dyDescent="0.45">
      <c r="A479" t="s">
        <v>38</v>
      </c>
      <c r="B479" t="s">
        <v>266</v>
      </c>
      <c r="C479" t="s">
        <v>31</v>
      </c>
      <c r="D479">
        <v>50</v>
      </c>
      <c r="E479" s="1" cm="1">
        <f t="array" ref="E479">SUMPRODUCT($G479:$FZZ479,$G$2:$FZZ$2)/SUMPRODUCT(--($G479:$FZZ479&lt;&gt;""),$G$2:$FZZ$2)</f>
        <v>1.7770514672922024</v>
      </c>
      <c r="F479" s="1" cm="1">
        <f t="array" ref="F479">SUMPRODUCT($G479:$FZZ479,$F$2:$FZY$2)/SUMPRODUCT(--($G479:$FZZ479&lt;&gt;""),$F$2:$FZY$2)</f>
        <v>1.8126597806773375</v>
      </c>
      <c r="G479">
        <v>1.81540670224917</v>
      </c>
      <c r="H479">
        <v>1.8363785045443699</v>
      </c>
      <c r="I479">
        <v>1.81736237144585</v>
      </c>
      <c r="J479">
        <v>1.83495389466351</v>
      </c>
      <c r="K479">
        <v>1.8394739966313201</v>
      </c>
      <c r="L479">
        <v>1.86192689821994</v>
      </c>
      <c r="M479">
        <v>1.80865721750417</v>
      </c>
      <c r="N479">
        <v>1.84749573905161</v>
      </c>
      <c r="O479">
        <v>1.63632591527088</v>
      </c>
      <c r="P479">
        <v>1.6417200315348299</v>
      </c>
      <c r="Q479">
        <v>1.8334684376122401</v>
      </c>
      <c r="R479">
        <v>1.84504291605411</v>
      </c>
      <c r="S479">
        <v>1.627226043869</v>
      </c>
      <c r="T479">
        <v>1.6614878292887001</v>
      </c>
      <c r="U479">
        <v>1.70714193424612</v>
      </c>
      <c r="V479">
        <v>1.77880011119507</v>
      </c>
      <c r="W479">
        <v>1.80255289290652</v>
      </c>
      <c r="X479">
        <v>1.8482160960284999</v>
      </c>
      <c r="Y479">
        <v>1.8047208121827401</v>
      </c>
      <c r="Z479">
        <v>1.8688451776649699</v>
      </c>
      <c r="AA479">
        <v>1.58938762455898</v>
      </c>
      <c r="AB479">
        <v>1.6442465493288501</v>
      </c>
      <c r="AC479">
        <v>1.77936149870962</v>
      </c>
      <c r="AD479">
        <v>1.83423003459746</v>
      </c>
      <c r="AE479">
        <v>1.6354438110749101</v>
      </c>
      <c r="AF479">
        <v>1.67418566775244</v>
      </c>
      <c r="AG479">
        <v>1.7505354013887899</v>
      </c>
      <c r="AH479">
        <v>1.76006124886649</v>
      </c>
      <c r="AI479">
        <v>1.84563629313202</v>
      </c>
      <c r="AJ479">
        <v>1.8350397468211901</v>
      </c>
      <c r="AK479">
        <v>1.7691934726871399</v>
      </c>
      <c r="AL479">
        <v>1.7909207979550701</v>
      </c>
      <c r="AM479">
        <v>1.83149824848861</v>
      </c>
      <c r="AN479">
        <v>1.92184939827108</v>
      </c>
      <c r="AO479">
        <v>1.8444849182003999</v>
      </c>
      <c r="AP479">
        <v>1.94410361281526</v>
      </c>
      <c r="AQ479">
        <v>1.85287459263129</v>
      </c>
      <c r="AR479">
        <v>1.9423446668017099</v>
      </c>
      <c r="AS479">
        <v>1.8267848796960999</v>
      </c>
      <c r="AT479">
        <v>1.9176198558531901</v>
      </c>
      <c r="AU479">
        <v>1.84437971406056</v>
      </c>
      <c r="AV479">
        <v>1.93155465495891</v>
      </c>
      <c r="AW479">
        <v>1.74756283471208</v>
      </c>
      <c r="AX479">
        <v>1.79122459409867</v>
      </c>
      <c r="AY479">
        <v>1.7762812110672701</v>
      </c>
      <c r="AZ479">
        <v>1.84036123079318</v>
      </c>
      <c r="BA479">
        <v>1.74639095485424</v>
      </c>
      <c r="BB479">
        <v>1.7959978990915499</v>
      </c>
      <c r="BC479">
        <v>1.89023612954506</v>
      </c>
      <c r="BD479">
        <v>1.95154432771691</v>
      </c>
      <c r="BE479">
        <v>1.7678663239074499</v>
      </c>
      <c r="BF479">
        <v>1.79419023136246</v>
      </c>
      <c r="BG479">
        <v>1.7431333378478999</v>
      </c>
      <c r="BH479">
        <v>1.8163100155752601</v>
      </c>
      <c r="BI479">
        <v>1.7989540664539001</v>
      </c>
      <c r="BJ479">
        <v>1.6640325729375101</v>
      </c>
      <c r="BK479">
        <v>1.85677649282708</v>
      </c>
      <c r="BL479">
        <v>1.93061868268808</v>
      </c>
      <c r="BM479">
        <v>1.9494510028861101</v>
      </c>
      <c r="BN479">
        <v>1.92060116487597</v>
      </c>
      <c r="BO479">
        <v>1.7224884148345601</v>
      </c>
      <c r="BP479">
        <v>1.7805322926359499</v>
      </c>
      <c r="BQ479">
        <v>1.87419050933195</v>
      </c>
      <c r="BR479">
        <v>1.9264816968112599</v>
      </c>
      <c r="BS479">
        <v>1.8532098788832201</v>
      </c>
      <c r="BT479">
        <v>1.9407399685361699</v>
      </c>
      <c r="BU479">
        <v>1.85129935875801</v>
      </c>
      <c r="BV479">
        <v>1.80025649679379</v>
      </c>
      <c r="BW479">
        <v>1.76071478933456</v>
      </c>
      <c r="BX479">
        <v>1.81773532032607</v>
      </c>
      <c r="BY479">
        <v>1.82024826524393</v>
      </c>
      <c r="BZ479">
        <v>1.8614119684803601</v>
      </c>
      <c r="CA479">
        <v>1.7671980341503299</v>
      </c>
      <c r="CB479">
        <v>1.8502551824081599</v>
      </c>
      <c r="CC479">
        <v>1.7680614786977999</v>
      </c>
      <c r="CD479">
        <v>1.8170136103252601</v>
      </c>
      <c r="CE479">
        <v>1.7471212091888999</v>
      </c>
      <c r="CF479">
        <v>1.8038454839271501</v>
      </c>
      <c r="CG479">
        <v>1.8173353532946299</v>
      </c>
      <c r="CH479">
        <v>1.87829165744633</v>
      </c>
      <c r="CI479">
        <v>1.8490955061252701</v>
      </c>
      <c r="CJ479">
        <v>1.9009270685970501</v>
      </c>
      <c r="CK479">
        <v>1.8648516821338199</v>
      </c>
      <c r="CL479">
        <v>1.84500750895298</v>
      </c>
      <c r="CM479">
        <v>1.85299566773928</v>
      </c>
      <c r="CN479">
        <v>1.9446139273127401</v>
      </c>
      <c r="CO479">
        <v>1.7498033364980301</v>
      </c>
      <c r="CP479">
        <v>1.8087481350874799</v>
      </c>
      <c r="CQ479">
        <v>1.8129259000912099</v>
      </c>
      <c r="CR479">
        <v>1.8829836704762899</v>
      </c>
      <c r="CS479">
        <v>1.7838028484414099</v>
      </c>
      <c r="CT479">
        <v>1.8892534037979201</v>
      </c>
      <c r="CU479">
        <v>1.74679989550679</v>
      </c>
      <c r="CV479">
        <v>1.7935997910135799</v>
      </c>
      <c r="CW479">
        <v>1.69799366420274</v>
      </c>
      <c r="CX479">
        <v>1.7659881780334701</v>
      </c>
      <c r="CY479">
        <v>1.5863001913128101</v>
      </c>
      <c r="CZ479">
        <v>1.63133228432027</v>
      </c>
      <c r="DA479">
        <v>1.7305904201617801</v>
      </c>
      <c r="DB479">
        <v>1.80882701200284</v>
      </c>
      <c r="DC479">
        <v>1.7749628771141901</v>
      </c>
      <c r="DD479">
        <v>1.8010756582521401</v>
      </c>
      <c r="DE479">
        <v>1.62353862333136</v>
      </c>
      <c r="DF479">
        <v>1.6052997213500999</v>
      </c>
      <c r="DG479">
        <v>1.60689217631242</v>
      </c>
      <c r="DH479">
        <v>1.6587144137521199</v>
      </c>
      <c r="DI479">
        <v>1.8424664229438299</v>
      </c>
      <c r="DJ479">
        <v>1.89480166565658</v>
      </c>
      <c r="DK479">
        <v>1.83316526467622</v>
      </c>
      <c r="DL479">
        <v>1.8576224454627801</v>
      </c>
      <c r="DM479">
        <v>1.6900354932386801</v>
      </c>
      <c r="DN479">
        <v>1.7516548844758599</v>
      </c>
      <c r="DO479">
        <v>1.70083525549686</v>
      </c>
      <c r="DP479">
        <v>1.7478410101789299</v>
      </c>
      <c r="DQ479">
        <v>1.7473399458972001</v>
      </c>
      <c r="DR479">
        <v>1.8184267755794801</v>
      </c>
      <c r="DS479">
        <v>1.71000437509114</v>
      </c>
      <c r="DT479">
        <v>1.7631252734431899</v>
      </c>
      <c r="DU479">
        <v>1.73063487455163</v>
      </c>
      <c r="DV479">
        <v>1.7648838232952699</v>
      </c>
      <c r="DW479">
        <v>1.73056989415506</v>
      </c>
      <c r="DX479">
        <v>1.7693206110850399</v>
      </c>
    </row>
    <row r="480" spans="1:128" x14ac:dyDescent="0.45">
      <c r="A480" t="s">
        <v>38</v>
      </c>
      <c r="B480" t="s">
        <v>266</v>
      </c>
      <c r="C480" t="s">
        <v>25</v>
      </c>
      <c r="D480">
        <v>50</v>
      </c>
      <c r="E480" s="1" cm="1">
        <f t="array" ref="E480">SUMPRODUCT($G480:$FZZ480,$G$2:$FZZ$2)/SUMPRODUCT(--($G480:$FZZ480&lt;&gt;""),$G$2:$FZZ$2)</f>
        <v>1.4648369602183755</v>
      </c>
      <c r="F480" s="1" cm="1">
        <f t="array" ref="F480">SUMPRODUCT($G480:$FZZ480,$F$2:$FZY$2)/SUMPRODUCT(--($G480:$FZZ480&lt;&gt;""),$F$2:$FZY$2)</f>
        <v>1.5007036587344904</v>
      </c>
      <c r="G480">
        <v>1.5437047005953399</v>
      </c>
      <c r="H480">
        <v>1.5321516907805099</v>
      </c>
      <c r="I480">
        <v>1.5340996168582299</v>
      </c>
      <c r="J480">
        <v>1.52982272818933</v>
      </c>
      <c r="K480">
        <v>1.5658023610420599</v>
      </c>
      <c r="L480">
        <v>1.5541566805915199</v>
      </c>
      <c r="M480">
        <v>1.5407883535916</v>
      </c>
      <c r="N480">
        <v>1.5361017700172599</v>
      </c>
      <c r="O480">
        <v>1.30115247368639</v>
      </c>
      <c r="P480">
        <v>1.32650309124355</v>
      </c>
      <c r="Q480">
        <v>1.4772916858854901</v>
      </c>
      <c r="R480">
        <v>1.5408364950351601</v>
      </c>
      <c r="S480">
        <v>1.2990579032360301</v>
      </c>
      <c r="T480">
        <v>1.33169665425683</v>
      </c>
      <c r="U480">
        <v>1.3912989855407201</v>
      </c>
      <c r="V480">
        <v>1.44442791309556</v>
      </c>
      <c r="W480">
        <v>1.4911687583864299</v>
      </c>
      <c r="X480">
        <v>1.53052604720778</v>
      </c>
      <c r="Y480">
        <v>1.4724153976311301</v>
      </c>
      <c r="Z480">
        <v>1.55997038917089</v>
      </c>
      <c r="AA480">
        <v>1.2569758028244999</v>
      </c>
      <c r="AB480">
        <v>1.3059658381057999</v>
      </c>
      <c r="AC480">
        <v>1.4831501396604401</v>
      </c>
      <c r="AD480">
        <v>1.5154355510286499</v>
      </c>
      <c r="AE480">
        <v>1.3042232175171899</v>
      </c>
      <c r="AF480">
        <v>1.34387667390517</v>
      </c>
      <c r="AG480">
        <v>1.4634480024836301</v>
      </c>
      <c r="AH480">
        <v>1.4957422215518099</v>
      </c>
      <c r="AI480">
        <v>1.48348833863916</v>
      </c>
      <c r="AJ480">
        <v>1.5266563260302499</v>
      </c>
      <c r="AK480">
        <v>1.4664344534131799</v>
      </c>
      <c r="AL480">
        <v>1.4720781663945</v>
      </c>
      <c r="AM480">
        <v>1.55735846658003</v>
      </c>
      <c r="AN480">
        <v>1.62540609638962</v>
      </c>
      <c r="AO480">
        <v>1.58345404453533</v>
      </c>
      <c r="AP480">
        <v>1.6653352931151999</v>
      </c>
      <c r="AQ480">
        <v>1.5997746811240301</v>
      </c>
      <c r="AR480">
        <v>1.65343184814787</v>
      </c>
      <c r="AS480">
        <v>1.55895716710416</v>
      </c>
      <c r="AT480">
        <v>1.63509282393497</v>
      </c>
      <c r="AU480">
        <v>1.61004165259484</v>
      </c>
      <c r="AV480">
        <v>1.6592226725205399</v>
      </c>
      <c r="AW480">
        <v>1.43231365588705</v>
      </c>
      <c r="AX480">
        <v>1.4566113554256099</v>
      </c>
      <c r="AY480">
        <v>1.4197142338039801</v>
      </c>
      <c r="AZ480">
        <v>1.4647658845514899</v>
      </c>
      <c r="BA480">
        <v>1.4612466686984</v>
      </c>
      <c r="BB480">
        <v>1.51493222841111</v>
      </c>
      <c r="BC480">
        <v>1.6066332231045499</v>
      </c>
      <c r="BD480">
        <v>1.69402889943685</v>
      </c>
      <c r="BE480">
        <v>1.4314732054577799</v>
      </c>
      <c r="BF480">
        <v>1.50508206446509</v>
      </c>
      <c r="BG480">
        <v>1.40251574456558</v>
      </c>
      <c r="BH480">
        <v>1.48962551635403</v>
      </c>
      <c r="BI480">
        <v>1.4759391027689901</v>
      </c>
      <c r="BJ480">
        <v>1.3438721669559699</v>
      </c>
      <c r="BK480">
        <v>1.5967937102298999</v>
      </c>
      <c r="BL480">
        <v>1.6516726767041301</v>
      </c>
      <c r="BM480">
        <v>1.68452673796185</v>
      </c>
      <c r="BN480">
        <v>1.61390414825529</v>
      </c>
      <c r="BO480">
        <v>1.4076126457693801</v>
      </c>
      <c r="BP480">
        <v>1.47493391479058</v>
      </c>
      <c r="BQ480">
        <v>1.5163425874844001</v>
      </c>
      <c r="BR480">
        <v>1.6267091605061901</v>
      </c>
      <c r="BS480">
        <v>1.58287685513372</v>
      </c>
      <c r="BT480">
        <v>1.64332625713148</v>
      </c>
      <c r="BU480">
        <v>1.57559905501181</v>
      </c>
      <c r="BV480">
        <v>1.52213072336595</v>
      </c>
      <c r="BW480">
        <v>1.45387802616853</v>
      </c>
      <c r="BX480">
        <v>1.4946099771677801</v>
      </c>
      <c r="BY480">
        <v>1.5265425696842601</v>
      </c>
      <c r="BZ480">
        <v>1.5523206705941399</v>
      </c>
      <c r="CA480">
        <v>1.43430155629764</v>
      </c>
      <c r="CB480">
        <v>1.5087770146808599</v>
      </c>
      <c r="CC480">
        <v>1.41127953947275</v>
      </c>
      <c r="CD480">
        <v>1.50752297710031</v>
      </c>
      <c r="CE480">
        <v>1.4444659480172599</v>
      </c>
      <c r="CF480">
        <v>1.4855141181707301</v>
      </c>
      <c r="CG480">
        <v>1.4626449010162199</v>
      </c>
      <c r="CH480">
        <v>1.52205218989905</v>
      </c>
      <c r="CI480">
        <v>1.50878909189416</v>
      </c>
      <c r="CJ480">
        <v>1.5664298829124399</v>
      </c>
      <c r="CK480">
        <v>1.5271926784499401</v>
      </c>
      <c r="CL480">
        <v>1.5118795486926699</v>
      </c>
      <c r="CM480">
        <v>1.5902461448451599</v>
      </c>
      <c r="CN480">
        <v>1.66396422750637</v>
      </c>
      <c r="CO480">
        <v>1.42597314525973</v>
      </c>
      <c r="CP480">
        <v>1.4732944527329399</v>
      </c>
      <c r="CQ480">
        <v>1.52278621380408</v>
      </c>
      <c r="CR480">
        <v>1.5656668634079101</v>
      </c>
      <c r="CS480">
        <v>1.4619424041562099</v>
      </c>
      <c r="CT480">
        <v>1.51467887853815</v>
      </c>
      <c r="CU480">
        <v>1.4618207941483801</v>
      </c>
      <c r="CV480">
        <v>1.4758881922675</v>
      </c>
      <c r="CW480">
        <v>1.3525834759494499</v>
      </c>
      <c r="CX480">
        <v>1.4270473000036401</v>
      </c>
      <c r="CY480">
        <v>1.2511405186954501</v>
      </c>
      <c r="CZ480">
        <v>1.2890634728369701</v>
      </c>
      <c r="DA480">
        <v>1.3683364285625199</v>
      </c>
      <c r="DB480">
        <v>1.43257593698196</v>
      </c>
      <c r="DC480">
        <v>1.41752381297309</v>
      </c>
      <c r="DD480">
        <v>1.4234453659773201</v>
      </c>
      <c r="DE480">
        <v>1.28455297034643</v>
      </c>
      <c r="DF480">
        <v>1.25926721987242</v>
      </c>
      <c r="DG480">
        <v>1.2575603468243</v>
      </c>
      <c r="DH480">
        <v>1.326099435051</v>
      </c>
      <c r="DI480">
        <v>1.5997145705851299</v>
      </c>
      <c r="DJ480">
        <v>1.6327149029344401</v>
      </c>
      <c r="DK480">
        <v>1.51653667938882</v>
      </c>
      <c r="DL480">
        <v>1.52323815115967</v>
      </c>
      <c r="DM480">
        <v>1.33830043119885</v>
      </c>
      <c r="DN480">
        <v>1.4060993615128099</v>
      </c>
      <c r="DO480">
        <v>1.38117093216402</v>
      </c>
      <c r="DP480">
        <v>1.41609264172183</v>
      </c>
      <c r="DQ480">
        <v>1.4668222564048099</v>
      </c>
      <c r="DR480">
        <v>1.5056383599427099</v>
      </c>
      <c r="DS480">
        <v>1.3752126780419001</v>
      </c>
      <c r="DT480">
        <v>1.41361625589422</v>
      </c>
      <c r="DU480">
        <v>1.4276014497504099</v>
      </c>
      <c r="DV480">
        <v>1.45017185348904</v>
      </c>
      <c r="DW480">
        <v>1.4293758798686</v>
      </c>
      <c r="DX480">
        <v>1.4465300589186001</v>
      </c>
    </row>
    <row r="481" spans="1:128" x14ac:dyDescent="0.45">
      <c r="A481" t="s">
        <v>38</v>
      </c>
      <c r="B481" t="s">
        <v>39</v>
      </c>
      <c r="C481" t="s">
        <v>31</v>
      </c>
      <c r="D481">
        <v>50</v>
      </c>
      <c r="E481" s="1" cm="1">
        <f t="array" ref="E481">SUMPRODUCT($G481:$FZZ481,$G$2:$FZZ$2)/SUMPRODUCT(--($G481:$FZZ481&lt;&gt;""),$G$2:$FZZ$2)</f>
        <v>1.544748322711617</v>
      </c>
      <c r="F481" s="1" cm="1">
        <f t="array" ref="F481">SUMPRODUCT($G481:$FZZ481,$F$2:$FZY$2)/SUMPRODUCT(--($G481:$FZZ481&lt;&gt;""),$F$2:$FZY$2)</f>
        <v>1.6001128095503772</v>
      </c>
      <c r="G481">
        <v>1.5570178896550899</v>
      </c>
      <c r="H481">
        <v>1.6224415519647</v>
      </c>
      <c r="I481">
        <v>1.5531228803461099</v>
      </c>
      <c r="J481">
        <v>1.6208436451630599</v>
      </c>
      <c r="K481">
        <v>1.57349874973102</v>
      </c>
      <c r="L481">
        <v>1.64467875136342</v>
      </c>
      <c r="M481">
        <v>1.5559586168602999</v>
      </c>
      <c r="N481">
        <v>1.6313705085375201</v>
      </c>
      <c r="O481">
        <v>1.5575389690322401</v>
      </c>
      <c r="P481">
        <v>1.6032558332526501</v>
      </c>
      <c r="Q481">
        <v>1.5676793926392001</v>
      </c>
      <c r="R481">
        <v>1.63288470861638</v>
      </c>
      <c r="S481">
        <v>1.5248418411309199</v>
      </c>
      <c r="T481">
        <v>1.60218669603001</v>
      </c>
      <c r="U481">
        <v>1.4821030747003801</v>
      </c>
      <c r="V481">
        <v>1.56123755417823</v>
      </c>
      <c r="W481">
        <v>1.57303173688299</v>
      </c>
      <c r="X481">
        <v>1.6169840506842399</v>
      </c>
      <c r="Y481">
        <v>1.5519331641285901</v>
      </c>
      <c r="Z481">
        <v>1.6283333333333301</v>
      </c>
      <c r="AA481">
        <v>1.4872537555095799</v>
      </c>
      <c r="AB481">
        <v>1.5643888738968299</v>
      </c>
      <c r="AC481">
        <v>1.5304680551476399</v>
      </c>
      <c r="AD481">
        <v>1.60570972707371</v>
      </c>
      <c r="AE481">
        <v>1.5334758414766501</v>
      </c>
      <c r="AF481">
        <v>1.5889363916033199</v>
      </c>
      <c r="AG481">
        <v>1.53418412896639</v>
      </c>
      <c r="AH481">
        <v>1.5680411412775599</v>
      </c>
      <c r="AI481">
        <v>1.5885547292775499</v>
      </c>
      <c r="AJ481">
        <v>1.6266159850394299</v>
      </c>
      <c r="AK481">
        <v>1.5426071238785299</v>
      </c>
      <c r="AL481">
        <v>1.57777269218685</v>
      </c>
      <c r="AM481">
        <v>1.51086219560427</v>
      </c>
      <c r="AN481">
        <v>1.60087787445618</v>
      </c>
      <c r="AO481">
        <v>1.5350914564871601</v>
      </c>
      <c r="AP481">
        <v>1.62208872983412</v>
      </c>
      <c r="AQ481">
        <v>1.5381993681120401</v>
      </c>
      <c r="AR481">
        <v>1.6183652653538401</v>
      </c>
      <c r="AS481">
        <v>1.51835218627337</v>
      </c>
      <c r="AT481">
        <v>1.5979983905598201</v>
      </c>
      <c r="AU481">
        <v>1.5333467015647799</v>
      </c>
      <c r="AV481">
        <v>1.61101612630867</v>
      </c>
      <c r="AW481">
        <v>1.5346401840486299</v>
      </c>
      <c r="AX481">
        <v>1.59080957673794</v>
      </c>
      <c r="AY481">
        <v>1.51377245120431</v>
      </c>
      <c r="AZ481">
        <v>1.58733258928571</v>
      </c>
      <c r="BA481">
        <v>1.5346552629701899</v>
      </c>
      <c r="BB481">
        <v>1.6020075347395499</v>
      </c>
      <c r="BC481">
        <v>1.6092352222197199</v>
      </c>
      <c r="BD481">
        <v>1.63369551361362</v>
      </c>
      <c r="BE481">
        <v>1.5326636345659399</v>
      </c>
      <c r="BF481">
        <v>1.5874352382835599</v>
      </c>
      <c r="BG481">
        <v>1.4990417823525399</v>
      </c>
      <c r="BH481">
        <v>1.5816889009277399</v>
      </c>
      <c r="BI481">
        <v>1.66780914540295</v>
      </c>
      <c r="BJ481">
        <v>1.60335908418117</v>
      </c>
      <c r="BK481">
        <v>1.5214465026398001</v>
      </c>
      <c r="BL481">
        <v>1.59852749065383</v>
      </c>
      <c r="BM481">
        <v>1.6840665008603899</v>
      </c>
      <c r="BN481">
        <v>1.67591826370452</v>
      </c>
      <c r="BO481">
        <v>1.49077121786592</v>
      </c>
      <c r="BP481">
        <v>1.5543056076367101</v>
      </c>
      <c r="BQ481">
        <v>1.6066490693509601</v>
      </c>
      <c r="BR481">
        <v>1.696633028068</v>
      </c>
      <c r="BS481">
        <v>1.5353778502246</v>
      </c>
      <c r="BT481">
        <v>1.5997981387061899</v>
      </c>
      <c r="BU481">
        <v>1.5521813477331501</v>
      </c>
      <c r="BV481">
        <v>1.58029474631567</v>
      </c>
      <c r="BW481">
        <v>1.52352978238889</v>
      </c>
      <c r="BX481">
        <v>1.58550079357697</v>
      </c>
      <c r="BY481">
        <v>1.5681980989853399</v>
      </c>
      <c r="BZ481">
        <v>1.6229190946123599</v>
      </c>
      <c r="CA481">
        <v>1.52028227584903</v>
      </c>
      <c r="CB481">
        <v>1.5983617919475701</v>
      </c>
      <c r="CC481">
        <v>1.5007952258300601</v>
      </c>
      <c r="CD481">
        <v>1.5837661332319899</v>
      </c>
      <c r="CE481">
        <v>1.48234986743047</v>
      </c>
      <c r="CF481">
        <v>1.5489636353080001</v>
      </c>
      <c r="CG481">
        <v>1.57530597307096</v>
      </c>
      <c r="CH481">
        <v>1.65768464772669</v>
      </c>
      <c r="CI481">
        <v>1.5073894591096499</v>
      </c>
      <c r="CJ481">
        <v>1.5616590915931701</v>
      </c>
      <c r="CK481">
        <v>1.61645295031255</v>
      </c>
      <c r="CL481">
        <v>1.62389772420963</v>
      </c>
      <c r="CM481">
        <v>1.5126276345299201</v>
      </c>
      <c r="CN481">
        <v>1.58520344909245</v>
      </c>
      <c r="CO481">
        <v>1.49683982096839</v>
      </c>
      <c r="CP481">
        <v>1.5812152448121499</v>
      </c>
      <c r="CQ481">
        <v>1.5699593997603301</v>
      </c>
      <c r="CR481">
        <v>1.6372449070844699</v>
      </c>
      <c r="CS481">
        <v>1.5626231637405901</v>
      </c>
      <c r="CT481">
        <v>1.67847545682551</v>
      </c>
      <c r="CU481">
        <v>1.51737199582027</v>
      </c>
      <c r="CV481">
        <v>1.57023249738766</v>
      </c>
      <c r="CW481">
        <v>1.45669931665634</v>
      </c>
      <c r="CX481">
        <v>1.5645777955794999</v>
      </c>
      <c r="CY481">
        <v>1.48567417956235</v>
      </c>
      <c r="CZ481">
        <v>1.5495885076468501</v>
      </c>
      <c r="DA481">
        <v>1.4913312809263199</v>
      </c>
      <c r="DB481">
        <v>1.56904438434021</v>
      </c>
      <c r="DC481">
        <v>1.52150411068052</v>
      </c>
      <c r="DD481">
        <v>1.5690666763246499</v>
      </c>
      <c r="DE481">
        <v>1.54015859247261</v>
      </c>
      <c r="DF481">
        <v>1.54452641032923</v>
      </c>
      <c r="DG481">
        <v>1.50013595029254</v>
      </c>
      <c r="DH481">
        <v>1.5983122022940299</v>
      </c>
      <c r="DI481">
        <v>1.5248577740415601</v>
      </c>
      <c r="DJ481">
        <v>1.5724032765732801</v>
      </c>
      <c r="DK481">
        <v>1.55581368632006</v>
      </c>
      <c r="DL481">
        <v>1.60818728379775</v>
      </c>
      <c r="DM481">
        <v>1.4599161068903801</v>
      </c>
      <c r="DN481">
        <v>1.5352145727611299</v>
      </c>
      <c r="DO481">
        <v>1.4690813764002899</v>
      </c>
      <c r="DP481">
        <v>1.5227943665519901</v>
      </c>
      <c r="DQ481">
        <v>1.52337559009176</v>
      </c>
      <c r="DR481">
        <v>1.5860393571314899</v>
      </c>
      <c r="DS481">
        <v>1.4670531330513801</v>
      </c>
      <c r="DT481">
        <v>1.5488430314520401</v>
      </c>
      <c r="DU481">
        <v>1.4988527491875501</v>
      </c>
      <c r="DV481">
        <v>1.54329115820822</v>
      </c>
      <c r="DW481">
        <v>1.48383127378904</v>
      </c>
      <c r="DX481">
        <v>1.52814015329266</v>
      </c>
    </row>
    <row r="482" spans="1:128" x14ac:dyDescent="0.45">
      <c r="A482" t="s">
        <v>38</v>
      </c>
      <c r="B482" t="s">
        <v>39</v>
      </c>
      <c r="C482" t="s">
        <v>25</v>
      </c>
      <c r="D482">
        <v>50</v>
      </c>
      <c r="E482" s="1" cm="1">
        <f t="array" ref="E482">SUMPRODUCT($G482:$FZZ482,$G$2:$FZZ$2)/SUMPRODUCT(--($G482:$FZZ482&lt;&gt;""),$G$2:$FZZ$2)</f>
        <v>1.2592795477757859</v>
      </c>
      <c r="F482" s="1" cm="1">
        <f t="array" ref="F482">SUMPRODUCT($G482:$FZZ482,$F$2:$FZY$2)/SUMPRODUCT(--($G482:$FZZ482&lt;&gt;""),$F$2:$FZY$2)</f>
        <v>1.3195768542667683</v>
      </c>
      <c r="G482">
        <v>1.24080168830525</v>
      </c>
      <c r="H482">
        <v>1.3485723296155601</v>
      </c>
      <c r="I482">
        <v>1.24141597462831</v>
      </c>
      <c r="J482">
        <v>1.3448734165612499</v>
      </c>
      <c r="K482">
        <v>1.26152696054789</v>
      </c>
      <c r="L482">
        <v>1.3669261191205799</v>
      </c>
      <c r="M482">
        <v>1.2508011686122</v>
      </c>
      <c r="N482">
        <v>1.35167027338097</v>
      </c>
      <c r="O482">
        <v>1.2712341461390499</v>
      </c>
      <c r="P482">
        <v>1.32128704997164</v>
      </c>
      <c r="Q482">
        <v>1.2553196083088101</v>
      </c>
      <c r="R482">
        <v>1.34474948133696</v>
      </c>
      <c r="S482">
        <v>1.21044186241662</v>
      </c>
      <c r="T482">
        <v>1.3047108931601199</v>
      </c>
      <c r="U482">
        <v>1.2015254084657001</v>
      </c>
      <c r="V482">
        <v>1.28619614967483</v>
      </c>
      <c r="W482">
        <v>1.29294480274653</v>
      </c>
      <c r="X482">
        <v>1.33612938059427</v>
      </c>
      <c r="Y482">
        <v>1.2592258883248699</v>
      </c>
      <c r="Z482">
        <v>1.34932318104906</v>
      </c>
      <c r="AA482">
        <v>1.2098347875625901</v>
      </c>
      <c r="AB482">
        <v>1.2950336321749401</v>
      </c>
      <c r="AC482">
        <v>1.23235289829262</v>
      </c>
      <c r="AD482">
        <v>1.3297090355410299</v>
      </c>
      <c r="AE482">
        <v>1.2480320304017301</v>
      </c>
      <c r="AF482">
        <v>1.30846679334057</v>
      </c>
      <c r="AG482">
        <v>1.2451638477337701</v>
      </c>
      <c r="AH482">
        <v>1.28967276056639</v>
      </c>
      <c r="AI482">
        <v>1.32291868632221</v>
      </c>
      <c r="AJ482">
        <v>1.3378698705961001</v>
      </c>
      <c r="AK482">
        <v>1.2395727069264399</v>
      </c>
      <c r="AL482">
        <v>1.2936030161864001</v>
      </c>
      <c r="AM482">
        <v>1.2316126617323</v>
      </c>
      <c r="AN482">
        <v>1.3147352957794201</v>
      </c>
      <c r="AO482">
        <v>1.2602604521699601</v>
      </c>
      <c r="AP482">
        <v>1.3324848045898601</v>
      </c>
      <c r="AQ482">
        <v>1.2558080027294101</v>
      </c>
      <c r="AR482">
        <v>1.3255822218431299</v>
      </c>
      <c r="AS482">
        <v>1.2444662316258499</v>
      </c>
      <c r="AT482">
        <v>1.3159773835000701</v>
      </c>
      <c r="AU482">
        <v>1.26005783519081</v>
      </c>
      <c r="AV482">
        <v>1.33283026567601</v>
      </c>
      <c r="AW482">
        <v>1.2581454845261699</v>
      </c>
      <c r="AX482">
        <v>1.3214056113744601</v>
      </c>
      <c r="AY482">
        <v>1.2344317768895301</v>
      </c>
      <c r="AZ482">
        <v>1.2886423510174401</v>
      </c>
      <c r="BA482">
        <v>1.2356151533425399</v>
      </c>
      <c r="BB482">
        <v>1.3223273396922499</v>
      </c>
      <c r="BC482">
        <v>1.2765242690781999</v>
      </c>
      <c r="BD482">
        <v>1.36247272400062</v>
      </c>
      <c r="BE482">
        <v>1.2070911607672501</v>
      </c>
      <c r="BF482">
        <v>1.3013288510974801</v>
      </c>
      <c r="BG482">
        <v>1.2222116882237399</v>
      </c>
      <c r="BH482">
        <v>1.2982359314688099</v>
      </c>
      <c r="BI482">
        <v>1.4181472174823799</v>
      </c>
      <c r="BJ482">
        <v>1.33323088724865</v>
      </c>
      <c r="BK482">
        <v>1.2434938083570599</v>
      </c>
      <c r="BL482">
        <v>1.3225373394898501</v>
      </c>
      <c r="BM482">
        <v>1.38661503546999</v>
      </c>
      <c r="BN482">
        <v>1.37855975260555</v>
      </c>
      <c r="BO482">
        <v>1.2020286191778999</v>
      </c>
      <c r="BP482">
        <v>1.28338634038396</v>
      </c>
      <c r="BQ482">
        <v>1.30386773155889</v>
      </c>
      <c r="BR482">
        <v>1.39212449393571</v>
      </c>
      <c r="BS482">
        <v>1.25021797228908</v>
      </c>
      <c r="BT482">
        <v>1.32004492124566</v>
      </c>
      <c r="BU482">
        <v>1.31432782090223</v>
      </c>
      <c r="BV482">
        <v>1.29040386995162</v>
      </c>
      <c r="BW482">
        <v>1.2534015799532501</v>
      </c>
      <c r="BX482">
        <v>1.3212681630118099</v>
      </c>
      <c r="BY482">
        <v>1.30131830769066</v>
      </c>
      <c r="BZ482">
        <v>1.3504581466710801</v>
      </c>
      <c r="CA482">
        <v>1.2636884884380299</v>
      </c>
      <c r="CB482">
        <v>1.3448805998361699</v>
      </c>
      <c r="CC482">
        <v>1.22240988613492</v>
      </c>
      <c r="CD482">
        <v>1.2775127025010899</v>
      </c>
      <c r="CE482">
        <v>1.21883648468192</v>
      </c>
      <c r="CF482">
        <v>1.2728126028139499</v>
      </c>
      <c r="CG482">
        <v>1.28155480279844</v>
      </c>
      <c r="CH482">
        <v>1.3511583570224801</v>
      </c>
      <c r="CI482">
        <v>1.2588718658760401</v>
      </c>
      <c r="CJ482">
        <v>1.3087770520422599</v>
      </c>
      <c r="CK482">
        <v>1.3579781020960799</v>
      </c>
      <c r="CL482">
        <v>1.35670735620675</v>
      </c>
      <c r="CM482">
        <v>1.2262944544276799</v>
      </c>
      <c r="CN482">
        <v>1.2948305403485301</v>
      </c>
      <c r="CO482">
        <v>1.23641665536416</v>
      </c>
      <c r="CP482">
        <v>1.31099959310999</v>
      </c>
      <c r="CQ482">
        <v>1.2593496807425999</v>
      </c>
      <c r="CR482">
        <v>1.35664717139739</v>
      </c>
      <c r="CS482">
        <v>1.29361116087423</v>
      </c>
      <c r="CT482">
        <v>1.3851778036546001</v>
      </c>
      <c r="CU482">
        <v>1.24220219435736</v>
      </c>
      <c r="CV482">
        <v>1.3173719958202701</v>
      </c>
      <c r="CW482">
        <v>1.2228088701161499</v>
      </c>
      <c r="CX482">
        <v>1.2885700761023899</v>
      </c>
      <c r="CY482">
        <v>1.2018519985962799</v>
      </c>
      <c r="CZ482">
        <v>1.28868990343797</v>
      </c>
      <c r="DA482">
        <v>1.2249379915494001</v>
      </c>
      <c r="DB482">
        <v>1.29879971582056</v>
      </c>
      <c r="DC482">
        <v>1.2374778168121401</v>
      </c>
      <c r="DD482">
        <v>1.28701423345767</v>
      </c>
      <c r="DE482">
        <v>1.26467133897797</v>
      </c>
      <c r="DF482">
        <v>1.27507273299506</v>
      </c>
      <c r="DG482">
        <v>1.2141972386985</v>
      </c>
      <c r="DH482">
        <v>1.30817413721916</v>
      </c>
      <c r="DI482">
        <v>1.2322339739203501</v>
      </c>
      <c r="DJ482">
        <v>1.3155559031103901</v>
      </c>
      <c r="DK482">
        <v>1.29081834543853</v>
      </c>
      <c r="DL482">
        <v>1.3432047076243601</v>
      </c>
      <c r="DM482">
        <v>1.1929443743705499</v>
      </c>
      <c r="DN482">
        <v>1.26040108337488</v>
      </c>
      <c r="DO482">
        <v>1.1969659993544599</v>
      </c>
      <c r="DP482">
        <v>1.24728601006085</v>
      </c>
      <c r="DQ482">
        <v>1.2414045509998399</v>
      </c>
      <c r="DR482">
        <v>1.30406831803956</v>
      </c>
      <c r="DS482">
        <v>1.20712410675222</v>
      </c>
      <c r="DT482">
        <v>1.27971416071168</v>
      </c>
      <c r="DU482">
        <v>1.2238590707736601</v>
      </c>
      <c r="DV482">
        <v>1.26951497045243</v>
      </c>
      <c r="DW482">
        <v>1.2028990041190799</v>
      </c>
      <c r="DX482">
        <v>1.26078523384952</v>
      </c>
    </row>
    <row r="483" spans="1:128" x14ac:dyDescent="0.45">
      <c r="A483" t="s">
        <v>32</v>
      </c>
      <c r="B483" t="s">
        <v>22</v>
      </c>
      <c r="C483" t="s">
        <v>23</v>
      </c>
      <c r="D483">
        <v>50</v>
      </c>
      <c r="E483" s="1" cm="1">
        <f t="array" ref="E483">SUMPRODUCT($G483:$FZZ483,$G$2:$FZZ$2)/SUMPRODUCT(--($G483:$FZZ483&lt;&gt;""),$G$2:$FZZ$2)</f>
        <v>1.3497228099530567</v>
      </c>
      <c r="F483" s="1" cm="1">
        <f t="array" ref="F483">SUMPRODUCT($G483:$FZZ483,$F$2:$FZY$2)/SUMPRODUCT(--($G483:$FZZ483&lt;&gt;""),$F$2:$FZY$2)</f>
        <v>1.392918744330033</v>
      </c>
      <c r="G483">
        <v>1.36390972480697</v>
      </c>
      <c r="H483">
        <v>1.3871990964413199</v>
      </c>
      <c r="I483">
        <v>1.36428715466828</v>
      </c>
      <c r="J483">
        <v>1.3817613521787699</v>
      </c>
      <c r="K483">
        <v>1.38613277337112</v>
      </c>
      <c r="L483">
        <v>1.40198373537333</v>
      </c>
      <c r="M483">
        <v>1.37046441119852</v>
      </c>
      <c r="N483">
        <v>1.3870246537462301</v>
      </c>
      <c r="O483">
        <v>1.31887179983679</v>
      </c>
      <c r="P483">
        <v>1.3547755217770101</v>
      </c>
      <c r="Q483">
        <v>1.3363880639785799</v>
      </c>
      <c r="R483">
        <v>1.40723439251162</v>
      </c>
      <c r="S483">
        <v>1.3155604585430301</v>
      </c>
      <c r="T483">
        <v>1.38070697167978</v>
      </c>
      <c r="U483">
        <v>1.3390588355056801</v>
      </c>
      <c r="V483">
        <v>1.4020621987651001</v>
      </c>
      <c r="W483">
        <v>1.37114907518572</v>
      </c>
      <c r="X483">
        <v>1.4105063640070801</v>
      </c>
      <c r="Y483">
        <v>1.39506768189509</v>
      </c>
      <c r="Z483">
        <v>1.4533587140439901</v>
      </c>
      <c r="AA483">
        <v>1.3632534756579</v>
      </c>
      <c r="AB483">
        <v>1.4170829460385901</v>
      </c>
      <c r="AC483">
        <v>1.3310296130124699</v>
      </c>
      <c r="AD483">
        <v>1.3835256918971901</v>
      </c>
      <c r="AE483">
        <v>1.32041938110749</v>
      </c>
      <c r="AF483">
        <v>1.37294607310893</v>
      </c>
      <c r="AG483">
        <v>1.31761360945603</v>
      </c>
      <c r="AH483">
        <v>1.35528727507441</v>
      </c>
      <c r="AI483">
        <v>1.3488682632108899</v>
      </c>
      <c r="AJ483">
        <v>1.3962642366171101</v>
      </c>
      <c r="AK483">
        <v>1.35163047061972</v>
      </c>
      <c r="AL483">
        <v>1.3970148443227299</v>
      </c>
      <c r="AM483">
        <v>1.3729200802305199</v>
      </c>
      <c r="AN483">
        <v>1.4173964630770099</v>
      </c>
      <c r="AO483">
        <v>1.3574968757100601</v>
      </c>
      <c r="AP483">
        <v>1.43128337309702</v>
      </c>
      <c r="AQ483">
        <v>1.3730591124426399</v>
      </c>
      <c r="AR483">
        <v>1.4341333219607699</v>
      </c>
      <c r="AS483">
        <v>1.3738012657649501</v>
      </c>
      <c r="AT483">
        <v>1.4117531301502899</v>
      </c>
      <c r="AU483">
        <v>1.3767132443994099</v>
      </c>
      <c r="AV483">
        <v>1.4173597039288499</v>
      </c>
      <c r="AW483">
        <v>1.3497582970522599</v>
      </c>
      <c r="AX483">
        <v>1.38318520698881</v>
      </c>
      <c r="AY483">
        <v>1.3597172835340501</v>
      </c>
      <c r="AZ483">
        <v>1.4069086119186001</v>
      </c>
      <c r="BA483">
        <v>1.32427694814949</v>
      </c>
      <c r="BB483">
        <v>1.38123491052766</v>
      </c>
      <c r="BC483">
        <v>1.32288784409001</v>
      </c>
      <c r="BD483">
        <v>1.3850583762625599</v>
      </c>
      <c r="BE483">
        <v>1.3416373343879699</v>
      </c>
      <c r="BF483">
        <v>1.3661380264979199</v>
      </c>
      <c r="BG483">
        <v>1.3167637299383701</v>
      </c>
      <c r="BH483">
        <v>1.38512900385995</v>
      </c>
      <c r="BI483">
        <v>1.33439139649585</v>
      </c>
      <c r="BJ483">
        <v>1.3310131344076199</v>
      </c>
      <c r="BK483">
        <v>1.3404109300407501</v>
      </c>
      <c r="BL483">
        <v>1.3909133049587299</v>
      </c>
      <c r="BM483">
        <v>1.56503512992062</v>
      </c>
      <c r="BN483">
        <v>1.4869331205209</v>
      </c>
      <c r="BO483">
        <v>1.3208708896388499</v>
      </c>
      <c r="BP483">
        <v>1.3775305658560499</v>
      </c>
      <c r="BQ483">
        <v>1.3618073178805099</v>
      </c>
      <c r="BR483">
        <v>1.4234644078729599</v>
      </c>
      <c r="BS483">
        <v>1.35854546143785</v>
      </c>
      <c r="BT483">
        <v>1.41123789306089</v>
      </c>
      <c r="BU483">
        <v>1.32643716953538</v>
      </c>
      <c r="BV483">
        <v>1.3746833164585399</v>
      </c>
      <c r="BW483">
        <v>1.3384838329317901</v>
      </c>
      <c r="BX483">
        <v>1.38118097455453</v>
      </c>
      <c r="BY483">
        <v>1.38175325300174</v>
      </c>
      <c r="BZ483">
        <v>1.4342931069507801</v>
      </c>
      <c r="CA483">
        <v>1.36327893642492</v>
      </c>
      <c r="CB483">
        <v>1.41005607712179</v>
      </c>
      <c r="CC483">
        <v>1.3425382482512001</v>
      </c>
      <c r="CD483">
        <v>1.39543132204534</v>
      </c>
      <c r="CE483">
        <v>1.32713707882564</v>
      </c>
      <c r="CF483">
        <v>1.38833194635288</v>
      </c>
      <c r="CG483">
        <v>1.38702401824774</v>
      </c>
      <c r="CH483">
        <v>1.4368393279656799</v>
      </c>
      <c r="CI483">
        <v>1.3334587484573901</v>
      </c>
      <c r="CJ483">
        <v>1.36872046473828</v>
      </c>
      <c r="CK483">
        <v>1.31268050367746</v>
      </c>
      <c r="CL483">
        <v>1.3723927246588801</v>
      </c>
      <c r="CM483">
        <v>1.32787273461768</v>
      </c>
      <c r="CN483">
        <v>1.37171075542925</v>
      </c>
      <c r="CO483">
        <v>1.36359690763596</v>
      </c>
      <c r="CP483">
        <v>1.42005967720059</v>
      </c>
      <c r="CQ483">
        <v>1.3878217166568201</v>
      </c>
      <c r="CR483">
        <v>1.44399134338502</v>
      </c>
      <c r="CS483">
        <v>1.38579362235757</v>
      </c>
      <c r="CT483">
        <v>1.4490661949122099</v>
      </c>
      <c r="CU483">
        <v>1.35915621734587</v>
      </c>
      <c r="CV483">
        <v>1.3954022988505701</v>
      </c>
      <c r="CW483">
        <v>1.31833133063879</v>
      </c>
      <c r="CX483">
        <v>1.3700008496279801</v>
      </c>
      <c r="CY483">
        <v>1.3051156367094101</v>
      </c>
      <c r="CZ483">
        <v>1.35491356962541</v>
      </c>
      <c r="DA483">
        <v>1.3438820406077401</v>
      </c>
      <c r="DB483">
        <v>1.399708342162</v>
      </c>
      <c r="DC483">
        <v>1.36116946144652</v>
      </c>
      <c r="DD483">
        <v>1.3936293506211199</v>
      </c>
      <c r="DE483">
        <v>1.2900108235908201</v>
      </c>
      <c r="DF483">
        <v>1.3216218498361101</v>
      </c>
      <c r="DG483">
        <v>1.3246090170290299</v>
      </c>
      <c r="DH483">
        <v>1.3745984431173901</v>
      </c>
      <c r="DI483">
        <v>1.35989521221481</v>
      </c>
      <c r="DJ483">
        <v>1.3924849954057501</v>
      </c>
      <c r="DK483">
        <v>1.3596839458265699</v>
      </c>
      <c r="DL483">
        <v>1.3998161882028499</v>
      </c>
      <c r="DM483">
        <v>1.3347804405854899</v>
      </c>
      <c r="DN483">
        <v>1.3924691756377501</v>
      </c>
      <c r="DO483">
        <v>1.3065411290513</v>
      </c>
      <c r="DP483">
        <v>1.33542475221803</v>
      </c>
      <c r="DQ483">
        <v>1.3433830159656199</v>
      </c>
      <c r="DR483">
        <v>1.3893279584150999</v>
      </c>
      <c r="DS483">
        <v>1.32118030236741</v>
      </c>
      <c r="DT483">
        <v>1.3758324826211601</v>
      </c>
      <c r="DU483">
        <v>1.3049814098541801</v>
      </c>
      <c r="DV483">
        <v>1.3523324311415299</v>
      </c>
      <c r="DW483">
        <v>1.3181604880337801</v>
      </c>
      <c r="DX483">
        <v>1.3557224047134799</v>
      </c>
    </row>
    <row r="484" spans="1:128" x14ac:dyDescent="0.45">
      <c r="A484" t="s">
        <v>51</v>
      </c>
      <c r="B484" t="s">
        <v>52</v>
      </c>
      <c r="C484" t="s">
        <v>23</v>
      </c>
      <c r="D484">
        <v>50</v>
      </c>
      <c r="E484" s="1" cm="1">
        <f t="array" ref="E484">SUMPRODUCT($G484:$FZZ484,$G$2:$FZZ$2)/SUMPRODUCT(--($G484:$FZZ484&lt;&gt;""),$G$2:$FZZ$2)</f>
        <v>1.338729309965442</v>
      </c>
      <c r="F484" s="1" cm="1">
        <f t="array" ref="F484">SUMPRODUCT($G484:$FZZ484,$F$2:$FZY$2)/SUMPRODUCT(--($G484:$FZZ484&lt;&gt;""),$F$2:$FZY$2)</f>
        <v>1.3770256488072703</v>
      </c>
      <c r="G484">
        <v>1.32259501759262</v>
      </c>
      <c r="H484">
        <v>1.3503416764607099</v>
      </c>
      <c r="I484">
        <v>1.3205686630369</v>
      </c>
      <c r="J484">
        <v>1.34600634292104</v>
      </c>
      <c r="K484">
        <v>1.34031802093922</v>
      </c>
      <c r="L484">
        <v>1.37032262133545</v>
      </c>
      <c r="M484">
        <v>1.3290371451737699</v>
      </c>
      <c r="N484">
        <v>1.35465247760129</v>
      </c>
      <c r="O484">
        <v>1.2987199347173599</v>
      </c>
      <c r="P484">
        <v>1.3517136692438501</v>
      </c>
      <c r="Q484">
        <v>1.3762775205453299</v>
      </c>
      <c r="R484">
        <v>1.39751277275198</v>
      </c>
      <c r="S484">
        <v>1.3003186714450301</v>
      </c>
      <c r="T484">
        <v>1.36321176607837</v>
      </c>
      <c r="U484">
        <v>1.3191279017411399</v>
      </c>
      <c r="V484">
        <v>1.3936011933893699</v>
      </c>
      <c r="W484">
        <v>1.3641528819714099</v>
      </c>
      <c r="X484">
        <v>1.39757787280187</v>
      </c>
      <c r="Y484">
        <v>1.3722673434856101</v>
      </c>
      <c r="Z484">
        <v>1.4416793570219899</v>
      </c>
      <c r="AA484">
        <v>1.30585989425604</v>
      </c>
      <c r="AB484">
        <v>1.3710153618582099</v>
      </c>
      <c r="AC484">
        <v>1.33021310454432</v>
      </c>
      <c r="AD484">
        <v>1.3759542421988999</v>
      </c>
      <c r="AE484">
        <v>1.3321819580166401</v>
      </c>
      <c r="AF484">
        <v>1.37827768729641</v>
      </c>
      <c r="AG484">
        <v>1.2933789133412701</v>
      </c>
      <c r="AH484">
        <v>1.3074773780854601</v>
      </c>
      <c r="AI484">
        <v>1.34489358109164</v>
      </c>
      <c r="AJ484">
        <v>1.3855191478982001</v>
      </c>
      <c r="AK484">
        <v>1.34990632600103</v>
      </c>
      <c r="AL484">
        <v>1.37922260277957</v>
      </c>
      <c r="AM484">
        <v>1.3431655743262301</v>
      </c>
      <c r="AN484">
        <v>1.4024591784846601</v>
      </c>
      <c r="AO484">
        <v>1.33657478413996</v>
      </c>
      <c r="AP484">
        <v>1.4098464837536899</v>
      </c>
      <c r="AQ484">
        <v>1.33835858397392</v>
      </c>
      <c r="AR484">
        <v>1.40579076619079</v>
      </c>
      <c r="AS484">
        <v>1.3459382719953801</v>
      </c>
      <c r="AT484">
        <v>1.3943514975173099</v>
      </c>
      <c r="AU484">
        <v>1.34185382190701</v>
      </c>
      <c r="AV484">
        <v>1.3891984689857</v>
      </c>
      <c r="AW484">
        <v>1.34612652904023</v>
      </c>
      <c r="AX484">
        <v>1.3847433526197701</v>
      </c>
      <c r="AY484">
        <v>1.34906107246677</v>
      </c>
      <c r="AZ484">
        <v>1.3933681348629501</v>
      </c>
      <c r="BA484">
        <v>1.29232887430645</v>
      </c>
      <c r="BB484">
        <v>1.3653743485995</v>
      </c>
      <c r="BC484">
        <v>1.3027392226996299</v>
      </c>
      <c r="BD484">
        <v>1.3638824526278599</v>
      </c>
      <c r="BE484">
        <v>1.3717184101245701</v>
      </c>
      <c r="BF484">
        <v>1.3792367016017399</v>
      </c>
      <c r="BG484">
        <v>1.31305952461569</v>
      </c>
      <c r="BH484">
        <v>1.37292273312114</v>
      </c>
      <c r="BI484">
        <v>1.4253979415713001</v>
      </c>
      <c r="BJ484">
        <v>1.3254564587748701</v>
      </c>
      <c r="BK484">
        <v>1.31795606552245</v>
      </c>
      <c r="BL484">
        <v>1.3754357026325701</v>
      </c>
      <c r="BM484">
        <v>1.37745110264194</v>
      </c>
      <c r="BN484">
        <v>1.38575350789091</v>
      </c>
      <c r="BO484">
        <v>1.3039178923100401</v>
      </c>
      <c r="BP484">
        <v>1.3570453082973299</v>
      </c>
      <c r="BQ484">
        <v>1.34047410902979</v>
      </c>
      <c r="BR484">
        <v>1.40418940596328</v>
      </c>
      <c r="BS484">
        <v>1.33463958755852</v>
      </c>
      <c r="BT484">
        <v>1.3907864061108</v>
      </c>
      <c r="BU484">
        <v>1.3385735178310201</v>
      </c>
      <c r="BV484">
        <v>1.33149510631117</v>
      </c>
      <c r="BW484">
        <v>1.3603559545275801</v>
      </c>
      <c r="BX484">
        <v>1.39322714303287</v>
      </c>
      <c r="BY484">
        <v>1.3677041345465</v>
      </c>
      <c r="BZ484">
        <v>1.4124709982999899</v>
      </c>
      <c r="CA484">
        <v>1.3230420263373399</v>
      </c>
      <c r="CB484">
        <v>1.3913805053241699</v>
      </c>
      <c r="CC484">
        <v>1.3457613759517999</v>
      </c>
      <c r="CD484">
        <v>1.41862658165491</v>
      </c>
      <c r="CE484">
        <v>1.3268758104159</v>
      </c>
      <c r="CF484">
        <v>1.38286466296375</v>
      </c>
      <c r="CG484">
        <v>1.38168757553577</v>
      </c>
      <c r="CH484">
        <v>1.4329412565748001</v>
      </c>
      <c r="CI484">
        <v>1.3336092466062599</v>
      </c>
      <c r="CJ484">
        <v>1.3864190470457201</v>
      </c>
      <c r="CK484">
        <v>1.40084973108963</v>
      </c>
      <c r="CL484">
        <v>1.3552954163297199</v>
      </c>
      <c r="CM484">
        <v>1.3357711006171</v>
      </c>
      <c r="CN484">
        <v>1.3942078649337599</v>
      </c>
      <c r="CO484">
        <v>1.32909263529092</v>
      </c>
      <c r="CP484">
        <v>1.39199782991997</v>
      </c>
      <c r="CQ484">
        <v>1.3591511509362999</v>
      </c>
      <c r="CR484">
        <v>1.4166264241383599</v>
      </c>
      <c r="CS484">
        <v>1.36178788964528</v>
      </c>
      <c r="CT484">
        <v>1.43823898244356</v>
      </c>
      <c r="CU484">
        <v>1.3647074190177599</v>
      </c>
      <c r="CV484">
        <v>1.4224007314524501</v>
      </c>
      <c r="CW484">
        <v>1.34216946437024</v>
      </c>
      <c r="CX484">
        <v>1.3746859410843599</v>
      </c>
      <c r="CY484">
        <v>1.3170245763383399</v>
      </c>
      <c r="CZ484">
        <v>1.3426423808823</v>
      </c>
      <c r="DA484">
        <v>1.32805274769104</v>
      </c>
      <c r="DB484">
        <v>1.3929653126596899</v>
      </c>
      <c r="DC484">
        <v>1.3720346963166801</v>
      </c>
      <c r="DD484">
        <v>1.3869562855383699</v>
      </c>
      <c r="DE484">
        <v>1.3422787880648801</v>
      </c>
      <c r="DF484">
        <v>1.3343184592119499</v>
      </c>
      <c r="DG484">
        <v>1.3160189726186</v>
      </c>
      <c r="DH484">
        <v>1.37601836839508</v>
      </c>
      <c r="DI484">
        <v>1.3988973822603601</v>
      </c>
      <c r="DJ484">
        <v>1.4394439991398</v>
      </c>
      <c r="DK484">
        <v>1.35525459210375</v>
      </c>
      <c r="DL484">
        <v>1.3960123051786399</v>
      </c>
      <c r="DM484">
        <v>1.3210622549450901</v>
      </c>
      <c r="DN484">
        <v>1.36586391325178</v>
      </c>
      <c r="DO484">
        <v>1.30421878813165</v>
      </c>
      <c r="DP484">
        <v>1.33312602832468</v>
      </c>
      <c r="DQ484">
        <v>1.3382379462154499</v>
      </c>
      <c r="DR484">
        <v>1.3754840078502</v>
      </c>
      <c r="DS484">
        <v>1.3366024986631599</v>
      </c>
      <c r="DT484">
        <v>1.38075446016236</v>
      </c>
      <c r="DU484">
        <v>1.32341234535527</v>
      </c>
      <c r="DV484">
        <v>1.35116176704721</v>
      </c>
      <c r="DW484">
        <v>1.3212367693831699</v>
      </c>
      <c r="DX484">
        <v>1.3485896032118401</v>
      </c>
    </row>
    <row r="485" spans="1:128" x14ac:dyDescent="0.45">
      <c r="A485" t="s">
        <v>58</v>
      </c>
      <c r="B485" t="s">
        <v>16</v>
      </c>
      <c r="C485" t="s">
        <v>25</v>
      </c>
      <c r="D485">
        <v>50</v>
      </c>
      <c r="E485" s="1" cm="1">
        <f t="array" ref="E485">SUMPRODUCT($G485:$FZZ485,$G$2:$FZZ$2)/SUMPRODUCT(--($G485:$FZZ485&lt;&gt;""),$G$2:$FZZ$2)</f>
        <v>1.2067767835724059</v>
      </c>
      <c r="F485" s="1" cm="1">
        <f t="array" ref="F485">SUMPRODUCT($G485:$FZZ485,$F$2:$FZY$2)/SUMPRODUCT(--($G485:$FZZ485&lt;&gt;""),$F$2:$FZY$2)</f>
        <v>1.2368320322039552</v>
      </c>
      <c r="G485">
        <v>1.23170926239322</v>
      </c>
      <c r="H485">
        <v>1.23390031884913</v>
      </c>
      <c r="I485">
        <v>1.2317641020000301</v>
      </c>
      <c r="J485">
        <v>1.23223157161451</v>
      </c>
      <c r="K485">
        <v>1.24396383494965</v>
      </c>
      <c r="L485">
        <v>1.25151738875574</v>
      </c>
      <c r="M485">
        <v>1.2402954257546901</v>
      </c>
      <c r="N485">
        <v>1.23375921366886</v>
      </c>
      <c r="O485">
        <v>1.16972102737168</v>
      </c>
      <c r="P485">
        <v>1.19269615911259</v>
      </c>
      <c r="Q485">
        <v>1.2007564531103001</v>
      </c>
      <c r="R485">
        <v>1.2536767664475501</v>
      </c>
      <c r="S485">
        <v>1.1654226131877099</v>
      </c>
      <c r="T485">
        <v>1.22071425793762</v>
      </c>
      <c r="U485">
        <v>1.18818004205053</v>
      </c>
      <c r="V485">
        <v>1.23536159932969</v>
      </c>
      <c r="W485">
        <v>1.2203743908801099</v>
      </c>
      <c r="X485">
        <v>1.23313885541276</v>
      </c>
      <c r="Y485">
        <v>1.2321827411167501</v>
      </c>
      <c r="Z485">
        <v>1.28456006768189</v>
      </c>
      <c r="AA485">
        <v>1.2067424265139399</v>
      </c>
      <c r="AB485">
        <v>1.2738408643418899</v>
      </c>
      <c r="AC485">
        <v>1.1829103944444099</v>
      </c>
      <c r="AD485">
        <v>1.2425884151612201</v>
      </c>
      <c r="AE485">
        <v>1.16748552298226</v>
      </c>
      <c r="AF485">
        <v>1.2164698697068399</v>
      </c>
      <c r="AG485">
        <v>1.20533103679316</v>
      </c>
      <c r="AH485">
        <v>1.21498141661682</v>
      </c>
      <c r="AI485">
        <v>1.2028104223607901</v>
      </c>
      <c r="AJ485">
        <v>1.23243603294826</v>
      </c>
      <c r="AK485">
        <v>1.21221330519881</v>
      </c>
      <c r="AL485">
        <v>1.2290222606658401</v>
      </c>
      <c r="AM485">
        <v>1.21427764280467</v>
      </c>
      <c r="AN485">
        <v>1.2414613819989799</v>
      </c>
      <c r="AO485">
        <v>1.1890195410133999</v>
      </c>
      <c r="AP485">
        <v>1.2514982390365801</v>
      </c>
      <c r="AQ485">
        <v>1.1945312194584501</v>
      </c>
      <c r="AR485">
        <v>1.2490342207485201</v>
      </c>
      <c r="AS485">
        <v>1.2045464927909</v>
      </c>
      <c r="AT485">
        <v>1.23968007983947</v>
      </c>
      <c r="AU485">
        <v>1.2060361082967399</v>
      </c>
      <c r="AV485">
        <v>1.24195091748283</v>
      </c>
      <c r="AW485">
        <v>1.2254258906984199</v>
      </c>
      <c r="AX485">
        <v>1.22142069492709</v>
      </c>
      <c r="AY485">
        <v>1.2129019803779</v>
      </c>
      <c r="AZ485">
        <v>1.2508370535714199</v>
      </c>
      <c r="BA485">
        <v>1.14676099140399</v>
      </c>
      <c r="BB485">
        <v>1.23998988451487</v>
      </c>
      <c r="BC485">
        <v>1.19339527141025</v>
      </c>
      <c r="BD485">
        <v>1.23845784686447</v>
      </c>
      <c r="BE485">
        <v>1.19825588293454</v>
      </c>
      <c r="BF485">
        <v>1.24700415265967</v>
      </c>
      <c r="BG485">
        <v>1.1600494345500101</v>
      </c>
      <c r="BH485">
        <v>1.2233358163472601</v>
      </c>
      <c r="BI485">
        <v>1.2879071002512701</v>
      </c>
      <c r="BJ485">
        <v>1.1776316760015499</v>
      </c>
      <c r="BK485">
        <v>1.1909024688310801</v>
      </c>
      <c r="BL485">
        <v>1.2386596914111601</v>
      </c>
      <c r="BM485">
        <v>1.32887681742643</v>
      </c>
      <c r="BN485">
        <v>1.27811243841778</v>
      </c>
      <c r="BO485">
        <v>1.19477429181191</v>
      </c>
      <c r="BP485">
        <v>1.23658736441537</v>
      </c>
      <c r="BQ485">
        <v>1.2119146841394901</v>
      </c>
      <c r="BR485">
        <v>1.25518371088345</v>
      </c>
      <c r="BS485">
        <v>1.21031482780189</v>
      </c>
      <c r="BT485">
        <v>1.2546674501032999</v>
      </c>
      <c r="BU485">
        <v>1.2500348745640599</v>
      </c>
      <c r="BV485">
        <v>1.2314883563955401</v>
      </c>
      <c r="BW485">
        <v>1.2009744945259599</v>
      </c>
      <c r="BX485">
        <v>1.23058136639254</v>
      </c>
      <c r="BY485">
        <v>1.2546910583883</v>
      </c>
      <c r="BZ485">
        <v>1.2692320029081801</v>
      </c>
      <c r="CA485">
        <v>1.1998487807951601</v>
      </c>
      <c r="CB485">
        <v>1.2443828366202501</v>
      </c>
      <c r="CC485">
        <v>1.2002843108277299</v>
      </c>
      <c r="CD485">
        <v>1.2495883122915099</v>
      </c>
      <c r="CE485">
        <v>1.18397166689245</v>
      </c>
      <c r="CF485">
        <v>1.23499641965512</v>
      </c>
      <c r="CG485">
        <v>1.2339779052547299</v>
      </c>
      <c r="CH485">
        <v>1.2687541491480401</v>
      </c>
      <c r="CI485">
        <v>1.1847816271859799</v>
      </c>
      <c r="CJ485">
        <v>1.23468681335219</v>
      </c>
      <c r="CK485">
        <v>1.2468327621394699</v>
      </c>
      <c r="CL485">
        <v>1.2383354512431399</v>
      </c>
      <c r="CM485">
        <v>1.21088776519425</v>
      </c>
      <c r="CN485">
        <v>1.25150793319124</v>
      </c>
      <c r="CO485">
        <v>1.2003255120032501</v>
      </c>
      <c r="CP485">
        <v>1.2781906957819</v>
      </c>
      <c r="CQ485">
        <v>1.20864409507968</v>
      </c>
      <c r="CR485">
        <v>1.2722809465042599</v>
      </c>
      <c r="CS485">
        <v>1.2083258688642</v>
      </c>
      <c r="CT485">
        <v>1.29362235757792</v>
      </c>
      <c r="CU485">
        <v>1.1913662486938299</v>
      </c>
      <c r="CV485">
        <v>1.2489158829675999</v>
      </c>
      <c r="CW485">
        <v>1.1665877726395499</v>
      </c>
      <c r="CX485">
        <v>1.2071878527473301</v>
      </c>
      <c r="CY485">
        <v>1.1747512367411099</v>
      </c>
      <c r="CZ485">
        <v>1.20832720151239</v>
      </c>
      <c r="DA485">
        <v>1.1774875048297999</v>
      </c>
      <c r="DB485">
        <v>1.2442322792935301</v>
      </c>
      <c r="DC485">
        <v>1.2200210061207399</v>
      </c>
      <c r="DD485">
        <v>1.2485875194668701</v>
      </c>
      <c r="DE485">
        <v>1.16008167589102</v>
      </c>
      <c r="DF485">
        <v>1.1793415265101199</v>
      </c>
      <c r="DG485">
        <v>1.17337186936687</v>
      </c>
      <c r="DH485">
        <v>1.2269362846295599</v>
      </c>
      <c r="DI485">
        <v>1.20893042169263</v>
      </c>
      <c r="DJ485">
        <v>1.22243944399913</v>
      </c>
      <c r="DK485">
        <v>1.2337218059509001</v>
      </c>
      <c r="DL485">
        <v>1.24727792599022</v>
      </c>
      <c r="DM485">
        <v>1.2007079092233499</v>
      </c>
      <c r="DN485">
        <v>1.2533122133896499</v>
      </c>
      <c r="DO485">
        <v>1.1494249254095501</v>
      </c>
      <c r="DP485">
        <v>1.1813000385744701</v>
      </c>
      <c r="DQ485">
        <v>1.19894976926749</v>
      </c>
      <c r="DR485">
        <v>1.23023391502678</v>
      </c>
      <c r="DS485">
        <v>1.16914588498371</v>
      </c>
      <c r="DT485">
        <v>1.2073793204025001</v>
      </c>
      <c r="DU485">
        <v>1.17058917182539</v>
      </c>
      <c r="DV485">
        <v>1.1885705723142601</v>
      </c>
      <c r="DW485">
        <v>1.16582720684081</v>
      </c>
      <c r="DX485">
        <v>1.19909275770373</v>
      </c>
    </row>
    <row r="486" spans="1:128" x14ac:dyDescent="0.45">
      <c r="A486" t="s">
        <v>74</v>
      </c>
      <c r="B486" t="s">
        <v>16</v>
      </c>
      <c r="C486" t="s">
        <v>25</v>
      </c>
      <c r="D486">
        <v>50</v>
      </c>
      <c r="E486" s="1" cm="1">
        <f t="array" ref="E486">SUMPRODUCT($G486:$FZZ486,$G$2:$FZZ$2)/SUMPRODUCT(--($G486:$FZZ486&lt;&gt;""),$G$2:$FZZ$2)</f>
        <v>1.0070638683244957</v>
      </c>
      <c r="F486" s="1" cm="1">
        <f t="array" ref="F486">SUMPRODUCT($G486:$FZZ486,$F$2:$FZY$2)/SUMPRODUCT(--($G486:$FZZ486&lt;&gt;""),$F$2:$FZY$2)</f>
        <v>1.0243647020120474</v>
      </c>
      <c r="G486">
        <v>0.99974697423354197</v>
      </c>
      <c r="H486">
        <v>0.99067471704201804</v>
      </c>
      <c r="I486">
        <v>0.99684870483418497</v>
      </c>
      <c r="J486">
        <v>0.98832425892317</v>
      </c>
      <c r="K486">
        <v>1.0114063856467601</v>
      </c>
      <c r="L486">
        <v>1.0050289008763</v>
      </c>
      <c r="M486">
        <v>1.00882158806971</v>
      </c>
      <c r="N486">
        <v>1.0037967026602601</v>
      </c>
      <c r="O486">
        <v>0.95479142750446</v>
      </c>
      <c r="P486">
        <v>0.98650433603961196</v>
      </c>
      <c r="Q486">
        <v>0.96086032311185998</v>
      </c>
      <c r="R486">
        <v>1.00538781470628</v>
      </c>
      <c r="S486">
        <v>0.96694781524833595</v>
      </c>
      <c r="T486">
        <v>0.99438385070539503</v>
      </c>
      <c r="U486">
        <v>0.956342230244276</v>
      </c>
      <c r="V486">
        <v>1.0336286789320499</v>
      </c>
      <c r="W486">
        <v>1.0006310470597</v>
      </c>
      <c r="X486">
        <v>1.03313794415347</v>
      </c>
      <c r="Y486">
        <v>1.0019543147208101</v>
      </c>
      <c r="Z486">
        <v>1.06518189509306</v>
      </c>
      <c r="AA486">
        <v>1.00723416589207</v>
      </c>
      <c r="AB486">
        <v>1.0115378849209899</v>
      </c>
      <c r="AC486">
        <v>0.97483404257091799</v>
      </c>
      <c r="AD486">
        <v>1.0051969097653899</v>
      </c>
      <c r="AE486">
        <v>0.9822091024249</v>
      </c>
      <c r="AF486">
        <v>1.0123914223669901</v>
      </c>
      <c r="AG486">
        <v>1.04770465838672</v>
      </c>
      <c r="AH486">
        <v>1.0177274425441001</v>
      </c>
      <c r="AI486">
        <v>1.03337357008387</v>
      </c>
      <c r="AJ486">
        <v>1.05073895939006</v>
      </c>
      <c r="AK486">
        <v>1.0392053807275901</v>
      </c>
      <c r="AL486">
        <v>1.0471841557121699</v>
      </c>
      <c r="AM486">
        <v>1.00823139725408</v>
      </c>
      <c r="AN486">
        <v>1.0347194756765901</v>
      </c>
      <c r="AO486">
        <v>0.99467805612360805</v>
      </c>
      <c r="AP486">
        <v>1.04294478527607</v>
      </c>
      <c r="AQ486">
        <v>0.98285230951847802</v>
      </c>
      <c r="AR486">
        <v>1.0347467295000601</v>
      </c>
      <c r="AS486">
        <v>0.99422991098882096</v>
      </c>
      <c r="AT486">
        <v>1.0271988361428199</v>
      </c>
      <c r="AU486">
        <v>0.99920142406844503</v>
      </c>
      <c r="AV486">
        <v>1.02876280535855</v>
      </c>
      <c r="AW486">
        <v>1.01393105205582</v>
      </c>
      <c r="AX486">
        <v>0.99897929745790803</v>
      </c>
      <c r="AY486">
        <v>1.0072804194352101</v>
      </c>
      <c r="AZ486">
        <v>1.0291995431893599</v>
      </c>
      <c r="BA486">
        <v>0.99337306038814899</v>
      </c>
      <c r="BB486">
        <v>1.01666461330964</v>
      </c>
      <c r="BC486">
        <v>0.98015881942726002</v>
      </c>
      <c r="BD486">
        <v>1.0125975749668099</v>
      </c>
      <c r="BE486">
        <v>1.13765473600949</v>
      </c>
      <c r="BF486">
        <v>1.09833102630017</v>
      </c>
      <c r="BG486">
        <v>0.98643258617186902</v>
      </c>
      <c r="BH486">
        <v>1.02875330127988</v>
      </c>
      <c r="BI486">
        <v>1.1189005650106401</v>
      </c>
      <c r="BJ486">
        <v>1.0130385180887</v>
      </c>
      <c r="BK486">
        <v>0.96709429237076405</v>
      </c>
      <c r="BL486">
        <v>1.0106495054511699</v>
      </c>
      <c r="BM486">
        <v>1.11630622317645</v>
      </c>
      <c r="BN486">
        <v>1.0564368579635699</v>
      </c>
      <c r="BO486">
        <v>0.974598280627196</v>
      </c>
      <c r="BP486">
        <v>1.0246424917480199</v>
      </c>
      <c r="BQ486">
        <v>1.0082795087463099</v>
      </c>
      <c r="BR486">
        <v>1.0349173746615601</v>
      </c>
      <c r="BS486">
        <v>0.990930457362724</v>
      </c>
      <c r="BT486">
        <v>1.0431016509031601</v>
      </c>
      <c r="BU486">
        <v>1.02078974012824</v>
      </c>
      <c r="BV486">
        <v>0.995794802564968</v>
      </c>
      <c r="BW486">
        <v>0.98576061878002097</v>
      </c>
      <c r="BX486">
        <v>1.0176897159024401</v>
      </c>
      <c r="BY486">
        <v>1.00756984464711</v>
      </c>
      <c r="BZ486">
        <v>1.0366410418159</v>
      </c>
      <c r="CA486">
        <v>0.979598008947136</v>
      </c>
      <c r="CB486">
        <v>1.03067229538151</v>
      </c>
      <c r="CC486">
        <v>1.0006896648791599</v>
      </c>
      <c r="CD486">
        <v>1.0339484018072</v>
      </c>
      <c r="CE486">
        <v>0.983317528207311</v>
      </c>
      <c r="CF486">
        <v>1.0116312825375899</v>
      </c>
      <c r="CG486">
        <v>1.0056598634823899</v>
      </c>
      <c r="CH486">
        <v>1.0312867040019</v>
      </c>
      <c r="CI486">
        <v>1.0203022002829301</v>
      </c>
      <c r="CJ486">
        <v>1.0253739878999399</v>
      </c>
      <c r="CK486">
        <v>1.03115252801417</v>
      </c>
      <c r="CL486">
        <v>1.0137856675266601</v>
      </c>
      <c r="CM486">
        <v>1.0122445568139</v>
      </c>
      <c r="CN486">
        <v>1.0375416161700499</v>
      </c>
      <c r="CO486">
        <v>0.99437135494371298</v>
      </c>
      <c r="CP486">
        <v>1.0578190695781899</v>
      </c>
      <c r="CQ486">
        <v>0.975192716996655</v>
      </c>
      <c r="CR486">
        <v>1.03290050258446</v>
      </c>
      <c r="CS486">
        <v>0.99851083840917199</v>
      </c>
      <c r="CT486">
        <v>1.0682103188821199</v>
      </c>
      <c r="CU486">
        <v>0.986520376175548</v>
      </c>
      <c r="CV486">
        <v>1.0328369905956101</v>
      </c>
      <c r="CW486">
        <v>0.949301484421464</v>
      </c>
      <c r="CX486">
        <v>0.993955503768707</v>
      </c>
      <c r="CY486">
        <v>0.97584251219760698</v>
      </c>
      <c r="CZ486">
        <v>0.98985702480274396</v>
      </c>
      <c r="DA486">
        <v>0.9718188730042</v>
      </c>
      <c r="DB486">
        <v>1.0300881205518999</v>
      </c>
      <c r="DC486">
        <v>0.99599797182282401</v>
      </c>
      <c r="DD486">
        <v>1.0157908080112901</v>
      </c>
      <c r="DE486">
        <v>0.98122375663040895</v>
      </c>
      <c r="DF486">
        <v>0.98379531898887695</v>
      </c>
      <c r="DG486">
        <v>0.96771432311859895</v>
      </c>
      <c r="DH486">
        <v>1.0191639560528001</v>
      </c>
      <c r="DI486">
        <v>1.0128052237492899</v>
      </c>
      <c r="DJ486">
        <v>1.02920764012433</v>
      </c>
      <c r="DK486">
        <v>1.01864923858515</v>
      </c>
      <c r="DL486">
        <v>1.03775800666317</v>
      </c>
      <c r="DM486">
        <v>0.99525779042366902</v>
      </c>
      <c r="DN486">
        <v>1.0395314501383499</v>
      </c>
      <c r="DO486">
        <v>0.95748148031520797</v>
      </c>
      <c r="DP486">
        <v>0.98434978390420902</v>
      </c>
      <c r="DQ486">
        <v>0.98606057391396595</v>
      </c>
      <c r="DR486">
        <v>1.0270832228292499</v>
      </c>
      <c r="DS486">
        <v>0.96744203004229201</v>
      </c>
      <c r="DT486">
        <v>0.99338875115453795</v>
      </c>
      <c r="DU486">
        <v>0.99165550633563404</v>
      </c>
      <c r="DV486">
        <v>1.0166327954522001</v>
      </c>
      <c r="DW486">
        <v>0.97805933573178905</v>
      </c>
      <c r="DX486">
        <v>0.99792481359820595</v>
      </c>
    </row>
    <row r="487" spans="1:128" x14ac:dyDescent="0.45">
      <c r="A487" t="s">
        <v>74</v>
      </c>
      <c r="B487" t="s">
        <v>75</v>
      </c>
      <c r="C487" t="s">
        <v>25</v>
      </c>
      <c r="D487">
        <v>50</v>
      </c>
      <c r="E487" s="1" cm="1">
        <f t="array" ref="E487">SUMPRODUCT($G487:$FZZ487,$G$2:$FZZ$2)/SUMPRODUCT(--($G487:$FZZ487&lt;&gt;""),$G$2:$FZZ$2)</f>
        <v>1.3595124595662658</v>
      </c>
      <c r="F487" s="1" cm="1">
        <f t="array" ref="F487">SUMPRODUCT($G487:$FZZ487,$F$2:$FZY$2)/SUMPRODUCT(--($G487:$FZZ487&lt;&gt;""),$F$2:$FZY$2)</f>
        <v>1.3913678806176961</v>
      </c>
      <c r="G487">
        <v>1.2625050650991201</v>
      </c>
      <c r="H487">
        <v>1.2842946173351899</v>
      </c>
      <c r="I487">
        <v>1.11894626849254</v>
      </c>
      <c r="J487">
        <v>1.1337971365194499</v>
      </c>
      <c r="K487">
        <v>1.3840403350869199</v>
      </c>
      <c r="L487">
        <v>1.4120842020909501</v>
      </c>
      <c r="M487">
        <v>1.3695929162537399</v>
      </c>
      <c r="N487">
        <v>1.3885727523612099</v>
      </c>
      <c r="O487">
        <v>1.30318391170246</v>
      </c>
      <c r="P487">
        <v>1.3855669354504001</v>
      </c>
      <c r="Q487">
        <v>1.3077296003988299</v>
      </c>
      <c r="R487">
        <v>1.43517840634525</v>
      </c>
      <c r="S487">
        <v>1.3199096995237301</v>
      </c>
      <c r="T487">
        <v>1.4051609628503099</v>
      </c>
      <c r="U487">
        <v>1.29145833904317</v>
      </c>
      <c r="V487">
        <v>1.3659981911224</v>
      </c>
      <c r="W487">
        <v>1.42329588817025</v>
      </c>
      <c r="X487">
        <v>1.4727567643916299</v>
      </c>
      <c r="Y487">
        <v>1.30820219966159</v>
      </c>
      <c r="Z487">
        <v>1.4235236886632801</v>
      </c>
      <c r="AA487">
        <v>1.2887529609307</v>
      </c>
      <c r="AB487">
        <v>1.4423915324877801</v>
      </c>
      <c r="AC487">
        <v>1.08935143815885</v>
      </c>
      <c r="AD487">
        <v>1.16490346662</v>
      </c>
      <c r="AE487">
        <v>1.3676642236699199</v>
      </c>
      <c r="AF487">
        <v>1.3880790807093699</v>
      </c>
      <c r="AG487">
        <v>1.62049732255456</v>
      </c>
      <c r="AH487">
        <v>1.4793407853956799</v>
      </c>
      <c r="AI487">
        <v>1.4403406781039101</v>
      </c>
      <c r="AJ487">
        <v>1.4583877988829601</v>
      </c>
      <c r="AK487">
        <v>1.48566186595502</v>
      </c>
      <c r="AL487">
        <v>1.4477384420249</v>
      </c>
      <c r="AM487">
        <v>1.43969998304988</v>
      </c>
      <c r="AN487">
        <v>1.5074121419289199</v>
      </c>
      <c r="AO487">
        <v>1.44262312542603</v>
      </c>
      <c r="AP487">
        <v>1.5331920302204001</v>
      </c>
      <c r="AQ487">
        <v>1.3980183311476599</v>
      </c>
      <c r="AR487">
        <v>1.4926913522331</v>
      </c>
      <c r="AS487">
        <v>1.44121853597169</v>
      </c>
      <c r="AT487">
        <v>1.4971237406482001</v>
      </c>
      <c r="AU487">
        <v>1.44278396937971</v>
      </c>
      <c r="AV487">
        <v>1.4978962625239201</v>
      </c>
      <c r="AW487">
        <v>1.41539078848905</v>
      </c>
      <c r="AX487">
        <v>1.3687372137603</v>
      </c>
      <c r="AY487">
        <v>1.37062817950581</v>
      </c>
      <c r="AZ487">
        <v>1.4273336923795601</v>
      </c>
      <c r="BA487">
        <v>1.2773739508966599</v>
      </c>
      <c r="BB487">
        <v>1.3111246560626899</v>
      </c>
      <c r="BC487">
        <v>1.3281143379899301</v>
      </c>
      <c r="BD487">
        <v>1.43564738787783</v>
      </c>
      <c r="BE487">
        <v>1.8781016412892999</v>
      </c>
      <c r="BF487">
        <v>1.6833023531738101</v>
      </c>
      <c r="BG487">
        <v>1.3104422022076201</v>
      </c>
      <c r="BH487">
        <v>1.4043746190830899</v>
      </c>
      <c r="BI487">
        <v>1.5739529600361899</v>
      </c>
      <c r="BJ487">
        <v>1.43170943995594</v>
      </c>
      <c r="BK487">
        <v>1.3126222826904901</v>
      </c>
      <c r="BL487">
        <v>1.4109782013232099</v>
      </c>
      <c r="BM487">
        <v>1.7975500876264201</v>
      </c>
      <c r="BN487">
        <v>1.6346692300890699</v>
      </c>
      <c r="BO487">
        <v>1.22372678916156</v>
      </c>
      <c r="BP487">
        <v>1.3101491141572801</v>
      </c>
      <c r="BQ487">
        <v>1.32087658397059</v>
      </c>
      <c r="BR487">
        <v>1.4561623140187201</v>
      </c>
      <c r="BS487">
        <v>1.4099442749104401</v>
      </c>
      <c r="BT487">
        <v>1.5024687731003199</v>
      </c>
      <c r="BU487">
        <v>1.32916863539205</v>
      </c>
      <c r="BV487">
        <v>1.27594105073686</v>
      </c>
      <c r="BW487">
        <v>1.1156462176831099</v>
      </c>
      <c r="BX487">
        <v>1.14386095451258</v>
      </c>
      <c r="BY487">
        <v>1.2810358284596199</v>
      </c>
      <c r="BZ487">
        <v>1.2955126217536801</v>
      </c>
      <c r="CA487">
        <v>1.0758364312267601</v>
      </c>
      <c r="CB487">
        <v>1.1591834162938599</v>
      </c>
      <c r="CC487">
        <v>1.1993412996664199</v>
      </c>
      <c r="CD487">
        <v>1.2791031541612099</v>
      </c>
      <c r="CE487">
        <v>1.0747324417952</v>
      </c>
      <c r="CF487">
        <v>1.1308083838129701</v>
      </c>
      <c r="CG487">
        <v>1.32818697124959</v>
      </c>
      <c r="CH487">
        <v>1.3903858920455501</v>
      </c>
      <c r="CI487">
        <v>1.38912801372543</v>
      </c>
      <c r="CJ487">
        <v>1.4146976492189101</v>
      </c>
      <c r="CK487">
        <v>1.30431155095177</v>
      </c>
      <c r="CL487">
        <v>1.30972826575275</v>
      </c>
      <c r="CM487">
        <v>1.42222129354897</v>
      </c>
      <c r="CN487">
        <v>1.5045621073453399</v>
      </c>
      <c r="CO487">
        <v>1.1797233147972299</v>
      </c>
      <c r="CP487">
        <v>1.28879696188796</v>
      </c>
      <c r="CQ487">
        <v>1.33467475094346</v>
      </c>
      <c r="CR487">
        <v>1.42525621076353</v>
      </c>
      <c r="CS487">
        <v>1.3681700107488299</v>
      </c>
      <c r="CT487">
        <v>1.4603972590469301</v>
      </c>
      <c r="CU487">
        <v>1.09640804597701</v>
      </c>
      <c r="CV487">
        <v>1.1682340647857801</v>
      </c>
      <c r="CW487">
        <v>1.0501887387879401</v>
      </c>
      <c r="CX487">
        <v>1.1239607229120301</v>
      </c>
      <c r="CY487">
        <v>1.3337559572998801</v>
      </c>
      <c r="CZ487">
        <v>1.3888178226564101</v>
      </c>
      <c r="DA487">
        <v>1.28546322493799</v>
      </c>
      <c r="DB487">
        <v>1.3420373671024901</v>
      </c>
      <c r="DC487">
        <v>1.11268153996595</v>
      </c>
      <c r="DD487">
        <v>1.14404585129115</v>
      </c>
      <c r="DE487">
        <v>1.37255413714487</v>
      </c>
      <c r="DF487">
        <v>1.35513659985722</v>
      </c>
      <c r="DG487">
        <v>1.2609037169816999</v>
      </c>
      <c r="DH487">
        <v>1.35571645804171</v>
      </c>
      <c r="DI487">
        <v>1.1773376864577401</v>
      </c>
      <c r="DJ487">
        <v>1.23240992355965</v>
      </c>
      <c r="DK487">
        <v>1.2643443407666399</v>
      </c>
      <c r="DL487">
        <v>1.30976117231079</v>
      </c>
      <c r="DM487">
        <v>1.24439490383581</v>
      </c>
      <c r="DN487">
        <v>1.2937334389330499</v>
      </c>
      <c r="DO487">
        <v>1.21045919371472</v>
      </c>
      <c r="DP487">
        <v>1.2548828201878299</v>
      </c>
      <c r="DQ487">
        <v>1.0658250676284899</v>
      </c>
      <c r="DR487">
        <v>1.12611255503102</v>
      </c>
      <c r="DS487">
        <v>1.2031500656263601</v>
      </c>
      <c r="DT487">
        <v>1.2807714744057099</v>
      </c>
      <c r="DU487">
        <v>1.08872697303726</v>
      </c>
      <c r="DV487">
        <v>1.1123181958661501</v>
      </c>
      <c r="DW487">
        <v>1.08067156786068</v>
      </c>
      <c r="DX487">
        <v>1.1118097919599499</v>
      </c>
    </row>
    <row r="488" spans="1:128" x14ac:dyDescent="0.45">
      <c r="A488" t="s">
        <v>74</v>
      </c>
      <c r="B488" t="s">
        <v>76</v>
      </c>
      <c r="C488" t="s">
        <v>25</v>
      </c>
      <c r="D488">
        <v>50</v>
      </c>
      <c r="E488" s="1" cm="1">
        <f t="array" ref="E488">SUMPRODUCT($G488:$FZZ488,$G$2:$FZZ$2)/SUMPRODUCT(--($G488:$FZZ488&lt;&gt;""),$G$2:$FZZ$2)</f>
        <v>1.4469627197825994</v>
      </c>
      <c r="F488" s="1" cm="1">
        <f t="array" ref="F488">SUMPRODUCT($G488:$FZZ488,$F$2:$FZY$2)/SUMPRODUCT(--($G488:$FZZ488&lt;&gt;""),$F$2:$FZY$2)</f>
        <v>1.4605623575907676</v>
      </c>
      <c r="G488">
        <v>1.39225594473037</v>
      </c>
      <c r="H488">
        <v>1.3793956351221699</v>
      </c>
      <c r="I488">
        <v>1.38669453152211</v>
      </c>
      <c r="J488">
        <v>1.37690700104493</v>
      </c>
      <c r="K488">
        <v>1.41400412551661</v>
      </c>
      <c r="L488">
        <v>1.40162757566538</v>
      </c>
      <c r="M488">
        <v>1.47644113823858</v>
      </c>
      <c r="N488">
        <v>1.4806735883712401</v>
      </c>
      <c r="O488">
        <v>1.2596488983554801</v>
      </c>
      <c r="P488">
        <v>1.33080973983762</v>
      </c>
      <c r="Q488">
        <v>1.25593591935354</v>
      </c>
      <c r="R488">
        <v>1.35017458874977</v>
      </c>
      <c r="S488">
        <v>1.4247949716634101</v>
      </c>
      <c r="T488">
        <v>1.4819839088317199</v>
      </c>
      <c r="U488">
        <v>1.32613436593358</v>
      </c>
      <c r="V488">
        <v>1.49806974750104</v>
      </c>
      <c r="W488">
        <v>1.45004818283506</v>
      </c>
      <c r="X488">
        <v>1.4799784942806999</v>
      </c>
      <c r="Y488">
        <v>1.43782571912013</v>
      </c>
      <c r="Z488">
        <v>1.5793739424703801</v>
      </c>
      <c r="AA488">
        <v>1.42715760646857</v>
      </c>
      <c r="AB488">
        <v>1.4918713082066499</v>
      </c>
      <c r="AC488">
        <v>1.2851510019933601</v>
      </c>
      <c r="AD488">
        <v>1.3486074573051401</v>
      </c>
      <c r="AE488">
        <v>1.4645652370611599</v>
      </c>
      <c r="AF488">
        <v>1.52364504162142</v>
      </c>
      <c r="AG488">
        <v>1.58815399213867</v>
      </c>
      <c r="AH488">
        <v>1.4188443749090101</v>
      </c>
      <c r="AI488">
        <v>1.4326086548624899</v>
      </c>
      <c r="AJ488">
        <v>1.4547524188958401</v>
      </c>
      <c r="AK488">
        <v>1.5565573738698</v>
      </c>
      <c r="AL488">
        <v>1.48644733116376</v>
      </c>
      <c r="AM488">
        <v>1.6092611164472499</v>
      </c>
      <c r="AN488">
        <v>1.65696155150008</v>
      </c>
      <c r="AO488">
        <v>1.56775448761645</v>
      </c>
      <c r="AP488">
        <v>1.6677850204498901</v>
      </c>
      <c r="AQ488">
        <v>1.5566264717693901</v>
      </c>
      <c r="AR488">
        <v>1.6677221825367201</v>
      </c>
      <c r="AS488">
        <v>1.60216606751917</v>
      </c>
      <c r="AT488">
        <v>1.6458177396853499</v>
      </c>
      <c r="AU488">
        <v>1.61510399076888</v>
      </c>
      <c r="AV488">
        <v>1.6562605538669299</v>
      </c>
      <c r="AW488">
        <v>1.33826843744645</v>
      </c>
      <c r="AX488">
        <v>1.28757305638173</v>
      </c>
      <c r="AY488">
        <v>1.43176066756644</v>
      </c>
      <c r="AZ488">
        <v>1.4681027434592999</v>
      </c>
      <c r="BA488">
        <v>1.46713872263901</v>
      </c>
      <c r="BB488">
        <v>1.48118368467352</v>
      </c>
      <c r="BC488">
        <v>1.47143799818534</v>
      </c>
      <c r="BD488">
        <v>1.56650469784566</v>
      </c>
      <c r="BE488">
        <v>1.7989084437413401</v>
      </c>
      <c r="BF488">
        <v>1.5386315997627</v>
      </c>
      <c r="BG488">
        <v>1.41515202817092</v>
      </c>
      <c r="BH488">
        <v>1.53591792510327</v>
      </c>
      <c r="BI488">
        <v>1.64596600101298</v>
      </c>
      <c r="BJ488">
        <v>1.3768089929631799</v>
      </c>
      <c r="BK488">
        <v>1.4225788779791799</v>
      </c>
      <c r="BL488">
        <v>1.54077093028155</v>
      </c>
      <c r="BM488">
        <v>1.88008669688059</v>
      </c>
      <c r="BN488">
        <v>1.57286596217893</v>
      </c>
      <c r="BO488">
        <v>1.2580957274928299</v>
      </c>
      <c r="BP488">
        <v>1.33876366262516</v>
      </c>
      <c r="BQ488">
        <v>1.3061169061542499</v>
      </c>
      <c r="BR488">
        <v>1.4009514432910899</v>
      </c>
      <c r="BS488">
        <v>1.50003316969616</v>
      </c>
      <c r="BT488">
        <v>1.61360147083909</v>
      </c>
      <c r="BU488">
        <v>1.60982562717966</v>
      </c>
      <c r="BV488">
        <v>1.4883743953200499</v>
      </c>
      <c r="BW488">
        <v>1.3340314010459</v>
      </c>
      <c r="BX488">
        <v>1.3708029678878799</v>
      </c>
      <c r="BY488">
        <v>1.4791561975430001</v>
      </c>
      <c r="BZ488">
        <v>1.5034481283879799</v>
      </c>
      <c r="CA488">
        <v>1.2718417238989299</v>
      </c>
      <c r="CB488">
        <v>1.3523533488752999</v>
      </c>
      <c r="CC488">
        <v>1.3499556644006201</v>
      </c>
      <c r="CD488">
        <v>1.4835676786443099</v>
      </c>
      <c r="CE488">
        <v>1.3382458245437401</v>
      </c>
      <c r="CF488">
        <v>1.3819163554024501</v>
      </c>
      <c r="CG488">
        <v>1.31959929868759</v>
      </c>
      <c r="CH488">
        <v>1.36124397841591</v>
      </c>
      <c r="CI488">
        <v>1.56080125214459</v>
      </c>
      <c r="CJ488">
        <v>1.5799747163109801</v>
      </c>
      <c r="CK488">
        <v>1.4323744977986499</v>
      </c>
      <c r="CL488">
        <v>1.41138793689912</v>
      </c>
      <c r="CM488">
        <v>1.6223410923983399</v>
      </c>
      <c r="CN488">
        <v>1.67999777118419</v>
      </c>
      <c r="CO488">
        <v>1.3380035263800301</v>
      </c>
      <c r="CP488">
        <v>1.4570188525701799</v>
      </c>
      <c r="CQ488">
        <v>1.2768417663786999</v>
      </c>
      <c r="CR488">
        <v>1.38318041172577</v>
      </c>
      <c r="CS488">
        <v>1.3094432998925101</v>
      </c>
      <c r="CT488">
        <v>1.4013794338946599</v>
      </c>
      <c r="CU488">
        <v>1.2917842215255999</v>
      </c>
      <c r="CV488">
        <v>1.3568834900731399</v>
      </c>
      <c r="CW488">
        <v>1.26851885567248</v>
      </c>
      <c r="CX488">
        <v>1.3131971501049799</v>
      </c>
      <c r="CY488">
        <v>1.30779854421137</v>
      </c>
      <c r="CZ488">
        <v>1.3819124489172101</v>
      </c>
      <c r="DA488">
        <v>1.40432002592514</v>
      </c>
      <c r="DB488">
        <v>1.52743951839064</v>
      </c>
      <c r="DC488">
        <v>1.3056843287095701</v>
      </c>
      <c r="DD488">
        <v>1.35058491181051</v>
      </c>
      <c r="DE488">
        <v>1.4494093082881001</v>
      </c>
      <c r="DF488">
        <v>1.42874469375379</v>
      </c>
      <c r="DG488">
        <v>1.4333692510649401</v>
      </c>
      <c r="DH488">
        <v>1.4980513791401899</v>
      </c>
      <c r="DI488">
        <v>1.39596488827197</v>
      </c>
      <c r="DJ488">
        <v>1.41969853961799</v>
      </c>
      <c r="DK488">
        <v>1.3257298221876099</v>
      </c>
      <c r="DL488">
        <v>1.3592754751662599</v>
      </c>
      <c r="DM488">
        <v>1.34475374732334</v>
      </c>
      <c r="DN488">
        <v>1.3915109559707799</v>
      </c>
      <c r="DO488">
        <v>1.36315114109598</v>
      </c>
      <c r="DP488">
        <v>1.41859604650979</v>
      </c>
      <c r="DQ488">
        <v>1.31257624781201</v>
      </c>
      <c r="DR488">
        <v>1.36653052564578</v>
      </c>
      <c r="DS488">
        <v>1.2741116134363899</v>
      </c>
      <c r="DT488">
        <v>1.31933304166059</v>
      </c>
      <c r="DU488">
        <v>1.32624066980716</v>
      </c>
      <c r="DV488">
        <v>1.36963016379932</v>
      </c>
      <c r="DW488">
        <v>1.2904218155273901</v>
      </c>
      <c r="DX488">
        <v>1.3081912508472799</v>
      </c>
    </row>
    <row r="489" spans="1:128" x14ac:dyDescent="0.45">
      <c r="A489" t="s">
        <v>77</v>
      </c>
      <c r="B489" t="s">
        <v>16</v>
      </c>
      <c r="C489" t="s">
        <v>25</v>
      </c>
      <c r="D489">
        <v>50</v>
      </c>
      <c r="E489" s="1" cm="1">
        <f t="array" ref="E489">SUMPRODUCT($G489:$FZZ489,$G$2:$FZZ$2)/SUMPRODUCT(--($G489:$FZZ489&lt;&gt;""),$G$2:$FZZ$2)</f>
        <v>1.2553427210417776</v>
      </c>
      <c r="F489" s="1" cm="1">
        <f t="array" ref="F489">SUMPRODUCT($G489:$FZZ489,$F$2:$FZY$2)/SUMPRODUCT(--($G489:$FZZ489&lt;&gt;""),$F$2:$FZY$2)</f>
        <v>1.3091676012855338</v>
      </c>
      <c r="G489">
        <v>1.26034151144391</v>
      </c>
      <c r="H489">
        <v>1.30337422694211</v>
      </c>
      <c r="I489">
        <v>1.25735210544647</v>
      </c>
      <c r="J489">
        <v>1.30142624062769</v>
      </c>
      <c r="K489">
        <v>1.2742578151085899</v>
      </c>
      <c r="L489">
        <v>1.32450415890658</v>
      </c>
      <c r="M489">
        <v>1.2558591487663899</v>
      </c>
      <c r="N489">
        <v>1.3035928022607299</v>
      </c>
      <c r="O489">
        <v>1.19703911425844</v>
      </c>
      <c r="P489">
        <v>1.2590991134285801</v>
      </c>
      <c r="Q489">
        <v>1.2870831804005201</v>
      </c>
      <c r="R489">
        <v>1.3270432968322701</v>
      </c>
      <c r="S489">
        <v>1.22625467927161</v>
      </c>
      <c r="T489">
        <v>1.28927466940651</v>
      </c>
      <c r="U489">
        <v>1.2478377648224199</v>
      </c>
      <c r="V489">
        <v>1.32047085631952</v>
      </c>
      <c r="W489">
        <v>1.2846751246716599</v>
      </c>
      <c r="X489">
        <v>1.3344071005324001</v>
      </c>
      <c r="Y489">
        <v>1.2911040609136999</v>
      </c>
      <c r="Z489">
        <v>1.36299915397631</v>
      </c>
      <c r="AA489">
        <v>1.27607368094909</v>
      </c>
      <c r="AB489">
        <v>1.3402956433090401</v>
      </c>
      <c r="AC489">
        <v>1.24645224987658</v>
      </c>
      <c r="AD489">
        <v>1.30367241346989</v>
      </c>
      <c r="AE489">
        <v>1.25046824104234</v>
      </c>
      <c r="AF489">
        <v>1.31480953673543</v>
      </c>
      <c r="AG489">
        <v>1.2113173592828299</v>
      </c>
      <c r="AH489">
        <v>1.2614091799632701</v>
      </c>
      <c r="AI489">
        <v>1.26676183804812</v>
      </c>
      <c r="AJ489">
        <v>1.3096389950402401</v>
      </c>
      <c r="AK489">
        <v>1.2541513290847099</v>
      </c>
      <c r="AL489">
        <v>1.29552886051301</v>
      </c>
      <c r="AM489">
        <v>1.2656152889993699</v>
      </c>
      <c r="AN489">
        <v>1.3341749533871901</v>
      </c>
      <c r="AO489">
        <v>1.2691291751874501</v>
      </c>
      <c r="AP489">
        <v>1.3453689502385799</v>
      </c>
      <c r="AQ489">
        <v>1.2684422078406701</v>
      </c>
      <c r="AR489">
        <v>1.3400218211024899</v>
      </c>
      <c r="AS489">
        <v>1.25598181121758</v>
      </c>
      <c r="AT489">
        <v>1.32803412856545</v>
      </c>
      <c r="AU489">
        <v>1.26180977710233</v>
      </c>
      <c r="AV489">
        <v>1.3290730890464899</v>
      </c>
      <c r="AW489">
        <v>1.2729639766688099</v>
      </c>
      <c r="AX489">
        <v>1.32177903913376</v>
      </c>
      <c r="AY489">
        <v>1.28210327553986</v>
      </c>
      <c r="AZ489">
        <v>1.3391559385381999</v>
      </c>
      <c r="BA489">
        <v>1.2349926619504199</v>
      </c>
      <c r="BB489">
        <v>1.2946243113148601</v>
      </c>
      <c r="BC489">
        <v>1.2546322332950901</v>
      </c>
      <c r="BD489">
        <v>1.31083391447146</v>
      </c>
      <c r="BE489">
        <v>1.2250583349812101</v>
      </c>
      <c r="BF489">
        <v>1.2763258849120001</v>
      </c>
      <c r="BG489">
        <v>1.2687681993634401</v>
      </c>
      <c r="BH489">
        <v>1.34365477077266</v>
      </c>
      <c r="BI489">
        <v>1.22020908836097</v>
      </c>
      <c r="BJ489">
        <v>1.24104908068981</v>
      </c>
      <c r="BK489">
        <v>1.2489600327491801</v>
      </c>
      <c r="BL489">
        <v>1.3046396686552899</v>
      </c>
      <c r="BM489">
        <v>1.2539579257136499</v>
      </c>
      <c r="BN489">
        <v>1.2791099966672399</v>
      </c>
      <c r="BO489">
        <v>1.2321292168381801</v>
      </c>
      <c r="BP489">
        <v>1.2925618839955699</v>
      </c>
      <c r="BQ489">
        <v>1.26185909133346</v>
      </c>
      <c r="BR489">
        <v>1.3263043090790201</v>
      </c>
      <c r="BS489">
        <v>1.2857332398263801</v>
      </c>
      <c r="BT489">
        <v>1.35550332644667</v>
      </c>
      <c r="BU489">
        <v>1.22175047811902</v>
      </c>
      <c r="BV489">
        <v>1.2617999775002799</v>
      </c>
      <c r="BW489">
        <v>1.2640076087380401</v>
      </c>
      <c r="BX489">
        <v>1.30047314589515</v>
      </c>
      <c r="BY489">
        <v>1.30593719594991</v>
      </c>
      <c r="BZ489">
        <v>1.3551625698981</v>
      </c>
      <c r="CA489">
        <v>1.2788986201247501</v>
      </c>
      <c r="CB489">
        <v>1.3317371306155801</v>
      </c>
      <c r="CC489">
        <v>1.27178426156596</v>
      </c>
      <c r="CD489">
        <v>1.3569367619530099</v>
      </c>
      <c r="CE489">
        <v>1.24248611406785</v>
      </c>
      <c r="CF489">
        <v>1.3006038203247401</v>
      </c>
      <c r="CG489">
        <v>1.3119563552181299</v>
      </c>
      <c r="CH489">
        <v>1.3598651846051699</v>
      </c>
      <c r="CI489">
        <v>1.2857658850796101</v>
      </c>
      <c r="CJ489">
        <v>1.3235108208169</v>
      </c>
      <c r="CK489">
        <v>1.2770226038738399</v>
      </c>
      <c r="CL489">
        <v>1.2945049867149201</v>
      </c>
      <c r="CM489">
        <v>1.2753284020783699</v>
      </c>
      <c r="CN489">
        <v>1.34163567219691</v>
      </c>
      <c r="CO489">
        <v>1.27774311677743</v>
      </c>
      <c r="CP489">
        <v>1.3582802115828001</v>
      </c>
      <c r="CQ489">
        <v>1.2693477133301101</v>
      </c>
      <c r="CR489">
        <v>1.34155175189139</v>
      </c>
      <c r="CS489">
        <v>1.29216678609817</v>
      </c>
      <c r="CT489">
        <v>1.3536926728770999</v>
      </c>
      <c r="CU489">
        <v>1.3026253918495201</v>
      </c>
      <c r="CV489">
        <v>1.3288662486938301</v>
      </c>
      <c r="CW489">
        <v>1.26377307650293</v>
      </c>
      <c r="CX489">
        <v>1.3283933534816501</v>
      </c>
      <c r="CY489">
        <v>1.2237454294350001</v>
      </c>
      <c r="CZ489">
        <v>1.2933425404983101</v>
      </c>
      <c r="DA489">
        <v>1.29186972616569</v>
      </c>
      <c r="DB489">
        <v>1.3488053246251399</v>
      </c>
      <c r="DC489">
        <v>1.2723552207453499</v>
      </c>
      <c r="DD489">
        <v>1.32058780920647</v>
      </c>
      <c r="DE489">
        <v>1.2037061203184101</v>
      </c>
      <c r="DF489">
        <v>1.2419264456402399</v>
      </c>
      <c r="DG489">
        <v>1.2455362987281</v>
      </c>
      <c r="DH489">
        <v>1.32207127823486</v>
      </c>
      <c r="DI489">
        <v>1.31678755058552</v>
      </c>
      <c r="DJ489">
        <v>1.3389376551778001</v>
      </c>
      <c r="DK489">
        <v>1.28647834467264</v>
      </c>
      <c r="DL489">
        <v>1.3238789395080399</v>
      </c>
      <c r="DM489">
        <v>1.2422535762126801</v>
      </c>
      <c r="DN489">
        <v>1.3013503075102899</v>
      </c>
      <c r="DO489">
        <v>1.20961685310996</v>
      </c>
      <c r="DP489">
        <v>1.2520566493737499</v>
      </c>
      <c r="DQ489">
        <v>1.27704874555773</v>
      </c>
      <c r="DR489">
        <v>1.3500875192277</v>
      </c>
      <c r="DS489">
        <v>1.2674274464051301</v>
      </c>
      <c r="DT489">
        <v>1.33117009382139</v>
      </c>
      <c r="DU489">
        <v>1.2597937758131399</v>
      </c>
      <c r="DV489">
        <v>1.3012071888140699</v>
      </c>
      <c r="DW489">
        <v>1.2512748318473299</v>
      </c>
      <c r="DX489">
        <v>1.30092288440481</v>
      </c>
    </row>
    <row r="490" spans="1:128" x14ac:dyDescent="0.45">
      <c r="A490" t="s">
        <v>28</v>
      </c>
      <c r="B490" t="s">
        <v>22</v>
      </c>
      <c r="C490" t="s">
        <v>23</v>
      </c>
      <c r="D490">
        <v>50</v>
      </c>
      <c r="E490" s="1" cm="1">
        <f t="array" ref="E490">SUMPRODUCT($G490:$FZZ490,$G$2:$FZZ$2)/SUMPRODUCT(--($G490:$FZZ490&lt;&gt;""),$G$2:$FZZ$2)</f>
        <v>1.3105237494409521</v>
      </c>
      <c r="F490" s="1" cm="1">
        <f t="array" ref="F490">SUMPRODUCT($G490:$FZZ490,$F$2:$FZY$2)/SUMPRODUCT(--($G490:$FZZ490&lt;&gt;""),$F$2:$FZY$2)</f>
        <v>1.3498945203405641</v>
      </c>
      <c r="G490">
        <v>1.29669104637155</v>
      </c>
      <c r="H490">
        <v>1.3328132248133899</v>
      </c>
      <c r="I490">
        <v>1.29598526095803</v>
      </c>
      <c r="J490">
        <v>1.32917743679994</v>
      </c>
      <c r="K490">
        <v>1.3133927180179701</v>
      </c>
      <c r="L490">
        <v>1.35170214660423</v>
      </c>
      <c r="M490">
        <v>1.2937268911348301</v>
      </c>
      <c r="N490">
        <v>1.33065143327823</v>
      </c>
      <c r="O490">
        <v>1.26124984440049</v>
      </c>
      <c r="P490">
        <v>1.31385803792478</v>
      </c>
      <c r="Q490">
        <v>1.2897231114679</v>
      </c>
      <c r="R490">
        <v>1.3487947586082301</v>
      </c>
      <c r="S490">
        <v>1.2666893168314599</v>
      </c>
      <c r="T490">
        <v>1.31454324782896</v>
      </c>
      <c r="U490">
        <v>1.2924489148692</v>
      </c>
      <c r="V490">
        <v>1.3369837161863201</v>
      </c>
      <c r="W490">
        <v>1.3106277893077301</v>
      </c>
      <c r="X490">
        <v>1.3627153704382899</v>
      </c>
      <c r="Y490">
        <v>1.3341285956006701</v>
      </c>
      <c r="Z490">
        <v>1.40208121827411</v>
      </c>
      <c r="AA490">
        <v>1.28941660919712</v>
      </c>
      <c r="AB490">
        <v>1.36727134618652</v>
      </c>
      <c r="AC490">
        <v>1.2815725286559001</v>
      </c>
      <c r="AD490">
        <v>1.3287446390595099</v>
      </c>
      <c r="AE490">
        <v>1.31262214983713</v>
      </c>
      <c r="AF490">
        <v>1.3527777777777701</v>
      </c>
      <c r="AG490">
        <v>1.2528673134163399</v>
      </c>
      <c r="AH490">
        <v>1.28582804363192</v>
      </c>
      <c r="AI490">
        <v>1.3261146935022801</v>
      </c>
      <c r="AJ490">
        <v>1.3706336350047199</v>
      </c>
      <c r="AK490">
        <v>1.3339875644372301</v>
      </c>
      <c r="AL490">
        <v>1.3520687796004001</v>
      </c>
      <c r="AM490">
        <v>1.33556980620374</v>
      </c>
      <c r="AN490">
        <v>1.3829418328719101</v>
      </c>
      <c r="AO490">
        <v>1.32435099977277</v>
      </c>
      <c r="AP490">
        <v>1.39569132015451</v>
      </c>
      <c r="AQ490">
        <v>1.3266697230425799</v>
      </c>
      <c r="AR490">
        <v>1.39229295718585</v>
      </c>
      <c r="AS490">
        <v>1.33985543150918</v>
      </c>
      <c r="AT490">
        <v>1.37611000418173</v>
      </c>
      <c r="AU490">
        <v>1.33354441067207</v>
      </c>
      <c r="AV490">
        <v>1.38272894855341</v>
      </c>
      <c r="AW490">
        <v>1.3355094652953801</v>
      </c>
      <c r="AX490">
        <v>1.3594835274425401</v>
      </c>
      <c r="AY490">
        <v>1.3459026552117901</v>
      </c>
      <c r="AZ490">
        <v>1.39015942950581</v>
      </c>
      <c r="BA490">
        <v>1.2684083457075099</v>
      </c>
      <c r="BB490">
        <v>1.3338607218738701</v>
      </c>
      <c r="BC490">
        <v>1.2968191123208701</v>
      </c>
      <c r="BD490">
        <v>1.3630501128532699</v>
      </c>
      <c r="BE490">
        <v>1.29439193197547</v>
      </c>
      <c r="BF490">
        <v>1.3114573858018499</v>
      </c>
      <c r="BG490">
        <v>1.2979515135098501</v>
      </c>
      <c r="BH490">
        <v>1.36000203155684</v>
      </c>
      <c r="BI490">
        <v>1.3706843562369899</v>
      </c>
      <c r="BJ490">
        <v>1.3006776193824701</v>
      </c>
      <c r="BK490">
        <v>1.32121894395915</v>
      </c>
      <c r="BL490">
        <v>1.3640758288132599</v>
      </c>
      <c r="BM490">
        <v>1.33568061812336</v>
      </c>
      <c r="BN490">
        <v>1.3570487692625</v>
      </c>
      <c r="BO490">
        <v>1.2933118527468701</v>
      </c>
      <c r="BP490">
        <v>1.3481567897633799</v>
      </c>
      <c r="BQ490">
        <v>1.3326317040255899</v>
      </c>
      <c r="BR490">
        <v>1.3667470145389999</v>
      </c>
      <c r="BS490">
        <v>1.33134157205405</v>
      </c>
      <c r="BT490">
        <v>1.3738224757861199</v>
      </c>
      <c r="BU490">
        <v>1.28896613792327</v>
      </c>
      <c r="BV490">
        <v>1.31386432669591</v>
      </c>
      <c r="BW490">
        <v>1.3462455858218201</v>
      </c>
      <c r="BX490">
        <v>1.3672236206912001</v>
      </c>
      <c r="BY490">
        <v>1.3623795828031899</v>
      </c>
      <c r="BZ490">
        <v>1.3831752718408099</v>
      </c>
      <c r="CA490">
        <v>1.3187070757986199</v>
      </c>
      <c r="CB490">
        <v>1.36763909016445</v>
      </c>
      <c r="CC490">
        <v>1.3131360047291301</v>
      </c>
      <c r="CD490">
        <v>1.3828343819054401</v>
      </c>
      <c r="CE490">
        <v>1.3139091560062699</v>
      </c>
      <c r="CF490">
        <v>1.3631050299007099</v>
      </c>
      <c r="CG490">
        <v>1.33375321293002</v>
      </c>
      <c r="CH490">
        <v>1.3857558683847599</v>
      </c>
      <c r="CI490">
        <v>1.3192216235740299</v>
      </c>
      <c r="CJ490">
        <v>1.3458748457393901</v>
      </c>
      <c r="CK490">
        <v>1.3662700399193899</v>
      </c>
      <c r="CL490">
        <v>1.33848049597597</v>
      </c>
      <c r="CM490">
        <v>1.29690612506442</v>
      </c>
      <c r="CN490">
        <v>1.35984231128198</v>
      </c>
      <c r="CO490">
        <v>1.32986572629865</v>
      </c>
      <c r="CP490">
        <v>1.3680184456801801</v>
      </c>
      <c r="CQ490">
        <v>1.31644935701382</v>
      </c>
      <c r="CR490">
        <v>1.3667525173937101</v>
      </c>
      <c r="CS490">
        <v>1.3463028484414099</v>
      </c>
      <c r="CT490">
        <v>1.40150259763525</v>
      </c>
      <c r="CU490">
        <v>1.3218521421107601</v>
      </c>
      <c r="CV490">
        <v>1.3831635318704201</v>
      </c>
      <c r="CW490">
        <v>1.3121169088106399</v>
      </c>
      <c r="CX490">
        <v>1.35252278823629</v>
      </c>
      <c r="CY490">
        <v>1.2725584975717901</v>
      </c>
      <c r="CZ490">
        <v>1.3139567791525599</v>
      </c>
      <c r="DA490">
        <v>1.295982849522</v>
      </c>
      <c r="DB490">
        <v>1.35051289401852</v>
      </c>
      <c r="DC490">
        <v>1.3262286769765601</v>
      </c>
      <c r="DD490">
        <v>1.3551845279055399</v>
      </c>
      <c r="DE490">
        <v>1.26900077530686</v>
      </c>
      <c r="DF490">
        <v>1.3063306491851601</v>
      </c>
      <c r="DG490">
        <v>1.2867141317811499</v>
      </c>
      <c r="DH490">
        <v>1.36204066424305</v>
      </c>
      <c r="DI490">
        <v>1.34073625149068</v>
      </c>
      <c r="DJ490">
        <v>1.3796602216965399</v>
      </c>
      <c r="DK490">
        <v>1.3484254732515499</v>
      </c>
      <c r="DL490">
        <v>1.3827242440101599</v>
      </c>
      <c r="DM490">
        <v>1.2939192162154201</v>
      </c>
      <c r="DN490">
        <v>1.3339786649457801</v>
      </c>
      <c r="DO490">
        <v>1.2776260165161699</v>
      </c>
      <c r="DP490">
        <v>1.3219315578577699</v>
      </c>
      <c r="DQ490">
        <v>1.3229724712247299</v>
      </c>
      <c r="DR490">
        <v>1.36551212008698</v>
      </c>
      <c r="DS490">
        <v>1.3215813523892801</v>
      </c>
      <c r="DT490">
        <v>1.3584414953089301</v>
      </c>
      <c r="DU490">
        <v>1.2881800387723901</v>
      </c>
      <c r="DV490">
        <v>1.3257068469801501</v>
      </c>
      <c r="DW490">
        <v>1.2960008342457801</v>
      </c>
      <c r="DX490">
        <v>1.3275144689504099</v>
      </c>
    </row>
    <row r="491" spans="1:128" x14ac:dyDescent="0.45">
      <c r="A491" t="s">
        <v>34</v>
      </c>
      <c r="B491" t="s">
        <v>92</v>
      </c>
      <c r="C491" t="s">
        <v>23</v>
      </c>
      <c r="D491">
        <v>50</v>
      </c>
      <c r="E491" s="1" cm="1">
        <f t="array" ref="E491">SUMPRODUCT($G491:$FZZ491,$G$2:$FZZ$2)/SUMPRODUCT(--($G491:$FZZ491&lt;&gt;""),$G$2:$FZZ$2)</f>
        <v>1.3110733809511546</v>
      </c>
      <c r="F491" s="1" cm="1">
        <f t="array" ref="F491">SUMPRODUCT($G491:$FZZ491,$F$2:$FZY$2)/SUMPRODUCT(--($G491:$FZZ491&lt;&gt;""),$F$2:$FZY$2)</f>
        <v>1.3648894793939217</v>
      </c>
      <c r="G491">
        <v>1.2813738199006599</v>
      </c>
      <c r="H491">
        <v>1.3479911037607299</v>
      </c>
      <c r="I491">
        <v>1.2798841408641699</v>
      </c>
      <c r="J491">
        <v>1.34297603989074</v>
      </c>
      <c r="K491">
        <v>1.2981093855503001</v>
      </c>
      <c r="L491">
        <v>1.3663473595951601</v>
      </c>
      <c r="M491">
        <v>1.2898695147758801</v>
      </c>
      <c r="N491">
        <v>1.34755181625797</v>
      </c>
      <c r="O491">
        <v>1.3151512427214</v>
      </c>
      <c r="P491">
        <v>1.3411069694748301</v>
      </c>
      <c r="Q491">
        <v>1.29621400517779</v>
      </c>
      <c r="R491">
        <v>1.35178406345255</v>
      </c>
      <c r="S491">
        <v>1.30778503902036</v>
      </c>
      <c r="T491">
        <v>1.3559787224897699</v>
      </c>
      <c r="U491">
        <v>1.3110251480969499</v>
      </c>
      <c r="V491">
        <v>1.37387777155677</v>
      </c>
      <c r="W491">
        <v>1.28801488997683</v>
      </c>
      <c r="X491">
        <v>1.3610227063033999</v>
      </c>
      <c r="Y491">
        <v>1.34719120135363</v>
      </c>
      <c r="Z491">
        <v>1.4362648054145499</v>
      </c>
      <c r="AA491">
        <v>1.3153048884091401</v>
      </c>
      <c r="AB491">
        <v>1.39349744635343</v>
      </c>
      <c r="AC491">
        <v>1.29998562778461</v>
      </c>
      <c r="AD491">
        <v>1.3637816006482</v>
      </c>
      <c r="AE491">
        <v>1.2985590843286201</v>
      </c>
      <c r="AF491">
        <v>1.3651669381107401</v>
      </c>
      <c r="AG491">
        <v>1.2849089598391901</v>
      </c>
      <c r="AH491">
        <v>1.29424537783289</v>
      </c>
      <c r="AI491">
        <v>1.32978916359679</v>
      </c>
      <c r="AJ491">
        <v>1.3729446421535201</v>
      </c>
      <c r="AK491">
        <v>1.3039808540430999</v>
      </c>
      <c r="AL491">
        <v>1.35681260157713</v>
      </c>
      <c r="AM491">
        <v>1.3376850387027499</v>
      </c>
      <c r="AN491">
        <v>1.40903793999661</v>
      </c>
      <c r="AO491">
        <v>1.33644342194955</v>
      </c>
      <c r="AP491">
        <v>1.4216051749602301</v>
      </c>
      <c r="AQ491">
        <v>1.33552965928516</v>
      </c>
      <c r="AR491">
        <v>1.41481773693132</v>
      </c>
      <c r="AS491">
        <v>1.3415562372834899</v>
      </c>
      <c r="AT491">
        <v>1.4087732059837399</v>
      </c>
      <c r="AU491">
        <v>1.33120497016773</v>
      </c>
      <c r="AV491">
        <v>1.4048076381852901</v>
      </c>
      <c r="AW491">
        <v>1.2894709480525299</v>
      </c>
      <c r="AX491">
        <v>1.3363090400270601</v>
      </c>
      <c r="AY491">
        <v>1.34250090843023</v>
      </c>
      <c r="AZ491">
        <v>1.4053172368147799</v>
      </c>
      <c r="BA491">
        <v>1.26704880721571</v>
      </c>
      <c r="BB491">
        <v>1.34193149568686</v>
      </c>
      <c r="BC491">
        <v>1.28879940611432</v>
      </c>
      <c r="BD491">
        <v>1.36783794119631</v>
      </c>
      <c r="BE491">
        <v>1.3170021752026799</v>
      </c>
      <c r="BF491">
        <v>1.3456120229385</v>
      </c>
      <c r="BG491">
        <v>1.2983307374551301</v>
      </c>
      <c r="BH491">
        <v>1.3662152095889399</v>
      </c>
      <c r="BI491">
        <v>1.3904154721453099</v>
      </c>
      <c r="BJ491">
        <v>1.3279200822191199</v>
      </c>
      <c r="BK491">
        <v>1.29926374532691</v>
      </c>
      <c r="BL491">
        <v>1.3871387204941199</v>
      </c>
      <c r="BM491">
        <v>1.29142303951464</v>
      </c>
      <c r="BN491">
        <v>1.3404462259423999</v>
      </c>
      <c r="BO491">
        <v>1.27929391830895</v>
      </c>
      <c r="BP491">
        <v>1.3392219768620699</v>
      </c>
      <c r="BQ491">
        <v>1.27989916907851</v>
      </c>
      <c r="BR491">
        <v>1.3829240967229901</v>
      </c>
      <c r="BS491">
        <v>1.32656987433423</v>
      </c>
      <c r="BT491">
        <v>1.39415549953562</v>
      </c>
      <c r="BU491">
        <v>1.3282281471481601</v>
      </c>
      <c r="BV491">
        <v>1.3247879401507401</v>
      </c>
      <c r="BW491">
        <v>1.3169687459683499</v>
      </c>
      <c r="BX491">
        <v>1.3725971419227601</v>
      </c>
      <c r="BY491">
        <v>1.3779041794523601</v>
      </c>
      <c r="BZ491">
        <v>1.4072533652663799</v>
      </c>
      <c r="CA491">
        <v>1.33432045869825</v>
      </c>
      <c r="CB491">
        <v>1.3914183101253801</v>
      </c>
      <c r="CC491">
        <v>1.33307998705119</v>
      </c>
      <c r="CD491">
        <v>1.40897127334656</v>
      </c>
      <c r="CE491">
        <v>1.3285401869520601</v>
      </c>
      <c r="CF491">
        <v>1.3774554392212199</v>
      </c>
      <c r="CG491">
        <v>1.33594055866682</v>
      </c>
      <c r="CH491">
        <v>1.37845336783154</v>
      </c>
      <c r="CI491">
        <v>1.3131414983595699</v>
      </c>
      <c r="CJ491">
        <v>1.35944977876772</v>
      </c>
      <c r="CK491">
        <v>1.3335258705892901</v>
      </c>
      <c r="CL491">
        <v>1.32703094715494</v>
      </c>
      <c r="CM491">
        <v>1.30561243679217</v>
      </c>
      <c r="CN491">
        <v>1.3885243846378801</v>
      </c>
      <c r="CO491">
        <v>1.3333107283331</v>
      </c>
      <c r="CP491">
        <v>1.39115692391156</v>
      </c>
      <c r="CQ491">
        <v>1.32272719142923</v>
      </c>
      <c r="CR491">
        <v>1.3986514281626099</v>
      </c>
      <c r="CS491">
        <v>1.33793891078466</v>
      </c>
      <c r="CT491">
        <v>1.4113109100680701</v>
      </c>
      <c r="CU491">
        <v>1.3457419017763801</v>
      </c>
      <c r="CV491">
        <v>1.39523249738766</v>
      </c>
      <c r="CW491">
        <v>1.31182560778744</v>
      </c>
      <c r="CX491">
        <v>1.3792375195717801</v>
      </c>
      <c r="CY491">
        <v>1.2926067219851201</v>
      </c>
      <c r="CZ491">
        <v>1.3433329182562199</v>
      </c>
      <c r="DA491">
        <v>1.3377871396343</v>
      </c>
      <c r="DB491">
        <v>1.41102566339694</v>
      </c>
      <c r="DC491">
        <v>1.3559994205207999</v>
      </c>
      <c r="DD491">
        <v>1.3908768244540199</v>
      </c>
      <c r="DE491">
        <v>1.31194970484605</v>
      </c>
      <c r="DF491">
        <v>1.3290908951339899</v>
      </c>
      <c r="DG491">
        <v>1.3030583780626499</v>
      </c>
      <c r="DH491">
        <v>1.3728764060784799</v>
      </c>
      <c r="DI491">
        <v>1.3515864792477099</v>
      </c>
      <c r="DJ491">
        <v>1.4308029168540199</v>
      </c>
      <c r="DK491">
        <v>1.34052411891602</v>
      </c>
      <c r="DL491">
        <v>1.38586436221135</v>
      </c>
      <c r="DM491">
        <v>1.3003040880779799</v>
      </c>
      <c r="DN491">
        <v>1.36288169898213</v>
      </c>
      <c r="DO491">
        <v>1.2908121895344999</v>
      </c>
      <c r="DP491">
        <v>1.3460524140537</v>
      </c>
      <c r="DQ491">
        <v>1.3038455418235799</v>
      </c>
      <c r="DR491">
        <v>1.38442688166339</v>
      </c>
      <c r="DS491">
        <v>1.30207573768897</v>
      </c>
      <c r="DT491">
        <v>1.36164989548393</v>
      </c>
      <c r="DU491">
        <v>1.3046067973439901</v>
      </c>
      <c r="DV491">
        <v>1.35914101351414</v>
      </c>
      <c r="DW491">
        <v>1.31042285833463</v>
      </c>
      <c r="DX491">
        <v>1.3446582199280399</v>
      </c>
    </row>
    <row r="492" spans="1:128" x14ac:dyDescent="0.45">
      <c r="A492" t="s">
        <v>56</v>
      </c>
      <c r="B492" t="s">
        <v>16</v>
      </c>
      <c r="C492" t="s">
        <v>23</v>
      </c>
      <c r="D492">
        <v>50</v>
      </c>
      <c r="E492" s="1" cm="1">
        <f t="array" ref="E492">SUMPRODUCT($G492:$FZZ492,$G$2:$FZZ$2)/SUMPRODUCT(--($G492:$FZZ492&lt;&gt;""),$G$2:$FZZ$2)</f>
        <v>1.2159287671429178</v>
      </c>
      <c r="F492" s="1" cm="1">
        <f t="array" ref="F492">SUMPRODUCT($G492:$FZZ492,$F$2:$FZY$2)/SUMPRODUCT(--($G492:$FZZ492&lt;&gt;""),$F$2:$FZY$2)</f>
        <v>1.2748172668428521</v>
      </c>
      <c r="G492">
        <v>1.2020814119571099</v>
      </c>
      <c r="H492">
        <v>1.2476700544005299</v>
      </c>
      <c r="I492">
        <v>1.20276448697501</v>
      </c>
      <c r="J492">
        <v>1.2484701827714499</v>
      </c>
      <c r="K492">
        <v>1.21632806761098</v>
      </c>
      <c r="L492">
        <v>1.2643131682632001</v>
      </c>
      <c r="M492">
        <v>1.20739373369394</v>
      </c>
      <c r="N492">
        <v>1.2495913718323199</v>
      </c>
      <c r="O492">
        <v>1.1858895450961899</v>
      </c>
      <c r="P492">
        <v>1.2449620337201399</v>
      </c>
      <c r="Q492">
        <v>1.2041363499861599</v>
      </c>
      <c r="R492">
        <v>1.2739286688662801</v>
      </c>
      <c r="S492">
        <v>1.2011211831572799</v>
      </c>
      <c r="T492">
        <v>1.2710242309006901</v>
      </c>
      <c r="U492">
        <v>1.1920953615210199</v>
      </c>
      <c r="V492">
        <v>1.2699201666359901</v>
      </c>
      <c r="W492">
        <v>1.21359234359942</v>
      </c>
      <c r="X492">
        <v>1.2811690545457</v>
      </c>
      <c r="Y492">
        <v>1.2694923857867999</v>
      </c>
      <c r="Z492">
        <v>1.3299873096446699</v>
      </c>
      <c r="AA492">
        <v>1.2035261311504899</v>
      </c>
      <c r="AB492">
        <v>1.28294403965898</v>
      </c>
      <c r="AC492">
        <v>1.22700185172456</v>
      </c>
      <c r="AD492">
        <v>1.28099764004057</v>
      </c>
      <c r="AE492">
        <v>1.20998461816865</v>
      </c>
      <c r="AF492">
        <v>1.26948968512486</v>
      </c>
      <c r="AG492">
        <v>1.1472428363206399</v>
      </c>
      <c r="AH492">
        <v>1.2016757493426899</v>
      </c>
      <c r="AI492">
        <v>1.2513165548168299</v>
      </c>
      <c r="AJ492">
        <v>1.3103832706849201</v>
      </c>
      <c r="AK492">
        <v>1.23333165250243</v>
      </c>
      <c r="AL492">
        <v>1.2785472966420799</v>
      </c>
      <c r="AM492">
        <v>1.2348261201197801</v>
      </c>
      <c r="AN492">
        <v>1.2979087801570699</v>
      </c>
      <c r="AO492">
        <v>1.2315489377414199</v>
      </c>
      <c r="AP492">
        <v>1.30943251533742</v>
      </c>
      <c r="AQ492">
        <v>1.23160577015342</v>
      </c>
      <c r="AR492">
        <v>1.3060214159549901</v>
      </c>
      <c r="AS492">
        <v>1.22493507771347</v>
      </c>
      <c r="AT492">
        <v>1.28908427070924</v>
      </c>
      <c r="AU492">
        <v>1.22065673195992</v>
      </c>
      <c r="AV492">
        <v>1.2914028199932399</v>
      </c>
      <c r="AW492">
        <v>1.2460683914635799</v>
      </c>
      <c r="AX492">
        <v>1.26614708953333</v>
      </c>
      <c r="AY492">
        <v>1.2519888133305599</v>
      </c>
      <c r="AZ492">
        <v>1.3010099797549799</v>
      </c>
      <c r="BA492">
        <v>1.2062478250626201</v>
      </c>
      <c r="BB492">
        <v>1.27636672524137</v>
      </c>
      <c r="BC492">
        <v>1.19796189233572</v>
      </c>
      <c r="BD492">
        <v>1.2681783756626801</v>
      </c>
      <c r="BE492">
        <v>1.1919636147913699</v>
      </c>
      <c r="BF492">
        <v>1.24819853668182</v>
      </c>
      <c r="BG492">
        <v>1.22290918940881</v>
      </c>
      <c r="BH492">
        <v>1.29307239114241</v>
      </c>
      <c r="BI492">
        <v>1.1647873956893899</v>
      </c>
      <c r="BJ492">
        <v>1.1984790444484801</v>
      </c>
      <c r="BK492">
        <v>1.2168489744809099</v>
      </c>
      <c r="BL492">
        <v>1.28099283009553</v>
      </c>
      <c r="BM492">
        <v>1.2282095869882099</v>
      </c>
      <c r="BN492">
        <v>1.28176939627321</v>
      </c>
      <c r="BO492">
        <v>1.1931447300806901</v>
      </c>
      <c r="BP492">
        <v>1.2565124601289701</v>
      </c>
      <c r="BQ492">
        <v>1.2239032091053299</v>
      </c>
      <c r="BR492">
        <v>1.29287648212118</v>
      </c>
      <c r="BS492">
        <v>1.2232557478344901</v>
      </c>
      <c r="BT492">
        <v>1.2950776170890199</v>
      </c>
      <c r="BU492">
        <v>1.1988300146248101</v>
      </c>
      <c r="BV492">
        <v>1.25447631904601</v>
      </c>
      <c r="BW492">
        <v>1.2253428582572501</v>
      </c>
      <c r="BX492">
        <v>1.28120527691186</v>
      </c>
      <c r="BY492">
        <v>1.2821263992986101</v>
      </c>
      <c r="BZ492">
        <v>1.32211399672828</v>
      </c>
      <c r="CA492">
        <v>1.23542309873353</v>
      </c>
      <c r="CB492">
        <v>1.31262050280385</v>
      </c>
      <c r="CC492">
        <v>1.2742895748004801</v>
      </c>
      <c r="CD492">
        <v>1.3184140522737799</v>
      </c>
      <c r="CE492">
        <v>1.23258694432079</v>
      </c>
      <c r="CF492">
        <v>1.29179810725552</v>
      </c>
      <c r="CG492">
        <v>1.2521745791274399</v>
      </c>
      <c r="CH492">
        <v>1.3054453844451599</v>
      </c>
      <c r="CI492">
        <v>1.2307889112963899</v>
      </c>
      <c r="CJ492">
        <v>1.28015230412665</v>
      </c>
      <c r="CK492">
        <v>1.1953097924448299</v>
      </c>
      <c r="CL492">
        <v>1.23214858741833</v>
      </c>
      <c r="CM492">
        <v>1.2233691336871499</v>
      </c>
      <c r="CN492">
        <v>1.27027177622689</v>
      </c>
      <c r="CO492">
        <v>1.2252949952529499</v>
      </c>
      <c r="CP492">
        <v>1.30812423708124</v>
      </c>
      <c r="CQ492">
        <v>1.23456922609146</v>
      </c>
      <c r="CR492">
        <v>1.2863747741947</v>
      </c>
      <c r="CS492">
        <v>1.26903439627373</v>
      </c>
      <c r="CT492">
        <v>1.32959736653529</v>
      </c>
      <c r="CU492">
        <v>1.2767633228840101</v>
      </c>
      <c r="CV492">
        <v>1.3193051201671799</v>
      </c>
      <c r="CW492">
        <v>1.22976368204493</v>
      </c>
      <c r="CX492">
        <v>1.2873805969243399</v>
      </c>
      <c r="CY492">
        <v>1.2090630200255801</v>
      </c>
      <c r="CZ492">
        <v>1.26175894585507</v>
      </c>
      <c r="DA492">
        <v>1.24075482045593</v>
      </c>
      <c r="DB492">
        <v>1.3075120589298399</v>
      </c>
      <c r="DC492">
        <v>1.24741950671833</v>
      </c>
      <c r="DD492">
        <v>1.27434718047155</v>
      </c>
      <c r="DE492">
        <v>1.19113233183133</v>
      </c>
      <c r="DF492">
        <v>1.2304733977631199</v>
      </c>
      <c r="DG492">
        <v>1.2172485674867299</v>
      </c>
      <c r="DH492">
        <v>1.2729479058619699</v>
      </c>
      <c r="DI492">
        <v>1.25043498660827</v>
      </c>
      <c r="DJ492">
        <v>1.34624934018885</v>
      </c>
      <c r="DK492">
        <v>1.25778328078528</v>
      </c>
      <c r="DL492">
        <v>1.31622011462707</v>
      </c>
      <c r="DM492">
        <v>1.2240767357953699</v>
      </c>
      <c r="DN492">
        <v>1.28133524977266</v>
      </c>
      <c r="DO492">
        <v>1.20583025655962</v>
      </c>
      <c r="DP492">
        <v>1.2474119675344599</v>
      </c>
      <c r="DQ492">
        <v>1.2243780830637001</v>
      </c>
      <c r="DR492">
        <v>1.2872434095369401</v>
      </c>
      <c r="DS492">
        <v>1.23550143405765</v>
      </c>
      <c r="DT492">
        <v>1.29420057362306</v>
      </c>
      <c r="DU492">
        <v>1.21855830375455</v>
      </c>
      <c r="DV492">
        <v>1.2522078724818999</v>
      </c>
      <c r="DW492">
        <v>1.20319099014547</v>
      </c>
      <c r="DX492">
        <v>1.2526200531831599</v>
      </c>
    </row>
    <row r="493" spans="1:128" x14ac:dyDescent="0.45">
      <c r="A493" t="s">
        <v>56</v>
      </c>
      <c r="B493" t="s">
        <v>16</v>
      </c>
      <c r="C493" t="s">
        <v>30</v>
      </c>
      <c r="D493">
        <v>50</v>
      </c>
      <c r="E493" s="1" cm="1">
        <f t="array" ref="E493">SUMPRODUCT($G493:$FZZ493,$G$2:$FZZ$2)/SUMPRODUCT(--($G493:$FZZ493&lt;&gt;""),$G$2:$FZZ$2)</f>
        <v>1.4174398597796714</v>
      </c>
      <c r="F493" s="1" cm="1">
        <f t="array" ref="F493">SUMPRODUCT($G493:$FZZ493,$F$2:$FZY$2)/SUMPRODUCT(--($G493:$FZZ493&lt;&gt;""),$F$2:$FZY$2)</f>
        <v>1.4676945014080069</v>
      </c>
      <c r="G493">
        <v>1.4077271868851899</v>
      </c>
      <c r="H493">
        <v>1.4420928531221999</v>
      </c>
      <c r="I493">
        <v>1.4029129773231399</v>
      </c>
      <c r="J493">
        <v>1.43877614621716</v>
      </c>
      <c r="K493">
        <v>1.4215131593592001</v>
      </c>
      <c r="L493">
        <v>1.45846843905588</v>
      </c>
      <c r="M493">
        <v>1.42587972266603</v>
      </c>
      <c r="N493">
        <v>1.44153905271808</v>
      </c>
      <c r="O493">
        <v>1.3996642508402299</v>
      </c>
      <c r="P493">
        <v>1.44779290742866</v>
      </c>
      <c r="Q493">
        <v>1.39558140310864</v>
      </c>
      <c r="R493">
        <v>1.4541603939679999</v>
      </c>
      <c r="S493">
        <v>1.4059264292629201</v>
      </c>
      <c r="T493">
        <v>1.4734962371390301</v>
      </c>
      <c r="U493">
        <v>1.40691327958904</v>
      </c>
      <c r="V493">
        <v>1.4486995266378699</v>
      </c>
      <c r="W493">
        <v>1.42466733340471</v>
      </c>
      <c r="X493">
        <v>1.4699204698452899</v>
      </c>
      <c r="Y493">
        <v>1.45563028764805</v>
      </c>
      <c r="Z493">
        <v>1.51924703891708</v>
      </c>
      <c r="AA493">
        <v>1.4354272235715</v>
      </c>
      <c r="AB493">
        <v>1.4680719218814</v>
      </c>
      <c r="AC493">
        <v>1.42548006323774</v>
      </c>
      <c r="AD493">
        <v>1.4841270337205501</v>
      </c>
      <c r="AE493">
        <v>1.3980388165038</v>
      </c>
      <c r="AF493">
        <v>1.4587110930148299</v>
      </c>
      <c r="AG493">
        <v>1.34138174776762</v>
      </c>
      <c r="AH493">
        <v>1.38478214732351</v>
      </c>
      <c r="AI493">
        <v>1.4531935054131899</v>
      </c>
      <c r="AJ493">
        <v>1.50921901092646</v>
      </c>
      <c r="AK493">
        <v>1.4327409050886499</v>
      </c>
      <c r="AL493">
        <v>1.4848376123409099</v>
      </c>
      <c r="AM493">
        <v>1.4433054127351801</v>
      </c>
      <c r="AN493">
        <v>1.4881702356065301</v>
      </c>
      <c r="AO493">
        <v>1.4284608611679099</v>
      </c>
      <c r="AP493">
        <v>1.5001136105430499</v>
      </c>
      <c r="AQ493">
        <v>1.42824446742649</v>
      </c>
      <c r="AR493">
        <v>1.4934199069582299</v>
      </c>
      <c r="AS493">
        <v>1.4033966918624801</v>
      </c>
      <c r="AT493">
        <v>1.47607099809889</v>
      </c>
      <c r="AU493">
        <v>1.4158153214004201</v>
      </c>
      <c r="AV493">
        <v>1.48312788472362</v>
      </c>
      <c r="AW493">
        <v>1.43207495500561</v>
      </c>
      <c r="AX493">
        <v>1.44672357412833</v>
      </c>
      <c r="AY493">
        <v>1.4164779511004899</v>
      </c>
      <c r="AZ493">
        <v>1.4742703358596301</v>
      </c>
      <c r="BA493">
        <v>1.42685834214115</v>
      </c>
      <c r="BB493">
        <v>1.4777621434453601</v>
      </c>
      <c r="BC493">
        <v>1.3944240733658699</v>
      </c>
      <c r="BD493">
        <v>1.4652741847194399</v>
      </c>
      <c r="BE493">
        <v>1.43242633972711</v>
      </c>
      <c r="BF493">
        <v>1.46489222859402</v>
      </c>
      <c r="BG493">
        <v>1.40443895171666</v>
      </c>
      <c r="BH493">
        <v>1.47367440915554</v>
      </c>
      <c r="BI493">
        <v>1.3735831706489501</v>
      </c>
      <c r="BJ493">
        <v>1.3785153349495201</v>
      </c>
      <c r="BK493">
        <v>1.4107313784156299</v>
      </c>
      <c r="BL493">
        <v>1.46857823985166</v>
      </c>
      <c r="BM493">
        <v>1.4688070336925201</v>
      </c>
      <c r="BN493">
        <v>1.49906252196328</v>
      </c>
      <c r="BO493">
        <v>1.4022239814081801</v>
      </c>
      <c r="BP493">
        <v>1.46207333953677</v>
      </c>
      <c r="BQ493">
        <v>1.41784147138455</v>
      </c>
      <c r="BR493">
        <v>1.4900781694265</v>
      </c>
      <c r="BS493">
        <v>1.4249796243294901</v>
      </c>
      <c r="BT493">
        <v>1.4839079588316599</v>
      </c>
      <c r="BU493">
        <v>1.42006299921251</v>
      </c>
      <c r="BV493">
        <v>1.4619237259534199</v>
      </c>
      <c r="BW493">
        <v>1.4431969901080399</v>
      </c>
      <c r="BX493">
        <v>1.49060158835407</v>
      </c>
      <c r="BY493">
        <v>1.4852291802542501</v>
      </c>
      <c r="BZ493">
        <v>1.52226582129606</v>
      </c>
      <c r="CA493">
        <v>1.4183731333879399</v>
      </c>
      <c r="CB493">
        <v>1.4926469661646999</v>
      </c>
      <c r="CC493">
        <v>1.45240608594068</v>
      </c>
      <c r="CD493">
        <v>1.4996833171473201</v>
      </c>
      <c r="CE493">
        <v>1.41076232315999</v>
      </c>
      <c r="CF493">
        <v>1.4665673201602401</v>
      </c>
      <c r="CG493">
        <v>1.42896658552777</v>
      </c>
      <c r="CH493">
        <v>1.4894803138883601</v>
      </c>
      <c r="CI493">
        <v>1.3872317370496301</v>
      </c>
      <c r="CJ493">
        <v>1.4662733648376101</v>
      </c>
      <c r="CK493">
        <v>1.4112467429114199</v>
      </c>
      <c r="CL493">
        <v>1.4321947963597601</v>
      </c>
      <c r="CM493">
        <v>1.40270522518004</v>
      </c>
      <c r="CN493">
        <v>1.4465850362879</v>
      </c>
      <c r="CO493">
        <v>1.4100773091007699</v>
      </c>
      <c r="CP493">
        <v>1.4920792079207901</v>
      </c>
      <c r="CQ493">
        <v>1.4226628033839399</v>
      </c>
      <c r="CR493">
        <v>1.47238468279944</v>
      </c>
      <c r="CS493">
        <v>1.46662262629881</v>
      </c>
      <c r="CT493">
        <v>1.5350344858473599</v>
      </c>
      <c r="CU493">
        <v>1.4343782654127399</v>
      </c>
      <c r="CV493">
        <v>1.5042972831765899</v>
      </c>
      <c r="CW493">
        <v>1.4135503525956099</v>
      </c>
      <c r="CX493">
        <v>1.4648678828484301</v>
      </c>
      <c r="CY493">
        <v>1.4106886129255001</v>
      </c>
      <c r="CZ493">
        <v>1.4663730939470401</v>
      </c>
      <c r="DA493">
        <v>1.39302763271054</v>
      </c>
      <c r="DB493">
        <v>1.46187882489312</v>
      </c>
      <c r="DC493">
        <v>1.4305530404548901</v>
      </c>
      <c r="DD493">
        <v>1.4554525370323399</v>
      </c>
      <c r="DE493">
        <v>1.3742889821986399</v>
      </c>
      <c r="DF493">
        <v>1.4173146747933101</v>
      </c>
      <c r="DG493">
        <v>1.38739791140069</v>
      </c>
      <c r="DH493">
        <v>1.46486943736719</v>
      </c>
      <c r="DI493">
        <v>1.4511935250532699</v>
      </c>
      <c r="DJ493">
        <v>1.53854274598737</v>
      </c>
      <c r="DK493">
        <v>1.4553171391736099</v>
      </c>
      <c r="DL493">
        <v>1.5016657944116101</v>
      </c>
      <c r="DM493">
        <v>1.4153882256313901</v>
      </c>
      <c r="DN493">
        <v>1.4844484859151399</v>
      </c>
      <c r="DO493">
        <v>1.39618348854967</v>
      </c>
      <c r="DP493">
        <v>1.4346398797106099</v>
      </c>
      <c r="DQ493">
        <v>1.40290669919906</v>
      </c>
      <c r="DR493">
        <v>1.4515673898053301</v>
      </c>
      <c r="DS493">
        <v>1.4279932915269</v>
      </c>
      <c r="DT493">
        <v>1.47846482912838</v>
      </c>
      <c r="DU493">
        <v>1.3879861767983701</v>
      </c>
      <c r="DV493">
        <v>1.41931314796257</v>
      </c>
      <c r="DW493">
        <v>1.3810104802127301</v>
      </c>
      <c r="DX493">
        <v>1.40992752489702</v>
      </c>
    </row>
    <row r="494" spans="1:128" x14ac:dyDescent="0.45">
      <c r="A494" t="s">
        <v>56</v>
      </c>
      <c r="B494" t="s">
        <v>16</v>
      </c>
      <c r="C494" t="s">
        <v>31</v>
      </c>
      <c r="D494">
        <v>50</v>
      </c>
      <c r="E494" s="1" cm="1">
        <f t="array" ref="E494">SUMPRODUCT($G494:$FZZ494,$G$2:$FZZ$2)/SUMPRODUCT(--($G494:$FZZ494&lt;&gt;""),$G$2:$FZZ$2)</f>
        <v>1.6517081834404641</v>
      </c>
      <c r="F494" s="1" cm="1">
        <f t="array" ref="F494">SUMPRODUCT($G494:$FZZ494,$F$2:$FZY$2)/SUMPRODUCT(--($G494:$FZZ494&lt;&gt;""),$F$2:$FZY$2)</f>
        <v>1.69040306711846</v>
      </c>
      <c r="G494">
        <v>1.6580191749526401</v>
      </c>
      <c r="H494">
        <v>1.6682227140130399</v>
      </c>
      <c r="I494">
        <v>1.66143467341289</v>
      </c>
      <c r="J494">
        <v>1.6658857174283599</v>
      </c>
      <c r="K494">
        <v>1.6768592649753999</v>
      </c>
      <c r="L494">
        <v>1.6934373863813399</v>
      </c>
      <c r="M494">
        <v>1.66543603245491</v>
      </c>
      <c r="N494">
        <v>1.6742061398105801</v>
      </c>
      <c r="O494">
        <v>1.61386944855534</v>
      </c>
      <c r="P494">
        <v>1.6557741248392099</v>
      </c>
      <c r="Q494">
        <v>1.6506831435003699</v>
      </c>
      <c r="R494">
        <v>1.68889050272531</v>
      </c>
      <c r="S494">
        <v>1.64020622565704</v>
      </c>
      <c r="T494">
        <v>1.6855201999218099</v>
      </c>
      <c r="U494">
        <v>1.62404319380439</v>
      </c>
      <c r="V494">
        <v>1.6810835255102601</v>
      </c>
      <c r="W494">
        <v>1.66203671008057</v>
      </c>
      <c r="X494">
        <v>1.70217312559659</v>
      </c>
      <c r="Y494">
        <v>1.69221658206429</v>
      </c>
      <c r="Z494">
        <v>1.7490313028764799</v>
      </c>
      <c r="AA494">
        <v>1.63346626288067</v>
      </c>
      <c r="AB494">
        <v>1.7013362917653601</v>
      </c>
      <c r="AC494">
        <v>1.6549939282597299</v>
      </c>
      <c r="AD494">
        <v>1.7030096252184399</v>
      </c>
      <c r="AE494">
        <v>1.62643639160332</v>
      </c>
      <c r="AF494">
        <v>1.67521263119797</v>
      </c>
      <c r="AG494">
        <v>1.58882401123948</v>
      </c>
      <c r="AH494">
        <v>1.6054797740176401</v>
      </c>
      <c r="AI494">
        <v>1.6839814994339699</v>
      </c>
      <c r="AJ494">
        <v>1.7314681618893299</v>
      </c>
      <c r="AK494">
        <v>1.6689700514722099</v>
      </c>
      <c r="AL494">
        <v>1.7134642312719801</v>
      </c>
      <c r="AM494">
        <v>1.6754230464997999</v>
      </c>
      <c r="AN494">
        <v>1.71853988925928</v>
      </c>
      <c r="AO494">
        <v>1.6631305385139701</v>
      </c>
      <c r="AP494">
        <v>1.7295714042263099</v>
      </c>
      <c r="AQ494">
        <v>1.6668443629410801</v>
      </c>
      <c r="AR494">
        <v>1.7271224931497999</v>
      </c>
      <c r="AS494">
        <v>1.64898742317383</v>
      </c>
      <c r="AT494">
        <v>1.7116431400248</v>
      </c>
      <c r="AU494">
        <v>1.64638565236969</v>
      </c>
      <c r="AV494">
        <v>1.70942741753911</v>
      </c>
      <c r="AW494">
        <v>1.6712883843464901</v>
      </c>
      <c r="AX494">
        <v>1.68078223596826</v>
      </c>
      <c r="AY494">
        <v>1.67172413569352</v>
      </c>
      <c r="AZ494">
        <v>1.71091803363787</v>
      </c>
      <c r="BA494">
        <v>1.6422619780960801</v>
      </c>
      <c r="BB494">
        <v>1.69347702509634</v>
      </c>
      <c r="BC494">
        <v>1.63884702194827</v>
      </c>
      <c r="BD494">
        <v>1.6858104814823101</v>
      </c>
      <c r="BE494">
        <v>1.67574451255685</v>
      </c>
      <c r="BF494">
        <v>1.68367807000197</v>
      </c>
      <c r="BG494">
        <v>1.6413929708132999</v>
      </c>
      <c r="BH494">
        <v>1.69380375160831</v>
      </c>
      <c r="BI494">
        <v>1.6297705043789501</v>
      </c>
      <c r="BJ494">
        <v>1.61782365176854</v>
      </c>
      <c r="BK494">
        <v>1.6473743460697901</v>
      </c>
      <c r="BL494">
        <v>1.6844579829150299</v>
      </c>
      <c r="BM494">
        <v>1.71628763231816</v>
      </c>
      <c r="BN494">
        <v>1.73012875302951</v>
      </c>
      <c r="BO494">
        <v>1.6300848575753699</v>
      </c>
      <c r="BP494">
        <v>1.6789994861325199</v>
      </c>
      <c r="BQ494">
        <v>1.6566146951731799</v>
      </c>
      <c r="BR494">
        <v>1.7044924079748001</v>
      </c>
      <c r="BS494">
        <v>1.66293428609336</v>
      </c>
      <c r="BT494">
        <v>1.7108076347163499</v>
      </c>
      <c r="BU494">
        <v>1.6305208684891399</v>
      </c>
      <c r="BV494">
        <v>1.66806839914501</v>
      </c>
      <c r="BW494">
        <v>1.67053204160803</v>
      </c>
      <c r="BX494">
        <v>1.7047233581657399</v>
      </c>
      <c r="BY494">
        <v>1.7195629163147199</v>
      </c>
      <c r="BZ494">
        <v>1.74619636690224</v>
      </c>
      <c r="CA494">
        <v>1.6532417617037301</v>
      </c>
      <c r="CB494">
        <v>1.70944489950223</v>
      </c>
      <c r="CC494">
        <v>1.6502695322946099</v>
      </c>
      <c r="CD494">
        <v>1.71518247969711</v>
      </c>
      <c r="CE494">
        <v>1.62986007625166</v>
      </c>
      <c r="CF494">
        <v>1.6902421087263599</v>
      </c>
      <c r="CG494">
        <v>1.68467325991114</v>
      </c>
      <c r="CH494">
        <v>1.73250548964202</v>
      </c>
      <c r="CI494">
        <v>1.6120007223911099</v>
      </c>
      <c r="CJ494">
        <v>1.6778888119676101</v>
      </c>
      <c r="CK494">
        <v>1.6484012989846799</v>
      </c>
      <c r="CL494">
        <v>1.6414186145019001</v>
      </c>
      <c r="CM494">
        <v>1.6240266343488301</v>
      </c>
      <c r="CN494">
        <v>1.6770863805424301</v>
      </c>
      <c r="CO494">
        <v>1.64270988742709</v>
      </c>
      <c r="CP494">
        <v>1.7029296080292899</v>
      </c>
      <c r="CQ494">
        <v>1.67724598021856</v>
      </c>
      <c r="CR494">
        <v>1.7182575879522799</v>
      </c>
      <c r="CS494">
        <v>1.68500313507703</v>
      </c>
      <c r="CT494">
        <v>1.74860041203869</v>
      </c>
      <c r="CU494">
        <v>1.68286311389759</v>
      </c>
      <c r="CV494">
        <v>1.72716823406478</v>
      </c>
      <c r="CW494">
        <v>1.64509825340761</v>
      </c>
      <c r="CX494">
        <v>1.6856255082595899</v>
      </c>
      <c r="CY494">
        <v>1.6276531917543</v>
      </c>
      <c r="CZ494">
        <v>1.6623385444377701</v>
      </c>
      <c r="DA494">
        <v>1.6333462128105001</v>
      </c>
      <c r="DB494">
        <v>1.7093642108411899</v>
      </c>
      <c r="DC494">
        <v>1.66669986599543</v>
      </c>
      <c r="DD494">
        <v>1.6857592988301699</v>
      </c>
      <c r="DE494">
        <v>1.6153249763953601</v>
      </c>
      <c r="DF494">
        <v>1.6345234165700699</v>
      </c>
      <c r="DG494">
        <v>1.62268255103171</v>
      </c>
      <c r="DH494">
        <v>1.6777373843163701</v>
      </c>
      <c r="DI494">
        <v>1.6699575765869601</v>
      </c>
      <c r="DJ494">
        <v>1.6985005180739301</v>
      </c>
      <c r="DK494">
        <v>1.6942214166273</v>
      </c>
      <c r="DL494">
        <v>1.7094880075567001</v>
      </c>
      <c r="DM494">
        <v>1.64815738269142</v>
      </c>
      <c r="DN494">
        <v>1.6925288199231401</v>
      </c>
      <c r="DO494">
        <v>1.62266289843891</v>
      </c>
      <c r="DP494">
        <v>1.6519795004211699</v>
      </c>
      <c r="DQ494">
        <v>1.6324935023603599</v>
      </c>
      <c r="DR494">
        <v>1.67880973850315</v>
      </c>
      <c r="DS494">
        <v>1.65271498711778</v>
      </c>
      <c r="DT494">
        <v>1.7003548685042</v>
      </c>
      <c r="DU494">
        <v>1.62324283319441</v>
      </c>
      <c r="DV494">
        <v>1.6517883064704899</v>
      </c>
      <c r="DW494">
        <v>1.6111893216538899</v>
      </c>
      <c r="DX494">
        <v>1.6401897909171399</v>
      </c>
    </row>
    <row r="495" spans="1:128" x14ac:dyDescent="0.45">
      <c r="A495" t="s">
        <v>56</v>
      </c>
      <c r="B495" t="s">
        <v>16</v>
      </c>
      <c r="C495" t="s">
        <v>17</v>
      </c>
      <c r="D495">
        <v>50</v>
      </c>
      <c r="E495" s="1" cm="1">
        <f t="array" ref="E495">SUMPRODUCT($G495:$FZZ495,$G$2:$FZZ$2)/SUMPRODUCT(--($G495:$FZZ495&lt;&gt;""),$G$2:$FZZ$2)</f>
        <v>1.3561781012498861</v>
      </c>
      <c r="F495" s="1" cm="1">
        <f t="array" ref="F495">SUMPRODUCT($G495:$FZZ495,$F$2:$FZY$2)/SUMPRODUCT(--($G495:$FZZ495&lt;&gt;""),$F$2:$FZY$2)</f>
        <v>1.4265861612682893</v>
      </c>
      <c r="G495">
        <v>1.3354644948010499</v>
      </c>
      <c r="H495">
        <v>1.3971551102953901</v>
      </c>
      <c r="I495">
        <v>1.3349025646666299</v>
      </c>
      <c r="J495">
        <v>1.3967698766246801</v>
      </c>
      <c r="K495">
        <v>1.3521863012072299</v>
      </c>
      <c r="L495">
        <v>1.4157274191035101</v>
      </c>
      <c r="M495">
        <v>1.3435749310985801</v>
      </c>
      <c r="N495">
        <v>1.40082700089907</v>
      </c>
      <c r="O495">
        <v>1.3163822077149601</v>
      </c>
      <c r="P495">
        <v>1.3975221642854101</v>
      </c>
      <c r="Q495">
        <v>1.3367413633035801</v>
      </c>
      <c r="R495">
        <v>1.42015337116253</v>
      </c>
      <c r="S495">
        <v>1.34887871450763</v>
      </c>
      <c r="T495">
        <v>1.4287962733656501</v>
      </c>
      <c r="U495">
        <v>1.3357327716155001</v>
      </c>
      <c r="V495">
        <v>1.41670353592501</v>
      </c>
      <c r="W495">
        <v>1.3529671741621501</v>
      </c>
      <c r="X495">
        <v>1.4309823602982501</v>
      </c>
      <c r="Y495">
        <v>1.41893824027072</v>
      </c>
      <c r="Z495">
        <v>1.49312182741116</v>
      </c>
      <c r="AA495">
        <v>1.3478076619391699</v>
      </c>
      <c r="AB495">
        <v>1.4344537395180501</v>
      </c>
      <c r="AC495">
        <v>1.37149677250032</v>
      </c>
      <c r="AD495">
        <v>1.4430891514769</v>
      </c>
      <c r="AE495">
        <v>1.3438744118711501</v>
      </c>
      <c r="AF495">
        <v>1.4164495114006499</v>
      </c>
      <c r="AG495">
        <v>1.27263638484353</v>
      </c>
      <c r="AH495">
        <v>1.33659865329668</v>
      </c>
      <c r="AI495">
        <v>1.3934857117839401</v>
      </c>
      <c r="AJ495">
        <v>1.46803992819929</v>
      </c>
      <c r="AK495">
        <v>1.3807974120375901</v>
      </c>
      <c r="AL495">
        <v>1.44237594498252</v>
      </c>
      <c r="AM495">
        <v>1.3779309565512099</v>
      </c>
      <c r="AN495">
        <v>1.4545136730888699</v>
      </c>
      <c r="AO495">
        <v>1.38284622812997</v>
      </c>
      <c r="AP495">
        <v>1.4698328504885201</v>
      </c>
      <c r="AQ495">
        <v>1.3850465031150101</v>
      </c>
      <c r="AR495">
        <v>1.46663397055217</v>
      </c>
      <c r="AS495">
        <v>1.36882184059514</v>
      </c>
      <c r="AT495">
        <v>1.44704836402866</v>
      </c>
      <c r="AU495">
        <v>1.3663845266238801</v>
      </c>
      <c r="AV495">
        <v>1.4491198074974601</v>
      </c>
      <c r="AW495">
        <v>1.3765543015216799</v>
      </c>
      <c r="AX495">
        <v>1.41934180062472</v>
      </c>
      <c r="AY495">
        <v>1.3837209302325499</v>
      </c>
      <c r="AZ495">
        <v>1.4486720696636199</v>
      </c>
      <c r="BA495">
        <v>1.35458017494601</v>
      </c>
      <c r="BB495">
        <v>1.42902409344287</v>
      </c>
      <c r="BC495">
        <v>1.3399845529735499</v>
      </c>
      <c r="BD495">
        <v>1.41966421463868</v>
      </c>
      <c r="BE495">
        <v>1.3268340913585099</v>
      </c>
      <c r="BF495">
        <v>1.39434842792169</v>
      </c>
      <c r="BG495">
        <v>1.3702444640075799</v>
      </c>
      <c r="BH495">
        <v>1.4507042730412401</v>
      </c>
      <c r="BI495">
        <v>1.2927728794889799</v>
      </c>
      <c r="BJ495">
        <v>1.33466185415939</v>
      </c>
      <c r="BK495">
        <v>1.3545159561979601</v>
      </c>
      <c r="BL495">
        <v>1.42559493350831</v>
      </c>
      <c r="BM495">
        <v>1.37817206519496</v>
      </c>
      <c r="BN495">
        <v>1.43422803728147</v>
      </c>
      <c r="BO495">
        <v>1.3346897582971</v>
      </c>
      <c r="BP495">
        <v>1.40523311528686</v>
      </c>
      <c r="BQ495">
        <v>1.3594223440643001</v>
      </c>
      <c r="BR495">
        <v>1.4351219222379701</v>
      </c>
      <c r="BS495">
        <v>1.37576527227582</v>
      </c>
      <c r="BT495">
        <v>1.45474231884607</v>
      </c>
      <c r="BU495">
        <v>1.3454899313758499</v>
      </c>
      <c r="BV495">
        <v>1.41442681966475</v>
      </c>
      <c r="BW495">
        <v>1.3742953066447401</v>
      </c>
      <c r="BX495">
        <v>1.44340401018898</v>
      </c>
      <c r="BY495">
        <v>1.4245100450127699</v>
      </c>
      <c r="BZ495">
        <v>1.48441659806049</v>
      </c>
      <c r="CA495">
        <v>1.3797996345535799</v>
      </c>
      <c r="CB495">
        <v>1.4664230357255299</v>
      </c>
      <c r="CC495">
        <v>1.4118003068304901</v>
      </c>
      <c r="CD495">
        <v>1.47734661993835</v>
      </c>
      <c r="CE495">
        <v>1.3782392444504601</v>
      </c>
      <c r="CF495">
        <v>1.4435950533180999</v>
      </c>
      <c r="CG495">
        <v>1.3888113435579601</v>
      </c>
      <c r="CH495">
        <v>1.4613597290074301</v>
      </c>
      <c r="CI495">
        <v>1.3529783583661901</v>
      </c>
      <c r="CJ495">
        <v>1.41462240014447</v>
      </c>
      <c r="CK495">
        <v>1.31591512957757</v>
      </c>
      <c r="CL495">
        <v>1.3710577996842299</v>
      </c>
      <c r="CM495">
        <v>1.36120746096089</v>
      </c>
      <c r="CN495">
        <v>1.4194770640923799</v>
      </c>
      <c r="CO495">
        <v>1.3649803336498001</v>
      </c>
      <c r="CP495">
        <v>1.45168859351688</v>
      </c>
      <c r="CQ495">
        <v>1.37435388385112</v>
      </c>
      <c r="CR495">
        <v>1.44503764912092</v>
      </c>
      <c r="CS495">
        <v>1.4151961662486501</v>
      </c>
      <c r="CT495">
        <v>1.5045234682909301</v>
      </c>
      <c r="CU495">
        <v>1.4075757575757499</v>
      </c>
      <c r="CV495">
        <v>1.47644984326018</v>
      </c>
      <c r="CW495">
        <v>1.3692725970699899</v>
      </c>
      <c r="CX495">
        <v>1.44490162521695</v>
      </c>
      <c r="CY495">
        <v>1.34784971189875</v>
      </c>
      <c r="CZ495">
        <v>1.4150808834350199</v>
      </c>
      <c r="DA495">
        <v>1.37915518939063</v>
      </c>
      <c r="DB495">
        <v>1.4499632311699899</v>
      </c>
      <c r="DC495">
        <v>1.37524899496577</v>
      </c>
      <c r="DD495">
        <v>1.4251385317445899</v>
      </c>
      <c r="DE495">
        <v>1.3233106370565899</v>
      </c>
      <c r="DF495">
        <v>1.37848792133322</v>
      </c>
      <c r="DG495">
        <v>1.35088266986233</v>
      </c>
      <c r="DH495">
        <v>1.4278708170109</v>
      </c>
      <c r="DI495">
        <v>1.3940880921194101</v>
      </c>
      <c r="DJ495">
        <v>1.48652030263337</v>
      </c>
      <c r="DK495">
        <v>1.3956038345183199</v>
      </c>
      <c r="DL495">
        <v>1.4602570812218301</v>
      </c>
      <c r="DM495">
        <v>1.36968701416796</v>
      </c>
      <c r="DN495">
        <v>1.4434014842627001</v>
      </c>
      <c r="DO495">
        <v>1.34562730758027</v>
      </c>
      <c r="DP495">
        <v>1.4021271068355501</v>
      </c>
      <c r="DQ495">
        <v>1.3651938683498599</v>
      </c>
      <c r="DR495">
        <v>1.4273272158277099</v>
      </c>
      <c r="DS495">
        <v>1.38036556317145</v>
      </c>
      <c r="DT495">
        <v>1.44950415633659</v>
      </c>
      <c r="DU495">
        <v>1.34441874186388</v>
      </c>
      <c r="DV495">
        <v>1.39724847111269</v>
      </c>
      <c r="DW495">
        <v>1.33628447781427</v>
      </c>
      <c r="DX495">
        <v>1.3851504249439399</v>
      </c>
    </row>
    <row r="496" spans="1:128" x14ac:dyDescent="0.45">
      <c r="A496" t="s">
        <v>56</v>
      </c>
      <c r="B496" t="s">
        <v>16</v>
      </c>
      <c r="C496" t="s">
        <v>25</v>
      </c>
      <c r="D496">
        <v>50</v>
      </c>
      <c r="E496" s="1" cm="1">
        <f t="array" ref="E496">SUMPRODUCT($G496:$FZZ496,$G$2:$FZZ$2)/SUMPRODUCT(--($G496:$FZZ496&lt;&gt;""),$G$2:$FZZ$2)</f>
        <v>1.2931568385948522</v>
      </c>
      <c r="F496" s="1" cm="1">
        <f t="array" ref="F496">SUMPRODUCT($G496:$FZZ496,$F$2:$FZY$2)/SUMPRODUCT(--($G496:$FZZ496&lt;&gt;""),$F$2:$FZY$2)</f>
        <v>1.3529340203629683</v>
      </c>
      <c r="G496">
        <v>1.2688930489421499</v>
      </c>
      <c r="H496">
        <v>1.3299419324201101</v>
      </c>
      <c r="I496">
        <v>1.2672899594859599</v>
      </c>
      <c r="J496">
        <v>1.32426992245504</v>
      </c>
      <c r="K496">
        <v>1.2810563845337599</v>
      </c>
      <c r="L496">
        <v>1.34721119528681</v>
      </c>
      <c r="M496">
        <v>1.28023342826622</v>
      </c>
      <c r="N496">
        <v>1.33177849319627</v>
      </c>
      <c r="O496">
        <v>1.27202597474447</v>
      </c>
      <c r="P496">
        <v>1.3350990995975101</v>
      </c>
      <c r="Q496">
        <v>1.27283344095877</v>
      </c>
      <c r="R496">
        <v>1.34893804111226</v>
      </c>
      <c r="S496">
        <v>1.27336565757453</v>
      </c>
      <c r="T496">
        <v>1.3607025098702099</v>
      </c>
      <c r="U496">
        <v>1.2832596600719599</v>
      </c>
      <c r="V496">
        <v>1.3358463158801399</v>
      </c>
      <c r="W496">
        <v>1.3045109613101999</v>
      </c>
      <c r="X496">
        <v>1.3568445824496</v>
      </c>
      <c r="Y496">
        <v>1.3306937394247</v>
      </c>
      <c r="Z496">
        <v>1.4046531302876399</v>
      </c>
      <c r="AA496">
        <v>1.2965148471310199</v>
      </c>
      <c r="AB496">
        <v>1.3588458117197799</v>
      </c>
      <c r="AC496">
        <v>1.3038182185534799</v>
      </c>
      <c r="AD496">
        <v>1.37147594320267</v>
      </c>
      <c r="AE496">
        <v>1.27580980817951</v>
      </c>
      <c r="AF496">
        <v>1.3418996561708201</v>
      </c>
      <c r="AG496">
        <v>1.2212781929830401</v>
      </c>
      <c r="AH496">
        <v>1.27229611336302</v>
      </c>
      <c r="AI496">
        <v>1.3211549406768499</v>
      </c>
      <c r="AJ496">
        <v>1.3902599961222599</v>
      </c>
      <c r="AK496">
        <v>1.30851327921057</v>
      </c>
      <c r="AL496">
        <v>1.35908754155207</v>
      </c>
      <c r="AM496">
        <v>1.3204948019662099</v>
      </c>
      <c r="AN496">
        <v>1.37688216848409</v>
      </c>
      <c r="AO496">
        <v>1.3042419336514399</v>
      </c>
      <c r="AP496">
        <v>1.38812556805271</v>
      </c>
      <c r="AQ496">
        <v>1.3046958017478201</v>
      </c>
      <c r="AR496">
        <v>1.38046904708595</v>
      </c>
      <c r="AS496">
        <v>1.2819366695833301</v>
      </c>
      <c r="AT496">
        <v>1.3692821826538799</v>
      </c>
      <c r="AU496">
        <v>1.2979075199819801</v>
      </c>
      <c r="AV496">
        <v>1.37379685916919</v>
      </c>
      <c r="AW496">
        <v>1.3217878256692699</v>
      </c>
      <c r="AX496">
        <v>1.3402703031208301</v>
      </c>
      <c r="AY496">
        <v>1.3034027200996601</v>
      </c>
      <c r="AZ496">
        <v>1.3609582641196001</v>
      </c>
      <c r="BA496">
        <v>1.28802979312968</v>
      </c>
      <c r="BB496">
        <v>1.3618317673784199</v>
      </c>
      <c r="BC496">
        <v>1.2783764125405801</v>
      </c>
      <c r="BD496">
        <v>1.34852915813705</v>
      </c>
      <c r="BE496">
        <v>1.2976230966976401</v>
      </c>
      <c r="BF496">
        <v>1.34315997627051</v>
      </c>
      <c r="BG496">
        <v>1.28674409155549</v>
      </c>
      <c r="BH496">
        <v>1.36777273650707</v>
      </c>
      <c r="BI496">
        <v>1.2589681302524101</v>
      </c>
      <c r="BJ496">
        <v>1.2722721885925801</v>
      </c>
      <c r="BK496">
        <v>1.27948179229551</v>
      </c>
      <c r="BL496">
        <v>1.3502838463437099</v>
      </c>
      <c r="BM496">
        <v>1.3389158809006101</v>
      </c>
      <c r="BN496">
        <v>1.37213683778569</v>
      </c>
      <c r="BO496">
        <v>1.2749283594665</v>
      </c>
      <c r="BP496">
        <v>1.3449439606683</v>
      </c>
      <c r="BQ496">
        <v>1.2846521418083301</v>
      </c>
      <c r="BR496">
        <v>1.3649264562344501</v>
      </c>
      <c r="BS496">
        <v>1.3012424420477999</v>
      </c>
      <c r="BT496">
        <v>1.3695530620367999</v>
      </c>
      <c r="BU496">
        <v>1.2922060974237799</v>
      </c>
      <c r="BV496">
        <v>1.3365665429182101</v>
      </c>
      <c r="BW496">
        <v>1.3128223437673401</v>
      </c>
      <c r="BX496">
        <v>1.3680607018880799</v>
      </c>
      <c r="BY496">
        <v>1.3506292166066101</v>
      </c>
      <c r="BZ496">
        <v>1.3992772295223901</v>
      </c>
      <c r="CA496">
        <v>1.3106924579421499</v>
      </c>
      <c r="CB496">
        <v>1.39426627181652</v>
      </c>
      <c r="CC496">
        <v>1.3092232121493601</v>
      </c>
      <c r="CD496">
        <v>1.38391814100128</v>
      </c>
      <c r="CE496">
        <v>1.3052098856224901</v>
      </c>
      <c r="CF496">
        <v>1.3672272648100401</v>
      </c>
      <c r="CG496">
        <v>1.3119478441452299</v>
      </c>
      <c r="CH496">
        <v>1.3789725432788</v>
      </c>
      <c r="CI496">
        <v>1.29941606718237</v>
      </c>
      <c r="CJ496">
        <v>1.3450772055503699</v>
      </c>
      <c r="CK496">
        <v>1.2938118525934701</v>
      </c>
      <c r="CL496">
        <v>1.3171345321986401</v>
      </c>
      <c r="CM496">
        <v>1.2800646356582599</v>
      </c>
      <c r="CN496">
        <v>1.3487400225667601</v>
      </c>
      <c r="CO496">
        <v>1.2918486369184801</v>
      </c>
      <c r="CP496">
        <v>1.3571951715719499</v>
      </c>
      <c r="CQ496">
        <v>1.30090679830444</v>
      </c>
      <c r="CR496">
        <v>1.3629339485968699</v>
      </c>
      <c r="CS496">
        <v>1.3431789681117801</v>
      </c>
      <c r="CT496">
        <v>1.42712065567896</v>
      </c>
      <c r="CU496">
        <v>1.34853709508881</v>
      </c>
      <c r="CV496">
        <v>1.40744514106583</v>
      </c>
      <c r="CW496">
        <v>1.27886004199589</v>
      </c>
      <c r="CX496">
        <v>1.3761545837429701</v>
      </c>
      <c r="CY496">
        <v>1.29248219885212</v>
      </c>
      <c r="CZ496">
        <v>1.33915573315824</v>
      </c>
      <c r="DA496">
        <v>1.30691378644164</v>
      </c>
      <c r="DB496">
        <v>1.3749548179631299</v>
      </c>
      <c r="DC496">
        <v>1.30645394951287</v>
      </c>
      <c r="DD496">
        <v>1.3327840353482301</v>
      </c>
      <c r="DE496">
        <v>1.25116871751963</v>
      </c>
      <c r="DF496">
        <v>1.29922239024802</v>
      </c>
      <c r="DG496">
        <v>1.2745490981963901</v>
      </c>
      <c r="DH496">
        <v>1.3508121771180499</v>
      </c>
      <c r="DI496">
        <v>1.3625931066841299</v>
      </c>
      <c r="DJ496">
        <v>1.39690328634826</v>
      </c>
      <c r="DK496">
        <v>1.3376775890019199</v>
      </c>
      <c r="DL496">
        <v>1.3894001863647301</v>
      </c>
      <c r="DM496">
        <v>1.3043716327867501</v>
      </c>
      <c r="DN496">
        <v>1.3665483558710501</v>
      </c>
      <c r="DO496">
        <v>1.27843686775252</v>
      </c>
      <c r="DP496">
        <v>1.3120832578900501</v>
      </c>
      <c r="DQ496">
        <v>1.2882193815307901</v>
      </c>
      <c r="DR496">
        <v>1.34931310666737</v>
      </c>
      <c r="DS496">
        <v>1.30292644985659</v>
      </c>
      <c r="DT496">
        <v>1.37732730542997</v>
      </c>
      <c r="DU496">
        <v>1.27312998117572</v>
      </c>
      <c r="DV496">
        <v>1.3199752755743199</v>
      </c>
      <c r="DW496">
        <v>1.26074352156003</v>
      </c>
      <c r="DX496">
        <v>1.3153449084936599</v>
      </c>
    </row>
    <row r="497" spans="1:128" x14ac:dyDescent="0.45">
      <c r="A497" t="s">
        <v>56</v>
      </c>
      <c r="B497" t="s">
        <v>16</v>
      </c>
      <c r="C497" t="s">
        <v>20</v>
      </c>
      <c r="D497">
        <v>50</v>
      </c>
      <c r="E497" s="1" cm="1">
        <f t="array" ref="E497">SUMPRODUCT($G497:$FZZ497,$G$2:$FZZ$2)/SUMPRODUCT(--($G497:$FZZ497&lt;&gt;""),$G$2:$FZZ$2)</f>
        <v>1.0976543472211493</v>
      </c>
      <c r="F497" s="1" cm="1">
        <f t="array" ref="F497">SUMPRODUCT($G497:$FZZ497,$F$2:$FZY$2)/SUMPRODUCT(--($G497:$FZZ497&lt;&gt;""),$F$2:$FZY$2)</f>
        <v>1.1719802320418951</v>
      </c>
      <c r="G497">
        <v>1.08039802053175</v>
      </c>
      <c r="H497">
        <v>1.1548572696319499</v>
      </c>
      <c r="I497">
        <v>1.0818071825331299</v>
      </c>
      <c r="J497">
        <v>1.1538983299418799</v>
      </c>
      <c r="K497">
        <v>1.09110639529275</v>
      </c>
      <c r="L497">
        <v>1.1673950627360401</v>
      </c>
      <c r="M497">
        <v>1.0832847637311001</v>
      </c>
      <c r="N497">
        <v>1.15660433210208</v>
      </c>
      <c r="O497">
        <v>1.0572225833667499</v>
      </c>
      <c r="P497">
        <v>1.1430045919143501</v>
      </c>
      <c r="Q497">
        <v>1.0900972161975899</v>
      </c>
      <c r="R497">
        <v>1.17146008797153</v>
      </c>
      <c r="S497">
        <v>1.0865836660929</v>
      </c>
      <c r="T497">
        <v>1.1694750824308999</v>
      </c>
      <c r="U497">
        <v>1.0781889298257199</v>
      </c>
      <c r="V497">
        <v>1.1711366563954699</v>
      </c>
      <c r="W497">
        <v>1.09106897549395</v>
      </c>
      <c r="X497">
        <v>1.17887792087079</v>
      </c>
      <c r="Y497">
        <v>1.1565609137055799</v>
      </c>
      <c r="Z497">
        <v>1.2278214890016901</v>
      </c>
      <c r="AA497">
        <v>1.0922491079727701</v>
      </c>
      <c r="AB497">
        <v>1.1789811399957999</v>
      </c>
      <c r="AC497">
        <v>1.1094183835215199</v>
      </c>
      <c r="AD497">
        <v>1.1819210028056999</v>
      </c>
      <c r="AE497">
        <v>1.0932908070937299</v>
      </c>
      <c r="AF497">
        <v>1.1670285921100201</v>
      </c>
      <c r="AG497">
        <v>1.0338657821946799</v>
      </c>
      <c r="AH497">
        <v>1.11280525772056</v>
      </c>
      <c r="AI497">
        <v>1.1328360029270601</v>
      </c>
      <c r="AJ497">
        <v>1.2097278077642299</v>
      </c>
      <c r="AK497">
        <v>1.1077755237404401</v>
      </c>
      <c r="AL497">
        <v>1.17905891570891</v>
      </c>
      <c r="AM497">
        <v>1.1158151590485299</v>
      </c>
      <c r="AN497">
        <v>1.19598918017967</v>
      </c>
      <c r="AO497">
        <v>1.1188259770506701</v>
      </c>
      <c r="AP497">
        <v>1.2085215007952701</v>
      </c>
      <c r="AQ497">
        <v>1.1221555268872201</v>
      </c>
      <c r="AR497">
        <v>1.2037252246969301</v>
      </c>
      <c r="AS497">
        <v>1.1019358964898001</v>
      </c>
      <c r="AT497">
        <v>1.1883607254428501</v>
      </c>
      <c r="AU497">
        <v>1.10447976471912</v>
      </c>
      <c r="AV497">
        <v>1.18998015873015</v>
      </c>
      <c r="AW497">
        <v>1.12362948351279</v>
      </c>
      <c r="AX497">
        <v>1.1714135924775499</v>
      </c>
      <c r="AY497">
        <v>1.14569274294019</v>
      </c>
      <c r="AZ497">
        <v>1.20589409001245</v>
      </c>
      <c r="BA497">
        <v>1.08852994767181</v>
      </c>
      <c r="BB497">
        <v>1.1684185044212001</v>
      </c>
      <c r="BC497">
        <v>1.0738307875733899</v>
      </c>
      <c r="BD497">
        <v>1.1625162156284901</v>
      </c>
      <c r="BE497">
        <v>1.0673719596598701</v>
      </c>
      <c r="BF497">
        <v>1.1364761716432601</v>
      </c>
      <c r="BG497">
        <v>1.1215852915283999</v>
      </c>
      <c r="BH497">
        <v>1.1972370826843599</v>
      </c>
      <c r="BI497">
        <v>1.04354860124213</v>
      </c>
      <c r="BJ497">
        <v>1.1104057356694299</v>
      </c>
      <c r="BK497">
        <v>1.09269103190035</v>
      </c>
      <c r="BL497">
        <v>1.16850178495102</v>
      </c>
      <c r="BM497">
        <v>1.09550486649723</v>
      </c>
      <c r="BN497">
        <v>1.1640779274366999</v>
      </c>
      <c r="BO497">
        <v>1.0680342022786</v>
      </c>
      <c r="BP497">
        <v>1.1427857172617799</v>
      </c>
      <c r="BQ497">
        <v>1.10029621205048</v>
      </c>
      <c r="BR497">
        <v>1.1878103224382699</v>
      </c>
      <c r="BS497">
        <v>1.10665478875642</v>
      </c>
      <c r="BT497">
        <v>1.1841865842794499</v>
      </c>
      <c r="BU497">
        <v>1.0818044774440301</v>
      </c>
      <c r="BV497">
        <v>1.1506716166047899</v>
      </c>
      <c r="BW497">
        <v>1.1012598222027501</v>
      </c>
      <c r="BX497">
        <v>1.17851731617966</v>
      </c>
      <c r="BY497">
        <v>1.15420885500753</v>
      </c>
      <c r="BZ497">
        <v>1.2147248447005701</v>
      </c>
      <c r="CA497">
        <v>1.1317371306155799</v>
      </c>
      <c r="CB497">
        <v>1.19475773423224</v>
      </c>
      <c r="CC497">
        <v>1.1571028445157501</v>
      </c>
      <c r="CD497">
        <v>1.21511914312657</v>
      </c>
      <c r="CE497">
        <v>1.1201254088366699</v>
      </c>
      <c r="CF497">
        <v>1.1881809912716901</v>
      </c>
      <c r="CG497">
        <v>1.14685856299045</v>
      </c>
      <c r="CH497">
        <v>1.21266617869848</v>
      </c>
      <c r="CI497">
        <v>1.1178099509376</v>
      </c>
      <c r="CJ497">
        <v>1.1716732384191599</v>
      </c>
      <c r="CK497">
        <v>1.0681966960606799</v>
      </c>
      <c r="CL497">
        <v>1.12829399155403</v>
      </c>
      <c r="CM497">
        <v>1.11451934194213</v>
      </c>
      <c r="CN497">
        <v>1.1705461991725501</v>
      </c>
      <c r="CO497">
        <v>1.1202766852027599</v>
      </c>
      <c r="CP497">
        <v>1.1994574799945701</v>
      </c>
      <c r="CQ497">
        <v>1.12561928779667</v>
      </c>
      <c r="CR497">
        <v>1.1965355654522301</v>
      </c>
      <c r="CS497">
        <v>1.1577279648871299</v>
      </c>
      <c r="CT497">
        <v>1.23689985668219</v>
      </c>
      <c r="CU497">
        <v>1.1551071055381401</v>
      </c>
      <c r="CV497">
        <v>1.20960031347962</v>
      </c>
      <c r="CW497">
        <v>1.1237665222299</v>
      </c>
      <c r="CX497">
        <v>1.18350750707011</v>
      </c>
      <c r="CY497">
        <v>1.0859888834803</v>
      </c>
      <c r="CZ497">
        <v>1.1507069517869</v>
      </c>
      <c r="DA497">
        <v>1.1323677880121099</v>
      </c>
      <c r="DB497">
        <v>1.1846543106779099</v>
      </c>
      <c r="DC497">
        <v>1.13472891238998</v>
      </c>
      <c r="DD497">
        <v>1.1917261236463701</v>
      </c>
      <c r="DE497">
        <v>1.0670832341810501</v>
      </c>
      <c r="DF497">
        <v>1.1238264847893999</v>
      </c>
      <c r="DG497">
        <v>1.11397669711281</v>
      </c>
      <c r="DH497">
        <v>1.17801432009748</v>
      </c>
      <c r="DI497">
        <v>1.1274070888154599</v>
      </c>
      <c r="DJ497">
        <v>1.2285976813747499</v>
      </c>
      <c r="DK497">
        <v>1.1332507882207199</v>
      </c>
      <c r="DL497">
        <v>1.1901941512107299</v>
      </c>
      <c r="DM497">
        <v>1.11264947737917</v>
      </c>
      <c r="DN497">
        <v>1.1799692978596501</v>
      </c>
      <c r="DO497">
        <v>1.1099136404071499</v>
      </c>
      <c r="DP497">
        <v>1.15744684200996</v>
      </c>
      <c r="DQ497">
        <v>1.1168302126982399</v>
      </c>
      <c r="DR497">
        <v>1.1908767835357701</v>
      </c>
      <c r="DS497">
        <v>1.1217247581546801</v>
      </c>
      <c r="DT497">
        <v>1.18885810121044</v>
      </c>
      <c r="DU497">
        <v>1.0946833119492001</v>
      </c>
      <c r="DV497">
        <v>1.15326334322934</v>
      </c>
      <c r="DW497">
        <v>1.08932686792846</v>
      </c>
      <c r="DX497">
        <v>1.1467855466916901</v>
      </c>
    </row>
    <row r="498" spans="1:128" x14ac:dyDescent="0.45">
      <c r="A498" t="s">
        <v>56</v>
      </c>
      <c r="B498" t="s">
        <v>22</v>
      </c>
      <c r="C498" t="s">
        <v>30</v>
      </c>
      <c r="D498">
        <v>50</v>
      </c>
      <c r="E498" s="1" cm="1">
        <f t="array" ref="E498">SUMPRODUCT($G498:$FZZ498,$G$2:$FZZ$2)/SUMPRODUCT(--($G498:$FZZ498&lt;&gt;""),$G$2:$FZZ$2)</f>
        <v>1.4506286299361413</v>
      </c>
      <c r="F498" s="1" cm="1">
        <f t="array" ref="F498">SUMPRODUCT($G498:$FZZ498,$F$2:$FZY$2)/SUMPRODUCT(--($G498:$FZZ498&lt;&gt;""),$F$2:$FZY$2)</f>
        <v>1.502050170055051</v>
      </c>
      <c r="G498">
        <v>1.4641812691259</v>
      </c>
      <c r="H498">
        <v>1.49613402298134</v>
      </c>
      <c r="I498">
        <v>1.46661167024143</v>
      </c>
      <c r="J498">
        <v>1.4929127940017199</v>
      </c>
      <c r="K498">
        <v>1.4774024085300199</v>
      </c>
      <c r="L498">
        <v>1.51483256783729</v>
      </c>
      <c r="M498">
        <v>1.47433778335076</v>
      </c>
      <c r="N498">
        <v>1.50052675802041</v>
      </c>
      <c r="O498">
        <v>1.3902781427642701</v>
      </c>
      <c r="P498">
        <v>1.44412248793239</v>
      </c>
      <c r="Q498">
        <v>1.4523271630260399</v>
      </c>
      <c r="R498">
        <v>1.51624882478905</v>
      </c>
      <c r="S498">
        <v>1.42510197690911</v>
      </c>
      <c r="T498">
        <v>1.4852033705082499</v>
      </c>
      <c r="U498">
        <v>1.4618060585653401</v>
      </c>
      <c r="V498">
        <v>1.5014330069262001</v>
      </c>
      <c r="W498">
        <v>1.4473257957002199</v>
      </c>
      <c r="X498">
        <v>1.5004932190917899</v>
      </c>
      <c r="Y498">
        <v>1.48674703891708</v>
      </c>
      <c r="Z498">
        <v>1.5642808798646299</v>
      </c>
      <c r="AA498">
        <v>1.48684197375391</v>
      </c>
      <c r="AB498">
        <v>1.5306347635752999</v>
      </c>
      <c r="AC498">
        <v>1.4365404202935601</v>
      </c>
      <c r="AD498">
        <v>1.5013611946018699</v>
      </c>
      <c r="AE498">
        <v>1.42954895041621</v>
      </c>
      <c r="AF498">
        <v>1.4760744661599701</v>
      </c>
      <c r="AG498">
        <v>1.39407822385303</v>
      </c>
      <c r="AH498">
        <v>1.43248329775683</v>
      </c>
      <c r="AI498">
        <v>1.4708356526797</v>
      </c>
      <c r="AJ498">
        <v>1.53532651184899</v>
      </c>
      <c r="AK498">
        <v>1.44074877137725</v>
      </c>
      <c r="AL498">
        <v>1.48066591934338</v>
      </c>
      <c r="AM498">
        <v>1.48876348946268</v>
      </c>
      <c r="AN498">
        <v>1.53784465224023</v>
      </c>
      <c r="AO498">
        <v>1.46404226312201</v>
      </c>
      <c r="AP498">
        <v>1.5391636843899099</v>
      </c>
      <c r="AQ498">
        <v>1.4699888762132201</v>
      </c>
      <c r="AR498">
        <v>1.5354130905291401</v>
      </c>
      <c r="AS498">
        <v>1.4505483692997501</v>
      </c>
      <c r="AT498">
        <v>1.52562629361389</v>
      </c>
      <c r="AU498">
        <v>1.4594625970955699</v>
      </c>
      <c r="AV498">
        <v>1.53054640887087</v>
      </c>
      <c r="AW498">
        <v>1.4655267601261099</v>
      </c>
      <c r="AX498">
        <v>1.4716656196045099</v>
      </c>
      <c r="AY498">
        <v>1.4485098499792299</v>
      </c>
      <c r="AZ498">
        <v>1.50055154692691</v>
      </c>
      <c r="BA498">
        <v>1.44105892702369</v>
      </c>
      <c r="BB498">
        <v>1.4989376579193601</v>
      </c>
      <c r="BC498">
        <v>1.44173246650019</v>
      </c>
      <c r="BD498">
        <v>1.5206210304516301</v>
      </c>
      <c r="BE498">
        <v>1.4671307099070501</v>
      </c>
      <c r="BF498">
        <v>1.5066403005734601</v>
      </c>
      <c r="BG498">
        <v>1.4585663980496999</v>
      </c>
      <c r="BH498">
        <v>1.52622401300196</v>
      </c>
      <c r="BI498">
        <v>1.4673852644830001</v>
      </c>
      <c r="BJ498">
        <v>1.4701045933546</v>
      </c>
      <c r="BK498">
        <v>1.4526250519231101</v>
      </c>
      <c r="BL498">
        <v>1.5125127173998101</v>
      </c>
      <c r="BM498">
        <v>1.47927459377841</v>
      </c>
      <c r="BN498">
        <v>1.5098542884802399</v>
      </c>
      <c r="BO498">
        <v>1.41901494845122</v>
      </c>
      <c r="BP498">
        <v>1.4763829284890899</v>
      </c>
      <c r="BQ498">
        <v>1.4640556437307399</v>
      </c>
      <c r="BR498">
        <v>1.53406862953123</v>
      </c>
      <c r="BS498">
        <v>1.46957865008813</v>
      </c>
      <c r="BT498">
        <v>1.5394150761007599</v>
      </c>
      <c r="BU498">
        <v>1.42492293846326</v>
      </c>
      <c r="BV498">
        <v>1.47360332995837</v>
      </c>
      <c r="BW498">
        <v>1.4408477622329301</v>
      </c>
      <c r="BX498">
        <v>1.4877513118772501</v>
      </c>
      <c r="BY498">
        <v>1.5178073111013599</v>
      </c>
      <c r="BZ498">
        <v>1.5548011846593</v>
      </c>
      <c r="CA498">
        <v>1.4377039884065199</v>
      </c>
      <c r="CB498">
        <v>1.5151912292861101</v>
      </c>
      <c r="CC498">
        <v>1.47606581373418</v>
      </c>
      <c r="CD498">
        <v>1.54040169460513</v>
      </c>
      <c r="CE498">
        <v>1.4428693077354799</v>
      </c>
      <c r="CF498">
        <v>1.4947649551972999</v>
      </c>
      <c r="CG498">
        <v>1.48212674689771</v>
      </c>
      <c r="CH498">
        <v>1.55172179004885</v>
      </c>
      <c r="CI498">
        <v>1.4258495620503799</v>
      </c>
      <c r="CJ498">
        <v>1.4986906661048001</v>
      </c>
      <c r="CK498">
        <v>1.47769776785141</v>
      </c>
      <c r="CL498">
        <v>1.4862207503818601</v>
      </c>
      <c r="CM498">
        <v>1.4396339170044701</v>
      </c>
      <c r="CN498">
        <v>1.4876788276428801</v>
      </c>
      <c r="CO498">
        <v>1.4375288213752799</v>
      </c>
      <c r="CP498">
        <v>1.5355079343550699</v>
      </c>
      <c r="CQ498">
        <v>1.4822217452737301</v>
      </c>
      <c r="CR498">
        <v>1.53352649746919</v>
      </c>
      <c r="CS498">
        <v>1.50109727696166</v>
      </c>
      <c r="CT498">
        <v>1.55759584378359</v>
      </c>
      <c r="CU498">
        <v>1.46900470219435</v>
      </c>
      <c r="CV498">
        <v>1.5180903866248601</v>
      </c>
      <c r="CW498">
        <v>1.4326548447001399</v>
      </c>
      <c r="CX498">
        <v>1.4949447134933</v>
      </c>
      <c r="CY498">
        <v>1.4179788763485199</v>
      </c>
      <c r="CZ498">
        <v>1.47455765987072</v>
      </c>
      <c r="DA498">
        <v>1.4620159290049899</v>
      </c>
      <c r="DB498">
        <v>1.5208585210205501</v>
      </c>
      <c r="DC498">
        <v>1.47510050342254</v>
      </c>
      <c r="DD498">
        <v>1.4948842852486299</v>
      </c>
      <c r="DE498">
        <v>1.4279463579768299</v>
      </c>
      <c r="DF498">
        <v>1.4635337104958099</v>
      </c>
      <c r="DG498">
        <v>1.41593740244307</v>
      </c>
      <c r="DH498">
        <v>1.50204932478021</v>
      </c>
      <c r="DI498">
        <v>1.4410666458133701</v>
      </c>
      <c r="DJ498">
        <v>1.54118199057691</v>
      </c>
      <c r="DK498">
        <v>1.48646302702288</v>
      </c>
      <c r="DL498">
        <v>1.51683026767592</v>
      </c>
      <c r="DM498">
        <v>1.4509890195848301</v>
      </c>
      <c r="DN498">
        <v>1.4976484507152401</v>
      </c>
      <c r="DO498">
        <v>1.3907673171845301</v>
      </c>
      <c r="DP498">
        <v>1.4338290284742601</v>
      </c>
      <c r="DQ498">
        <v>1.4344136211743399</v>
      </c>
      <c r="DR498">
        <v>1.4906380947329301</v>
      </c>
      <c r="DS498">
        <v>1.448641291138</v>
      </c>
      <c r="DT498">
        <v>1.5021267804190299</v>
      </c>
      <c r="DU498">
        <v>1.4533466945128599</v>
      </c>
      <c r="DV498">
        <v>1.4904520636466601</v>
      </c>
      <c r="DW498">
        <v>1.42960529746076</v>
      </c>
      <c r="DX498">
        <v>1.46029511444809</v>
      </c>
    </row>
    <row r="499" spans="1:128" x14ac:dyDescent="0.45">
      <c r="A499" t="s">
        <v>56</v>
      </c>
      <c r="B499" t="s">
        <v>22</v>
      </c>
      <c r="C499" t="s">
        <v>31</v>
      </c>
      <c r="D499">
        <v>50</v>
      </c>
      <c r="E499" s="1" cm="1">
        <f t="array" ref="E499">SUMPRODUCT($G499:$FZZ499,$G$2:$FZZ$2)/SUMPRODUCT(--($G499:$FZZ499&lt;&gt;""),$G$2:$FZZ$2)</f>
        <v>1.6758441338417545</v>
      </c>
      <c r="F499" s="1" cm="1">
        <f t="array" ref="F499">SUMPRODUCT($G499:$FZZ499,$F$2:$FZY$2)/SUMPRODUCT(--($G499:$FZZ499&lt;&gt;""),$F$2:$FZY$2)</f>
        <v>1.7192514056825896</v>
      </c>
      <c r="G499">
        <v>1.6903954719388901</v>
      </c>
      <c r="H499">
        <v>1.7112297602305799</v>
      </c>
      <c r="I499">
        <v>1.6913857265944301</v>
      </c>
      <c r="J499">
        <v>1.7137692716640001</v>
      </c>
      <c r="K499">
        <v>1.7114716815932201</v>
      </c>
      <c r="L499">
        <v>1.73015522627271</v>
      </c>
      <c r="M499">
        <v>1.70112687605834</v>
      </c>
      <c r="N499">
        <v>1.71508918114408</v>
      </c>
      <c r="O499">
        <v>1.61737216636007</v>
      </c>
      <c r="P499">
        <v>1.6569324767292199</v>
      </c>
      <c r="Q499">
        <v>1.6856578139015399</v>
      </c>
      <c r="R499">
        <v>1.7393691251719801</v>
      </c>
      <c r="S499">
        <v>1.6425496990325199</v>
      </c>
      <c r="T499">
        <v>1.6963656719014399</v>
      </c>
      <c r="U499">
        <v>1.6623702561010401</v>
      </c>
      <c r="V499">
        <v>1.72999956931485</v>
      </c>
      <c r="W499">
        <v>1.68539684203092</v>
      </c>
      <c r="X499">
        <v>1.7300075406706401</v>
      </c>
      <c r="Y499">
        <v>1.7099450084602299</v>
      </c>
      <c r="Z499">
        <v>1.7770642978003299</v>
      </c>
      <c r="AA499">
        <v>1.67906009814798</v>
      </c>
      <c r="AB499">
        <v>1.7416469271286199</v>
      </c>
      <c r="AC499">
        <v>1.6608344633227301</v>
      </c>
      <c r="AD499">
        <v>1.71962723888913</v>
      </c>
      <c r="AE499">
        <v>1.65033704306912</v>
      </c>
      <c r="AF499">
        <v>1.69550986246833</v>
      </c>
      <c r="AG499">
        <v>1.6230861921691899</v>
      </c>
      <c r="AH499">
        <v>1.64190110026958</v>
      </c>
      <c r="AI499">
        <v>1.7010842032185201</v>
      </c>
      <c r="AJ499">
        <v>1.74680555642422</v>
      </c>
      <c r="AK499">
        <v>1.6813513104662701</v>
      </c>
      <c r="AL499">
        <v>1.71472291502624</v>
      </c>
      <c r="AM499">
        <v>1.70102830668399</v>
      </c>
      <c r="AN499">
        <v>1.74740804565229</v>
      </c>
      <c r="AO499">
        <v>1.68903729266075</v>
      </c>
      <c r="AP499">
        <v>1.76014329129743</v>
      </c>
      <c r="AQ499">
        <v>1.6911567672072101</v>
      </c>
      <c r="AR499">
        <v>1.75655610404472</v>
      </c>
      <c r="AS499">
        <v>1.6782665837348101</v>
      </c>
      <c r="AT499">
        <v>1.74269338759044</v>
      </c>
      <c r="AU499">
        <v>1.68351767420916</v>
      </c>
      <c r="AV499">
        <v>1.74101865923674</v>
      </c>
      <c r="AW499">
        <v>1.6877572807429799</v>
      </c>
      <c r="AX499">
        <v>1.7032098678651499</v>
      </c>
      <c r="AY499">
        <v>1.6930268246470099</v>
      </c>
      <c r="AZ499">
        <v>1.7385716232350401</v>
      </c>
      <c r="BA499">
        <v>1.66010240847971</v>
      </c>
      <c r="BB499">
        <v>1.7106949640878599</v>
      </c>
      <c r="BC499">
        <v>1.6685263086855699</v>
      </c>
      <c r="BD499">
        <v>1.7273412368119101</v>
      </c>
      <c r="BE499">
        <v>1.69956495946213</v>
      </c>
      <c r="BF499">
        <v>1.71637729879375</v>
      </c>
      <c r="BG499">
        <v>1.68431299519198</v>
      </c>
      <c r="BH499">
        <v>1.7456287668449899</v>
      </c>
      <c r="BI499">
        <v>1.6852807104676899</v>
      </c>
      <c r="BJ499">
        <v>1.6783201136905599</v>
      </c>
      <c r="BK499">
        <v>1.6817910914990499</v>
      </c>
      <c r="BL499">
        <v>1.7248105182679001</v>
      </c>
      <c r="BM499">
        <v>1.7338378559752601</v>
      </c>
      <c r="BN499">
        <v>1.7416369477438101</v>
      </c>
      <c r="BO499">
        <v>1.6479220773208501</v>
      </c>
      <c r="BP499">
        <v>1.6891657292057201</v>
      </c>
      <c r="BQ499">
        <v>1.6873520000678901</v>
      </c>
      <c r="BR499">
        <v>1.74971354851851</v>
      </c>
      <c r="BS499">
        <v>1.6903229780700899</v>
      </c>
      <c r="BT499">
        <v>1.75432153755757</v>
      </c>
      <c r="BU499">
        <v>1.63866801664979</v>
      </c>
      <c r="BV499">
        <v>1.6816942288221399</v>
      </c>
      <c r="BW499">
        <v>1.6724252252468399</v>
      </c>
      <c r="BX499">
        <v>1.7052064050212801</v>
      </c>
      <c r="BY499">
        <v>1.7416202461268599</v>
      </c>
      <c r="BZ499">
        <v>1.7753744827807401</v>
      </c>
      <c r="CA499">
        <v>1.6699766870392501</v>
      </c>
      <c r="CB499">
        <v>1.73406842669018</v>
      </c>
      <c r="CC499">
        <v>1.67787020225478</v>
      </c>
      <c r="CD499">
        <v>1.7497079480358599</v>
      </c>
      <c r="CE499">
        <v>1.6499390373710501</v>
      </c>
      <c r="CF499">
        <v>1.7167947204428</v>
      </c>
      <c r="CG499">
        <v>1.72334757519532</v>
      </c>
      <c r="CH499">
        <v>1.78264422013038</v>
      </c>
      <c r="CI499">
        <v>1.65450139963278</v>
      </c>
      <c r="CJ499">
        <v>1.72061523643259</v>
      </c>
      <c r="CK499">
        <v>1.6830836766914301</v>
      </c>
      <c r="CL499">
        <v>1.7019779994095501</v>
      </c>
      <c r="CM499">
        <v>1.65224901444551</v>
      </c>
      <c r="CN499">
        <v>1.71624388816916</v>
      </c>
      <c r="CO499">
        <v>1.66892716668927</v>
      </c>
      <c r="CP499">
        <v>1.72515936525159</v>
      </c>
      <c r="CQ499">
        <v>1.7173901378977301</v>
      </c>
      <c r="CR499">
        <v>1.77332725224016</v>
      </c>
      <c r="CS499">
        <v>1.7093559656037201</v>
      </c>
      <c r="CT499">
        <v>1.7802758867789299</v>
      </c>
      <c r="CU499">
        <v>1.6967868338557901</v>
      </c>
      <c r="CV499">
        <v>1.7514237199581999</v>
      </c>
      <c r="CW499">
        <v>1.6489458544223099</v>
      </c>
      <c r="CX499">
        <v>1.6991952809234201</v>
      </c>
      <c r="CY499">
        <v>1.63298504590375</v>
      </c>
      <c r="CZ499">
        <v>1.6711457260264599</v>
      </c>
      <c r="DA499">
        <v>1.66383318168787</v>
      </c>
      <c r="DB499">
        <v>1.7428051501290001</v>
      </c>
      <c r="DC499">
        <v>1.7090199558147099</v>
      </c>
      <c r="DD499">
        <v>1.7334214624606099</v>
      </c>
      <c r="DE499">
        <v>1.6512884678861699</v>
      </c>
      <c r="DF499">
        <v>1.6812644410498101</v>
      </c>
      <c r="DG499">
        <v>1.6439814301970701</v>
      </c>
      <c r="DH499">
        <v>1.7050583579218701</v>
      </c>
      <c r="DI499">
        <v>1.6959785732439201</v>
      </c>
      <c r="DJ499">
        <v>1.7205333229066799</v>
      </c>
      <c r="DK499">
        <v>1.70565859511622</v>
      </c>
      <c r="DL499">
        <v>1.7309965407640899</v>
      </c>
      <c r="DM499">
        <v>1.6676639973404499</v>
      </c>
      <c r="DN499">
        <v>1.71526209263441</v>
      </c>
      <c r="DO499">
        <v>1.6266856652522601</v>
      </c>
      <c r="DP499">
        <v>1.6509167342376001</v>
      </c>
      <c r="DQ499">
        <v>1.6577096483318301</v>
      </c>
      <c r="DR499">
        <v>1.7177531427359001</v>
      </c>
      <c r="DS499">
        <v>1.6647707938359799</v>
      </c>
      <c r="DT499">
        <v>1.7127023479655801</v>
      </c>
      <c r="DU499">
        <v>1.67779577999007</v>
      </c>
      <c r="DV499">
        <v>1.7073246111053799</v>
      </c>
      <c r="DW499">
        <v>1.6329839929089101</v>
      </c>
      <c r="DX499">
        <v>1.66512331195578</v>
      </c>
    </row>
    <row r="500" spans="1:128" x14ac:dyDescent="0.45">
      <c r="A500" t="s">
        <v>56</v>
      </c>
      <c r="B500" t="s">
        <v>22</v>
      </c>
      <c r="C500" t="s">
        <v>17</v>
      </c>
      <c r="D500">
        <v>50</v>
      </c>
      <c r="E500" s="1" cm="1">
        <f t="array" ref="E500">SUMPRODUCT($G500:$FZZ500,$G$2:$FZZ$2)/SUMPRODUCT(--($G500:$FZZ500&lt;&gt;""),$G$2:$FZZ$2)</f>
        <v>1.3789289084353153</v>
      </c>
      <c r="F500" s="1" cm="1">
        <f t="array" ref="F500">SUMPRODUCT($G500:$FZZ500,$F$2:$FZY$2)/SUMPRODUCT(--($G500:$FZZ500&lt;&gt;""),$F$2:$FZY$2)</f>
        <v>1.4523310251576014</v>
      </c>
      <c r="G500">
        <v>1.3739500805831999</v>
      </c>
      <c r="H500">
        <v>1.4418911659170599</v>
      </c>
      <c r="I500">
        <v>1.3742653394196001</v>
      </c>
      <c r="J500">
        <v>1.4406056939632199</v>
      </c>
      <c r="K500">
        <v>1.391067069325</v>
      </c>
      <c r="L500">
        <v>1.4608966320647601</v>
      </c>
      <c r="M500">
        <v>1.3837280494509001</v>
      </c>
      <c r="N500">
        <v>1.4426605968453301</v>
      </c>
      <c r="O500">
        <v>1.3094407407919599</v>
      </c>
      <c r="P500">
        <v>1.38879130302485</v>
      </c>
      <c r="Q500">
        <v>1.3777849309986701</v>
      </c>
      <c r="R500">
        <v>1.46955246789392</v>
      </c>
      <c r="S500">
        <v>1.35437615510723</v>
      </c>
      <c r="T500">
        <v>1.4356731908692499</v>
      </c>
      <c r="U500">
        <v>1.3730731734055801</v>
      </c>
      <c r="V500">
        <v>1.4638185327731801</v>
      </c>
      <c r="W500">
        <v>1.3716047048317199</v>
      </c>
      <c r="X500">
        <v>1.4548505193038801</v>
      </c>
      <c r="Y500">
        <v>1.44455583756345</v>
      </c>
      <c r="Z500">
        <v>1.5221573604060901</v>
      </c>
      <c r="AA500">
        <v>1.3800625668395701</v>
      </c>
      <c r="AB500">
        <v>1.47751891497506</v>
      </c>
      <c r="AC500">
        <v>1.3767915799647099</v>
      </c>
      <c r="AD500">
        <v>1.4534433953421499</v>
      </c>
      <c r="AE500">
        <v>1.3621878393050999</v>
      </c>
      <c r="AF500">
        <v>1.43776692001447</v>
      </c>
      <c r="AG500">
        <v>1.30904192530514</v>
      </c>
      <c r="AH500">
        <v>1.3753825861684901</v>
      </c>
      <c r="AI500">
        <v>1.4083571522387599</v>
      </c>
      <c r="AJ500">
        <v>1.4823813067979199</v>
      </c>
      <c r="AK500">
        <v>1.37644535295509</v>
      </c>
      <c r="AL500">
        <v>1.4438537832271101</v>
      </c>
      <c r="AM500">
        <v>1.4084694050511299</v>
      </c>
      <c r="AN500">
        <v>1.4902960619243999</v>
      </c>
      <c r="AO500">
        <v>1.4123707680072699</v>
      </c>
      <c r="AP500">
        <v>1.50309588729834</v>
      </c>
      <c r="AQ500">
        <v>1.4147324427196</v>
      </c>
      <c r="AR500">
        <v>1.49852334395957</v>
      </c>
      <c r="AS500">
        <v>1.39692379054787</v>
      </c>
      <c r="AT500">
        <v>1.48200273393986</v>
      </c>
      <c r="AU500">
        <v>1.3967691095350601</v>
      </c>
      <c r="AV500">
        <v>1.4845139592479999</v>
      </c>
      <c r="AW500">
        <v>1.3952535135158799</v>
      </c>
      <c r="AX500">
        <v>1.4367918601534999</v>
      </c>
      <c r="AY500">
        <v>1.41042229028239</v>
      </c>
      <c r="AZ500">
        <v>1.4779900332225899</v>
      </c>
      <c r="BA500">
        <v>1.36310917158932</v>
      </c>
      <c r="BB500">
        <v>1.4444415625398499</v>
      </c>
      <c r="BC500">
        <v>1.3762550708988499</v>
      </c>
      <c r="BD500">
        <v>1.457824368809</v>
      </c>
      <c r="BE500">
        <v>1.3520348032430201</v>
      </c>
      <c r="BF500">
        <v>1.4190982796124101</v>
      </c>
      <c r="BG500">
        <v>1.41199295726958</v>
      </c>
      <c r="BH500">
        <v>1.49375296268707</v>
      </c>
      <c r="BI500">
        <v>1.36161418968425</v>
      </c>
      <c r="BJ500">
        <v>1.4032130370428599</v>
      </c>
      <c r="BK500">
        <v>1.38736748318895</v>
      </c>
      <c r="BL500">
        <v>1.4628170319846301</v>
      </c>
      <c r="BM500">
        <v>1.3844748195893199</v>
      </c>
      <c r="BN500">
        <v>1.4417255943973499</v>
      </c>
      <c r="BO500">
        <v>1.3431755158349801</v>
      </c>
      <c r="BP500">
        <v>1.41705669671171</v>
      </c>
      <c r="BQ500">
        <v>1.3839086410741701</v>
      </c>
      <c r="BR500">
        <v>1.46940698177744</v>
      </c>
      <c r="BS500">
        <v>1.4087027805682399</v>
      </c>
      <c r="BT500">
        <v>1.48895449117686</v>
      </c>
      <c r="BU500">
        <v>1.35274609067386</v>
      </c>
      <c r="BV500">
        <v>1.41939250759365</v>
      </c>
      <c r="BW500">
        <v>1.36356326563676</v>
      </c>
      <c r="BX500">
        <v>1.43418711615026</v>
      </c>
      <c r="BY500">
        <v>1.45437244063338</v>
      </c>
      <c r="BZ500">
        <v>1.51312427161629</v>
      </c>
      <c r="CA500">
        <v>1.3959422846701499</v>
      </c>
      <c r="CB500">
        <v>1.4777644760884601</v>
      </c>
      <c r="CC500">
        <v>1.4230882911793199</v>
      </c>
      <c r="CD500">
        <v>1.5032864642711301</v>
      </c>
      <c r="CE500">
        <v>1.3867353060711001</v>
      </c>
      <c r="CF500">
        <v>1.4571713340171399</v>
      </c>
      <c r="CG500">
        <v>1.4330433894496699</v>
      </c>
      <c r="CH500">
        <v>1.51511566548079</v>
      </c>
      <c r="CI500">
        <v>1.3761249736628201</v>
      </c>
      <c r="CJ500">
        <v>1.4470848508563301</v>
      </c>
      <c r="CK500">
        <v>1.36692466658965</v>
      </c>
      <c r="CL500">
        <v>1.4230428587931701</v>
      </c>
      <c r="CM500">
        <v>1.3874378369342599</v>
      </c>
      <c r="CN500">
        <v>1.4537451070528</v>
      </c>
      <c r="CO500">
        <v>1.3880238708802299</v>
      </c>
      <c r="CP500">
        <v>1.4694968126949599</v>
      </c>
      <c r="CQ500">
        <v>1.4223587487256499</v>
      </c>
      <c r="CR500">
        <v>1.5039705961259799</v>
      </c>
      <c r="CS500">
        <v>1.43677221426012</v>
      </c>
      <c r="CT500">
        <v>1.52614430311716</v>
      </c>
      <c r="CU500">
        <v>1.43295454545454</v>
      </c>
      <c r="CV500">
        <v>1.48834900731452</v>
      </c>
      <c r="CW500">
        <v>1.3789826311764899</v>
      </c>
      <c r="CX500">
        <v>1.47116726747502</v>
      </c>
      <c r="CY500">
        <v>1.35886434902702</v>
      </c>
      <c r="CZ500">
        <v>1.41825056318416</v>
      </c>
      <c r="DA500">
        <v>1.42155775199112</v>
      </c>
      <c r="DB500">
        <v>1.4988346150490399</v>
      </c>
      <c r="DC500">
        <v>1.4183930317627</v>
      </c>
      <c r="DD500">
        <v>1.4703379088044599</v>
      </c>
      <c r="DE500">
        <v>1.36141581779521</v>
      </c>
      <c r="DF500">
        <v>1.42099162515064</v>
      </c>
      <c r="DG500">
        <v>1.3729066172546001</v>
      </c>
      <c r="DH500">
        <v>1.4559974219796299</v>
      </c>
      <c r="DI500">
        <v>1.4161013469922299</v>
      </c>
      <c r="DJ500">
        <v>1.47565052491642</v>
      </c>
      <c r="DK500">
        <v>1.4098492487969201</v>
      </c>
      <c r="DL500">
        <v>1.47853614327108</v>
      </c>
      <c r="DM500">
        <v>1.38486208481221</v>
      </c>
      <c r="DN500">
        <v>1.45653300480087</v>
      </c>
      <c r="DO500">
        <v>1.3438402859234599</v>
      </c>
      <c r="DP500">
        <v>1.40048965967865</v>
      </c>
      <c r="DQ500">
        <v>1.3917572800084801</v>
      </c>
      <c r="DR500">
        <v>1.4550363337399801</v>
      </c>
      <c r="DS500">
        <v>1.3877302999368</v>
      </c>
      <c r="DT500">
        <v>1.46858441495308</v>
      </c>
      <c r="DU500">
        <v>1.3951412757429</v>
      </c>
      <c r="DV500">
        <v>1.4536276538955</v>
      </c>
      <c r="DW500">
        <v>1.3662339016632701</v>
      </c>
      <c r="DX500">
        <v>1.4164450701287801</v>
      </c>
    </row>
    <row r="501" spans="1:128" x14ac:dyDescent="0.45">
      <c r="A501" t="s">
        <v>56</v>
      </c>
      <c r="B501" t="s">
        <v>22</v>
      </c>
      <c r="C501" t="s">
        <v>25</v>
      </c>
      <c r="D501">
        <v>50</v>
      </c>
      <c r="E501" s="1" cm="1">
        <f t="array" ref="E501">SUMPRODUCT($G501:$FZZ501,$G$2:$FZZ$2)/SUMPRODUCT(--($G501:$FZZ501&lt;&gt;""),$G$2:$FZZ$2)</f>
        <v>1.3218523761430498</v>
      </c>
      <c r="F501" s="1" cm="1">
        <f t="array" ref="F501">SUMPRODUCT($G501:$FZZ501,$F$2:$FZY$2)/SUMPRODUCT(--($G501:$FZZ501&lt;&gt;""),$F$2:$FZY$2)</f>
        <v>1.3809698818297713</v>
      </c>
      <c r="G501">
        <v>1.3254608094257501</v>
      </c>
      <c r="H501">
        <v>1.37689104673825</v>
      </c>
      <c r="I501">
        <v>1.3253918495297801</v>
      </c>
      <c r="J501">
        <v>1.3696108086307699</v>
      </c>
      <c r="K501">
        <v>1.33594578952445</v>
      </c>
      <c r="L501">
        <v>1.3974760890696001</v>
      </c>
      <c r="M501">
        <v>1.3270183657447301</v>
      </c>
      <c r="N501">
        <v>1.3786075570011</v>
      </c>
      <c r="O501">
        <v>1.26004999930844</v>
      </c>
      <c r="P501">
        <v>1.3310327657985299</v>
      </c>
      <c r="Q501">
        <v>1.3320974399538299</v>
      </c>
      <c r="R501">
        <v>1.4040861029710501</v>
      </c>
      <c r="S501">
        <v>1.2901915917403299</v>
      </c>
      <c r="T501">
        <v>1.3626509698295699</v>
      </c>
      <c r="U501">
        <v>1.3270407623910001</v>
      </c>
      <c r="V501">
        <v>1.37458448672119</v>
      </c>
      <c r="W501">
        <v>1.3258298724464801</v>
      </c>
      <c r="X501">
        <v>1.38167184186006</v>
      </c>
      <c r="Y501">
        <v>1.35939932318104</v>
      </c>
      <c r="Z501">
        <v>1.4377115059221599</v>
      </c>
      <c r="AA501">
        <v>1.3456727934194801</v>
      </c>
      <c r="AB501">
        <v>1.4009554935883901</v>
      </c>
      <c r="AC501">
        <v>1.3092984067670199</v>
      </c>
      <c r="AD501">
        <v>1.3821509582518301</v>
      </c>
      <c r="AE501">
        <v>1.29815870430691</v>
      </c>
      <c r="AF501">
        <v>1.35834238146941</v>
      </c>
      <c r="AG501">
        <v>1.2702843020838901</v>
      </c>
      <c r="AH501">
        <v>1.31548603571447</v>
      </c>
      <c r="AI501">
        <v>1.3407547205213599</v>
      </c>
      <c r="AJ501">
        <v>1.4119565693270799</v>
      </c>
      <c r="AK501">
        <v>1.3191956060494301</v>
      </c>
      <c r="AL501">
        <v>1.3612771470352001</v>
      </c>
      <c r="AM501">
        <v>1.36061712526131</v>
      </c>
      <c r="AN501">
        <v>1.4215563026159601</v>
      </c>
      <c r="AO501">
        <v>1.33717834014996</v>
      </c>
      <c r="AP501">
        <v>1.42535787321063</v>
      </c>
      <c r="AQ501">
        <v>1.3408960867726401</v>
      </c>
      <c r="AR501">
        <v>1.4204187235010399</v>
      </c>
      <c r="AS501">
        <v>1.3237926563142399</v>
      </c>
      <c r="AT501">
        <v>1.4102842524361201</v>
      </c>
      <c r="AU501">
        <v>1.3343429866036201</v>
      </c>
      <c r="AV501">
        <v>1.40803360351232</v>
      </c>
      <c r="AW501">
        <v>1.3450662870883301</v>
      </c>
      <c r="AX501">
        <v>1.3624109081909499</v>
      </c>
      <c r="AY501">
        <v>1.3310092659883701</v>
      </c>
      <c r="AZ501">
        <v>1.38443794123754</v>
      </c>
      <c r="BA501">
        <v>1.29819715253416</v>
      </c>
      <c r="BB501">
        <v>1.3731079395751</v>
      </c>
      <c r="BC501">
        <v>1.3215680981411</v>
      </c>
      <c r="BD501">
        <v>1.3887926574134399</v>
      </c>
      <c r="BE501">
        <v>1.32601146925054</v>
      </c>
      <c r="BF501">
        <v>1.37550326280403</v>
      </c>
      <c r="BG501">
        <v>1.32896322882101</v>
      </c>
      <c r="BH501">
        <v>1.4133439425746499</v>
      </c>
      <c r="BI501">
        <v>1.33806962072</v>
      </c>
      <c r="BJ501">
        <v>1.3593226756622501</v>
      </c>
      <c r="BK501">
        <v>1.3204664350946</v>
      </c>
      <c r="BL501">
        <v>1.38723504162879</v>
      </c>
      <c r="BM501">
        <v>1.35279327645739</v>
      </c>
      <c r="BN501">
        <v>1.38469700301761</v>
      </c>
      <c r="BO501">
        <v>1.2906314088764801</v>
      </c>
      <c r="BP501">
        <v>1.3598044525922499</v>
      </c>
      <c r="BQ501">
        <v>1.32538766433827</v>
      </c>
      <c r="BR501">
        <v>1.4071006017602901</v>
      </c>
      <c r="BS501">
        <v>1.3405437934759901</v>
      </c>
      <c r="BT501">
        <v>1.41735059421141</v>
      </c>
      <c r="BU501">
        <v>1.3023107211159799</v>
      </c>
      <c r="BV501">
        <v>1.3471661604229901</v>
      </c>
      <c r="BW501">
        <v>1.3104641150191501</v>
      </c>
      <c r="BX501">
        <v>1.35937785965238</v>
      </c>
      <c r="BY501">
        <v>1.3811865838402999</v>
      </c>
      <c r="BZ501">
        <v>1.4166729035913901</v>
      </c>
      <c r="CA501">
        <v>1.3113729443639299</v>
      </c>
      <c r="CB501">
        <v>1.4075231554407399</v>
      </c>
      <c r="CC501">
        <v>1.3485904094357399</v>
      </c>
      <c r="CD501">
        <v>1.4047769848977401</v>
      </c>
      <c r="CE501">
        <v>1.31454781211898</v>
      </c>
      <c r="CF501">
        <v>1.38193570861798</v>
      </c>
      <c r="CG501">
        <v>1.35691184230684</v>
      </c>
      <c r="CH501">
        <v>1.4162765758251401</v>
      </c>
      <c r="CI501">
        <v>1.3427294344279499</v>
      </c>
      <c r="CJ501">
        <v>1.3886915690937001</v>
      </c>
      <c r="CK501">
        <v>1.3508413878085399</v>
      </c>
      <c r="CL501">
        <v>1.37390735107243</v>
      </c>
      <c r="CM501">
        <v>1.3066571941995</v>
      </c>
      <c r="CN501">
        <v>1.3646481953556999</v>
      </c>
      <c r="CO501">
        <v>1.3326461413264601</v>
      </c>
      <c r="CP501">
        <v>1.3954699579546901</v>
      </c>
      <c r="CQ501">
        <v>1.3478743002271401</v>
      </c>
      <c r="CR501">
        <v>1.4230205147466499</v>
      </c>
      <c r="CS501">
        <v>1.36069061268362</v>
      </c>
      <c r="CT501">
        <v>1.4704295055535599</v>
      </c>
      <c r="CU501">
        <v>1.3502220480668701</v>
      </c>
      <c r="CV501">
        <v>1.41157262277951</v>
      </c>
      <c r="CW501">
        <v>1.2886671764434501</v>
      </c>
      <c r="CX501">
        <v>1.3627790117612699</v>
      </c>
      <c r="CY501">
        <v>1.3077193022176401</v>
      </c>
      <c r="CZ501">
        <v>1.352321224402</v>
      </c>
      <c r="DA501">
        <v>1.3271304109384101</v>
      </c>
      <c r="DB501">
        <v>1.3967917637820699</v>
      </c>
      <c r="DC501">
        <v>1.3519883379812301</v>
      </c>
      <c r="DD501">
        <v>1.39013436673789</v>
      </c>
      <c r="DE501">
        <v>1.28381604501385</v>
      </c>
      <c r="DF501">
        <v>1.33256826154708</v>
      </c>
      <c r="DG501">
        <v>1.3092214579913499</v>
      </c>
      <c r="DH501">
        <v>1.37541414487266</v>
      </c>
      <c r="DI501">
        <v>1.37903462297902</v>
      </c>
      <c r="DJ501">
        <v>1.4452112373169601</v>
      </c>
      <c r="DK501">
        <v>1.3510805325436199</v>
      </c>
      <c r="DL501">
        <v>1.40220318862409</v>
      </c>
      <c r="DM501">
        <v>1.31328894234059</v>
      </c>
      <c r="DN501">
        <v>1.3829065344714599</v>
      </c>
      <c r="DO501">
        <v>1.27619325025388</v>
      </c>
      <c r="DP501">
        <v>1.3143032583623899</v>
      </c>
      <c r="DQ501">
        <v>1.3082480241871299</v>
      </c>
      <c r="DR501">
        <v>1.36853551158966</v>
      </c>
      <c r="DS501">
        <v>1.30849253803898</v>
      </c>
      <c r="DT501">
        <v>1.3757109523115001</v>
      </c>
      <c r="DU501">
        <v>1.3131760585144701</v>
      </c>
      <c r="DV501">
        <v>1.35493598808732</v>
      </c>
      <c r="DW501">
        <v>1.2909536472183101</v>
      </c>
      <c r="DX501">
        <v>1.3289326867928399</v>
      </c>
    </row>
    <row r="502" spans="1:128" x14ac:dyDescent="0.45">
      <c r="A502" t="s">
        <v>53</v>
      </c>
      <c r="B502" t="s">
        <v>22</v>
      </c>
      <c r="C502" t="s">
        <v>54</v>
      </c>
      <c r="D502">
        <v>50</v>
      </c>
      <c r="E502" s="1" cm="1">
        <f t="array" ref="E502">SUMPRODUCT($G502:$FZZ502,$G$2:$FZZ$2)/SUMPRODUCT(--($G502:$FZZ502&lt;&gt;""),$G$2:$FZZ$2)</f>
        <v>1.345603590026142</v>
      </c>
      <c r="F502" s="1" cm="1">
        <f t="array" ref="F502">SUMPRODUCT($G502:$FZZ502,$F$2:$FZY$2)/SUMPRODUCT(--($G502:$FZZ502&lt;&gt;""),$F$2:$FZY$2)</f>
        <v>1.3707527613897217</v>
      </c>
      <c r="G502">
        <v>1.36390239072678</v>
      </c>
      <c r="H502">
        <v>1.3497751187662601</v>
      </c>
      <c r="I502">
        <v>1.3635978661387</v>
      </c>
      <c r="J502">
        <v>1.3446259326477099</v>
      </c>
      <c r="K502">
        <v>1.3882715866172901</v>
      </c>
      <c r="L502">
        <v>1.37045432622745</v>
      </c>
      <c r="M502">
        <v>1.36010943328926</v>
      </c>
      <c r="N502">
        <v>1.34711239159172</v>
      </c>
      <c r="O502">
        <v>1.3446529093650099</v>
      </c>
      <c r="P502">
        <v>1.3456764083484301</v>
      </c>
      <c r="Q502">
        <v>1.3414343560040201</v>
      </c>
      <c r="R502">
        <v>1.37387901068337</v>
      </c>
      <c r="S502">
        <v>1.2872545748898301</v>
      </c>
      <c r="T502">
        <v>1.33234955207934</v>
      </c>
      <c r="U502">
        <v>1.2767269495354401</v>
      </c>
      <c r="V502">
        <v>1.35688724271456</v>
      </c>
      <c r="W502">
        <v>1.3757030934974801</v>
      </c>
      <c r="X502">
        <v>1.3651962738607499</v>
      </c>
      <c r="Y502">
        <v>1.3426903553299401</v>
      </c>
      <c r="Z502">
        <v>1.40362098138747</v>
      </c>
      <c r="AA502">
        <v>1.3599552237314201</v>
      </c>
      <c r="AB502">
        <v>1.3718349274884301</v>
      </c>
      <c r="AC502">
        <v>1.31117096062637</v>
      </c>
      <c r="AD502">
        <v>1.35567483800013</v>
      </c>
      <c r="AE502">
        <v>1.3312205935577199</v>
      </c>
      <c r="AF502">
        <v>1.3762260224393701</v>
      </c>
      <c r="AG502">
        <v>1.31165710457033</v>
      </c>
      <c r="AH502">
        <v>1.33105433293634</v>
      </c>
      <c r="AI502">
        <v>1.3513106131205099</v>
      </c>
      <c r="AJ502">
        <v>1.3760593419102201</v>
      </c>
      <c r="AK502">
        <v>1.3659278768390499</v>
      </c>
      <c r="AL502">
        <v>1.3832313844745501</v>
      </c>
      <c r="AM502">
        <v>1.35224094581614</v>
      </c>
      <c r="AN502">
        <v>1.3960393242556</v>
      </c>
      <c r="AO502">
        <v>1.3303439559190999</v>
      </c>
      <c r="AP502">
        <v>1.40333872983412</v>
      </c>
      <c r="AQ502">
        <v>1.3377295391624799</v>
      </c>
      <c r="AR502">
        <v>1.39935816105679</v>
      </c>
      <c r="AS502">
        <v>1.34453616145004</v>
      </c>
      <c r="AT502">
        <v>1.3902927564649901</v>
      </c>
      <c r="AU502">
        <v>1.3506979624000801</v>
      </c>
      <c r="AV502">
        <v>1.3860287909489999</v>
      </c>
      <c r="AW502">
        <v>1.3703715093657101</v>
      </c>
      <c r="AX502">
        <v>1.3700669094679301</v>
      </c>
      <c r="AY502">
        <v>1.3435796693313899</v>
      </c>
      <c r="AZ502">
        <v>1.3830639405107901</v>
      </c>
      <c r="BA502">
        <v>1.2834000134008501</v>
      </c>
      <c r="BB502">
        <v>1.3617517945259601</v>
      </c>
      <c r="BC502">
        <v>1.34998762738172</v>
      </c>
      <c r="BD502">
        <v>1.37986937514528</v>
      </c>
      <c r="BE502">
        <v>1.3864030057346199</v>
      </c>
      <c r="BF502">
        <v>1.3972236503855999</v>
      </c>
      <c r="BG502">
        <v>1.31324575066025</v>
      </c>
      <c r="BH502">
        <v>1.3732714837136799</v>
      </c>
      <c r="BI502">
        <v>1.4222803023224899</v>
      </c>
      <c r="BJ502">
        <v>1.3372926696138301</v>
      </c>
      <c r="BK502">
        <v>1.34869454762177</v>
      </c>
      <c r="BL502">
        <v>1.3843815280144001</v>
      </c>
      <c r="BM502">
        <v>1.4520843299469199</v>
      </c>
      <c r="BN502">
        <v>1.4390049809897101</v>
      </c>
      <c r="BO502">
        <v>1.3117138637741901</v>
      </c>
      <c r="BP502">
        <v>1.36171178052766</v>
      </c>
      <c r="BQ502">
        <v>1.3697982532825199</v>
      </c>
      <c r="BR502">
        <v>1.40315818062993</v>
      </c>
      <c r="BS502">
        <v>1.3587397410868201</v>
      </c>
      <c r="BT502">
        <v>1.39462935233798</v>
      </c>
      <c r="BU502">
        <v>1.3399977500281199</v>
      </c>
      <c r="BV502">
        <v>1.3102958713016</v>
      </c>
      <c r="BW502">
        <v>1.3540883465696101</v>
      </c>
      <c r="BX502">
        <v>1.3845473010881999</v>
      </c>
      <c r="BY502">
        <v>1.37943311700114</v>
      </c>
      <c r="BZ502">
        <v>1.4111772819125601</v>
      </c>
      <c r="CA502">
        <v>1.32669649045428</v>
      </c>
      <c r="CB502">
        <v>1.3718984311007401</v>
      </c>
      <c r="CC502">
        <v>1.2873509831243199</v>
      </c>
      <c r="CD502">
        <v>1.3782037748596001</v>
      </c>
      <c r="CE502">
        <v>1.29119815757388</v>
      </c>
      <c r="CF502">
        <v>1.33573958313173</v>
      </c>
      <c r="CG502">
        <v>1.3479581936098799</v>
      </c>
      <c r="CH502">
        <v>1.3795512962364</v>
      </c>
      <c r="CI502">
        <v>1.34780122204496</v>
      </c>
      <c r="CJ502">
        <v>1.3600818709929801</v>
      </c>
      <c r="CK502">
        <v>1.3894001822686</v>
      </c>
      <c r="CL502">
        <v>1.3626503395073599</v>
      </c>
      <c r="CM502">
        <v>1.3261732625684299</v>
      </c>
      <c r="CN502">
        <v>1.3644531739729999</v>
      </c>
      <c r="CO502">
        <v>1.31970703919707</v>
      </c>
      <c r="CP502">
        <v>1.38331750983317</v>
      </c>
      <c r="CQ502">
        <v>1.33590885514478</v>
      </c>
      <c r="CR502">
        <v>1.37771637066051</v>
      </c>
      <c r="CS502">
        <v>1.36069061268362</v>
      </c>
      <c r="CT502">
        <v>1.40430177355786</v>
      </c>
      <c r="CU502">
        <v>1.3472048066875599</v>
      </c>
      <c r="CV502">
        <v>1.3813349007314499</v>
      </c>
      <c r="CW502">
        <v>1.3091432108655201</v>
      </c>
      <c r="CX502">
        <v>1.3530204274842501</v>
      </c>
      <c r="CY502">
        <v>1.30486659044341</v>
      </c>
      <c r="CZ502">
        <v>1.34081981502654</v>
      </c>
      <c r="DA502">
        <v>1.3298101731251</v>
      </c>
      <c r="DB502">
        <v>1.3936882252495899</v>
      </c>
      <c r="DC502">
        <v>1.3209228206149699</v>
      </c>
      <c r="DD502">
        <v>1.3518072507334</v>
      </c>
      <c r="DE502">
        <v>1.30863354084946</v>
      </c>
      <c r="DF502">
        <v>1.32430088047224</v>
      </c>
      <c r="DG502">
        <v>1.2922427770113001</v>
      </c>
      <c r="DH502">
        <v>1.3504295022205199</v>
      </c>
      <c r="DI502">
        <v>1.3392895544564101</v>
      </c>
      <c r="DJ502">
        <v>1.36263220660397</v>
      </c>
      <c r="DK502">
        <v>1.3928849516855699</v>
      </c>
      <c r="DL502">
        <v>1.38163924381869</v>
      </c>
      <c r="DM502">
        <v>1.31442316153823</v>
      </c>
      <c r="DN502">
        <v>1.3579732676268399</v>
      </c>
      <c r="DO502">
        <v>1.27699622914813</v>
      </c>
      <c r="DP502">
        <v>1.32507262235587</v>
      </c>
      <c r="DQ502">
        <v>1.34496366626001</v>
      </c>
      <c r="DR502">
        <v>1.3830902243674701</v>
      </c>
      <c r="DS502">
        <v>1.31196830489524</v>
      </c>
      <c r="DT502">
        <v>1.3596689514364799</v>
      </c>
      <c r="DU502">
        <v>1.33307734811804</v>
      </c>
      <c r="DV502">
        <v>1.3373853919851599</v>
      </c>
      <c r="DW502">
        <v>1.30624120131393</v>
      </c>
      <c r="DX502">
        <v>1.3190573022576699</v>
      </c>
    </row>
    <row r="503" spans="1:128" x14ac:dyDescent="0.45">
      <c r="A503" t="s">
        <v>67</v>
      </c>
      <c r="B503" t="s">
        <v>265</v>
      </c>
      <c r="C503" t="s">
        <v>30</v>
      </c>
      <c r="D503">
        <v>50</v>
      </c>
      <c r="E503" s="1" cm="1">
        <f t="array" ref="E503">SUMPRODUCT($G503:$FZZ503,$G$2:$FZZ$2)/SUMPRODUCT(--($G503:$FZZ503&lt;&gt;""),$G$2:$FZZ$2)</f>
        <v>1.8426735845706457</v>
      </c>
      <c r="F503" s="1" cm="1">
        <f t="array" ref="F503">SUMPRODUCT($G503:$FZZ503,$F$2:$FZY$2)/SUMPRODUCT(--($G503:$FZZ503&lt;&gt;""),$F$2:$FZY$2)</f>
        <v>1.9126328310889504</v>
      </c>
      <c r="G503">
        <v>1.62696117888004</v>
      </c>
      <c r="H503">
        <v>1.7148821321637899</v>
      </c>
      <c r="I503">
        <v>1.51587013510788</v>
      </c>
      <c r="J503">
        <v>1.59011164274322</v>
      </c>
      <c r="K503">
        <v>1.65453250328334</v>
      </c>
      <c r="L503">
        <v>1.7386492643075999</v>
      </c>
      <c r="M503">
        <v>1.89729781409211</v>
      </c>
      <c r="N503">
        <v>2.0143520876348799</v>
      </c>
      <c r="O503">
        <v>1.4593919862795799</v>
      </c>
      <c r="P503">
        <v>1.5395222749339501</v>
      </c>
      <c r="Q503">
        <v>1.68304928721861</v>
      </c>
      <c r="R503">
        <v>1.7923385078599201</v>
      </c>
      <c r="S503">
        <v>1.65859379317261</v>
      </c>
      <c r="T503">
        <v>1.77411986712812</v>
      </c>
      <c r="U503">
        <v>1.9093368623412801</v>
      </c>
      <c r="V503">
        <v>2.0642014510173898</v>
      </c>
      <c r="W503">
        <v>1.8703118557112</v>
      </c>
      <c r="X503">
        <v>1.9693976348265001</v>
      </c>
      <c r="Y503">
        <v>1.9418189509306201</v>
      </c>
      <c r="Z503">
        <v>2.0650888324872998</v>
      </c>
      <c r="AA503">
        <v>1.6573416089472499</v>
      </c>
      <c r="AB503">
        <v>1.7952765034531699</v>
      </c>
      <c r="AC503">
        <v>1.4972494912444001</v>
      </c>
      <c r="AD503">
        <v>1.5816456394906799</v>
      </c>
      <c r="AE503">
        <v>1.72735025334781</v>
      </c>
      <c r="AF503">
        <v>1.82830483170466</v>
      </c>
      <c r="AG503">
        <v>1.93448370818738</v>
      </c>
      <c r="AH503">
        <v>1.9403998716088999</v>
      </c>
      <c r="AI503">
        <v>2.1536929206251898</v>
      </c>
      <c r="AJ503">
        <v>2.2107457141606202</v>
      </c>
      <c r="AK503">
        <v>1.98881148447106</v>
      </c>
      <c r="AL503">
        <v>2.0420427525803899</v>
      </c>
      <c r="AM503">
        <v>1.99908893157805</v>
      </c>
      <c r="AN503">
        <v>2.1517176111644698</v>
      </c>
      <c r="AO503">
        <v>2.0072639740967899</v>
      </c>
      <c r="AP503">
        <v>2.1773780106793899</v>
      </c>
      <c r="AQ503">
        <v>2.0064468208359498</v>
      </c>
      <c r="AR503">
        <v>2.1746221288724401</v>
      </c>
      <c r="AS503">
        <v>1.97043620045612</v>
      </c>
      <c r="AT503">
        <v>2.1370940819689901</v>
      </c>
      <c r="AU503">
        <v>2.0079576156703798</v>
      </c>
      <c r="AV503">
        <v>2.1439582629742202</v>
      </c>
      <c r="AW503">
        <v>1.8166791874797701</v>
      </c>
      <c r="AX503">
        <v>1.7633346659578799</v>
      </c>
      <c r="AY503">
        <v>1.9422643921303899</v>
      </c>
      <c r="AZ503">
        <v>2.0255155341569702</v>
      </c>
      <c r="BA503">
        <v>1.9842777694922999</v>
      </c>
      <c r="BB503">
        <v>2.0949580358667399</v>
      </c>
      <c r="BC503">
        <v>1.8921820049640401</v>
      </c>
      <c r="BD503">
        <v>2.0262749420736501</v>
      </c>
      <c r="BE503">
        <v>2.1447498516907202</v>
      </c>
      <c r="BF503">
        <v>2.16653747280996</v>
      </c>
      <c r="BG503">
        <v>1.94872689104083</v>
      </c>
      <c r="BH503">
        <v>2.1070122570596599</v>
      </c>
      <c r="BI503">
        <v>2.0797186256816702</v>
      </c>
      <c r="BJ503">
        <v>1.7307618546511301</v>
      </c>
      <c r="BK503">
        <v>1.6935362498570199</v>
      </c>
      <c r="BL503">
        <v>1.78767811884824</v>
      </c>
      <c r="BM503">
        <v>1.8405267107557099</v>
      </c>
      <c r="BN503">
        <v>1.90562418806693</v>
      </c>
      <c r="BO503">
        <v>1.8601447161923801</v>
      </c>
      <c r="BP503">
        <v>2.0245174969561401</v>
      </c>
      <c r="BQ503">
        <v>1.70806986869912</v>
      </c>
      <c r="BR503">
        <v>1.83450318703796</v>
      </c>
      <c r="BS503">
        <v>2.0360554597319802</v>
      </c>
      <c r="BT503">
        <v>2.2021787751852702</v>
      </c>
      <c r="BU503">
        <v>2.0450219372257799</v>
      </c>
      <c r="BV503">
        <v>1.89354258071774</v>
      </c>
      <c r="BW503">
        <v>1.75882460598678</v>
      </c>
      <c r="BX503">
        <v>1.8478372402123</v>
      </c>
      <c r="BY503">
        <v>2.0110019352286401</v>
      </c>
      <c r="BZ503">
        <v>2.0380096013001299</v>
      </c>
      <c r="CA503">
        <v>1.7923508285552201</v>
      </c>
      <c r="CB503">
        <v>1.8743242391783701</v>
      </c>
      <c r="CC503">
        <v>1.8113133189770401</v>
      </c>
      <c r="CD503">
        <v>1.98793790201128</v>
      </c>
      <c r="CE503">
        <v>1.46729306574287</v>
      </c>
      <c r="CF503">
        <v>1.51983704592518</v>
      </c>
      <c r="CG503">
        <v>1.72827548640781</v>
      </c>
      <c r="CH503">
        <v>1.8113265358231001</v>
      </c>
      <c r="CI503">
        <v>1.98029979231255</v>
      </c>
      <c r="CJ503">
        <v>2.0681154621798101</v>
      </c>
      <c r="CK503">
        <v>1.9797835881243</v>
      </c>
      <c r="CL503">
        <v>1.95212240235152</v>
      </c>
      <c r="CM503">
        <v>2.0557482552551298</v>
      </c>
      <c r="CN503">
        <v>2.1366681989775298</v>
      </c>
      <c r="CO503">
        <v>1.7468466024684599</v>
      </c>
      <c r="CP503">
        <v>1.8349925403499201</v>
      </c>
      <c r="CQ503">
        <v>1.72347123106365</v>
      </c>
      <c r="CR503">
        <v>1.8349519772495499</v>
      </c>
      <c r="CS503">
        <v>1.7647348620566099</v>
      </c>
      <c r="CT503">
        <v>1.8627396094589701</v>
      </c>
      <c r="CU503">
        <v>1.7224921630093999</v>
      </c>
      <c r="CV503">
        <v>1.7654780564263299</v>
      </c>
      <c r="CW503">
        <v>1.50046729539137</v>
      </c>
      <c r="CX503">
        <v>1.5565670174416399</v>
      </c>
      <c r="CY503">
        <v>1.49276067785865</v>
      </c>
      <c r="CZ503">
        <v>1.5391512050443099</v>
      </c>
      <c r="DA503">
        <v>2.1017686430432101</v>
      </c>
      <c r="DB503">
        <v>2.1935411499295698</v>
      </c>
      <c r="DC503">
        <v>1.5552768824019401</v>
      </c>
      <c r="DD503">
        <v>1.5937217051175201</v>
      </c>
      <c r="DE503">
        <v>1.70058570211328</v>
      </c>
      <c r="DF503">
        <v>1.6696885722839301</v>
      </c>
      <c r="DG503">
        <v>1.62542169766669</v>
      </c>
      <c r="DH503">
        <v>1.72843173784755</v>
      </c>
      <c r="DI503">
        <v>1.7482747160368299</v>
      </c>
      <c r="DJ503">
        <v>1.8811948935504601</v>
      </c>
      <c r="DK503">
        <v>1.7494670734353599</v>
      </c>
      <c r="DL503">
        <v>1.7710649595996899</v>
      </c>
      <c r="DM503">
        <v>1.7540797668983901</v>
      </c>
      <c r="DN503">
        <v>1.8698287915676599</v>
      </c>
      <c r="DO503">
        <v>1.8961401906681199</v>
      </c>
      <c r="DP503">
        <v>1.9728955261479799</v>
      </c>
      <c r="DQ503">
        <v>1.5238105341324899</v>
      </c>
      <c r="DR503">
        <v>1.60242932159338</v>
      </c>
      <c r="DS503">
        <v>1.78780807933498</v>
      </c>
      <c r="DT503">
        <v>1.87154246269019</v>
      </c>
      <c r="DU503">
        <v>1.7090571939649899</v>
      </c>
      <c r="DV503">
        <v>1.7811888328010701</v>
      </c>
      <c r="DW503">
        <v>1.62990771155951</v>
      </c>
      <c r="DX503">
        <v>1.7077845560248099</v>
      </c>
    </row>
    <row r="504" spans="1:128" x14ac:dyDescent="0.45">
      <c r="A504" t="s">
        <v>67</v>
      </c>
      <c r="B504" t="s">
        <v>265</v>
      </c>
      <c r="C504" t="s">
        <v>17</v>
      </c>
      <c r="D504">
        <v>50</v>
      </c>
      <c r="E504" s="1" cm="1">
        <f t="array" ref="E504">SUMPRODUCT($G504:$FZZ504,$G$2:$FZZ$2)/SUMPRODUCT(--($G504:$FZZ504&lt;&gt;""),$G$2:$FZZ$2)</f>
        <v>1.7020778693140124</v>
      </c>
      <c r="F504" s="1" cm="1">
        <f t="array" ref="F504">SUMPRODUCT($G504:$FZZ504,$F$2:$FZY$2)/SUMPRODUCT(--($G504:$FZZ504&lt;&gt;""),$F$2:$FZY$2)</f>
        <v>1.8108865389970321</v>
      </c>
      <c r="G504">
        <v>1.5382188086153401</v>
      </c>
      <c r="H504">
        <v>1.63102059226364</v>
      </c>
      <c r="I504">
        <v>1.44494307869988</v>
      </c>
      <c r="J504">
        <v>1.5277310308163301</v>
      </c>
      <c r="K504">
        <v>1.56101460996801</v>
      </c>
      <c r="L504">
        <v>1.65435627842785</v>
      </c>
      <c r="M504">
        <v>1.7644058665950799</v>
      </c>
      <c r="N504">
        <v>1.88936610693647</v>
      </c>
      <c r="O504">
        <v>1.3866768786047201</v>
      </c>
      <c r="P504">
        <v>1.4834857055919</v>
      </c>
      <c r="Q504">
        <v>1.6008718642231401</v>
      </c>
      <c r="R504">
        <v>1.7059980411515201</v>
      </c>
      <c r="S504">
        <v>1.5877083286429701</v>
      </c>
      <c r="T504">
        <v>1.7020043349140599</v>
      </c>
      <c r="U504">
        <v>1.79313801109601</v>
      </c>
      <c r="V504">
        <v>1.96766533415294</v>
      </c>
      <c r="W504">
        <v>1.7064127594526</v>
      </c>
      <c r="X504">
        <v>1.8428237191681101</v>
      </c>
      <c r="Y504">
        <v>1.8592470389170801</v>
      </c>
      <c r="Z504">
        <v>1.96989847715736</v>
      </c>
      <c r="AA504">
        <v>1.5955483593695301</v>
      </c>
      <c r="AB504">
        <v>1.7260192098187901</v>
      </c>
      <c r="AC504">
        <v>1.4469404886136601</v>
      </c>
      <c r="AD504">
        <v>1.5232069619844399</v>
      </c>
      <c r="AE504">
        <v>1.62435079623597</v>
      </c>
      <c r="AF504">
        <v>1.74712043069127</v>
      </c>
      <c r="AG504">
        <v>1.67849782419189</v>
      </c>
      <c r="AH504">
        <v>1.80814476622121</v>
      </c>
      <c r="AI504">
        <v>1.9414226922764199</v>
      </c>
      <c r="AJ504">
        <v>2.0673116013184298</v>
      </c>
      <c r="AK504">
        <v>1.8042795247644501</v>
      </c>
      <c r="AL504">
        <v>1.93433122970881</v>
      </c>
      <c r="AM504">
        <v>1.8645544946042101</v>
      </c>
      <c r="AN504">
        <v>2.0254640092660599</v>
      </c>
      <c r="AO504">
        <v>1.86515138604862</v>
      </c>
      <c r="AP504">
        <v>2.0470773687798198</v>
      </c>
      <c r="AQ504">
        <v>1.88771372419405</v>
      </c>
      <c r="AR504">
        <v>2.0513577772328402</v>
      </c>
      <c r="AS504">
        <v>1.8646594347280601</v>
      </c>
      <c r="AT504">
        <v>2.0185999276103299</v>
      </c>
      <c r="AU504">
        <v>1.84493555105257</v>
      </c>
      <c r="AV504">
        <v>2.0119153157716898</v>
      </c>
      <c r="AW504">
        <v>1.61003890970809</v>
      </c>
      <c r="AX504">
        <v>1.67741406402162</v>
      </c>
      <c r="AY504">
        <v>1.8215113034676</v>
      </c>
      <c r="AZ504">
        <v>1.93613573245431</v>
      </c>
      <c r="BA504">
        <v>1.83128321845341</v>
      </c>
      <c r="BB504">
        <v>1.9493901529642901</v>
      </c>
      <c r="BC504">
        <v>1.76741352289684</v>
      </c>
      <c r="BD504">
        <v>1.9108121686575299</v>
      </c>
      <c r="BE504">
        <v>1.7584101245797901</v>
      </c>
      <c r="BF504">
        <v>1.9061142970140399</v>
      </c>
      <c r="BG504">
        <v>1.8297792374889901</v>
      </c>
      <c r="BH504">
        <v>1.98336154940069</v>
      </c>
      <c r="BI504">
        <v>1.6911078437639799</v>
      </c>
      <c r="BJ504">
        <v>1.62404171932395</v>
      </c>
      <c r="BK504">
        <v>1.61081445539428</v>
      </c>
      <c r="BL504">
        <v>1.7118372654429801</v>
      </c>
      <c r="BM504">
        <v>1.69496482473581</v>
      </c>
      <c r="BN504">
        <v>1.80115716756938</v>
      </c>
      <c r="BO504">
        <v>1.75194552078848</v>
      </c>
      <c r="BP504">
        <v>1.89349980787837</v>
      </c>
      <c r="BQ504">
        <v>1.5996723843796901</v>
      </c>
      <c r="BR504">
        <v>1.7239286714592399</v>
      </c>
      <c r="BS504">
        <v>1.89607934191322</v>
      </c>
      <c r="BT504">
        <v>2.0677135654580199</v>
      </c>
      <c r="BU504">
        <v>1.77305658679266</v>
      </c>
      <c r="BV504">
        <v>1.78348070649116</v>
      </c>
      <c r="BW504">
        <v>1.6702740165796</v>
      </c>
      <c r="BX504">
        <v>1.77532020605998</v>
      </c>
      <c r="BY504">
        <v>1.83806092228079</v>
      </c>
      <c r="BZ504">
        <v>1.9493526072127301</v>
      </c>
      <c r="CA504">
        <v>1.68126772100056</v>
      </c>
      <c r="CB504">
        <v>1.7851931195261701</v>
      </c>
      <c r="CC504">
        <v>1.8070205069740599</v>
      </c>
      <c r="CD504">
        <v>1.9164942504468701</v>
      </c>
      <c r="CE504">
        <v>1.4264964873913799</v>
      </c>
      <c r="CF504">
        <v>1.4953068452323299</v>
      </c>
      <c r="CG504">
        <v>1.64680749655301</v>
      </c>
      <c r="CH504">
        <v>1.7450508111052401</v>
      </c>
      <c r="CI504">
        <v>1.89695391746681</v>
      </c>
      <c r="CJ504">
        <v>2.0237937573367799</v>
      </c>
      <c r="CK504">
        <v>1.7546690284569999</v>
      </c>
      <c r="CL504">
        <v>1.77216424711515</v>
      </c>
      <c r="CM504">
        <v>1.8509479432209099</v>
      </c>
      <c r="CN504">
        <v>1.9601181272375201</v>
      </c>
      <c r="CO504">
        <v>1.64112301641123</v>
      </c>
      <c r="CP504">
        <v>1.74063474840634</v>
      </c>
      <c r="CQ504">
        <v>1.65674911913576</v>
      </c>
      <c r="CR504">
        <v>1.7712078124161601</v>
      </c>
      <c r="CS504">
        <v>1.6715558939448201</v>
      </c>
      <c r="CT504">
        <v>1.7729084557506201</v>
      </c>
      <c r="CU504">
        <v>1.67046760710553</v>
      </c>
      <c r="CV504">
        <v>1.74849791013584</v>
      </c>
      <c r="CW504">
        <v>1.47490563060602</v>
      </c>
      <c r="CX504">
        <v>1.5580356601002501</v>
      </c>
      <c r="CY504">
        <v>1.41991464505246</v>
      </c>
      <c r="CZ504">
        <v>1.4934172543781199</v>
      </c>
      <c r="DA504">
        <v>1.9686779424412</v>
      </c>
      <c r="DB504">
        <v>2.1206765464720601</v>
      </c>
      <c r="DC504">
        <v>1.4926206946506799</v>
      </c>
      <c r="DD504">
        <v>1.55900727970736</v>
      </c>
      <c r="DE504">
        <v>1.60424039118453</v>
      </c>
      <c r="DF504">
        <v>1.6141888831743001</v>
      </c>
      <c r="DG504">
        <v>1.5892488494577</v>
      </c>
      <c r="DH504">
        <v>1.7082103906305</v>
      </c>
      <c r="DI504">
        <v>1.7193798752712499</v>
      </c>
      <c r="DJ504">
        <v>1.84665011436726</v>
      </c>
      <c r="DK504">
        <v>1.64288176050854</v>
      </c>
      <c r="DL504">
        <v>1.69990171174736</v>
      </c>
      <c r="DM504">
        <v>1.6482356047050499</v>
      </c>
      <c r="DN504">
        <v>1.77370371456787</v>
      </c>
      <c r="DO504">
        <v>1.8117408110086799</v>
      </c>
      <c r="DP504">
        <v>1.90249317074322</v>
      </c>
      <c r="DQ504">
        <v>1.4792446825438901</v>
      </c>
      <c r="DR504">
        <v>1.56865220389327</v>
      </c>
      <c r="DS504">
        <v>1.75653833065966</v>
      </c>
      <c r="DT504">
        <v>1.8646030820086501</v>
      </c>
      <c r="DU504">
        <v>1.65370819558519</v>
      </c>
      <c r="DV504">
        <v>1.7436620245933101</v>
      </c>
      <c r="DW504">
        <v>1.57331456280306</v>
      </c>
      <c r="DX504">
        <v>1.6688252776474199</v>
      </c>
    </row>
    <row r="505" spans="1:128" x14ac:dyDescent="0.45">
      <c r="A505" t="s">
        <v>67</v>
      </c>
      <c r="B505" t="s">
        <v>22</v>
      </c>
      <c r="C505" t="s">
        <v>23</v>
      </c>
      <c r="D505">
        <v>50</v>
      </c>
      <c r="E505" s="1" cm="1">
        <f t="array" ref="E505">SUMPRODUCT($G505:$FZZ505,$G$2:$FZZ$2)/SUMPRODUCT(--($G505:$FZZ505&lt;&gt;""),$G$2:$FZZ$2)</f>
        <v>1.1823228279381928</v>
      </c>
      <c r="F505" s="1" cm="1">
        <f t="array" ref="F505">SUMPRODUCT($G505:$FZZ505,$F$2:$FZY$2)/SUMPRODUCT(--($G505:$FZZ505&lt;&gt;""),$F$2:$FZY$2)</f>
        <v>1.2259458095396942</v>
      </c>
      <c r="G505">
        <v>1.16669814209413</v>
      </c>
      <c r="H505">
        <v>1.21218410741493</v>
      </c>
      <c r="I505">
        <v>1.1657555592219799</v>
      </c>
      <c r="J505">
        <v>1.2098113622614499</v>
      </c>
      <c r="K505">
        <v>1.1843887038012599</v>
      </c>
      <c r="L505">
        <v>1.2307005958255099</v>
      </c>
      <c r="M505">
        <v>1.1686085314574699</v>
      </c>
      <c r="N505">
        <v>1.2150441355193</v>
      </c>
      <c r="O505">
        <v>1.1155896875561799</v>
      </c>
      <c r="P505">
        <v>1.17258060054494</v>
      </c>
      <c r="Q505">
        <v>1.20601668750478</v>
      </c>
      <c r="R505">
        <v>1.2422534216058201</v>
      </c>
      <c r="S505">
        <v>1.1487747420644201</v>
      </c>
      <c r="T505">
        <v>1.20830919930985</v>
      </c>
      <c r="U505">
        <v>1.16506595355648</v>
      </c>
      <c r="V505">
        <v>1.2326443676171699</v>
      </c>
      <c r="W505">
        <v>1.1716607472781799</v>
      </c>
      <c r="X505">
        <v>1.23121609830665</v>
      </c>
      <c r="Y505">
        <v>1.2137182741116701</v>
      </c>
      <c r="Z505">
        <v>1.2761886632825701</v>
      </c>
      <c r="AA505">
        <v>1.18075420027385</v>
      </c>
      <c r="AB505">
        <v>1.2421736479665699</v>
      </c>
      <c r="AC505">
        <v>1.17175005675983</v>
      </c>
      <c r="AD505">
        <v>1.22787876515591</v>
      </c>
      <c r="AE505">
        <v>1.17068856315598</v>
      </c>
      <c r="AF505">
        <v>1.2221340028954</v>
      </c>
      <c r="AG505">
        <v>1.1340231139050001</v>
      </c>
      <c r="AH505">
        <v>1.1755870998521301</v>
      </c>
      <c r="AI505">
        <v>1.21088800215151</v>
      </c>
      <c r="AJ505">
        <v>1.2469040634948401</v>
      </c>
      <c r="AK505">
        <v>1.18653732026422</v>
      </c>
      <c r="AL505">
        <v>1.22186386045483</v>
      </c>
      <c r="AM505">
        <v>1.1800631391604</v>
      </c>
      <c r="AN505">
        <v>1.2452292502401201</v>
      </c>
      <c r="AO505">
        <v>1.18527039309247</v>
      </c>
      <c r="AP505">
        <v>1.26031725744149</v>
      </c>
      <c r="AQ505">
        <v>1.1853869691768</v>
      </c>
      <c r="AR505">
        <v>1.25436155505563</v>
      </c>
      <c r="AS505">
        <v>1.17536924001391</v>
      </c>
      <c r="AT505">
        <v>1.24004554223726</v>
      </c>
      <c r="AU505">
        <v>1.17949313295057</v>
      </c>
      <c r="AV505">
        <v>1.2449095181807901</v>
      </c>
      <c r="AW505">
        <v>1.2192138100907499</v>
      </c>
      <c r="AX505">
        <v>1.25208863271256</v>
      </c>
      <c r="AY505">
        <v>1.22272762666112</v>
      </c>
      <c r="AZ505">
        <v>1.2746006151370399</v>
      </c>
      <c r="BA505">
        <v>1.17501302260638</v>
      </c>
      <c r="BB505">
        <v>1.2225882241055399</v>
      </c>
      <c r="BC505">
        <v>1.1667903928493699</v>
      </c>
      <c r="BD505">
        <v>1.22188978621615</v>
      </c>
      <c r="BE505">
        <v>1.1953608859007301</v>
      </c>
      <c r="BF505">
        <v>1.22501483092742</v>
      </c>
      <c r="BG505">
        <v>1.17250964989503</v>
      </c>
      <c r="BH505">
        <v>1.2346956050653399</v>
      </c>
      <c r="BI505">
        <v>1.24079337526246</v>
      </c>
      <c r="BJ505">
        <v>1.18516269257815</v>
      </c>
      <c r="BK505">
        <v>1.17683356309937</v>
      </c>
      <c r="BL505">
        <v>1.2272155365990201</v>
      </c>
      <c r="BM505">
        <v>1.1736476850980599</v>
      </c>
      <c r="BN505">
        <v>1.2142460386735101</v>
      </c>
      <c r="BO505">
        <v>1.1466096320060699</v>
      </c>
      <c r="BP505">
        <v>1.2021119490391601</v>
      </c>
      <c r="BQ505">
        <v>1.1888500352229201</v>
      </c>
      <c r="BR505">
        <v>1.2514789383895899</v>
      </c>
      <c r="BS505">
        <v>1.1744820788870101</v>
      </c>
      <c r="BT505">
        <v>1.2378693682594399</v>
      </c>
      <c r="BU505">
        <v>1.2068084148948099</v>
      </c>
      <c r="BV505">
        <v>1.1890088873889</v>
      </c>
      <c r="BW505">
        <v>1.1726997518759299</v>
      </c>
      <c r="BX505">
        <v>1.2103804068994599</v>
      </c>
      <c r="BY505">
        <v>1.2312117097370801</v>
      </c>
      <c r="BZ505">
        <v>1.2612772509061301</v>
      </c>
      <c r="CA505">
        <v>1.18422279629512</v>
      </c>
      <c r="CB505">
        <v>1.2222292231113301</v>
      </c>
      <c r="CC505">
        <v>1.17593491815507</v>
      </c>
      <c r="CD505">
        <v>1.27503553885346</v>
      </c>
      <c r="CE505">
        <v>1.1955545663911999</v>
      </c>
      <c r="CF505">
        <v>1.2223007102630099</v>
      </c>
      <c r="CG505">
        <v>1.22073467581323</v>
      </c>
      <c r="CH505">
        <v>1.2699031439903301</v>
      </c>
      <c r="CI505">
        <v>1.1595882370646799</v>
      </c>
      <c r="CJ505">
        <v>1.2105619600878901</v>
      </c>
      <c r="CK505">
        <v>1.2214820234382</v>
      </c>
      <c r="CL505">
        <v>1.2300306776027801</v>
      </c>
      <c r="CM505">
        <v>1.1858553777146199</v>
      </c>
      <c r="CN505">
        <v>1.24356777689553</v>
      </c>
      <c r="CO505">
        <v>1.1913874949138701</v>
      </c>
      <c r="CP505">
        <v>1.2383019123830099</v>
      </c>
      <c r="CQ505">
        <v>1.20098907191786</v>
      </c>
      <c r="CR505">
        <v>1.2724598021856099</v>
      </c>
      <c r="CS505">
        <v>1.2176303296309501</v>
      </c>
      <c r="CT505">
        <v>1.2749910426370401</v>
      </c>
      <c r="CU505">
        <v>1.1895506792058499</v>
      </c>
      <c r="CV505">
        <v>1.26506008359456</v>
      </c>
      <c r="CW505">
        <v>1.15157363240238</v>
      </c>
      <c r="CX505">
        <v>1.2038136158953201</v>
      </c>
      <c r="CY505">
        <v>1.16109897325016</v>
      </c>
      <c r="CZ505">
        <v>1.20117278150718</v>
      </c>
      <c r="DA505">
        <v>1.1730253891887099</v>
      </c>
      <c r="DB505">
        <v>1.22766760977676</v>
      </c>
      <c r="DC505">
        <v>1.22780775777769</v>
      </c>
      <c r="DD505">
        <v>1.25289739596537</v>
      </c>
      <c r="DE505">
        <v>1.20915629725725</v>
      </c>
      <c r="DF505">
        <v>1.1920458121915001</v>
      </c>
      <c r="DG505">
        <v>1.17970614596026</v>
      </c>
      <c r="DH505">
        <v>1.23909124782227</v>
      </c>
      <c r="DI505">
        <v>1.2012863873629001</v>
      </c>
      <c r="DJ505">
        <v>1.25066958612734</v>
      </c>
      <c r="DK505">
        <v>1.2240844513090201</v>
      </c>
      <c r="DL505">
        <v>1.2515158090910199</v>
      </c>
      <c r="DM505">
        <v>1.2001896883830501</v>
      </c>
      <c r="DN505">
        <v>1.2385478083169501</v>
      </c>
      <c r="DO505">
        <v>1.14663811630598</v>
      </c>
      <c r="DP505">
        <v>1.18729876325505</v>
      </c>
      <c r="DQ505">
        <v>1.1929772450007901</v>
      </c>
      <c r="DR505">
        <v>1.2257465655333299</v>
      </c>
      <c r="DS505">
        <v>1.15769772981381</v>
      </c>
      <c r="DT505">
        <v>1.19731661076272</v>
      </c>
      <c r="DU505">
        <v>1.1641271060247</v>
      </c>
      <c r="DV505">
        <v>1.1965966453449699</v>
      </c>
      <c r="DW505">
        <v>1.1606027425830301</v>
      </c>
      <c r="DX505">
        <v>1.1876218780958301</v>
      </c>
    </row>
    <row r="506" spans="1:128" x14ac:dyDescent="0.45">
      <c r="A506" t="s">
        <v>67</v>
      </c>
      <c r="B506" t="s">
        <v>22</v>
      </c>
      <c r="C506" t="s">
        <v>30</v>
      </c>
      <c r="D506">
        <v>50</v>
      </c>
      <c r="E506" s="1" cm="1">
        <f t="array" ref="E506">SUMPRODUCT($G506:$FZZ506,$G$2:$FZZ$2)/SUMPRODUCT(--($G506:$FZZ506&lt;&gt;""),$G$2:$FZZ$2)</f>
        <v>1.3732833058282892</v>
      </c>
      <c r="F506" s="1" cm="1">
        <f t="array" ref="F506">SUMPRODUCT($G506:$FZZ506,$F$2:$FZY$2)/SUMPRODUCT(--($G506:$FZZ506&lt;&gt;""),$F$2:$FZY$2)</f>
        <v>1.4119932587038915</v>
      </c>
      <c r="G506">
        <v>1.3585100082691699</v>
      </c>
      <c r="H506">
        <v>1.38758596917119</v>
      </c>
      <c r="I506">
        <v>1.3537498395937499</v>
      </c>
      <c r="J506">
        <v>1.3880804414379699</v>
      </c>
      <c r="K506">
        <v>1.3765108962610599</v>
      </c>
      <c r="L506">
        <v>1.4081849952883001</v>
      </c>
      <c r="M506">
        <v>1.3592489699260699</v>
      </c>
      <c r="N506">
        <v>1.39208447249734</v>
      </c>
      <c r="O506">
        <v>1.27721781164852</v>
      </c>
      <c r="P506">
        <v>1.34464080718109</v>
      </c>
      <c r="Q506">
        <v>1.3667757314768101</v>
      </c>
      <c r="R506">
        <v>1.4431983010228</v>
      </c>
      <c r="S506">
        <v>1.33154929173889</v>
      </c>
      <c r="T506">
        <v>1.39547597069941</v>
      </c>
      <c r="U506">
        <v>1.34728100639371</v>
      </c>
      <c r="V506">
        <v>1.40648063678755</v>
      </c>
      <c r="W506">
        <v>1.3779789635792401</v>
      </c>
      <c r="X506">
        <v>1.41587595938517</v>
      </c>
      <c r="Y506">
        <v>1.3923265651438199</v>
      </c>
      <c r="Z506">
        <v>1.4720219966159001</v>
      </c>
      <c r="AA506">
        <v>1.35843402996411</v>
      </c>
      <c r="AB506">
        <v>1.4357890318131299</v>
      </c>
      <c r="AC506">
        <v>1.35797439246146</v>
      </c>
      <c r="AD506">
        <v>1.4237970559870601</v>
      </c>
      <c r="AE506">
        <v>1.3498620159247099</v>
      </c>
      <c r="AF506">
        <v>1.40249276149113</v>
      </c>
      <c r="AG506">
        <v>1.33042991722983</v>
      </c>
      <c r="AH506">
        <v>1.3625417227208301</v>
      </c>
      <c r="AI506">
        <v>1.4166849087167801</v>
      </c>
      <c r="AJ506">
        <v>1.43851595189102</v>
      </c>
      <c r="AK506">
        <v>1.37431393008002</v>
      </c>
      <c r="AL506">
        <v>1.41255735835444</v>
      </c>
      <c r="AM506">
        <v>1.35658088027572</v>
      </c>
      <c r="AN506">
        <v>1.42879188089722</v>
      </c>
      <c r="AO506">
        <v>1.3717123949102401</v>
      </c>
      <c r="AP506">
        <v>1.44587522722108</v>
      </c>
      <c r="AQ506">
        <v>1.36006596085706</v>
      </c>
      <c r="AR506">
        <v>1.4360417799480401</v>
      </c>
      <c r="AS506">
        <v>1.35202814060462</v>
      </c>
      <c r="AT506">
        <v>1.41730183328589</v>
      </c>
      <c r="AU506">
        <v>1.3658357255431699</v>
      </c>
      <c r="AV506">
        <v>1.43195570190251</v>
      </c>
      <c r="AW506">
        <v>1.45507664055601</v>
      </c>
      <c r="AX506">
        <v>1.4468143683286301</v>
      </c>
      <c r="AY506">
        <v>1.4165185060215899</v>
      </c>
      <c r="AZ506">
        <v>1.46658274501661</v>
      </c>
      <c r="BA506">
        <v>1.37102648398273</v>
      </c>
      <c r="BB506">
        <v>1.4114106130459401</v>
      </c>
      <c r="BC506">
        <v>1.3559339827083201</v>
      </c>
      <c r="BD506">
        <v>1.4183969585854701</v>
      </c>
      <c r="BE506">
        <v>1.4241842989914899</v>
      </c>
      <c r="BF506">
        <v>1.41183705754399</v>
      </c>
      <c r="BG506">
        <v>1.3380036568023199</v>
      </c>
      <c r="BH506">
        <v>1.4000846482020699</v>
      </c>
      <c r="BI506">
        <v>1.5348669102424699</v>
      </c>
      <c r="BJ506">
        <v>1.3744658461145001</v>
      </c>
      <c r="BK506">
        <v>1.3623239881765801</v>
      </c>
      <c r="BL506">
        <v>1.4152042911065399</v>
      </c>
      <c r="BM506">
        <v>1.3612045062426701</v>
      </c>
      <c r="BN506">
        <v>1.3865062109336901</v>
      </c>
      <c r="BO506">
        <v>1.3244170381789599</v>
      </c>
      <c r="BP506">
        <v>1.39229383960853</v>
      </c>
      <c r="BQ506">
        <v>1.3759728741056301</v>
      </c>
      <c r="BR506">
        <v>1.4587637178431601</v>
      </c>
      <c r="BS506">
        <v>1.35210580185371</v>
      </c>
      <c r="BT506">
        <v>1.42200382873064</v>
      </c>
      <c r="BU506">
        <v>1.4271301608729801</v>
      </c>
      <c r="BV506">
        <v>1.37311733603329</v>
      </c>
      <c r="BW506">
        <v>1.3397679574918699</v>
      </c>
      <c r="BX506">
        <v>1.37604747660523</v>
      </c>
      <c r="BY506">
        <v>1.3992451539094799</v>
      </c>
      <c r="BZ506">
        <v>1.4395000481134099</v>
      </c>
      <c r="CA506">
        <v>1.38046751937496</v>
      </c>
      <c r="CB506">
        <v>1.44145926532669</v>
      </c>
      <c r="CC506">
        <v>1.34201748089346</v>
      </c>
      <c r="CD506">
        <v>1.4202733324888399</v>
      </c>
      <c r="CE506">
        <v>1.35723132898531</v>
      </c>
      <c r="CF506">
        <v>1.4210098507866999</v>
      </c>
      <c r="CG506">
        <v>1.3930839021567001</v>
      </c>
      <c r="CH506">
        <v>1.44033737892998</v>
      </c>
      <c r="CI506">
        <v>1.3538361978147599</v>
      </c>
      <c r="CJ506">
        <v>1.4128766216175499</v>
      </c>
      <c r="CK506">
        <v>1.44423479276573</v>
      </c>
      <c r="CL506">
        <v>1.42693211136354</v>
      </c>
      <c r="CM506">
        <v>1.36533077019516</v>
      </c>
      <c r="CN506">
        <v>1.41772187164807</v>
      </c>
      <c r="CO506">
        <v>1.3789366607893601</v>
      </c>
      <c r="CP506">
        <v>1.43164247931642</v>
      </c>
      <c r="CQ506">
        <v>1.38659655523957</v>
      </c>
      <c r="CR506">
        <v>1.44396451503282</v>
      </c>
      <c r="CS506">
        <v>1.3936649050519501</v>
      </c>
      <c r="CT506">
        <v>1.46789905051952</v>
      </c>
      <c r="CU506">
        <v>1.36764629049111</v>
      </c>
      <c r="CV506">
        <v>1.44153605015673</v>
      </c>
      <c r="CW506">
        <v>1.33549381592202</v>
      </c>
      <c r="CX506">
        <v>1.3965699304518799</v>
      </c>
      <c r="CY506">
        <v>1.3548003667772199</v>
      </c>
      <c r="CZ506">
        <v>1.38522929236899</v>
      </c>
      <c r="DA506">
        <v>1.3529807680323001</v>
      </c>
      <c r="DB506">
        <v>1.43503134698557</v>
      </c>
      <c r="DC506">
        <v>1.40478432508782</v>
      </c>
      <c r="DD506">
        <v>1.43675527869327</v>
      </c>
      <c r="DE506">
        <v>1.3921901267357999</v>
      </c>
      <c r="DF506">
        <v>1.37289957089452</v>
      </c>
      <c r="DG506">
        <v>1.3481838047955199</v>
      </c>
      <c r="DH506">
        <v>1.40218124691594</v>
      </c>
      <c r="DI506">
        <v>1.4133252526832301</v>
      </c>
      <c r="DJ506">
        <v>1.4575668119880301</v>
      </c>
      <c r="DK506">
        <v>1.44856460857022</v>
      </c>
      <c r="DL506">
        <v>1.4667798470787901</v>
      </c>
      <c r="DM506">
        <v>1.40518025285265</v>
      </c>
      <c r="DN506">
        <v>1.4402921592208999</v>
      </c>
      <c r="DO506">
        <v>1.2989521912664199</v>
      </c>
      <c r="DP506">
        <v>1.3365032630858</v>
      </c>
      <c r="DQ506">
        <v>1.3539383652469099</v>
      </c>
      <c r="DR506">
        <v>1.3976555455365101</v>
      </c>
      <c r="DS506">
        <v>1.3155291429682501</v>
      </c>
      <c r="DT506">
        <v>1.39124252588595</v>
      </c>
      <c r="DU506">
        <v>1.3136630547777099</v>
      </c>
      <c r="DV506">
        <v>1.37556777208574</v>
      </c>
      <c r="DW506">
        <v>1.31624172271755</v>
      </c>
      <c r="DX506">
        <v>1.36365816778768</v>
      </c>
    </row>
    <row r="507" spans="1:128" x14ac:dyDescent="0.45">
      <c r="A507" t="s">
        <v>67</v>
      </c>
      <c r="B507" t="s">
        <v>22</v>
      </c>
      <c r="C507" t="s">
        <v>17</v>
      </c>
      <c r="D507">
        <v>50</v>
      </c>
      <c r="E507" s="1" cm="1">
        <f t="array" ref="E507">SUMPRODUCT($G507:$FZZ507,$G$2:$FZZ$2)/SUMPRODUCT(--($G507:$FZZ507&lt;&gt;""),$G$2:$FZZ$2)</f>
        <v>1.3202712679609838</v>
      </c>
      <c r="F507" s="1" cm="1">
        <f t="array" ref="F507">SUMPRODUCT($G507:$FZZ507,$F$2:$FZY$2)/SUMPRODUCT(--($G507:$FZZ507&lt;&gt;""),$F$2:$FZY$2)</f>
        <v>1.3774873650208483</v>
      </c>
      <c r="G507">
        <v>1.3037849354325901</v>
      </c>
      <c r="H507">
        <v>1.36051404568031</v>
      </c>
      <c r="I507">
        <v>1.30032631212304</v>
      </c>
      <c r="J507">
        <v>1.3582760453903799</v>
      </c>
      <c r="K507">
        <v>1.32213718084751</v>
      </c>
      <c r="L507">
        <v>1.3789001343018801</v>
      </c>
      <c r="M507">
        <v>1.30453967967964</v>
      </c>
      <c r="N507">
        <v>1.3628084935823701</v>
      </c>
      <c r="O507">
        <v>1.2394797444018699</v>
      </c>
      <c r="P507">
        <v>1.30718454793156</v>
      </c>
      <c r="Q507">
        <v>1.34859259288337</v>
      </c>
      <c r="R507">
        <v>1.4021841749381201</v>
      </c>
      <c r="S507">
        <v>1.29769684664678</v>
      </c>
      <c r="T507">
        <v>1.36668501875802</v>
      </c>
      <c r="U507">
        <v>1.30568269467947</v>
      </c>
      <c r="V507">
        <v>1.37874842897806</v>
      </c>
      <c r="W507">
        <v>1.3125459901173899</v>
      </c>
      <c r="X507">
        <v>1.3750515431037</v>
      </c>
      <c r="Y507">
        <v>1.3727199661590499</v>
      </c>
      <c r="Z507">
        <v>1.4398434856175899</v>
      </c>
      <c r="AA507">
        <v>1.3239782915055001</v>
      </c>
      <c r="AB507">
        <v>1.4036800495737201</v>
      </c>
      <c r="AC507">
        <v>1.3223687910467301</v>
      </c>
      <c r="AD507">
        <v>1.3866167596694801</v>
      </c>
      <c r="AE507">
        <v>1.30660740137531</v>
      </c>
      <c r="AF507">
        <v>1.3744390155627899</v>
      </c>
      <c r="AG507">
        <v>1.2526322805380401</v>
      </c>
      <c r="AH507">
        <v>1.3116115011760401</v>
      </c>
      <c r="AI507">
        <v>1.35177813080488</v>
      </c>
      <c r="AJ507">
        <v>1.40219967852295</v>
      </c>
      <c r="AK507">
        <v>1.3176731611386701</v>
      </c>
      <c r="AL507">
        <v>1.3717325617026499</v>
      </c>
      <c r="AM507">
        <v>1.3282388835527399</v>
      </c>
      <c r="AN507">
        <v>1.4031054014351001</v>
      </c>
      <c r="AO507">
        <v>1.3360670870256699</v>
      </c>
      <c r="AP507">
        <v>1.41716726312201</v>
      </c>
      <c r="AQ507">
        <v>1.3344066188308199</v>
      </c>
      <c r="AR507">
        <v>1.41121405648609</v>
      </c>
      <c r="AS507">
        <v>1.3198674495995699</v>
      </c>
      <c r="AT507">
        <v>1.39331836343127</v>
      </c>
      <c r="AU507">
        <v>1.3217698131261899</v>
      </c>
      <c r="AV507">
        <v>1.3980355735674801</v>
      </c>
      <c r="AW507">
        <v>1.36234647359719</v>
      </c>
      <c r="AX507">
        <v>1.40577246094751</v>
      </c>
      <c r="AY507">
        <v>1.3755434359426899</v>
      </c>
      <c r="AZ507">
        <v>1.4437178805024899</v>
      </c>
      <c r="BA507">
        <v>1.3245795481317599</v>
      </c>
      <c r="BB507">
        <v>1.3737736595361101</v>
      </c>
      <c r="BC507">
        <v>1.31160251651557</v>
      </c>
      <c r="BD507">
        <v>1.3835999070178899</v>
      </c>
      <c r="BE507">
        <v>1.29629029068617</v>
      </c>
      <c r="BF507">
        <v>1.3508720585327201</v>
      </c>
      <c r="BG507">
        <v>1.3035823119116901</v>
      </c>
      <c r="BH507">
        <v>1.3761393647998901</v>
      </c>
      <c r="BI507">
        <v>1.3693050221529399</v>
      </c>
      <c r="BJ507">
        <v>1.3373074218500201</v>
      </c>
      <c r="BK507">
        <v>1.3228022226101801</v>
      </c>
      <c r="BL507">
        <v>1.3861393887219899</v>
      </c>
      <c r="BM507">
        <v>1.29631334211486</v>
      </c>
      <c r="BN507">
        <v>1.3498232734873901</v>
      </c>
      <c r="BO507">
        <v>1.2855621756500799</v>
      </c>
      <c r="BP507">
        <v>1.3535547129980601</v>
      </c>
      <c r="BQ507">
        <v>1.33311124502423</v>
      </c>
      <c r="BR507">
        <v>1.4113613023145199</v>
      </c>
      <c r="BS507">
        <v>1.3175477169771901</v>
      </c>
      <c r="BT507">
        <v>1.3940512519191</v>
      </c>
      <c r="BU507">
        <v>1.3285183935200799</v>
      </c>
      <c r="BV507">
        <v>1.33565080436494</v>
      </c>
      <c r="BW507">
        <v>1.2992730294838599</v>
      </c>
      <c r="BX507">
        <v>1.3564585764819099</v>
      </c>
      <c r="BY507">
        <v>1.3628821007387999</v>
      </c>
      <c r="BZ507">
        <v>1.4132942723647199</v>
      </c>
      <c r="CA507">
        <v>1.33501354672043</v>
      </c>
      <c r="CB507">
        <v>1.3892886396572299</v>
      </c>
      <c r="CC507">
        <v>1.3367394333488101</v>
      </c>
      <c r="CD507">
        <v>1.4272825796281401</v>
      </c>
      <c r="CE507">
        <v>1.3352170463122399</v>
      </c>
      <c r="CF507">
        <v>1.3806874262158599</v>
      </c>
      <c r="CG507">
        <v>1.3581289257323701</v>
      </c>
      <c r="CH507">
        <v>1.41928098456091</v>
      </c>
      <c r="CI507">
        <v>1.3115161183517401</v>
      </c>
      <c r="CJ507">
        <v>1.3798723775697499</v>
      </c>
      <c r="CK507">
        <v>1.3387885555854999</v>
      </c>
      <c r="CL507">
        <v>1.3606094445941901</v>
      </c>
      <c r="CM507">
        <v>1.33341691392591</v>
      </c>
      <c r="CN507">
        <v>1.39422179503252</v>
      </c>
      <c r="CO507">
        <v>1.34022785840227</v>
      </c>
      <c r="CP507">
        <v>1.4098196120981901</v>
      </c>
      <c r="CQ507">
        <v>1.35310582890665</v>
      </c>
      <c r="CR507">
        <v>1.4127005419327101</v>
      </c>
      <c r="CS507">
        <v>1.3430893944822599</v>
      </c>
      <c r="CT507">
        <v>1.42195897527767</v>
      </c>
      <c r="CU507">
        <v>1.33492685475444</v>
      </c>
      <c r="CV507">
        <v>1.40415360501567</v>
      </c>
      <c r="CW507">
        <v>1.3099564262219401</v>
      </c>
      <c r="CX507">
        <v>1.35837308378545</v>
      </c>
      <c r="CY507">
        <v>1.30533072212096</v>
      </c>
      <c r="CZ507">
        <v>1.35857002162174</v>
      </c>
      <c r="DA507">
        <v>1.32811506774189</v>
      </c>
      <c r="DB507">
        <v>1.3866086674726701</v>
      </c>
      <c r="DC507">
        <v>1.3709029010177101</v>
      </c>
      <c r="DD507">
        <v>1.40973706131614</v>
      </c>
      <c r="DE507">
        <v>1.34898020280799</v>
      </c>
      <c r="DF507">
        <v>1.3421943487038499</v>
      </c>
      <c r="DG507">
        <v>1.3223633196040301</v>
      </c>
      <c r="DH507">
        <v>1.3917382503700799</v>
      </c>
      <c r="DI507">
        <v>1.3535219252800501</v>
      </c>
      <c r="DJ507">
        <v>1.4193075404195401</v>
      </c>
      <c r="DK507">
        <v>1.37216783038255</v>
      </c>
      <c r="DL507">
        <v>1.4128617199167699</v>
      </c>
      <c r="DM507">
        <v>1.3358462155212001</v>
      </c>
      <c r="DN507">
        <v>1.3945909477574701</v>
      </c>
      <c r="DO507">
        <v>1.27825580388421</v>
      </c>
      <c r="DP507">
        <v>1.32414368598801</v>
      </c>
      <c r="DQ507">
        <v>1.33638147774889</v>
      </c>
      <c r="DR507">
        <v>1.3980162308385899</v>
      </c>
      <c r="DS507">
        <v>1.3067546546108599</v>
      </c>
      <c r="DT507">
        <v>1.3611030090904599</v>
      </c>
      <c r="DU507">
        <v>1.29436114519044</v>
      </c>
      <c r="DV507">
        <v>1.3483709038463301</v>
      </c>
      <c r="DW507">
        <v>1.30269565670785</v>
      </c>
      <c r="DX507">
        <v>1.3552531414568001</v>
      </c>
    </row>
    <row r="508" spans="1:128" x14ac:dyDescent="0.45">
      <c r="A508" t="s">
        <v>67</v>
      </c>
      <c r="B508" t="s">
        <v>22</v>
      </c>
      <c r="C508" t="s">
        <v>25</v>
      </c>
      <c r="D508">
        <v>50</v>
      </c>
      <c r="E508" s="1" cm="1">
        <f t="array" ref="E508">SUMPRODUCT($G508:$FZZ508,$G$2:$FZZ$2)/SUMPRODUCT(--($G508:$FZZ508&lt;&gt;""),$G$2:$FZZ$2)</f>
        <v>1.2576759014933543</v>
      </c>
      <c r="F508" s="1" cm="1">
        <f t="array" ref="F508">SUMPRODUCT($G508:$FZZ508,$F$2:$FZY$2)/SUMPRODUCT(--($G508:$FZZ508&lt;&gt;""),$F$2:$FZY$2)</f>
        <v>1.3018320804305705</v>
      </c>
      <c r="G508">
        <v>1.2387279771323301</v>
      </c>
      <c r="H508">
        <v>1.2792065992053501</v>
      </c>
      <c r="I508">
        <v>1.23861482336981</v>
      </c>
      <c r="J508">
        <v>1.27605822288217</v>
      </c>
      <c r="K508">
        <v>1.25604729504121</v>
      </c>
      <c r="L508">
        <v>1.29805559059441</v>
      </c>
      <c r="M508">
        <v>1.24097019082797</v>
      </c>
      <c r="N508">
        <v>1.28031064933727</v>
      </c>
      <c r="O508">
        <v>1.17535027178047</v>
      </c>
      <c r="P508">
        <v>1.2401833999529699</v>
      </c>
      <c r="Q508">
        <v>1.2509877660294799</v>
      </c>
      <c r="R508">
        <v>1.3370534443740001</v>
      </c>
      <c r="S508">
        <v>1.21876579797826</v>
      </c>
      <c r="T508">
        <v>1.2836544267086301</v>
      </c>
      <c r="U508">
        <v>1.22810063937166</v>
      </c>
      <c r="V508">
        <v>1.2982729525815599</v>
      </c>
      <c r="W508">
        <v>1.25586338400694</v>
      </c>
      <c r="X508">
        <v>1.31523648317701</v>
      </c>
      <c r="Y508">
        <v>1.2784390862944099</v>
      </c>
      <c r="Z508">
        <v>1.3532698815566799</v>
      </c>
      <c r="AA508">
        <v>1.24612555345666</v>
      </c>
      <c r="AB508">
        <v>1.3189729443395</v>
      </c>
      <c r="AC508">
        <v>1.2386620925528999</v>
      </c>
      <c r="AD508">
        <v>1.3152368395289999</v>
      </c>
      <c r="AE508">
        <v>1.2301845819761099</v>
      </c>
      <c r="AF508">
        <v>1.2931731813246401</v>
      </c>
      <c r="AG508">
        <v>1.2151199807764099</v>
      </c>
      <c r="AH508">
        <v>1.25413894652651</v>
      </c>
      <c r="AI508">
        <v>1.3006295070893801</v>
      </c>
      <c r="AJ508">
        <v>1.3305099851770299</v>
      </c>
      <c r="AK508">
        <v>1.2537052624229501</v>
      </c>
      <c r="AL508">
        <v>1.2980753193255401</v>
      </c>
      <c r="AM508">
        <v>1.2396321826091801</v>
      </c>
      <c r="AN508">
        <v>1.31695999773998</v>
      </c>
      <c r="AO508">
        <v>1.2486331231538199</v>
      </c>
      <c r="AP508">
        <v>1.3396067655078301</v>
      </c>
      <c r="AQ508">
        <v>1.2448548043741701</v>
      </c>
      <c r="AR508">
        <v>1.3288091861866</v>
      </c>
      <c r="AS508">
        <v>1.2332528613245901</v>
      </c>
      <c r="AT508">
        <v>1.3110928379912199</v>
      </c>
      <c r="AU508">
        <v>1.24175742992232</v>
      </c>
      <c r="AV508">
        <v>1.31873381740403</v>
      </c>
      <c r="AW508">
        <v>1.34134665372117</v>
      </c>
      <c r="AX508">
        <v>1.3337257985862401</v>
      </c>
      <c r="AY508">
        <v>1.3003594788205901</v>
      </c>
      <c r="AZ508">
        <v>1.3482532184385301</v>
      </c>
      <c r="BA508">
        <v>1.2563043464164501</v>
      </c>
      <c r="BB508">
        <v>1.29672089690634</v>
      </c>
      <c r="BC508">
        <v>1.2386265643863501</v>
      </c>
      <c r="BD508">
        <v>1.30782324402552</v>
      </c>
      <c r="BE508">
        <v>1.2758077911805401</v>
      </c>
      <c r="BF508">
        <v>1.3015938303341901</v>
      </c>
      <c r="BG508">
        <v>1.22747680639263</v>
      </c>
      <c r="BH508">
        <v>1.29594704408478</v>
      </c>
      <c r="BI508">
        <v>1.43346003865085</v>
      </c>
      <c r="BJ508">
        <v>1.26323152651222</v>
      </c>
      <c r="BK508">
        <v>1.2344998224079</v>
      </c>
      <c r="BL508">
        <v>1.29954066858907</v>
      </c>
      <c r="BM508">
        <v>1.2341518601060499</v>
      </c>
      <c r="BN508">
        <v>1.2757455047531301</v>
      </c>
      <c r="BO508">
        <v>1.2138012767986499</v>
      </c>
      <c r="BP508">
        <v>1.2866593521566201</v>
      </c>
      <c r="BQ508">
        <v>1.2594147053581199</v>
      </c>
      <c r="BR508">
        <v>1.34448018604493</v>
      </c>
      <c r="BS508">
        <v>1.2366705206694499</v>
      </c>
      <c r="BT508">
        <v>1.30748308345495</v>
      </c>
      <c r="BU508">
        <v>1.32563842951963</v>
      </c>
      <c r="BV508">
        <v>1.26454719316008</v>
      </c>
      <c r="BW508">
        <v>1.23012232186522</v>
      </c>
      <c r="BX508">
        <v>1.2761377853651801</v>
      </c>
      <c r="BY508">
        <v>1.2909792684621799</v>
      </c>
      <c r="BZ508">
        <v>1.3438612622822801</v>
      </c>
      <c r="CA508">
        <v>1.28002016256064</v>
      </c>
      <c r="CB508">
        <v>1.3205217062566901</v>
      </c>
      <c r="CC508">
        <v>1.2408478655575701</v>
      </c>
      <c r="CD508">
        <v>1.36716913679291</v>
      </c>
      <c r="CE508">
        <v>1.2481662828278901</v>
      </c>
      <c r="CF508">
        <v>1.28347622457471</v>
      </c>
      <c r="CG508">
        <v>1.2903637632559899</v>
      </c>
      <c r="CH508">
        <v>1.3356767154067399</v>
      </c>
      <c r="CI508">
        <v>1.22714685609367</v>
      </c>
      <c r="CJ508">
        <v>1.27315414020407</v>
      </c>
      <c r="CK508">
        <v>1.3029124468918001</v>
      </c>
      <c r="CL508">
        <v>1.31395124956679</v>
      </c>
      <c r="CM508">
        <v>1.26446292504213</v>
      </c>
      <c r="CN508">
        <v>1.34247147812278</v>
      </c>
      <c r="CO508">
        <v>1.2436864234368601</v>
      </c>
      <c r="CP508">
        <v>1.33157466431574</v>
      </c>
      <c r="CQ508">
        <v>1.26488526408041</v>
      </c>
      <c r="CR508">
        <v>1.3446280696106301</v>
      </c>
      <c r="CS508">
        <v>1.2695046578287299</v>
      </c>
      <c r="CT508">
        <v>1.3357107667502599</v>
      </c>
      <c r="CU508">
        <v>1.2404258098223599</v>
      </c>
      <c r="CV508">
        <v>1.2824320794148301</v>
      </c>
      <c r="CW508">
        <v>1.24892886186262</v>
      </c>
      <c r="CX508">
        <v>1.28977169282307</v>
      </c>
      <c r="CY508">
        <v>1.22974518038873</v>
      </c>
      <c r="CZ508">
        <v>1.2881352094818701</v>
      </c>
      <c r="DA508">
        <v>1.27105482918074</v>
      </c>
      <c r="DB508">
        <v>1.31728384290361</v>
      </c>
      <c r="DC508">
        <v>1.2777154032813001</v>
      </c>
      <c r="DD508">
        <v>1.31246604614103</v>
      </c>
      <c r="DE508">
        <v>1.2702366605000299</v>
      </c>
      <c r="DF508">
        <v>1.25629648962547</v>
      </c>
      <c r="DG508">
        <v>1.2258486822892001</v>
      </c>
      <c r="DH508">
        <v>1.3143472875399</v>
      </c>
      <c r="DI508">
        <v>1.27174444292389</v>
      </c>
      <c r="DJ508">
        <v>1.3254677327911399</v>
      </c>
      <c r="DK508">
        <v>1.3245682337473299</v>
      </c>
      <c r="DL508">
        <v>1.33544376507831</v>
      </c>
      <c r="DM508">
        <v>1.2774632600979701</v>
      </c>
      <c r="DN508">
        <v>1.31878403879811</v>
      </c>
      <c r="DO508">
        <v>1.19725727601218</v>
      </c>
      <c r="DP508">
        <v>1.24838813795492</v>
      </c>
      <c r="DQ508">
        <v>1.27206280167612</v>
      </c>
      <c r="DR508">
        <v>1.3083965416644501</v>
      </c>
      <c r="DS508">
        <v>1.24684021194886</v>
      </c>
      <c r="DT508">
        <v>1.2930095765884</v>
      </c>
      <c r="DU508">
        <v>1.2142970864511999</v>
      </c>
      <c r="DV508">
        <v>1.2519081824737499</v>
      </c>
      <c r="DW508">
        <v>1.2352781688304899</v>
      </c>
      <c r="DX508">
        <v>1.2671463579957201</v>
      </c>
    </row>
    <row r="509" spans="1:128" x14ac:dyDescent="0.45">
      <c r="A509" t="s">
        <v>67</v>
      </c>
      <c r="B509" t="s">
        <v>22</v>
      </c>
      <c r="C509" t="s">
        <v>20</v>
      </c>
      <c r="D509">
        <v>50</v>
      </c>
      <c r="E509" s="1" cm="1">
        <f t="array" ref="E509">SUMPRODUCT($G509:$FZZ509,$G$2:$FZZ$2)/SUMPRODUCT(--($G509:$FZZ509&lt;&gt;""),$G$2:$FZZ$2)</f>
        <v>1.0740814959552574</v>
      </c>
      <c r="F509" s="1" cm="1">
        <f t="array" ref="F509">SUMPRODUCT($G509:$FZZ509,$F$2:$FZY$2)/SUMPRODUCT(--($G509:$FZZ509&lt;&gt;""),$F$2:$FZY$2)</f>
        <v>1.1283905540794263</v>
      </c>
      <c r="G509">
        <v>1.0562413939152799</v>
      </c>
      <c r="H509">
        <v>1.1123544414272799</v>
      </c>
      <c r="I509">
        <v>1.0563255055087999</v>
      </c>
      <c r="J509">
        <v>1.11271517351372</v>
      </c>
      <c r="K509">
        <v>1.0685533237862701</v>
      </c>
      <c r="L509">
        <v>1.1274996104503101</v>
      </c>
      <c r="M509">
        <v>1.0595208984119999</v>
      </c>
      <c r="N509">
        <v>1.11507226605233</v>
      </c>
      <c r="O509">
        <v>1.01606478471943</v>
      </c>
      <c r="P509">
        <v>1.0818557143054699</v>
      </c>
      <c r="Q509">
        <v>1.0938323751724699</v>
      </c>
      <c r="R509">
        <v>1.1434571909170601</v>
      </c>
      <c r="S509">
        <v>1.04932960287848</v>
      </c>
      <c r="T509">
        <v>1.11502667875585</v>
      </c>
      <c r="U509">
        <v>1.06555027857498</v>
      </c>
      <c r="V509">
        <v>1.1359301037168099</v>
      </c>
      <c r="W509">
        <v>1.05661653981177</v>
      </c>
      <c r="X509">
        <v>1.1301437739347899</v>
      </c>
      <c r="Y509">
        <v>1.1123857868020299</v>
      </c>
      <c r="Z509">
        <v>1.17654822335025</v>
      </c>
      <c r="AA509">
        <v>1.0751941471020301</v>
      </c>
      <c r="AB509">
        <v>1.14928088113299</v>
      </c>
      <c r="AC509">
        <v>1.07063631421412</v>
      </c>
      <c r="AD509">
        <v>1.1269983107439601</v>
      </c>
      <c r="AE509">
        <v>1.0611020629750201</v>
      </c>
      <c r="AF509">
        <v>1.12476022439377</v>
      </c>
      <c r="AG509">
        <v>1.01306712644242</v>
      </c>
      <c r="AH509">
        <v>1.0788430068071799</v>
      </c>
      <c r="AI509">
        <v>1.09961253885556</v>
      </c>
      <c r="AJ509">
        <v>1.15226847711196</v>
      </c>
      <c r="AK509">
        <v>1.06916942387581</v>
      </c>
      <c r="AL509">
        <v>1.12304651893456</v>
      </c>
      <c r="AM509">
        <v>1.07211565625176</v>
      </c>
      <c r="AN509">
        <v>1.14887140516413</v>
      </c>
      <c r="AO509">
        <v>1.0801096341740499</v>
      </c>
      <c r="AP509">
        <v>1.16173525903203</v>
      </c>
      <c r="AQ509">
        <v>1.08496369665113</v>
      </c>
      <c r="AR509">
        <v>1.1596743182682401</v>
      </c>
      <c r="AS509">
        <v>1.07486356656159</v>
      </c>
      <c r="AT509">
        <v>1.14354941297602</v>
      </c>
      <c r="AU509">
        <v>1.0707320162107301</v>
      </c>
      <c r="AV509">
        <v>1.1470540639423601</v>
      </c>
      <c r="AW509">
        <v>1.0965786695135</v>
      </c>
      <c r="AX509">
        <v>1.1494736133016401</v>
      </c>
      <c r="AY509">
        <v>1.1174859842192599</v>
      </c>
      <c r="AZ509">
        <v>1.1763636186669399</v>
      </c>
      <c r="BA509">
        <v>1.07710895976933</v>
      </c>
      <c r="BB509">
        <v>1.1251250926712399</v>
      </c>
      <c r="BC509">
        <v>1.0572402312554801</v>
      </c>
      <c r="BD509">
        <v>1.1217465637864701</v>
      </c>
      <c r="BE509">
        <v>1.0476923076922999</v>
      </c>
      <c r="BF509">
        <v>1.10956298200514</v>
      </c>
      <c r="BG509">
        <v>1.06964176880883</v>
      </c>
      <c r="BH509">
        <v>1.1371063858603601</v>
      </c>
      <c r="BI509">
        <v>1.1187087859401299</v>
      </c>
      <c r="BJ509">
        <v>1.0871512940169801</v>
      </c>
      <c r="BK509">
        <v>1.07094051567927</v>
      </c>
      <c r="BL509">
        <v>1.1286428954133001</v>
      </c>
      <c r="BM509">
        <v>1.05522165064149</v>
      </c>
      <c r="BN509">
        <v>1.10709921396944</v>
      </c>
      <c r="BO509">
        <v>1.0458730886212999</v>
      </c>
      <c r="BP509">
        <v>1.1015189181932199</v>
      </c>
      <c r="BQ509">
        <v>1.07531339913937</v>
      </c>
      <c r="BR509">
        <v>1.1486280034968299</v>
      </c>
      <c r="BS509">
        <v>1.06842908318959</v>
      </c>
      <c r="BT509">
        <v>1.13386341666824</v>
      </c>
      <c r="BU509">
        <v>1.1065609179885201</v>
      </c>
      <c r="BV509">
        <v>1.11022387220159</v>
      </c>
      <c r="BW509">
        <v>1.0715269381129899</v>
      </c>
      <c r="BX509">
        <v>1.11977461813795</v>
      </c>
      <c r="BY509">
        <v>1.1050476322851699</v>
      </c>
      <c r="BZ509">
        <v>1.1601000759122799</v>
      </c>
      <c r="CA509">
        <v>1.0777140696868499</v>
      </c>
      <c r="CB509">
        <v>1.1271501480688</v>
      </c>
      <c r="CC509">
        <v>1.09722867316922</v>
      </c>
      <c r="CD509">
        <v>1.1852383566271101</v>
      </c>
      <c r="CE509">
        <v>1.0990207272938299</v>
      </c>
      <c r="CF509">
        <v>1.1305471154032201</v>
      </c>
      <c r="CG509">
        <v>1.1111035457129701</v>
      </c>
      <c r="CH509">
        <v>1.16838306636934</v>
      </c>
      <c r="CI509">
        <v>1.0707190801553099</v>
      </c>
      <c r="CJ509">
        <v>1.1428076934653699</v>
      </c>
      <c r="CK509">
        <v>1.10228862618249</v>
      </c>
      <c r="CL509">
        <v>1.1147136971003799</v>
      </c>
      <c r="CM509">
        <v>1.08894368061069</v>
      </c>
      <c r="CN509">
        <v>1.1533703873960399</v>
      </c>
      <c r="CO509">
        <v>1.0837515258375101</v>
      </c>
      <c r="CP509">
        <v>1.1494778244947701</v>
      </c>
      <c r="CQ509">
        <v>1.10196562393804</v>
      </c>
      <c r="CR509">
        <v>1.16090751372717</v>
      </c>
      <c r="CS509">
        <v>1.10078152991759</v>
      </c>
      <c r="CT509">
        <v>1.18416338230025</v>
      </c>
      <c r="CU509">
        <v>1.09333855799373</v>
      </c>
      <c r="CV509">
        <v>1.17008881922675</v>
      </c>
      <c r="CW509">
        <v>1.0747794001626401</v>
      </c>
      <c r="CX509">
        <v>1.11953051985095</v>
      </c>
      <c r="CY509">
        <v>1.05829946681458</v>
      </c>
      <c r="CZ509">
        <v>1.09715068431121</v>
      </c>
      <c r="DA509">
        <v>1.07001034512844</v>
      </c>
      <c r="DB509">
        <v>1.13336490882576</v>
      </c>
      <c r="DC509">
        <v>1.1138042809025299</v>
      </c>
      <c r="DD509">
        <v>1.15306399623338</v>
      </c>
      <c r="DE509">
        <v>1.0994772435922</v>
      </c>
      <c r="DF509">
        <v>1.09791127726048</v>
      </c>
      <c r="DG509">
        <v>1.0833727757021501</v>
      </c>
      <c r="DH509">
        <v>1.13564818078367</v>
      </c>
      <c r="DI509">
        <v>1.1052569842231801</v>
      </c>
      <c r="DJ509">
        <v>1.1542296338292499</v>
      </c>
      <c r="DK509">
        <v>1.10076460601728</v>
      </c>
      <c r="DL509">
        <v>1.15515502738029</v>
      </c>
      <c r="DM509">
        <v>1.0852228838500799</v>
      </c>
      <c r="DN509">
        <v>1.1337694210593201</v>
      </c>
      <c r="DO509">
        <v>1.05844426775409</v>
      </c>
      <c r="DP509">
        <v>1.1041274689632901</v>
      </c>
      <c r="DQ509">
        <v>1.10151169575133</v>
      </c>
      <c r="DR509">
        <v>1.15197581286797</v>
      </c>
      <c r="DS509">
        <v>1.0783262845753701</v>
      </c>
      <c r="DT509">
        <v>1.11852851101064</v>
      </c>
      <c r="DU509">
        <v>1.0714198750667201</v>
      </c>
      <c r="DV509">
        <v>1.1035335325023099</v>
      </c>
      <c r="DW509">
        <v>1.07638563011627</v>
      </c>
      <c r="DX509">
        <v>1.1100474477292801</v>
      </c>
    </row>
    <row r="510" spans="1:128" x14ac:dyDescent="0.45">
      <c r="A510" t="s">
        <v>46</v>
      </c>
      <c r="B510" t="s">
        <v>39</v>
      </c>
      <c r="C510" t="s">
        <v>47</v>
      </c>
      <c r="D510">
        <v>50</v>
      </c>
      <c r="E510" s="1" cm="1">
        <f t="array" ref="E510">SUMPRODUCT($G510:$FZZ510,$G$2:$FZZ$2)/SUMPRODUCT(--($G510:$FZZ510&lt;&gt;""),$G$2:$FZZ$2)</f>
        <v>1.2266533299775937</v>
      </c>
      <c r="F510" s="1" cm="1">
        <f t="array" ref="F510">SUMPRODUCT($G510:$FZZ510,$F$2:$FZY$2)/SUMPRODUCT(--($G510:$FZZ510&lt;&gt;""),$F$2:$FZY$2)</f>
        <v>1.3184136503991384</v>
      </c>
      <c r="G510">
        <v>1.2256751479192201</v>
      </c>
      <c r="H510">
        <v>1.3242983577160901</v>
      </c>
      <c r="I510">
        <v>1.22436708280628</v>
      </c>
      <c r="J510">
        <v>1.3203065134099601</v>
      </c>
      <c r="K510">
        <v>1.2409976923818899</v>
      </c>
      <c r="L510">
        <v>1.34096356040988</v>
      </c>
      <c r="M510">
        <v>1.2290082792019701</v>
      </c>
      <c r="N510">
        <v>1.3310651175874599</v>
      </c>
      <c r="O510">
        <v>1.1945114867014199</v>
      </c>
      <c r="P510">
        <v>1.29375803930789</v>
      </c>
      <c r="Q510">
        <v>1.22280821931251</v>
      </c>
      <c r="R510">
        <v>1.3380309058398401</v>
      </c>
      <c r="S510">
        <v>1.2130882476345199</v>
      </c>
      <c r="T510">
        <v>1.3145923686682699</v>
      </c>
      <c r="U510">
        <v>1.22488616208639</v>
      </c>
      <c r="V510">
        <v>1.3417212527456099</v>
      </c>
      <c r="W510">
        <v>1.24805161372629</v>
      </c>
      <c r="X510">
        <v>1.35037008517996</v>
      </c>
      <c r="Y510">
        <v>1.28843908629441</v>
      </c>
      <c r="Z510">
        <v>1.35985194585448</v>
      </c>
      <c r="AA510">
        <v>1.21512998111001</v>
      </c>
      <c r="AB510">
        <v>1.3261751271825899</v>
      </c>
      <c r="AC510">
        <v>1.22019900310981</v>
      </c>
      <c r="AD510">
        <v>1.31622414823794</v>
      </c>
      <c r="AE510">
        <v>1.20546055012667</v>
      </c>
      <c r="AF510">
        <v>1.30892372421281</v>
      </c>
      <c r="AG510">
        <v>1.1798194456381199</v>
      </c>
      <c r="AH510">
        <v>1.26360515879628</v>
      </c>
      <c r="AI510">
        <v>1.2412078530462101</v>
      </c>
      <c r="AJ510">
        <v>1.3357699500272</v>
      </c>
      <c r="AK510">
        <v>1.2649364451978</v>
      </c>
      <c r="AL510">
        <v>1.33077782389288</v>
      </c>
      <c r="AM510">
        <v>1.2474115769252501</v>
      </c>
      <c r="AN510">
        <v>1.35419020848635</v>
      </c>
      <c r="AO510">
        <v>1.2449656328107199</v>
      </c>
      <c r="AP510">
        <v>1.36592890820268</v>
      </c>
      <c r="AQ510">
        <v>1.2395168082905901</v>
      </c>
      <c r="AR510">
        <v>1.3563840940510801</v>
      </c>
      <c r="AS510">
        <v>1.2430078960962201</v>
      </c>
      <c r="AT510">
        <v>1.3410853530401901</v>
      </c>
      <c r="AU510">
        <v>1.2790477597658401</v>
      </c>
      <c r="AV510">
        <v>1.3587364910503199</v>
      </c>
      <c r="AW510">
        <v>1.23352854086398</v>
      </c>
      <c r="AX510">
        <v>1.3116130175452401</v>
      </c>
      <c r="AY510">
        <v>1.2648771672549799</v>
      </c>
      <c r="AZ510">
        <v>1.33781113735465</v>
      </c>
      <c r="BA510">
        <v>1.1946323086001001</v>
      </c>
      <c r="BB510">
        <v>1.3037455393520401</v>
      </c>
      <c r="BC510">
        <v>1.1994016151890701</v>
      </c>
      <c r="BD510">
        <v>1.3042801760661</v>
      </c>
      <c r="BE510">
        <v>1.1858374530353899</v>
      </c>
      <c r="BF510">
        <v>1.2854024124975201</v>
      </c>
      <c r="BG510">
        <v>1.23014153179386</v>
      </c>
      <c r="BH510">
        <v>1.3378512900385899</v>
      </c>
      <c r="BI510">
        <v>1.1914987780230999</v>
      </c>
      <c r="BJ510">
        <v>1.2570995136679399</v>
      </c>
      <c r="BK510">
        <v>1.2201780736976999</v>
      </c>
      <c r="BL510">
        <v>1.31404903949768</v>
      </c>
      <c r="BM510">
        <v>1.2907995656087199</v>
      </c>
      <c r="BN510">
        <v>1.3518864053215101</v>
      </c>
      <c r="BO510">
        <v>1.2115189644875901</v>
      </c>
      <c r="BP510">
        <v>1.3021725946603999</v>
      </c>
      <c r="BQ510">
        <v>1.2344531110752699</v>
      </c>
      <c r="BR510">
        <v>1.34965753133991</v>
      </c>
      <c r="BS510">
        <v>1.23492674235675</v>
      </c>
      <c r="BT510">
        <v>1.33480543603934</v>
      </c>
      <c r="BU510">
        <v>1.1870716616042301</v>
      </c>
      <c r="BV510">
        <v>1.28047024412194</v>
      </c>
      <c r="BW510">
        <v>1.2174010879055199</v>
      </c>
      <c r="BX510">
        <v>1.3062277040872901</v>
      </c>
      <c r="BY510">
        <v>1.2712955340054899</v>
      </c>
      <c r="BZ510">
        <v>1.3387826235712901</v>
      </c>
      <c r="CA510">
        <v>1.2574885010396299</v>
      </c>
      <c r="CB510">
        <v>1.3528448112910301</v>
      </c>
      <c r="CC510">
        <v>1.22712494194147</v>
      </c>
      <c r="CD510">
        <v>1.31246041464341</v>
      </c>
      <c r="CE510">
        <v>1.23993148961699</v>
      </c>
      <c r="CF510">
        <v>1.32320837607168</v>
      </c>
      <c r="CG510">
        <v>1.2600643437111601</v>
      </c>
      <c r="CH510">
        <v>1.36693788618993</v>
      </c>
      <c r="CI510">
        <v>1.24666646600246</v>
      </c>
      <c r="CJ510">
        <v>1.3016735394154599</v>
      </c>
      <c r="CK510">
        <v>1.19755606043102</v>
      </c>
      <c r="CL510">
        <v>1.2848652880999101</v>
      </c>
      <c r="CM510">
        <v>1.21108278657695</v>
      </c>
      <c r="CN510">
        <v>1.3000682574839399</v>
      </c>
      <c r="CO510">
        <v>1.2465617794656101</v>
      </c>
      <c r="CP510">
        <v>1.33629458836294</v>
      </c>
      <c r="CQ510">
        <v>1.2702509345209301</v>
      </c>
      <c r="CR510">
        <v>1.3645883636493701</v>
      </c>
      <c r="CS510">
        <v>1.2755060910067999</v>
      </c>
      <c r="CT510">
        <v>1.37978099247581</v>
      </c>
      <c r="CU510">
        <v>1.2705198537094999</v>
      </c>
      <c r="CV510">
        <v>1.3353187042842201</v>
      </c>
      <c r="CW510">
        <v>1.24165847382538</v>
      </c>
      <c r="CX510">
        <v>1.3091432108655201</v>
      </c>
      <c r="CY510">
        <v>1.1978898989098501</v>
      </c>
      <c r="CZ510">
        <v>1.2928444479663099</v>
      </c>
      <c r="DA510">
        <v>1.2545649437249899</v>
      </c>
      <c r="DB510">
        <v>1.34798269995388</v>
      </c>
      <c r="DC510">
        <v>1.24210459599435</v>
      </c>
      <c r="DD510">
        <v>1.2875574952011799</v>
      </c>
      <c r="DE510">
        <v>1.1783896646222101</v>
      </c>
      <c r="DF510">
        <v>1.2411818440021101</v>
      </c>
      <c r="DG510">
        <v>1.23041056988348</v>
      </c>
      <c r="DH510">
        <v>1.3134006706881101</v>
      </c>
      <c r="DI510">
        <v>1.2768469824636799</v>
      </c>
      <c r="DJ510">
        <v>1.3755156301929501</v>
      </c>
      <c r="DK510">
        <v>1.24704816124379</v>
      </c>
      <c r="DL510">
        <v>1.3211089978427599</v>
      </c>
      <c r="DM510">
        <v>1.2179069744702899</v>
      </c>
      <c r="DN510">
        <v>1.2949458801443099</v>
      </c>
      <c r="DO510">
        <v>1.19641493540743</v>
      </c>
      <c r="DP510">
        <v>1.25925197005361</v>
      </c>
      <c r="DQ510">
        <v>1.2695804381265501</v>
      </c>
      <c r="DR510">
        <v>1.31879276507717</v>
      </c>
      <c r="DS510">
        <v>1.25252783044091</v>
      </c>
      <c r="DT510">
        <v>1.3161246414855801</v>
      </c>
      <c r="DU510">
        <v>1.22260411886454</v>
      </c>
      <c r="DV510">
        <v>1.2830759433211201</v>
      </c>
      <c r="DW510">
        <v>1.2135356379373201</v>
      </c>
      <c r="DX510">
        <v>1.27796026904426</v>
      </c>
    </row>
    <row r="511" spans="1:128" x14ac:dyDescent="0.45">
      <c r="A511" t="s">
        <v>64</v>
      </c>
      <c r="B511" t="s">
        <v>16</v>
      </c>
      <c r="C511" t="s">
        <v>23</v>
      </c>
      <c r="D511">
        <v>50</v>
      </c>
      <c r="E511" s="1" cm="1">
        <f t="array" ref="E511">SUMPRODUCT($G511:$FZZ511,$G$2:$FZZ$2)/SUMPRODUCT(--($G511:$FZZ511&lt;&gt;""),$G$2:$FZZ$2)</f>
        <v>1.350174021251203</v>
      </c>
      <c r="F511" s="1" cm="1">
        <f t="array" ref="F511">SUMPRODUCT($G511:$FZZ511,$F$2:$FZY$2)/SUMPRODUCT(--($G511:$FZZ511&lt;&gt;""),$F$2:$FZY$2)</f>
        <v>1.403945160653532</v>
      </c>
      <c r="G511">
        <v>1.3481066155236801</v>
      </c>
      <c r="H511">
        <v>1.3706295757784599</v>
      </c>
      <c r="I511">
        <v>1.34411629910722</v>
      </c>
      <c r="J511">
        <v>1.37000128324992</v>
      </c>
      <c r="K511">
        <v>1.3656962551290699</v>
      </c>
      <c r="L511">
        <v>1.3866466079497799</v>
      </c>
      <c r="M511">
        <v>1.35240387355601</v>
      </c>
      <c r="N511">
        <v>1.37395958396228</v>
      </c>
      <c r="O511">
        <v>1.29914696892159</v>
      </c>
      <c r="P511">
        <v>1.3664645025656601</v>
      </c>
      <c r="Q511">
        <v>1.35443380839007</v>
      </c>
      <c r="R511">
        <v>1.43257969353246</v>
      </c>
      <c r="S511">
        <v>1.3226891203480999</v>
      </c>
      <c r="T511">
        <v>1.3913846141251001</v>
      </c>
      <c r="U511">
        <v>1.3638584690317801</v>
      </c>
      <c r="V511">
        <v>1.4311941332853</v>
      </c>
      <c r="W511">
        <v>1.33824122400348</v>
      </c>
      <c r="X511">
        <v>1.3869913179770901</v>
      </c>
      <c r="Y511">
        <v>1.3754695431471999</v>
      </c>
      <c r="Z511">
        <v>1.4550634517766401</v>
      </c>
      <c r="AA511">
        <v>1.34491719388723</v>
      </c>
      <c r="AB511">
        <v>1.408515486792</v>
      </c>
      <c r="AC511">
        <v>1.3577015286621501</v>
      </c>
      <c r="AD511">
        <v>1.4102892564565599</v>
      </c>
      <c r="AE511">
        <v>1.3483193087223999</v>
      </c>
      <c r="AF511">
        <v>1.40945982627578</v>
      </c>
      <c r="AG511">
        <v>1.2976410767312101</v>
      </c>
      <c r="AH511">
        <v>1.33978036703716</v>
      </c>
      <c r="AI511">
        <v>1.3535528216803101</v>
      </c>
      <c r="AJ511">
        <v>1.40150074740285</v>
      </c>
      <c r="AK511">
        <v>1.3857681461857401</v>
      </c>
      <c r="AL511">
        <v>1.4173089380122399</v>
      </c>
      <c r="AM511">
        <v>1.3766738233798499</v>
      </c>
      <c r="AN511">
        <v>1.4250522628397</v>
      </c>
      <c r="AO511">
        <v>1.35838800840718</v>
      </c>
      <c r="AP511">
        <v>1.43841243467393</v>
      </c>
      <c r="AQ511">
        <v>1.36403924955309</v>
      </c>
      <c r="AR511">
        <v>1.4365961923242301</v>
      </c>
      <c r="AS511">
        <v>1.34559037990519</v>
      </c>
      <c r="AT511">
        <v>1.42182091639696</v>
      </c>
      <c r="AU511">
        <v>1.3705286783744199</v>
      </c>
      <c r="AV511">
        <v>1.4210817010019099</v>
      </c>
      <c r="AW511">
        <v>1.38140593354743</v>
      </c>
      <c r="AX511">
        <v>1.4000568195963099</v>
      </c>
      <c r="AY511">
        <v>1.3786694092607901</v>
      </c>
      <c r="AZ511">
        <v>1.42545681063122</v>
      </c>
      <c r="BA511">
        <v>1.3237495596089499</v>
      </c>
      <c r="BB511">
        <v>1.3929563369839799</v>
      </c>
      <c r="BC511">
        <v>1.3313237201838599</v>
      </c>
      <c r="BD511">
        <v>1.38901386483102</v>
      </c>
      <c r="BE511">
        <v>1.3456476171643199</v>
      </c>
      <c r="BF511">
        <v>1.4094443345857199</v>
      </c>
      <c r="BG511">
        <v>1.3469526647254</v>
      </c>
      <c r="BH511">
        <v>1.4102830635877199</v>
      </c>
      <c r="BI511">
        <v>1.30544750908491</v>
      </c>
      <c r="BJ511">
        <v>1.31268839834971</v>
      </c>
      <c r="BK511">
        <v>1.3704992444810999</v>
      </c>
      <c r="BL511">
        <v>1.4204899133711699</v>
      </c>
      <c r="BM511">
        <v>1.38561974439837</v>
      </c>
      <c r="BN511">
        <v>1.4262430369300501</v>
      </c>
      <c r="BO511">
        <v>1.3332870389659599</v>
      </c>
      <c r="BP511">
        <v>1.40687193589156</v>
      </c>
      <c r="BQ511">
        <v>1.3643153597406199</v>
      </c>
      <c r="BR511">
        <v>1.4301694944025201</v>
      </c>
      <c r="BS511">
        <v>1.3609573722018899</v>
      </c>
      <c r="BT511">
        <v>1.4338738414298899</v>
      </c>
      <c r="BU511">
        <v>1.2915356058049201</v>
      </c>
      <c r="BV511">
        <v>1.3427427157160501</v>
      </c>
      <c r="BW511">
        <v>1.36332924293656</v>
      </c>
      <c r="BX511">
        <v>1.4144572023486199</v>
      </c>
      <c r="BY511">
        <v>1.41080306642859</v>
      </c>
      <c r="BZ511">
        <v>1.4391792919843001</v>
      </c>
      <c r="CA511">
        <v>1.37193623590195</v>
      </c>
      <c r="CB511">
        <v>1.4366580555730499</v>
      </c>
      <c r="CC511">
        <v>1.3830595786006801</v>
      </c>
      <c r="CD511">
        <v>1.44688876690734</v>
      </c>
      <c r="CE511">
        <v>1.34555166340887</v>
      </c>
      <c r="CF511">
        <v>1.3890770451510499</v>
      </c>
      <c r="CG511">
        <v>1.36970398488433</v>
      </c>
      <c r="CH511">
        <v>1.4200640032682501</v>
      </c>
      <c r="CI511">
        <v>1.386915690937</v>
      </c>
      <c r="CJ511">
        <v>1.43483430153809</v>
      </c>
      <c r="CK511">
        <v>1.3641007868355799</v>
      </c>
      <c r="CL511">
        <v>1.36576944305389</v>
      </c>
      <c r="CM511">
        <v>1.3570145012328101</v>
      </c>
      <c r="CN511">
        <v>1.3930377366375499</v>
      </c>
      <c r="CO511">
        <v>1.36424793164247</v>
      </c>
      <c r="CP511">
        <v>1.4351552963515499</v>
      </c>
      <c r="CQ511">
        <v>1.38576487632129</v>
      </c>
      <c r="CR511">
        <v>1.44549373110836</v>
      </c>
      <c r="CS511">
        <v>1.38934297742744</v>
      </c>
      <c r="CT511">
        <v>1.44117251881046</v>
      </c>
      <c r="CU511">
        <v>1.37822622779519</v>
      </c>
      <c r="CV511">
        <v>1.4264890282131599</v>
      </c>
      <c r="CW511">
        <v>1.3216084671497399</v>
      </c>
      <c r="CX511">
        <v>1.4101397031156999</v>
      </c>
      <c r="CY511">
        <v>1.3196282418465599</v>
      </c>
      <c r="CZ511">
        <v>1.3695506978955501</v>
      </c>
      <c r="DA511">
        <v>1.36311400830103</v>
      </c>
      <c r="DB511">
        <v>1.4361780359212699</v>
      </c>
      <c r="DC511">
        <v>1.4041052479084399</v>
      </c>
      <c r="DD511">
        <v>1.4302995183079199</v>
      </c>
      <c r="DE511">
        <v>1.3112972188745</v>
      </c>
      <c r="DF511">
        <v>1.3479669304757</v>
      </c>
      <c r="DG511">
        <v>1.35468927805359</v>
      </c>
      <c r="DH511">
        <v>1.42231196060462</v>
      </c>
      <c r="DI511">
        <v>1.4031201736036401</v>
      </c>
      <c r="DJ511">
        <v>1.42558307755469</v>
      </c>
      <c r="DK511">
        <v>1.4051646009114001</v>
      </c>
      <c r="DL511">
        <v>1.4469179612208101</v>
      </c>
      <c r="DM511">
        <v>1.35413061120725</v>
      </c>
      <c r="DN511">
        <v>1.40651002708437</v>
      </c>
      <c r="DO511">
        <v>1.32687538869689</v>
      </c>
      <c r="DP511">
        <v>1.37625859069331</v>
      </c>
      <c r="DQ511">
        <v>1.36997825279796</v>
      </c>
      <c r="DR511">
        <v>1.41543520925051</v>
      </c>
      <c r="DS511">
        <v>1.3372952214282201</v>
      </c>
      <c r="DT511">
        <v>1.4030309659229001</v>
      </c>
      <c r="DU511">
        <v>1.3427236202552899</v>
      </c>
      <c r="DV511">
        <v>1.3975200651825701</v>
      </c>
      <c r="DW511">
        <v>1.3387246467490399</v>
      </c>
      <c r="DX511">
        <v>1.38011366598884</v>
      </c>
    </row>
    <row r="512" spans="1:128" x14ac:dyDescent="0.45">
      <c r="A512" t="s">
        <v>72</v>
      </c>
      <c r="B512" t="s">
        <v>22</v>
      </c>
      <c r="C512" t="s">
        <v>23</v>
      </c>
      <c r="D512">
        <v>50</v>
      </c>
      <c r="E512" s="1" cm="1">
        <f t="array" ref="E512">SUMPRODUCT($G512:$FZZ512,$G$2:$FZZ$2)/SUMPRODUCT(--($G512:$FZZ512&lt;&gt;""),$G$2:$FZZ$2)</f>
        <v>1.3763258276776813</v>
      </c>
      <c r="F512" s="1" cm="1">
        <f t="array" ref="F512">SUMPRODUCT($G512:$FZZ512,$F$2:$FZY$2)/SUMPRODUCT(--($G512:$FZZ512&lt;&gt;""),$F$2:$FZY$2)</f>
        <v>1.4070060755072744</v>
      </c>
      <c r="G512">
        <v>1.38054525219151</v>
      </c>
      <c r="H512">
        <v>1.4136934611174501</v>
      </c>
      <c r="I512">
        <v>1.37914902198023</v>
      </c>
      <c r="J512">
        <v>1.41248968817026</v>
      </c>
      <c r="K512">
        <v>1.39636123498378</v>
      </c>
      <c r="L512">
        <v>1.42960095272721</v>
      </c>
      <c r="M512">
        <v>1.39804704234104</v>
      </c>
      <c r="N512">
        <v>1.4121454035995999</v>
      </c>
      <c r="O512">
        <v>1.4054127882048599</v>
      </c>
      <c r="P512">
        <v>1.39149700557392</v>
      </c>
      <c r="Q512">
        <v>1.3701183356461299</v>
      </c>
      <c r="R512">
        <v>1.4106770981563601</v>
      </c>
      <c r="S512">
        <v>1.3666625050400001</v>
      </c>
      <c r="T512">
        <v>1.40409463129693</v>
      </c>
      <c r="U512">
        <v>1.3331584490636501</v>
      </c>
      <c r="V512">
        <v>1.4076630632676399</v>
      </c>
      <c r="W512">
        <v>1.3688686488074999</v>
      </c>
      <c r="X512">
        <v>1.4021592288923801</v>
      </c>
      <c r="Y512">
        <v>1.3947969543147201</v>
      </c>
      <c r="Z512">
        <v>1.45146785109983</v>
      </c>
      <c r="AA512">
        <v>1.3816517245859601</v>
      </c>
      <c r="AB512">
        <v>1.43401597153508</v>
      </c>
      <c r="AC512">
        <v>1.3578265044480899</v>
      </c>
      <c r="AD512">
        <v>1.39369455501329</v>
      </c>
      <c r="AE512">
        <v>1.3437907166123699</v>
      </c>
      <c r="AF512">
        <v>1.38732582338038</v>
      </c>
      <c r="AG512">
        <v>1.35675535357539</v>
      </c>
      <c r="AH512">
        <v>1.37324273458999</v>
      </c>
      <c r="AI512">
        <v>1.3669748009531699</v>
      </c>
      <c r="AJ512">
        <v>1.40397593300268</v>
      </c>
      <c r="AK512">
        <v>1.3667909188585301</v>
      </c>
      <c r="AL512">
        <v>1.39358013102723</v>
      </c>
      <c r="AM512">
        <v>1.3749117181761601</v>
      </c>
      <c r="AN512">
        <v>1.4328528447934901</v>
      </c>
      <c r="AO512">
        <v>1.3764485344239901</v>
      </c>
      <c r="AP512">
        <v>1.44488113496932</v>
      </c>
      <c r="AQ512">
        <v>1.37306266636813</v>
      </c>
      <c r="AR512">
        <v>1.4382843069312199</v>
      </c>
      <c r="AS512">
        <v>1.3746973514518299</v>
      </c>
      <c r="AT512">
        <v>1.4303460296375901</v>
      </c>
      <c r="AU512">
        <v>1.3728786727456901</v>
      </c>
      <c r="AV512">
        <v>1.4206314026792699</v>
      </c>
      <c r="AW512">
        <v>1.36822759470054</v>
      </c>
      <c r="AX512">
        <v>1.3899259441498499</v>
      </c>
      <c r="AY512">
        <v>1.37843905730897</v>
      </c>
      <c r="AZ512">
        <v>1.4221248183139501</v>
      </c>
      <c r="BA512">
        <v>1.3473631653687199</v>
      </c>
      <c r="BB512">
        <v>1.40033977655152</v>
      </c>
      <c r="BC512">
        <v>1.36829160386625</v>
      </c>
      <c r="BD512">
        <v>1.4186744051769999</v>
      </c>
      <c r="BE512">
        <v>1.39906664030057</v>
      </c>
      <c r="BF512">
        <v>1.4071821237888</v>
      </c>
      <c r="BG512">
        <v>1.33229498205458</v>
      </c>
      <c r="BH512">
        <v>1.39117965734407</v>
      </c>
      <c r="BI512">
        <v>1.5486405814348001</v>
      </c>
      <c r="BJ512">
        <v>1.3929700677127601</v>
      </c>
      <c r="BK512">
        <v>1.3852965787936899</v>
      </c>
      <c r="BL512">
        <v>1.4264798839330299</v>
      </c>
      <c r="BM512">
        <v>1.3809810985383499</v>
      </c>
      <c r="BN512">
        <v>1.41104387669273</v>
      </c>
      <c r="BO512">
        <v>1.3713595266863801</v>
      </c>
      <c r="BP512">
        <v>1.40960793300279</v>
      </c>
      <c r="BQ512">
        <v>1.3768640564924699</v>
      </c>
      <c r="BR512">
        <v>1.4219748601692399</v>
      </c>
      <c r="BS512">
        <v>1.3585596770219299</v>
      </c>
      <c r="BT512">
        <v>1.42303682783979</v>
      </c>
      <c r="BU512">
        <v>1.40956238047024</v>
      </c>
      <c r="BV512">
        <v>1.39166385420182</v>
      </c>
      <c r="BW512">
        <v>1.3578777141382701</v>
      </c>
      <c r="BX512">
        <v>1.40199699370838</v>
      </c>
      <c r="BY512">
        <v>1.4036715884912701</v>
      </c>
      <c r="BZ512">
        <v>1.4363780217900299</v>
      </c>
      <c r="CA512">
        <v>1.3677525045680801</v>
      </c>
      <c r="CB512">
        <v>1.41410119085123</v>
      </c>
      <c r="CC512">
        <v>1.3543751495446801</v>
      </c>
      <c r="CD512">
        <v>1.3942912637756999</v>
      </c>
      <c r="CE512">
        <v>1.3504093205086001</v>
      </c>
      <c r="CF512">
        <v>1.3906833620406001</v>
      </c>
      <c r="CG512">
        <v>1.37892998791427</v>
      </c>
      <c r="CH512">
        <v>1.44072888828365</v>
      </c>
      <c r="CI512">
        <v>1.3653342563886399</v>
      </c>
      <c r="CJ512">
        <v>1.3841164253679601</v>
      </c>
      <c r="CK512">
        <v>1.38372675112634</v>
      </c>
      <c r="CL512">
        <v>1.37580705199789</v>
      </c>
      <c r="CM512">
        <v>1.3521389666652699</v>
      </c>
      <c r="CN512">
        <v>1.3981640129828501</v>
      </c>
      <c r="CO512">
        <v>1.3621863556218601</v>
      </c>
      <c r="CP512">
        <v>1.419300149193</v>
      </c>
      <c r="CQ512">
        <v>1.38002360894993</v>
      </c>
      <c r="CR512">
        <v>1.4398329487936099</v>
      </c>
      <c r="CS512">
        <v>1.38840245431744</v>
      </c>
      <c r="CT512">
        <v>1.4476330168398399</v>
      </c>
      <c r="CU512">
        <v>1.3866379310344801</v>
      </c>
      <c r="CV512">
        <v>1.41304858934169</v>
      </c>
      <c r="CW512">
        <v>1.3318404155894501</v>
      </c>
      <c r="CX512">
        <v>1.3873211229654401</v>
      </c>
      <c r="CY512">
        <v>1.3552984593092301</v>
      </c>
      <c r="CZ512">
        <v>1.3786635271743399</v>
      </c>
      <c r="DA512">
        <v>1.3632261843925599</v>
      </c>
      <c r="DB512">
        <v>1.4190649499569901</v>
      </c>
      <c r="DC512">
        <v>1.3816413748143801</v>
      </c>
      <c r="DD512">
        <v>1.41551374452211</v>
      </c>
      <c r="DE512">
        <v>1.36873901328768</v>
      </c>
      <c r="DF512">
        <v>1.3647396580973501</v>
      </c>
      <c r="DG512">
        <v>1.34961380046525</v>
      </c>
      <c r="DH512">
        <v>1.4024934290691899</v>
      </c>
      <c r="DI512">
        <v>1.3703544407733901</v>
      </c>
      <c r="DJ512">
        <v>1.4039412719203901</v>
      </c>
      <c r="DK512">
        <v>1.39630589346574</v>
      </c>
      <c r="DL512">
        <v>1.4324810763201901</v>
      </c>
      <c r="DM512">
        <v>1.34578041125223</v>
      </c>
      <c r="DN512">
        <v>1.4059820284923601</v>
      </c>
      <c r="DO512">
        <v>1.33600730553346</v>
      </c>
      <c r="DP512">
        <v>1.36746518456706</v>
      </c>
      <c r="DQ512">
        <v>1.3768206651461301</v>
      </c>
      <c r="DR512">
        <v>1.4195300482681801</v>
      </c>
      <c r="DS512">
        <v>1.32927422099071</v>
      </c>
      <c r="DT512">
        <v>1.3978537747314099</v>
      </c>
      <c r="DU512">
        <v>1.3671108946683199</v>
      </c>
      <c r="DV512">
        <v>1.3857478670500201</v>
      </c>
      <c r="DW512">
        <v>1.33881849940038</v>
      </c>
      <c r="DX512">
        <v>1.36231294645184</v>
      </c>
    </row>
    <row r="513" spans="1:128" x14ac:dyDescent="0.45">
      <c r="A513" t="s">
        <v>281</v>
      </c>
      <c r="B513" t="s">
        <v>274</v>
      </c>
      <c r="C513" t="s">
        <v>273</v>
      </c>
      <c r="D513">
        <v>50</v>
      </c>
      <c r="E513" s="1" cm="1">
        <f t="array" ref="E513">SUMPRODUCT($G513:$FZZ513,$G$2:$FZZ$2)/SUMPRODUCT(--($G513:$FZZ513&lt;&gt;""),$G$2:$FZZ$2)</f>
        <v>2.230900822049048</v>
      </c>
      <c r="F513" s="1" cm="1">
        <f t="array" ref="F513">SUMPRODUCT($G513:$FZZ513,$F$2:$FZY$2)/SUMPRODUCT(--($G513:$FZZ513&lt;&gt;""),$F$2:$FZY$2)</f>
        <v>2.317048457346754</v>
      </c>
      <c r="G513">
        <v>1.8206414019827599</v>
      </c>
      <c r="H513">
        <v>1.9115564935029199</v>
      </c>
      <c r="I513">
        <v>2.9344644264789399</v>
      </c>
      <c r="J513">
        <v>3.0723514638215099</v>
      </c>
      <c r="K513">
        <v>1.8423956192355899</v>
      </c>
      <c r="L513">
        <v>1.94028388896721</v>
      </c>
      <c r="M513">
        <v>1.8197623429608301</v>
      </c>
      <c r="N513">
        <v>1.92532170849781</v>
      </c>
      <c r="O513">
        <v>1.7740937193123101</v>
      </c>
      <c r="P513">
        <v>1.8520075794249</v>
      </c>
      <c r="Q513">
        <v>1.8327736156064001</v>
      </c>
      <c r="R513">
        <v>1.9230023376638601</v>
      </c>
      <c r="S513">
        <v>1.7909110073660699</v>
      </c>
      <c r="T513">
        <v>1.8874232231048</v>
      </c>
      <c r="U513">
        <v>1.8321854921752301</v>
      </c>
      <c r="V513">
        <v>1.9279737830208199</v>
      </c>
      <c r="W513">
        <v>1.87427355548316</v>
      </c>
      <c r="X513">
        <v>1.9517100919688399</v>
      </c>
      <c r="Y513">
        <v>1.9011590524534601</v>
      </c>
      <c r="Z513">
        <v>2.0005837563451698</v>
      </c>
      <c r="AA513">
        <v>1.8401207360099101</v>
      </c>
      <c r="AB513">
        <v>1.9531188470110801</v>
      </c>
      <c r="AC513">
        <v>3.1272690916135</v>
      </c>
      <c r="AD513">
        <v>3.15809020335643</v>
      </c>
      <c r="AE513">
        <v>1.86505383640969</v>
      </c>
      <c r="AF513">
        <v>1.9316481179876901</v>
      </c>
      <c r="AG513">
        <v>1.81911939845614</v>
      </c>
      <c r="AH513">
        <v>1.8587487480991201</v>
      </c>
      <c r="AI513">
        <v>1.86870258369973</v>
      </c>
      <c r="AJ513">
        <v>1.94160563397899</v>
      </c>
      <c r="AK513">
        <v>1.8291487108673401</v>
      </c>
      <c r="AL513">
        <v>1.8889992203530499</v>
      </c>
      <c r="AM513">
        <v>3.0226990225436401</v>
      </c>
      <c r="AN513">
        <v>3.1867972766822898</v>
      </c>
      <c r="AO513">
        <v>3.04337082481254</v>
      </c>
      <c r="AP513">
        <v>3.22143049875028</v>
      </c>
      <c r="AQ513">
        <v>3.0596881785776402</v>
      </c>
      <c r="AR513">
        <v>3.20950746146656</v>
      </c>
      <c r="AS513">
        <v>3.0048107502169898</v>
      </c>
      <c r="AT513">
        <v>3.1766097037294698</v>
      </c>
      <c r="AU513">
        <v>3.1027770741866401</v>
      </c>
      <c r="AV513">
        <v>3.1967803669931301</v>
      </c>
      <c r="AW513">
        <v>1.8650168481818401</v>
      </c>
      <c r="AX513">
        <v>1.94643874393546</v>
      </c>
      <c r="AY513">
        <v>1.9006501764950099</v>
      </c>
      <c r="AZ513">
        <v>1.9920593464493299</v>
      </c>
      <c r="BA513">
        <v>1.8468455032561899</v>
      </c>
      <c r="BB513">
        <v>1.9453396360586701</v>
      </c>
      <c r="BC513">
        <v>4.4807699517842803</v>
      </c>
      <c r="BD513">
        <v>4.8070133999205096</v>
      </c>
      <c r="BE513">
        <v>1.8529444334585701</v>
      </c>
      <c r="BF513">
        <v>1.92149495748467</v>
      </c>
      <c r="BG513">
        <v>1.8661407191711199</v>
      </c>
      <c r="BH513">
        <v>1.97063384573711</v>
      </c>
      <c r="BI513">
        <v>1.8095412546285099</v>
      </c>
      <c r="BJ513">
        <v>1.8386990494642399</v>
      </c>
      <c r="BK513">
        <v>4.7709363016296296</v>
      </c>
      <c r="BL513">
        <v>4.9539283972765196</v>
      </c>
      <c r="BM513">
        <v>1.8146060665144601</v>
      </c>
      <c r="BN513">
        <v>1.87871278710973</v>
      </c>
      <c r="BO513">
        <v>1.8389372665027801</v>
      </c>
      <c r="BP513">
        <v>1.9240540903388199</v>
      </c>
      <c r="BQ513">
        <v>1.8603984009641701</v>
      </c>
      <c r="BR513">
        <v>1.9572529515111901</v>
      </c>
      <c r="BS513">
        <v>2.9175022271081699</v>
      </c>
      <c r="BT513">
        <v>3.0448075209916698</v>
      </c>
      <c r="BU513">
        <v>1.1577792777590199</v>
      </c>
      <c r="BV513">
        <v>1.21073011587355</v>
      </c>
      <c r="BW513">
        <v>3.2497862292642301</v>
      </c>
      <c r="BX513">
        <v>3.1125349158868398</v>
      </c>
      <c r="BY513">
        <v>1.19519079643746</v>
      </c>
      <c r="BZ513">
        <v>1.25054261245175</v>
      </c>
      <c r="CA513">
        <v>3.0227332871274601</v>
      </c>
      <c r="CB513">
        <v>3.14237288135593</v>
      </c>
      <c r="CC513">
        <v>1.8939042069557599</v>
      </c>
      <c r="CD513">
        <v>2.0019563962898799</v>
      </c>
      <c r="CE513">
        <v>3.0208821195641602</v>
      </c>
      <c r="CF513">
        <v>3.1262990845929002</v>
      </c>
      <c r="CG513">
        <v>1.90959538359405</v>
      </c>
      <c r="CH513">
        <v>1.9958125521303201</v>
      </c>
      <c r="CI513">
        <v>2.9011528158203599</v>
      </c>
      <c r="CJ513">
        <v>3.0265328236462601</v>
      </c>
      <c r="CK513">
        <v>1.14842055271028</v>
      </c>
      <c r="CL513">
        <v>1.19427009126265</v>
      </c>
      <c r="CM513">
        <v>2.9035619262540502</v>
      </c>
      <c r="CN513">
        <v>3.04070374858957</v>
      </c>
      <c r="CO513">
        <v>1.8704326597043199</v>
      </c>
      <c r="CP513">
        <v>1.96470907364709</v>
      </c>
      <c r="CQ513">
        <v>1.8539911645293401</v>
      </c>
      <c r="CR513">
        <v>1.9623419362915999</v>
      </c>
      <c r="CS513">
        <v>1.9006852382658499</v>
      </c>
      <c r="CT513">
        <v>2.0195158545324201</v>
      </c>
      <c r="CU513">
        <v>2.97739028213166</v>
      </c>
      <c r="CV513">
        <v>3.0561128526645698</v>
      </c>
      <c r="CW513">
        <v>2.9708698976805099</v>
      </c>
      <c r="CX513">
        <v>3.0625568947310899</v>
      </c>
      <c r="CY513">
        <v>1.8555305251480101</v>
      </c>
      <c r="CZ513">
        <v>1.9229541415261999</v>
      </c>
      <c r="DA513">
        <v>1.8446859692637501</v>
      </c>
      <c r="DB513">
        <v>1.9577719335418899</v>
      </c>
      <c r="DC513">
        <v>2.9029915613342498</v>
      </c>
      <c r="DD513">
        <v>2.9751186121473299</v>
      </c>
      <c r="DE513">
        <v>1.8270374833999801</v>
      </c>
      <c r="DF513">
        <v>1.8960781754956899</v>
      </c>
      <c r="DG513">
        <v>1.85684937714625</v>
      </c>
      <c r="DH513">
        <v>1.9569289332433699</v>
      </c>
      <c r="DI513">
        <v>4.8192410705558002</v>
      </c>
      <c r="DJ513">
        <v>4.9529432464663401</v>
      </c>
      <c r="DK513">
        <v>1.2012739178718601</v>
      </c>
      <c r="DL513">
        <v>1.2637443994843001</v>
      </c>
      <c r="DM513">
        <v>1.8982624935222301</v>
      </c>
      <c r="DN513">
        <v>1.97509606641048</v>
      </c>
      <c r="DO513">
        <v>1.7766301652404599</v>
      </c>
      <c r="DP513">
        <v>1.82365166460673</v>
      </c>
      <c r="DQ513">
        <v>3.0462101522304099</v>
      </c>
      <c r="DR513">
        <v>3.1522834562138602</v>
      </c>
      <c r="DS513">
        <v>1.88206698750668</v>
      </c>
      <c r="DT513">
        <v>1.9549001020854599</v>
      </c>
      <c r="DU513">
        <v>2.9788624891128199</v>
      </c>
      <c r="DV513">
        <v>3.0311022036580901</v>
      </c>
      <c r="DW513">
        <v>3.00960425465352</v>
      </c>
      <c r="DX513">
        <v>3.0460920798790299</v>
      </c>
    </row>
    <row r="514" spans="1:128" x14ac:dyDescent="0.45">
      <c r="A514" t="s">
        <v>260</v>
      </c>
      <c r="B514" t="s">
        <v>268</v>
      </c>
      <c r="C514" t="s">
        <v>261</v>
      </c>
      <c r="D514">
        <v>50</v>
      </c>
      <c r="E514" s="1" cm="1">
        <f t="array" ref="E514">SUMPRODUCT($G514:$FZZ514,$G$2:$FZZ$2)/SUMPRODUCT(--($G514:$FZZ514&lt;&gt;""),$G$2:$FZZ$2)</f>
        <v>1.4961492269600045</v>
      </c>
      <c r="F514" s="1" cm="1">
        <f t="array" ref="F514">SUMPRODUCT($G514:$FZZ514,$F$2:$FZY$2)/SUMPRODUCT(--($G514:$FZZ514&lt;&gt;""),$F$2:$FZY$2)</f>
        <v>1.5909967511105152</v>
      </c>
      <c r="G514">
        <v>1.3609944279325701</v>
      </c>
      <c r="H514">
        <v>1.41291788213766</v>
      </c>
      <c r="I514">
        <v>1.3587911785733899</v>
      </c>
      <c r="J514">
        <v>1.4064309153238299</v>
      </c>
      <c r="K514">
        <v>1.15208390529119</v>
      </c>
      <c r="L514">
        <v>1.19313502162928</v>
      </c>
      <c r="M514">
        <v>1.61655141728244</v>
      </c>
      <c r="N514">
        <v>1.65138915191039</v>
      </c>
      <c r="O514">
        <v>1.11193828577751</v>
      </c>
      <c r="P514">
        <v>1.17605046956473</v>
      </c>
      <c r="Q514">
        <v>1.1292447441818401</v>
      </c>
      <c r="R514">
        <v>1.1920535130710901</v>
      </c>
      <c r="S514">
        <v>1.62744504094426</v>
      </c>
      <c r="T514">
        <v>1.74234482419856</v>
      </c>
      <c r="U514">
        <v>1.3970133943078999</v>
      </c>
      <c r="V514">
        <v>1.53655146491678</v>
      </c>
      <c r="W514">
        <v>1.6538490453419801</v>
      </c>
      <c r="X514">
        <v>1.7079300061737801</v>
      </c>
      <c r="Y514">
        <v>1.6967935702199599</v>
      </c>
      <c r="Z514">
        <v>1.86041455160744</v>
      </c>
      <c r="AA514">
        <v>1.6038419637592001</v>
      </c>
      <c r="AB514">
        <v>1.78390453059878</v>
      </c>
      <c r="AC514">
        <v>1.3169823346726499</v>
      </c>
      <c r="AD514">
        <v>1.3975750531667801</v>
      </c>
      <c r="AE514">
        <v>1.5590865906623199</v>
      </c>
      <c r="AF514">
        <v>1.6764431777053901</v>
      </c>
      <c r="AG514">
        <v>1.3646184311379901</v>
      </c>
      <c r="AH514">
        <v>1.4254568670818899</v>
      </c>
      <c r="AI514">
        <v>1.7766641440517299</v>
      </c>
      <c r="AJ514">
        <v>1.78584093766222</v>
      </c>
      <c r="AK514">
        <v>1.58620917035479</v>
      </c>
      <c r="AL514">
        <v>1.71104189535664</v>
      </c>
      <c r="AM514">
        <v>1.9227322165094001</v>
      </c>
      <c r="AN514">
        <v>2.0511469574552201</v>
      </c>
      <c r="AO514">
        <v>1.8645158770733901</v>
      </c>
      <c r="AP514">
        <v>2.0995547886843902</v>
      </c>
      <c r="AQ514">
        <v>1.88914240224039</v>
      </c>
      <c r="AR514">
        <v>2.0927112542158399</v>
      </c>
      <c r="AS514">
        <v>1.86285320710824</v>
      </c>
      <c r="AT514">
        <v>2.0480301928165501</v>
      </c>
      <c r="AU514">
        <v>1.87906323877068</v>
      </c>
      <c r="AV514">
        <v>2.0710486322188402</v>
      </c>
      <c r="AW514">
        <v>1.15435599820168</v>
      </c>
      <c r="AX514">
        <v>1.18690571900952</v>
      </c>
      <c r="AY514">
        <v>1.72309586534468</v>
      </c>
      <c r="AZ514">
        <v>1.82737230066445</v>
      </c>
      <c r="BA514">
        <v>1.6229042249441801</v>
      </c>
      <c r="BB514">
        <v>1.74430517640498</v>
      </c>
      <c r="BC514">
        <v>1.80793197309517</v>
      </c>
      <c r="BD514">
        <v>1.9664439595377801</v>
      </c>
      <c r="BE514">
        <v>1.6127110935337099</v>
      </c>
      <c r="BF514">
        <v>1.68461538461538</v>
      </c>
      <c r="BG514">
        <v>1.4209453511207399</v>
      </c>
      <c r="BH514">
        <v>1.50830229565924</v>
      </c>
      <c r="BI514">
        <v>1.6134053570286999</v>
      </c>
      <c r="BJ514">
        <v>1.6452996916782601</v>
      </c>
      <c r="BK514">
        <v>1.4388029690989701</v>
      </c>
      <c r="BL514">
        <v>1.5310545358224299</v>
      </c>
      <c r="BM514">
        <v>1.5929010127483401</v>
      </c>
      <c r="BN514">
        <v>1.6513465902778801</v>
      </c>
      <c r="BO514">
        <v>1.3341342258887301</v>
      </c>
      <c r="BP514">
        <v>1.44216213213338</v>
      </c>
      <c r="BQ514">
        <v>1.1562836845723501</v>
      </c>
      <c r="BR514">
        <v>1.21513142818343</v>
      </c>
      <c r="BS514">
        <v>1.7973473720123501</v>
      </c>
      <c r="BT514">
        <v>1.9552493413445999</v>
      </c>
      <c r="BU514">
        <v>1.54537518281021</v>
      </c>
      <c r="BV514">
        <v>1.66292271346608</v>
      </c>
      <c r="BW514">
        <v>1.3371547040062799</v>
      </c>
      <c r="BX514">
        <v>1.41747849541405</v>
      </c>
      <c r="BY514">
        <v>1.6675683477851699</v>
      </c>
      <c r="BZ514">
        <v>1.79341166910797</v>
      </c>
      <c r="CA514">
        <v>1.4054186881733901</v>
      </c>
      <c r="CB514">
        <v>1.5426123117635899</v>
      </c>
      <c r="CC514">
        <v>1.40123013694774</v>
      </c>
      <c r="CD514">
        <v>1.5056088051907801</v>
      </c>
      <c r="CE514">
        <v>1.4012889241547399</v>
      </c>
      <c r="CF514">
        <v>1.5155986917226201</v>
      </c>
      <c r="CG514">
        <v>1.15389722028358</v>
      </c>
      <c r="CH514">
        <v>1.2257987641922099</v>
      </c>
      <c r="CI514">
        <v>1.8248502543418701</v>
      </c>
      <c r="CJ514">
        <v>1.9266923516840699</v>
      </c>
      <c r="CK514">
        <v>1.63702876506604</v>
      </c>
      <c r="CL514">
        <v>1.7020036710436801</v>
      </c>
      <c r="CM514">
        <v>1.9045788234638501</v>
      </c>
      <c r="CN514">
        <v>1.99329962249432</v>
      </c>
      <c r="CO514">
        <v>1.37616980876169</v>
      </c>
      <c r="CP514">
        <v>1.4883900718839</v>
      </c>
      <c r="CQ514">
        <v>1.1894707660388799</v>
      </c>
      <c r="CR514">
        <v>1.2527499061007601</v>
      </c>
      <c r="CS514">
        <v>1.19101576495879</v>
      </c>
      <c r="CT514">
        <v>1.2845194374775999</v>
      </c>
      <c r="CU514">
        <v>1.4777560083594501</v>
      </c>
      <c r="CV514">
        <v>1.5549111807732401</v>
      </c>
      <c r="CW514">
        <v>1.36794960492298</v>
      </c>
      <c r="CX514">
        <v>1.4946291373848399</v>
      </c>
      <c r="CY514">
        <v>1.1541596386565001</v>
      </c>
      <c r="CZ514">
        <v>1.2002897992913499</v>
      </c>
      <c r="DA514">
        <v>1.45159601650234</v>
      </c>
      <c r="DB514">
        <v>1.5514701299996201</v>
      </c>
      <c r="DC514">
        <v>1.3657419144543801</v>
      </c>
      <c r="DD514">
        <v>1.42334576799101</v>
      </c>
      <c r="DE514">
        <v>1.55082098087832</v>
      </c>
      <c r="DF514">
        <v>1.6233927735259499</v>
      </c>
      <c r="DG514">
        <v>1.6001248728613</v>
      </c>
      <c r="DH514">
        <v>1.7295294105799499</v>
      </c>
      <c r="DI514">
        <v>1.6636429395319701</v>
      </c>
      <c r="DJ514">
        <v>1.7866512873648599</v>
      </c>
      <c r="DK514">
        <v>1.1637839700795201</v>
      </c>
      <c r="DL514">
        <v>1.2095326840351699</v>
      </c>
      <c r="DM514">
        <v>1.4071749142002199</v>
      </c>
      <c r="DN514">
        <v>1.5058910954015201</v>
      </c>
      <c r="DO514">
        <v>1.57445267541546</v>
      </c>
      <c r="DP514">
        <v>1.65384524549898</v>
      </c>
      <c r="DQ514">
        <v>1.36902349758659</v>
      </c>
      <c r="DR514">
        <v>1.4722749695008699</v>
      </c>
      <c r="DS514">
        <v>1.3676170336882001</v>
      </c>
      <c r="DT514">
        <v>1.5092484565650599</v>
      </c>
      <c r="DU514">
        <v>1.3623814117272399</v>
      </c>
      <c r="DV514">
        <v>1.4363111906122099</v>
      </c>
      <c r="DW514">
        <v>1.3525835549298699</v>
      </c>
      <c r="DX514">
        <v>1.4254027842953201</v>
      </c>
    </row>
    <row r="515" spans="1:128" x14ac:dyDescent="0.45">
      <c r="A515" t="s">
        <v>26</v>
      </c>
      <c r="B515" t="s">
        <v>22</v>
      </c>
      <c r="C515" t="s">
        <v>27</v>
      </c>
      <c r="D515">
        <v>50</v>
      </c>
      <c r="E515" s="1" cm="1">
        <f t="array" ref="E515">SUMPRODUCT($G515:$FZZ515,$G$2:$FZZ$2)/SUMPRODUCT(--($G515:$FZZ515&lt;&gt;""),$G$2:$FZZ$2)</f>
        <v>1.4279288715078922</v>
      </c>
      <c r="F515" s="1" cm="1">
        <f t="array" ref="F515">SUMPRODUCT($G515:$FZZ515,$F$2:$FZY$2)/SUMPRODUCT(--($G515:$FZZ515&lt;&gt;""),$F$2:$FZY$2)</f>
        <v>1.4691582318638747</v>
      </c>
      <c r="G515">
        <v>1.42859447853773</v>
      </c>
      <c r="H515">
        <v>1.4568013509375699</v>
      </c>
      <c r="I515">
        <v>1.42673926194797</v>
      </c>
      <c r="J515">
        <v>1.4521219454068801</v>
      </c>
      <c r="K515">
        <v>1.44598429929287</v>
      </c>
      <c r="L515">
        <v>1.47871945745004</v>
      </c>
      <c r="M515">
        <v>1.43206843993211</v>
      </c>
      <c r="N515">
        <v>1.45456918916036</v>
      </c>
      <c r="O515">
        <v>1.38922352387933</v>
      </c>
      <c r="P515">
        <v>1.4421256275846801</v>
      </c>
      <c r="Q515">
        <v>1.43461509019928</v>
      </c>
      <c r="R515">
        <v>1.4648162941648599</v>
      </c>
      <c r="S515">
        <v>1.3947309713031899</v>
      </c>
      <c r="T515">
        <v>1.4367170087046199</v>
      </c>
      <c r="U515">
        <v>1.40283155904106</v>
      </c>
      <c r="V515">
        <v>1.4506611016925901</v>
      </c>
      <c r="W515">
        <v>1.4372176520037401</v>
      </c>
      <c r="X515">
        <v>1.46194467289208</v>
      </c>
      <c r="Y515">
        <v>1.44401861252115</v>
      </c>
      <c r="Z515">
        <v>1.5075549915397599</v>
      </c>
      <c r="AA515">
        <v>1.42737549098977</v>
      </c>
      <c r="AB515">
        <v>1.4865681188969799</v>
      </c>
      <c r="AC515">
        <v>1.42101217889034</v>
      </c>
      <c r="AD515">
        <v>1.4474008160918801</v>
      </c>
      <c r="AE515">
        <v>1.4084306007962299</v>
      </c>
      <c r="AF515">
        <v>1.4432184220050599</v>
      </c>
      <c r="AG515">
        <v>1.37252535811819</v>
      </c>
      <c r="AH515">
        <v>1.41086904283737</v>
      </c>
      <c r="AI515">
        <v>1.44906246286439</v>
      </c>
      <c r="AJ515">
        <v>1.4714642216064999</v>
      </c>
      <c r="AK515">
        <v>1.45600231178896</v>
      </c>
      <c r="AL515">
        <v>1.4972169319147099</v>
      </c>
      <c r="AM515">
        <v>1.4473275326289601</v>
      </c>
      <c r="AN515">
        <v>1.5053357534323899</v>
      </c>
      <c r="AO515">
        <v>1.4401982503976301</v>
      </c>
      <c r="AP515">
        <v>1.50874091115655</v>
      </c>
      <c r="AQ515">
        <v>1.44548455997071</v>
      </c>
      <c r="AR515">
        <v>1.51005583216942</v>
      </c>
      <c r="AS515">
        <v>1.4484856151891701</v>
      </c>
      <c r="AT515">
        <v>1.5002407132139199</v>
      </c>
      <c r="AU515">
        <v>1.44369160193628</v>
      </c>
      <c r="AV515">
        <v>1.5001583080040499</v>
      </c>
      <c r="AW515">
        <v>1.44915305119767</v>
      </c>
      <c r="AX515">
        <v>1.47367480739181</v>
      </c>
      <c r="AY515">
        <v>1.4596624532807301</v>
      </c>
      <c r="AZ515">
        <v>1.49793656561461</v>
      </c>
      <c r="BA515">
        <v>1.38813635155201</v>
      </c>
      <c r="BB515">
        <v>1.4621631143590099</v>
      </c>
      <c r="BC515">
        <v>1.4109546412315599</v>
      </c>
      <c r="BD515">
        <v>1.47814170772126</v>
      </c>
      <c r="BE515">
        <v>1.43449871465295</v>
      </c>
      <c r="BF515">
        <v>1.46768835277832</v>
      </c>
      <c r="BG515">
        <v>1.4276325590844401</v>
      </c>
      <c r="BH515">
        <v>1.47200853253876</v>
      </c>
      <c r="BI515">
        <v>1.47469253881067</v>
      </c>
      <c r="BJ515">
        <v>1.4285131221140901</v>
      </c>
      <c r="BK515">
        <v>1.4139280360722599</v>
      </c>
      <c r="BL515">
        <v>1.4672598443209599</v>
      </c>
      <c r="BM515">
        <v>1.50152921145287</v>
      </c>
      <c r="BN515">
        <v>1.5272571455777499</v>
      </c>
      <c r="BO515">
        <v>1.3912198102856801</v>
      </c>
      <c r="BP515">
        <v>1.4580133235189201</v>
      </c>
      <c r="BQ515">
        <v>1.4259766934587199</v>
      </c>
      <c r="BR515">
        <v>1.5082158528615399</v>
      </c>
      <c r="BS515">
        <v>1.4423937148164201</v>
      </c>
      <c r="BT515">
        <v>1.50575257302071</v>
      </c>
      <c r="BU515">
        <v>1.4097356283046401</v>
      </c>
      <c r="BV515">
        <v>1.4161637979525199</v>
      </c>
      <c r="BW515">
        <v>1.4344151382684101</v>
      </c>
      <c r="BX515">
        <v>1.4846460106630299</v>
      </c>
      <c r="BY515">
        <v>1.47642977044553</v>
      </c>
      <c r="BZ515">
        <v>1.50631354980808</v>
      </c>
      <c r="CA515">
        <v>1.4304832713754601</v>
      </c>
      <c r="CB515">
        <v>1.48213723142839</v>
      </c>
      <c r="CC515">
        <v>1.39519205055665</v>
      </c>
      <c r="CD515">
        <v>1.4660304860026101</v>
      </c>
      <c r="CE515">
        <v>1.3938379361730899</v>
      </c>
      <c r="CF515">
        <v>1.4483172379090701</v>
      </c>
      <c r="CG515">
        <v>1.4561169080974301</v>
      </c>
      <c r="CH515">
        <v>1.4830374316986299</v>
      </c>
      <c r="CI515">
        <v>1.44032748397194</v>
      </c>
      <c r="CJ515">
        <v>1.4881858953134799</v>
      </c>
      <c r="CK515">
        <v>1.44055091326838</v>
      </c>
      <c r="CL515">
        <v>1.4557613564891401</v>
      </c>
      <c r="CM515">
        <v>1.40889018903144</v>
      </c>
      <c r="CN515">
        <v>1.4515162912505</v>
      </c>
      <c r="CO515">
        <v>1.42349111623491</v>
      </c>
      <c r="CP515">
        <v>1.4836023328360199</v>
      </c>
      <c r="CQ515">
        <v>1.4481855091126901</v>
      </c>
      <c r="CR515">
        <v>1.4858525156051501</v>
      </c>
      <c r="CS515">
        <v>1.4642825152275101</v>
      </c>
      <c r="CT515">
        <v>1.5304662307416601</v>
      </c>
      <c r="CU515">
        <v>1.45628265412748</v>
      </c>
      <c r="CV515">
        <v>1.50331765935214</v>
      </c>
      <c r="CW515">
        <v>1.41568656009904</v>
      </c>
      <c r="CX515">
        <v>1.45722123098957</v>
      </c>
      <c r="CY515">
        <v>1.3938327088309499</v>
      </c>
      <c r="CZ515">
        <v>1.44300802608193</v>
      </c>
      <c r="DA515">
        <v>1.4206977352893499</v>
      </c>
      <c r="DB515">
        <v>1.48963617554311</v>
      </c>
      <c r="DC515">
        <v>1.42604396798377</v>
      </c>
      <c r="DD515">
        <v>1.4577704538046401</v>
      </c>
      <c r="DE515">
        <v>1.408970530663</v>
      </c>
      <c r="DF515">
        <v>1.4356073109134</v>
      </c>
      <c r="DG515">
        <v>1.3893918490246799</v>
      </c>
      <c r="DH515">
        <v>1.4498947644031701</v>
      </c>
      <c r="DI515">
        <v>1.46245430196868</v>
      </c>
      <c r="DJ515">
        <v>1.49985337530058</v>
      </c>
      <c r="DK515">
        <v>1.4518323738527701</v>
      </c>
      <c r="DL515">
        <v>1.4995979116937399</v>
      </c>
      <c r="DM515">
        <v>1.4148015605291699</v>
      </c>
      <c r="DN515">
        <v>1.4654209810996</v>
      </c>
      <c r="DO515">
        <v>1.39651412691789</v>
      </c>
      <c r="DP515">
        <v>1.4253662607162201</v>
      </c>
      <c r="DQ515">
        <v>1.4017928181191299</v>
      </c>
      <c r="DR515">
        <v>1.44102264891529</v>
      </c>
      <c r="DS515">
        <v>1.41164746487774</v>
      </c>
      <c r="DT515">
        <v>1.4621433085411499</v>
      </c>
      <c r="DU515">
        <v>1.41459303033424</v>
      </c>
      <c r="DV515">
        <v>1.43500941213931</v>
      </c>
      <c r="DW515">
        <v>1.4005214036185401</v>
      </c>
      <c r="DX515">
        <v>1.4113665988841899</v>
      </c>
    </row>
    <row r="516" spans="1:128" x14ac:dyDescent="0.45">
      <c r="A516" t="s">
        <v>73</v>
      </c>
      <c r="B516" t="s">
        <v>263</v>
      </c>
      <c r="C516" t="s">
        <v>37</v>
      </c>
      <c r="D516">
        <v>50</v>
      </c>
      <c r="E516" s="1" cm="1">
        <f t="array" ref="E516">SUMPRODUCT($G516:$FZZ516,$G$2:$FZZ$2)/SUMPRODUCT(--($G516:$FZZ516&lt;&gt;""),$G$2:$FZZ$2)</f>
        <v>1.2821095746325779</v>
      </c>
      <c r="F516" s="1" cm="1">
        <f t="array" ref="F516">SUMPRODUCT($G516:$FZZ516,$F$2:$FZY$2)/SUMPRODUCT(--($G516:$FZZ516&lt;&gt;""),$F$2:$FZY$2)</f>
        <v>1.3382909927358739</v>
      </c>
      <c r="G516">
        <v>1.3070981061571401</v>
      </c>
      <c r="H516">
        <v>1.36301129998404</v>
      </c>
      <c r="I516">
        <v>1.30866743661662</v>
      </c>
      <c r="J516">
        <v>1.36234028121505</v>
      </c>
      <c r="K516">
        <v>1.19505309005646</v>
      </c>
      <c r="L516">
        <v>1.22720763368974</v>
      </c>
      <c r="M516">
        <v>1.1827436646546201</v>
      </c>
      <c r="N516">
        <v>1.21281024024946</v>
      </c>
      <c r="O516">
        <v>1.31547454392055</v>
      </c>
      <c r="P516">
        <v>1.38149541500117</v>
      </c>
      <c r="Q516">
        <v>1.1630142713299501</v>
      </c>
      <c r="R516">
        <v>1.2049783800440801</v>
      </c>
      <c r="S516">
        <v>1.36990038703127</v>
      </c>
      <c r="T516">
        <v>1.4444781013158201</v>
      </c>
      <c r="U516">
        <v>1.3651740163738599</v>
      </c>
      <c r="V516">
        <v>1.4471412294886199</v>
      </c>
      <c r="W516">
        <v>1.1848717288639099</v>
      </c>
      <c r="X516">
        <v>1.22605609256571</v>
      </c>
      <c r="Y516">
        <v>1.20796108291032</v>
      </c>
      <c r="Z516">
        <v>1.2561421319796899</v>
      </c>
      <c r="AA516">
        <v>1.36504652534156</v>
      </c>
      <c r="AB516">
        <v>1.4530119036910401</v>
      </c>
      <c r="AC516">
        <v>1.3343977104436</v>
      </c>
      <c r="AD516">
        <v>1.3949588933810699</v>
      </c>
      <c r="AE516">
        <v>1.3550624321389699</v>
      </c>
      <c r="AF516">
        <v>1.42384862468331</v>
      </c>
      <c r="AG516">
        <v>1.33262063413273</v>
      </c>
      <c r="AH516">
        <v>1.3825844145138</v>
      </c>
      <c r="AI516">
        <v>1.2200413416975699</v>
      </c>
      <c r="AJ516">
        <v>1.24808302113367</v>
      </c>
      <c r="AK516">
        <v>1.17843054354192</v>
      </c>
      <c r="AL516">
        <v>1.21744392166293</v>
      </c>
      <c r="AM516">
        <v>1.5767734052771301</v>
      </c>
      <c r="AN516">
        <v>1.68121433414317</v>
      </c>
      <c r="AO516">
        <v>1.5794634742103999</v>
      </c>
      <c r="AP516">
        <v>1.6983746591683699</v>
      </c>
      <c r="AQ516">
        <v>1.5792543153540199</v>
      </c>
      <c r="AR516">
        <v>1.69974660511267</v>
      </c>
      <c r="AS516">
        <v>1.57054654198776</v>
      </c>
      <c r="AT516">
        <v>1.67182530897385</v>
      </c>
      <c r="AU516">
        <v>1.57371172464257</v>
      </c>
      <c r="AV516">
        <v>1.67669635821231</v>
      </c>
      <c r="AW516">
        <v>1.17319140149634</v>
      </c>
      <c r="AX516">
        <v>1.1934677966151299</v>
      </c>
      <c r="AY516">
        <v>1.1864780159883701</v>
      </c>
      <c r="AZ516">
        <v>1.22611639586794</v>
      </c>
      <c r="BA516">
        <v>1.35847290757515</v>
      </c>
      <c r="BB516">
        <v>1.4456822224671799</v>
      </c>
      <c r="BC516">
        <v>1.3933217855562801</v>
      </c>
      <c r="BD516">
        <v>1.45675957378204</v>
      </c>
      <c r="BE516">
        <v>1.1471781688748199</v>
      </c>
      <c r="BF516">
        <v>1.19023136246786</v>
      </c>
      <c r="BG516">
        <v>1.3911356402790001</v>
      </c>
      <c r="BH516">
        <v>1.4666756958082201</v>
      </c>
      <c r="BI516">
        <v>1.3336291976258701</v>
      </c>
      <c r="BJ516">
        <v>1.39609262437364</v>
      </c>
      <c r="BK516">
        <v>1.39489257183449</v>
      </c>
      <c r="BL516">
        <v>1.4654297427623599</v>
      </c>
      <c r="BM516">
        <v>1.17550677092661</v>
      </c>
      <c r="BN516">
        <v>1.2082130784420799</v>
      </c>
      <c r="BO516">
        <v>1.1200412945756799</v>
      </c>
      <c r="BP516">
        <v>1.15559073927475</v>
      </c>
      <c r="BQ516">
        <v>1.20763276495701</v>
      </c>
      <c r="BR516">
        <v>1.2350387452151901</v>
      </c>
      <c r="BS516">
        <v>1.5636147387175601</v>
      </c>
      <c r="BT516">
        <v>1.6653177656892599</v>
      </c>
      <c r="BU516">
        <v>1.1451344358195501</v>
      </c>
      <c r="BV516">
        <v>1.1927325908426101</v>
      </c>
      <c r="BW516">
        <v>1.13602119405582</v>
      </c>
      <c r="BX516">
        <v>1.16738023588288</v>
      </c>
      <c r="BY516">
        <v>1.1961209892119</v>
      </c>
      <c r="BZ516">
        <v>1.2373595355451199</v>
      </c>
      <c r="CA516">
        <v>1.1155944804990201</v>
      </c>
      <c r="CB516">
        <v>1.1749984247999401</v>
      </c>
      <c r="CC516">
        <v>1.11724302945854</v>
      </c>
      <c r="CD516">
        <v>1.1719376768145899</v>
      </c>
      <c r="CE516">
        <v>1.3287724255385001</v>
      </c>
      <c r="CF516">
        <v>1.39158328656306</v>
      </c>
      <c r="CG516">
        <v>1.18631589698197</v>
      </c>
      <c r="CH516">
        <v>1.2284712410846499</v>
      </c>
      <c r="CI516">
        <v>1.56212563585467</v>
      </c>
      <c r="CJ516">
        <v>1.6659543087619999</v>
      </c>
      <c r="CK516">
        <v>1.13808771997381</v>
      </c>
      <c r="CL516">
        <v>1.1709345758404199</v>
      </c>
      <c r="CM516">
        <v>1.56793012662459</v>
      </c>
      <c r="CN516">
        <v>1.6725312382464701</v>
      </c>
      <c r="CO516">
        <v>1.3535331615353301</v>
      </c>
      <c r="CP516">
        <v>1.4179709751797001</v>
      </c>
      <c r="CQ516">
        <v>1.20089964407719</v>
      </c>
      <c r="CR516">
        <v>1.2452200819159001</v>
      </c>
      <c r="CS516">
        <v>1.21096829093514</v>
      </c>
      <c r="CT516">
        <v>1.26327929057685</v>
      </c>
      <c r="CU516">
        <v>1.12565308254963</v>
      </c>
      <c r="CV516">
        <v>1.17268808777429</v>
      </c>
      <c r="CW516">
        <v>1.3217177050334299</v>
      </c>
      <c r="CX516">
        <v>1.38534270351624</v>
      </c>
      <c r="CY516">
        <v>1.36498862311375</v>
      </c>
      <c r="CZ516">
        <v>1.4227899973963301</v>
      </c>
      <c r="DA516">
        <v>1.40481858633196</v>
      </c>
      <c r="DB516">
        <v>1.4832421383255801</v>
      </c>
      <c r="DC516">
        <v>1.3429430299518299</v>
      </c>
      <c r="DD516">
        <v>1.3863949150700801</v>
      </c>
      <c r="DE516">
        <v>1.3491951393633199</v>
      </c>
      <c r="DF516">
        <v>1.4115190641048201</v>
      </c>
      <c r="DG516">
        <v>1.3781331507235499</v>
      </c>
      <c r="DH516">
        <v>1.4583035417568799</v>
      </c>
      <c r="DI516">
        <v>1.5736740239682501</v>
      </c>
      <c r="DJ516">
        <v>1.63942053918789</v>
      </c>
      <c r="DK516">
        <v>1.1896197393446599</v>
      </c>
      <c r="DL516">
        <v>1.2258715104479101</v>
      </c>
      <c r="DM516">
        <v>1.3237022479051099</v>
      </c>
      <c r="DN516">
        <v>1.3875705220341601</v>
      </c>
      <c r="DO516">
        <v>1.3747313563258201</v>
      </c>
      <c r="DP516">
        <v>1.4222094515339201</v>
      </c>
      <c r="DQ516">
        <v>1.3477218479817501</v>
      </c>
      <c r="DR516">
        <v>1.40623773404763</v>
      </c>
      <c r="DS516">
        <v>1.1097540226532401</v>
      </c>
      <c r="DT516">
        <v>1.14739195955471</v>
      </c>
      <c r="DU516">
        <v>1.10625883851391</v>
      </c>
      <c r="DV516">
        <v>1.1403017503769499</v>
      </c>
      <c r="DW516">
        <v>1.09308097398195</v>
      </c>
      <c r="DX516">
        <v>1.12736847593722</v>
      </c>
    </row>
    <row r="517" spans="1:128" x14ac:dyDescent="0.45">
      <c r="A517" t="s">
        <v>80</v>
      </c>
      <c r="B517" t="s">
        <v>44</v>
      </c>
      <c r="C517" t="s">
        <v>90</v>
      </c>
      <c r="D517">
        <v>50</v>
      </c>
      <c r="E517" s="1" cm="1">
        <f t="array" ref="E517">SUMPRODUCT($G517:$FZZ517,$G$2:$FZZ$2)/SUMPRODUCT(--($G517:$FZZ517&lt;&gt;""),$G$2:$FZZ$2)</f>
        <v>0.93217837553339633</v>
      </c>
      <c r="F517" s="1" cm="1">
        <f t="array" ref="F517">SUMPRODUCT($G517:$FZZ517,$F$2:$FZY$2)/SUMPRODUCT(--($G517:$FZZ517&lt;&gt;""),$F$2:$FZY$2)</f>
        <v>0.95954156320071315</v>
      </c>
      <c r="G517">
        <v>0.93550409883406405</v>
      </c>
      <c r="H517">
        <v>0.96698930507756697</v>
      </c>
      <c r="I517">
        <v>0.93464591468221203</v>
      </c>
      <c r="J517">
        <v>0.96268492547984297</v>
      </c>
      <c r="K517">
        <v>0.93578366265739599</v>
      </c>
      <c r="L517">
        <v>0.95585845619606502</v>
      </c>
      <c r="M517">
        <v>0.92523345584517502</v>
      </c>
      <c r="N517">
        <v>0.94851744736556598</v>
      </c>
      <c r="O517">
        <v>0.93809041368722401</v>
      </c>
      <c r="P517">
        <v>0.96392684748482005</v>
      </c>
      <c r="Q517">
        <v>0.93783698376589597</v>
      </c>
      <c r="R517">
        <v>0.95272462476667497</v>
      </c>
      <c r="S517">
        <v>0.92341651811023895</v>
      </c>
      <c r="T517">
        <v>0.95700698539269002</v>
      </c>
      <c r="U517">
        <v>0.92597109711166803</v>
      </c>
      <c r="V517">
        <v>0.97415497617528102</v>
      </c>
      <c r="W517">
        <v>0.92086168678651203</v>
      </c>
      <c r="X517">
        <v>0.954847102081544</v>
      </c>
      <c r="Y517">
        <v>0.94178510998307896</v>
      </c>
      <c r="Z517">
        <v>0.98375634517766497</v>
      </c>
      <c r="AA517">
        <v>0.93680949096978605</v>
      </c>
      <c r="AB517">
        <v>0.97311424944779201</v>
      </c>
      <c r="AC517">
        <v>0.92594976389991102</v>
      </c>
      <c r="AD517">
        <v>0.95703749065285204</v>
      </c>
      <c r="AE517">
        <v>0.93248280854143994</v>
      </c>
      <c r="AF517">
        <v>0.96672321751719104</v>
      </c>
      <c r="AG517">
        <v>0.91884700587406798</v>
      </c>
      <c r="AH517">
        <v>0.92827638463305895</v>
      </c>
      <c r="AI517">
        <v>0.937044600248925</v>
      </c>
      <c r="AJ517">
        <v>0.95086998943003498</v>
      </c>
      <c r="AK517">
        <v>0.92059043710653998</v>
      </c>
      <c r="AL517">
        <v>0.94176502759795</v>
      </c>
      <c r="AM517">
        <v>0.93785665856828004</v>
      </c>
      <c r="AN517">
        <v>0.96946155150008395</v>
      </c>
      <c r="AO517">
        <v>0.928127130197682</v>
      </c>
      <c r="AP517">
        <v>0.97729564303567296</v>
      </c>
      <c r="AQ517">
        <v>0.93128129675633198</v>
      </c>
      <c r="AR517">
        <v>0.97649789074522197</v>
      </c>
      <c r="AS517">
        <v>0.93981466839558403</v>
      </c>
      <c r="AT517">
        <v>0.96975095846027803</v>
      </c>
      <c r="AU517">
        <v>0.93564955533040595</v>
      </c>
      <c r="AV517">
        <v>0.96792328042328002</v>
      </c>
      <c r="AW517">
        <v>0.92497030883207898</v>
      </c>
      <c r="AX517">
        <v>0.94287726820753204</v>
      </c>
      <c r="AY517">
        <v>0.934041476328903</v>
      </c>
      <c r="AZ517">
        <v>0.96637510382059799</v>
      </c>
      <c r="BA517">
        <v>0.91462789928608001</v>
      </c>
      <c r="BB517">
        <v>0.96118074513084195</v>
      </c>
      <c r="BC517">
        <v>0.94437195839800803</v>
      </c>
      <c r="BD517">
        <v>0.96477553071033795</v>
      </c>
      <c r="BE517">
        <v>0.92528771999209003</v>
      </c>
      <c r="BF517">
        <v>0.93650385604113096</v>
      </c>
      <c r="BG517">
        <v>0.92965395814992802</v>
      </c>
      <c r="BH517">
        <v>0.96557188325319898</v>
      </c>
      <c r="BI517">
        <v>0.98651153870740904</v>
      </c>
      <c r="BJ517">
        <v>0.969258798479536</v>
      </c>
      <c r="BK517">
        <v>0.92632637212466296</v>
      </c>
      <c r="BL517">
        <v>0.95716719542956197</v>
      </c>
      <c r="BM517">
        <v>0.92669760608691898</v>
      </c>
      <c r="BN517">
        <v>0.944907578495364</v>
      </c>
      <c r="BO517">
        <v>0.907531630626501</v>
      </c>
      <c r="BP517">
        <v>0.94961321056067105</v>
      </c>
      <c r="BQ517">
        <v>0.92100304699501701</v>
      </c>
      <c r="BR517">
        <v>0.95807199056195402</v>
      </c>
      <c r="BS517">
        <v>0.934423510680642</v>
      </c>
      <c r="BT517">
        <v>0.97546864042153902</v>
      </c>
      <c r="BU517">
        <v>0.91495106311171104</v>
      </c>
      <c r="BV517">
        <v>0.92594217572280302</v>
      </c>
      <c r="BW517">
        <v>0.94989814011959095</v>
      </c>
      <c r="BX517">
        <v>0.97179426404361202</v>
      </c>
      <c r="BY517">
        <v>0.95026141624522797</v>
      </c>
      <c r="BZ517">
        <v>0.96947470837921901</v>
      </c>
      <c r="CA517">
        <v>0.93937370045995805</v>
      </c>
      <c r="CB517">
        <v>0.98630206036166601</v>
      </c>
      <c r="CC517">
        <v>0.93546707202071799</v>
      </c>
      <c r="CD517">
        <v>0.99251220988332001</v>
      </c>
      <c r="CE517">
        <v>0.93743105416965</v>
      </c>
      <c r="CF517">
        <v>0.96409010857153898</v>
      </c>
      <c r="CG517">
        <v>0.94380989667557402</v>
      </c>
      <c r="CH517">
        <v>0.98273103307402898</v>
      </c>
      <c r="CI517">
        <v>0.92390813592992804</v>
      </c>
      <c r="CJ517">
        <v>0.94270535472413597</v>
      </c>
      <c r="CK517">
        <v>0.95004299998716402</v>
      </c>
      <c r="CL517">
        <v>0.931726289036928</v>
      </c>
      <c r="CM517">
        <v>0.93653447002939205</v>
      </c>
      <c r="CN517">
        <v>0.97422931728585904</v>
      </c>
      <c r="CO517">
        <v>0.930069171300691</v>
      </c>
      <c r="CP517">
        <v>0.96702834667028303</v>
      </c>
      <c r="CQ517">
        <v>0.94249789844574405</v>
      </c>
      <c r="CR517">
        <v>0.97562197063189704</v>
      </c>
      <c r="CS517">
        <v>0.94483384091723299</v>
      </c>
      <c r="CT517">
        <v>1.00180266929415</v>
      </c>
      <c r="CU517">
        <v>0.96785527690700102</v>
      </c>
      <c r="CV517">
        <v>0.98975966562173401</v>
      </c>
      <c r="CW517">
        <v>0.91930961657502797</v>
      </c>
      <c r="CX517">
        <v>0.95981259634174398</v>
      </c>
      <c r="CY517">
        <v>0.92665587466180599</v>
      </c>
      <c r="CZ517">
        <v>0.95774137677303905</v>
      </c>
      <c r="DA517">
        <v>0.93674514838404099</v>
      </c>
      <c r="DB517">
        <v>0.97826276626241704</v>
      </c>
      <c r="DC517">
        <v>0.95160443301582698</v>
      </c>
      <c r="DD517">
        <v>0.96919705914309495</v>
      </c>
      <c r="DE517">
        <v>0.94704116802665195</v>
      </c>
      <c r="DF517">
        <v>0.94465383700132799</v>
      </c>
      <c r="DG517">
        <v>0.93255858450569395</v>
      </c>
      <c r="DH517">
        <v>0.98431032920111505</v>
      </c>
      <c r="DI517">
        <v>0.96064593067584203</v>
      </c>
      <c r="DJ517">
        <v>1.0207034075580099</v>
      </c>
      <c r="DK517">
        <v>0.94989852057032698</v>
      </c>
      <c r="DL517">
        <v>0.97306646583525802</v>
      </c>
      <c r="DM517">
        <v>0.91878599434845898</v>
      </c>
      <c r="DN517">
        <v>0.95813166720444298</v>
      </c>
      <c r="DO517">
        <v>0.92167019610004097</v>
      </c>
      <c r="DP517">
        <v>0.948215733662922</v>
      </c>
      <c r="DQ517">
        <v>0.95320638625152498</v>
      </c>
      <c r="DR517">
        <v>0.98103219646740503</v>
      </c>
      <c r="DS517">
        <v>0.92929366584025996</v>
      </c>
      <c r="DT517">
        <v>0.96437946623887905</v>
      </c>
      <c r="DU517">
        <v>0.92123771973364998</v>
      </c>
      <c r="DV517">
        <v>0.94252507562489996</v>
      </c>
      <c r="DW517">
        <v>0.92741018822670596</v>
      </c>
      <c r="DX517">
        <v>0.94538818499400301</v>
      </c>
    </row>
    <row r="518" spans="1:128" x14ac:dyDescent="0.45">
      <c r="A518" t="s">
        <v>78</v>
      </c>
      <c r="B518" t="s">
        <v>39</v>
      </c>
      <c r="C518" t="s">
        <v>23</v>
      </c>
      <c r="D518">
        <v>50</v>
      </c>
      <c r="E518" s="1" cm="1">
        <f t="array" ref="E518">SUMPRODUCT($G518:$FZZ518,$G$2:$FZZ$2)/SUMPRODUCT(--($G518:$FZZ518&lt;&gt;""),$G$2:$FZZ$2)</f>
        <v>1.2382665076095989</v>
      </c>
      <c r="F518" s="1" cm="1">
        <f t="array" ref="F518">SUMPRODUCT($G518:$FZZ518,$F$2:$FZY$2)/SUMPRODUCT(--($G518:$FZZ518&lt;&gt;""),$F$2:$FZY$2)</f>
        <v>1.2971605220261764</v>
      </c>
      <c r="G518">
        <v>1.23121971254072</v>
      </c>
      <c r="H518">
        <v>1.2893753013848499</v>
      </c>
      <c r="I518">
        <v>1.22911327430383</v>
      </c>
      <c r="J518">
        <v>1.28464866450347</v>
      </c>
      <c r="K518">
        <v>1.25156932871315</v>
      </c>
      <c r="L518">
        <v>1.3052937946590799</v>
      </c>
      <c r="M518">
        <v>1.2288648686414401</v>
      </c>
      <c r="N518">
        <v>1.28742050366524</v>
      </c>
      <c r="O518">
        <v>1.2321665675440101</v>
      </c>
      <c r="P518">
        <v>1.2879213288889499</v>
      </c>
      <c r="Q518">
        <v>1.2581420773607701</v>
      </c>
      <c r="R518">
        <v>1.3280129072019999</v>
      </c>
      <c r="S518">
        <v>1.2092097480305599</v>
      </c>
      <c r="T518">
        <v>1.27850697208912</v>
      </c>
      <c r="U518">
        <v>1.2193616463135299</v>
      </c>
      <c r="V518">
        <v>1.29738809038123</v>
      </c>
      <c r="W518">
        <v>1.22449556102817</v>
      </c>
      <c r="X518">
        <v>1.2955099976535001</v>
      </c>
      <c r="Y518">
        <v>1.2183502538071</v>
      </c>
      <c r="Z518">
        <v>1.3163451776649699</v>
      </c>
      <c r="AA518">
        <v>1.22487281740677</v>
      </c>
      <c r="AB518">
        <v>1.30373701937972</v>
      </c>
      <c r="AC518">
        <v>1.2416865065726801</v>
      </c>
      <c r="AD518">
        <v>1.3123998891881301</v>
      </c>
      <c r="AE518">
        <v>1.2157120883098</v>
      </c>
      <c r="AF518">
        <v>1.2917752442996699</v>
      </c>
      <c r="AG518">
        <v>1.1844394202756101</v>
      </c>
      <c r="AH518">
        <v>1.2383531561933701</v>
      </c>
      <c r="AI518">
        <v>1.25595576876168</v>
      </c>
      <c r="AJ518">
        <v>1.30744525821361</v>
      </c>
      <c r="AK518">
        <v>1.237482011877</v>
      </c>
      <c r="AL518">
        <v>1.2864310400335099</v>
      </c>
      <c r="AM518">
        <v>1.23111122097293</v>
      </c>
      <c r="AN518">
        <v>1.3117549014068499</v>
      </c>
      <c r="AO518">
        <v>1.22308850261304</v>
      </c>
      <c r="AP518">
        <v>1.32297702226766</v>
      </c>
      <c r="AQ518">
        <v>1.24146435945823</v>
      </c>
      <c r="AR518">
        <v>1.3323950970043901</v>
      </c>
      <c r="AS518">
        <v>1.22229250345256</v>
      </c>
      <c r="AT518">
        <v>1.30237445136714</v>
      </c>
      <c r="AU518">
        <v>1.2119427558257301</v>
      </c>
      <c r="AV518">
        <v>1.30572793538219</v>
      </c>
      <c r="AW518">
        <v>1.2597475628347099</v>
      </c>
      <c r="AX518">
        <v>1.30502897360085</v>
      </c>
      <c r="AY518">
        <v>1.2342387354651101</v>
      </c>
      <c r="AZ518">
        <v>1.29859452865448</v>
      </c>
      <c r="BA518">
        <v>1.2050093265637301</v>
      </c>
      <c r="BB518">
        <v>1.29287787713143</v>
      </c>
      <c r="BC518">
        <v>1.2484534227161199</v>
      </c>
      <c r="BD518">
        <v>1.31953973860031</v>
      </c>
      <c r="BE518">
        <v>1.30560015819655</v>
      </c>
      <c r="BF518">
        <v>1.3272295827565701</v>
      </c>
      <c r="BG518">
        <v>1.2155041646915401</v>
      </c>
      <c r="BH518">
        <v>1.3008667975892101</v>
      </c>
      <c r="BI518">
        <v>1.3693664898037401</v>
      </c>
      <c r="BJ518">
        <v>1.2743989693104301</v>
      </c>
      <c r="BK518">
        <v>1.24650986388619</v>
      </c>
      <c r="BL518">
        <v>1.3144283039654201</v>
      </c>
      <c r="BM518">
        <v>1.22684928028439</v>
      </c>
      <c r="BN518">
        <v>1.2812094033468</v>
      </c>
      <c r="BO518">
        <v>1.19462614983634</v>
      </c>
      <c r="BP518">
        <v>1.25878088412982</v>
      </c>
      <c r="BQ518">
        <v>1.25520917323736</v>
      </c>
      <c r="BR518">
        <v>1.3463941063138101</v>
      </c>
      <c r="BS518">
        <v>1.2360355579142801</v>
      </c>
      <c r="BT518">
        <v>1.30586250687086</v>
      </c>
      <c r="BU518">
        <v>1.2429857126785899</v>
      </c>
      <c r="BV518">
        <v>1.2643244459444201</v>
      </c>
      <c r="BW518">
        <v>1.2520574495726</v>
      </c>
      <c r="BX518">
        <v>1.30468255420775</v>
      </c>
      <c r="BY518">
        <v>1.2449828395470901</v>
      </c>
      <c r="BZ518">
        <v>1.3213227982764699</v>
      </c>
      <c r="CA518">
        <v>1.2227836935290699</v>
      </c>
      <c r="CB518">
        <v>1.3101253859240101</v>
      </c>
      <c r="CC518">
        <v>1.2348238539599401</v>
      </c>
      <c r="CD518">
        <v>1.3045785303100601</v>
      </c>
      <c r="CE518">
        <v>1.22117822376187</v>
      </c>
      <c r="CF518">
        <v>1.2808345106539401</v>
      </c>
      <c r="CG518">
        <v>1.2883296168314899</v>
      </c>
      <c r="CH518">
        <v>1.3405280269630699</v>
      </c>
      <c r="CI518">
        <v>1.19971104355416</v>
      </c>
      <c r="CJ518">
        <v>1.2766155976281399</v>
      </c>
      <c r="CK518">
        <v>1.2756491714480001</v>
      </c>
      <c r="CL518">
        <v>1.2914628980707701</v>
      </c>
      <c r="CM518">
        <v>1.2213214091687901</v>
      </c>
      <c r="CN518">
        <v>1.29708721634836</v>
      </c>
      <c r="CO518">
        <v>1.21011799810118</v>
      </c>
      <c r="CP518">
        <v>1.2926895429268901</v>
      </c>
      <c r="CQ518">
        <v>1.2645454382858401</v>
      </c>
      <c r="CR518">
        <v>1.33674053406306</v>
      </c>
      <c r="CS518">
        <v>1.2679259226083801</v>
      </c>
      <c r="CT518">
        <v>1.35276334647079</v>
      </c>
      <c r="CU518">
        <v>1.25466300940438</v>
      </c>
      <c r="CV518">
        <v>1.3119514106582999</v>
      </c>
      <c r="CW518">
        <v>1.2118729442037099</v>
      </c>
      <c r="CX518">
        <v>1.2754008423454499</v>
      </c>
      <c r="CY518">
        <v>1.2055084505926099</v>
      </c>
      <c r="CZ518">
        <v>1.2728528249770701</v>
      </c>
      <c r="DA518">
        <v>1.1959716319128499</v>
      </c>
      <c r="DB518">
        <v>1.3013797659258799</v>
      </c>
      <c r="DC518">
        <v>1.24852413893013</v>
      </c>
      <c r="DD518">
        <v>1.2930353844482201</v>
      </c>
      <c r="DE518">
        <v>1.22869249487606</v>
      </c>
      <c r="DF518">
        <v>1.23064995279072</v>
      </c>
      <c r="DG518">
        <v>1.20987704051318</v>
      </c>
      <c r="DH518">
        <v>1.2851935025830501</v>
      </c>
      <c r="DI518">
        <v>1.22634943598365</v>
      </c>
      <c r="DJ518">
        <v>1.2820277218431699</v>
      </c>
      <c r="DK518">
        <v>1.25973628112993</v>
      </c>
      <c r="DL518">
        <v>1.3134246435455199</v>
      </c>
      <c r="DM518">
        <v>1.2168803105413899</v>
      </c>
      <c r="DN518">
        <v>1.28227391393622</v>
      </c>
      <c r="DO518">
        <v>1.19036897667425</v>
      </c>
      <c r="DP518">
        <v>1.2386972848291999</v>
      </c>
      <c r="DQ518">
        <v>1.23608974698986</v>
      </c>
      <c r="DR518">
        <v>1.3002386888028401</v>
      </c>
      <c r="DS518">
        <v>1.2065529142968201</v>
      </c>
      <c r="DT518">
        <v>1.27802488940741</v>
      </c>
      <c r="DU518">
        <v>1.21981325566367</v>
      </c>
      <c r="DV518">
        <v>1.2609176133436899</v>
      </c>
      <c r="DW518">
        <v>1.2115751603316101</v>
      </c>
      <c r="DX518">
        <v>1.2702226393451099</v>
      </c>
    </row>
    <row r="519" spans="1:128" x14ac:dyDescent="0.45">
      <c r="A519" t="s">
        <v>78</v>
      </c>
      <c r="B519" t="s">
        <v>39</v>
      </c>
      <c r="C519" t="s">
        <v>25</v>
      </c>
      <c r="D519">
        <v>50</v>
      </c>
      <c r="E519" s="1" cm="1">
        <f t="array" ref="E519">SUMPRODUCT($G519:$FZZ519,$G$2:$FZZ$2)/SUMPRODUCT(--($G519:$FZZ519&lt;&gt;""),$G$2:$FZZ$2)</f>
        <v>1.3380699803352021</v>
      </c>
      <c r="F519" s="1" cm="1">
        <f t="array" ref="F519">SUMPRODUCT($G519:$FZZ519,$F$2:$FZY$2)/SUMPRODUCT(--($G519:$FZZ519&lt;&gt;""),$F$2:$FZY$2)</f>
        <v>1.4059296722425263</v>
      </c>
      <c r="G519">
        <v>1.35427457696108</v>
      </c>
      <c r="H519">
        <v>1.4132332475857099</v>
      </c>
      <c r="I519">
        <v>1.3589708335624799</v>
      </c>
      <c r="J519">
        <v>1.40865460411739</v>
      </c>
      <c r="K519">
        <v>1.37460952282019</v>
      </c>
      <c r="L519">
        <v>1.4346966335487601</v>
      </c>
      <c r="M519">
        <v>1.3713248745617199</v>
      </c>
      <c r="N519">
        <v>1.41254254053646</v>
      </c>
      <c r="O519">
        <v>1.30626996860347</v>
      </c>
      <c r="P519">
        <v>1.4145966169209201</v>
      </c>
      <c r="Q519">
        <v>1.3656530247329099</v>
      </c>
      <c r="R519">
        <v>1.4610477680315099</v>
      </c>
      <c r="S519">
        <v>1.2943607229768801</v>
      </c>
      <c r="T519">
        <v>1.3811204054106601</v>
      </c>
      <c r="U519">
        <v>1.30678681477015</v>
      </c>
      <c r="V519">
        <v>1.37993672843735</v>
      </c>
      <c r="W519">
        <v>1.30814460773704</v>
      </c>
      <c r="X519">
        <v>1.40017723993229</v>
      </c>
      <c r="Y519">
        <v>1.3088874788494</v>
      </c>
      <c r="Z519">
        <v>1.3995516074450001</v>
      </c>
      <c r="AA519">
        <v>1.3799466282870001</v>
      </c>
      <c r="AB519">
        <v>1.4009075190149201</v>
      </c>
      <c r="AC519">
        <v>1.3804221265463099</v>
      </c>
      <c r="AD519">
        <v>1.4619792415219499</v>
      </c>
      <c r="AE519">
        <v>1.32016377126311</v>
      </c>
      <c r="AF519">
        <v>1.3959441730003599</v>
      </c>
      <c r="AG519">
        <v>1.26700962757812</v>
      </c>
      <c r="AH519">
        <v>1.34826259837616</v>
      </c>
      <c r="AI519">
        <v>1.34901055120178</v>
      </c>
      <c r="AJ519">
        <v>1.4165738928117899</v>
      </c>
      <c r="AK519">
        <v>1.34679743531063</v>
      </c>
      <c r="AL519">
        <v>1.39373140580817</v>
      </c>
      <c r="AM519">
        <v>1.3371624103056601</v>
      </c>
      <c r="AN519">
        <v>1.4300242951579101</v>
      </c>
      <c r="AO519">
        <v>1.3185142581231499</v>
      </c>
      <c r="AP519">
        <v>1.42494248466257</v>
      </c>
      <c r="AQ519">
        <v>1.3356504927517601</v>
      </c>
      <c r="AR519">
        <v>1.43270464391443</v>
      </c>
      <c r="AS519">
        <v>1.3133172389315799</v>
      </c>
      <c r="AT519">
        <v>1.39932389456409</v>
      </c>
      <c r="AU519">
        <v>1.2909278959810799</v>
      </c>
      <c r="AV519">
        <v>1.39755713159968</v>
      </c>
      <c r="AW519">
        <v>1.39180333390445</v>
      </c>
      <c r="AX519">
        <v>1.4443512095398301</v>
      </c>
      <c r="AY519">
        <v>1.3258328358596301</v>
      </c>
      <c r="AZ519">
        <v>1.4040308347176</v>
      </c>
      <c r="BA519">
        <v>1.2926638957154</v>
      </c>
      <c r="BB519">
        <v>1.4018765521758001</v>
      </c>
      <c r="BC519">
        <v>1.3180587736860601</v>
      </c>
      <c r="BD519">
        <v>1.4139615623992301</v>
      </c>
      <c r="BE519">
        <v>1.3866640300573401</v>
      </c>
      <c r="BF519">
        <v>1.44658493177773</v>
      </c>
      <c r="BG519">
        <v>1.3015236676372901</v>
      </c>
      <c r="BH519">
        <v>1.4010733392022701</v>
      </c>
      <c r="BI519">
        <v>1.5060852974296599</v>
      </c>
      <c r="BJ519">
        <v>1.3993774556326399</v>
      </c>
      <c r="BK519">
        <v>1.3669112822149001</v>
      </c>
      <c r="BL519">
        <v>1.44275213562015</v>
      </c>
      <c r="BM519">
        <v>1.3338827460964799</v>
      </c>
      <c r="BN519">
        <v>1.3852139195650599</v>
      </c>
      <c r="BO519">
        <v>1.30986208907962</v>
      </c>
      <c r="BP519">
        <v>1.37675282048433</v>
      </c>
      <c r="BQ519">
        <v>1.32199692754262</v>
      </c>
      <c r="BR519">
        <v>1.45547907418881</v>
      </c>
      <c r="BS519">
        <v>1.3370751909626699</v>
      </c>
      <c r="BT519">
        <v>1.4053052559752801</v>
      </c>
      <c r="BU519">
        <v>1.34327145910676</v>
      </c>
      <c r="BV519">
        <v>1.3552750590617599</v>
      </c>
      <c r="BW519">
        <v>1.35144208988271</v>
      </c>
      <c r="BX519">
        <v>1.4099807681345</v>
      </c>
      <c r="BY519">
        <v>1.35668081557591</v>
      </c>
      <c r="BZ519">
        <v>1.4193779469469301</v>
      </c>
      <c r="CA519">
        <v>1.3187574822002299</v>
      </c>
      <c r="CB519">
        <v>1.40279755528952</v>
      </c>
      <c r="CC519">
        <v>1.31002547537614</v>
      </c>
      <c r="CD519">
        <v>1.40498810679953</v>
      </c>
      <c r="CE519">
        <v>1.3291304600259299</v>
      </c>
      <c r="CF519">
        <v>1.3921832362447</v>
      </c>
      <c r="CG519">
        <v>1.3570309973275201</v>
      </c>
      <c r="CH519">
        <v>1.4761009072803699</v>
      </c>
      <c r="CI519">
        <v>1.28245492580441</v>
      </c>
      <c r="CJ519">
        <v>1.3698642506697101</v>
      </c>
      <c r="CK519">
        <v>1.43667449651507</v>
      </c>
      <c r="CL519">
        <v>1.4249939029868901</v>
      </c>
      <c r="CM519">
        <v>1.2957359967682101</v>
      </c>
      <c r="CN519">
        <v>1.37607087634251</v>
      </c>
      <c r="CO519">
        <v>1.3048691170486899</v>
      </c>
      <c r="CP519">
        <v>1.3987928929879201</v>
      </c>
      <c r="CQ519">
        <v>1.3839226628033801</v>
      </c>
      <c r="CR519">
        <v>1.4751658886444501</v>
      </c>
      <c r="CS519">
        <v>1.34816150125403</v>
      </c>
      <c r="CT519">
        <v>1.461371372268</v>
      </c>
      <c r="CU519">
        <v>1.3363375130616499</v>
      </c>
      <c r="CV519">
        <v>1.40675287356321</v>
      </c>
      <c r="CW519">
        <v>1.3000279163480499</v>
      </c>
      <c r="CX519">
        <v>1.3846630011287899</v>
      </c>
      <c r="CY519">
        <v>1.3226733984626999</v>
      </c>
      <c r="CZ519">
        <v>1.3889763066438701</v>
      </c>
      <c r="DA519">
        <v>1.2755668008625001</v>
      </c>
      <c r="DB519">
        <v>1.38184741558749</v>
      </c>
      <c r="DC519">
        <v>1.34292492122704</v>
      </c>
      <c r="DD519">
        <v>1.3936021875339499</v>
      </c>
      <c r="DE519">
        <v>1.30435016235386</v>
      </c>
      <c r="DF519">
        <v>1.3369974898480801</v>
      </c>
      <c r="DG519">
        <v>1.3064118186120901</v>
      </c>
      <c r="DH519">
        <v>1.3928459934945201</v>
      </c>
      <c r="DI519">
        <v>1.3163379015073</v>
      </c>
      <c r="DJ519">
        <v>1.3546753729154799</v>
      </c>
      <c r="DK519">
        <v>1.36374312301349</v>
      </c>
      <c r="DL519">
        <v>1.4072069542129899</v>
      </c>
      <c r="DM519">
        <v>1.30770584611774</v>
      </c>
      <c r="DN519">
        <v>1.3883038534119401</v>
      </c>
      <c r="DO519">
        <v>1.26789580167995</v>
      </c>
      <c r="DP519">
        <v>1.32356113267258</v>
      </c>
      <c r="DQ519">
        <v>1.34745663820081</v>
      </c>
      <c r="DR519">
        <v>1.40555879700843</v>
      </c>
      <c r="DS519">
        <v>1.2793981819065601</v>
      </c>
      <c r="DT519">
        <v>1.3586967089592099</v>
      </c>
      <c r="DU519">
        <v>1.2994277793906901</v>
      </c>
      <c r="DV519">
        <v>1.3525571986476399</v>
      </c>
      <c r="DW519">
        <v>1.2880129308097299</v>
      </c>
      <c r="DX519">
        <v>1.3448876375201999</v>
      </c>
    </row>
    <row r="520" spans="1:128" x14ac:dyDescent="0.45">
      <c r="A520" t="s">
        <v>78</v>
      </c>
      <c r="B520" t="s">
        <v>39</v>
      </c>
      <c r="C520" t="s">
        <v>20</v>
      </c>
      <c r="D520">
        <v>50</v>
      </c>
      <c r="E520" s="1" cm="1">
        <f t="array" ref="E520">SUMPRODUCT($G520:$FZZ520,$G$2:$FZZ$2)/SUMPRODUCT(--($G520:$FZZ520&lt;&gt;""),$G$2:$FZZ$2)</f>
        <v>1.1017532321297112</v>
      </c>
      <c r="F520" s="1" cm="1">
        <f t="array" ref="F520">SUMPRODUCT($G520:$FZZ520,$F$2:$FZY$2)/SUMPRODUCT(--($G520:$FZZ520&lt;&gt;""),$F$2:$FZY$2)</f>
        <v>1.1760008338553287</v>
      </c>
      <c r="G520">
        <v>1.10137532338709</v>
      </c>
      <c r="H520">
        <v>1.16267906615156</v>
      </c>
      <c r="I520">
        <v>1.1006526242460899</v>
      </c>
      <c r="J520">
        <v>1.16022475205778</v>
      </c>
      <c r="K520">
        <v>1.1151230605990901</v>
      </c>
      <c r="L520">
        <v>1.1807028218236799</v>
      </c>
      <c r="M520">
        <v>1.0934209486057</v>
      </c>
      <c r="N520">
        <v>1.1671615556736299</v>
      </c>
      <c r="O520">
        <v>1.0770960982558999</v>
      </c>
      <c r="P520">
        <v>1.15571880056984</v>
      </c>
      <c r="Q520">
        <v>1.11592339685524</v>
      </c>
      <c r="R520">
        <v>1.1970409218757001</v>
      </c>
      <c r="S520">
        <v>1.0713480190998099</v>
      </c>
      <c r="T520">
        <v>1.1609423833021799</v>
      </c>
      <c r="U520">
        <v>1.0780597242832</v>
      </c>
      <c r="V520">
        <v>1.1770194238998899</v>
      </c>
      <c r="W520">
        <v>1.0994388920909499</v>
      </c>
      <c r="X520">
        <v>1.18963989310928</v>
      </c>
      <c r="Y520">
        <v>1.1227157360405999</v>
      </c>
      <c r="Z520">
        <v>1.21891708967851</v>
      </c>
      <c r="AA520">
        <v>1.0933045485892401</v>
      </c>
      <c r="AB520">
        <v>1.188348175467</v>
      </c>
      <c r="AC520">
        <v>1.1055587146657</v>
      </c>
      <c r="AD520">
        <v>1.1850495633137701</v>
      </c>
      <c r="AE520">
        <v>1.0924809989142199</v>
      </c>
      <c r="AF520">
        <v>1.17744752081071</v>
      </c>
      <c r="AG520">
        <v>1.04624710374596</v>
      </c>
      <c r="AH520">
        <v>1.1204613660321301</v>
      </c>
      <c r="AI520">
        <v>1.1214764177200101</v>
      </c>
      <c r="AJ520">
        <v>1.18778262147641</v>
      </c>
      <c r="AK520">
        <v>1.10018075396902</v>
      </c>
      <c r="AL520">
        <v>1.1694238758150399</v>
      </c>
      <c r="AM520">
        <v>1.1103452172439101</v>
      </c>
      <c r="AN520">
        <v>1.2061133397367001</v>
      </c>
      <c r="AO520">
        <v>1.1077311974551201</v>
      </c>
      <c r="AP520">
        <v>1.216516842763</v>
      </c>
      <c r="AQ520">
        <v>1.11812537538337</v>
      </c>
      <c r="AR520">
        <v>1.21569839966735</v>
      </c>
      <c r="AS520">
        <v>1.10400919278492</v>
      </c>
      <c r="AT520">
        <v>1.19032859989246</v>
      </c>
      <c r="AU520">
        <v>1.0998712428233699</v>
      </c>
      <c r="AV520">
        <v>1.19530986153326</v>
      </c>
      <c r="AW520">
        <v>1.1251026926337999</v>
      </c>
      <c r="AX520">
        <v>1.1863360586237599</v>
      </c>
      <c r="AY520">
        <v>1.12295765417358</v>
      </c>
      <c r="AZ520">
        <v>1.1916155133928501</v>
      </c>
      <c r="BA520">
        <v>1.07405269994834</v>
      </c>
      <c r="BB520">
        <v>1.1699423114748</v>
      </c>
      <c r="BC520">
        <v>1.0869495122188899</v>
      </c>
      <c r="BD520">
        <v>1.1739327679421701</v>
      </c>
      <c r="BE520">
        <v>1.11068617757563</v>
      </c>
      <c r="BF520">
        <v>1.1733082855447801</v>
      </c>
      <c r="BG520">
        <v>1.09751811471524</v>
      </c>
      <c r="BH520">
        <v>1.1843163811200601</v>
      </c>
      <c r="BI520">
        <v>1.1638088306885801</v>
      </c>
      <c r="BJ520">
        <v>1.14394494465452</v>
      </c>
      <c r="BK520">
        <v>1.10048702373713</v>
      </c>
      <c r="BL520">
        <v>1.1832449386253701</v>
      </c>
      <c r="BM520">
        <v>1.09476576652149</v>
      </c>
      <c r="BN520">
        <v>1.1595662435356999</v>
      </c>
      <c r="BO520">
        <v>1.0662889046289701</v>
      </c>
      <c r="BP520">
        <v>1.13947104055849</v>
      </c>
      <c r="BQ520">
        <v>1.1029358094057899</v>
      </c>
      <c r="BR520">
        <v>1.21075190331095</v>
      </c>
      <c r="BS520">
        <v>1.10224321916639</v>
      </c>
      <c r="BT520">
        <v>1.1848215470346199</v>
      </c>
      <c r="BU520">
        <v>1.1087028912138599</v>
      </c>
      <c r="BV520">
        <v>1.1496366295421301</v>
      </c>
      <c r="BW520">
        <v>1.11287694906405</v>
      </c>
      <c r="BX520">
        <v>1.17590406269408</v>
      </c>
      <c r="BY520">
        <v>1.1243464593869199</v>
      </c>
      <c r="BZ520">
        <v>1.20457825914956</v>
      </c>
      <c r="CA520">
        <v>1.10532417617037</v>
      </c>
      <c r="CB520">
        <v>1.1947073278306299</v>
      </c>
      <c r="CC520">
        <v>1.1206913538543799</v>
      </c>
      <c r="CD520">
        <v>1.19749750172416</v>
      </c>
      <c r="CE520">
        <v>1.1171159838207101</v>
      </c>
      <c r="CF520">
        <v>1.1807783863288801</v>
      </c>
      <c r="CG520">
        <v>1.1551568590736501</v>
      </c>
      <c r="CH520">
        <v>1.21626636253766</v>
      </c>
      <c r="CI520">
        <v>1.1120007223911099</v>
      </c>
      <c r="CJ520">
        <v>1.18982331517322</v>
      </c>
      <c r="CK520">
        <v>1.1167032487452899</v>
      </c>
      <c r="CL520">
        <v>1.1535933869870401</v>
      </c>
      <c r="CM520">
        <v>1.1061473525847201</v>
      </c>
      <c r="CN520">
        <v>1.18900358003538</v>
      </c>
      <c r="CO520">
        <v>1.10939915909399</v>
      </c>
      <c r="CP520">
        <v>1.1912247389122399</v>
      </c>
      <c r="CQ520">
        <v>1.12637048165835</v>
      </c>
      <c r="CR520">
        <v>1.2102090822914899</v>
      </c>
      <c r="CS520">
        <v>1.1252239340737999</v>
      </c>
      <c r="CT520">
        <v>1.2325555356503</v>
      </c>
      <c r="CU520">
        <v>1.12741640543364</v>
      </c>
      <c r="CV520">
        <v>1.1967476489028199</v>
      </c>
      <c r="CW520">
        <v>1.0849506608891899</v>
      </c>
      <c r="CX520">
        <v>1.15502069451018</v>
      </c>
      <c r="CY520">
        <v>1.0846530898717399</v>
      </c>
      <c r="CZ520">
        <v>1.15815569919739</v>
      </c>
      <c r="DA520">
        <v>1.1016813949720099</v>
      </c>
      <c r="DB520">
        <v>1.1876830651493799</v>
      </c>
      <c r="DC520">
        <v>1.1219260439679799</v>
      </c>
      <c r="DD520">
        <v>1.18028140958313</v>
      </c>
      <c r="DE520">
        <v>1.0840248405247499</v>
      </c>
      <c r="DF520">
        <v>1.1243024157333501</v>
      </c>
      <c r="DG520">
        <v>1.0993444174781699</v>
      </c>
      <c r="DH520">
        <v>1.17204257761754</v>
      </c>
      <c r="DI520">
        <v>1.1111415221598699</v>
      </c>
      <c r="DJ520">
        <v>1.1863893179018901</v>
      </c>
      <c r="DK520">
        <v>1.1108487254438899</v>
      </c>
      <c r="DL520">
        <v>1.1848712679184501</v>
      </c>
      <c r="DM520">
        <v>1.1098334848884801</v>
      </c>
      <c r="DN520">
        <v>1.1737897587828601</v>
      </c>
      <c r="DO520">
        <v>1.0733308666661401</v>
      </c>
      <c r="DP520">
        <v>1.13069662355247</v>
      </c>
      <c r="DQ520">
        <v>1.12178433140614</v>
      </c>
      <c r="DR520">
        <v>1.19426086034052</v>
      </c>
      <c r="DS520">
        <v>1.07965096495065</v>
      </c>
      <c r="DT520">
        <v>1.1543921053910799</v>
      </c>
      <c r="DU520">
        <v>1.0906936887157299</v>
      </c>
      <c r="DV520">
        <v>1.1438512039109501</v>
      </c>
      <c r="DW520">
        <v>1.09001512070493</v>
      </c>
      <c r="DX520">
        <v>1.1467959747640599</v>
      </c>
    </row>
    <row r="521" spans="1:128" x14ac:dyDescent="0.45">
      <c r="A521" t="s">
        <v>63</v>
      </c>
      <c r="B521" t="s">
        <v>22</v>
      </c>
      <c r="C521" t="s">
        <v>23</v>
      </c>
      <c r="D521">
        <v>50</v>
      </c>
      <c r="E521" s="1" cm="1">
        <f t="array" ref="E521">SUMPRODUCT($G521:$FZZ521,$G$2:$FZZ$2)/SUMPRODUCT(--($G521:$FZZ521&lt;&gt;""),$G$2:$FZZ$2)</f>
        <v>1.1070673838476577</v>
      </c>
      <c r="F521" s="1" cm="1">
        <f t="array" ref="F521">SUMPRODUCT($G521:$FZZ521,$F$2:$FZY$2)/SUMPRODUCT(--($G521:$FZZ521&lt;&gt;""),$F$2:$FZY$2)</f>
        <v>1.1448120092400333</v>
      </c>
      <c r="G521">
        <v>1.1480860800991499</v>
      </c>
      <c r="H521">
        <v>1.1426753624410699</v>
      </c>
      <c r="I521">
        <v>1.1451557315441101</v>
      </c>
      <c r="J521">
        <v>1.1430475352435401</v>
      </c>
      <c r="K521">
        <v>1.16101943296406</v>
      </c>
      <c r="L521">
        <v>1.1580885353674</v>
      </c>
      <c r="M521">
        <v>1.1486781407372399</v>
      </c>
      <c r="N521">
        <v>1.1470509824542601</v>
      </c>
      <c r="O521">
        <v>1.0604331198738599</v>
      </c>
      <c r="P521">
        <v>1.1039058934177901</v>
      </c>
      <c r="Q521">
        <v>1.1000995126432001</v>
      </c>
      <c r="R521">
        <v>1.1478204375808401</v>
      </c>
      <c r="S521">
        <v>1.07201524383379</v>
      </c>
      <c r="T521">
        <v>1.12308454310456</v>
      </c>
      <c r="U521">
        <v>1.1034466557298701</v>
      </c>
      <c r="V521">
        <v>1.1593593754282301</v>
      </c>
      <c r="W521">
        <v>1.09237435442974</v>
      </c>
      <c r="X521">
        <v>1.14114722988565</v>
      </c>
      <c r="Y521">
        <v>1.135</v>
      </c>
      <c r="Z521">
        <v>1.1713832487309599</v>
      </c>
      <c r="AA521">
        <v>1.1033092460995599</v>
      </c>
      <c r="AB521">
        <v>1.1513098058029201</v>
      </c>
      <c r="AC521">
        <v>1.0832588685942099</v>
      </c>
      <c r="AD521">
        <v>1.1302810080546799</v>
      </c>
      <c r="AE521">
        <v>1.10247692725298</v>
      </c>
      <c r="AF521">
        <v>1.14530854144046</v>
      </c>
      <c r="AG521">
        <v>1.08248250846732</v>
      </c>
      <c r="AH521">
        <v>1.10783799569574</v>
      </c>
      <c r="AI521">
        <v>1.1389559501397799</v>
      </c>
      <c r="AJ521">
        <v>1.1730956863284601</v>
      </c>
      <c r="AK521">
        <v>1.1226857867646201</v>
      </c>
      <c r="AL521">
        <v>1.14954287864271</v>
      </c>
      <c r="AM521">
        <v>1.13156816769309</v>
      </c>
      <c r="AN521">
        <v>1.1683322504096201</v>
      </c>
      <c r="AO521">
        <v>1.11223656555328</v>
      </c>
      <c r="AP521">
        <v>1.17501704158145</v>
      </c>
      <c r="AQ521">
        <v>1.1170449820349</v>
      </c>
      <c r="AR521">
        <v>1.17963316381108</v>
      </c>
      <c r="AS521">
        <v>1.11249565134887</v>
      </c>
      <c r="AT521">
        <v>1.1605153019808701</v>
      </c>
      <c r="AU521">
        <v>1.1075931554654901</v>
      </c>
      <c r="AV521">
        <v>1.1603589721940699</v>
      </c>
      <c r="AW521">
        <v>1.14665606424714</v>
      </c>
      <c r="AX521">
        <v>1.16164150056453</v>
      </c>
      <c r="AY521">
        <v>1.12019667514534</v>
      </c>
      <c r="AZ521">
        <v>1.1587254723837199</v>
      </c>
      <c r="BA521">
        <v>1.08894061907633</v>
      </c>
      <c r="BB521">
        <v>1.13551507920554</v>
      </c>
      <c r="BC521">
        <v>1.08891038475093</v>
      </c>
      <c r="BD521">
        <v>1.1414752660112899</v>
      </c>
      <c r="BE521">
        <v>1.1087166304132801</v>
      </c>
      <c r="BF521">
        <v>1.1442080284753799</v>
      </c>
      <c r="BG521">
        <v>1.0990451682806199</v>
      </c>
      <c r="BH521">
        <v>1.15223809846278</v>
      </c>
      <c r="BI521">
        <v>1.0914171489828299</v>
      </c>
      <c r="BJ521">
        <v>1.1075560953781201</v>
      </c>
      <c r="BK521">
        <v>1.1347412272516499</v>
      </c>
      <c r="BL521">
        <v>1.1534997682272601</v>
      </c>
      <c r="BM521">
        <v>1.11845324059064</v>
      </c>
      <c r="BN521">
        <v>1.14848881261095</v>
      </c>
      <c r="BO521">
        <v>1.0829039530760201</v>
      </c>
      <c r="BP521">
        <v>1.1395821470401599</v>
      </c>
      <c r="BQ521">
        <v>1.13741608032523</v>
      </c>
      <c r="BR521">
        <v>1.1721679496863799</v>
      </c>
      <c r="BS521">
        <v>1.1094884285145601</v>
      </c>
      <c r="BT521">
        <v>1.1571485433764801</v>
      </c>
      <c r="BU521">
        <v>1.07466531668354</v>
      </c>
      <c r="BV521">
        <v>1.1127820902238701</v>
      </c>
      <c r="BW521">
        <v>1.09891959520073</v>
      </c>
      <c r="BX521">
        <v>1.1433269027095601</v>
      </c>
      <c r="BY521">
        <v>1.15799377733109</v>
      </c>
      <c r="BZ521">
        <v>1.17999764778838</v>
      </c>
      <c r="CA521">
        <v>1.12641925524541</v>
      </c>
      <c r="CB521">
        <v>1.1549996849599899</v>
      </c>
      <c r="CC521">
        <v>1.11573702655913</v>
      </c>
      <c r="CD521">
        <v>1.1449562977663299</v>
      </c>
      <c r="CE521">
        <v>1.09824659867236</v>
      </c>
      <c r="CF521">
        <v>1.1325501732112699</v>
      </c>
      <c r="CG521">
        <v>1.1235978007387599</v>
      </c>
      <c r="CH521">
        <v>1.1617103852111501</v>
      </c>
      <c r="CI521">
        <v>1.1194955302049701</v>
      </c>
      <c r="CJ521">
        <v>1.1392860367817399</v>
      </c>
      <c r="CK521">
        <v>1.12876891678539</v>
      </c>
      <c r="CL521">
        <v>1.1404495103135699</v>
      </c>
      <c r="CM521">
        <v>1.1052976165601001</v>
      </c>
      <c r="CN521">
        <v>1.1318762450025699</v>
      </c>
      <c r="CO521">
        <v>1.11093177810931</v>
      </c>
      <c r="CP521">
        <v>1.1600027126000201</v>
      </c>
      <c r="CQ521">
        <v>1.14422027865715</v>
      </c>
      <c r="CR521">
        <v>1.17304287170681</v>
      </c>
      <c r="CS521">
        <v>1.1323226442135399</v>
      </c>
      <c r="CT521">
        <v>1.1907582407739099</v>
      </c>
      <c r="CU521">
        <v>1.1284221525600799</v>
      </c>
      <c r="CV521">
        <v>1.1569618599791001</v>
      </c>
      <c r="CW521">
        <v>1.0981927199019199</v>
      </c>
      <c r="CX521">
        <v>1.12932551675587</v>
      </c>
      <c r="CY521">
        <v>1.1090143428008601</v>
      </c>
      <c r="CZ521">
        <v>1.1285871152518101</v>
      </c>
      <c r="DA521">
        <v>1.1175605439294001</v>
      </c>
      <c r="DB521">
        <v>1.1514252595630099</v>
      </c>
      <c r="DC521">
        <v>1.1281282822063601</v>
      </c>
      <c r="DD521">
        <v>1.1396816486182999</v>
      </c>
      <c r="DE521">
        <v>1.0838406091916</v>
      </c>
      <c r="DF521">
        <v>1.1022176846727201</v>
      </c>
      <c r="DG521">
        <v>1.0974209725984601</v>
      </c>
      <c r="DH521">
        <v>1.1479944814251599</v>
      </c>
      <c r="DI521">
        <v>1.10553068366209</v>
      </c>
      <c r="DJ521">
        <v>1.1968680964203999</v>
      </c>
      <c r="DK521">
        <v>1.1473302612935701</v>
      </c>
      <c r="DL521">
        <v>1.1605544989213801</v>
      </c>
      <c r="DM521">
        <v>1.1085819326704001</v>
      </c>
      <c r="DN521">
        <v>1.1502351549284699</v>
      </c>
      <c r="DO521">
        <v>1.0833759751863701</v>
      </c>
      <c r="DP521">
        <v>1.1121887472742</v>
      </c>
      <c r="DQ521">
        <v>1.1055110592478601</v>
      </c>
      <c r="DR521">
        <v>1.1411022118495699</v>
      </c>
      <c r="DS521">
        <v>1.10379903747994</v>
      </c>
      <c r="DT521">
        <v>1.1471975110592501</v>
      </c>
      <c r="DU521">
        <v>1.0988696067505099</v>
      </c>
      <c r="DV521">
        <v>1.12931623851578</v>
      </c>
      <c r="DW521">
        <v>1.08729339381615</v>
      </c>
      <c r="DX521">
        <v>1.1112675321966701</v>
      </c>
    </row>
    <row r="522" spans="1:128" x14ac:dyDescent="0.45">
      <c r="A522" t="s">
        <v>50</v>
      </c>
      <c r="B522" t="s">
        <v>49</v>
      </c>
      <c r="C522" t="s">
        <v>23</v>
      </c>
      <c r="D522">
        <v>50</v>
      </c>
      <c r="E522" s="1" cm="1">
        <f t="array" ref="E522">SUMPRODUCT($G522:$FZZ522,$G$2:$FZZ$2)/SUMPRODUCT(--($G522:$FZZ522&lt;&gt;""),$G$2:$FZZ$2)</f>
        <v>0.95438004364737494</v>
      </c>
      <c r="F522" s="1" cm="1">
        <f t="array" ref="F522">SUMPRODUCT($G522:$FZZ522,$F$2:$FZY$2)/SUMPRODUCT(--($G522:$FZZ522&lt;&gt;""),$F$2:$FZY$2)</f>
        <v>0.98793532435928155</v>
      </c>
      <c r="G522">
        <v>0.96176560646425802</v>
      </c>
      <c r="H522">
        <v>0.97966259564098901</v>
      </c>
      <c r="I522">
        <v>0.96185447945883495</v>
      </c>
      <c r="J522">
        <v>0.97967332123411899</v>
      </c>
      <c r="K522">
        <v>0.97329544189773698</v>
      </c>
      <c r="L522">
        <v>0.99113867226628805</v>
      </c>
      <c r="M522">
        <v>0.96451507925271995</v>
      </c>
      <c r="N522">
        <v>0.98500256484271698</v>
      </c>
      <c r="O522">
        <v>0.91197735854275797</v>
      </c>
      <c r="P522">
        <v>0.95000414932020305</v>
      </c>
      <c r="Q522">
        <v>0.94705417060039299</v>
      </c>
      <c r="R522">
        <v>0.98820569086701604</v>
      </c>
      <c r="S522">
        <v>0.93432339113900997</v>
      </c>
      <c r="T522">
        <v>0.97748628198227105</v>
      </c>
      <c r="U522">
        <v>0.960281041631592</v>
      </c>
      <c r="V522">
        <v>1.00370389221908</v>
      </c>
      <c r="W522">
        <v>0.98822425179916695</v>
      </c>
      <c r="X522">
        <v>1.00439682608388</v>
      </c>
      <c r="Y522">
        <v>0.97406514382402698</v>
      </c>
      <c r="Z522">
        <v>1.01986463620981</v>
      </c>
      <c r="AA522">
        <v>0.95646307457047697</v>
      </c>
      <c r="AB522">
        <v>0.997335412231517</v>
      </c>
      <c r="AC522">
        <v>0.94237366510238596</v>
      </c>
      <c r="AD522">
        <v>0.97926651711230905</v>
      </c>
      <c r="AE522">
        <v>0.94331795150199005</v>
      </c>
      <c r="AF522">
        <v>0.98277234889612697</v>
      </c>
      <c r="AG522">
        <v>0.93585356399296304</v>
      </c>
      <c r="AH522">
        <v>0.95543671388956597</v>
      </c>
      <c r="AI522">
        <v>0.96122104986646795</v>
      </c>
      <c r="AJ522">
        <v>0.99345162521030395</v>
      </c>
      <c r="AK522">
        <v>0.971463370169388</v>
      </c>
      <c r="AL522">
        <v>0.99197855776951105</v>
      </c>
      <c r="AM522">
        <v>0.97233600768405004</v>
      </c>
      <c r="AN522">
        <v>1.0024153907000299</v>
      </c>
      <c r="AO522">
        <v>0.957193677573278</v>
      </c>
      <c r="AP522">
        <v>1.0090391388320801</v>
      </c>
      <c r="AQ522">
        <v>0.95938573951858497</v>
      </c>
      <c r="AR522">
        <v>1.0109709679826799</v>
      </c>
      <c r="AS522">
        <v>0.95372332388050696</v>
      </c>
      <c r="AT522">
        <v>0.99677409152724605</v>
      </c>
      <c r="AU522">
        <v>0.95712315659124103</v>
      </c>
      <c r="AV522">
        <v>0.99655592142294203</v>
      </c>
      <c r="AW522">
        <v>0.949150854563799</v>
      </c>
      <c r="AX522">
        <v>0.97777006515216003</v>
      </c>
      <c r="AY522">
        <v>0.976302948504983</v>
      </c>
      <c r="AZ522">
        <v>1.01023443988787</v>
      </c>
      <c r="BA522">
        <v>0.93900016642998996</v>
      </c>
      <c r="BB522">
        <v>0.98536280657160702</v>
      </c>
      <c r="BC522">
        <v>0.93723333258347696</v>
      </c>
      <c r="BD522">
        <v>0.98313949564708702</v>
      </c>
      <c r="BE522">
        <v>0.93974688550523999</v>
      </c>
      <c r="BF522">
        <v>0.96683804627249303</v>
      </c>
      <c r="BG522">
        <v>0.95330466580889806</v>
      </c>
      <c r="BH522">
        <v>1.00070088711315</v>
      </c>
      <c r="BI522">
        <v>0.91771448522071797</v>
      </c>
      <c r="BJ522">
        <v>0.942394976371835</v>
      </c>
      <c r="BK522">
        <v>0.96894847421302599</v>
      </c>
      <c r="BL522">
        <v>0.99618929510989596</v>
      </c>
      <c r="BM522">
        <v>1.0329080863432001</v>
      </c>
      <c r="BN522">
        <v>1.01622392462087</v>
      </c>
      <c r="BO522">
        <v>0.93030382993301197</v>
      </c>
      <c r="BP522">
        <v>0.97362146947580896</v>
      </c>
      <c r="BQ522">
        <v>0.97740640463075301</v>
      </c>
      <c r="BR522">
        <v>1.00944228957486</v>
      </c>
      <c r="BS522">
        <v>0.95481813529445203</v>
      </c>
      <c r="BT522">
        <v>0.99727060785837496</v>
      </c>
      <c r="BU522">
        <v>0.93190460119248497</v>
      </c>
      <c r="BV522">
        <v>0.96798065024187196</v>
      </c>
      <c r="BW522">
        <v>0.94666382639115898</v>
      </c>
      <c r="BX522">
        <v>0.98426647384796295</v>
      </c>
      <c r="BY522">
        <v>1.00174277496819</v>
      </c>
      <c r="BZ522">
        <v>1.0346951212992701</v>
      </c>
      <c r="CA522">
        <v>0.95447041774305297</v>
      </c>
      <c r="CB522">
        <v>0.99528700144918403</v>
      </c>
      <c r="CC522">
        <v>0.93940801418739095</v>
      </c>
      <c r="CD522">
        <v>1.0064884797815501</v>
      </c>
      <c r="CE522">
        <v>0.96313212440246898</v>
      </c>
      <c r="CF522">
        <v>0.99417468212343396</v>
      </c>
      <c r="CG522">
        <v>0.975505132176962</v>
      </c>
      <c r="CH522">
        <v>1.0088600268949901</v>
      </c>
      <c r="CI522">
        <v>0.98513078289137002</v>
      </c>
      <c r="CJ522">
        <v>0.99670409053968601</v>
      </c>
      <c r="CK522">
        <v>0.95892538539540695</v>
      </c>
      <c r="CL522">
        <v>0.97787105138177499</v>
      </c>
      <c r="CM522">
        <v>0.934695696992491</v>
      </c>
      <c r="CN522">
        <v>1.00018109128393</v>
      </c>
      <c r="CO522">
        <v>0.95707310457073103</v>
      </c>
      <c r="CP522">
        <v>0.99075003390750005</v>
      </c>
      <c r="CQ522">
        <v>0.99264008871241705</v>
      </c>
      <c r="CR522">
        <v>1.0203090626173701</v>
      </c>
      <c r="CS522">
        <v>0.98365281261196602</v>
      </c>
      <c r="CT522">
        <v>1.0146228950197</v>
      </c>
      <c r="CU522">
        <v>0.98625914315569396</v>
      </c>
      <c r="CV522">
        <v>1.02439916405433</v>
      </c>
      <c r="CW522">
        <v>0.93576812438553603</v>
      </c>
      <c r="CX522">
        <v>0.96992316935513201</v>
      </c>
      <c r="CY522">
        <v>0.93634603846632702</v>
      </c>
      <c r="CZ522">
        <v>0.97692925954016996</v>
      </c>
      <c r="DA522">
        <v>0.94104523189290901</v>
      </c>
      <c r="DB522">
        <v>0.98385910682903099</v>
      </c>
      <c r="DC522">
        <v>0.96593748868204699</v>
      </c>
      <c r="DD522">
        <v>0.98498786715439401</v>
      </c>
      <c r="DE522">
        <v>0.92182450430256901</v>
      </c>
      <c r="DF522">
        <v>0.95425689524145796</v>
      </c>
      <c r="DG522">
        <v>0.94039334951309606</v>
      </c>
      <c r="DH522">
        <v>0.99229615008912297</v>
      </c>
      <c r="DI522">
        <v>0.95057770131571195</v>
      </c>
      <c r="DJ522">
        <v>1.0404097671599699</v>
      </c>
      <c r="DK522">
        <v>0.97957646698408196</v>
      </c>
      <c r="DL522">
        <v>1.01211370802006</v>
      </c>
      <c r="DM522">
        <v>0.93819483148044902</v>
      </c>
      <c r="DN522">
        <v>0.97092096643297798</v>
      </c>
      <c r="DO522">
        <v>0.93587190124934005</v>
      </c>
      <c r="DP522">
        <v>0.96762892928275002</v>
      </c>
      <c r="DQ522">
        <v>0.96848246963347995</v>
      </c>
      <c r="DR522">
        <v>0.990738874449689</v>
      </c>
      <c r="DS522">
        <v>0.94130086043459205</v>
      </c>
      <c r="DT522">
        <v>0.97225463030479797</v>
      </c>
      <c r="DU522">
        <v>0.94736694231903795</v>
      </c>
      <c r="DV522">
        <v>0.97145452672391897</v>
      </c>
      <c r="DW522">
        <v>0.93984045049272602</v>
      </c>
      <c r="DX522">
        <v>0.96025861619479602</v>
      </c>
    </row>
    <row r="523" spans="1:128" x14ac:dyDescent="0.45">
      <c r="A523" t="s">
        <v>65</v>
      </c>
      <c r="B523" t="s">
        <v>16</v>
      </c>
      <c r="C523" t="s">
        <v>17</v>
      </c>
      <c r="D523">
        <v>50</v>
      </c>
      <c r="E523" s="1" cm="1">
        <f t="array" ref="E523">SUMPRODUCT($G523:$FZZ523,$G$2:$FZZ$2)/SUMPRODUCT(--($G523:$FZZ523&lt;&gt;""),$G$2:$FZZ$2)</f>
        <v>1.1504871751686416</v>
      </c>
      <c r="F523" s="1" cm="1">
        <f t="array" ref="F523">SUMPRODUCT($G523:$FZZ523,$F$2:$FZY$2)/SUMPRODUCT(--($G523:$FZZ523&lt;&gt;""),$F$2:$FZY$2)</f>
        <v>1.1960346342953663</v>
      </c>
      <c r="G523">
        <v>1.1313698778325501</v>
      </c>
      <c r="H523">
        <v>1.1650901450130999</v>
      </c>
      <c r="I523">
        <v>1.13089515848136</v>
      </c>
      <c r="J523">
        <v>1.1642009936020801</v>
      </c>
      <c r="K523">
        <v>1.1446509263862401</v>
      </c>
      <c r="L523">
        <v>1.17969370265116</v>
      </c>
      <c r="M523">
        <v>1.13287723872158</v>
      </c>
      <c r="N523">
        <v>1.1659039553735699</v>
      </c>
      <c r="O523">
        <v>1.1047305708081401</v>
      </c>
      <c r="P523">
        <v>1.1592094161906401</v>
      </c>
      <c r="Q523">
        <v>1.1382754674836999</v>
      </c>
      <c r="R523">
        <v>1.1898041740352401</v>
      </c>
      <c r="S523">
        <v>1.1088067524780401</v>
      </c>
      <c r="T523">
        <v>1.1650828607158099</v>
      </c>
      <c r="U523">
        <v>1.12450715916165</v>
      </c>
      <c r="V523">
        <v>1.18942315598241</v>
      </c>
      <c r="W523">
        <v>1.16505867370766</v>
      </c>
      <c r="X523">
        <v>1.21695261223866</v>
      </c>
      <c r="Y523">
        <v>1.1925592216581999</v>
      </c>
      <c r="Z523">
        <v>1.2521869712351901</v>
      </c>
      <c r="AA523">
        <v>1.13223591496506</v>
      </c>
      <c r="AB523">
        <v>1.2076059688365099</v>
      </c>
      <c r="AC523">
        <v>1.1328659238939101</v>
      </c>
      <c r="AD523">
        <v>1.1792590185651499</v>
      </c>
      <c r="AE523">
        <v>1.1481247737965901</v>
      </c>
      <c r="AF523">
        <v>1.19561617806731</v>
      </c>
      <c r="AG523">
        <v>1.10479835406826</v>
      </c>
      <c r="AH523">
        <v>1.13867641409986</v>
      </c>
      <c r="AI523">
        <v>1.1753160044281199</v>
      </c>
      <c r="AJ523">
        <v>1.21221706580272</v>
      </c>
      <c r="AK523">
        <v>1.18643453098999</v>
      </c>
      <c r="AL523">
        <v>1.2148140677788499</v>
      </c>
      <c r="AM523">
        <v>1.1773264026216099</v>
      </c>
      <c r="AN523">
        <v>1.2230210746369801</v>
      </c>
      <c r="AO523">
        <v>1.1695530845262401</v>
      </c>
      <c r="AP523">
        <v>1.2358412860713399</v>
      </c>
      <c r="AQ523">
        <v>1.17218058206191</v>
      </c>
      <c r="AR523">
        <v>1.23247648189808</v>
      </c>
      <c r="AS523">
        <v>1.1728461438445901</v>
      </c>
      <c r="AT523">
        <v>1.2194039448854499</v>
      </c>
      <c r="AU523">
        <v>1.1743287740628101</v>
      </c>
      <c r="AV523">
        <v>1.2195556118428399</v>
      </c>
      <c r="AW523">
        <v>1.18083568739263</v>
      </c>
      <c r="AX523">
        <v>1.1990121005238199</v>
      </c>
      <c r="AY523">
        <v>1.1961527979651101</v>
      </c>
      <c r="AZ523">
        <v>1.23036655159883</v>
      </c>
      <c r="BA523">
        <v>1.1230263456513101</v>
      </c>
      <c r="BB523">
        <v>1.1770080210609499</v>
      </c>
      <c r="BC523">
        <v>1.1308123186286601</v>
      </c>
      <c r="BD523">
        <v>1.1878800830839999</v>
      </c>
      <c r="BE523">
        <v>1.14623294443345</v>
      </c>
      <c r="BF523">
        <v>1.1902274075538799</v>
      </c>
      <c r="BG523">
        <v>1.15208573169905</v>
      </c>
      <c r="BH523">
        <v>1.2114342791359101</v>
      </c>
      <c r="BI523">
        <v>1.1545395089472299</v>
      </c>
      <c r="BJ523">
        <v>1.1323841088911699</v>
      </c>
      <c r="BK523">
        <v>1.1592007753851299</v>
      </c>
      <c r="BL523">
        <v>1.20770448675885</v>
      </c>
      <c r="BM523">
        <v>1.16637911294399</v>
      </c>
      <c r="BN523">
        <v>1.2097230188833199</v>
      </c>
      <c r="BO523">
        <v>1.1158748015129001</v>
      </c>
      <c r="BP523">
        <v>1.1723909651912601</v>
      </c>
      <c r="BQ523">
        <v>1.1512124324186599</v>
      </c>
      <c r="BR523">
        <v>1.2068222133575499</v>
      </c>
      <c r="BS523">
        <v>1.1566746905741201</v>
      </c>
      <c r="BT523">
        <v>1.2197397600409401</v>
      </c>
      <c r="BU523">
        <v>1.1468849139385699</v>
      </c>
      <c r="BV523">
        <v>1.19478681516481</v>
      </c>
      <c r="BW523">
        <v>1.17368984791524</v>
      </c>
      <c r="BX523">
        <v>1.2055739406722401</v>
      </c>
      <c r="BY523">
        <v>1.2009109474066799</v>
      </c>
      <c r="BZ523">
        <v>1.23392744496359</v>
      </c>
      <c r="CA523">
        <v>1.14966920798941</v>
      </c>
      <c r="CB523">
        <v>1.20147438724718</v>
      </c>
      <c r="CC523">
        <v>1.1506425143211001</v>
      </c>
      <c r="CD523">
        <v>1.2165406972652599</v>
      </c>
      <c r="CE523">
        <v>1.15259042789959</v>
      </c>
      <c r="CF523">
        <v>1.1927870565694401</v>
      </c>
      <c r="CG523">
        <v>1.1746812603196699</v>
      </c>
      <c r="CH523">
        <v>1.2263009174936499</v>
      </c>
      <c r="CI523">
        <v>1.1683020798844099</v>
      </c>
      <c r="CJ523">
        <v>1.1993498479968601</v>
      </c>
      <c r="CK523">
        <v>1.1780584543109001</v>
      </c>
      <c r="CL523">
        <v>1.1918441218375699</v>
      </c>
      <c r="CM523">
        <v>1.1426163511499201</v>
      </c>
      <c r="CN523">
        <v>1.1984063967013501</v>
      </c>
      <c r="CO523">
        <v>1.15616438356164</v>
      </c>
      <c r="CP523">
        <v>1.20740539807405</v>
      </c>
      <c r="CQ523">
        <v>1.1670422635975</v>
      </c>
      <c r="CR523">
        <v>1.2195811199942701</v>
      </c>
      <c r="CS523">
        <v>1.18080437119312</v>
      </c>
      <c r="CT523">
        <v>1.25091812970261</v>
      </c>
      <c r="CU523">
        <v>1.17701149425287</v>
      </c>
      <c r="CV523">
        <v>1.2296630094043799</v>
      </c>
      <c r="CW523">
        <v>1.1464758644964701</v>
      </c>
      <c r="CX523">
        <v>1.1921372998822599</v>
      </c>
      <c r="CY523">
        <v>1.12424012588156</v>
      </c>
      <c r="CZ523">
        <v>1.1657176494560599</v>
      </c>
      <c r="DA523">
        <v>1.16447507821166</v>
      </c>
      <c r="DB523">
        <v>1.2184068502199801</v>
      </c>
      <c r="DC523">
        <v>1.17717576328274</v>
      </c>
      <c r="DD523">
        <v>1.2088388685668701</v>
      </c>
      <c r="DE523">
        <v>1.11908252796094</v>
      </c>
      <c r="DF523">
        <v>1.1543474756469201</v>
      </c>
      <c r="DG523">
        <v>1.13150924965508</v>
      </c>
      <c r="DH523">
        <v>1.1828178971007299</v>
      </c>
      <c r="DI523">
        <v>1.1784129342534799</v>
      </c>
      <c r="DJ523">
        <v>1.2100447694082199</v>
      </c>
      <c r="DK523">
        <v>1.1776081489896699</v>
      </c>
      <c r="DL523">
        <v>1.2116771550018499</v>
      </c>
      <c r="DM523">
        <v>1.1487000479109799</v>
      </c>
      <c r="DN523">
        <v>1.1988892474064501</v>
      </c>
      <c r="DO523">
        <v>1.12887811252725</v>
      </c>
      <c r="DP523">
        <v>1.1700189723444601</v>
      </c>
      <c r="DQ523">
        <v>1.17306529464806</v>
      </c>
      <c r="DR523">
        <v>1.22925794303293</v>
      </c>
      <c r="DS523">
        <v>1.1433814593359499</v>
      </c>
      <c r="DT523">
        <v>1.1962714500996501</v>
      </c>
      <c r="DU523">
        <v>1.1436545323431</v>
      </c>
      <c r="DV523">
        <v>1.1794393923785</v>
      </c>
      <c r="DW523">
        <v>1.1186923197246901</v>
      </c>
      <c r="DX523">
        <v>1.1589968194379201</v>
      </c>
    </row>
    <row r="524" spans="1:128" x14ac:dyDescent="0.45">
      <c r="A524" t="s">
        <v>88</v>
      </c>
      <c r="B524" t="s">
        <v>89</v>
      </c>
      <c r="C524" t="s">
        <v>17</v>
      </c>
      <c r="D524">
        <v>50</v>
      </c>
      <c r="E524" s="1" cm="1">
        <f t="array" ref="E524">SUMPRODUCT($G524:$FZZ524,$G$2:$FZZ$2)/SUMPRODUCT(--($G524:$FZZ524&lt;&gt;""),$G$2:$FZZ$2)</f>
        <v>1.1333048375638324</v>
      </c>
      <c r="F524" s="1" cm="1">
        <f t="array" ref="F524">SUMPRODUCT($G524:$FZZ524,$F$2:$FZY$2)/SUMPRODUCT(--($G524:$FZZ524&lt;&gt;""),$F$2:$FZY$2)</f>
        <v>1.216834369265124</v>
      </c>
      <c r="G524">
        <v>1.0441731649672901</v>
      </c>
      <c r="H524">
        <v>1.10984985304336</v>
      </c>
      <c r="I524">
        <v>1.0443472840932</v>
      </c>
      <c r="J524">
        <v>1.1072393627747501</v>
      </c>
      <c r="K524">
        <v>1.0546556751823399</v>
      </c>
      <c r="L524">
        <v>1.12020946642823</v>
      </c>
      <c r="M524">
        <v>1.16024107682944</v>
      </c>
      <c r="N524">
        <v>1.2408212644766501</v>
      </c>
      <c r="O524">
        <v>1.12758640959322</v>
      </c>
      <c r="P524">
        <v>1.22138525054978</v>
      </c>
      <c r="Q524">
        <v>1.06973539843331</v>
      </c>
      <c r="R524">
        <v>1.15044466645599</v>
      </c>
      <c r="S524">
        <v>1.2217887762975499</v>
      </c>
      <c r="T524">
        <v>1.32561795039204</v>
      </c>
      <c r="U524">
        <v>1.15875445857004</v>
      </c>
      <c r="V524">
        <v>1.2530373090792299</v>
      </c>
      <c r="W524">
        <v>1.1802288627711801</v>
      </c>
      <c r="X524">
        <v>1.2726966212783599</v>
      </c>
      <c r="Y524">
        <v>1.2277284263959301</v>
      </c>
      <c r="Z524">
        <v>1.3166243654822301</v>
      </c>
      <c r="AA524">
        <v>1.24323508540473</v>
      </c>
      <c r="AB524">
        <v>1.3593815277902701</v>
      </c>
      <c r="AC524">
        <v>1.0844815483666701</v>
      </c>
      <c r="AD524">
        <v>1.1598232009214799</v>
      </c>
      <c r="AE524">
        <v>1.2421665761853</v>
      </c>
      <c r="AF524">
        <v>1.3463581252262</v>
      </c>
      <c r="AG524">
        <v>1.1055087146332501</v>
      </c>
      <c r="AH524">
        <v>1.19522462302655</v>
      </c>
      <c r="AI524">
        <v>1.06611857124093</v>
      </c>
      <c r="AJ524">
        <v>1.1317008262085</v>
      </c>
      <c r="AK524">
        <v>1.08421738573905</v>
      </c>
      <c r="AL524">
        <v>1.1445294772486601</v>
      </c>
      <c r="AM524">
        <v>1.23469193174755</v>
      </c>
      <c r="AN524">
        <v>1.3541407706649999</v>
      </c>
      <c r="AO524">
        <v>1.24311236082708</v>
      </c>
      <c r="AP524">
        <v>1.3738106396273499</v>
      </c>
      <c r="AQ524">
        <v>1.2403484268548799</v>
      </c>
      <c r="AR524">
        <v>1.36901474523685</v>
      </c>
      <c r="AS524">
        <v>1.23410326421174</v>
      </c>
      <c r="AT524">
        <v>1.34937502415917</v>
      </c>
      <c r="AU524">
        <v>1.2340882866148799</v>
      </c>
      <c r="AV524">
        <v>1.3537234042553099</v>
      </c>
      <c r="AW524">
        <v>1.0961627734992201</v>
      </c>
      <c r="AX524">
        <v>1.1568909136971799</v>
      </c>
      <c r="AY524">
        <v>1.2001677351536499</v>
      </c>
      <c r="AZ524">
        <v>1.2742437318313899</v>
      </c>
      <c r="BA524">
        <v>1.1531177524602401</v>
      </c>
      <c r="BB524">
        <v>1.2437659000079899</v>
      </c>
      <c r="BC524">
        <v>1.2057828867942899</v>
      </c>
      <c r="BD524">
        <v>1.3258685203098399</v>
      </c>
      <c r="BE524">
        <v>1.02743128336958</v>
      </c>
      <c r="BF524">
        <v>1.09659481906268</v>
      </c>
      <c r="BG524">
        <v>1.1695131035416799</v>
      </c>
      <c r="BH524">
        <v>1.2599072255705199</v>
      </c>
      <c r="BI524">
        <v>1.1897678489764401</v>
      </c>
      <c r="BJ524">
        <v>1.2806760458106099</v>
      </c>
      <c r="BK524">
        <v>1.17074125133194</v>
      </c>
      <c r="BL524">
        <v>1.2711138937216599</v>
      </c>
      <c r="BM524">
        <v>1.1709043999120301</v>
      </c>
      <c r="BN524">
        <v>1.25414610147434</v>
      </c>
      <c r="BO524">
        <v>0.92923905948363195</v>
      </c>
      <c r="BP524">
        <v>0.98328773338147901</v>
      </c>
      <c r="BQ524">
        <v>1.0774479931421299</v>
      </c>
      <c r="BR524">
        <v>1.16140161770821</v>
      </c>
      <c r="BS524">
        <v>1.23853750071077</v>
      </c>
      <c r="BT524">
        <v>1.35852650732576</v>
      </c>
      <c r="BU524">
        <v>1.16422094723815</v>
      </c>
      <c r="BV524">
        <v>1.2443941950725601</v>
      </c>
      <c r="BW524">
        <v>0.96624072535035899</v>
      </c>
      <c r="BX524">
        <v>1.0134173014782399</v>
      </c>
      <c r="BY524">
        <v>1.23671802328689</v>
      </c>
      <c r="BZ524">
        <v>1.3034352981428201</v>
      </c>
      <c r="CA524">
        <v>0.98111020099552604</v>
      </c>
      <c r="CB524">
        <v>1.0301934345661901</v>
      </c>
      <c r="CC524">
        <v>0.98201241396782502</v>
      </c>
      <c r="CD524">
        <v>1.03531365677208</v>
      </c>
      <c r="CE524">
        <v>1.11368078806293</v>
      </c>
      <c r="CF524">
        <v>1.17642391283311</v>
      </c>
      <c r="CG524">
        <v>1.121044478867</v>
      </c>
      <c r="CH524">
        <v>1.1849115699524999</v>
      </c>
      <c r="CI524">
        <v>1.26299551515516</v>
      </c>
      <c r="CJ524">
        <v>1.38905276465099</v>
      </c>
      <c r="CK524">
        <v>1.14278562901921</v>
      </c>
      <c r="CL524">
        <v>1.2364742577688701</v>
      </c>
      <c r="CM524">
        <v>1.2740746931895699</v>
      </c>
      <c r="CN524">
        <v>1.3740788722192001</v>
      </c>
      <c r="CO524">
        <v>1.1011257290112499</v>
      </c>
      <c r="CP524">
        <v>1.1594601925946</v>
      </c>
      <c r="CQ524">
        <v>1.1104791543703301</v>
      </c>
      <c r="CR524">
        <v>1.20509380980486</v>
      </c>
      <c r="CS524">
        <v>1.1309342529559201</v>
      </c>
      <c r="CT524">
        <v>1.19402767825152</v>
      </c>
      <c r="CU524">
        <v>0.97327586206896499</v>
      </c>
      <c r="CV524">
        <v>1.02288401253918</v>
      </c>
      <c r="CW524">
        <v>1.1095049096359899</v>
      </c>
      <c r="CX524">
        <v>1.1669154862906399</v>
      </c>
      <c r="CY524">
        <v>1.15235971337038</v>
      </c>
      <c r="CZ524">
        <v>1.25305364682975</v>
      </c>
      <c r="DA524">
        <v>1.2184567062606699</v>
      </c>
      <c r="DB524">
        <v>1.28029066071717</v>
      </c>
      <c r="DC524">
        <v>1.0892850675455401</v>
      </c>
      <c r="DD524">
        <v>1.15063742711238</v>
      </c>
      <c r="DE524">
        <v>1.2196191017187199</v>
      </c>
      <c r="DF524">
        <v>1.26255267864682</v>
      </c>
      <c r="DG524">
        <v>1.2509440992537799</v>
      </c>
      <c r="DH524">
        <v>1.31466954008519</v>
      </c>
      <c r="DI524">
        <v>1.20609567750386</v>
      </c>
      <c r="DJ524">
        <v>1.29215460108306</v>
      </c>
      <c r="DK524">
        <v>1.11752466779847</v>
      </c>
      <c r="DL524">
        <v>1.16440944077813</v>
      </c>
      <c r="DM524">
        <v>1.0954113011254101</v>
      </c>
      <c r="DN524">
        <v>1.15216137201411</v>
      </c>
      <c r="DO524">
        <v>1.17569493099892</v>
      </c>
      <c r="DP524">
        <v>1.25426877750399</v>
      </c>
      <c r="DQ524">
        <v>1.0891529199596801</v>
      </c>
      <c r="DR524">
        <v>1.1758446931522799</v>
      </c>
      <c r="DS524">
        <v>0.96853580282922502</v>
      </c>
      <c r="DT524">
        <v>1.021753925429</v>
      </c>
      <c r="DU524">
        <v>0.96130252769791202</v>
      </c>
      <c r="DV524">
        <v>1.0196296955336801</v>
      </c>
      <c r="DW524">
        <v>0.939454611815006</v>
      </c>
      <c r="DX524">
        <v>0.99673601334793205</v>
      </c>
    </row>
    <row r="525" spans="1:128" x14ac:dyDescent="0.45">
      <c r="A525" t="s">
        <v>68</v>
      </c>
      <c r="B525" t="s">
        <v>283</v>
      </c>
      <c r="C525" t="s">
        <v>17</v>
      </c>
      <c r="D525">
        <v>50</v>
      </c>
      <c r="E525" s="1" cm="1">
        <f t="array" ref="E525">SUMPRODUCT($G525:$FZZ525,$G$2:$FZZ$2)/SUMPRODUCT(--($G525:$FZZ525&lt;&gt;""),$G$2:$FZZ$2)</f>
        <v>1.6524849389927965</v>
      </c>
      <c r="F525" s="1" cm="1">
        <f t="array" ref="F525">SUMPRODUCT($G525:$FZZ525,$F$2:$FZY$2)/SUMPRODUCT(--($G525:$FZZ525&lt;&gt;""),$F$2:$FZY$2)</f>
        <v>1.7617922961199082</v>
      </c>
      <c r="G525">
        <v>1.4882058822990101</v>
      </c>
      <c r="H525">
        <v>1.5628558174840801</v>
      </c>
      <c r="I525">
        <v>1.4877339639589999</v>
      </c>
      <c r="J525">
        <v>1.56138151020183</v>
      </c>
      <c r="K525">
        <v>1.5054091755644701</v>
      </c>
      <c r="L525">
        <v>1.58188519785413</v>
      </c>
      <c r="M525">
        <v>1.73304675735852</v>
      </c>
      <c r="N525">
        <v>1.8349326062295299</v>
      </c>
      <c r="O525">
        <v>1.6474460934150199</v>
      </c>
      <c r="P525">
        <v>1.7798353411432699</v>
      </c>
      <c r="Q525">
        <v>1.5133792491604201</v>
      </c>
      <c r="R525">
        <v>1.6067150425038701</v>
      </c>
      <c r="S525">
        <v>1.8746784120051301</v>
      </c>
      <c r="T525">
        <v>2.0352298752944602</v>
      </c>
      <c r="U525">
        <v>1.7265364692431999</v>
      </c>
      <c r="V525">
        <v>1.8711096406911301</v>
      </c>
      <c r="W525">
        <v>1.73415149230099</v>
      </c>
      <c r="X525">
        <v>1.8599234997824301</v>
      </c>
      <c r="Y525">
        <v>1.81008037225042</v>
      </c>
      <c r="Z525">
        <v>1.9468231810490599</v>
      </c>
      <c r="AA525">
        <v>1.8948537275244099</v>
      </c>
      <c r="AB525">
        <v>2.06844772270696</v>
      </c>
      <c r="AC525">
        <v>1.51384002682813</v>
      </c>
      <c r="AD525">
        <v>1.6039371538431</v>
      </c>
      <c r="AE525">
        <v>1.9054424538545001</v>
      </c>
      <c r="AF525">
        <v>2.0419177524429899</v>
      </c>
      <c r="AG525">
        <v>1.6529476455493699</v>
      </c>
      <c r="AH525">
        <v>1.7673209584430201</v>
      </c>
      <c r="AI525">
        <v>1.51737320732767</v>
      </c>
      <c r="AJ525">
        <v>1.59222450855917</v>
      </c>
      <c r="AK525">
        <v>1.5004460666617501</v>
      </c>
      <c r="AL525">
        <v>1.5727166235468799</v>
      </c>
      <c r="AM525">
        <v>1.9470273744279301</v>
      </c>
      <c r="AN525">
        <v>2.1195477145601398</v>
      </c>
      <c r="AO525">
        <v>1.91750809475119</v>
      </c>
      <c r="AP525">
        <v>2.12866038968416</v>
      </c>
      <c r="AQ525">
        <v>1.91935432281726</v>
      </c>
      <c r="AR525">
        <v>2.1261998940930198</v>
      </c>
      <c r="AS525">
        <v>1.9020912180088601</v>
      </c>
      <c r="AT525">
        <v>2.1001577813621202</v>
      </c>
      <c r="AU525">
        <v>1.94812422604975</v>
      </c>
      <c r="AV525">
        <v>2.1126132781717799</v>
      </c>
      <c r="AW525">
        <v>1.51434035816847</v>
      </c>
      <c r="AX525">
        <v>1.5949114243999101</v>
      </c>
      <c r="AY525">
        <v>1.79197109894103</v>
      </c>
      <c r="AZ525">
        <v>1.9064722409676</v>
      </c>
      <c r="BA525">
        <v>1.70117603321683</v>
      </c>
      <c r="BB525">
        <v>1.8397452108149199</v>
      </c>
      <c r="BC525">
        <v>1.8551128907685199</v>
      </c>
      <c r="BD525">
        <v>2.0067224559272301</v>
      </c>
      <c r="BE525">
        <v>1.4662724935732601</v>
      </c>
      <c r="BF525">
        <v>1.5448210401423701</v>
      </c>
      <c r="BG525">
        <v>1.7694826301889299</v>
      </c>
      <c r="BH525">
        <v>1.8956016794203201</v>
      </c>
      <c r="BI525">
        <v>1.8573680043666601</v>
      </c>
      <c r="BJ525">
        <v>1.9533509704512699</v>
      </c>
      <c r="BK525">
        <v>1.76159917163824</v>
      </c>
      <c r="BL525">
        <v>1.8566861917633299</v>
      </c>
      <c r="BM525">
        <v>1.7516578737952699</v>
      </c>
      <c r="BN525">
        <v>1.8510985610222199</v>
      </c>
      <c r="BO525">
        <v>1.21677337518344</v>
      </c>
      <c r="BP525">
        <v>1.2788078274516299</v>
      </c>
      <c r="BQ525">
        <v>1.5297442730922299</v>
      </c>
      <c r="BR525">
        <v>1.6211498799025601</v>
      </c>
      <c r="BS525">
        <v>1.8900045489869</v>
      </c>
      <c r="BT525">
        <v>2.0736082943194498</v>
      </c>
      <c r="BU525">
        <v>1.6683451456856699</v>
      </c>
      <c r="BV525">
        <v>1.76893913826077</v>
      </c>
      <c r="BW525">
        <v>1.23676796649274</v>
      </c>
      <c r="BX525">
        <v>1.2920603298519899</v>
      </c>
      <c r="BY525">
        <v>1.8152123940168201</v>
      </c>
      <c r="BZ525">
        <v>1.9220134931411601</v>
      </c>
      <c r="CA525">
        <v>1.2459832398714601</v>
      </c>
      <c r="CB525">
        <v>1.30674815701594</v>
      </c>
      <c r="CC525">
        <v>1.24856085236949</v>
      </c>
      <c r="CD525">
        <v>1.31383974440175</v>
      </c>
      <c r="CE525">
        <v>1.51534709992065</v>
      </c>
      <c r="CF525">
        <v>1.5997561494842301</v>
      </c>
      <c r="CG525">
        <v>1.5654331285001699</v>
      </c>
      <c r="CH525">
        <v>1.6488841983420399</v>
      </c>
      <c r="CI525">
        <v>1.9076091864069999</v>
      </c>
      <c r="CJ525">
        <v>2.0319959064503501</v>
      </c>
      <c r="CK525">
        <v>1.7017854621535899</v>
      </c>
      <c r="CL525">
        <v>1.7949863298548201</v>
      </c>
      <c r="CM525">
        <v>1.94763675874461</v>
      </c>
      <c r="CN525">
        <v>2.0998927382395101</v>
      </c>
      <c r="CO525">
        <v>1.5244676522446701</v>
      </c>
      <c r="CP525">
        <v>1.6214973552149701</v>
      </c>
      <c r="CQ525">
        <v>1.5358784496789499</v>
      </c>
      <c r="CR525">
        <v>1.63512546726046</v>
      </c>
      <c r="CS525">
        <v>1.5609548548907199</v>
      </c>
      <c r="CT525">
        <v>1.66084064851307</v>
      </c>
      <c r="CU525">
        <v>1.2623824451410599</v>
      </c>
      <c r="CV525">
        <v>1.3173197492163</v>
      </c>
      <c r="CW525">
        <v>1.51838230831785</v>
      </c>
      <c r="CX525">
        <v>1.59656022041777</v>
      </c>
      <c r="CY525">
        <v>1.7021746267136</v>
      </c>
      <c r="CZ525">
        <v>1.7927708661149899</v>
      </c>
      <c r="DA525">
        <v>1.7611895651306799</v>
      </c>
      <c r="DB525">
        <v>1.8883349328812999</v>
      </c>
      <c r="DC525">
        <v>1.5343069791025301</v>
      </c>
      <c r="DD525">
        <v>1.588117054797</v>
      </c>
      <c r="DE525">
        <v>1.9322412509307501</v>
      </c>
      <c r="DF525">
        <v>2.00974890804553</v>
      </c>
      <c r="DG525">
        <v>1.97709992850021</v>
      </c>
      <c r="DH525">
        <v>2.1319724876889401</v>
      </c>
      <c r="DI525">
        <v>1.77744325624132</v>
      </c>
      <c r="DJ525">
        <v>1.8997478055169901</v>
      </c>
      <c r="DK525">
        <v>1.53472638848112</v>
      </c>
      <c r="DL525">
        <v>1.60661722469715</v>
      </c>
      <c r="DM525">
        <v>1.4916937999276401</v>
      </c>
      <c r="DN525">
        <v>1.57592913085565</v>
      </c>
      <c r="DO525">
        <v>1.70570823525707</v>
      </c>
      <c r="DP525">
        <v>1.7890842104434399</v>
      </c>
      <c r="DQ525">
        <v>1.5394473028165201</v>
      </c>
      <c r="DR525">
        <v>1.6148199225587401</v>
      </c>
      <c r="DS525">
        <v>1.2205896650624599</v>
      </c>
      <c r="DT525">
        <v>1.28333576393952</v>
      </c>
      <c r="DU525">
        <v>1.2263970705301701</v>
      </c>
      <c r="DV525">
        <v>1.27100405518042</v>
      </c>
      <c r="DW525">
        <v>1.21546483132592</v>
      </c>
      <c r="DX525">
        <v>1.2662078314823499</v>
      </c>
    </row>
    <row r="526" spans="1:128" x14ac:dyDescent="0.45">
      <c r="A526" t="s">
        <v>71</v>
      </c>
      <c r="B526" t="s">
        <v>49</v>
      </c>
      <c r="C526" t="s">
        <v>25</v>
      </c>
      <c r="D526">
        <v>50</v>
      </c>
      <c r="E526" s="1" cm="1">
        <f t="array" ref="E526">SUMPRODUCT($G526:$FZZ526,$G$2:$FZZ$2)/SUMPRODUCT(--($G526:$FZZ526&lt;&gt;""),$G$2:$FZZ$2)</f>
        <v>1.2679466996884377</v>
      </c>
      <c r="F526" s="1" cm="1">
        <f t="array" ref="F526">SUMPRODUCT($G526:$FZZ526,$F$2:$FZY$2)/SUMPRODUCT(--($G526:$FZZ526&lt;&gt;""),$F$2:$FZY$2)</f>
        <v>1.3159746056133375</v>
      </c>
      <c r="G526">
        <v>1.28743727069539</v>
      </c>
      <c r="H526">
        <v>1.31297087086701</v>
      </c>
      <c r="I526">
        <v>1.28901721388109</v>
      </c>
      <c r="J526">
        <v>1.3101761718821601</v>
      </c>
      <c r="K526">
        <v>1.30471503513367</v>
      </c>
      <c r="L526">
        <v>1.33358252146233</v>
      </c>
      <c r="M526">
        <v>1.2855524891844501</v>
      </c>
      <c r="N526">
        <v>1.3130229659142501</v>
      </c>
      <c r="O526">
        <v>1.22521991397076</v>
      </c>
      <c r="P526">
        <v>1.2685405457739101</v>
      </c>
      <c r="Q526">
        <v>1.2727745577379399</v>
      </c>
      <c r="R526">
        <v>1.3421488057501401</v>
      </c>
      <c r="S526">
        <v>1.2664027786021399</v>
      </c>
      <c r="T526">
        <v>1.30763972320407</v>
      </c>
      <c r="U526">
        <v>1.26311338373654</v>
      </c>
      <c r="V526">
        <v>1.3202476831097001</v>
      </c>
      <c r="W526">
        <v>1.28585520545479</v>
      </c>
      <c r="X526">
        <v>1.3384576480853301</v>
      </c>
      <c r="Y526">
        <v>1.30247038917089</v>
      </c>
      <c r="Z526">
        <v>1.3819754653130201</v>
      </c>
      <c r="AA526">
        <v>1.28962050113439</v>
      </c>
      <c r="AB526">
        <v>1.3399758128192001</v>
      </c>
      <c r="AC526">
        <v>1.2390266052618899</v>
      </c>
      <c r="AD526">
        <v>1.3002334964267299</v>
      </c>
      <c r="AE526">
        <v>1.2553768548678901</v>
      </c>
      <c r="AF526">
        <v>1.30147258414766</v>
      </c>
      <c r="AG526">
        <v>1.2155321653017801</v>
      </c>
      <c r="AH526">
        <v>1.2677322659800401</v>
      </c>
      <c r="AI526">
        <v>1.28858819040947</v>
      </c>
      <c r="AJ526">
        <v>1.33288666370624</v>
      </c>
      <c r="AK526">
        <v>1.27649538999802</v>
      </c>
      <c r="AL526">
        <v>1.30406812795519</v>
      </c>
      <c r="AM526">
        <v>1.30386956890219</v>
      </c>
      <c r="AN526">
        <v>1.32996214475394</v>
      </c>
      <c r="AO526">
        <v>1.2728712224494401</v>
      </c>
      <c r="AP526">
        <v>1.33740911156555</v>
      </c>
      <c r="AQ526">
        <v>1.2808667313481099</v>
      </c>
      <c r="AR526">
        <v>1.34382096744959</v>
      </c>
      <c r="AS526">
        <v>1.26348433255672</v>
      </c>
      <c r="AT526">
        <v>1.3263930618369399</v>
      </c>
      <c r="AU526">
        <v>1.2957650849938001</v>
      </c>
      <c r="AV526">
        <v>1.32911882246988</v>
      </c>
      <c r="AW526">
        <v>1.2660284713039001</v>
      </c>
      <c r="AX526">
        <v>1.3201125262314599</v>
      </c>
      <c r="AY526">
        <v>1.3009094035506601</v>
      </c>
      <c r="AZ526">
        <v>1.3506297368147799</v>
      </c>
      <c r="BA526">
        <v>1.2307151950581099</v>
      </c>
      <c r="BB526">
        <v>1.32036908552123</v>
      </c>
      <c r="BC526">
        <v>1.2573467107581699</v>
      </c>
      <c r="BD526">
        <v>1.3214181270105501</v>
      </c>
      <c r="BE526">
        <v>1.24490013842198</v>
      </c>
      <c r="BF526">
        <v>1.2842396677872201</v>
      </c>
      <c r="BG526">
        <v>1.2354879122367399</v>
      </c>
      <c r="BH526">
        <v>1.29615019976975</v>
      </c>
      <c r="BI526">
        <v>1.2400803505131299</v>
      </c>
      <c r="BJ526">
        <v>1.2702978476487301</v>
      </c>
      <c r="BK526">
        <v>1.2845747722908101</v>
      </c>
      <c r="BL526">
        <v>1.32833466778238</v>
      </c>
      <c r="BM526">
        <v>1.4050313210618499</v>
      </c>
      <c r="BN526">
        <v>1.3554095996844</v>
      </c>
      <c r="BO526">
        <v>1.2414436435518801</v>
      </c>
      <c r="BP526">
        <v>1.3010569004069199</v>
      </c>
      <c r="BQ526">
        <v>1.30531908573174</v>
      </c>
      <c r="BR526">
        <v>1.3794272667860501</v>
      </c>
      <c r="BS526">
        <v>1.26235808108569</v>
      </c>
      <c r="BT526">
        <v>1.3276407816675799</v>
      </c>
      <c r="BU526">
        <v>1.2260546743165699</v>
      </c>
      <c r="BV526">
        <v>1.2674834064574101</v>
      </c>
      <c r="BW526">
        <v>1.2534945889751301</v>
      </c>
      <c r="BX526">
        <v>1.2856967125811201</v>
      </c>
      <c r="BY526">
        <v>1.3085887799506</v>
      </c>
      <c r="BZ526">
        <v>1.3461172470570599</v>
      </c>
      <c r="CA526">
        <v>1.28780795160985</v>
      </c>
      <c r="CB526">
        <v>1.3375464684014799</v>
      </c>
      <c r="CC526">
        <v>1.2452110515278101</v>
      </c>
      <c r="CD526">
        <v>1.3641571309941001</v>
      </c>
      <c r="CE526">
        <v>1.25426254572197</v>
      </c>
      <c r="CF526">
        <v>1.30949662286388</v>
      </c>
      <c r="CG526">
        <v>1.2999557424208801</v>
      </c>
      <c r="CH526">
        <v>1.3517966874904199</v>
      </c>
      <c r="CI526">
        <v>1.26883484333142</v>
      </c>
      <c r="CJ526">
        <v>1.30337416849772</v>
      </c>
      <c r="CK526">
        <v>1.2245369478994099</v>
      </c>
      <c r="CL526">
        <v>1.28188737854108</v>
      </c>
      <c r="CM526">
        <v>1.2650061988939501</v>
      </c>
      <c r="CN526">
        <v>1.33015727081505</v>
      </c>
      <c r="CO526">
        <v>1.25883629458836</v>
      </c>
      <c r="CP526">
        <v>1.3495998914959899</v>
      </c>
      <c r="CQ526">
        <v>1.3461215145498999</v>
      </c>
      <c r="CR526">
        <v>1.3693012108529601</v>
      </c>
      <c r="CS526">
        <v>1.2997469544965901</v>
      </c>
      <c r="CT526">
        <v>1.3464372088857</v>
      </c>
      <c r="CU526">
        <v>1.2744514106583</v>
      </c>
      <c r="CV526">
        <v>1.30821577847439</v>
      </c>
      <c r="CW526">
        <v>1.2448749226231599</v>
      </c>
      <c r="CX526">
        <v>1.3035356661690201</v>
      </c>
      <c r="CY526">
        <v>1.25257819486738</v>
      </c>
      <c r="CZ526">
        <v>1.30548920610842</v>
      </c>
      <c r="DA526">
        <v>1.27717465817452</v>
      </c>
      <c r="DB526">
        <v>1.3253605214941799</v>
      </c>
      <c r="DC526">
        <v>1.2603672449386101</v>
      </c>
      <c r="DD526">
        <v>1.3052587736771499</v>
      </c>
      <c r="DE526">
        <v>1.24592580083057</v>
      </c>
      <c r="DF526">
        <v>1.26334333811823</v>
      </c>
      <c r="DG526">
        <v>1.2401889205546699</v>
      </c>
      <c r="DH526">
        <v>1.3240551454668099</v>
      </c>
      <c r="DI526">
        <v>1.2725068913608699</v>
      </c>
      <c r="DJ526">
        <v>1.32501808371292</v>
      </c>
      <c r="DK526">
        <v>1.31627117345961</v>
      </c>
      <c r="DL526">
        <v>1.3413538249447901</v>
      </c>
      <c r="DM526">
        <v>1.25287221456298</v>
      </c>
      <c r="DN526">
        <v>1.3125360554594001</v>
      </c>
      <c r="DO526">
        <v>1.21144323647728</v>
      </c>
      <c r="DP526">
        <v>1.2434443071157999</v>
      </c>
      <c r="DQ526">
        <v>1.2670450326208</v>
      </c>
      <c r="DR526">
        <v>1.3195247440725599</v>
      </c>
      <c r="DS526">
        <v>1.2494288075446001</v>
      </c>
      <c r="DT526">
        <v>1.30532059695688</v>
      </c>
      <c r="DU526">
        <v>1.2389372243086001</v>
      </c>
      <c r="DV526">
        <v>1.2621257386890401</v>
      </c>
      <c r="DW526">
        <v>1.24693675374107</v>
      </c>
      <c r="DX526">
        <v>1.2785129568799201</v>
      </c>
    </row>
    <row r="527" spans="1:128" x14ac:dyDescent="0.45">
      <c r="A527" t="s">
        <v>258</v>
      </c>
      <c r="B527" t="s">
        <v>278</v>
      </c>
      <c r="C527" t="s">
        <v>30</v>
      </c>
      <c r="D527">
        <v>50</v>
      </c>
      <c r="E527" s="1" cm="1">
        <f t="array" ref="E527">SUMPRODUCT($G527:$FZZ527,$G$2:$FZZ$2)/SUMPRODUCT(--($G527:$FZZ527&lt;&gt;""),$G$2:$FZZ$2)</f>
        <v>1.4981952550634559</v>
      </c>
      <c r="F527" s="1" cm="1">
        <f t="array" ref="F527">SUMPRODUCT($G527:$FZZ527,$F$2:$FZY$2)/SUMPRODUCT(--($G527:$FZZ527&lt;&gt;""),$F$2:$FZY$2)</f>
        <v>1.5770547224797249</v>
      </c>
      <c r="G527">
        <v>1.30203575730795</v>
      </c>
      <c r="H527">
        <v>1.3581396372197201</v>
      </c>
      <c r="I527">
        <v>1.3020293680910699</v>
      </c>
      <c r="J527">
        <v>1.3544207959815899</v>
      </c>
      <c r="K527">
        <v>1.3173401547810699</v>
      </c>
      <c r="L527">
        <v>1.3785235696106699</v>
      </c>
      <c r="M527">
        <v>1.5302274528261901</v>
      </c>
      <c r="N527">
        <v>1.60435600384634</v>
      </c>
      <c r="O527">
        <v>1.2608089791289101</v>
      </c>
      <c r="P527">
        <v>1.3307181090164699</v>
      </c>
      <c r="Q527">
        <v>1.30936459116398</v>
      </c>
      <c r="R527">
        <v>1.3869569740305301</v>
      </c>
      <c r="S527">
        <v>1.51092222329105</v>
      </c>
      <c r="T527">
        <v>1.60708445304968</v>
      </c>
      <c r="U527">
        <v>1.8237969202097</v>
      </c>
      <c r="V527">
        <v>1.9395141871601</v>
      </c>
      <c r="W527">
        <v>1.50525227074424</v>
      </c>
      <c r="X527">
        <v>1.6126715160848599</v>
      </c>
      <c r="Y527">
        <v>1.55469543147208</v>
      </c>
      <c r="Z527">
        <v>1.6726861252115</v>
      </c>
      <c r="AA527">
        <v>1.5413310945198999</v>
      </c>
      <c r="AB527">
        <v>1.6147661739278101</v>
      </c>
      <c r="AC527">
        <v>1.3127977287733801</v>
      </c>
      <c r="AD527">
        <v>1.37163424586486</v>
      </c>
      <c r="AE527">
        <v>1.5186142779587399</v>
      </c>
      <c r="AF527">
        <v>1.6136445892146201</v>
      </c>
      <c r="AG527">
        <v>1.6985720875655299</v>
      </c>
      <c r="AH527">
        <v>1.8017655529499199</v>
      </c>
      <c r="AI527">
        <v>1.5442625103979599</v>
      </c>
      <c r="AJ527">
        <v>1.6086110815763599</v>
      </c>
      <c r="AK527">
        <v>1.5171192627099901</v>
      </c>
      <c r="AL527">
        <v>1.5629303088720701</v>
      </c>
      <c r="AM527">
        <v>1.71548886942765</v>
      </c>
      <c r="AN527">
        <v>1.83182665687326</v>
      </c>
      <c r="AO527">
        <v>1.70570253919563</v>
      </c>
      <c r="AP527">
        <v>1.8508861622358499</v>
      </c>
      <c r="AQ527">
        <v>1.7241514114415</v>
      </c>
      <c r="AR527">
        <v>1.84876270084121</v>
      </c>
      <c r="AS527">
        <v>1.69126861134831</v>
      </c>
      <c r="AT527">
        <v>1.8112702980978299</v>
      </c>
      <c r="AU527">
        <v>1.7144756838905699</v>
      </c>
      <c r="AV527">
        <v>1.81995103005741</v>
      </c>
      <c r="AW527">
        <v>1.32361688947856</v>
      </c>
      <c r="AX527">
        <v>1.3854111293187601</v>
      </c>
      <c r="AY527">
        <v>1.56458614514119</v>
      </c>
      <c r="AZ527">
        <v>1.66719496210548</v>
      </c>
      <c r="BA527">
        <v>1.4956890309667801</v>
      </c>
      <c r="BB527">
        <v>1.5956075451144101</v>
      </c>
      <c r="BC527">
        <v>1.7034658328271799</v>
      </c>
      <c r="BD527">
        <v>1.7856875051552501</v>
      </c>
      <c r="BE527">
        <v>1.52511370377694</v>
      </c>
      <c r="BF527">
        <v>1.5858334981214099</v>
      </c>
      <c r="BG527">
        <v>1.81702106047267</v>
      </c>
      <c r="BH527">
        <v>1.9396526037786901</v>
      </c>
      <c r="BI527">
        <v>1.5266474559768599</v>
      </c>
      <c r="BJ527">
        <v>1.52984131511268</v>
      </c>
      <c r="BK527">
        <v>1.53394416986232</v>
      </c>
      <c r="BL527">
        <v>1.64616431181559</v>
      </c>
      <c r="BM527">
        <v>1.5341357631433901</v>
      </c>
      <c r="BN527">
        <v>1.6008225321202401</v>
      </c>
      <c r="BO527">
        <v>1.28547884578883</v>
      </c>
      <c r="BP527">
        <v>1.363813544806</v>
      </c>
      <c r="BQ527">
        <v>1.3241782025275599</v>
      </c>
      <c r="BR527">
        <v>1.4080809023858201</v>
      </c>
      <c r="BS527">
        <v>1.68799636081047</v>
      </c>
      <c r="BT527">
        <v>1.8243854129153301</v>
      </c>
      <c r="BU527">
        <v>1.53757678029024</v>
      </c>
      <c r="BV527">
        <v>1.5882348970637801</v>
      </c>
      <c r="BW527">
        <v>1.34231220428381</v>
      </c>
      <c r="BX527">
        <v>1.3637522839715399</v>
      </c>
      <c r="BY527">
        <v>1.59516299757294</v>
      </c>
      <c r="BZ527">
        <v>1.6650022987522499</v>
      </c>
      <c r="CA527">
        <v>1.3104152227332799</v>
      </c>
      <c r="CB527">
        <v>1.3472370991115801</v>
      </c>
      <c r="CC527">
        <v>1.35032160903038</v>
      </c>
      <c r="CD527">
        <v>1.4516601218877101</v>
      </c>
      <c r="CE527">
        <v>1.29855237947785</v>
      </c>
      <c r="CF527">
        <v>1.3729074335700799</v>
      </c>
      <c r="CG527">
        <v>1.34433247655199</v>
      </c>
      <c r="CH527">
        <v>1.40629308730658</v>
      </c>
      <c r="CI527">
        <v>1.7176654727146801</v>
      </c>
      <c r="CJ527">
        <v>1.8159859133732601</v>
      </c>
      <c r="CK527">
        <v>1.56472460754489</v>
      </c>
      <c r="CL527">
        <v>1.60433593900419</v>
      </c>
      <c r="CM527">
        <v>1.6417457199771499</v>
      </c>
      <c r="CN527">
        <v>1.7276804992547301</v>
      </c>
      <c r="CO527">
        <v>1.3167503051675</v>
      </c>
      <c r="CP527">
        <v>1.4250508612505</v>
      </c>
      <c r="CQ527">
        <v>1.3591779792885099</v>
      </c>
      <c r="CR527">
        <v>1.4046878074082001</v>
      </c>
      <c r="CS527">
        <v>1.3436828197778501</v>
      </c>
      <c r="CT527">
        <v>1.41454675743461</v>
      </c>
      <c r="CU527">
        <v>1.3035658307210001</v>
      </c>
      <c r="CV527">
        <v>1.34653866248693</v>
      </c>
      <c r="CW527">
        <v>1.2947480853026401</v>
      </c>
      <c r="CX527">
        <v>1.3356273288909899</v>
      </c>
      <c r="CY527">
        <v>1.2957537611646299</v>
      </c>
      <c r="CZ527">
        <v>1.3605057903256801</v>
      </c>
      <c r="DA527">
        <v>1.8704241502661001</v>
      </c>
      <c r="DB527">
        <v>1.9986164948710501</v>
      </c>
      <c r="DC527">
        <v>1.33135344609032</v>
      </c>
      <c r="DD527">
        <v>1.3819582774980901</v>
      </c>
      <c r="DE527">
        <v>1.4771207713151799</v>
      </c>
      <c r="DF527">
        <v>1.49655717696187</v>
      </c>
      <c r="DG527">
        <v>1.5251810152969201</v>
      </c>
      <c r="DH527">
        <v>1.63773778713205</v>
      </c>
      <c r="DI527">
        <v>1.5768997673554701</v>
      </c>
      <c r="DJ527">
        <v>1.6790483079509599</v>
      </c>
      <c r="DK527">
        <v>1.31985805644553</v>
      </c>
      <c r="DL527">
        <v>1.37183594797104</v>
      </c>
      <c r="DM527">
        <v>1.2835841326645301</v>
      </c>
      <c r="DN527">
        <v>1.3740381136761399</v>
      </c>
      <c r="DO527">
        <v>1.4674124398749799</v>
      </c>
      <c r="DP527">
        <v>1.5266124524707301</v>
      </c>
      <c r="DQ527">
        <v>1.3148464435368299</v>
      </c>
      <c r="DR527">
        <v>1.3539171484644299</v>
      </c>
      <c r="DS527">
        <v>1.28891400515288</v>
      </c>
      <c r="DT527">
        <v>1.3340625151912799</v>
      </c>
      <c r="DU527">
        <v>1.2735139589986599</v>
      </c>
      <c r="DV527">
        <v>1.31576088483474</v>
      </c>
      <c r="DW527">
        <v>1.2850930705459001</v>
      </c>
      <c r="DX527">
        <v>1.3171281088690701</v>
      </c>
    </row>
    <row r="528" spans="1:128" x14ac:dyDescent="0.45">
      <c r="A528" t="s">
        <v>258</v>
      </c>
      <c r="B528" t="s">
        <v>278</v>
      </c>
      <c r="C528" t="s">
        <v>37</v>
      </c>
      <c r="D528">
        <v>50</v>
      </c>
      <c r="E528" s="1" cm="1">
        <f t="array" ref="E528">SUMPRODUCT($G528:$FZZ528,$G$2:$FZZ$2)/SUMPRODUCT(--($G528:$FZZ528&lt;&gt;""),$G$2:$FZZ$2)</f>
        <v>1.360831804239677</v>
      </c>
      <c r="F528" s="1" cm="1">
        <f t="array" ref="F528">SUMPRODUCT($G528:$FZZ528,$F$2:$FZY$2)/SUMPRODUCT(--($G528:$FZZ528&lt;&gt;""),$F$2:$FZY$2)</f>
        <v>1.4643716735362058</v>
      </c>
      <c r="G528">
        <v>1.23125088238152</v>
      </c>
      <c r="H528">
        <v>1.3129140317455601</v>
      </c>
      <c r="I528">
        <v>1.22964857284276</v>
      </c>
      <c r="J528">
        <v>1.3108086307723299</v>
      </c>
      <c r="K528">
        <v>1.24722677727404</v>
      </c>
      <c r="L528">
        <v>1.3300172143858799</v>
      </c>
      <c r="M528">
        <v>1.3723342642762399</v>
      </c>
      <c r="N528">
        <v>1.48563596148507</v>
      </c>
      <c r="O528">
        <v>1.1663047537378399</v>
      </c>
      <c r="P528">
        <v>1.25903168697528</v>
      </c>
      <c r="Q528">
        <v>1.2222645309068201</v>
      </c>
      <c r="R528">
        <v>1.32854874451159</v>
      </c>
      <c r="S528">
        <v>1.3645994297889199</v>
      </c>
      <c r="T528">
        <v>1.4757557957473599</v>
      </c>
      <c r="U528">
        <v>1.5692404671759099</v>
      </c>
      <c r="V528">
        <v>1.7154854800377399</v>
      </c>
      <c r="W528">
        <v>1.39072748107428</v>
      </c>
      <c r="X528">
        <v>1.5167204689340299</v>
      </c>
      <c r="Y528">
        <v>1.48697969543147</v>
      </c>
      <c r="Z528">
        <v>1.5893147208121801</v>
      </c>
      <c r="AA528">
        <v>1.3827071652024401</v>
      </c>
      <c r="AB528">
        <v>1.5005247218973901</v>
      </c>
      <c r="AC528">
        <v>1.2110216145621699</v>
      </c>
      <c r="AD528">
        <v>1.30857354720856</v>
      </c>
      <c r="AE528">
        <v>1.3760948244661599</v>
      </c>
      <c r="AF528">
        <v>1.4869118711545399</v>
      </c>
      <c r="AG528">
        <v>1.4479586342134201</v>
      </c>
      <c r="AH528">
        <v>1.5778774426318001</v>
      </c>
      <c r="AI528">
        <v>1.40114580922776</v>
      </c>
      <c r="AJ528">
        <v>1.5021077385903701</v>
      </c>
      <c r="AK528">
        <v>1.3801205543638799</v>
      </c>
      <c r="AL528">
        <v>1.4657168679138399</v>
      </c>
      <c r="AM528">
        <v>1.52423512627832</v>
      </c>
      <c r="AN528">
        <v>1.66590979716368</v>
      </c>
      <c r="AO528">
        <v>1.53834710861167</v>
      </c>
      <c r="AP528">
        <v>1.67996620086344</v>
      </c>
      <c r="AQ528">
        <v>1.52838342591309</v>
      </c>
      <c r="AR528">
        <v>1.67145025037405</v>
      </c>
      <c r="AS528">
        <v>1.5176353177238699</v>
      </c>
      <c r="AT528">
        <v>1.6535451609615801</v>
      </c>
      <c r="AU528">
        <v>1.5311057638185199</v>
      </c>
      <c r="AV528">
        <v>1.6679472025216699</v>
      </c>
      <c r="AW528">
        <v>1.24951417780726</v>
      </c>
      <c r="AX528">
        <v>1.3304952823626399</v>
      </c>
      <c r="AY528">
        <v>1.4715044902408601</v>
      </c>
      <c r="AZ528">
        <v>1.56659118044019</v>
      </c>
      <c r="BA528">
        <v>1.3548287392171701</v>
      </c>
      <c r="BB528">
        <v>1.4728924451591501</v>
      </c>
      <c r="BC528">
        <v>1.44461566148516</v>
      </c>
      <c r="BD528">
        <v>1.5754129830007699</v>
      </c>
      <c r="BE528">
        <v>1.3103460549732999</v>
      </c>
      <c r="BF528">
        <v>1.41965592248368</v>
      </c>
      <c r="BG528">
        <v>1.6118067312250199</v>
      </c>
      <c r="BH528">
        <v>1.74943455001015</v>
      </c>
      <c r="BI528">
        <v>1.30298634434669</v>
      </c>
      <c r="BJ528">
        <v>1.4067486563171501</v>
      </c>
      <c r="BK528">
        <v>1.37538152199432</v>
      </c>
      <c r="BL528">
        <v>1.4915448103978599</v>
      </c>
      <c r="BM528">
        <v>1.3883879685406399</v>
      </c>
      <c r="BN528">
        <v>1.4764859650355799</v>
      </c>
      <c r="BO528">
        <v>1.21500955978686</v>
      </c>
      <c r="BP528">
        <v>1.30072821039864</v>
      </c>
      <c r="BQ528">
        <v>1.22922484107247</v>
      </c>
      <c r="BR528">
        <v>1.3252773274713301</v>
      </c>
      <c r="BS528">
        <v>1.5149168862184601</v>
      </c>
      <c r="BT528">
        <v>1.6433357341875301</v>
      </c>
      <c r="BU528">
        <v>1.38611992350095</v>
      </c>
      <c r="BV528">
        <v>1.48001349983125</v>
      </c>
      <c r="BW528">
        <v>1.2355858518276199</v>
      </c>
      <c r="BX528">
        <v>1.29996609671138</v>
      </c>
      <c r="BY528">
        <v>1.4540196088913599</v>
      </c>
      <c r="BZ528">
        <v>1.5416929508494599</v>
      </c>
      <c r="CA528">
        <v>1.27467708398966</v>
      </c>
      <c r="CB528">
        <v>1.3300485161615501</v>
      </c>
      <c r="CC528">
        <v>1.29973680136244</v>
      </c>
      <c r="CD528">
        <v>1.374980647159</v>
      </c>
      <c r="CE528">
        <v>1.2684290994948799</v>
      </c>
      <c r="CF528">
        <v>1.33662983104642</v>
      </c>
      <c r="CG528">
        <v>1.2851464755647</v>
      </c>
      <c r="CH528">
        <v>1.3720700631521601</v>
      </c>
      <c r="CI528">
        <v>1.5428016735394099</v>
      </c>
      <c r="CJ528">
        <v>1.65242452517834</v>
      </c>
      <c r="CK528">
        <v>1.33175452783446</v>
      </c>
      <c r="CL528">
        <v>1.42473718664561</v>
      </c>
      <c r="CM528">
        <v>1.5310014348001699</v>
      </c>
      <c r="CN528">
        <v>1.6544221098527501</v>
      </c>
      <c r="CO528">
        <v>1.25160721551607</v>
      </c>
      <c r="CP528">
        <v>1.35494371354943</v>
      </c>
      <c r="CQ528">
        <v>1.2540644953586899</v>
      </c>
      <c r="CR528">
        <v>1.35045876482266</v>
      </c>
      <c r="CS528">
        <v>1.3069464349695401</v>
      </c>
      <c r="CT528">
        <v>1.39458303475456</v>
      </c>
      <c r="CU528">
        <v>1.28197492163009</v>
      </c>
      <c r="CV528">
        <v>1.3507445141065799</v>
      </c>
      <c r="CW528">
        <v>1.24634356528177</v>
      </c>
      <c r="CX528">
        <v>1.3241209384747901</v>
      </c>
      <c r="CY528">
        <v>1.2115308421159801</v>
      </c>
      <c r="CZ528">
        <v>1.2835391738456099</v>
      </c>
      <c r="DA528">
        <v>1.68112076379454</v>
      </c>
      <c r="DB528">
        <v>1.80220862260223</v>
      </c>
      <c r="DC528">
        <v>1.2722375140342601</v>
      </c>
      <c r="DD528">
        <v>1.32592082865524</v>
      </c>
      <c r="DE528">
        <v>1.3313784341871899</v>
      </c>
      <c r="DF528">
        <v>1.4052475224723799</v>
      </c>
      <c r="DG528">
        <v>1.39847534264508</v>
      </c>
      <c r="DH528">
        <v>1.52324750002517</v>
      </c>
      <c r="DI528">
        <v>1.4580555609860999</v>
      </c>
      <c r="DJ528">
        <v>1.5754139704013601</v>
      </c>
      <c r="DK528">
        <v>1.26614416461367</v>
      </c>
      <c r="DL528">
        <v>1.33401411776719</v>
      </c>
      <c r="DM528">
        <v>1.24071846919519</v>
      </c>
      <c r="DN528">
        <v>1.3190578158458199</v>
      </c>
      <c r="DO528">
        <v>1.3715745471435199</v>
      </c>
      <c r="DP528">
        <v>1.4498492446487701</v>
      </c>
      <c r="DQ528">
        <v>1.2639579907706899</v>
      </c>
      <c r="DR528">
        <v>1.3371664987004701</v>
      </c>
      <c r="DS528">
        <v>1.25183510767585</v>
      </c>
      <c r="DT528">
        <v>1.3241091828301901</v>
      </c>
      <c r="DU528">
        <v>1.2366801839347401</v>
      </c>
      <c r="DV528">
        <v>1.3016848197645501</v>
      </c>
      <c r="DW528">
        <v>1.2309818030137101</v>
      </c>
      <c r="DX528">
        <v>1.29560456749569</v>
      </c>
    </row>
    <row r="529" spans="1:128" x14ac:dyDescent="0.45">
      <c r="A529" t="s">
        <v>258</v>
      </c>
      <c r="B529" t="s">
        <v>278</v>
      </c>
      <c r="C529" t="s">
        <v>25</v>
      </c>
      <c r="D529">
        <v>50</v>
      </c>
      <c r="E529" s="1" cm="1">
        <f t="array" ref="E529">SUMPRODUCT($G529:$FZZ529,$G$2:$FZZ$2)/SUMPRODUCT(--($G529:$FZZ529&lt;&gt;""),$G$2:$FZZ$2)</f>
        <v>1.3259018498114941</v>
      </c>
      <c r="F529" s="1" cm="1">
        <f t="array" ref="F529">SUMPRODUCT($G529:$FZZ529,$F$2:$FZY$2)/SUMPRODUCT(--($G529:$FZZ529&lt;&gt;""),$F$2:$FZY$2)</f>
        <v>1.4080035455524049</v>
      </c>
      <c r="G529">
        <v>1.1681319547707201</v>
      </c>
      <c r="H529">
        <v>1.2334236036369699</v>
      </c>
      <c r="I529">
        <v>1.16596637885204</v>
      </c>
      <c r="J529">
        <v>1.22763203725091</v>
      </c>
      <c r="K529">
        <v>1.18107567651794</v>
      </c>
      <c r="L529">
        <v>1.25036172470338</v>
      </c>
      <c r="M529">
        <v>1.3386015264031701</v>
      </c>
      <c r="N529">
        <v>1.4329932541878601</v>
      </c>
      <c r="O529">
        <v>1.1300172196788401</v>
      </c>
      <c r="P529">
        <v>1.2076319829601201</v>
      </c>
      <c r="Q529">
        <v>1.16610956597177</v>
      </c>
      <c r="R529">
        <v>1.25571216311437</v>
      </c>
      <c r="S529">
        <v>1.34030098794288</v>
      </c>
      <c r="T529">
        <v>1.4425726220908599</v>
      </c>
      <c r="U529">
        <v>1.57887998371227</v>
      </c>
      <c r="V529">
        <v>1.6949163491995101</v>
      </c>
      <c r="W529">
        <v>1.33884037698796</v>
      </c>
      <c r="X529">
        <v>1.4353199545281601</v>
      </c>
      <c r="Y529">
        <v>1.3765524534686899</v>
      </c>
      <c r="Z529">
        <v>1.49324450084602</v>
      </c>
      <c r="AA529">
        <v>1.34682418318291</v>
      </c>
      <c r="AB529">
        <v>1.44552587128821</v>
      </c>
      <c r="AC529">
        <v>1.1831936728925401</v>
      </c>
      <c r="AD529">
        <v>1.2422093219438699</v>
      </c>
      <c r="AE529">
        <v>1.33971679334057</v>
      </c>
      <c r="AF529">
        <v>1.43629207383279</v>
      </c>
      <c r="AG529">
        <v>1.4591332197925699</v>
      </c>
      <c r="AH529">
        <v>1.5718542866313601</v>
      </c>
      <c r="AI529">
        <v>1.3677222038064301</v>
      </c>
      <c r="AJ529">
        <v>1.4442168531525299</v>
      </c>
      <c r="AK529">
        <v>1.3567272670853201</v>
      </c>
      <c r="AL529">
        <v>1.39266278524023</v>
      </c>
      <c r="AM529">
        <v>1.5098169388100999</v>
      </c>
      <c r="AN529">
        <v>1.6066515057347801</v>
      </c>
      <c r="AO529">
        <v>1.5048710520336199</v>
      </c>
      <c r="AP529">
        <v>1.6326616109975001</v>
      </c>
      <c r="AQ529">
        <v>1.5145551018377299</v>
      </c>
      <c r="AR529">
        <v>1.62662814211437</v>
      </c>
      <c r="AS529">
        <v>1.4879555541499301</v>
      </c>
      <c r="AT529">
        <v>1.6011399615561599</v>
      </c>
      <c r="AU529">
        <v>1.49901145446358</v>
      </c>
      <c r="AV529">
        <v>1.61462906675672</v>
      </c>
      <c r="AW529">
        <v>1.1830191414676099</v>
      </c>
      <c r="AX529">
        <v>1.25098885135085</v>
      </c>
      <c r="AY529">
        <v>1.39060553363787</v>
      </c>
      <c r="AZ529">
        <v>1.4871294902408601</v>
      </c>
      <c r="BA529">
        <v>1.3232697224942001</v>
      </c>
      <c r="BB529">
        <v>1.41971698255943</v>
      </c>
      <c r="BC529">
        <v>1.48447798798731</v>
      </c>
      <c r="BD529">
        <v>1.5770439190455801</v>
      </c>
      <c r="BE529">
        <v>1.3347716037176101</v>
      </c>
      <c r="BF529">
        <v>1.4129562982005099</v>
      </c>
      <c r="BG529">
        <v>1.57072187986727</v>
      </c>
      <c r="BH529">
        <v>1.7109399336358</v>
      </c>
      <c r="BI529">
        <v>1.34455814593895</v>
      </c>
      <c r="BJ529">
        <v>1.36691761859568</v>
      </c>
      <c r="BK529">
        <v>1.3344209594789</v>
      </c>
      <c r="BL529">
        <v>1.46913208637597</v>
      </c>
      <c r="BM529">
        <v>1.34881211217089</v>
      </c>
      <c r="BN529">
        <v>1.4219081929005499</v>
      </c>
      <c r="BO529">
        <v>1.15874338569226</v>
      </c>
      <c r="BP529">
        <v>1.2278099523630901</v>
      </c>
      <c r="BQ529">
        <v>1.1772010083092099</v>
      </c>
      <c r="BR529">
        <v>1.27540506361344</v>
      </c>
      <c r="BS529">
        <v>1.4881347258287601</v>
      </c>
      <c r="BT529">
        <v>1.60612407361777</v>
      </c>
      <c r="BU529">
        <v>1.37427832152098</v>
      </c>
      <c r="BV529">
        <v>1.41517831027112</v>
      </c>
      <c r="BW529">
        <v>1.1993063327142699</v>
      </c>
      <c r="BX529">
        <v>1.2323125343158201</v>
      </c>
      <c r="BY529">
        <v>1.3798821755819</v>
      </c>
      <c r="BZ529">
        <v>1.4500743085032399</v>
      </c>
      <c r="CA529">
        <v>1.2069056770209801</v>
      </c>
      <c r="CB529">
        <v>1.2752315544074</v>
      </c>
      <c r="CC529">
        <v>1.1663499838139799</v>
      </c>
      <c r="CD529">
        <v>1.2360905853706501</v>
      </c>
      <c r="CE529">
        <v>1.2138143252501401</v>
      </c>
      <c r="CF529">
        <v>1.25909117299839</v>
      </c>
      <c r="CG529">
        <v>1.23635249459546</v>
      </c>
      <c r="CH529">
        <v>1.2942022571365299</v>
      </c>
      <c r="CI529">
        <v>1.4471901995605401</v>
      </c>
      <c r="CJ529">
        <v>1.4846040393703099</v>
      </c>
      <c r="CK529">
        <v>1.32712079787438</v>
      </c>
      <c r="CL529">
        <v>1.3566816845726299</v>
      </c>
      <c r="CM529">
        <v>1.55685569810689</v>
      </c>
      <c r="CN529">
        <v>1.6111273628930001</v>
      </c>
      <c r="CO529">
        <v>1.18113386681133</v>
      </c>
      <c r="CP529">
        <v>1.23008273430082</v>
      </c>
      <c r="CQ529">
        <v>1.20323371071882</v>
      </c>
      <c r="CR529">
        <v>1.2579188352918</v>
      </c>
      <c r="CS529">
        <v>1.26728771049802</v>
      </c>
      <c r="CT529">
        <v>1.3373006986743099</v>
      </c>
      <c r="CU529">
        <v>1.24580721003134</v>
      </c>
      <c r="CV529">
        <v>1.2870820271682299</v>
      </c>
      <c r="CW529">
        <v>1.1780334753425801</v>
      </c>
      <c r="CX529">
        <v>1.23654856837684</v>
      </c>
      <c r="CY529">
        <v>1.1355830512695699</v>
      </c>
      <c r="CZ529">
        <v>1.18690922263604</v>
      </c>
      <c r="DA529">
        <v>1.64293103663172</v>
      </c>
      <c r="DB529">
        <v>1.7237227505577599</v>
      </c>
      <c r="DC529">
        <v>1.16931657672666</v>
      </c>
      <c r="DD529">
        <v>1.2252091557712499</v>
      </c>
      <c r="DE529">
        <v>1.2850596065125699</v>
      </c>
      <c r="DF529">
        <v>1.32402453347253</v>
      </c>
      <c r="DG529">
        <v>1.3205808602128799</v>
      </c>
      <c r="DH529">
        <v>1.44427548564465</v>
      </c>
      <c r="DI529">
        <v>1.4666184434321901</v>
      </c>
      <c r="DJ529">
        <v>1.5076929092295299</v>
      </c>
      <c r="DK529">
        <v>1.2263055105245</v>
      </c>
      <c r="DL529">
        <v>1.2871931683282001</v>
      </c>
      <c r="DM529">
        <v>1.1556324738689501</v>
      </c>
      <c r="DN529">
        <v>1.2038172342651501</v>
      </c>
      <c r="DO529">
        <v>1.2716823982302901</v>
      </c>
      <c r="DP529">
        <v>1.3421162430034499</v>
      </c>
      <c r="DQ529">
        <v>1.20674693682703</v>
      </c>
      <c r="DR529">
        <v>1.2659629767145799</v>
      </c>
      <c r="DS529">
        <v>1.16118564970103</v>
      </c>
      <c r="DT529">
        <v>1.2484808711292501</v>
      </c>
      <c r="DU529">
        <v>1.1806006911600799</v>
      </c>
      <c r="DV529">
        <v>1.2323815053803699</v>
      </c>
      <c r="DW529">
        <v>1.1656186453933901</v>
      </c>
      <c r="DX529">
        <v>1.23319255435632</v>
      </c>
    </row>
    <row r="530" spans="1:128" x14ac:dyDescent="0.45">
      <c r="A530" t="s">
        <v>258</v>
      </c>
      <c r="B530" t="s">
        <v>16</v>
      </c>
      <c r="C530" t="s">
        <v>30</v>
      </c>
      <c r="D530">
        <v>50</v>
      </c>
      <c r="E530" s="1" cm="1">
        <f t="array" ref="E530">SUMPRODUCT($G530:$FZZ530,$G$2:$FZZ$2)/SUMPRODUCT(--($G530:$FZZ530&lt;&gt;""),$G$2:$FZZ$2)</f>
        <v>0.96010403093822316</v>
      </c>
      <c r="F530" s="1" cm="1">
        <f t="array" ref="F530">SUMPRODUCT($G530:$FZZ530,$F$2:$FZY$2)/SUMPRODUCT(--($G530:$FZZ530&lt;&gt;""),$F$2:$FZY$2)</f>
        <v>0.99612213464399491</v>
      </c>
      <c r="G530">
        <v>0.95867795870546102</v>
      </c>
      <c r="H530">
        <v>0.99280160029629605</v>
      </c>
      <c r="I530">
        <v>0.95660048763496996</v>
      </c>
      <c r="J530">
        <v>0.99047278593557997</v>
      </c>
      <c r="K530">
        <v>0.97098411379302596</v>
      </c>
      <c r="L530">
        <v>1.00316833740196</v>
      </c>
      <c r="M530">
        <v>0.96339169652854495</v>
      </c>
      <c r="N530">
        <v>0.99301333166633798</v>
      </c>
      <c r="O530">
        <v>0.923866889807886</v>
      </c>
      <c r="P530">
        <v>0.96163607695605802</v>
      </c>
      <c r="Q530">
        <v>0.97352806668721004</v>
      </c>
      <c r="R530">
        <v>1.01853840069246</v>
      </c>
      <c r="S530">
        <v>0.93611834847551401</v>
      </c>
      <c r="T530">
        <v>0.97621732696672603</v>
      </c>
      <c r="U530">
        <v>0.96764575755558702</v>
      </c>
      <c r="V530">
        <v>1.01507593762113</v>
      </c>
      <c r="W530">
        <v>0.95091046194011597</v>
      </c>
      <c r="X530">
        <v>0.98821058290978703</v>
      </c>
      <c r="Y530">
        <v>0.97033417935702204</v>
      </c>
      <c r="Z530">
        <v>1.0347461928934001</v>
      </c>
      <c r="AA530">
        <v>0.96957412571337098</v>
      </c>
      <c r="AB530">
        <v>1.0039619001928899</v>
      </c>
      <c r="AC530">
        <v>0.97004538703959398</v>
      </c>
      <c r="AD530">
        <v>0.99293886809430598</v>
      </c>
      <c r="AE530">
        <v>0.95123054650741901</v>
      </c>
      <c r="AF530">
        <v>0.98874864277958696</v>
      </c>
      <c r="AG530">
        <v>0.92113769944907498</v>
      </c>
      <c r="AH530">
        <v>0.95286889199537605</v>
      </c>
      <c r="AI530">
        <v>0.97388468105599502</v>
      </c>
      <c r="AJ530">
        <v>1.0025346025630599</v>
      </c>
      <c r="AK530">
        <v>0.97381976579560803</v>
      </c>
      <c r="AL530">
        <v>0.99224231892602599</v>
      </c>
      <c r="AM530">
        <v>0.96767119611277397</v>
      </c>
      <c r="AN530">
        <v>1.0114942934629001</v>
      </c>
      <c r="AO530">
        <v>0.96631092365371496</v>
      </c>
      <c r="AP530">
        <v>1.01957296637127</v>
      </c>
      <c r="AQ530">
        <v>0.97179249339858298</v>
      </c>
      <c r="AR530">
        <v>1.0193404625078599</v>
      </c>
      <c r="AS530">
        <v>0.95417663781622097</v>
      </c>
      <c r="AT530">
        <v>1.00355974431688</v>
      </c>
      <c r="AU530">
        <v>0.95372481143757704</v>
      </c>
      <c r="AV530">
        <v>1.00422858268602</v>
      </c>
      <c r="AW530">
        <v>0.96085891313484495</v>
      </c>
      <c r="AX530">
        <v>0.99284629566984794</v>
      </c>
      <c r="AY530">
        <v>0.98161564316860395</v>
      </c>
      <c r="AZ530">
        <v>1.0224690484842101</v>
      </c>
      <c r="BA530">
        <v>0.94696070739230098</v>
      </c>
      <c r="BB530">
        <v>0.98922311777407401</v>
      </c>
      <c r="BC530">
        <v>0.96771496486926201</v>
      </c>
      <c r="BD530">
        <v>0.99799788540705903</v>
      </c>
      <c r="BE530">
        <v>0.95324105200711795</v>
      </c>
      <c r="BF530">
        <v>0.97143365631797496</v>
      </c>
      <c r="BG530">
        <v>0.95358569783977698</v>
      </c>
      <c r="BH530">
        <v>1.00625380916909</v>
      </c>
      <c r="BI530">
        <v>0.94579782552038505</v>
      </c>
      <c r="BJ530">
        <v>0.95751355976376695</v>
      </c>
      <c r="BK530">
        <v>0.96229629585036502</v>
      </c>
      <c r="BL530">
        <v>1.0116307770105499</v>
      </c>
      <c r="BM530">
        <v>0.95783729371515602</v>
      </c>
      <c r="BN530">
        <v>0.98717230778299403</v>
      </c>
      <c r="BO530">
        <v>0.94184501571693702</v>
      </c>
      <c r="BP530">
        <v>0.98275997759352596</v>
      </c>
      <c r="BQ530">
        <v>0.96278252603525605</v>
      </c>
      <c r="BR530">
        <v>1.01307491873265</v>
      </c>
      <c r="BS530">
        <v>0.97416080668700999</v>
      </c>
      <c r="BT530">
        <v>1.0252137076138601</v>
      </c>
      <c r="BU530">
        <v>0.95438182022724705</v>
      </c>
      <c r="BV530">
        <v>0.97392957588030105</v>
      </c>
      <c r="BW530">
        <v>0.97381946048766699</v>
      </c>
      <c r="BX530">
        <v>0.986879727333551</v>
      </c>
      <c r="BY530">
        <v>0.99223770167541603</v>
      </c>
      <c r="BZ530">
        <v>1.03495172620256</v>
      </c>
      <c r="CA530">
        <v>0.96004032512129001</v>
      </c>
      <c r="CB530">
        <v>1.0199105286371299</v>
      </c>
      <c r="CC530">
        <v>0.96216695519993201</v>
      </c>
      <c r="CD530">
        <v>1.00951456037382</v>
      </c>
      <c r="CE530">
        <v>0.95651332468889705</v>
      </c>
      <c r="CF530">
        <v>0.99206518162992696</v>
      </c>
      <c r="CG530">
        <v>1.0094047355609601</v>
      </c>
      <c r="CH530">
        <v>1.0480960729909601</v>
      </c>
      <c r="CI530">
        <v>0.93456340487012002</v>
      </c>
      <c r="CJ530">
        <v>0.97610089395900401</v>
      </c>
      <c r="CK530">
        <v>0.98256896042717601</v>
      </c>
      <c r="CL530">
        <v>0.99836985123288002</v>
      </c>
      <c r="CM530">
        <v>0.95483861980581397</v>
      </c>
      <c r="CN530">
        <v>0.98586094975413296</v>
      </c>
      <c r="CO530">
        <v>0.98603010986030104</v>
      </c>
      <c r="CP530">
        <v>1.0143903431439001</v>
      </c>
      <c r="CQ530">
        <v>0.997853731823791</v>
      </c>
      <c r="CR530">
        <v>1.0275974316324099</v>
      </c>
      <c r="CS530">
        <v>1.01308894661411</v>
      </c>
      <c r="CT530">
        <v>1.0545055535650301</v>
      </c>
      <c r="CU530">
        <v>0.98000261233019803</v>
      </c>
      <c r="CV530">
        <v>1.03000261233019</v>
      </c>
      <c r="CW530">
        <v>0.95447207758317199</v>
      </c>
      <c r="CX530">
        <v>0.99141875735838503</v>
      </c>
      <c r="CY530">
        <v>0.95159446211666598</v>
      </c>
      <c r="CZ530">
        <v>0.96957107440823198</v>
      </c>
      <c r="DA530">
        <v>0.93273173710909696</v>
      </c>
      <c r="DB530">
        <v>1.0168513417506899</v>
      </c>
      <c r="DC530">
        <v>0.99171525841150199</v>
      </c>
      <c r="DD530">
        <v>1.01285719459635</v>
      </c>
      <c r="DE530">
        <v>0.93474372653929105</v>
      </c>
      <c r="DF530">
        <v>0.95502452579622399</v>
      </c>
      <c r="DG530">
        <v>0.94875177490659701</v>
      </c>
      <c r="DH530">
        <v>1.0055890675824</v>
      </c>
      <c r="DI530">
        <v>0.97792809524740398</v>
      </c>
      <c r="DJ530">
        <v>1.00322574338722</v>
      </c>
      <c r="DK530">
        <v>0.987324644821996</v>
      </c>
      <c r="DL530">
        <v>1.01910876807801</v>
      </c>
      <c r="DM530">
        <v>0.96188632385869099</v>
      </c>
      <c r="DN530">
        <v>1.00325599131735</v>
      </c>
      <c r="DO530">
        <v>0.94356317948152701</v>
      </c>
      <c r="DP530">
        <v>0.96740850370393605</v>
      </c>
      <c r="DQ530">
        <v>0.99341218904153095</v>
      </c>
      <c r="DR530">
        <v>1.02280804116055</v>
      </c>
      <c r="DS530">
        <v>0.94042584220504499</v>
      </c>
      <c r="DT530">
        <v>0.98665597199941601</v>
      </c>
      <c r="DU530">
        <v>0.96387798870543195</v>
      </c>
      <c r="DV530">
        <v>0.99326634012942805</v>
      </c>
      <c r="DW530">
        <v>0.96429428020230401</v>
      </c>
      <c r="DX530">
        <v>1.004358934251</v>
      </c>
    </row>
    <row r="531" spans="1:128" x14ac:dyDescent="0.45">
      <c r="A531" t="s">
        <v>258</v>
      </c>
      <c r="B531" t="s">
        <v>16</v>
      </c>
      <c r="C531" t="s">
        <v>37</v>
      </c>
      <c r="D531">
        <v>50</v>
      </c>
      <c r="E531" s="1" cm="1">
        <f t="array" ref="E531">SUMPRODUCT($G531:$FZZ531,$G$2:$FZZ$2)/SUMPRODUCT(--($G531:$FZZ531&lt;&gt;""),$G$2:$FZZ$2)</f>
        <v>0.97682621605880537</v>
      </c>
      <c r="F531" s="1" cm="1">
        <f t="array" ref="F531">SUMPRODUCT($G531:$FZZ531,$F$2:$FZY$2)/SUMPRODUCT(--($G531:$FZZ531&lt;&gt;""),$F$2:$FZY$2)</f>
        <v>1.0238166142435599</v>
      </c>
      <c r="G531">
        <v>0.97952691515752599</v>
      </c>
      <c r="H531">
        <v>1.0177888114939699</v>
      </c>
      <c r="I531">
        <v>0.97844690095143805</v>
      </c>
      <c r="J531">
        <v>1.0170397257511501</v>
      </c>
      <c r="K531">
        <v>0.99207173650117597</v>
      </c>
      <c r="L531">
        <v>1.0316574040409201</v>
      </c>
      <c r="M531">
        <v>0.98048145499206596</v>
      </c>
      <c r="N531">
        <v>1.0187444957004399</v>
      </c>
      <c r="O531">
        <v>0.93473119320617903</v>
      </c>
      <c r="P531">
        <v>0.98188475954689403</v>
      </c>
      <c r="Q531">
        <v>0.986307688382144</v>
      </c>
      <c r="R531">
        <v>1.0412241429056499</v>
      </c>
      <c r="S531">
        <v>0.95472695976798505</v>
      </c>
      <c r="T531">
        <v>1.0046316858067299</v>
      </c>
      <c r="U531">
        <v>0.98989651810639401</v>
      </c>
      <c r="V531">
        <v>1.0424205288030399</v>
      </c>
      <c r="W531">
        <v>0.97418174610949204</v>
      </c>
      <c r="X531">
        <v>1.0256132205498001</v>
      </c>
      <c r="Y531">
        <v>1.0145346869712299</v>
      </c>
      <c r="Z531">
        <v>1.0723815566835799</v>
      </c>
      <c r="AA531">
        <v>0.97558493998180895</v>
      </c>
      <c r="AB531">
        <v>1.0336301760067099</v>
      </c>
      <c r="AC531">
        <v>0.973261430597821</v>
      </c>
      <c r="AD531">
        <v>1.0182506306069801</v>
      </c>
      <c r="AE531">
        <v>0.96926574375678598</v>
      </c>
      <c r="AF531">
        <v>1.01827044878754</v>
      </c>
      <c r="AG531">
        <v>0.93016892549633101</v>
      </c>
      <c r="AH531">
        <v>0.97654582351837205</v>
      </c>
      <c r="AI531">
        <v>0.98932996428727704</v>
      </c>
      <c r="AJ531">
        <v>1.03018850813386</v>
      </c>
      <c r="AK531">
        <v>0.98451954741688597</v>
      </c>
      <c r="AL531">
        <v>1.0224933962739799</v>
      </c>
      <c r="AM531">
        <v>0.99124244307588005</v>
      </c>
      <c r="AN531">
        <v>1.0438690038985201</v>
      </c>
      <c r="AO531">
        <v>0.992356140649852</v>
      </c>
      <c r="AP531">
        <v>1.05573662235855</v>
      </c>
      <c r="AQ531">
        <v>0.99480416093596102</v>
      </c>
      <c r="AR531">
        <v>1.05293927407517</v>
      </c>
      <c r="AS531">
        <v>0.98277758450439401</v>
      </c>
      <c r="AT531">
        <v>1.0375512613723801</v>
      </c>
      <c r="AU531">
        <v>0.98304345378813396</v>
      </c>
      <c r="AV531">
        <v>1.0401258020938799</v>
      </c>
      <c r="AW531">
        <v>0.98079702663638202</v>
      </c>
      <c r="AX531">
        <v>1.0179098882206199</v>
      </c>
      <c r="AY531">
        <v>1.0172893739617901</v>
      </c>
      <c r="AZ531">
        <v>1.06046738735465</v>
      </c>
      <c r="BA531">
        <v>0.96329678357833104</v>
      </c>
      <c r="BB531">
        <v>1.0141141277447401</v>
      </c>
      <c r="BC531">
        <v>0.969454629983728</v>
      </c>
      <c r="BD531">
        <v>1.02259315081846</v>
      </c>
      <c r="BE531">
        <v>0.95140992683409098</v>
      </c>
      <c r="BF531">
        <v>0.99313426932964199</v>
      </c>
      <c r="BG531">
        <v>0.98645628766844995</v>
      </c>
      <c r="BH531">
        <v>1.0414606893749501</v>
      </c>
      <c r="BI531">
        <v>0.94371284280508805</v>
      </c>
      <c r="BJ531">
        <v>0.97704060307141505</v>
      </c>
      <c r="BK531">
        <v>0.98336654405788804</v>
      </c>
      <c r="BL531">
        <v>1.03170169344594</v>
      </c>
      <c r="BM531">
        <v>0.97848674947911596</v>
      </c>
      <c r="BN531">
        <v>1.01646877982755</v>
      </c>
      <c r="BO531">
        <v>0.95973315926651204</v>
      </c>
      <c r="BP531">
        <v>1.0059997500104101</v>
      </c>
      <c r="BQ531">
        <v>0.97876864056492396</v>
      </c>
      <c r="BR531">
        <v>1.03213349063409</v>
      </c>
      <c r="BS531">
        <v>0.99458860099698598</v>
      </c>
      <c r="BT531">
        <v>1.0551469891392899</v>
      </c>
      <c r="BU531">
        <v>0.96603667454156805</v>
      </c>
      <c r="BV531">
        <v>1.0072404094948799</v>
      </c>
      <c r="BW531">
        <v>0.97703277217890105</v>
      </c>
      <c r="BX531">
        <v>1.0147464304037399</v>
      </c>
      <c r="BY531">
        <v>1.0147547819392899</v>
      </c>
      <c r="BZ531">
        <v>1.0525291620780699</v>
      </c>
      <c r="CA531">
        <v>0.991040262113288</v>
      </c>
      <c r="CB531">
        <v>1.0336588746770801</v>
      </c>
      <c r="CC531">
        <v>0.99598868386606398</v>
      </c>
      <c r="CD531">
        <v>1.05278047544652</v>
      </c>
      <c r="CE531">
        <v>0.989946004528652</v>
      </c>
      <c r="CF531">
        <v>1.0321747208298599</v>
      </c>
      <c r="CG531">
        <v>1.02317565152263</v>
      </c>
      <c r="CH531">
        <v>1.0756208827684799</v>
      </c>
      <c r="CI531">
        <v>0.96708605484152499</v>
      </c>
      <c r="CJ531">
        <v>1.0278120579116801</v>
      </c>
      <c r="CK531">
        <v>0.96449613000115497</v>
      </c>
      <c r="CL531">
        <v>1.0025543275957201</v>
      </c>
      <c r="CM531">
        <v>0.98558234777884501</v>
      </c>
      <c r="CN531">
        <v>1.02806914901026</v>
      </c>
      <c r="CO531">
        <v>0.97809575478095701</v>
      </c>
      <c r="CP531">
        <v>1.0514444595144401</v>
      </c>
      <c r="CQ531">
        <v>1.00228040993722</v>
      </c>
      <c r="CR531">
        <v>1.0488544293609401</v>
      </c>
      <c r="CS531">
        <v>1.00915890361877</v>
      </c>
      <c r="CT531">
        <v>1.06833348262271</v>
      </c>
      <c r="CU531">
        <v>1.0065569487983199</v>
      </c>
      <c r="CV531">
        <v>1.0462382445141001</v>
      </c>
      <c r="CW531">
        <v>0.98942820036655299</v>
      </c>
      <c r="CX531">
        <v>1.027855660343</v>
      </c>
      <c r="CY531">
        <v>0.96185064016210597</v>
      </c>
      <c r="CZ531">
        <v>1.00287535234386</v>
      </c>
      <c r="DA531">
        <v>0.98334808241203497</v>
      </c>
      <c r="DB531">
        <v>1.04353678752601</v>
      </c>
      <c r="DC531">
        <v>1.0055593785085599</v>
      </c>
      <c r="DD531">
        <v>1.0398754119734801</v>
      </c>
      <c r="DE531">
        <v>0.94482271572337595</v>
      </c>
      <c r="DF531">
        <v>0.97340927758288498</v>
      </c>
      <c r="DG531">
        <v>0.98416934371255005</v>
      </c>
      <c r="DH531">
        <v>1.03465221901088</v>
      </c>
      <c r="DI531">
        <v>1.00742898477058</v>
      </c>
      <c r="DJ531">
        <v>1.0592950284451901</v>
      </c>
      <c r="DK531">
        <v>1.0059100598664801</v>
      </c>
      <c r="DL531">
        <v>1.0429277134578301</v>
      </c>
      <c r="DM531">
        <v>0.98559737174034201</v>
      </c>
      <c r="DN531">
        <v>1.03659812462722</v>
      </c>
      <c r="DO531">
        <v>0.96218914089130603</v>
      </c>
      <c r="DP531">
        <v>1.0012753194202799</v>
      </c>
      <c r="DQ531">
        <v>1.0088155731183299</v>
      </c>
      <c r="DR531">
        <v>1.0483742640428499</v>
      </c>
      <c r="DS531">
        <v>0.98677750230907502</v>
      </c>
      <c r="DT531">
        <v>1.0238563997861001</v>
      </c>
      <c r="DU531">
        <v>0.98074491697650201</v>
      </c>
      <c r="DV531">
        <v>1.02696273542054</v>
      </c>
      <c r="DW531">
        <v>0.97743365138953997</v>
      </c>
      <c r="DX531">
        <v>1.0180092809844099</v>
      </c>
    </row>
    <row r="532" spans="1:128" x14ac:dyDescent="0.45">
      <c r="A532" t="s">
        <v>258</v>
      </c>
      <c r="B532" t="s">
        <v>16</v>
      </c>
      <c r="C532" t="s">
        <v>25</v>
      </c>
      <c r="D532">
        <v>50</v>
      </c>
      <c r="E532" s="1" cm="1">
        <f t="array" ref="E532">SUMPRODUCT($G532:$FZZ532,$G$2:$FZZ$2)/SUMPRODUCT(--($G532:$FZZ532&lt;&gt;""),$G$2:$FZZ$2)</f>
        <v>0.88055855835853902</v>
      </c>
      <c r="F532" s="1" cm="1">
        <f t="array" ref="F532">SUMPRODUCT($G532:$FZZ532,$F$2:$FZY$2)/SUMPRODUCT(--($G532:$FZZ532&lt;&gt;""),$F$2:$FZY$2)</f>
        <v>0.92082497889185322</v>
      </c>
      <c r="G532">
        <v>0.88327628030120997</v>
      </c>
      <c r="H532">
        <v>0.91345051971125701</v>
      </c>
      <c r="I532">
        <v>0.87999963335716502</v>
      </c>
      <c r="J532">
        <v>0.91384809987350801</v>
      </c>
      <c r="K532">
        <v>0.89504789606072499</v>
      </c>
      <c r="L532">
        <v>0.92713380475027996</v>
      </c>
      <c r="M532">
        <v>0.88449198647528005</v>
      </c>
      <c r="N532">
        <v>0.91771911019262897</v>
      </c>
      <c r="O532">
        <v>0.845017703766199</v>
      </c>
      <c r="P532">
        <v>0.88909558650640996</v>
      </c>
      <c r="Q532">
        <v>0.88765670297144295</v>
      </c>
      <c r="R532">
        <v>0.94290486630564696</v>
      </c>
      <c r="S532">
        <v>0.85815743638339603</v>
      </c>
      <c r="T532">
        <v>0.90499006326354703</v>
      </c>
      <c r="U532">
        <v>0.88707827115153404</v>
      </c>
      <c r="V532">
        <v>0.93711801164415998</v>
      </c>
      <c r="W532">
        <v>0.87089733980631101</v>
      </c>
      <c r="X532">
        <v>0.91777707408310205</v>
      </c>
      <c r="Y532">
        <v>0.89460236886632805</v>
      </c>
      <c r="Z532">
        <v>0.95696277495769799</v>
      </c>
      <c r="AA532">
        <v>0.88092311075130103</v>
      </c>
      <c r="AB532">
        <v>0.92889168740567496</v>
      </c>
      <c r="AC532">
        <v>0.891937603755939</v>
      </c>
      <c r="AD532">
        <v>0.919126085987506</v>
      </c>
      <c r="AE532">
        <v>0.87330799855229801</v>
      </c>
      <c r="AF532">
        <v>0.91352922547955095</v>
      </c>
      <c r="AG532">
        <v>0.84115460778449902</v>
      </c>
      <c r="AH532">
        <v>0.87628149922912701</v>
      </c>
      <c r="AI532">
        <v>0.89262103860851705</v>
      </c>
      <c r="AJ532">
        <v>0.92522844258757697</v>
      </c>
      <c r="AK532">
        <v>0.89475929855047698</v>
      </c>
      <c r="AL532">
        <v>0.917570759748496</v>
      </c>
      <c r="AM532">
        <v>0.88712639132154303</v>
      </c>
      <c r="AN532">
        <v>0.94099596022374099</v>
      </c>
      <c r="AO532">
        <v>0.88437642013178797</v>
      </c>
      <c r="AP532">
        <v>0.94968473074301296</v>
      </c>
      <c r="AQ532">
        <v>0.89184338561157706</v>
      </c>
      <c r="AR532">
        <v>0.94753339801477698</v>
      </c>
      <c r="AS532">
        <v>0.87617150025828305</v>
      </c>
      <c r="AT532">
        <v>0.932171584595759</v>
      </c>
      <c r="AU532">
        <v>0.87124634132612799</v>
      </c>
      <c r="AV532">
        <v>0.92870862884160699</v>
      </c>
      <c r="AW532">
        <v>0.88234975390378401</v>
      </c>
      <c r="AX532">
        <v>0.91353609728452101</v>
      </c>
      <c r="AY532">
        <v>0.90244432620431803</v>
      </c>
      <c r="AZ532">
        <v>0.94434242628737497</v>
      </c>
      <c r="BA532">
        <v>0.86572558072178696</v>
      </c>
      <c r="BB532">
        <v>0.912172516572752</v>
      </c>
      <c r="BC532">
        <v>0.881710270772876</v>
      </c>
      <c r="BD532">
        <v>0.91891810826415898</v>
      </c>
      <c r="BE532">
        <v>0.86993474391931902</v>
      </c>
      <c r="BF532">
        <v>0.89544789400830505</v>
      </c>
      <c r="BG532">
        <v>0.87451411932010503</v>
      </c>
      <c r="BH532">
        <v>0.92523193607367704</v>
      </c>
      <c r="BI532">
        <v>0.86427696831711398</v>
      </c>
      <c r="BJ532">
        <v>0.88490059451511804</v>
      </c>
      <c r="BK532">
        <v>0.88132032195339205</v>
      </c>
      <c r="BL532">
        <v>0.92919192588088595</v>
      </c>
      <c r="BM532">
        <v>0.88065575851835398</v>
      </c>
      <c r="BN532">
        <v>0.91044420815413096</v>
      </c>
      <c r="BO532">
        <v>0.86689443495409901</v>
      </c>
      <c r="BP532">
        <v>0.90594836326264105</v>
      </c>
      <c r="BQ532">
        <v>0.88649306999601096</v>
      </c>
      <c r="BR532">
        <v>0.93667512582646495</v>
      </c>
      <c r="BS532">
        <v>0.88575408934968403</v>
      </c>
      <c r="BT532">
        <v>0.95041130423245301</v>
      </c>
      <c r="BU532">
        <v>0.87571380357745499</v>
      </c>
      <c r="BV532">
        <v>0.899925750928113</v>
      </c>
      <c r="BW532">
        <v>0.89210053375177301</v>
      </c>
      <c r="BX532">
        <v>0.91683793327952801</v>
      </c>
      <c r="BY532">
        <v>0.93306888772466201</v>
      </c>
      <c r="BZ532">
        <v>0.949705438954762</v>
      </c>
      <c r="CA532">
        <v>0.91401928044861702</v>
      </c>
      <c r="CB532">
        <v>0.96001512192048399</v>
      </c>
      <c r="CC532">
        <v>0.85884389646581905</v>
      </c>
      <c r="CD532">
        <v>0.92181452237188399</v>
      </c>
      <c r="CE532">
        <v>0.88127769928973698</v>
      </c>
      <c r="CF532">
        <v>0.93297981459619495</v>
      </c>
      <c r="CG532">
        <v>0.92837932149726698</v>
      </c>
      <c r="CH532">
        <v>0.97741161250787201</v>
      </c>
      <c r="CI532">
        <v>0.85625921801161797</v>
      </c>
      <c r="CJ532">
        <v>0.93594798783974897</v>
      </c>
      <c r="CK532">
        <v>0.89914898532866105</v>
      </c>
      <c r="CL532">
        <v>0.90844211688294996</v>
      </c>
      <c r="CM532">
        <v>0.86246813489907603</v>
      </c>
      <c r="CN532">
        <v>0.90757379469820398</v>
      </c>
      <c r="CO532">
        <v>0.87119218771192097</v>
      </c>
      <c r="CP532">
        <v>0.91491930014919298</v>
      </c>
      <c r="CQ532">
        <v>0.91947022947183898</v>
      </c>
      <c r="CR532">
        <v>0.94654897962833695</v>
      </c>
      <c r="CS532">
        <v>0.903338857040487</v>
      </c>
      <c r="CT532">
        <v>0.94880867072733699</v>
      </c>
      <c r="CU532">
        <v>0.92469958202716795</v>
      </c>
      <c r="CV532">
        <v>0.94516718913270603</v>
      </c>
      <c r="CW532">
        <v>0.89583560912257698</v>
      </c>
      <c r="CX532">
        <v>0.94953209773149305</v>
      </c>
      <c r="CY532">
        <v>0.86323963910932</v>
      </c>
      <c r="CZ532">
        <v>0.89575149710766699</v>
      </c>
      <c r="DA532">
        <v>0.90351609726913495</v>
      </c>
      <c r="DB532">
        <v>0.96123692836933305</v>
      </c>
      <c r="DC532">
        <v>0.91529643982470699</v>
      </c>
      <c r="DD532">
        <v>0.93147658541885403</v>
      </c>
      <c r="DE532">
        <v>0.85418857612208399</v>
      </c>
      <c r="DF532">
        <v>0.87843034904161299</v>
      </c>
      <c r="DG532">
        <v>0.89256905771341599</v>
      </c>
      <c r="DH532">
        <v>0.94280017321074305</v>
      </c>
      <c r="DI532">
        <v>0.87175226290786101</v>
      </c>
      <c r="DJ532">
        <v>0.93957107387929795</v>
      </c>
      <c r="DK532">
        <v>0.92911757572663101</v>
      </c>
      <c r="DL532">
        <v>0.96270152282968002</v>
      </c>
      <c r="DM532">
        <v>0.89790071670919902</v>
      </c>
      <c r="DN532">
        <v>0.943220595856188</v>
      </c>
      <c r="DO532">
        <v>0.863485715635258</v>
      </c>
      <c r="DP532">
        <v>0.88870082738315404</v>
      </c>
      <c r="DQ532">
        <v>0.91603458335543397</v>
      </c>
      <c r="DR532">
        <v>0.93250941494722295</v>
      </c>
      <c r="DS532">
        <v>0.89141266831947796</v>
      </c>
      <c r="DT532">
        <v>0.94724369257692798</v>
      </c>
      <c r="DU532">
        <v>0.87737059479101298</v>
      </c>
      <c r="DV532">
        <v>0.91727619243844605</v>
      </c>
      <c r="DW532">
        <v>0.89343552844256702</v>
      </c>
      <c r="DX532">
        <v>0.91762865634287505</v>
      </c>
    </row>
    <row r="533" spans="1:128" x14ac:dyDescent="0.45">
      <c r="A533" t="s">
        <v>258</v>
      </c>
      <c r="B533" t="s">
        <v>39</v>
      </c>
      <c r="C533" t="s">
        <v>30</v>
      </c>
      <c r="D533">
        <v>50</v>
      </c>
      <c r="E533" s="1" cm="1">
        <f t="array" ref="E533">SUMPRODUCT($G533:$FZZ533,$G$2:$FZZ$2)/SUMPRODUCT(--($G533:$FZZ533&lt;&gt;""),$G$2:$FZZ$2)</f>
        <v>1.0059907277280979</v>
      </c>
      <c r="F533" s="1" cm="1">
        <f t="array" ref="F533">SUMPRODUCT($G533:$FZZ533,$F$2:$FZY$2)/SUMPRODUCT(--($G533:$FZZ533&lt;&gt;""),$F$2:$FZY$2)</f>
        <v>1.0701348124905101</v>
      </c>
      <c r="G533">
        <v>0.99871836948729198</v>
      </c>
      <c r="H533">
        <v>1.0719399925558999</v>
      </c>
      <c r="I533">
        <v>0.99591559881941005</v>
      </c>
      <c r="J533">
        <v>1.0691396725879401</v>
      </c>
      <c r="K533">
        <v>1.0129256294009801</v>
      </c>
      <c r="L533">
        <v>1.0852854100659599</v>
      </c>
      <c r="M533">
        <v>1.0091359881447199</v>
      </c>
      <c r="N533">
        <v>1.07853566786114</v>
      </c>
      <c r="O533">
        <v>0.99887276801150704</v>
      </c>
      <c r="P533">
        <v>1.0673936045144601</v>
      </c>
      <c r="Q533">
        <v>1.0232412072630399</v>
      </c>
      <c r="R533">
        <v>1.0942857759728899</v>
      </c>
      <c r="S533">
        <v>0.983507678201194</v>
      </c>
      <c r="T533">
        <v>1.0520803698799199</v>
      </c>
      <c r="U533">
        <v>1.00884079136437</v>
      </c>
      <c r="V533">
        <v>1.08389942327344</v>
      </c>
      <c r="W533">
        <v>1.0004214574225401</v>
      </c>
      <c r="X533">
        <v>1.0655309338357399</v>
      </c>
      <c r="Y533">
        <v>1.0066412859560001</v>
      </c>
      <c r="Z533">
        <v>1.08614636209813</v>
      </c>
      <c r="AA533">
        <v>1.02401327296532</v>
      </c>
      <c r="AB533">
        <v>1.07781675711872</v>
      </c>
      <c r="AC533">
        <v>1.0037617711568301</v>
      </c>
      <c r="AD533">
        <v>1.09377766391095</v>
      </c>
      <c r="AE533">
        <v>0.99346272167933403</v>
      </c>
      <c r="AF533">
        <v>1.0633007600434301</v>
      </c>
      <c r="AG533">
        <v>0.96426623261589794</v>
      </c>
      <c r="AH533">
        <v>1.0219089230056799</v>
      </c>
      <c r="AI533">
        <v>1.01557975320069</v>
      </c>
      <c r="AJ533">
        <v>1.07036375690331</v>
      </c>
      <c r="AK533">
        <v>1.0106396595929501</v>
      </c>
      <c r="AL533">
        <v>1.0566349506805399</v>
      </c>
      <c r="AM533">
        <v>1.0156152889993699</v>
      </c>
      <c r="AN533">
        <v>1.0942991129442301</v>
      </c>
      <c r="AO533">
        <v>1.0091882526698399</v>
      </c>
      <c r="AP533">
        <v>1.08779964780731</v>
      </c>
      <c r="AQ533">
        <v>1.0098159421989501</v>
      </c>
      <c r="AR533">
        <v>1.08776418993599</v>
      </c>
      <c r="AS533">
        <v>0.99805320991949198</v>
      </c>
      <c r="AT533">
        <v>1.0715849471660801</v>
      </c>
      <c r="AU533">
        <v>1.0038732691658201</v>
      </c>
      <c r="AV533">
        <v>1.08032899921197</v>
      </c>
      <c r="AW533">
        <v>1.0171527817439201</v>
      </c>
      <c r="AX533">
        <v>1.09152348274836</v>
      </c>
      <c r="AY533">
        <v>1.02764872300664</v>
      </c>
      <c r="AZ533">
        <v>1.0961962728405299</v>
      </c>
      <c r="BA533">
        <v>0.99361730180241503</v>
      </c>
      <c r="BB533">
        <v>1.0640344791065499</v>
      </c>
      <c r="BC533">
        <v>1.00403047413372</v>
      </c>
      <c r="BD533">
        <v>1.07124378557127</v>
      </c>
      <c r="BE533">
        <v>1.0066798497132601</v>
      </c>
      <c r="BF533">
        <v>1.05601740162151</v>
      </c>
      <c r="BG533">
        <v>1.0023667637299301</v>
      </c>
      <c r="BH533">
        <v>1.0807239114241201</v>
      </c>
      <c r="BI533">
        <v>1.0037691963473401</v>
      </c>
      <c r="BJ533">
        <v>1.0399023401964</v>
      </c>
      <c r="BK533">
        <v>0.99897056787328897</v>
      </c>
      <c r="BL533">
        <v>1.08023550517425</v>
      </c>
      <c r="BM533">
        <v>1.01054237695459</v>
      </c>
      <c r="BN533">
        <v>1.0637757126306699</v>
      </c>
      <c r="BO533">
        <v>0.98023230513543402</v>
      </c>
      <c r="BP533">
        <v>1.0404890536968301</v>
      </c>
      <c r="BQ533">
        <v>1.01504825116065</v>
      </c>
      <c r="BR533">
        <v>1.0965659772027001</v>
      </c>
      <c r="BS533">
        <v>1.00317955230387</v>
      </c>
      <c r="BT533">
        <v>1.06965636194772</v>
      </c>
      <c r="BU533">
        <v>0.98938013274834002</v>
      </c>
      <c r="BV533">
        <v>1.0426347170660299</v>
      </c>
      <c r="BW533">
        <v>1.04413128073423</v>
      </c>
      <c r="BX533">
        <v>1.0790216651015101</v>
      </c>
      <c r="BY533">
        <v>1.05618578194998</v>
      </c>
      <c r="BZ533">
        <v>1.1088539383506699</v>
      </c>
      <c r="CA533">
        <v>1.02239304391657</v>
      </c>
      <c r="CB533">
        <v>1.0847835675130699</v>
      </c>
      <c r="CC533">
        <v>1.0100775521119201</v>
      </c>
      <c r="CD533">
        <v>1.08916381652099</v>
      </c>
      <c r="CE533">
        <v>1.0118538445162599</v>
      </c>
      <c r="CF533">
        <v>1.06509454045789</v>
      </c>
      <c r="CG533">
        <v>1.0402999302092</v>
      </c>
      <c r="CH533">
        <v>1.1191720428277101</v>
      </c>
      <c r="CI533">
        <v>0.96466303464467296</v>
      </c>
      <c r="CJ533">
        <v>1.0303103271829701</v>
      </c>
      <c r="CK533">
        <v>1.0125277574544</v>
      </c>
      <c r="CL533">
        <v>1.0569268486785499</v>
      </c>
      <c r="CM533">
        <v>0.98201624249515895</v>
      </c>
      <c r="CN533">
        <v>1.0456767938484599</v>
      </c>
      <c r="CO533">
        <v>1.01558388715583</v>
      </c>
      <c r="CP533">
        <v>1.09239115692391</v>
      </c>
      <c r="CQ533">
        <v>1.04079698091609</v>
      </c>
      <c r="CR533">
        <v>1.11097100749405</v>
      </c>
      <c r="CS533">
        <v>1.0325824077391601</v>
      </c>
      <c r="CT533">
        <v>1.1130419204586099</v>
      </c>
      <c r="CU533">
        <v>1.04004702194357</v>
      </c>
      <c r="CV533">
        <v>1.0894461859979101</v>
      </c>
      <c r="CW533">
        <v>1.0012501668912099</v>
      </c>
      <c r="CX533">
        <v>1.0557962834844401</v>
      </c>
      <c r="CY533">
        <v>0.99376252306507995</v>
      </c>
      <c r="CZ533">
        <v>1.0582089045360299</v>
      </c>
      <c r="DA533">
        <v>1.0002742082237499</v>
      </c>
      <c r="DB533">
        <v>1.0735501240169001</v>
      </c>
      <c r="DC533">
        <v>1.02620332476187</v>
      </c>
      <c r="DD533">
        <v>1.0754137843613001</v>
      </c>
      <c r="DE533">
        <v>0.98629011829186797</v>
      </c>
      <c r="DF533">
        <v>1.01764782645408</v>
      </c>
      <c r="DG533">
        <v>0.99969788823878902</v>
      </c>
      <c r="DH533">
        <v>1.06870021449935</v>
      </c>
      <c r="DI533">
        <v>1.0155422181384499</v>
      </c>
      <c r="DJ533">
        <v>1.07016480616214</v>
      </c>
      <c r="DK533">
        <v>1.02292541581036</v>
      </c>
      <c r="DL533">
        <v>1.0991817822085499</v>
      </c>
      <c r="DM533">
        <v>1.00792975663176</v>
      </c>
      <c r="DN533">
        <v>1.0671438209498101</v>
      </c>
      <c r="DO533">
        <v>0.98467254993032904</v>
      </c>
      <c r="DP533">
        <v>1.0283325592196899</v>
      </c>
      <c r="DQ533">
        <v>1.0269983556993501</v>
      </c>
      <c r="DR533">
        <v>1.0870630668859</v>
      </c>
      <c r="DS533">
        <v>0.98748237810509898</v>
      </c>
      <c r="DT533">
        <v>1.0534976423119899</v>
      </c>
      <c r="DU533">
        <v>1.0015546419172601</v>
      </c>
      <c r="DV533">
        <v>1.0525113086151501</v>
      </c>
      <c r="DW533">
        <v>1.0055998748631301</v>
      </c>
      <c r="DX533">
        <v>1.0664998175087299</v>
      </c>
    </row>
    <row r="534" spans="1:128" x14ac:dyDescent="0.45">
      <c r="A534" t="s">
        <v>258</v>
      </c>
      <c r="B534" t="s">
        <v>39</v>
      </c>
      <c r="C534" t="s">
        <v>37</v>
      </c>
      <c r="D534">
        <v>50</v>
      </c>
      <c r="E534" s="1" cm="1">
        <f t="array" ref="E534">SUMPRODUCT($G534:$FZZ534,$G$2:$FZZ$2)/SUMPRODUCT(--($G534:$FZZ534&lt;&gt;""),$G$2:$FZZ$2)</f>
        <v>1.0028385075096882</v>
      </c>
      <c r="F534" s="1" cm="1">
        <f t="array" ref="F534">SUMPRODUCT($G534:$FZZ534,$F$2:$FZY$2)/SUMPRODUCT(--($G534:$FZZ534&lt;&gt;""),$F$2:$FZY$2)</f>
        <v>1.0781018636665654</v>
      </c>
      <c r="G534">
        <v>1.00231756933914</v>
      </c>
      <c r="H534">
        <v>1.07660080051485</v>
      </c>
      <c r="I534">
        <v>1.0003501439073099</v>
      </c>
      <c r="J534">
        <v>1.0751251168674001</v>
      </c>
      <c r="K534">
        <v>1.01463408300005</v>
      </c>
      <c r="L534">
        <v>1.08976894138946</v>
      </c>
      <c r="M534">
        <v>1.00197097590886</v>
      </c>
      <c r="N534">
        <v>1.07589544266978</v>
      </c>
      <c r="O534">
        <v>0.97301212984606</v>
      </c>
      <c r="P534">
        <v>1.0557616768786</v>
      </c>
      <c r="Q534">
        <v>1.0024986113373699</v>
      </c>
      <c r="R534">
        <v>1.0909902783802401</v>
      </c>
      <c r="S534">
        <v>0.98489124850846599</v>
      </c>
      <c r="T534">
        <v>1.0584742657969499</v>
      </c>
      <c r="U534">
        <v>1.01383673900871</v>
      </c>
      <c r="V534">
        <v>1.10050429314779</v>
      </c>
      <c r="W534">
        <v>1.00332837456401</v>
      </c>
      <c r="X534">
        <v>1.0881893961312401</v>
      </c>
      <c r="Y534">
        <v>1.03091793570219</v>
      </c>
      <c r="Z534">
        <v>1.12709813874788</v>
      </c>
      <c r="AA534">
        <v>1.00662648796138</v>
      </c>
      <c r="AB534">
        <v>1.09567529209518</v>
      </c>
      <c r="AC534">
        <v>1.0051281730831301</v>
      </c>
      <c r="AD534">
        <v>1.0862499557377401</v>
      </c>
      <c r="AE534">
        <v>0.997057093738689</v>
      </c>
      <c r="AF534">
        <v>1.0701275787187801</v>
      </c>
      <c r="AG534">
        <v>0.95338631512296201</v>
      </c>
      <c r="AH534">
        <v>1.0181220873024299</v>
      </c>
      <c r="AI534">
        <v>1.0189415024360899</v>
      </c>
      <c r="AJ534">
        <v>1.0833729446421501</v>
      </c>
      <c r="AK534">
        <v>1.0122610149374101</v>
      </c>
      <c r="AL534">
        <v>1.06936336590266</v>
      </c>
      <c r="AM534">
        <v>1.0190264986722399</v>
      </c>
      <c r="AN534">
        <v>1.1060229391491001</v>
      </c>
      <c r="AO534">
        <v>1.0197398318563899</v>
      </c>
      <c r="AP534">
        <v>1.11379160986139</v>
      </c>
      <c r="AQ534">
        <v>1.0211458566559599</v>
      </c>
      <c r="AR534">
        <v>1.1049474196723901</v>
      </c>
      <c r="AS534">
        <v>1.0095020223424001</v>
      </c>
      <c r="AT534">
        <v>1.0938711253079101</v>
      </c>
      <c r="AU534">
        <v>1.0090728076100399</v>
      </c>
      <c r="AV534">
        <v>1.1038922661263</v>
      </c>
      <c r="AW534">
        <v>1.0168833279881899</v>
      </c>
      <c r="AX534">
        <v>1.08589131348454</v>
      </c>
      <c r="AY534">
        <v>1.0493423613995001</v>
      </c>
      <c r="AZ534">
        <v>1.1206395348837199</v>
      </c>
      <c r="BA534">
        <v>0.98826992782990397</v>
      </c>
      <c r="BB534">
        <v>1.07186749579061</v>
      </c>
      <c r="BC534">
        <v>0.99203653296740302</v>
      </c>
      <c r="BD534">
        <v>1.07151748288454</v>
      </c>
      <c r="BE534">
        <v>0.97617559818073896</v>
      </c>
      <c r="BF534">
        <v>1.04135653549535</v>
      </c>
      <c r="BG534">
        <v>1.0121080788243999</v>
      </c>
      <c r="BH534">
        <v>1.10068734340082</v>
      </c>
      <c r="BI534">
        <v>0.97493349200182899</v>
      </c>
      <c r="BJ534">
        <v>1.02981672805236</v>
      </c>
      <c r="BK534">
        <v>1.0048521771586401</v>
      </c>
      <c r="BL534">
        <v>1.0876040719759601</v>
      </c>
      <c r="BM534">
        <v>1.0105967892227401</v>
      </c>
      <c r="BN534">
        <v>1.0705795133275999</v>
      </c>
      <c r="BO534">
        <v>0.97757500844872203</v>
      </c>
      <c r="BP534">
        <v>1.0619418635334601</v>
      </c>
      <c r="BQ534">
        <v>1.00597940944313</v>
      </c>
      <c r="BR534">
        <v>1.0919360725167799</v>
      </c>
      <c r="BS534">
        <v>1.0107185503895</v>
      </c>
      <c r="BT534">
        <v>1.0887763225231699</v>
      </c>
      <c r="BU534">
        <v>0.98576667791652595</v>
      </c>
      <c r="BV534">
        <v>1.05352008099898</v>
      </c>
      <c r="BW534">
        <v>1.02259219144257</v>
      </c>
      <c r="BX534">
        <v>1.0783135964188499</v>
      </c>
      <c r="BY534">
        <v>1.0481348031091899</v>
      </c>
      <c r="BZ534">
        <v>1.11093885318991</v>
      </c>
      <c r="CA534">
        <v>1.01924264381576</v>
      </c>
      <c r="CB534">
        <v>1.09078192930502</v>
      </c>
      <c r="CC534">
        <v>1.01189320046728</v>
      </c>
      <c r="CD534">
        <v>1.1123168517502</v>
      </c>
      <c r="CE534">
        <v>1.01107971589479</v>
      </c>
      <c r="CF534">
        <v>1.0747034119718899</v>
      </c>
      <c r="CG534">
        <v>1.04673430132602</v>
      </c>
      <c r="CH534">
        <v>1.13286635913323</v>
      </c>
      <c r="CI534">
        <v>0.98928453180025799</v>
      </c>
      <c r="CJ534">
        <v>1.0669716762483801</v>
      </c>
      <c r="CK534">
        <v>0.98476388514510804</v>
      </c>
      <c r="CL534">
        <v>1.0582617736532001</v>
      </c>
      <c r="CM534">
        <v>1.00644963572791</v>
      </c>
      <c r="CN534">
        <v>1.1004360120913199</v>
      </c>
      <c r="CO534">
        <v>0.99705682897056802</v>
      </c>
      <c r="CP534">
        <v>1.09312355893123</v>
      </c>
      <c r="CQ534">
        <v>1.02851853839137</v>
      </c>
      <c r="CR534">
        <v>1.10349484001359</v>
      </c>
      <c r="CS534">
        <v>1.0346985847366501</v>
      </c>
      <c r="CT534">
        <v>1.12857174847724</v>
      </c>
      <c r="CU534">
        <v>1.03629832810867</v>
      </c>
      <c r="CV534">
        <v>1.0929205851619599</v>
      </c>
      <c r="CW534">
        <v>1.0060687713165499</v>
      </c>
      <c r="CX534">
        <v>1.08503562368762</v>
      </c>
      <c r="CY534">
        <v>0.97793676488900405</v>
      </c>
      <c r="CZ534">
        <v>1.04652637060348</v>
      </c>
      <c r="DA534">
        <v>0.99829243060662298</v>
      </c>
      <c r="DB534">
        <v>1.0799192332140899</v>
      </c>
      <c r="DC534">
        <v>1.02158559994205</v>
      </c>
      <c r="DD534">
        <v>1.0794791930752199</v>
      </c>
      <c r="DE534">
        <v>0.97493686238687005</v>
      </c>
      <c r="DF534">
        <v>1.0247100275579299</v>
      </c>
      <c r="DG534">
        <v>1.00235647173744</v>
      </c>
      <c r="DH534">
        <v>1.0792942669258101</v>
      </c>
      <c r="DI534">
        <v>1.0224042540712699</v>
      </c>
      <c r="DJ534">
        <v>1.1049441848644199</v>
      </c>
      <c r="DK534">
        <v>1.0146283555226501</v>
      </c>
      <c r="DL534">
        <v>1.0687890121392301</v>
      </c>
      <c r="DM534">
        <v>1.00639464961426</v>
      </c>
      <c r="DN534">
        <v>1.07845667967107</v>
      </c>
      <c r="DO534">
        <v>0.99206467916269703</v>
      </c>
      <c r="DP534">
        <v>1.0470766057609799</v>
      </c>
      <c r="DQ534">
        <v>1.0272105235241</v>
      </c>
      <c r="DR534">
        <v>1.0910412135999501</v>
      </c>
      <c r="DS534">
        <v>1.00459384570511</v>
      </c>
      <c r="DT534">
        <v>1.07539740411258</v>
      </c>
      <c r="DU534">
        <v>1.0071831948827901</v>
      </c>
      <c r="DV534">
        <v>1.06079961040298</v>
      </c>
      <c r="DW534">
        <v>1.00375410605349</v>
      </c>
      <c r="DX534">
        <v>1.0617967568694899</v>
      </c>
    </row>
    <row r="535" spans="1:128" x14ac:dyDescent="0.45">
      <c r="A535" t="s">
        <v>258</v>
      </c>
      <c r="B535" t="s">
        <v>39</v>
      </c>
      <c r="C535" t="s">
        <v>25</v>
      </c>
      <c r="D535">
        <v>50</v>
      </c>
      <c r="E535" s="1" cm="1">
        <f t="array" ref="E535">SUMPRODUCT($G535:$FZZ535,$G$2:$FZZ$2)/SUMPRODUCT(--($G535:$FZZ535&lt;&gt;""),$G$2:$FZZ$2)</f>
        <v>0.92437850834607971</v>
      </c>
      <c r="F535" s="1" cm="1">
        <f t="array" ref="F535">SUMPRODUCT($G535:$FZZ535,$F$2:$FZY$2)/SUMPRODUCT(--($G535:$FZZ535&lt;&gt;""),$F$2:$FZY$2)</f>
        <v>0.99130658227795454</v>
      </c>
      <c r="G535">
        <v>0.91755577109602304</v>
      </c>
      <c r="H535">
        <v>0.99201502019622301</v>
      </c>
      <c r="I535">
        <v>0.91785183963042405</v>
      </c>
      <c r="J535">
        <v>0.99057177950099895</v>
      </c>
      <c r="K535">
        <v>0.92830616378894504</v>
      </c>
      <c r="L535">
        <v>1.0067948594282099</v>
      </c>
      <c r="M535">
        <v>0.92321099922227301</v>
      </c>
      <c r="N535">
        <v>1.0010700634131999</v>
      </c>
      <c r="O535">
        <v>0.91050780763751504</v>
      </c>
      <c r="P535">
        <v>0.98678441515331705</v>
      </c>
      <c r="Q535">
        <v>0.93285742605739497</v>
      </c>
      <c r="R535">
        <v>1.01604960322523</v>
      </c>
      <c r="S535">
        <v>0.89813361277632997</v>
      </c>
      <c r="T535">
        <v>0.97273384077889202</v>
      </c>
      <c r="U535">
        <v>0.92770166831762602</v>
      </c>
      <c r="V535">
        <v>1.0065659907520099</v>
      </c>
      <c r="W535">
        <v>0.915984171426097</v>
      </c>
      <c r="X535">
        <v>0.986069123573594</v>
      </c>
      <c r="Y535">
        <v>0.92799915397631105</v>
      </c>
      <c r="Z535">
        <v>1.00692047377326</v>
      </c>
      <c r="AA535">
        <v>0.94236654573076195</v>
      </c>
      <c r="AB535">
        <v>0.99367735100396704</v>
      </c>
      <c r="AC535">
        <v>0.930442643404507</v>
      </c>
      <c r="AD535">
        <v>1.01132488913606</v>
      </c>
      <c r="AE535">
        <v>0.91233487151646697</v>
      </c>
      <c r="AF535">
        <v>0.98260043431053101</v>
      </c>
      <c r="AG535">
        <v>0.87994906451652499</v>
      </c>
      <c r="AH535">
        <v>0.94213104661543801</v>
      </c>
      <c r="AI535">
        <v>0.93386735632040097</v>
      </c>
      <c r="AJ535">
        <v>0.99223514106837896</v>
      </c>
      <c r="AK535">
        <v>0.92948655787811896</v>
      </c>
      <c r="AL535">
        <v>0.97267162899666004</v>
      </c>
      <c r="AM535">
        <v>0.93595330244646502</v>
      </c>
      <c r="AN535">
        <v>1.0135530255946601</v>
      </c>
      <c r="AO535">
        <v>0.93253308907066501</v>
      </c>
      <c r="AP535">
        <v>1.01328533287889</v>
      </c>
      <c r="AQ535">
        <v>0.93229771944601403</v>
      </c>
      <c r="AR535">
        <v>1.0084974358427601</v>
      </c>
      <c r="AS535">
        <v>0.91835078064876596</v>
      </c>
      <c r="AT535">
        <v>0.98887096717515099</v>
      </c>
      <c r="AU535">
        <v>0.92404733761116697</v>
      </c>
      <c r="AV535">
        <v>1.0012242485646701</v>
      </c>
      <c r="AW535">
        <v>0.93370998282232298</v>
      </c>
      <c r="AX535">
        <v>1.01138588560223</v>
      </c>
      <c r="AY535">
        <v>0.94393363268272401</v>
      </c>
      <c r="AZ535">
        <v>1.0131949491279</v>
      </c>
      <c r="BA535">
        <v>0.90753409113014605</v>
      </c>
      <c r="BB535">
        <v>0.98801055641652402</v>
      </c>
      <c r="BC535">
        <v>0.92066152265688805</v>
      </c>
      <c r="BD535">
        <v>0.98814478212944001</v>
      </c>
      <c r="BE535">
        <v>0.92090567530156198</v>
      </c>
      <c r="BF535">
        <v>0.97789994067629005</v>
      </c>
      <c r="BG535">
        <v>0.92328164149793401</v>
      </c>
      <c r="BH535">
        <v>1.0014017742263099</v>
      </c>
      <c r="BI535">
        <v>0.92337196780078501</v>
      </c>
      <c r="BJ535">
        <v>0.96605756322562497</v>
      </c>
      <c r="BK535">
        <v>0.91618255263046999</v>
      </c>
      <c r="BL535">
        <v>1.0056949870869401</v>
      </c>
      <c r="BM535">
        <v>0.92722585852356798</v>
      </c>
      <c r="BN535">
        <v>0.98397785420686101</v>
      </c>
      <c r="BO535">
        <v>0.90274942247776702</v>
      </c>
      <c r="BP535">
        <v>0.97204283154868498</v>
      </c>
      <c r="BQ535">
        <v>0.92869692160141204</v>
      </c>
      <c r="BR535">
        <v>1.02400251228558</v>
      </c>
      <c r="BS535">
        <v>0.92213650751530496</v>
      </c>
      <c r="BT535">
        <v>0.98729126784055798</v>
      </c>
      <c r="BU535">
        <v>0.91686353920576003</v>
      </c>
      <c r="BV535">
        <v>0.96376195297558698</v>
      </c>
      <c r="BW535">
        <v>0.95884500796577199</v>
      </c>
      <c r="BX535">
        <v>0.99566457946420694</v>
      </c>
      <c r="BY535">
        <v>0.95248532540709296</v>
      </c>
      <c r="BZ535">
        <v>0.99993584877417696</v>
      </c>
      <c r="CA535">
        <v>0.93990296767689496</v>
      </c>
      <c r="CB535">
        <v>1.00005040640161</v>
      </c>
      <c r="CC535">
        <v>0.89902743177243805</v>
      </c>
      <c r="CD535">
        <v>0.98343396810651795</v>
      </c>
      <c r="CE535">
        <v>0.94035338971570104</v>
      </c>
      <c r="CF535">
        <v>0.99716475392386394</v>
      </c>
      <c r="CG535">
        <v>0.96819412055083598</v>
      </c>
      <c r="CH535">
        <v>1.0465215245033701</v>
      </c>
      <c r="CI535">
        <v>0.91015260512295604</v>
      </c>
      <c r="CJ535">
        <v>0.99143665532913905</v>
      </c>
      <c r="CK535">
        <v>0.91919853158252796</v>
      </c>
      <c r="CL535">
        <v>0.96304568267293</v>
      </c>
      <c r="CM535">
        <v>0.88555030855168704</v>
      </c>
      <c r="CN535">
        <v>0.953250588546672</v>
      </c>
      <c r="CO535">
        <v>0.90892445408924405</v>
      </c>
      <c r="CP535">
        <v>0.976196934761969</v>
      </c>
      <c r="CQ535">
        <v>0.951825222228184</v>
      </c>
      <c r="CR535">
        <v>1.0257462753304301</v>
      </c>
      <c r="CS535">
        <v>0.94196748477248204</v>
      </c>
      <c r="CT535">
        <v>1.0225053744177699</v>
      </c>
      <c r="CU535">
        <v>0.93492685475444004</v>
      </c>
      <c r="CV535">
        <v>0.981948798328108</v>
      </c>
      <c r="CW535">
        <v>0.95438711478474003</v>
      </c>
      <c r="CX535">
        <v>1.0274915340640101</v>
      </c>
      <c r="CY535">
        <v>0.91910524468795596</v>
      </c>
      <c r="CZ535">
        <v>0.99461154442645705</v>
      </c>
      <c r="DA535">
        <v>0.96512569954256999</v>
      </c>
      <c r="DB535">
        <v>1.03203250613852</v>
      </c>
      <c r="DC535">
        <v>0.94071203505849099</v>
      </c>
      <c r="DD535">
        <v>0.98495164970482696</v>
      </c>
      <c r="DE535">
        <v>0.90834491176086696</v>
      </c>
      <c r="DF535">
        <v>0.94463848439023201</v>
      </c>
      <c r="DG535">
        <v>0.93771462523035998</v>
      </c>
      <c r="DH535">
        <v>1.00822751029697</v>
      </c>
      <c r="DI535">
        <v>0.92484995405759396</v>
      </c>
      <c r="DJ535">
        <v>0.98527888017829501</v>
      </c>
      <c r="DK535">
        <v>0.954264050752479</v>
      </c>
      <c r="DL535">
        <v>1.0116286491109301</v>
      </c>
      <c r="DM535">
        <v>0.94602681059517102</v>
      </c>
      <c r="DN535">
        <v>1.00897597606406</v>
      </c>
      <c r="DO535">
        <v>0.91358530076282896</v>
      </c>
      <c r="DP535">
        <v>0.95080573421398595</v>
      </c>
      <c r="DQ535">
        <v>0.95155147721847899</v>
      </c>
      <c r="DR535">
        <v>0.99135416114146202</v>
      </c>
      <c r="DS535">
        <v>0.94838607748772497</v>
      </c>
      <c r="DT535">
        <v>1.0171236206309799</v>
      </c>
      <c r="DU535">
        <v>0.92507749796304395</v>
      </c>
      <c r="DV535">
        <v>0.99062532193262498</v>
      </c>
      <c r="DW535">
        <v>0.91088169351895298</v>
      </c>
      <c r="DX535">
        <v>0.95605610302935495</v>
      </c>
    </row>
    <row r="536" spans="1:128" x14ac:dyDescent="0.45">
      <c r="A536" t="s">
        <v>258</v>
      </c>
      <c r="B536" t="s">
        <v>279</v>
      </c>
      <c r="C536" t="s">
        <v>30</v>
      </c>
      <c r="D536">
        <v>50</v>
      </c>
      <c r="E536" s="1" cm="1">
        <f t="array" ref="E536">SUMPRODUCT($G536:$FZZ536,$G$2:$FZZ$2)/SUMPRODUCT(--($G536:$FZZ536&lt;&gt;""),$G$2:$FZZ$2)</f>
        <v>1.2201356920934221</v>
      </c>
      <c r="F536" s="1" cm="1">
        <f t="array" ref="F536">SUMPRODUCT($G536:$FZZ536,$F$2:$FZY$2)/SUMPRODUCT(--($G536:$FZZ536&lt;&gt;""),$F$2:$FZY$2)</f>
        <v>1.2862987715281868</v>
      </c>
      <c r="G536">
        <v>1.37593028223374</v>
      </c>
      <c r="H536">
        <v>1.4223000042170899</v>
      </c>
      <c r="I536">
        <v>1.37583273753872</v>
      </c>
      <c r="J536">
        <v>1.4131496452730501</v>
      </c>
      <c r="K536">
        <v>1.26649650147286</v>
      </c>
      <c r="L536">
        <v>1.3064049387479499</v>
      </c>
      <c r="M536">
        <v>1.0936231942679899</v>
      </c>
      <c r="N536">
        <v>1.1226380924189101</v>
      </c>
      <c r="O536">
        <v>1.25359953527613</v>
      </c>
      <c r="P536">
        <v>1.3148798080247801</v>
      </c>
      <c r="Q536">
        <v>1.2515471566273999</v>
      </c>
      <c r="R536">
        <v>1.3407493478683199</v>
      </c>
      <c r="S536">
        <v>1.0672709894369701</v>
      </c>
      <c r="T536">
        <v>1.1303339603062601</v>
      </c>
      <c r="U536">
        <v>1.10907101214923</v>
      </c>
      <c r="V536">
        <v>1.16282443315962</v>
      </c>
      <c r="W536">
        <v>1.0711921321872699</v>
      </c>
      <c r="X536">
        <v>1.1324492599435401</v>
      </c>
      <c r="Y536">
        <v>1.1086040609137</v>
      </c>
      <c r="Z536">
        <v>1.1911040609137</v>
      </c>
      <c r="AA536">
        <v>1.1065795128581799</v>
      </c>
      <c r="AB536">
        <v>1.1800885530668701</v>
      </c>
      <c r="AC536">
        <v>1.3948360005248901</v>
      </c>
      <c r="AD536">
        <v>1.47438933706594</v>
      </c>
      <c r="AE536">
        <v>1.0832519001085701</v>
      </c>
      <c r="AF536">
        <v>1.13349393774882</v>
      </c>
      <c r="AG536">
        <v>1.0296913176399101</v>
      </c>
      <c r="AH536">
        <v>1.0762050258448399</v>
      </c>
      <c r="AI536">
        <v>1.1233058347457801</v>
      </c>
      <c r="AJ536">
        <v>1.1755724355325901</v>
      </c>
      <c r="AK536">
        <v>1.0975024145782299</v>
      </c>
      <c r="AL536">
        <v>1.13828066514357</v>
      </c>
      <c r="AM536">
        <v>1.3921867054635799</v>
      </c>
      <c r="AN536">
        <v>1.48340301711961</v>
      </c>
      <c r="AO536">
        <v>1.3715561804135401</v>
      </c>
      <c r="AP536">
        <v>1.4998366848443501</v>
      </c>
      <c r="AQ536">
        <v>1.38800336912136</v>
      </c>
      <c r="AR536">
        <v>1.50236513741252</v>
      </c>
      <c r="AS536">
        <v>1.3559920019959799</v>
      </c>
      <c r="AT536">
        <v>1.4744861563546501</v>
      </c>
      <c r="AU536">
        <v>1.36747509287402</v>
      </c>
      <c r="AV536">
        <v>1.4828886637397201</v>
      </c>
      <c r="AW536">
        <v>1.3109423120010799</v>
      </c>
      <c r="AX536">
        <v>1.35122711290551</v>
      </c>
      <c r="AY536">
        <v>1.14248890417358</v>
      </c>
      <c r="AZ536">
        <v>1.19868829163205</v>
      </c>
      <c r="BA536">
        <v>1.37653380366016</v>
      </c>
      <c r="BB536">
        <v>1.47794586486317</v>
      </c>
      <c r="BC536">
        <v>1.3789995425880499</v>
      </c>
      <c r="BD536">
        <v>1.4780029844254901</v>
      </c>
      <c r="BE536">
        <v>1.0986118251928001</v>
      </c>
      <c r="BF536">
        <v>1.15458176784654</v>
      </c>
      <c r="BG536">
        <v>1.10892869235457</v>
      </c>
      <c r="BH536">
        <v>1.1851188460757001</v>
      </c>
      <c r="BI536">
        <v>1.1108237156948999</v>
      </c>
      <c r="BJ536">
        <v>1.11119252159973</v>
      </c>
      <c r="BK536">
        <v>1.5087260927933701</v>
      </c>
      <c r="BL536">
        <v>1.6449301972777199</v>
      </c>
      <c r="BM536">
        <v>1.1180995608476501</v>
      </c>
      <c r="BN536">
        <v>1.16153188672272</v>
      </c>
      <c r="BO536">
        <v>1.24912387909763</v>
      </c>
      <c r="BP536">
        <v>1.34551801082362</v>
      </c>
      <c r="BQ536">
        <v>1.2540845859396801</v>
      </c>
      <c r="BR536">
        <v>1.3433089177650801</v>
      </c>
      <c r="BS536">
        <v>1.40177505259766</v>
      </c>
      <c r="BT536">
        <v>1.5149500559146301</v>
      </c>
      <c r="BU536">
        <v>1.0537923275959</v>
      </c>
      <c r="BV536">
        <v>1.08675891551355</v>
      </c>
      <c r="BW536">
        <v>1.3210551423487999</v>
      </c>
      <c r="BX536">
        <v>1.35722365069411</v>
      </c>
      <c r="BY536">
        <v>1.1435597515209099</v>
      </c>
      <c r="BZ536">
        <v>1.19339456211442</v>
      </c>
      <c r="CA536">
        <v>1.3003339424106799</v>
      </c>
      <c r="CB536">
        <v>1.3441875118140001</v>
      </c>
      <c r="CC536">
        <v>1.2554997255415199</v>
      </c>
      <c r="CD536">
        <v>1.3972328956072499</v>
      </c>
      <c r="CE536">
        <v>1.4034371310793201</v>
      </c>
      <c r="CF536">
        <v>1.5050705424706301</v>
      </c>
      <c r="CG536">
        <v>1.29656833540436</v>
      </c>
      <c r="CH536">
        <v>1.3623674400394901</v>
      </c>
      <c r="CI536">
        <v>1.3993919874785501</v>
      </c>
      <c r="CJ536">
        <v>1.43922884748517</v>
      </c>
      <c r="CK536">
        <v>1.0878740036197001</v>
      </c>
      <c r="CL536">
        <v>1.1114405637490801</v>
      </c>
      <c r="CM536">
        <v>1.4629807625336</v>
      </c>
      <c r="CN536">
        <v>1.5049382200119701</v>
      </c>
      <c r="CO536">
        <v>1.2296215922962099</v>
      </c>
      <c r="CP536">
        <v>1.34985758849857</v>
      </c>
      <c r="CQ536">
        <v>1.3229239326787201</v>
      </c>
      <c r="CR536">
        <v>1.3987140276510801</v>
      </c>
      <c r="CS536">
        <v>1.31531037262629</v>
      </c>
      <c r="CT536">
        <v>1.3636577391615901</v>
      </c>
      <c r="CU536">
        <v>1.2874608150470199</v>
      </c>
      <c r="CV536">
        <v>1.3132706374085601</v>
      </c>
      <c r="CW536">
        <v>1.36387139059825</v>
      </c>
      <c r="CX536">
        <v>1.3997135539938499</v>
      </c>
      <c r="CY536">
        <v>1.22533026930957</v>
      </c>
      <c r="CZ536">
        <v>1.29033134473663</v>
      </c>
      <c r="DA536">
        <v>1.11911854520073</v>
      </c>
      <c r="DB536">
        <v>1.17539355112113</v>
      </c>
      <c r="DC536">
        <v>1.4556607873673499</v>
      </c>
      <c r="DD536">
        <v>1.4843540617869599</v>
      </c>
      <c r="DE536">
        <v>1.0628996476575701</v>
      </c>
      <c r="DF536">
        <v>1.0863968189389801</v>
      </c>
      <c r="DG536">
        <v>1.08447044843455</v>
      </c>
      <c r="DH536">
        <v>1.15457044742751</v>
      </c>
      <c r="DI536">
        <v>1.50577701315712</v>
      </c>
      <c r="DJ536">
        <v>1.6067330061973299</v>
      </c>
      <c r="DK536">
        <v>1.3078847602149499</v>
      </c>
      <c r="DL536">
        <v>1.3395157069733601</v>
      </c>
      <c r="DM536">
        <v>1.32529602143283</v>
      </c>
      <c r="DN536">
        <v>1.40248159338241</v>
      </c>
      <c r="DO536">
        <v>1.3445330520283001</v>
      </c>
      <c r="DP536">
        <v>1.4024420005195699</v>
      </c>
      <c r="DQ536">
        <v>1.42813345356176</v>
      </c>
      <c r="DR536">
        <v>1.48959847239166</v>
      </c>
      <c r="DS536">
        <v>1.2855597686062901</v>
      </c>
      <c r="DT536">
        <v>1.34447766272908</v>
      </c>
      <c r="DU536">
        <v>1.26457008531799</v>
      </c>
      <c r="DV536">
        <v>1.31634153422553</v>
      </c>
      <c r="DW536">
        <v>1.2471453151884799</v>
      </c>
      <c r="DX536">
        <v>1.3019344074247801</v>
      </c>
    </row>
    <row r="537" spans="1:128" x14ac:dyDescent="0.45">
      <c r="A537" t="s">
        <v>258</v>
      </c>
      <c r="B537" t="s">
        <v>279</v>
      </c>
      <c r="C537" t="s">
        <v>37</v>
      </c>
      <c r="D537">
        <v>50</v>
      </c>
      <c r="E537" s="1" cm="1">
        <f t="array" ref="E537">SUMPRODUCT($G537:$FZZ537,$G$2:$FZZ$2)/SUMPRODUCT(--($G537:$FZZ537&lt;&gt;""),$G$2:$FZZ$2)</f>
        <v>1.1704827639827735</v>
      </c>
      <c r="F537" s="1" cm="1">
        <f t="array" ref="F537">SUMPRODUCT($G537:$FZZ537,$F$2:$FZY$2)/SUMPRODUCT(--($G537:$FZZ537&lt;&gt;""),$F$2:$FZY$2)</f>
        <v>1.253981333958057</v>
      </c>
      <c r="G537">
        <v>1.2525068802839701</v>
      </c>
      <c r="H537">
        <v>1.3505708664665601</v>
      </c>
      <c r="I537">
        <v>1.25295972428458</v>
      </c>
      <c r="J537">
        <v>1.34593668078241</v>
      </c>
      <c r="K537">
        <v>1.1881691907012599</v>
      </c>
      <c r="L537">
        <v>1.2701712534595699</v>
      </c>
      <c r="M537">
        <v>1.0705561571853199</v>
      </c>
      <c r="N537">
        <v>1.1303418135552299</v>
      </c>
      <c r="O537">
        <v>1.15390865963126</v>
      </c>
      <c r="P537">
        <v>1.2540300272472</v>
      </c>
      <c r="Q537">
        <v>1.1865871874037</v>
      </c>
      <c r="R537">
        <v>1.2882863608795501</v>
      </c>
      <c r="S537">
        <v>1.0600665996712899</v>
      </c>
      <c r="T537">
        <v>1.12898927733011</v>
      </c>
      <c r="U537">
        <v>1.09843896212711</v>
      </c>
      <c r="V537">
        <v>1.1764575755558699</v>
      </c>
      <c r="W537">
        <v>1.07786710650115</v>
      </c>
      <c r="X537">
        <v>1.1512348702480599</v>
      </c>
      <c r="Y537">
        <v>1.1358502538071</v>
      </c>
      <c r="Z537">
        <v>1.2134602368866301</v>
      </c>
      <c r="AA537">
        <v>1.1012243510939199</v>
      </c>
      <c r="AB537">
        <v>1.1892816807092199</v>
      </c>
      <c r="AC537">
        <v>1.26153682723972</v>
      </c>
      <c r="AD537">
        <v>1.3754689195634999</v>
      </c>
      <c r="AE537">
        <v>1.0726452225841401</v>
      </c>
      <c r="AF537">
        <v>1.1395516648570301</v>
      </c>
      <c r="AG537">
        <v>1.0209144182146901</v>
      </c>
      <c r="AH537">
        <v>1.08404880966371</v>
      </c>
      <c r="AI537">
        <v>1.1136677778681101</v>
      </c>
      <c r="AJ537">
        <v>1.17631983838586</v>
      </c>
      <c r="AK537">
        <v>1.09756253660655</v>
      </c>
      <c r="AL537">
        <v>1.1518818194865099</v>
      </c>
      <c r="AM537">
        <v>1.30781753206395</v>
      </c>
      <c r="AN537">
        <v>1.4165772077518499</v>
      </c>
      <c r="AO537">
        <v>1.3176053737786799</v>
      </c>
      <c r="AP537">
        <v>1.4392538627584599</v>
      </c>
      <c r="AQ537">
        <v>1.31327497787681</v>
      </c>
      <c r="AR537">
        <v>1.43149986317386</v>
      </c>
      <c r="AS537">
        <v>1.30050497064001</v>
      </c>
      <c r="AT537">
        <v>1.4108746147710001</v>
      </c>
      <c r="AU537">
        <v>1.3078598165034301</v>
      </c>
      <c r="AV537">
        <v>1.4172295395699599</v>
      </c>
      <c r="AW537">
        <v>1.2228382559898501</v>
      </c>
      <c r="AX537">
        <v>1.30434948152118</v>
      </c>
      <c r="AY537">
        <v>1.15132825477574</v>
      </c>
      <c r="AZ537">
        <v>1.2125012977574701</v>
      </c>
      <c r="BA537">
        <v>1.2766779709374301</v>
      </c>
      <c r="BB537">
        <v>1.38939862576379</v>
      </c>
      <c r="BC537">
        <v>1.2613284442744701</v>
      </c>
      <c r="BD537">
        <v>1.37933322835354</v>
      </c>
      <c r="BE537">
        <v>1.05769824006327</v>
      </c>
      <c r="BF537">
        <v>1.1311409926834</v>
      </c>
      <c r="BG537">
        <v>1.1186700074490401</v>
      </c>
      <c r="BH537">
        <v>1.1941457303446801</v>
      </c>
      <c r="BI537">
        <v>1.0539538451703601</v>
      </c>
      <c r="BJ537">
        <v>1.1077675440968899</v>
      </c>
      <c r="BK537">
        <v>1.3447453811005801</v>
      </c>
      <c r="BL537">
        <v>1.47513409707966</v>
      </c>
      <c r="BM537">
        <v>1.10889255164064</v>
      </c>
      <c r="BN537">
        <v>1.1690430469056401</v>
      </c>
      <c r="BO537">
        <v>1.18846899897689</v>
      </c>
      <c r="BP537">
        <v>1.2806179372155699</v>
      </c>
      <c r="BQ537">
        <v>1.18300642500063</v>
      </c>
      <c r="BR537">
        <v>1.2852080698686901</v>
      </c>
      <c r="BS537">
        <v>1.3173486988001999</v>
      </c>
      <c r="BT537">
        <v>1.44235106806421</v>
      </c>
      <c r="BU537">
        <v>1.0538170772865301</v>
      </c>
      <c r="BV537">
        <v>1.1085026437169501</v>
      </c>
      <c r="BW537">
        <v>1.2229546265987801</v>
      </c>
      <c r="BX537">
        <v>1.29435855277961</v>
      </c>
      <c r="BY537">
        <v>1.1479541104897899</v>
      </c>
      <c r="BZ537">
        <v>1.2112713703771001</v>
      </c>
      <c r="CA537">
        <v>1.2206792262617301</v>
      </c>
      <c r="CB537">
        <v>1.30337092810786</v>
      </c>
      <c r="CC537">
        <v>1.22739236301707</v>
      </c>
      <c r="CD537">
        <v>1.33075764613154</v>
      </c>
      <c r="CE537">
        <v>1.34099398114996</v>
      </c>
      <c r="CF537">
        <v>1.4183778134737</v>
      </c>
      <c r="CG537">
        <v>1.2447273903348199</v>
      </c>
      <c r="CH537">
        <v>1.3362299351456199</v>
      </c>
      <c r="CI537">
        <v>1.2974896908768001</v>
      </c>
      <c r="CJ537">
        <v>1.3974957108027499</v>
      </c>
      <c r="CK537">
        <v>1.05474475977768</v>
      </c>
      <c r="CL537">
        <v>1.1071277292156001</v>
      </c>
      <c r="CM537">
        <v>1.3503001936283701</v>
      </c>
      <c r="CN537">
        <v>1.4124423642163599</v>
      </c>
      <c r="CO537">
        <v>1.2441882544418801</v>
      </c>
      <c r="CP537">
        <v>1.3534246575342399</v>
      </c>
      <c r="CQ537">
        <v>1.23697483500563</v>
      </c>
      <c r="CR537">
        <v>1.33947702598773</v>
      </c>
      <c r="CS537">
        <v>1.2491938373342799</v>
      </c>
      <c r="CT537">
        <v>1.3469858473665299</v>
      </c>
      <c r="CU537">
        <v>1.2657392894461801</v>
      </c>
      <c r="CV537">
        <v>1.32850052246603</v>
      </c>
      <c r="CW537">
        <v>1.28309604437485</v>
      </c>
      <c r="CX537">
        <v>1.3865928704074499</v>
      </c>
      <c r="CY537">
        <v>1.18711298776277</v>
      </c>
      <c r="CZ537">
        <v>1.27517348336484</v>
      </c>
      <c r="DA537">
        <v>1.0911617703880001</v>
      </c>
      <c r="DB537">
        <v>1.1786840498061799</v>
      </c>
      <c r="DC537">
        <v>1.32699829777987</v>
      </c>
      <c r="DD537">
        <v>1.3911846727753401</v>
      </c>
      <c r="DE537">
        <v>1.0533887050840101</v>
      </c>
      <c r="DF537">
        <v>1.09507104420784</v>
      </c>
      <c r="DG537">
        <v>1.1060412281850101</v>
      </c>
      <c r="DH537">
        <v>1.16923293823828</v>
      </c>
      <c r="DI537">
        <v>1.4520928232097099</v>
      </c>
      <c r="DJ537">
        <v>1.5421594885730401</v>
      </c>
      <c r="DK537">
        <v>1.2233823923615901</v>
      </c>
      <c r="DL537">
        <v>1.2984516409032301</v>
      </c>
      <c r="DM537">
        <v>1.2816579155788901</v>
      </c>
      <c r="DN537">
        <v>1.37829143566728</v>
      </c>
      <c r="DO537">
        <v>1.2668409078384899</v>
      </c>
      <c r="DP537">
        <v>1.3389751785053501</v>
      </c>
      <c r="DQ537">
        <v>1.31965204476741</v>
      </c>
      <c r="DR537">
        <v>1.4176629714103799</v>
      </c>
      <c r="DS537">
        <v>1.2144280783627399</v>
      </c>
      <c r="DT537">
        <v>1.27100043750911</v>
      </c>
      <c r="DU537">
        <v>1.1987974938423001</v>
      </c>
      <c r="DV537">
        <v>1.25569176882661</v>
      </c>
      <c r="DW537">
        <v>1.2106992022524601</v>
      </c>
      <c r="DX537">
        <v>1.2831221648678199</v>
      </c>
    </row>
    <row r="538" spans="1:128" x14ac:dyDescent="0.45">
      <c r="A538" t="s">
        <v>258</v>
      </c>
      <c r="B538" t="s">
        <v>279</v>
      </c>
      <c r="C538" t="s">
        <v>25</v>
      </c>
      <c r="D538">
        <v>50</v>
      </c>
      <c r="E538" s="1" cm="1">
        <f t="array" ref="E538">SUMPRODUCT($G538:$FZZ538,$G$2:$FZZ$2)/SUMPRODUCT(--($G538:$FZZ538&lt;&gt;""),$G$2:$FZZ$2)</f>
        <v>1.0774415107235511</v>
      </c>
      <c r="F538" s="1" cm="1">
        <f t="array" ref="F538">SUMPRODUCT($G538:$FZZ538,$F$2:$FZY$2)/SUMPRODUCT(--($G538:$FZZ538&lt;&gt;""),$F$2:$FZY$2)</f>
        <v>1.1437000242375686</v>
      </c>
      <c r="G538">
        <v>1.20694024008111</v>
      </c>
      <c r="H538">
        <v>1.2530019306966</v>
      </c>
      <c r="I538">
        <v>1.2077746613136799</v>
      </c>
      <c r="J538">
        <v>1.2389429687070299</v>
      </c>
      <c r="K538">
        <v>1.1197141818343701</v>
      </c>
      <c r="L538">
        <v>1.1631137262467399</v>
      </c>
      <c r="M538">
        <v>0.98072966557760399</v>
      </c>
      <c r="N538">
        <v>1.00966366546361</v>
      </c>
      <c r="O538">
        <v>1.09853079487144</v>
      </c>
      <c r="P538">
        <v>1.1605596741400499</v>
      </c>
      <c r="Q538">
        <v>1.1048199841800399</v>
      </c>
      <c r="R538">
        <v>1.19668369700264</v>
      </c>
      <c r="S538">
        <v>0.959217423161703</v>
      </c>
      <c r="T538">
        <v>1.0233242118663599</v>
      </c>
      <c r="U538">
        <v>0.99198534104390201</v>
      </c>
      <c r="V538">
        <v>1.05024137944535</v>
      </c>
      <c r="W538">
        <v>0.96233309716530002</v>
      </c>
      <c r="X538">
        <v>1.0216720241119199</v>
      </c>
      <c r="Y538">
        <v>0.984686971235194</v>
      </c>
      <c r="Z538">
        <v>1.07784686971235</v>
      </c>
      <c r="AA538">
        <v>0.99135258313093999</v>
      </c>
      <c r="AB538">
        <v>1.06354831939072</v>
      </c>
      <c r="AC538">
        <v>1.20712028711103</v>
      </c>
      <c r="AD538">
        <v>1.2978131320390001</v>
      </c>
      <c r="AE538">
        <v>0.97033794788273597</v>
      </c>
      <c r="AF538">
        <v>1.01533206659428</v>
      </c>
      <c r="AG538">
        <v>0.92170598790106795</v>
      </c>
      <c r="AH538">
        <v>0.96564310432828804</v>
      </c>
      <c r="AI538">
        <v>1.00097568908041</v>
      </c>
      <c r="AJ538">
        <v>1.05197107957494</v>
      </c>
      <c r="AK538">
        <v>0.98373990046895099</v>
      </c>
      <c r="AL538">
        <v>1.0229491600370799</v>
      </c>
      <c r="AM538">
        <v>1.2150545228543901</v>
      </c>
      <c r="AN538">
        <v>1.3160312729532699</v>
      </c>
      <c r="AO538">
        <v>1.1966172460804301</v>
      </c>
      <c r="AP538">
        <v>1.3336493126562099</v>
      </c>
      <c r="AQ538">
        <v>1.2116149392811799</v>
      </c>
      <c r="AR538">
        <v>1.32773945461459</v>
      </c>
      <c r="AS538">
        <v>1.1767748646207801</v>
      </c>
      <c r="AT538">
        <v>1.3045461413847499</v>
      </c>
      <c r="AU538">
        <v>1.18630741303613</v>
      </c>
      <c r="AV538">
        <v>1.30645615220083</v>
      </c>
      <c r="AW538">
        <v>1.1460131827321101</v>
      </c>
      <c r="AX538">
        <v>1.18895591062921</v>
      </c>
      <c r="AY538">
        <v>1.0195166502284001</v>
      </c>
      <c r="AZ538">
        <v>1.0762254074958399</v>
      </c>
      <c r="BA538">
        <v>1.1932403486816301</v>
      </c>
      <c r="BB538">
        <v>1.2981279868239299</v>
      </c>
      <c r="BC538">
        <v>1.18132634467864</v>
      </c>
      <c r="BD538">
        <v>1.2904828320548201</v>
      </c>
      <c r="BE538">
        <v>0.97509986157800999</v>
      </c>
      <c r="BF538">
        <v>1.0257899940676201</v>
      </c>
      <c r="BG538">
        <v>0.98546759666824602</v>
      </c>
      <c r="BH538">
        <v>1.0679691203358801</v>
      </c>
      <c r="BI538">
        <v>0.98934396805649105</v>
      </c>
      <c r="BJ538">
        <v>0.993828647859204</v>
      </c>
      <c r="BK538">
        <v>1.30780622595734</v>
      </c>
      <c r="BL538">
        <v>1.4199541270596101</v>
      </c>
      <c r="BM538">
        <v>0.996123125894118</v>
      </c>
      <c r="BN538">
        <v>1.0384150613158201</v>
      </c>
      <c r="BO538">
        <v>1.0871491465633301</v>
      </c>
      <c r="BP538">
        <v>1.18118689499048</v>
      </c>
      <c r="BQ538">
        <v>1.1095263153427599</v>
      </c>
      <c r="BR538">
        <v>1.1899279415384301</v>
      </c>
      <c r="BS538">
        <v>1.22952008188176</v>
      </c>
      <c r="BT538">
        <v>1.3318722871927</v>
      </c>
      <c r="BU538">
        <v>0.94838789515130995</v>
      </c>
      <c r="BV538">
        <v>0.98002924963437898</v>
      </c>
      <c r="BW538">
        <v>1.16701720066846</v>
      </c>
      <c r="BX538">
        <v>1.19689409872757</v>
      </c>
      <c r="BY538">
        <v>1.03912155588106</v>
      </c>
      <c r="BZ538">
        <v>1.0643009120165901</v>
      </c>
      <c r="CA538">
        <v>1.1222859303131401</v>
      </c>
      <c r="CB538">
        <v>1.2019910528637101</v>
      </c>
      <c r="CC538">
        <v>1.0432096158988799</v>
      </c>
      <c r="CD538">
        <v>1.17532970203662</v>
      </c>
      <c r="CE538">
        <v>1.2447697935011901</v>
      </c>
      <c r="CF538">
        <v>1.3384490333068799</v>
      </c>
      <c r="CG538">
        <v>1.1321003625717001</v>
      </c>
      <c r="CH538">
        <v>1.21201082608473</v>
      </c>
      <c r="CI538">
        <v>1.1392860367817399</v>
      </c>
      <c r="CJ538">
        <v>1.2093880745266801</v>
      </c>
      <c r="CK538">
        <v>1.00542955061804</v>
      </c>
      <c r="CL538">
        <v>1.0366205860833999</v>
      </c>
      <c r="CM538">
        <v>1.2540850014626601</v>
      </c>
      <c r="CN538">
        <v>1.3432237034560499</v>
      </c>
      <c r="CO538">
        <v>1.1742302997423</v>
      </c>
      <c r="CP538">
        <v>1.2167774311677699</v>
      </c>
      <c r="CQ538">
        <v>1.15037291409561</v>
      </c>
      <c r="CR538">
        <v>1.2421616497648</v>
      </c>
      <c r="CS538">
        <v>1.14862504478681</v>
      </c>
      <c r="CT538">
        <v>1.2640182730204199</v>
      </c>
      <c r="CU538">
        <v>1.16426332288401</v>
      </c>
      <c r="CV538">
        <v>1.2084247648902799</v>
      </c>
      <c r="CW538">
        <v>1.2427629902049999</v>
      </c>
      <c r="CX538">
        <v>1.3065700518273</v>
      </c>
      <c r="CY538">
        <v>1.1239910796155601</v>
      </c>
      <c r="CZ538">
        <v>1.15861983087494</v>
      </c>
      <c r="DA538">
        <v>0.92949109446473299</v>
      </c>
      <c r="DB538">
        <v>1.0366192618813099</v>
      </c>
      <c r="DC538">
        <v>1.2569175328673301</v>
      </c>
      <c r="DD538">
        <v>1.2846691535982</v>
      </c>
      <c r="DE538">
        <v>0.96024441356863699</v>
      </c>
      <c r="DF538">
        <v>0.97505968327563297</v>
      </c>
      <c r="DG538">
        <v>1.00827786225717</v>
      </c>
      <c r="DH538">
        <v>1.04780415101559</v>
      </c>
      <c r="DI538">
        <v>1.47312858008641</v>
      </c>
      <c r="DJ538">
        <v>1.5688647338272901</v>
      </c>
      <c r="DK538">
        <v>1.1497044970066701</v>
      </c>
      <c r="DL538">
        <v>1.19593826987145</v>
      </c>
      <c r="DM538">
        <v>1.1574511356858601</v>
      </c>
      <c r="DN538">
        <v>1.21921719319859</v>
      </c>
      <c r="DO538">
        <v>1.1595881190613</v>
      </c>
      <c r="DP538">
        <v>1.1958953608288001</v>
      </c>
      <c r="DQ538">
        <v>1.25159921497904</v>
      </c>
      <c r="DR538">
        <v>1.3102105765660601</v>
      </c>
      <c r="DS538">
        <v>1.0827135287540699</v>
      </c>
      <c r="DT538">
        <v>1.15971513295415</v>
      </c>
      <c r="DU538">
        <v>1.08121599220805</v>
      </c>
      <c r="DV538">
        <v>1.1512123397360801</v>
      </c>
      <c r="DW538">
        <v>1.0809635538870599</v>
      </c>
      <c r="DX538">
        <v>1.1316335575368801</v>
      </c>
    </row>
    <row r="539" spans="1:128" x14ac:dyDescent="0.45">
      <c r="A539" t="s">
        <v>258</v>
      </c>
      <c r="B539" t="s">
        <v>288</v>
      </c>
      <c r="C539" t="s">
        <v>30</v>
      </c>
      <c r="D539">
        <v>50</v>
      </c>
      <c r="E539" s="1" cm="1">
        <f t="array" ref="E539">SUMPRODUCT($G539:$FZZ539,$G$2:$FZZ$2)/SUMPRODUCT(--($G539:$FZZ539&lt;&gt;""),$G$2:$FZZ$2)</f>
        <v>1.214215896599202</v>
      </c>
      <c r="F539" s="1" cm="1">
        <f t="array" ref="F539">SUMPRODUCT($G539:$FZZ539,$F$2:$FZY$2)/SUMPRODUCT(--($G539:$FZZ539&lt;&gt;""),$F$2:$FZY$2)</f>
        <v>1.2798578023413074</v>
      </c>
      <c r="G539">
        <v>1.30203575730795</v>
      </c>
      <c r="H539">
        <v>1.3581396372197201</v>
      </c>
      <c r="I539">
        <v>1.3020293680910699</v>
      </c>
      <c r="J539">
        <v>1.3544207959815899</v>
      </c>
      <c r="K539">
        <v>1.26649650147286</v>
      </c>
      <c r="L539">
        <v>1.3064049387479499</v>
      </c>
      <c r="M539">
        <v>1.0936231942679899</v>
      </c>
      <c r="N539">
        <v>1.1226380924189101</v>
      </c>
      <c r="O539">
        <v>1.25359953527613</v>
      </c>
      <c r="P539">
        <v>1.3148798080247801</v>
      </c>
      <c r="Q539">
        <v>1.2515471566273999</v>
      </c>
      <c r="R539">
        <v>1.3407493478683199</v>
      </c>
      <c r="S539">
        <v>1.0672709894369701</v>
      </c>
      <c r="T539">
        <v>1.1303339603062601</v>
      </c>
      <c r="U539">
        <v>1.10907101214923</v>
      </c>
      <c r="V539">
        <v>1.16282443315962</v>
      </c>
      <c r="W539">
        <v>1.0711921321872699</v>
      </c>
      <c r="X539">
        <v>1.1324492599435401</v>
      </c>
      <c r="Y539">
        <v>1.1086040609137</v>
      </c>
      <c r="Z539">
        <v>1.1911040609137</v>
      </c>
      <c r="AA539">
        <v>1.1065795128581799</v>
      </c>
      <c r="AB539">
        <v>1.1800885530668701</v>
      </c>
      <c r="AC539">
        <v>1.3127977287733801</v>
      </c>
      <c r="AD539">
        <v>1.37163424586486</v>
      </c>
      <c r="AE539">
        <v>1.0832519001085701</v>
      </c>
      <c r="AF539">
        <v>1.13349393774882</v>
      </c>
      <c r="AG539">
        <v>1.0296913176399101</v>
      </c>
      <c r="AH539">
        <v>1.0762050258448399</v>
      </c>
      <c r="AI539">
        <v>1.1233058347457801</v>
      </c>
      <c r="AJ539">
        <v>1.1755724355325901</v>
      </c>
      <c r="AK539">
        <v>1.0975024145782299</v>
      </c>
      <c r="AL539">
        <v>1.13828066514357</v>
      </c>
      <c r="AM539">
        <v>1.3921867054635799</v>
      </c>
      <c r="AN539">
        <v>1.48340301711961</v>
      </c>
      <c r="AO539">
        <v>1.3715561804135401</v>
      </c>
      <c r="AP539">
        <v>1.4998366848443501</v>
      </c>
      <c r="AQ539">
        <v>1.38800336912136</v>
      </c>
      <c r="AR539">
        <v>1.50236513741252</v>
      </c>
      <c r="AS539">
        <v>1.3559920019959799</v>
      </c>
      <c r="AT539">
        <v>1.4744861563546501</v>
      </c>
      <c r="AU539">
        <v>1.36747509287402</v>
      </c>
      <c r="AV539">
        <v>1.4828886637397201</v>
      </c>
      <c r="AW539">
        <v>1.3109423120010799</v>
      </c>
      <c r="AX539">
        <v>1.35122711290551</v>
      </c>
      <c r="AY539">
        <v>1.14248890417358</v>
      </c>
      <c r="AZ539">
        <v>1.19868829163205</v>
      </c>
      <c r="BA539">
        <v>1.37653380366016</v>
      </c>
      <c r="BB539">
        <v>1.47794586486317</v>
      </c>
      <c r="BC539">
        <v>1.3789995425880499</v>
      </c>
      <c r="BD539">
        <v>1.4780029844254901</v>
      </c>
      <c r="BE539">
        <v>1.0986118251928001</v>
      </c>
      <c r="BF539">
        <v>1.15458176784654</v>
      </c>
      <c r="BG539">
        <v>1.10892869235457</v>
      </c>
      <c r="BH539">
        <v>1.1851188460757001</v>
      </c>
      <c r="BI539">
        <v>1.1108237156948999</v>
      </c>
      <c r="BJ539">
        <v>1.11119252159973</v>
      </c>
      <c r="BK539">
        <v>1.5087260927933701</v>
      </c>
      <c r="BL539">
        <v>1.6449301972777199</v>
      </c>
      <c r="BM539">
        <v>1.1180995608476501</v>
      </c>
      <c r="BN539">
        <v>1.16153188672272</v>
      </c>
      <c r="BO539">
        <v>1.24912387909763</v>
      </c>
      <c r="BP539">
        <v>1.34551801082362</v>
      </c>
      <c r="BQ539">
        <v>1.2540845859396801</v>
      </c>
      <c r="BR539">
        <v>1.3433089177650801</v>
      </c>
      <c r="BS539">
        <v>1.40177505259766</v>
      </c>
      <c r="BT539">
        <v>1.5149500559146301</v>
      </c>
      <c r="BU539">
        <v>1.0537923275959</v>
      </c>
      <c r="BV539">
        <v>1.08675891551355</v>
      </c>
      <c r="BW539">
        <v>1.3210551423487999</v>
      </c>
      <c r="BX539">
        <v>1.35722365069411</v>
      </c>
      <c r="BY539">
        <v>1.1435597515209099</v>
      </c>
      <c r="BZ539">
        <v>1.19339456211442</v>
      </c>
      <c r="CA539">
        <v>1.3003339424106799</v>
      </c>
      <c r="CB539">
        <v>1.3441875118140001</v>
      </c>
      <c r="CC539">
        <v>1.2554997255415199</v>
      </c>
      <c r="CD539">
        <v>1.3972328956072499</v>
      </c>
      <c r="CE539">
        <v>1.29855237947785</v>
      </c>
      <c r="CF539">
        <v>1.3729074335700799</v>
      </c>
      <c r="CG539">
        <v>1.29656833540436</v>
      </c>
      <c r="CH539">
        <v>1.3623674400394901</v>
      </c>
      <c r="CI539">
        <v>1.3993919874785501</v>
      </c>
      <c r="CJ539">
        <v>1.43922884748517</v>
      </c>
      <c r="CK539">
        <v>1.0878740036197001</v>
      </c>
      <c r="CL539">
        <v>1.1114405637490801</v>
      </c>
      <c r="CM539">
        <v>1.4629807625336</v>
      </c>
      <c r="CN539">
        <v>1.5049382200119701</v>
      </c>
      <c r="CO539">
        <v>1.2296215922962099</v>
      </c>
      <c r="CP539">
        <v>1.34985758849857</v>
      </c>
      <c r="CQ539">
        <v>1.3229239326787201</v>
      </c>
      <c r="CR539">
        <v>1.3987140276510801</v>
      </c>
      <c r="CS539">
        <v>1.31531037262629</v>
      </c>
      <c r="CT539">
        <v>1.3636577391615901</v>
      </c>
      <c r="CU539">
        <v>1.2874608150470199</v>
      </c>
      <c r="CV539">
        <v>1.3132706374085601</v>
      </c>
      <c r="CW539">
        <v>1.2947480853026401</v>
      </c>
      <c r="CX539">
        <v>1.3356273288909899</v>
      </c>
      <c r="CY539">
        <v>1.22533026930957</v>
      </c>
      <c r="CZ539">
        <v>1.29033134473663</v>
      </c>
      <c r="DA539">
        <v>1.11911854520073</v>
      </c>
      <c r="DB539">
        <v>1.17539355112113</v>
      </c>
      <c r="DC539">
        <v>1.33135344609032</v>
      </c>
      <c r="DD539">
        <v>1.3819582774980901</v>
      </c>
      <c r="DE539">
        <v>1.0628996476575701</v>
      </c>
      <c r="DF539">
        <v>1.0863968189389801</v>
      </c>
      <c r="DG539">
        <v>1.08447044843455</v>
      </c>
      <c r="DH539">
        <v>1.15457044742751</v>
      </c>
      <c r="DI539">
        <v>1.50577701315712</v>
      </c>
      <c r="DJ539">
        <v>1.6067330061973299</v>
      </c>
      <c r="DK539">
        <v>1.3078847602149499</v>
      </c>
      <c r="DL539">
        <v>1.3395157069733601</v>
      </c>
      <c r="DM539">
        <v>1.2835841326645301</v>
      </c>
      <c r="DN539">
        <v>1.3740381136761399</v>
      </c>
      <c r="DO539">
        <v>1.3445330520283001</v>
      </c>
      <c r="DP539">
        <v>1.4024420005195699</v>
      </c>
      <c r="DQ539">
        <v>1.3148464435368299</v>
      </c>
      <c r="DR539">
        <v>1.3539171484644299</v>
      </c>
      <c r="DS539">
        <v>1.2855597686062901</v>
      </c>
      <c r="DT539">
        <v>1.3340625151912799</v>
      </c>
      <c r="DU539">
        <v>1.26457008531799</v>
      </c>
      <c r="DV539">
        <v>1.31576088483474</v>
      </c>
      <c r="DW539">
        <v>1.2471453151884799</v>
      </c>
      <c r="DX539">
        <v>1.3019344074247801</v>
      </c>
    </row>
    <row r="540" spans="1:128" x14ac:dyDescent="0.45">
      <c r="A540" t="s">
        <v>258</v>
      </c>
      <c r="B540" t="s">
        <v>288</v>
      </c>
      <c r="C540" t="s">
        <v>37</v>
      </c>
      <c r="D540">
        <v>50</v>
      </c>
      <c r="E540" s="1" cm="1">
        <f t="array" ref="E540">SUMPRODUCT($G540:$FZZ540,$G$2:$FZZ$2)/SUMPRODUCT(--($G540:$FZZ540&lt;&gt;""),$G$2:$FZZ$2)</f>
        <v>1.1672659638944456</v>
      </c>
      <c r="F540" s="1" cm="1">
        <f t="array" ref="F540">SUMPRODUCT($G540:$FZZ540,$F$2:$FZY$2)/SUMPRODUCT(--($G540:$FZZ540&lt;&gt;""),$F$2:$FZY$2)</f>
        <v>1.2496029832877129</v>
      </c>
      <c r="G540">
        <v>1.23125088238152</v>
      </c>
      <c r="H540">
        <v>1.3129140317455601</v>
      </c>
      <c r="I540">
        <v>1.22964857284276</v>
      </c>
      <c r="J540">
        <v>1.3108086307723299</v>
      </c>
      <c r="K540">
        <v>1.1881691907012599</v>
      </c>
      <c r="L540">
        <v>1.2701712534595699</v>
      </c>
      <c r="M540">
        <v>1.0705561571853199</v>
      </c>
      <c r="N540">
        <v>1.1303418135552299</v>
      </c>
      <c r="O540">
        <v>1.15390865963126</v>
      </c>
      <c r="P540">
        <v>1.2540300272472</v>
      </c>
      <c r="Q540">
        <v>1.1865871874037</v>
      </c>
      <c r="R540">
        <v>1.2882863608795501</v>
      </c>
      <c r="S540">
        <v>1.0600665996712899</v>
      </c>
      <c r="T540">
        <v>1.12898927733011</v>
      </c>
      <c r="U540">
        <v>1.09843896212711</v>
      </c>
      <c r="V540">
        <v>1.1764575755558699</v>
      </c>
      <c r="W540">
        <v>1.07786710650115</v>
      </c>
      <c r="X540">
        <v>1.1512348702480599</v>
      </c>
      <c r="Y540">
        <v>1.1358502538071</v>
      </c>
      <c r="Z540">
        <v>1.2134602368866301</v>
      </c>
      <c r="AA540">
        <v>1.1012243510939199</v>
      </c>
      <c r="AB540">
        <v>1.1892816807092199</v>
      </c>
      <c r="AC540">
        <v>1.2110216145621699</v>
      </c>
      <c r="AD540">
        <v>1.30857354720856</v>
      </c>
      <c r="AE540">
        <v>1.0726452225841401</v>
      </c>
      <c r="AF540">
        <v>1.1395516648570301</v>
      </c>
      <c r="AG540">
        <v>1.0209144182146901</v>
      </c>
      <c r="AH540">
        <v>1.08404880966371</v>
      </c>
      <c r="AI540">
        <v>1.1136677778681101</v>
      </c>
      <c r="AJ540">
        <v>1.17631983838586</v>
      </c>
      <c r="AK540">
        <v>1.09756253660655</v>
      </c>
      <c r="AL540">
        <v>1.1518818194865099</v>
      </c>
      <c r="AM540">
        <v>1.30781753206395</v>
      </c>
      <c r="AN540">
        <v>1.4165772077518499</v>
      </c>
      <c r="AO540">
        <v>1.3176053737786799</v>
      </c>
      <c r="AP540">
        <v>1.4392538627584599</v>
      </c>
      <c r="AQ540">
        <v>1.31327497787681</v>
      </c>
      <c r="AR540">
        <v>1.43149986317386</v>
      </c>
      <c r="AS540">
        <v>1.30050497064001</v>
      </c>
      <c r="AT540">
        <v>1.4108746147710001</v>
      </c>
      <c r="AU540">
        <v>1.3078598165034301</v>
      </c>
      <c r="AV540">
        <v>1.4172295395699599</v>
      </c>
      <c r="AW540">
        <v>1.2228382559898501</v>
      </c>
      <c r="AX540">
        <v>1.30434948152118</v>
      </c>
      <c r="AY540">
        <v>1.15132825477574</v>
      </c>
      <c r="AZ540">
        <v>1.2125012977574701</v>
      </c>
      <c r="BA540">
        <v>1.2766779709374301</v>
      </c>
      <c r="BB540">
        <v>1.38939862576379</v>
      </c>
      <c r="BC540">
        <v>1.2613284442744701</v>
      </c>
      <c r="BD540">
        <v>1.37933322835354</v>
      </c>
      <c r="BE540">
        <v>1.05769824006327</v>
      </c>
      <c r="BF540">
        <v>1.1311409926834</v>
      </c>
      <c r="BG540">
        <v>1.1186700074490401</v>
      </c>
      <c r="BH540">
        <v>1.1941457303446801</v>
      </c>
      <c r="BI540">
        <v>1.0539538451703601</v>
      </c>
      <c r="BJ540">
        <v>1.1077675440968899</v>
      </c>
      <c r="BK540">
        <v>1.3447453811005801</v>
      </c>
      <c r="BL540">
        <v>1.47513409707966</v>
      </c>
      <c r="BM540">
        <v>1.10889255164064</v>
      </c>
      <c r="BN540">
        <v>1.1690430469056401</v>
      </c>
      <c r="BO540">
        <v>1.18846899897689</v>
      </c>
      <c r="BP540">
        <v>1.2806179372155699</v>
      </c>
      <c r="BQ540">
        <v>1.18300642500063</v>
      </c>
      <c r="BR540">
        <v>1.2852080698686901</v>
      </c>
      <c r="BS540">
        <v>1.3173486988001999</v>
      </c>
      <c r="BT540">
        <v>1.44235106806421</v>
      </c>
      <c r="BU540">
        <v>1.0538170772865301</v>
      </c>
      <c r="BV540">
        <v>1.1085026437169501</v>
      </c>
      <c r="BW540">
        <v>1.2229546265987801</v>
      </c>
      <c r="BX540">
        <v>1.29435855277961</v>
      </c>
      <c r="BY540">
        <v>1.1479541104897899</v>
      </c>
      <c r="BZ540">
        <v>1.2112713703771001</v>
      </c>
      <c r="CA540">
        <v>1.2206792262617301</v>
      </c>
      <c r="CB540">
        <v>1.30337092810786</v>
      </c>
      <c r="CC540">
        <v>1.22739236301707</v>
      </c>
      <c r="CD540">
        <v>1.33075764613154</v>
      </c>
      <c r="CE540">
        <v>1.2684290994948799</v>
      </c>
      <c r="CF540">
        <v>1.33662983104642</v>
      </c>
      <c r="CG540">
        <v>1.2447273903348199</v>
      </c>
      <c r="CH540">
        <v>1.3362299351456199</v>
      </c>
      <c r="CI540">
        <v>1.2974896908768001</v>
      </c>
      <c r="CJ540">
        <v>1.3974957108027499</v>
      </c>
      <c r="CK540">
        <v>1.05474475977768</v>
      </c>
      <c r="CL540">
        <v>1.1071277292156001</v>
      </c>
      <c r="CM540">
        <v>1.3503001936283701</v>
      </c>
      <c r="CN540">
        <v>1.4124423642163599</v>
      </c>
      <c r="CO540">
        <v>1.2441882544418801</v>
      </c>
      <c r="CP540">
        <v>1.3534246575342399</v>
      </c>
      <c r="CQ540">
        <v>1.23697483500563</v>
      </c>
      <c r="CR540">
        <v>1.33947702598773</v>
      </c>
      <c r="CS540">
        <v>1.2491938373342799</v>
      </c>
      <c r="CT540">
        <v>1.3469858473665299</v>
      </c>
      <c r="CU540">
        <v>1.2657392894461801</v>
      </c>
      <c r="CV540">
        <v>1.32850052246603</v>
      </c>
      <c r="CW540">
        <v>1.24634356528177</v>
      </c>
      <c r="CX540">
        <v>1.3241209384747901</v>
      </c>
      <c r="CY540">
        <v>1.18711298776277</v>
      </c>
      <c r="CZ540">
        <v>1.27517348336484</v>
      </c>
      <c r="DA540">
        <v>1.0911617703880001</v>
      </c>
      <c r="DB540">
        <v>1.1786840498061799</v>
      </c>
      <c r="DC540">
        <v>1.2722375140342601</v>
      </c>
      <c r="DD540">
        <v>1.32592082865524</v>
      </c>
      <c r="DE540">
        <v>1.0533887050840101</v>
      </c>
      <c r="DF540">
        <v>1.09507104420784</v>
      </c>
      <c r="DG540">
        <v>1.1060412281850101</v>
      </c>
      <c r="DH540">
        <v>1.16923293823828</v>
      </c>
      <c r="DI540">
        <v>1.4520928232097099</v>
      </c>
      <c r="DJ540">
        <v>1.5421594885730401</v>
      </c>
      <c r="DK540">
        <v>1.2233823923615901</v>
      </c>
      <c r="DL540">
        <v>1.2984516409032301</v>
      </c>
      <c r="DM540">
        <v>1.24071846919519</v>
      </c>
      <c r="DN540">
        <v>1.3190578158458199</v>
      </c>
      <c r="DO540">
        <v>1.2668409078384899</v>
      </c>
      <c r="DP540">
        <v>1.3389751785053501</v>
      </c>
      <c r="DQ540">
        <v>1.2639579907706899</v>
      </c>
      <c r="DR540">
        <v>1.3371664987004701</v>
      </c>
      <c r="DS540">
        <v>1.2144280783627399</v>
      </c>
      <c r="DT540">
        <v>1.27100043750911</v>
      </c>
      <c r="DU540">
        <v>1.1987974938423001</v>
      </c>
      <c r="DV540">
        <v>1.25569176882661</v>
      </c>
      <c r="DW540">
        <v>1.2106992022524601</v>
      </c>
      <c r="DX540">
        <v>1.2831221648678199</v>
      </c>
    </row>
    <row r="541" spans="1:128" x14ac:dyDescent="0.45">
      <c r="A541" t="s">
        <v>258</v>
      </c>
      <c r="B541" t="s">
        <v>288</v>
      </c>
      <c r="C541" t="s">
        <v>25</v>
      </c>
      <c r="D541">
        <v>50</v>
      </c>
      <c r="E541" s="1" cm="1">
        <f t="array" ref="E541">SUMPRODUCT($G541:$FZZ541,$G$2:$FZZ$2)/SUMPRODUCT(--($G541:$FZZ541&lt;&gt;""),$G$2:$FZZ$2)</f>
        <v>1.0748528124907133</v>
      </c>
      <c r="F541" s="1" cm="1">
        <f t="array" ref="F541">SUMPRODUCT($G541:$FZZ541,$F$2:$FZY$2)/SUMPRODUCT(--($G541:$FZZ541&lt;&gt;""),$F$2:$FZY$2)</f>
        <v>1.1400390879580211</v>
      </c>
      <c r="G541">
        <v>1.1681319547707201</v>
      </c>
      <c r="H541">
        <v>1.2334236036369699</v>
      </c>
      <c r="I541">
        <v>1.16596637885204</v>
      </c>
      <c r="J541">
        <v>1.22763203725091</v>
      </c>
      <c r="K541">
        <v>1.1197141818343701</v>
      </c>
      <c r="L541">
        <v>1.1631137262467399</v>
      </c>
      <c r="M541">
        <v>0.98072966557760399</v>
      </c>
      <c r="N541">
        <v>1.00966366546361</v>
      </c>
      <c r="O541">
        <v>1.09853079487144</v>
      </c>
      <c r="P541">
        <v>1.1605596741400499</v>
      </c>
      <c r="Q541">
        <v>1.1048199841800399</v>
      </c>
      <c r="R541">
        <v>1.19668369700264</v>
      </c>
      <c r="S541">
        <v>0.959217423161703</v>
      </c>
      <c r="T541">
        <v>1.0233242118663599</v>
      </c>
      <c r="U541">
        <v>0.99198534104390201</v>
      </c>
      <c r="V541">
        <v>1.05024137944535</v>
      </c>
      <c r="W541">
        <v>0.96233309716530002</v>
      </c>
      <c r="X541">
        <v>1.0216720241119199</v>
      </c>
      <c r="Y541">
        <v>0.984686971235194</v>
      </c>
      <c r="Z541">
        <v>1.07784686971235</v>
      </c>
      <c r="AA541">
        <v>0.99135258313093999</v>
      </c>
      <c r="AB541">
        <v>1.06354831939072</v>
      </c>
      <c r="AC541">
        <v>1.1831936728925401</v>
      </c>
      <c r="AD541">
        <v>1.2422093219438699</v>
      </c>
      <c r="AE541">
        <v>0.97033794788273597</v>
      </c>
      <c r="AF541">
        <v>1.01533206659428</v>
      </c>
      <c r="AG541">
        <v>0.92170598790106795</v>
      </c>
      <c r="AH541">
        <v>0.96564310432828804</v>
      </c>
      <c r="AI541">
        <v>1.00097568908041</v>
      </c>
      <c r="AJ541">
        <v>1.05197107957494</v>
      </c>
      <c r="AK541">
        <v>0.98373990046895099</v>
      </c>
      <c r="AL541">
        <v>1.0229491600370799</v>
      </c>
      <c r="AM541">
        <v>1.2150545228543901</v>
      </c>
      <c r="AN541">
        <v>1.3160312729532699</v>
      </c>
      <c r="AO541">
        <v>1.1966172460804301</v>
      </c>
      <c r="AP541">
        <v>1.3336493126562099</v>
      </c>
      <c r="AQ541">
        <v>1.2116149392811799</v>
      </c>
      <c r="AR541">
        <v>1.32773945461459</v>
      </c>
      <c r="AS541">
        <v>1.1767748646207801</v>
      </c>
      <c r="AT541">
        <v>1.3045461413847499</v>
      </c>
      <c r="AU541">
        <v>1.18630741303613</v>
      </c>
      <c r="AV541">
        <v>1.30645615220083</v>
      </c>
      <c r="AW541">
        <v>1.1460131827321101</v>
      </c>
      <c r="AX541">
        <v>1.18895591062921</v>
      </c>
      <c r="AY541">
        <v>1.0195166502284001</v>
      </c>
      <c r="AZ541">
        <v>1.0762254074958399</v>
      </c>
      <c r="BA541">
        <v>1.1932403486816301</v>
      </c>
      <c r="BB541">
        <v>1.2981279868239299</v>
      </c>
      <c r="BC541">
        <v>1.18132634467864</v>
      </c>
      <c r="BD541">
        <v>1.2904828320548201</v>
      </c>
      <c r="BE541">
        <v>0.97509986157800999</v>
      </c>
      <c r="BF541">
        <v>1.0257899940676201</v>
      </c>
      <c r="BG541">
        <v>0.98546759666824602</v>
      </c>
      <c r="BH541">
        <v>1.0679691203358801</v>
      </c>
      <c r="BI541">
        <v>0.98934396805649105</v>
      </c>
      <c r="BJ541">
        <v>0.993828647859204</v>
      </c>
      <c r="BK541">
        <v>1.30780622595734</v>
      </c>
      <c r="BL541">
        <v>1.4199541270596101</v>
      </c>
      <c r="BM541">
        <v>0.996123125894118</v>
      </c>
      <c r="BN541">
        <v>1.0384150613158201</v>
      </c>
      <c r="BO541">
        <v>1.0871491465633301</v>
      </c>
      <c r="BP541">
        <v>1.18118689499048</v>
      </c>
      <c r="BQ541">
        <v>1.1095263153427599</v>
      </c>
      <c r="BR541">
        <v>1.1899279415384301</v>
      </c>
      <c r="BS541">
        <v>1.22952008188176</v>
      </c>
      <c r="BT541">
        <v>1.3318722871927</v>
      </c>
      <c r="BU541">
        <v>0.94838789515130995</v>
      </c>
      <c r="BV541">
        <v>0.98002924963437898</v>
      </c>
      <c r="BW541">
        <v>1.16701720066846</v>
      </c>
      <c r="BX541">
        <v>1.19689409872757</v>
      </c>
      <c r="BY541">
        <v>1.03912155588106</v>
      </c>
      <c r="BZ541">
        <v>1.0643009120165901</v>
      </c>
      <c r="CA541">
        <v>1.1222859303131401</v>
      </c>
      <c r="CB541">
        <v>1.2019910528637101</v>
      </c>
      <c r="CC541">
        <v>1.0432096158988799</v>
      </c>
      <c r="CD541">
        <v>1.17532970203662</v>
      </c>
      <c r="CE541">
        <v>1.2138143252501401</v>
      </c>
      <c r="CF541">
        <v>1.25909117299839</v>
      </c>
      <c r="CG541">
        <v>1.1321003625717001</v>
      </c>
      <c r="CH541">
        <v>1.21201082608473</v>
      </c>
      <c r="CI541">
        <v>1.1392860367817399</v>
      </c>
      <c r="CJ541">
        <v>1.2093880745266801</v>
      </c>
      <c r="CK541">
        <v>1.00542955061804</v>
      </c>
      <c r="CL541">
        <v>1.0366205860833999</v>
      </c>
      <c r="CM541">
        <v>1.2540850014626601</v>
      </c>
      <c r="CN541">
        <v>1.3432237034560499</v>
      </c>
      <c r="CO541">
        <v>1.1742302997423</v>
      </c>
      <c r="CP541">
        <v>1.2167774311677699</v>
      </c>
      <c r="CQ541">
        <v>1.15037291409561</v>
      </c>
      <c r="CR541">
        <v>1.2421616497648</v>
      </c>
      <c r="CS541">
        <v>1.14862504478681</v>
      </c>
      <c r="CT541">
        <v>1.2640182730204199</v>
      </c>
      <c r="CU541">
        <v>1.16426332288401</v>
      </c>
      <c r="CV541">
        <v>1.2084247648902799</v>
      </c>
      <c r="CW541">
        <v>1.1780334753425801</v>
      </c>
      <c r="CX541">
        <v>1.23654856837684</v>
      </c>
      <c r="CY541">
        <v>1.1239910796155601</v>
      </c>
      <c r="CZ541">
        <v>1.15861983087494</v>
      </c>
      <c r="DA541">
        <v>0.92949109446473299</v>
      </c>
      <c r="DB541">
        <v>1.0366192618813099</v>
      </c>
      <c r="DC541">
        <v>1.16931657672666</v>
      </c>
      <c r="DD541">
        <v>1.2252091557712499</v>
      </c>
      <c r="DE541">
        <v>0.96024441356863699</v>
      </c>
      <c r="DF541">
        <v>0.97505968327563297</v>
      </c>
      <c r="DG541">
        <v>1.00827786225717</v>
      </c>
      <c r="DH541">
        <v>1.04780415101559</v>
      </c>
      <c r="DI541">
        <v>1.4666184434321901</v>
      </c>
      <c r="DJ541">
        <v>1.5076929092295299</v>
      </c>
      <c r="DK541">
        <v>1.1497044970066701</v>
      </c>
      <c r="DL541">
        <v>1.19593826987145</v>
      </c>
      <c r="DM541">
        <v>1.1556324738689501</v>
      </c>
      <c r="DN541">
        <v>1.2038172342651501</v>
      </c>
      <c r="DO541">
        <v>1.1595881190613</v>
      </c>
      <c r="DP541">
        <v>1.1958953608288001</v>
      </c>
      <c r="DQ541">
        <v>1.20674693682703</v>
      </c>
      <c r="DR541">
        <v>1.2659629767145799</v>
      </c>
      <c r="DS541">
        <v>1.0827135287540699</v>
      </c>
      <c r="DT541">
        <v>1.15971513295415</v>
      </c>
      <c r="DU541">
        <v>1.08121599220805</v>
      </c>
      <c r="DV541">
        <v>1.1512123397360801</v>
      </c>
      <c r="DW541">
        <v>1.0809635538870599</v>
      </c>
      <c r="DX541">
        <v>1.1316335575368801</v>
      </c>
    </row>
    <row r="542" spans="1:128" x14ac:dyDescent="0.45">
      <c r="A542" t="s">
        <v>275</v>
      </c>
      <c r="B542" t="s">
        <v>274</v>
      </c>
      <c r="C542" t="s">
        <v>273</v>
      </c>
      <c r="D542">
        <v>50</v>
      </c>
      <c r="E542" s="1" cm="1">
        <f t="array" ref="E542">SUMPRODUCT($G542:$FZZ542,$G$2:$FZZ$2)/SUMPRODUCT(--($G542:$FZZ542&lt;&gt;""),$G$2:$FZZ$2)</f>
        <v>1.7198876212374106</v>
      </c>
      <c r="F542" s="1" cm="1">
        <f t="array" ref="F542">SUMPRODUCT($G542:$FZZ542,$F$2:$FZY$2)/SUMPRODUCT(--($G542:$FZZ542&lt;&gt;""),$F$2:$FZY$2)</f>
        <v>1.7953118372814196</v>
      </c>
      <c r="G542">
        <v>1.4069296056648399</v>
      </c>
      <c r="H542">
        <v>1.46203605067116</v>
      </c>
      <c r="I542">
        <v>2.2008121138792598</v>
      </c>
      <c r="J542">
        <v>2.2902124695228099</v>
      </c>
      <c r="K542">
        <v>1.4276031193654399</v>
      </c>
      <c r="L542">
        <v>1.4823404144808601</v>
      </c>
      <c r="M542">
        <v>1.40568457398789</v>
      </c>
      <c r="N542">
        <v>1.46440568273539</v>
      </c>
      <c r="O542">
        <v>1.39946715813059</v>
      </c>
      <c r="P542">
        <v>1.4684565220398</v>
      </c>
      <c r="Q542">
        <v>1.4028299275932601</v>
      </c>
      <c r="R542">
        <v>1.49077986900446</v>
      </c>
      <c r="S542">
        <v>1.4047147818932399</v>
      </c>
      <c r="T542">
        <v>1.46453987077125</v>
      </c>
      <c r="U542">
        <v>1.41868077225761</v>
      </c>
      <c r="V542">
        <v>1.4968638291041301</v>
      </c>
      <c r="W542">
        <v>1.4255854271413999</v>
      </c>
      <c r="X542">
        <v>1.4875351119595901</v>
      </c>
      <c r="Y542">
        <v>1.48265228426395</v>
      </c>
      <c r="Z542">
        <v>1.54957698815566</v>
      </c>
      <c r="AA542">
        <v>1.43206900342818</v>
      </c>
      <c r="AB542">
        <v>1.5095919162843601</v>
      </c>
      <c r="AC542">
        <v>2.3463578931582001</v>
      </c>
      <c r="AD542">
        <v>2.3747523917240998</v>
      </c>
      <c r="AE542">
        <v>1.4226746290264201</v>
      </c>
      <c r="AF542">
        <v>1.4754795512124499</v>
      </c>
      <c r="AG542">
        <v>1.3668249338312199</v>
      </c>
      <c r="AH542">
        <v>1.4157450980735999</v>
      </c>
      <c r="AI542">
        <v>1.4526493711183499</v>
      </c>
      <c r="AJ542">
        <v>1.50981161695447</v>
      </c>
      <c r="AK542">
        <v>1.4673925270258199</v>
      </c>
      <c r="AL542">
        <v>1.51197398073767</v>
      </c>
      <c r="AM542">
        <v>2.2976933725069202</v>
      </c>
      <c r="AN542">
        <v>2.4208041414769199</v>
      </c>
      <c r="AO542">
        <v>2.3028004998863798</v>
      </c>
      <c r="AP542">
        <v>2.44984449556918</v>
      </c>
      <c r="AQ542">
        <v>2.3148742443465902</v>
      </c>
      <c r="AR542">
        <v>2.4412020797571898</v>
      </c>
      <c r="AS542">
        <v>2.2967273545090601</v>
      </c>
      <c r="AT542">
        <v>2.4136155827543901</v>
      </c>
      <c r="AU542">
        <v>2.3612166497804701</v>
      </c>
      <c r="AV542">
        <v>2.4249373803894998</v>
      </c>
      <c r="AW542">
        <v>1.44384012605749</v>
      </c>
      <c r="AX542">
        <v>1.4980984472727299</v>
      </c>
      <c r="AY542">
        <v>1.4816643090739201</v>
      </c>
      <c r="AZ542">
        <v>1.5544668812292299</v>
      </c>
      <c r="BA542">
        <v>1.4016712164735401</v>
      </c>
      <c r="BB542">
        <v>1.4806908789880999</v>
      </c>
      <c r="BC542">
        <v>3.5598422303706498</v>
      </c>
      <c r="BD542">
        <v>3.7273824788728098</v>
      </c>
      <c r="BE542">
        <v>1.4137275064267301</v>
      </c>
      <c r="BF542">
        <v>1.47547953332015</v>
      </c>
      <c r="BG542">
        <v>1.44435227195774</v>
      </c>
      <c r="BH542">
        <v>1.53017539107469</v>
      </c>
      <c r="BI542">
        <v>1.3719235440772199</v>
      </c>
      <c r="BJ542">
        <v>1.4267723582433001</v>
      </c>
      <c r="BK542">
        <v>3.6501796991168498</v>
      </c>
      <c r="BL542">
        <v>3.8362119305765399</v>
      </c>
      <c r="BM542">
        <v>1.44419455106478</v>
      </c>
      <c r="BN542">
        <v>1.50744881279232</v>
      </c>
      <c r="BO542">
        <v>1.4018397381590499</v>
      </c>
      <c r="BP542">
        <v>1.4680221657430901</v>
      </c>
      <c r="BQ542">
        <v>1.4424762987922299</v>
      </c>
      <c r="BR542">
        <v>1.52856451736108</v>
      </c>
      <c r="BS542">
        <v>2.2946653651509599</v>
      </c>
      <c r="BT542">
        <v>2.4394605659697799</v>
      </c>
      <c r="BU542">
        <v>0.87427157160535496</v>
      </c>
      <c r="BV542">
        <v>0.91507256159298</v>
      </c>
      <c r="BW542">
        <v>2.3919100152714798</v>
      </c>
      <c r="BX542">
        <v>2.4386215462899901</v>
      </c>
      <c r="BY542">
        <v>0.93566701237049399</v>
      </c>
      <c r="BZ542">
        <v>0.96655582760427206</v>
      </c>
      <c r="CA542">
        <v>2.30008191040262</v>
      </c>
      <c r="CB542">
        <v>2.4255686472181899</v>
      </c>
      <c r="CC542">
        <v>1.45595293389069</v>
      </c>
      <c r="CD542">
        <v>1.5063829188306599</v>
      </c>
      <c r="CE542">
        <v>2.3231793462483701</v>
      </c>
      <c r="CF542">
        <v>2.4129492365156402</v>
      </c>
      <c r="CG542">
        <v>1.4772499021226599</v>
      </c>
      <c r="CH542">
        <v>1.5314484143871101</v>
      </c>
      <c r="CI542">
        <v>2.22406164404177</v>
      </c>
      <c r="CJ542">
        <v>2.3255575956415702</v>
      </c>
      <c r="CK542">
        <v>0.87079466543442796</v>
      </c>
      <c r="CL542">
        <v>0.89529824020948001</v>
      </c>
      <c r="CM542">
        <v>2.2559237744995602</v>
      </c>
      <c r="CN542">
        <v>2.3745803557747198</v>
      </c>
      <c r="CO542">
        <v>1.4607893666078899</v>
      </c>
      <c r="CP542">
        <v>1.54246575342465</v>
      </c>
      <c r="CQ542">
        <v>1.44159467725492</v>
      </c>
      <c r="CR542">
        <v>1.52998515497844</v>
      </c>
      <c r="CS542">
        <v>1.48870252597635</v>
      </c>
      <c r="CT542">
        <v>1.5793846291651701</v>
      </c>
      <c r="CU542">
        <v>2.36648380355276</v>
      </c>
      <c r="CV542">
        <v>2.4521682340647799</v>
      </c>
      <c r="CW542">
        <v>2.2696112345094601</v>
      </c>
      <c r="CX542">
        <v>2.3532510407942802</v>
      </c>
      <c r="CY542">
        <v>1.4031266626668299</v>
      </c>
      <c r="CZ542">
        <v>1.4579621223269901</v>
      </c>
      <c r="DA542">
        <v>1.4416248083658401</v>
      </c>
      <c r="DB542">
        <v>1.50398225124951</v>
      </c>
      <c r="DC542">
        <v>2.3759099634203702</v>
      </c>
      <c r="DD542">
        <v>2.4124624243960699</v>
      </c>
      <c r="DE542">
        <v>1.40303674647465</v>
      </c>
      <c r="DF542">
        <v>1.4479508102340499</v>
      </c>
      <c r="DG542">
        <v>1.4178306361466599</v>
      </c>
      <c r="DH542">
        <v>1.4938923072275201</v>
      </c>
      <c r="DI542">
        <v>3.8388887802779998</v>
      </c>
      <c r="DJ542">
        <v>3.9360911810130701</v>
      </c>
      <c r="DK542">
        <v>0.92669228118099001</v>
      </c>
      <c r="DL542">
        <v>0.95234934453223696</v>
      </c>
      <c r="DM542">
        <v>1.42922374429223</v>
      </c>
      <c r="DN542">
        <v>1.5055586518435899</v>
      </c>
      <c r="DO542">
        <v>1.4141560455651101</v>
      </c>
      <c r="DP542">
        <v>1.4700103127681501</v>
      </c>
      <c r="DQ542">
        <v>2.36429215509468</v>
      </c>
      <c r="DR542">
        <v>2.43800986580385</v>
      </c>
      <c r="DS542">
        <v>1.43827475572407</v>
      </c>
      <c r="DT542">
        <v>1.5194691556074</v>
      </c>
      <c r="DU542">
        <v>2.28308530863388</v>
      </c>
      <c r="DV542">
        <v>2.3205278290268501</v>
      </c>
      <c r="DW542">
        <v>2.3040095938265801</v>
      </c>
      <c r="DX542">
        <v>2.3610198654778598</v>
      </c>
    </row>
    <row r="543" spans="1:128" x14ac:dyDescent="0.45">
      <c r="A543" t="s">
        <v>24</v>
      </c>
      <c r="B543" t="s">
        <v>16</v>
      </c>
      <c r="C543" t="s">
        <v>25</v>
      </c>
      <c r="D543">
        <v>50</v>
      </c>
      <c r="E543" s="1" cm="1">
        <f t="array" ref="E543">SUMPRODUCT($G543:$FZZ543,$G$2:$FZZ$2)/SUMPRODUCT(--($G543:$FZZ543&lt;&gt;""),$G$2:$FZZ$2)</f>
        <v>1.4351990196234721</v>
      </c>
      <c r="F543" s="1" cm="1">
        <f t="array" ref="F543">SUMPRODUCT($G543:$FZZ543,$F$2:$FZY$2)/SUMPRODUCT(--($G543:$FZZ543&lt;&gt;""),$F$2:$FZY$2)</f>
        <v>1.4613713932071506</v>
      </c>
      <c r="G543">
        <v>1.4532791589276799</v>
      </c>
      <c r="H543">
        <v>1.4404261833996701</v>
      </c>
      <c r="I543">
        <v>1.44926763093732</v>
      </c>
      <c r="J543">
        <v>1.4378430402023801</v>
      </c>
      <c r="K543">
        <v>1.4728762122415</v>
      </c>
      <c r="L543">
        <v>1.4624270058098501</v>
      </c>
      <c r="M543">
        <v>1.45075593912773</v>
      </c>
      <c r="N543">
        <v>1.44226345990847</v>
      </c>
      <c r="O543">
        <v>1.3494557475000299</v>
      </c>
      <c r="P543">
        <v>1.39512247410132</v>
      </c>
      <c r="Q543">
        <v>1.39938133362644</v>
      </c>
      <c r="R543">
        <v>1.4554538620523101</v>
      </c>
      <c r="S543">
        <v>1.3687849346385801</v>
      </c>
      <c r="T543">
        <v>1.42485841941419</v>
      </c>
      <c r="U543">
        <v>1.3636392111414299</v>
      </c>
      <c r="V543">
        <v>1.4589302564142701</v>
      </c>
      <c r="W543">
        <v>1.47207559807086</v>
      </c>
      <c r="X543">
        <v>1.4892528357249999</v>
      </c>
      <c r="Y543">
        <v>1.45114636209813</v>
      </c>
      <c r="Z543">
        <v>1.51783840947546</v>
      </c>
      <c r="AA543">
        <v>1.4555265709174099</v>
      </c>
      <c r="AB543">
        <v>1.46318851008965</v>
      </c>
      <c r="AC543">
        <v>1.4079313799617901</v>
      </c>
      <c r="AD543">
        <v>1.43048117760517</v>
      </c>
      <c r="AE543">
        <v>1.39600977198697</v>
      </c>
      <c r="AF543">
        <v>1.45409428157799</v>
      </c>
      <c r="AG543">
        <v>1.45958223782871</v>
      </c>
      <c r="AH543">
        <v>1.43185888205032</v>
      </c>
      <c r="AI543">
        <v>1.43173303645699</v>
      </c>
      <c r="AJ543">
        <v>1.46692038752368</v>
      </c>
      <c r="AK543">
        <v>1.4294535877335499</v>
      </c>
      <c r="AL543">
        <v>1.45660159265192</v>
      </c>
      <c r="AM543">
        <v>1.4569679077914</v>
      </c>
      <c r="AN543">
        <v>1.49575540991016</v>
      </c>
      <c r="AO543">
        <v>1.4261034423994501</v>
      </c>
      <c r="AP543">
        <v>1.51058353215178</v>
      </c>
      <c r="AQ543">
        <v>1.4269615003251801</v>
      </c>
      <c r="AR543">
        <v>1.50188535747159</v>
      </c>
      <c r="AS543">
        <v>1.4407441376668699</v>
      </c>
      <c r="AT543">
        <v>1.4941227321125401</v>
      </c>
      <c r="AU543">
        <v>1.4432624113475101</v>
      </c>
      <c r="AV543">
        <v>1.49392449060002</v>
      </c>
      <c r="AW543">
        <v>1.48351719158894</v>
      </c>
      <c r="AX543">
        <v>1.4807142867603</v>
      </c>
      <c r="AY543">
        <v>1.4628500700789</v>
      </c>
      <c r="AZ543">
        <v>1.4821704344891999</v>
      </c>
      <c r="BA543">
        <v>1.3829294704284101</v>
      </c>
      <c r="BB543">
        <v>1.4656192384422999</v>
      </c>
      <c r="BC543">
        <v>1.4356548864343599</v>
      </c>
      <c r="BD543">
        <v>1.47397251029176</v>
      </c>
      <c r="BE543">
        <v>1.63856436622503</v>
      </c>
      <c r="BF543">
        <v>1.5648408147122701</v>
      </c>
      <c r="BG543">
        <v>1.41794203291122</v>
      </c>
      <c r="BH543">
        <v>1.4714295388365899</v>
      </c>
      <c r="BI543">
        <v>1.5714795017678</v>
      </c>
      <c r="BJ543">
        <v>1.39688186900997</v>
      </c>
      <c r="BK543">
        <v>1.41526449181571</v>
      </c>
      <c r="BL543">
        <v>1.48299028962561</v>
      </c>
      <c r="BM543">
        <v>1.49398177642452</v>
      </c>
      <c r="BN543">
        <v>1.4666033368323399</v>
      </c>
      <c r="BO543">
        <v>1.38012767986519</v>
      </c>
      <c r="BP543">
        <v>1.4432315320194899</v>
      </c>
      <c r="BQ543">
        <v>1.40625185662997</v>
      </c>
      <c r="BR543">
        <v>1.47592110065268</v>
      </c>
      <c r="BS543">
        <v>1.4088496749369701</v>
      </c>
      <c r="BT543">
        <v>1.4719194829318201</v>
      </c>
      <c r="BU543">
        <v>1.4410102373720299</v>
      </c>
      <c r="BV543">
        <v>1.40956688041399</v>
      </c>
      <c r="BW543">
        <v>1.40926969916081</v>
      </c>
      <c r="BX543">
        <v>1.4402687060644801</v>
      </c>
      <c r="BY543">
        <v>1.4530038811491599</v>
      </c>
      <c r="BZ543">
        <v>1.5014487485165</v>
      </c>
      <c r="CA543">
        <v>1.40580933778589</v>
      </c>
      <c r="CB543">
        <v>1.4656921429021399</v>
      </c>
      <c r="CC543">
        <v>1.39735956874832</v>
      </c>
      <c r="CD543">
        <v>1.45323649875438</v>
      </c>
      <c r="CE543">
        <v>1.3865224207001901</v>
      </c>
      <c r="CF543">
        <v>1.44404985388322</v>
      </c>
      <c r="CG543">
        <v>1.4325242140024099</v>
      </c>
      <c r="CH543">
        <v>1.4776669446950399</v>
      </c>
      <c r="CI543">
        <v>1.4287993257682901</v>
      </c>
      <c r="CJ543">
        <v>1.48212081991391</v>
      </c>
      <c r="CK543">
        <v>1.47471985829257</v>
      </c>
      <c r="CL543">
        <v>1.45209031280886</v>
      </c>
      <c r="CM543">
        <v>1.4214272779193999</v>
      </c>
      <c r="CN543">
        <v>1.4591639154721601</v>
      </c>
      <c r="CO543">
        <v>1.4366607893665999</v>
      </c>
      <c r="CP543">
        <v>1.4990099009900899</v>
      </c>
      <c r="CQ543">
        <v>1.41725241902309</v>
      </c>
      <c r="CR543">
        <v>1.4657312514531999</v>
      </c>
      <c r="CS543">
        <v>1.4328197778573899</v>
      </c>
      <c r="CT543">
        <v>1.5161792368326701</v>
      </c>
      <c r="CU543">
        <v>1.4419017763845301</v>
      </c>
      <c r="CV543">
        <v>1.4948145245558999</v>
      </c>
      <c r="CW543">
        <v>1.3961936666302499</v>
      </c>
      <c r="CX543">
        <v>1.4491133525106501</v>
      </c>
      <c r="CY543">
        <v>1.41122066631196</v>
      </c>
      <c r="CZ543">
        <v>1.4489058944722999</v>
      </c>
      <c r="DA543">
        <v>1.3790305492889201</v>
      </c>
      <c r="DB543">
        <v>1.45663147661128</v>
      </c>
      <c r="DC543">
        <v>1.4031183224077299</v>
      </c>
      <c r="DD543">
        <v>1.4463438484661899</v>
      </c>
      <c r="DE543">
        <v>1.4188652885139399</v>
      </c>
      <c r="DF543">
        <v>1.4343944546368701</v>
      </c>
      <c r="DG543">
        <v>1.3856557335777</v>
      </c>
      <c r="DH543">
        <v>1.4478202636428601</v>
      </c>
      <c r="DI543">
        <v>1.4505874762956701</v>
      </c>
      <c r="DJ543">
        <v>1.50890500674473</v>
      </c>
      <c r="DK543">
        <v>1.4696263769928899</v>
      </c>
      <c r="DL543">
        <v>1.4741833777970601</v>
      </c>
      <c r="DM543">
        <v>1.42753219324748</v>
      </c>
      <c r="DN543">
        <v>1.4818671594653501</v>
      </c>
      <c r="DO543">
        <v>1.3795413573492199</v>
      </c>
      <c r="DP543">
        <v>1.4351437096050399</v>
      </c>
      <c r="DQ543">
        <v>1.3942502519492901</v>
      </c>
      <c r="DR543">
        <v>1.43999363496525</v>
      </c>
      <c r="DS543">
        <v>1.4042462690194899</v>
      </c>
      <c r="DT543">
        <v>1.4599557629672799</v>
      </c>
      <c r="DU543">
        <v>1.3972952976764601</v>
      </c>
      <c r="DV543">
        <v>1.4093203592533901</v>
      </c>
      <c r="DW543">
        <v>1.3771938057250099</v>
      </c>
      <c r="DX543">
        <v>1.3923040825903299</v>
      </c>
    </row>
    <row r="544" spans="1:128" x14ac:dyDescent="0.45">
      <c r="A544" t="s">
        <v>69</v>
      </c>
      <c r="B544" t="s">
        <v>16</v>
      </c>
      <c r="C544" t="s">
        <v>261</v>
      </c>
      <c r="D544">
        <v>50</v>
      </c>
      <c r="E544" s="1" cm="1">
        <f t="array" ref="E544">SUMPRODUCT($G544:$FZZ544,$G$2:$FZZ$2)/SUMPRODUCT(--($G544:$FZZ544&lt;&gt;""),$G$2:$FZZ$2)</f>
        <v>1.0588306629896587</v>
      </c>
      <c r="F544" s="1" cm="1">
        <f t="array" ref="F544">SUMPRODUCT($G544:$FZZ544,$F$2:$FZY$2)/SUMPRODUCT(--($G544:$FZZ544&lt;&gt;""),$F$2:$FZY$2)</f>
        <v>1.1042504397168826</v>
      </c>
      <c r="G544">
        <v>1.0718391489533301</v>
      </c>
      <c r="H544">
        <v>1.08693085245847</v>
      </c>
      <c r="I544">
        <v>1.0723532970356899</v>
      </c>
      <c r="J544">
        <v>1.0860804047736801</v>
      </c>
      <c r="K544">
        <v>1.08309094686542</v>
      </c>
      <c r="L544">
        <v>1.10234768607489</v>
      </c>
      <c r="M544">
        <v>1.0740825860968899</v>
      </c>
      <c r="N544">
        <v>1.0950812016333999</v>
      </c>
      <c r="O544">
        <v>1.0476826046665999</v>
      </c>
      <c r="P544">
        <v>1.09089604569784</v>
      </c>
      <c r="Q544">
        <v>1.0698453137788699</v>
      </c>
      <c r="R544">
        <v>1.1131912154085599</v>
      </c>
      <c r="S544">
        <v>1.0345708373670399</v>
      </c>
      <c r="T544">
        <v>1.0926971638855401</v>
      </c>
      <c r="U544">
        <v>1.0493291100087301</v>
      </c>
      <c r="V544">
        <v>1.1003104848340099</v>
      </c>
      <c r="W544">
        <v>1.0540513449047999</v>
      </c>
      <c r="X544">
        <v>1.0988306265135399</v>
      </c>
      <c r="Y544">
        <v>1.08200930626057</v>
      </c>
      <c r="Z544">
        <v>1.1295685279187799</v>
      </c>
      <c r="AA544">
        <v>1.0537615064015999</v>
      </c>
      <c r="AB544">
        <v>1.11987846441386</v>
      </c>
      <c r="AC544">
        <v>1.0395631679695301</v>
      </c>
      <c r="AD544">
        <v>1.0981768115760899</v>
      </c>
      <c r="AE544">
        <v>1.0579465255157401</v>
      </c>
      <c r="AF544">
        <v>1.11473941368078</v>
      </c>
      <c r="AG544">
        <v>1.0118340808197299</v>
      </c>
      <c r="AH544">
        <v>1.0530595492630599</v>
      </c>
      <c r="AI544">
        <v>1.0823566018500499</v>
      </c>
      <c r="AJ544">
        <v>1.1257935291799801</v>
      </c>
      <c r="AK544">
        <v>1.0456268012365699</v>
      </c>
      <c r="AL544">
        <v>1.0934916934629899</v>
      </c>
      <c r="AM544">
        <v>1.0780305384485001</v>
      </c>
      <c r="AN544">
        <v>1.1162883496242699</v>
      </c>
      <c r="AO544">
        <v>1.0633449784139899</v>
      </c>
      <c r="AP544">
        <v>1.12484733583276</v>
      </c>
      <c r="AQ544">
        <v>1.07675057484744</v>
      </c>
      <c r="AR544">
        <v>1.1309017375141699</v>
      </c>
      <c r="AS544">
        <v>1.0567696638097299</v>
      </c>
      <c r="AT544">
        <v>1.1144600117369601</v>
      </c>
      <c r="AU544">
        <v>1.0567692502532899</v>
      </c>
      <c r="AV544">
        <v>1.1174082517167601</v>
      </c>
      <c r="AW544">
        <v>1.07136863470417</v>
      </c>
      <c r="AX544">
        <v>1.0795752588733001</v>
      </c>
      <c r="AY544">
        <v>1.0631959224460099</v>
      </c>
      <c r="AZ544">
        <v>1.10268992680647</v>
      </c>
      <c r="BA544">
        <v>1.0387241520175801</v>
      </c>
      <c r="BB544">
        <v>1.0905638518384</v>
      </c>
      <c r="BC544">
        <v>1.0508214668676199</v>
      </c>
      <c r="BD544">
        <v>1.1041736965634099</v>
      </c>
      <c r="BE544">
        <v>1.0516709511568101</v>
      </c>
      <c r="BF544">
        <v>1.08627644848724</v>
      </c>
      <c r="BG544">
        <v>1.0694115256991901</v>
      </c>
      <c r="BH544">
        <v>1.1310252590234899</v>
      </c>
      <c r="BI544">
        <v>1.0591540084284401</v>
      </c>
      <c r="BJ544">
        <v>1.0700141129726199</v>
      </c>
      <c r="BK544">
        <v>1.06283148015483</v>
      </c>
      <c r="BL544">
        <v>1.1100348562105999</v>
      </c>
      <c r="BM544">
        <v>1.07241819455559</v>
      </c>
      <c r="BN544">
        <v>1.09883761792158</v>
      </c>
      <c r="BO544">
        <v>1.0467711993481701</v>
      </c>
      <c r="BP544">
        <v>1.1076714396159399</v>
      </c>
      <c r="BQ544">
        <v>1.0710696734877401</v>
      </c>
      <c r="BR544">
        <v>1.11931659042106</v>
      </c>
      <c r="BS544">
        <v>1.05744991375879</v>
      </c>
      <c r="BT544">
        <v>1.12489812164749</v>
      </c>
      <c r="BU544">
        <v>1.0416019799752501</v>
      </c>
      <c r="BV544">
        <v>1.0776262796714999</v>
      </c>
      <c r="BW544">
        <v>1.07393917209969</v>
      </c>
      <c r="BX544">
        <v>1.1311607225900899</v>
      </c>
      <c r="BY544">
        <v>1.1073143089309101</v>
      </c>
      <c r="BZ544">
        <v>1.13070812261437</v>
      </c>
      <c r="CA544">
        <v>1.06903156700901</v>
      </c>
      <c r="CB544">
        <v>1.1125070884002199</v>
      </c>
      <c r="CC544">
        <v>1.09649678390969</v>
      </c>
      <c r="CD544">
        <v>1.1477008824895401</v>
      </c>
      <c r="CE544">
        <v>1.0547502467534899</v>
      </c>
      <c r="CF544">
        <v>1.1045751001528901</v>
      </c>
      <c r="CG544">
        <v>1.07752736309939</v>
      </c>
      <c r="CH544">
        <v>1.13503668272422</v>
      </c>
      <c r="CI544">
        <v>1.0606357041808301</v>
      </c>
      <c r="CJ544">
        <v>1.0816000963188099</v>
      </c>
      <c r="CK544">
        <v>1.0738701272029401</v>
      </c>
      <c r="CL544">
        <v>1.1088990719704199</v>
      </c>
      <c r="CM544">
        <v>1.0913117974006401</v>
      </c>
      <c r="CN544">
        <v>1.13645924749606</v>
      </c>
      <c r="CO544">
        <v>1.0883900718838999</v>
      </c>
      <c r="CP544">
        <v>1.14954563949545</v>
      </c>
      <c r="CQ544">
        <v>1.0901790345370299</v>
      </c>
      <c r="CR544">
        <v>1.1431650301371801</v>
      </c>
      <c r="CS544">
        <v>1.0878381404514501</v>
      </c>
      <c r="CT544">
        <v>1.16136689358652</v>
      </c>
      <c r="CU544">
        <v>1.0722309299895501</v>
      </c>
      <c r="CV544">
        <v>1.1097048066875601</v>
      </c>
      <c r="CW544">
        <v>1.0409642063867699</v>
      </c>
      <c r="CX544">
        <v>1.0773404216582301</v>
      </c>
      <c r="CY544">
        <v>1.0399832459784599</v>
      </c>
      <c r="CZ544">
        <v>1.0905283176924701</v>
      </c>
      <c r="DA544">
        <v>1.06623375004674</v>
      </c>
      <c r="DB544">
        <v>1.1017561790330399</v>
      </c>
      <c r="DC544">
        <v>1.0803212487776599</v>
      </c>
      <c r="DD544">
        <v>1.12011517148962</v>
      </c>
      <c r="DE544">
        <v>1.0440005833992201</v>
      </c>
      <c r="DF544">
        <v>1.08225929024878</v>
      </c>
      <c r="DG544">
        <v>1.0547627919154801</v>
      </c>
      <c r="DH544">
        <v>1.1071288305253699</v>
      </c>
      <c r="DI544">
        <v>1.0339387304256</v>
      </c>
      <c r="DJ544">
        <v>1.1050614846239499</v>
      </c>
      <c r="DK544">
        <v>1.0849874267624799</v>
      </c>
      <c r="DL544">
        <v>1.1147802555494499</v>
      </c>
      <c r="DM544">
        <v>1.05279985920037</v>
      </c>
      <c r="DN544">
        <v>1.1224467845863499</v>
      </c>
      <c r="DO544">
        <v>1.04956426586473</v>
      </c>
      <c r="DP544">
        <v>1.0899966148928899</v>
      </c>
      <c r="DQ544">
        <v>1.0869675913647601</v>
      </c>
      <c r="DR544">
        <v>1.1268233172439399</v>
      </c>
      <c r="DS544">
        <v>1.04991249817704</v>
      </c>
      <c r="DT544">
        <v>1.0901025715813499</v>
      </c>
      <c r="DU544">
        <v>1.0449254052839001</v>
      </c>
      <c r="DV544">
        <v>1.0758403026868999</v>
      </c>
      <c r="DW544">
        <v>1.0323791647114</v>
      </c>
      <c r="DX544">
        <v>1.06509202773867</v>
      </c>
    </row>
    <row r="545" spans="1:128" x14ac:dyDescent="0.45">
      <c r="A545" t="s">
        <v>61</v>
      </c>
      <c r="B545" t="s">
        <v>263</v>
      </c>
      <c r="C545" t="s">
        <v>37</v>
      </c>
      <c r="D545">
        <v>50</v>
      </c>
      <c r="E545" s="1" cm="1">
        <f t="array" ref="E545">SUMPRODUCT($G545:$FZZ545,$G$2:$FZZ$2)/SUMPRODUCT(--($G545:$FZZ545&lt;&gt;""),$G$2:$FZZ$2)</f>
        <v>1.4742705320914227</v>
      </c>
      <c r="F545" s="1" cm="1">
        <f t="array" ref="F545">SUMPRODUCT($G545:$FZZ545,$F$2:$FZY$2)/SUMPRODUCT(--($G545:$FZZ545&lt;&gt;""),$F$2:$FZY$2)</f>
        <v>1.5002550644474726</v>
      </c>
      <c r="G545">
        <v>1.5672470979961399</v>
      </c>
      <c r="H545">
        <v>1.5310552457925299</v>
      </c>
      <c r="I545">
        <v>1.56238794478358</v>
      </c>
      <c r="J545">
        <v>1.5270985719261501</v>
      </c>
      <c r="K545">
        <v>1.37627716645272</v>
      </c>
      <c r="L545">
        <v>1.3500252279793099</v>
      </c>
      <c r="M545">
        <v>1.3622495601156801</v>
      </c>
      <c r="N545">
        <v>1.3379911122224399</v>
      </c>
      <c r="O545">
        <v>1.49591810625025</v>
      </c>
      <c r="P545">
        <v>1.5506908618138</v>
      </c>
      <c r="Q545">
        <v>1.3269667486451899</v>
      </c>
      <c r="R545">
        <v>1.35594906993952</v>
      </c>
      <c r="S545">
        <v>1.55620345032962</v>
      </c>
      <c r="T545">
        <v>1.6043909936941101</v>
      </c>
      <c r="U545">
        <v>1.54379872125666</v>
      </c>
      <c r="V545">
        <v>1.6024208420285999</v>
      </c>
      <c r="W545">
        <v>1.31230222825678</v>
      </c>
      <c r="X545">
        <v>1.3675290976482599</v>
      </c>
      <c r="Y545">
        <v>1.3612478849407701</v>
      </c>
      <c r="Z545">
        <v>1.4121996615905199</v>
      </c>
      <c r="AA545">
        <v>1.5359639391122699</v>
      </c>
      <c r="AB545">
        <v>1.6081656721937301</v>
      </c>
      <c r="AC545">
        <v>1.5866634172962299</v>
      </c>
      <c r="AD545">
        <v>1.56632152520449</v>
      </c>
      <c r="AE545">
        <v>1.6268390336590599</v>
      </c>
      <c r="AF545">
        <v>1.6284043612015899</v>
      </c>
      <c r="AG545">
        <v>1.52979743323049</v>
      </c>
      <c r="AH545">
        <v>1.5738625899570799</v>
      </c>
      <c r="AI545">
        <v>1.37822180665094</v>
      </c>
      <c r="AJ545">
        <v>1.39579359172415</v>
      </c>
      <c r="AK545">
        <v>1.3375425217893799</v>
      </c>
      <c r="AL545">
        <v>1.36579405684052</v>
      </c>
      <c r="AM545">
        <v>1.9469496864229601</v>
      </c>
      <c r="AN545">
        <v>1.8704199389795999</v>
      </c>
      <c r="AO545">
        <v>1.82282080777096</v>
      </c>
      <c r="AP545">
        <v>1.88370895819132</v>
      </c>
      <c r="AQ545">
        <v>1.8429200473382801</v>
      </c>
      <c r="AR545">
        <v>1.8875040425902401</v>
      </c>
      <c r="AS545">
        <v>1.79626174135804</v>
      </c>
      <c r="AT545">
        <v>1.8714907703174199</v>
      </c>
      <c r="AU545">
        <v>1.8449636946977299</v>
      </c>
      <c r="AV545">
        <v>1.8661875211077299</v>
      </c>
      <c r="AW545">
        <v>1.33604544396167</v>
      </c>
      <c r="AX545">
        <v>1.3649121419669801</v>
      </c>
      <c r="AY545">
        <v>1.3605008046096301</v>
      </c>
      <c r="AZ545">
        <v>1.3978956862541501</v>
      </c>
      <c r="BA545">
        <v>1.5201412709631501</v>
      </c>
      <c r="BB545">
        <v>1.5887817540856399</v>
      </c>
      <c r="BC545">
        <v>1.5882130189938399</v>
      </c>
      <c r="BD545">
        <v>1.6405641913931499</v>
      </c>
      <c r="BE545">
        <v>1.4097093138224199</v>
      </c>
      <c r="BF545">
        <v>1.34864148704765</v>
      </c>
      <c r="BG545">
        <v>1.55308796641159</v>
      </c>
      <c r="BH545">
        <v>1.61763729938376</v>
      </c>
      <c r="BI545">
        <v>1.6814451290574699</v>
      </c>
      <c r="BJ545">
        <v>1.5665055394646901</v>
      </c>
      <c r="BK545">
        <v>1.61181378716641</v>
      </c>
      <c r="BL545">
        <v>1.64474959515023</v>
      </c>
      <c r="BM545">
        <v>1.33489844176867</v>
      </c>
      <c r="BN545">
        <v>1.3432869997755399</v>
      </c>
      <c r="BO545">
        <v>1.2845946233721699</v>
      </c>
      <c r="BP545">
        <v>1.3262317773796399</v>
      </c>
      <c r="BQ545">
        <v>1.4215377564271201</v>
      </c>
      <c r="BR545">
        <v>1.40415545615807</v>
      </c>
      <c r="BS545">
        <v>1.79389298508311</v>
      </c>
      <c r="BT545">
        <v>1.8680556871813301</v>
      </c>
      <c r="BU545">
        <v>1.31514906063674</v>
      </c>
      <c r="BV545">
        <v>1.3227877151535601</v>
      </c>
      <c r="BW545">
        <v>1.32809982568309</v>
      </c>
      <c r="BX545">
        <v>1.3246914950750199</v>
      </c>
      <c r="BY545">
        <v>1.34006564808775</v>
      </c>
      <c r="BZ545">
        <v>1.37838531364603</v>
      </c>
      <c r="CA545">
        <v>1.26566693970134</v>
      </c>
      <c r="CB545">
        <v>1.3192993510175699</v>
      </c>
      <c r="CC545">
        <v>1.27654154175287</v>
      </c>
      <c r="CD545">
        <v>1.3322777238243999</v>
      </c>
      <c r="CE545">
        <v>1.4953068452323299</v>
      </c>
      <c r="CF545">
        <v>1.56278183120125</v>
      </c>
      <c r="CG545">
        <v>1.3518477539278599</v>
      </c>
      <c r="CH545">
        <v>1.38910923110967</v>
      </c>
      <c r="CI545">
        <v>1.7244077897841801</v>
      </c>
      <c r="CJ545">
        <v>1.8345874845739301</v>
      </c>
      <c r="CK545">
        <v>1.3144518464322801</v>
      </c>
      <c r="CL545">
        <v>1.3242455748520601</v>
      </c>
      <c r="CM545">
        <v>1.7304665190076101</v>
      </c>
      <c r="CN545">
        <v>1.83938596124646</v>
      </c>
      <c r="CO545">
        <v>1.5150956191509499</v>
      </c>
      <c r="CP545">
        <v>1.58044215380442</v>
      </c>
      <c r="CQ545">
        <v>1.3581853302570099</v>
      </c>
      <c r="CR545">
        <v>1.38498685410742</v>
      </c>
      <c r="CS545">
        <v>1.36758778215693</v>
      </c>
      <c r="CT545">
        <v>1.41030320673593</v>
      </c>
      <c r="CU545">
        <v>1.26593521421107</v>
      </c>
      <c r="CV545">
        <v>1.30310867293625</v>
      </c>
      <c r="CW545">
        <v>1.4590539999271701</v>
      </c>
      <c r="CX545">
        <v>1.52805592979645</v>
      </c>
      <c r="CY545">
        <v>1.50540543600076</v>
      </c>
      <c r="CZ545">
        <v>1.56953484949681</v>
      </c>
      <c r="DA545">
        <v>1.54741932669417</v>
      </c>
      <c r="DB545">
        <v>1.62357442883673</v>
      </c>
      <c r="DC545">
        <v>1.5281047408641399</v>
      </c>
      <c r="DD545">
        <v>1.55732316830248</v>
      </c>
      <c r="DE545">
        <v>1.54108742544388</v>
      </c>
      <c r="DF545">
        <v>1.5683536627491901</v>
      </c>
      <c r="DG545">
        <v>1.5259866466601499</v>
      </c>
      <c r="DH545">
        <v>1.5987955811119701</v>
      </c>
      <c r="DI545">
        <v>1.7636605344959</v>
      </c>
      <c r="DJ545">
        <v>1.8179116732810601</v>
      </c>
      <c r="DK545">
        <v>1.34866800270611</v>
      </c>
      <c r="DL545">
        <v>1.37834594911987</v>
      </c>
      <c r="DM545">
        <v>1.46947874805667</v>
      </c>
      <c r="DN545">
        <v>1.54596032188358</v>
      </c>
      <c r="DO545">
        <v>1.5191337274752601</v>
      </c>
      <c r="DP545">
        <v>1.58125437899029</v>
      </c>
      <c r="DQ545">
        <v>1.56352835092558</v>
      </c>
      <c r="DR545">
        <v>1.5879806927279401</v>
      </c>
      <c r="DS545">
        <v>1.2408973798065199</v>
      </c>
      <c r="DT545">
        <v>1.28187740022361</v>
      </c>
      <c r="DU545">
        <v>1.2568717982337001</v>
      </c>
      <c r="DV545">
        <v>1.27454414340166</v>
      </c>
      <c r="DW545">
        <v>1.2538401376505499</v>
      </c>
      <c r="DX545">
        <v>1.26871056885134</v>
      </c>
    </row>
    <row r="546" spans="1:128" x14ac:dyDescent="0.45">
      <c r="A546" t="s">
        <v>36</v>
      </c>
      <c r="B546" t="s">
        <v>16</v>
      </c>
      <c r="C546" t="s">
        <v>286</v>
      </c>
      <c r="D546">
        <v>50</v>
      </c>
      <c r="E546" s="1" cm="1">
        <f t="array" ref="E546">SUMPRODUCT($G546:$FZZ546,$G$2:$FZZ$2)/SUMPRODUCT(--($G546:$FZZ546&lt;&gt;""),$G$2:$FZZ$2)</f>
        <v>1.1979929484219758</v>
      </c>
      <c r="F546" s="1" cm="1">
        <f t="array" ref="F546">SUMPRODUCT($G546:$FZZ546,$F$2:$FZY$2)/SUMPRODUCT(--($G546:$FZZ546&lt;&gt;""),$F$2:$FZY$2)</f>
        <v>1.2433182483069019</v>
      </c>
      <c r="G546">
        <v>1.19123797440039</v>
      </c>
      <c r="H546">
        <v>1.2264103894579901</v>
      </c>
      <c r="I546">
        <v>1.19189352692075</v>
      </c>
      <c r="J546">
        <v>1.2269445819355</v>
      </c>
      <c r="K546">
        <v>1.2044041373886001</v>
      </c>
      <c r="L546">
        <v>1.2443422546393501</v>
      </c>
      <c r="M546">
        <v>1.1891291117922</v>
      </c>
      <c r="N546">
        <v>1.2292932617261101</v>
      </c>
      <c r="O546">
        <v>1.17271891121837</v>
      </c>
      <c r="P546">
        <v>1.22509716324808</v>
      </c>
      <c r="Q546">
        <v>1.20116667288211</v>
      </c>
      <c r="R546">
        <v>1.25017517758198</v>
      </c>
      <c r="S546">
        <v>1.16345982631689</v>
      </c>
      <c r="T546">
        <v>1.2228305474312799</v>
      </c>
      <c r="U546">
        <v>1.1681061991253101</v>
      </c>
      <c r="V546">
        <v>1.2464771913064201</v>
      </c>
      <c r="W546">
        <v>1.2108084464623701</v>
      </c>
      <c r="X546">
        <v>1.24138803015356</v>
      </c>
      <c r="Y546">
        <v>1.23369712351945</v>
      </c>
      <c r="Z546">
        <v>1.29394670050761</v>
      </c>
      <c r="AA546">
        <v>1.19212617312824</v>
      </c>
      <c r="AB546">
        <v>1.2567399278382401</v>
      </c>
      <c r="AC546">
        <v>1.18756365954096</v>
      </c>
      <c r="AD546">
        <v>1.2352960780515401</v>
      </c>
      <c r="AE546">
        <v>1.1708491675714801</v>
      </c>
      <c r="AF546">
        <v>1.2295828809265199</v>
      </c>
      <c r="AG546">
        <v>1.1445504820804899</v>
      </c>
      <c r="AH546">
        <v>1.1840623152843199</v>
      </c>
      <c r="AI546">
        <v>1.2238831174517</v>
      </c>
      <c r="AJ546">
        <v>1.26961697949176</v>
      </c>
      <c r="AK546">
        <v>1.2025802047252001</v>
      </c>
      <c r="AL546">
        <v>1.2366849101466499</v>
      </c>
      <c r="AM546">
        <v>1.20796372676422</v>
      </c>
      <c r="AN546">
        <v>1.2653575060737801</v>
      </c>
      <c r="AO546">
        <v>1.2078398375369199</v>
      </c>
      <c r="AP546">
        <v>1.2773517382413</v>
      </c>
      <c r="AQ546">
        <v>1.21193479257513</v>
      </c>
      <c r="AR546">
        <v>1.2743026309710299</v>
      </c>
      <c r="AS546">
        <v>1.2091499133783801</v>
      </c>
      <c r="AT546">
        <v>1.2622614391487501</v>
      </c>
      <c r="AU546">
        <v>1.20132204773162</v>
      </c>
      <c r="AV546">
        <v>1.2616760947877901</v>
      </c>
      <c r="AW546">
        <v>1.18756470917299</v>
      </c>
      <c r="AX546">
        <v>1.2208041730185899</v>
      </c>
      <c r="AY546">
        <v>1.2011653862126199</v>
      </c>
      <c r="AZ546">
        <v>1.25009084302325</v>
      </c>
      <c r="BA546">
        <v>1.17827245670118</v>
      </c>
      <c r="BB546">
        <v>1.23427074484985</v>
      </c>
      <c r="BC546">
        <v>1.18167877683545</v>
      </c>
      <c r="BD546">
        <v>1.2461701122533899</v>
      </c>
      <c r="BE546">
        <v>1.18683409135851</v>
      </c>
      <c r="BF546">
        <v>1.2186592841605599</v>
      </c>
      <c r="BG546">
        <v>1.20546827385386</v>
      </c>
      <c r="BH546">
        <v>1.2681587323085199</v>
      </c>
      <c r="BI546">
        <v>1.24177439896931</v>
      </c>
      <c r="BJ546">
        <v>1.20039929385962</v>
      </c>
      <c r="BK546">
        <v>1.1946710332247701</v>
      </c>
      <c r="BL546">
        <v>1.2518677270018199</v>
      </c>
      <c r="BM546">
        <v>1.22943839737732</v>
      </c>
      <c r="BN546">
        <v>1.2453834591239099</v>
      </c>
      <c r="BO546">
        <v>1.1635950353920399</v>
      </c>
      <c r="BP546">
        <v>1.2146206871009999</v>
      </c>
      <c r="BQ546">
        <v>1.19803770125868</v>
      </c>
      <c r="BR546">
        <v>1.25838772375043</v>
      </c>
      <c r="BS546">
        <v>1.21140942777535</v>
      </c>
      <c r="BT546">
        <v>1.2744555431300799</v>
      </c>
      <c r="BU546">
        <v>1.21165260434244</v>
      </c>
      <c r="BV546">
        <v>1.21961525480931</v>
      </c>
      <c r="BW546">
        <v>1.2143107881464501</v>
      </c>
      <c r="BX546">
        <v>1.2656067638560899</v>
      </c>
      <c r="BY546">
        <v>1.24830801141891</v>
      </c>
      <c r="BZ546">
        <v>1.28559056549305</v>
      </c>
      <c r="CA546">
        <v>1.19787032953185</v>
      </c>
      <c r="CB546">
        <v>1.26425556045617</v>
      </c>
      <c r="CC546">
        <v>1.2175681571872901</v>
      </c>
      <c r="CD546">
        <v>1.28045433433264</v>
      </c>
      <c r="CE546">
        <v>1.18738750943469</v>
      </c>
      <c r="CF546">
        <v>1.24475044028565</v>
      </c>
      <c r="CG546">
        <v>1.2252795887449499</v>
      </c>
      <c r="CH546">
        <v>1.2785248608439499</v>
      </c>
      <c r="CI546">
        <v>1.1825091051379999</v>
      </c>
      <c r="CJ546">
        <v>1.2468019143364499</v>
      </c>
      <c r="CK546">
        <v>1.2214820234382</v>
      </c>
      <c r="CL546">
        <v>1.22362560488787</v>
      </c>
      <c r="CM546">
        <v>1.1884603061835699</v>
      </c>
      <c r="CN546">
        <v>1.23321771351358</v>
      </c>
      <c r="CO546">
        <v>1.2195307201953001</v>
      </c>
      <c r="CP546">
        <v>1.27729553777295</v>
      </c>
      <c r="CQ546">
        <v>1.2138487954069801</v>
      </c>
      <c r="CR546">
        <v>1.2698216808856899</v>
      </c>
      <c r="CS546">
        <v>1.2376836259405199</v>
      </c>
      <c r="CT546">
        <v>1.30116893586528</v>
      </c>
      <c r="CU546">
        <v>1.2188871473354199</v>
      </c>
      <c r="CV546">
        <v>1.2765412748171301</v>
      </c>
      <c r="CW546">
        <v>1.1854980640619499</v>
      </c>
      <c r="CX546">
        <v>1.2339754093386199</v>
      </c>
      <c r="CY546">
        <v>1.1608725675537901</v>
      </c>
      <c r="CZ546">
        <v>1.2087686926203001</v>
      </c>
      <c r="DA546">
        <v>1.21324675000934</v>
      </c>
      <c r="DB546">
        <v>1.27918136381199</v>
      </c>
      <c r="DC546">
        <v>1.2303701423345701</v>
      </c>
      <c r="DD546">
        <v>1.2586378617217699</v>
      </c>
      <c r="DE546">
        <v>1.20949405470135</v>
      </c>
      <c r="DF546">
        <v>1.21234964036508</v>
      </c>
      <c r="DG546">
        <v>1.1791724151821199</v>
      </c>
      <c r="DH546">
        <v>1.24364306502452</v>
      </c>
      <c r="DI546">
        <v>1.23690641434185</v>
      </c>
      <c r="DJ546">
        <v>1.2784500791773299</v>
      </c>
      <c r="DK546">
        <v>1.2200508035383699</v>
      </c>
      <c r="DL546">
        <v>1.26592716457538</v>
      </c>
      <c r="DM546">
        <v>1.1938145942721901</v>
      </c>
      <c r="DN546">
        <v>1.2437104612165399</v>
      </c>
      <c r="DO546">
        <v>1.19179387059444</v>
      </c>
      <c r="DP546">
        <v>1.2281877081250401</v>
      </c>
      <c r="DQ546">
        <v>1.2163581392881699</v>
      </c>
      <c r="DR546">
        <v>1.2733039834508999</v>
      </c>
      <c r="DS546">
        <v>1.18380244032861</v>
      </c>
      <c r="DT546">
        <v>1.24095814496135</v>
      </c>
      <c r="DU546">
        <v>1.2111690719911501</v>
      </c>
      <c r="DV546">
        <v>1.24235556346404</v>
      </c>
      <c r="DW546">
        <v>1.1708222535064301</v>
      </c>
      <c r="DX546">
        <v>1.2080296157255299</v>
      </c>
    </row>
    <row r="547" spans="1:128" x14ac:dyDescent="0.45">
      <c r="A547" t="s">
        <v>81</v>
      </c>
      <c r="B547" t="s">
        <v>44</v>
      </c>
      <c r="C547" t="s">
        <v>23</v>
      </c>
      <c r="D547">
        <v>50</v>
      </c>
      <c r="E547" s="1" cm="1">
        <f t="array" ref="E547">SUMPRODUCT($G547:$FZZ547,$G$2:$FZZ$2)/SUMPRODUCT(--($G547:$FZZ547&lt;&gt;""),$G$2:$FZZ$2)</f>
        <v>1.0850137374893449</v>
      </c>
      <c r="F547" s="1" cm="1">
        <f t="array" ref="F547">SUMPRODUCT($G547:$FZZ547,$F$2:$FZY$2)/SUMPRODUCT(--($G547:$FZZ547&lt;&gt;""),$F$2:$FZY$2)</f>
        <v>1.094295826697725</v>
      </c>
      <c r="G547">
        <v>1.21759482507302</v>
      </c>
      <c r="H547">
        <v>1.10615531014908</v>
      </c>
      <c r="I547">
        <v>1.2143962309116501</v>
      </c>
      <c r="J547">
        <v>1.1084731159141299</v>
      </c>
      <c r="K547">
        <v>1.2073072100080799</v>
      </c>
      <c r="L547">
        <v>1.09591269635158</v>
      </c>
      <c r="M547">
        <v>1.18041600094136</v>
      </c>
      <c r="N547">
        <v>1.0797362716563701</v>
      </c>
      <c r="O547">
        <v>1.21220833736739</v>
      </c>
      <c r="P547">
        <v>1.11159942462759</v>
      </c>
      <c r="Q547">
        <v>1.0465236327806799</v>
      </c>
      <c r="R547">
        <v>1.0786620947116901</v>
      </c>
      <c r="S547">
        <v>1.11822158001273</v>
      </c>
      <c r="T547">
        <v>1.1082111623013899</v>
      </c>
      <c r="U547">
        <v>1.03634591064457</v>
      </c>
      <c r="V547">
        <v>1.0894748381994199</v>
      </c>
      <c r="W547">
        <v>1.0214556000300701</v>
      </c>
      <c r="X547">
        <v>1.0672213198223901</v>
      </c>
      <c r="Y547">
        <v>1.06096023688663</v>
      </c>
      <c r="Z547">
        <v>1.1007825719120099</v>
      </c>
      <c r="AA547">
        <v>1.0833598192957701</v>
      </c>
      <c r="AB547">
        <v>1.1123924320110301</v>
      </c>
      <c r="AC547">
        <v>1.0577908863490999</v>
      </c>
      <c r="AD547">
        <v>1.0868685858781499</v>
      </c>
      <c r="AE547">
        <v>1.07626673905175</v>
      </c>
      <c r="AF547">
        <v>1.0954035468693399</v>
      </c>
      <c r="AG547">
        <v>1.0581162640997801</v>
      </c>
      <c r="AH547">
        <v>1.0855817853027201</v>
      </c>
      <c r="AI547">
        <v>1.0546776786105101</v>
      </c>
      <c r="AJ547">
        <v>1.08598729102428</v>
      </c>
      <c r="AK547">
        <v>1.06506948942822</v>
      </c>
      <c r="AL547">
        <v>1.0870819094756099</v>
      </c>
      <c r="AM547">
        <v>1.0649754223402399</v>
      </c>
      <c r="AN547">
        <v>1.1126899824848799</v>
      </c>
      <c r="AO547">
        <v>1.06340533401499</v>
      </c>
      <c r="AP547">
        <v>1.1188969836400799</v>
      </c>
      <c r="AQ547">
        <v>1.0610884252200701</v>
      </c>
      <c r="AR547">
        <v>1.1166149570508099</v>
      </c>
      <c r="AS547">
        <v>1.0569313106395199</v>
      </c>
      <c r="AT547">
        <v>1.1112130188950999</v>
      </c>
      <c r="AU547">
        <v>1.0537930597770999</v>
      </c>
      <c r="AV547">
        <v>1.1044938365417001</v>
      </c>
      <c r="AW547">
        <v>1.0889885672528701</v>
      </c>
      <c r="AX547">
        <v>1.07776669698021</v>
      </c>
      <c r="AY547">
        <v>1.07355851588455</v>
      </c>
      <c r="AZ547">
        <v>1.0962757604858799</v>
      </c>
      <c r="BA547">
        <v>1.04684463868481</v>
      </c>
      <c r="BB547">
        <v>1.0848749721716</v>
      </c>
      <c r="BC547">
        <v>1.05905863121349</v>
      </c>
      <c r="BD547">
        <v>1.0952804085213499</v>
      </c>
      <c r="BE547">
        <v>1.09566936919122</v>
      </c>
      <c r="BF547">
        <v>1.10066047063476</v>
      </c>
      <c r="BG547">
        <v>1.0681113293153599</v>
      </c>
      <c r="BH547">
        <v>1.1121487099614</v>
      </c>
      <c r="BI547">
        <v>1.37510265097684</v>
      </c>
      <c r="BJ547">
        <v>1.13669667927163</v>
      </c>
      <c r="BK547">
        <v>1.0744682772362999</v>
      </c>
      <c r="BL547">
        <v>1.0908187898453401</v>
      </c>
      <c r="BM547">
        <v>1.0681037551266499</v>
      </c>
      <c r="BN547">
        <v>1.09595150053165</v>
      </c>
      <c r="BO547">
        <v>1.0661916864575001</v>
      </c>
      <c r="BP547">
        <v>1.09830608909813</v>
      </c>
      <c r="BQ547">
        <v>1.0695546634301101</v>
      </c>
      <c r="BR547">
        <v>1.08817188786379</v>
      </c>
      <c r="BS547">
        <v>1.0485793892985</v>
      </c>
      <c r="BT547">
        <v>1.0987177543167901</v>
      </c>
      <c r="BU547">
        <v>1.0494633817077199</v>
      </c>
      <c r="BV547">
        <v>1.04287546405669</v>
      </c>
      <c r="BW547">
        <v>1.0864683874335801</v>
      </c>
      <c r="BX547">
        <v>1.1009447916447801</v>
      </c>
      <c r="BY547">
        <v>1.1048231029947899</v>
      </c>
      <c r="BZ547">
        <v>1.1172577489334801</v>
      </c>
      <c r="CA547">
        <v>1.0526368848843799</v>
      </c>
      <c r="CB547">
        <v>1.1083863650683601</v>
      </c>
      <c r="CC547">
        <v>1.05404720685723</v>
      </c>
      <c r="CD547">
        <v>1.1029571141043499</v>
      </c>
      <c r="CE547">
        <v>1.0648526252636801</v>
      </c>
      <c r="CF547">
        <v>1.0923341913258799</v>
      </c>
      <c r="CG547">
        <v>1.0637053807002901</v>
      </c>
      <c r="CH547">
        <v>1.08775767273222</v>
      </c>
      <c r="CI547">
        <v>1.0463985792974699</v>
      </c>
      <c r="CJ547">
        <v>1.06435300845799</v>
      </c>
      <c r="CK547">
        <v>1.06941609868176</v>
      </c>
      <c r="CL547">
        <v>1.0669901292566699</v>
      </c>
      <c r="CM547">
        <v>1.0506219789098299</v>
      </c>
      <c r="CN547">
        <v>1.0966888155237</v>
      </c>
      <c r="CO547">
        <v>1.05304489353044</v>
      </c>
      <c r="CP547">
        <v>1.09753153397531</v>
      </c>
      <c r="CQ547">
        <v>1.05780615621255</v>
      </c>
      <c r="CR547">
        <v>1.0991307613886301</v>
      </c>
      <c r="CS547">
        <v>1.07468201361519</v>
      </c>
      <c r="CT547">
        <v>1.11509091723396</v>
      </c>
      <c r="CU547">
        <v>1.1003787878787801</v>
      </c>
      <c r="CV547">
        <v>1.11583072100313</v>
      </c>
      <c r="CW547">
        <v>1.05443687870953</v>
      </c>
      <c r="CX547">
        <v>1.0836883564553501</v>
      </c>
      <c r="CY547">
        <v>1.0580164596941199</v>
      </c>
      <c r="CZ547">
        <v>1.08615868775258</v>
      </c>
      <c r="DA547">
        <v>1.05268537099126</v>
      </c>
      <c r="DB547">
        <v>1.10428637309768</v>
      </c>
      <c r="DC547">
        <v>1.09570461048132</v>
      </c>
      <c r="DD547">
        <v>1.10632537756691</v>
      </c>
      <c r="DE547">
        <v>1.1403842758557099</v>
      </c>
      <c r="DF547">
        <v>1.0768858763654201</v>
      </c>
      <c r="DG547">
        <v>1.08325193099767</v>
      </c>
      <c r="DH547">
        <v>1.1085185446269401</v>
      </c>
      <c r="DI547">
        <v>1.0850032257433799</v>
      </c>
      <c r="DJ547">
        <v>1.09984164532462</v>
      </c>
      <c r="DK547">
        <v>1.07178871855095</v>
      </c>
      <c r="DL547">
        <v>1.0965650170408801</v>
      </c>
      <c r="DM547">
        <v>1.0630664984893301</v>
      </c>
      <c r="DN547">
        <v>1.09186197725694</v>
      </c>
      <c r="DO547">
        <v>1.0828564006077399</v>
      </c>
      <c r="DP547">
        <v>1.0802978894250801</v>
      </c>
      <c r="DQ547">
        <v>1.07260382962923</v>
      </c>
      <c r="DR547">
        <v>1.1051609823370201</v>
      </c>
      <c r="DS547">
        <v>1.0672184142725101</v>
      </c>
      <c r="DT547">
        <v>1.09568081279471</v>
      </c>
      <c r="DU547">
        <v>1.03533532502317</v>
      </c>
      <c r="DV547">
        <v>1.0633938020360101</v>
      </c>
      <c r="DW547">
        <v>1.0456019604775999</v>
      </c>
      <c r="DX547">
        <v>1.0664163929297601</v>
      </c>
    </row>
    <row r="548" spans="1:128" x14ac:dyDescent="0.45">
      <c r="A548" t="s">
        <v>82</v>
      </c>
      <c r="B548" t="s">
        <v>22</v>
      </c>
      <c r="C548" t="s">
        <v>23</v>
      </c>
      <c r="D548">
        <v>50</v>
      </c>
      <c r="E548" s="1" cm="1">
        <f t="array" ref="E548">SUMPRODUCT($G548:$FZZ548,$G$2:$FZZ$2)/SUMPRODUCT(--($G548:$FZZ548&lt;&gt;""),$G$2:$FZZ$2)</f>
        <v>0.97307595952722914</v>
      </c>
      <c r="F548" s="1" cm="1">
        <f t="array" ref="F548">SUMPRODUCT($G548:$FZZ548,$F$2:$FZY$2)/SUMPRODUCT(--($G548:$FZZ548&lt;&gt;""),$F$2:$FZY$2)</f>
        <v>0.98614344747769478</v>
      </c>
      <c r="G548">
        <v>0.96644658314371601</v>
      </c>
      <c r="H548">
        <v>0.98035016565853605</v>
      </c>
      <c r="I548">
        <v>0.964794954994592</v>
      </c>
      <c r="J548">
        <v>0.97939650589378302</v>
      </c>
      <c r="K548">
        <v>0.97953565678076104</v>
      </c>
      <c r="L548">
        <v>0.99230546630951699</v>
      </c>
      <c r="M548">
        <v>0.97064680001397297</v>
      </c>
      <c r="N548">
        <v>0.97945367930824601</v>
      </c>
      <c r="O548">
        <v>0.96233108809006696</v>
      </c>
      <c r="P548">
        <v>0.96653919032931701</v>
      </c>
      <c r="Q548">
        <v>0.97283520745540097</v>
      </c>
      <c r="R548">
        <v>0.99193103597175902</v>
      </c>
      <c r="S548">
        <v>0.957999635687108</v>
      </c>
      <c r="T548">
        <v>0.984795053531481</v>
      </c>
      <c r="U548">
        <v>0.92497856362589903</v>
      </c>
      <c r="V548">
        <v>0.96259303777891703</v>
      </c>
      <c r="W548">
        <v>0.97855351256284795</v>
      </c>
      <c r="X548">
        <v>0.98910817331240397</v>
      </c>
      <c r="Y548">
        <v>0.97008037225042298</v>
      </c>
      <c r="Z548">
        <v>1.0154314720812101</v>
      </c>
      <c r="AA548">
        <v>0.93396100066964505</v>
      </c>
      <c r="AB548">
        <v>0.978157576484463</v>
      </c>
      <c r="AC548">
        <v>0.96248851784966605</v>
      </c>
      <c r="AD548">
        <v>0.98789401220180195</v>
      </c>
      <c r="AE548">
        <v>0.94434717698154103</v>
      </c>
      <c r="AF548">
        <v>0.98198742309084297</v>
      </c>
      <c r="AG548">
        <v>0.93631485986603102</v>
      </c>
      <c r="AH548">
        <v>0.95477020274216695</v>
      </c>
      <c r="AI548">
        <v>0.994916722435219</v>
      </c>
      <c r="AJ548">
        <v>1.0004628268714699</v>
      </c>
      <c r="AK548">
        <v>0.95410555876637304</v>
      </c>
      <c r="AL548">
        <v>0.97613737301645698</v>
      </c>
      <c r="AM548">
        <v>0.94525114413243605</v>
      </c>
      <c r="AN548">
        <v>0.98580781400079098</v>
      </c>
      <c r="AO548">
        <v>0.95144214383094705</v>
      </c>
      <c r="AP548">
        <v>0.99886744489888601</v>
      </c>
      <c r="AQ548">
        <v>0.95710767328052204</v>
      </c>
      <c r="AR548">
        <v>0.99685832986825595</v>
      </c>
      <c r="AS548">
        <v>0.943023006560752</v>
      </c>
      <c r="AT548">
        <v>0.984098871634846</v>
      </c>
      <c r="AU548">
        <v>0.95279607114713405</v>
      </c>
      <c r="AV548">
        <v>0.98943909715186296</v>
      </c>
      <c r="AW548">
        <v>0.96977285341276298</v>
      </c>
      <c r="AX548">
        <v>0.979651848174524</v>
      </c>
      <c r="AY548">
        <v>0.96578949075996601</v>
      </c>
      <c r="AZ548">
        <v>0.99810851848006599</v>
      </c>
      <c r="BA548">
        <v>0.94102974773968595</v>
      </c>
      <c r="BB548">
        <v>0.97571418999388304</v>
      </c>
      <c r="BC548">
        <v>0.991624112358371</v>
      </c>
      <c r="BD548">
        <v>1.0031643908547601</v>
      </c>
      <c r="BE548">
        <v>1.0995293652363001</v>
      </c>
      <c r="BF548">
        <v>0.97242633972711001</v>
      </c>
      <c r="BG548">
        <v>0.93704543915487204</v>
      </c>
      <c r="BH548">
        <v>0.98013814586578096</v>
      </c>
      <c r="BI548">
        <v>1.02481080257082</v>
      </c>
      <c r="BJ548">
        <v>0.97003083217364305</v>
      </c>
      <c r="BK548">
        <v>0.976690285411562</v>
      </c>
      <c r="BL548">
        <v>0.98445617689376297</v>
      </c>
      <c r="BM548">
        <v>1.0527867016416601</v>
      </c>
      <c r="BN548">
        <v>1.03045726709848</v>
      </c>
      <c r="BO548">
        <v>0.924105014142929</v>
      </c>
      <c r="BP548">
        <v>0.959575758417473</v>
      </c>
      <c r="BQ548">
        <v>0.99209393911102395</v>
      </c>
      <c r="BR548">
        <v>1.0143607676050901</v>
      </c>
      <c r="BS548">
        <v>0.96511969521787699</v>
      </c>
      <c r="BT548">
        <v>0.99855948748080903</v>
      </c>
      <c r="BU548">
        <v>1.00266396670041</v>
      </c>
      <c r="BV548">
        <v>0.97797727528405898</v>
      </c>
      <c r="BW548">
        <v>0.97161424658191797</v>
      </c>
      <c r="BX548">
        <v>0.99161118628506895</v>
      </c>
      <c r="BY548">
        <v>0.99992515690320605</v>
      </c>
      <c r="BZ548">
        <v>1.0196195832308601</v>
      </c>
      <c r="CA548">
        <v>0.97532606641043396</v>
      </c>
      <c r="CB548">
        <v>1.01171948837502</v>
      </c>
      <c r="CC548">
        <v>0.96256104941659903</v>
      </c>
      <c r="CD548">
        <v>0.99831102478571099</v>
      </c>
      <c r="CE548">
        <v>0.94334346151613002</v>
      </c>
      <c r="CF548">
        <v>0.96857037796829903</v>
      </c>
      <c r="CG548">
        <v>0.99428055900726797</v>
      </c>
      <c r="CH548">
        <v>1.0125793657548401</v>
      </c>
      <c r="CI548">
        <v>0.95429371218734005</v>
      </c>
      <c r="CJ548">
        <v>0.96904253077687097</v>
      </c>
      <c r="CK548">
        <v>1.0343999897313401</v>
      </c>
      <c r="CL548">
        <v>1.00265701413223</v>
      </c>
      <c r="CM548">
        <v>0.96066140108933296</v>
      </c>
      <c r="CN548">
        <v>0.99660105590148595</v>
      </c>
      <c r="CO548">
        <v>0.93531805235318</v>
      </c>
      <c r="CP548">
        <v>0.98118811881188095</v>
      </c>
      <c r="CQ548">
        <v>0.982561571068305</v>
      </c>
      <c r="CR548">
        <v>0.99644077194112002</v>
      </c>
      <c r="CS548">
        <v>1.0101890003582901</v>
      </c>
      <c r="CT548">
        <v>1.0235690612683599</v>
      </c>
      <c r="CU548">
        <v>0.98062957157784703</v>
      </c>
      <c r="CV548">
        <v>0.99231974921630095</v>
      </c>
      <c r="CW548">
        <v>0.95413222638944495</v>
      </c>
      <c r="CX548">
        <v>0.96879437789025202</v>
      </c>
      <c r="CY548">
        <v>0.95497922727735796</v>
      </c>
      <c r="CZ548">
        <v>0.97013708864915005</v>
      </c>
      <c r="DA548">
        <v>0.94442297864915004</v>
      </c>
      <c r="DB548">
        <v>0.99359349877229497</v>
      </c>
      <c r="DC548">
        <v>0.96421715982760403</v>
      </c>
      <c r="DD548">
        <v>0.98390134366737803</v>
      </c>
      <c r="DE548">
        <v>0.99058117309301297</v>
      </c>
      <c r="DF548">
        <v>0.96296950203805898</v>
      </c>
      <c r="DG548">
        <v>0.95498534757958098</v>
      </c>
      <c r="DH548">
        <v>0.99678754493912403</v>
      </c>
      <c r="DI548">
        <v>0.96979531191960999</v>
      </c>
      <c r="DJ548">
        <v>1.0200191589607199</v>
      </c>
      <c r="DK548">
        <v>1.0103011194649001</v>
      </c>
      <c r="DL548">
        <v>1.0202448271020199</v>
      </c>
      <c r="DM548">
        <v>0.92751752661992803</v>
      </c>
      <c r="DN548">
        <v>0.97341429311743999</v>
      </c>
      <c r="DO548">
        <v>0.935934879986144</v>
      </c>
      <c r="DP548">
        <v>0.95038850008265896</v>
      </c>
      <c r="DQ548">
        <v>0.96909775632525297</v>
      </c>
      <c r="DR548">
        <v>0.97893173500238695</v>
      </c>
      <c r="DS548">
        <v>0.93684069807009795</v>
      </c>
      <c r="DT548">
        <v>0.97603422293520004</v>
      </c>
      <c r="DU548">
        <v>0.93373104694831199</v>
      </c>
      <c r="DV548">
        <v>0.95194658025604695</v>
      </c>
      <c r="DW548">
        <v>0.93783826059752795</v>
      </c>
      <c r="DX548">
        <v>0.95540956254236398</v>
      </c>
    </row>
    <row r="549" spans="1:128" x14ac:dyDescent="0.45">
      <c r="A549" t="s">
        <v>82</v>
      </c>
      <c r="B549" t="s">
        <v>22</v>
      </c>
      <c r="C549" t="s">
        <v>25</v>
      </c>
      <c r="D549">
        <v>50</v>
      </c>
      <c r="E549" s="1" cm="1">
        <f t="array" ref="E549">SUMPRODUCT($G549:$FZZ549,$G$2:$FZZ$2)/SUMPRODUCT(--($G549:$FZZ549&lt;&gt;""),$G$2:$FZZ$2)</f>
        <v>1.0432213026213075</v>
      </c>
      <c r="F549" s="1" cm="1">
        <f t="array" ref="F549">SUMPRODUCT($G549:$FZZ549,$F$2:$FZY$2)/SUMPRODUCT(--($G549:$FZZ549&lt;&gt;""),$F$2:$FZY$2)</f>
        <v>1.052854428564177</v>
      </c>
      <c r="G549">
        <v>1.01477267101699</v>
      </c>
      <c r="H549">
        <v>1.0515237468348799</v>
      </c>
      <c r="I549">
        <v>1.0153568351390401</v>
      </c>
      <c r="J549">
        <v>1.0514234908064299</v>
      </c>
      <c r="K549">
        <v>1.02679174303077</v>
      </c>
      <c r="L549">
        <v>1.0629029984195399</v>
      </c>
      <c r="M549">
        <v>1.0195571555434599</v>
      </c>
      <c r="N549">
        <v>1.0578110032671799</v>
      </c>
      <c r="O549">
        <v>1.0297609991562999</v>
      </c>
      <c r="P549">
        <v>1.03613193455138</v>
      </c>
      <c r="Q549">
        <v>1.04642941962734</v>
      </c>
      <c r="R549">
        <v>1.06504436850689</v>
      </c>
      <c r="S549">
        <v>1.04194305666702</v>
      </c>
      <c r="T549">
        <v>1.0602999236580199</v>
      </c>
      <c r="U549">
        <v>0.97728135877246902</v>
      </c>
      <c r="V549">
        <v>1.0208745257569201</v>
      </c>
      <c r="W549">
        <v>1.02772278581078</v>
      </c>
      <c r="X549">
        <v>1.05985378844659</v>
      </c>
      <c r="Y549">
        <v>1.04167935702199</v>
      </c>
      <c r="Z549">
        <v>1.0761632825719101</v>
      </c>
      <c r="AA549">
        <v>0.98339879863672197</v>
      </c>
      <c r="AB549">
        <v>1.0397489330654699</v>
      </c>
      <c r="AC549">
        <v>1.05760758852972</v>
      </c>
      <c r="AD549">
        <v>1.05117550141326</v>
      </c>
      <c r="AE549">
        <v>1.0424923090843199</v>
      </c>
      <c r="AF549">
        <v>1.0500113101701001</v>
      </c>
      <c r="AG549">
        <v>1.0073859958992</v>
      </c>
      <c r="AH549">
        <v>1.02390494849447</v>
      </c>
      <c r="AI549">
        <v>1.08221431385916</v>
      </c>
      <c r="AJ549">
        <v>1.06639376559695</v>
      </c>
      <c r="AK549">
        <v>1.0154862708439101</v>
      </c>
      <c r="AL549">
        <v>1.0377488761059499</v>
      </c>
      <c r="AM549">
        <v>1.0219433301316401</v>
      </c>
      <c r="AN549">
        <v>1.05446988530425</v>
      </c>
      <c r="AO549">
        <v>1.0410915132924301</v>
      </c>
      <c r="AP549">
        <v>1.0676089241081499</v>
      </c>
      <c r="AQ549">
        <v>1.04152051148095</v>
      </c>
      <c r="AR549">
        <v>1.06828867825957</v>
      </c>
      <c r="AS549">
        <v>1.02486549929543</v>
      </c>
      <c r="AT549">
        <v>1.05560650944755</v>
      </c>
      <c r="AU549">
        <v>1.03120778453225</v>
      </c>
      <c r="AV549">
        <v>1.06456855791962</v>
      </c>
      <c r="AW549">
        <v>1.0229592172954101</v>
      </c>
      <c r="AX549">
        <v>1.04206993203614</v>
      </c>
      <c r="AY549">
        <v>1.0186941964285701</v>
      </c>
      <c r="AZ549">
        <v>1.0595865344684301</v>
      </c>
      <c r="BA549">
        <v>1.0438078317198201</v>
      </c>
      <c r="BB549">
        <v>1.05008029706672</v>
      </c>
      <c r="BC549">
        <v>1.0446276591756001</v>
      </c>
      <c r="BD549">
        <v>1.07476810713937</v>
      </c>
      <c r="BE549">
        <v>1.1622622107969101</v>
      </c>
      <c r="BF549">
        <v>1.0339687561795501</v>
      </c>
      <c r="BG549">
        <v>0.998638856910679</v>
      </c>
      <c r="BH549">
        <v>1.0355691745107301</v>
      </c>
      <c r="BI549">
        <v>1.16686746099262</v>
      </c>
      <c r="BJ549">
        <v>1.0585368732143601</v>
      </c>
      <c r="BK549">
        <v>1.03353179500454</v>
      </c>
      <c r="BL549">
        <v>1.0524468578239801</v>
      </c>
      <c r="BM549">
        <v>1.14888103437721</v>
      </c>
      <c r="BN549">
        <v>1.0986653124057699</v>
      </c>
      <c r="BO549">
        <v>0.99319009856070795</v>
      </c>
      <c r="BP549">
        <v>1.03031818118689</v>
      </c>
      <c r="BQ549">
        <v>0.99898574956926101</v>
      </c>
      <c r="BR549">
        <v>1.1030079527418699</v>
      </c>
      <c r="BS549">
        <v>1.0466460698648501</v>
      </c>
      <c r="BT549">
        <v>1.0665384105081499</v>
      </c>
      <c r="BU549">
        <v>1.0867634154573</v>
      </c>
      <c r="BV549">
        <v>1.04122623467206</v>
      </c>
      <c r="BW549">
        <v>1.05796562266539</v>
      </c>
      <c r="BX549">
        <v>1.0479836544144701</v>
      </c>
      <c r="BY549">
        <v>1.0846368506024799</v>
      </c>
      <c r="BZ549">
        <v>1.07916261266559</v>
      </c>
      <c r="CA549">
        <v>1.0180832965786599</v>
      </c>
      <c r="CB549">
        <v>1.07048075105538</v>
      </c>
      <c r="CC549">
        <v>1.02990893608636</v>
      </c>
      <c r="CD549">
        <v>1.0543005531393801</v>
      </c>
      <c r="CE549">
        <v>1.0082057633875801</v>
      </c>
      <c r="CF549">
        <v>1.0367227264809999</v>
      </c>
      <c r="CG549">
        <v>1.0767273222462399</v>
      </c>
      <c r="CH549">
        <v>1.08330638160246</v>
      </c>
      <c r="CI549">
        <v>1.02487734400866</v>
      </c>
      <c r="CJ549">
        <v>1.0461728320741599</v>
      </c>
      <c r="CK549">
        <v>1.1394483165825899</v>
      </c>
      <c r="CL549">
        <v>1.09535728496797</v>
      </c>
      <c r="CM549">
        <v>1.0338222797999601</v>
      </c>
      <c r="CN549">
        <v>1.0510259517739899</v>
      </c>
      <c r="CO549">
        <v>1.0150684931506799</v>
      </c>
      <c r="CP549">
        <v>1.0601247796012401</v>
      </c>
      <c r="CQ549">
        <v>1.0495161953819401</v>
      </c>
      <c r="CR549">
        <v>1.06623920158823</v>
      </c>
      <c r="CS549">
        <v>1.0646945539233199</v>
      </c>
      <c r="CT549">
        <v>1.11406082049444</v>
      </c>
      <c r="CU549">
        <v>1.0306165099268501</v>
      </c>
      <c r="CV549">
        <v>1.048197492163</v>
      </c>
      <c r="CW549">
        <v>1.0046486788284801</v>
      </c>
      <c r="CX549">
        <v>1.0148927648108299</v>
      </c>
      <c r="CY549">
        <v>1.02141797887634</v>
      </c>
      <c r="CZ549">
        <v>1.03980212142137</v>
      </c>
      <c r="DA549">
        <v>0.977676957784397</v>
      </c>
      <c r="DB549">
        <v>1.0193441437848201</v>
      </c>
      <c r="DC549">
        <v>1.01999203216109</v>
      </c>
      <c r="DD549">
        <v>1.03603636231936</v>
      </c>
      <c r="DE549">
        <v>1.0243338885861</v>
      </c>
      <c r="DF549">
        <v>1.02969962616392</v>
      </c>
      <c r="DG549">
        <v>1.0167672027471999</v>
      </c>
      <c r="DH549">
        <v>1.0408857916838701</v>
      </c>
      <c r="DI549">
        <v>1.01595276729682</v>
      </c>
      <c r="DJ549">
        <v>1.03761412289104</v>
      </c>
      <c r="DK549">
        <v>1.0674614824932001</v>
      </c>
      <c r="DL549">
        <v>1.0666190117562899</v>
      </c>
      <c r="DM549">
        <v>0.98703470124079595</v>
      </c>
      <c r="DN549">
        <v>1.02895192279487</v>
      </c>
      <c r="DO549">
        <v>0.98857723161217603</v>
      </c>
      <c r="DP549">
        <v>1.0039440433923399</v>
      </c>
      <c r="DQ549">
        <v>1.0240067893703899</v>
      </c>
      <c r="DR549">
        <v>1.05202355062854</v>
      </c>
      <c r="DS549">
        <v>0.99682805891789406</v>
      </c>
      <c r="DT549">
        <v>1.0180594040153601</v>
      </c>
      <c r="DU549">
        <v>0.99808947619805699</v>
      </c>
      <c r="DV549">
        <v>1.01389812412785</v>
      </c>
      <c r="DW549">
        <v>0.98999947859638104</v>
      </c>
      <c r="DX549">
        <v>1.0202304603993899</v>
      </c>
    </row>
    <row r="550" spans="1:128" x14ac:dyDescent="0.45">
      <c r="A550" t="s">
        <v>82</v>
      </c>
      <c r="B550" t="s">
        <v>22</v>
      </c>
      <c r="C550" t="s">
        <v>20</v>
      </c>
      <c r="D550">
        <v>50</v>
      </c>
      <c r="E550" s="1" cm="1">
        <f t="array" ref="E550">SUMPRODUCT($G550:$FZZ550,$G$2:$FZZ$2)/SUMPRODUCT(--($G550:$FZZ550&lt;&gt;""),$G$2:$FZZ$2)</f>
        <v>0.86614880442513653</v>
      </c>
      <c r="F550" s="1" cm="1">
        <f t="array" ref="F550">SUMPRODUCT($G550:$FZZ550,$F$2:$FZY$2)/SUMPRODUCT(--($G550:$FZZ550&lt;&gt;""),$F$2:$FZY$2)</f>
        <v>0.89916976140486471</v>
      </c>
      <c r="G550">
        <v>0.85624652777141097</v>
      </c>
      <c r="H550">
        <v>0.88883551308308195</v>
      </c>
      <c r="I550">
        <v>0.85488093273937105</v>
      </c>
      <c r="J550">
        <v>0.88714916863737103</v>
      </c>
      <c r="K550">
        <v>0.86788515333417404</v>
      </c>
      <c r="L550">
        <v>0.90116382604566203</v>
      </c>
      <c r="M550">
        <v>0.85596615510771401</v>
      </c>
      <c r="N550">
        <v>0.88681597299468795</v>
      </c>
      <c r="O550">
        <v>0.84838902643116898</v>
      </c>
      <c r="P550">
        <v>0.87893148089238005</v>
      </c>
      <c r="Q550">
        <v>0.87346388397650099</v>
      </c>
      <c r="R550">
        <v>0.91318061642881099</v>
      </c>
      <c r="S550">
        <v>0.85084661813254803</v>
      </c>
      <c r="T550">
        <v>0.899023927988849</v>
      </c>
      <c r="U550">
        <v>0.84218130278339998</v>
      </c>
      <c r="V550">
        <v>0.89235024881855196</v>
      </c>
      <c r="W550">
        <v>0.86790157488387099</v>
      </c>
      <c r="X550">
        <v>0.90671210813002701</v>
      </c>
      <c r="Y550">
        <v>0.878032994923857</v>
      </c>
      <c r="Z550">
        <v>0.92700930626057498</v>
      </c>
      <c r="AA550">
        <v>0.84939582021528504</v>
      </c>
      <c r="AB550">
        <v>0.90645757748393296</v>
      </c>
      <c r="AC550">
        <v>0.86480119476851303</v>
      </c>
      <c r="AD550">
        <v>0.90388945475147497</v>
      </c>
      <c r="AE550">
        <v>0.84651194353963</v>
      </c>
      <c r="AF550">
        <v>0.89392643865363697</v>
      </c>
      <c r="AG550">
        <v>0.83617506792274698</v>
      </c>
      <c r="AH550">
        <v>0.86790626046904795</v>
      </c>
      <c r="AI550">
        <v>0.88240601174579503</v>
      </c>
      <c r="AJ550">
        <v>0.91870977627949701</v>
      </c>
      <c r="AK550">
        <v>0.85606786419403502</v>
      </c>
      <c r="AL550">
        <v>0.89617701476674505</v>
      </c>
      <c r="AM550">
        <v>0.85720591558845105</v>
      </c>
      <c r="AN550">
        <v>0.90448259788688601</v>
      </c>
      <c r="AO550">
        <v>0.85942115428311705</v>
      </c>
      <c r="AP550">
        <v>0.91791283231083798</v>
      </c>
      <c r="AQ550">
        <v>0.86233158835591806</v>
      </c>
      <c r="AR550">
        <v>0.91636547148152403</v>
      </c>
      <c r="AS550">
        <v>0.85037126059928803</v>
      </c>
      <c r="AT550">
        <v>0.90376039722951296</v>
      </c>
      <c r="AU550">
        <v>0.85723080603399704</v>
      </c>
      <c r="AV550">
        <v>0.90787881346391897</v>
      </c>
      <c r="AW550">
        <v>0.86269866722900401</v>
      </c>
      <c r="AX550">
        <v>0.89580486861932695</v>
      </c>
      <c r="AY550">
        <v>0.87714292203073096</v>
      </c>
      <c r="AZ550">
        <v>0.91663854858803895</v>
      </c>
      <c r="BA550">
        <v>0.84610845615650399</v>
      </c>
      <c r="BB550">
        <v>0.88499039245056199</v>
      </c>
      <c r="BC550">
        <v>0.86483851858517202</v>
      </c>
      <c r="BD550">
        <v>0.90516200631378396</v>
      </c>
      <c r="BE550">
        <v>0.91099861578010599</v>
      </c>
      <c r="BF550">
        <v>0.87972711093533695</v>
      </c>
      <c r="BG550">
        <v>0.85112074219543499</v>
      </c>
      <c r="BH550">
        <v>0.90012527933906605</v>
      </c>
      <c r="BI550">
        <v>0.91258070702550598</v>
      </c>
      <c r="BJ550">
        <v>0.88148791054243902</v>
      </c>
      <c r="BK550">
        <v>0.866414626364298</v>
      </c>
      <c r="BL550">
        <v>0.89711096796720202</v>
      </c>
      <c r="BM550">
        <v>0.91560883927296099</v>
      </c>
      <c r="BN550">
        <v>0.92872673025344699</v>
      </c>
      <c r="BO550">
        <v>0.82278979116610795</v>
      </c>
      <c r="BP550">
        <v>0.87174608465388004</v>
      </c>
      <c r="BQ550">
        <v>0.87923205540608196</v>
      </c>
      <c r="BR550">
        <v>0.91685268330772896</v>
      </c>
      <c r="BS550">
        <v>0.86510832275062</v>
      </c>
      <c r="BT550">
        <v>0.912308800394245</v>
      </c>
      <c r="BU550">
        <v>0.88845989425132099</v>
      </c>
      <c r="BV550">
        <v>0.88875689053886797</v>
      </c>
      <c r="BW550">
        <v>0.86313872445627204</v>
      </c>
      <c r="BX550">
        <v>0.89979027965712599</v>
      </c>
      <c r="BY550">
        <v>0.88716868564830098</v>
      </c>
      <c r="BZ550">
        <v>0.935196570047792</v>
      </c>
      <c r="CA550">
        <v>0.86445718606263</v>
      </c>
      <c r="CB550">
        <v>0.90623149139940695</v>
      </c>
      <c r="CC550">
        <v>0.85432588776759699</v>
      </c>
      <c r="CD550">
        <v>0.90084308012779901</v>
      </c>
      <c r="CE550">
        <v>0.85622496177739904</v>
      </c>
      <c r="CF550">
        <v>0.88839000599949602</v>
      </c>
      <c r="CG550">
        <v>0.88980713908795295</v>
      </c>
      <c r="CH550">
        <v>0.92956236063118103</v>
      </c>
      <c r="CI550">
        <v>0.85147337687746405</v>
      </c>
      <c r="CJ550">
        <v>0.89042229780573701</v>
      </c>
      <c r="CK550">
        <v>0.88686510839847499</v>
      </c>
      <c r="CL550">
        <v>0.89767286636630805</v>
      </c>
      <c r="CM550">
        <v>0.85572596709710602</v>
      </c>
      <c r="CN550">
        <v>0.90112415897028697</v>
      </c>
      <c r="CO550">
        <v>0.86283737962837304</v>
      </c>
      <c r="CP550">
        <v>0.89617523396175203</v>
      </c>
      <c r="CQ550">
        <v>0.87946021355368298</v>
      </c>
      <c r="CR550">
        <v>0.92312782815546102</v>
      </c>
      <c r="CS550">
        <v>0.89135838409172297</v>
      </c>
      <c r="CT550">
        <v>0.94477785739878095</v>
      </c>
      <c r="CU550">
        <v>0.85259926854754398</v>
      </c>
      <c r="CV550">
        <v>0.91205590386624802</v>
      </c>
      <c r="CW550">
        <v>0.85011348602361902</v>
      </c>
      <c r="CX550">
        <v>0.87517751156100898</v>
      </c>
      <c r="CY550">
        <v>0.83729354630562502</v>
      </c>
      <c r="CZ550">
        <v>0.87395994883231198</v>
      </c>
      <c r="DA550">
        <v>0.84912315688449602</v>
      </c>
      <c r="DB550">
        <v>0.89007989430519296</v>
      </c>
      <c r="DC550">
        <v>0.87358299228568304</v>
      </c>
      <c r="DD550">
        <v>0.90009416536887399</v>
      </c>
      <c r="DE550">
        <v>0.86983288682822701</v>
      </c>
      <c r="DF550">
        <v>0.87096130374373404</v>
      </c>
      <c r="DG550">
        <v>0.85581212676609497</v>
      </c>
      <c r="DH550">
        <v>0.90686901441073098</v>
      </c>
      <c r="DI550">
        <v>0.87497800629508704</v>
      </c>
      <c r="DJ550">
        <v>0.90101855291196598</v>
      </c>
      <c r="DK550">
        <v>0.88550056802951205</v>
      </c>
      <c r="DL550">
        <v>0.91519127915140197</v>
      </c>
      <c r="DM550">
        <v>0.85058617621464105</v>
      </c>
      <c r="DN550">
        <v>0.89494783569465997</v>
      </c>
      <c r="DO550">
        <v>0.84146677478016396</v>
      </c>
      <c r="DP550">
        <v>0.86846103584277301</v>
      </c>
      <c r="DQ550">
        <v>0.87731395533867296</v>
      </c>
      <c r="DR550">
        <v>0.90091762584204105</v>
      </c>
      <c r="DS550">
        <v>0.84970346604443103</v>
      </c>
      <c r="DT550">
        <v>0.88085168441009098</v>
      </c>
      <c r="DU550">
        <v>0.84753270835479499</v>
      </c>
      <c r="DV550">
        <v>0.87911254296337205</v>
      </c>
      <c r="DW550">
        <v>0.84800041712289398</v>
      </c>
      <c r="DX550">
        <v>0.87639605818864297</v>
      </c>
    </row>
    <row r="551" spans="1:128" x14ac:dyDescent="0.45">
      <c r="A551" t="s">
        <v>21</v>
      </c>
      <c r="B551" t="s">
        <v>49</v>
      </c>
      <c r="C551" t="s">
        <v>23</v>
      </c>
      <c r="D551">
        <v>50</v>
      </c>
      <c r="E551" s="1" cm="1">
        <f t="array" ref="E551">SUMPRODUCT($G551:$FZZ551,$G$2:$FZZ$2)/SUMPRODUCT(--($G551:$FZZ551&lt;&gt;""),$G$2:$FZZ$2)</f>
        <v>1.1486437755254881</v>
      </c>
      <c r="F551" s="1" cm="1">
        <f t="array" ref="F551">SUMPRODUCT($G551:$FZZ551,$F$2:$FZY$2)/SUMPRODUCT(--($G551:$FZZ551&lt;&gt;""),$F$2:$FZY$2)</f>
        <v>1.1732944703607155</v>
      </c>
      <c r="G551">
        <v>1.1578092369072901</v>
      </c>
      <c r="H551">
        <v>1.15934939374659</v>
      </c>
      <c r="I551">
        <v>1.1565198262112899</v>
      </c>
      <c r="J551">
        <v>1.1565161597829401</v>
      </c>
      <c r="K551">
        <v>1.1734980077316299</v>
      </c>
      <c r="L551">
        <v>1.17212716385572</v>
      </c>
      <c r="M551">
        <v>1.15395123673222</v>
      </c>
      <c r="N551">
        <v>1.16434850237087</v>
      </c>
      <c r="O551">
        <v>1.11797036002268</v>
      </c>
      <c r="P551">
        <v>1.12724927732673</v>
      </c>
      <c r="Q551">
        <v>1.1768773442882201</v>
      </c>
      <c r="R551">
        <v>1.1851779156517399</v>
      </c>
      <c r="S551">
        <v>1.1195396558675801</v>
      </c>
      <c r="T551">
        <v>1.1583348854154001</v>
      </c>
      <c r="U551">
        <v>1.13184055252988</v>
      </c>
      <c r="V551">
        <v>1.17519880034611</v>
      </c>
      <c r="W551">
        <v>1.1785931523420501</v>
      </c>
      <c r="X551">
        <v>1.20763270782976</v>
      </c>
      <c r="Y551">
        <v>1.16711082910321</v>
      </c>
      <c r="Z551">
        <v>1.21599407783417</v>
      </c>
      <c r="AA551">
        <v>1.1259252596124001</v>
      </c>
      <c r="AB551">
        <v>1.1737059358539901</v>
      </c>
      <c r="AC551">
        <v>1.12001008138006</v>
      </c>
      <c r="AD551">
        <v>1.16222273601156</v>
      </c>
      <c r="AE551">
        <v>1.1200913861744399</v>
      </c>
      <c r="AF551">
        <v>1.1670602605863101</v>
      </c>
      <c r="AG551">
        <v>1.1435016040116901</v>
      </c>
      <c r="AH551">
        <v>1.14796021279245</v>
      </c>
      <c r="AI551">
        <v>1.1631183273186601</v>
      </c>
      <c r="AJ551">
        <v>1.18405342523156</v>
      </c>
      <c r="AK551">
        <v>1.24576721526401</v>
      </c>
      <c r="AL551">
        <v>1.2123956107040399</v>
      </c>
      <c r="AM551">
        <v>1.13372224419458</v>
      </c>
      <c r="AN551">
        <v>1.1820865585626299</v>
      </c>
      <c r="AO551">
        <v>1.13459654055896</v>
      </c>
      <c r="AP551">
        <v>1.18996747898204</v>
      </c>
      <c r="AQ551">
        <v>1.14030187043098</v>
      </c>
      <c r="AR551">
        <v>1.193290899463</v>
      </c>
      <c r="AS551">
        <v>1.13773364116512</v>
      </c>
      <c r="AT551">
        <v>1.1801026808775299</v>
      </c>
      <c r="AU551">
        <v>1.28115149724192</v>
      </c>
      <c r="AV551">
        <v>1.1851746313182401</v>
      </c>
      <c r="AW551">
        <v>1.1447977119861501</v>
      </c>
      <c r="AX551">
        <v>1.1755520507041599</v>
      </c>
      <c r="AY551">
        <v>1.1562451334094599</v>
      </c>
      <c r="AZ551">
        <v>1.1966508123961701</v>
      </c>
      <c r="BA551">
        <v>1.1281683839215599</v>
      </c>
      <c r="BB551">
        <v>1.1760029568341099</v>
      </c>
      <c r="BC551">
        <v>1.1164975742169601</v>
      </c>
      <c r="BD551">
        <v>1.1576121596592599</v>
      </c>
      <c r="BE551">
        <v>1.1361518686968499</v>
      </c>
      <c r="BF551">
        <v>1.1493612813921199</v>
      </c>
      <c r="BG551">
        <v>1.1211586645899601</v>
      </c>
      <c r="BH551">
        <v>1.1629918060540301</v>
      </c>
      <c r="BI551">
        <v>1.1258783727299899</v>
      </c>
      <c r="BJ551">
        <v>1.1267241676050701</v>
      </c>
      <c r="BK551">
        <v>1.1586108084353199</v>
      </c>
      <c r="BL551">
        <v>1.1802409232380699</v>
      </c>
      <c r="BM551">
        <v>1.33990663761656</v>
      </c>
      <c r="BN551">
        <v>1.2746549922122401</v>
      </c>
      <c r="BO551">
        <v>1.11883764102421</v>
      </c>
      <c r="BP551">
        <v>1.15164182973857</v>
      </c>
      <c r="BQ551">
        <v>1.19157026336561</v>
      </c>
      <c r="BR551">
        <v>1.19661605316539</v>
      </c>
      <c r="BS551">
        <v>1.1219649728008401</v>
      </c>
      <c r="BT551">
        <v>1.1693360374533199</v>
      </c>
      <c r="BU551">
        <v>1.0871594105073601</v>
      </c>
      <c r="BV551">
        <v>1.1268826639667</v>
      </c>
      <c r="BW551">
        <v>1.1121628797993399</v>
      </c>
      <c r="BX551">
        <v>1.1528168232318501</v>
      </c>
      <c r="BY551">
        <v>1.1950624939858201</v>
      </c>
      <c r="BZ551">
        <v>1.21255439489356</v>
      </c>
      <c r="CA551">
        <v>1.14125133892004</v>
      </c>
      <c r="CB551">
        <v>1.18620124755844</v>
      </c>
      <c r="CC551">
        <v>1.1523596391222899</v>
      </c>
      <c r="CD551">
        <v>1.1845909161282999</v>
      </c>
      <c r="CE551">
        <v>1.13315012289291</v>
      </c>
      <c r="CF551">
        <v>1.1767335642817001</v>
      </c>
      <c r="CG551">
        <v>1.1648339489676001</v>
      </c>
      <c r="CH551">
        <v>1.2079935996731701</v>
      </c>
      <c r="CI551">
        <v>1.22684585979592</v>
      </c>
      <c r="CJ551">
        <v>1.2229028082954501</v>
      </c>
      <c r="CK551">
        <v>1.1288202600536501</v>
      </c>
      <c r="CL551">
        <v>1.1539527898648301</v>
      </c>
      <c r="CM551">
        <v>1.13893880507612</v>
      </c>
      <c r="CN551">
        <v>1.14533272040898</v>
      </c>
      <c r="CO551">
        <v>1.1346263393462599</v>
      </c>
      <c r="CP551">
        <v>1.20321443103214</v>
      </c>
      <c r="CQ551">
        <v>1.1794548478832401</v>
      </c>
      <c r="CR551">
        <v>1.1993793707857101</v>
      </c>
      <c r="CS551">
        <v>1.1791584557506201</v>
      </c>
      <c r="CT551">
        <v>1.22157156932998</v>
      </c>
      <c r="CU551">
        <v>1.14566353187042</v>
      </c>
      <c r="CV551">
        <v>1.17281870428422</v>
      </c>
      <c r="CW551">
        <v>1.1182924905023699</v>
      </c>
      <c r="CX551">
        <v>1.1678500770733899</v>
      </c>
      <c r="CY551">
        <v>1.1258362860409501</v>
      </c>
      <c r="CZ551">
        <v>1.1466203289674699</v>
      </c>
      <c r="DA551">
        <v>1.13457391781231</v>
      </c>
      <c r="DB551">
        <v>1.17938203437574</v>
      </c>
      <c r="DC551">
        <v>1.1367027633914</v>
      </c>
      <c r="DD551">
        <v>1.1574915794429701</v>
      </c>
      <c r="DE551">
        <v>1.1094564408041601</v>
      </c>
      <c r="DF551">
        <v>1.1244098840110199</v>
      </c>
      <c r="DG551">
        <v>1.1087098820757</v>
      </c>
      <c r="DH551">
        <v>1.15680607446047</v>
      </c>
      <c r="DI551">
        <v>1.1468983988582799</v>
      </c>
      <c r="DJ551">
        <v>1.1919219565599799</v>
      </c>
      <c r="DK551">
        <v>1.17289797168787</v>
      </c>
      <c r="DL551">
        <v>1.19841462324963</v>
      </c>
      <c r="DM551">
        <v>1.1162672455095599</v>
      </c>
      <c r="DN551">
        <v>1.1497951561018001</v>
      </c>
      <c r="DO551">
        <v>1.10383619230557</v>
      </c>
      <c r="DP551">
        <v>1.12953151692159</v>
      </c>
      <c r="DQ551">
        <v>1.13000583461518</v>
      </c>
      <c r="DR551">
        <v>1.16369808518538</v>
      </c>
      <c r="DS551">
        <v>1.11730105488308</v>
      </c>
      <c r="DT551">
        <v>1.16880560011666</v>
      </c>
      <c r="DU551">
        <v>1.12226415801155</v>
      </c>
      <c r="DV551">
        <v>1.1489552993622201</v>
      </c>
      <c r="DW551">
        <v>1.1070754471036</v>
      </c>
      <c r="DX551">
        <v>1.1337713123729001</v>
      </c>
    </row>
    <row r="552" spans="1:128" x14ac:dyDescent="0.45">
      <c r="A552" t="s">
        <v>83</v>
      </c>
      <c r="B552" t="s">
        <v>52</v>
      </c>
      <c r="C552" t="s">
        <v>23</v>
      </c>
      <c r="D552">
        <v>50</v>
      </c>
      <c r="E552" s="1" cm="1">
        <f t="array" ref="E552">SUMPRODUCT($G552:$FZZ552,$G$2:$FZZ$2)/SUMPRODUCT(--($G552:$FZZ552&lt;&gt;""),$G$2:$FZZ$2)</f>
        <v>1.1207079427248514</v>
      </c>
      <c r="F552" s="1" cm="1">
        <f t="array" ref="F552">SUMPRODUCT($G552:$FZZ552,$F$2:$FZY$2)/SUMPRODUCT(--($G552:$FZZ552&lt;&gt;""),$F$2:$FZY$2)</f>
        <v>1.1508129801965723</v>
      </c>
      <c r="G552">
        <v>1.14438236960463</v>
      </c>
      <c r="H552">
        <v>1.1482822667441599</v>
      </c>
      <c r="I552">
        <v>1.14745091569048</v>
      </c>
      <c r="J552">
        <v>1.1467249628774101</v>
      </c>
      <c r="K552">
        <v>1.15746896587544</v>
      </c>
      <c r="L552">
        <v>1.16285588145817</v>
      </c>
      <c r="M552">
        <v>1.1780828214373</v>
      </c>
      <c r="N552">
        <v>1.15829951847146</v>
      </c>
      <c r="O552">
        <v>1.1417494225529301</v>
      </c>
      <c r="P552">
        <v>1.14439461418237</v>
      </c>
      <c r="Q552">
        <v>1.1181099271221999</v>
      </c>
      <c r="R552">
        <v>1.14445820567123</v>
      </c>
      <c r="S552">
        <v>1.1105116549424701</v>
      </c>
      <c r="T552">
        <v>1.16063537805649</v>
      </c>
      <c r="U552">
        <v>1.0859275587591499</v>
      </c>
      <c r="V552">
        <v>1.1443617441965099</v>
      </c>
      <c r="W552">
        <v>1.09226955961116</v>
      </c>
      <c r="X552">
        <v>1.14596323524386</v>
      </c>
      <c r="Y552">
        <v>1.1304653130287601</v>
      </c>
      <c r="Z552">
        <v>1.1919373942470299</v>
      </c>
      <c r="AA552">
        <v>1.0879533847061</v>
      </c>
      <c r="AB552">
        <v>1.1491809341049199</v>
      </c>
      <c r="AC552">
        <v>1.09373600531563</v>
      </c>
      <c r="AD552">
        <v>1.15313491344385</v>
      </c>
      <c r="AE552">
        <v>1.0926981541802301</v>
      </c>
      <c r="AF552">
        <v>1.1360070575461401</v>
      </c>
      <c r="AG552">
        <v>1.08012165582416</v>
      </c>
      <c r="AH552">
        <v>1.1062541547323099</v>
      </c>
      <c r="AI552">
        <v>1.13206201880077</v>
      </c>
      <c r="AJ552">
        <v>1.1748328507007999</v>
      </c>
      <c r="AK552">
        <v>1.1127210454251</v>
      </c>
      <c r="AL552">
        <v>1.1501673719691701</v>
      </c>
      <c r="AM552">
        <v>1.0993417707215001</v>
      </c>
      <c r="AN552">
        <v>1.1599454771455999</v>
      </c>
      <c r="AO552">
        <v>1.0962636332651601</v>
      </c>
      <c r="AP552">
        <v>1.1682962678936599</v>
      </c>
      <c r="AQ552">
        <v>1.10038417934529</v>
      </c>
      <c r="AR552">
        <v>1.16548498644177</v>
      </c>
      <c r="AS552">
        <v>1.0972621946719701</v>
      </c>
      <c r="AT552">
        <v>1.1572366825853599</v>
      </c>
      <c r="AU552">
        <v>1.09436212428233</v>
      </c>
      <c r="AV552">
        <v>1.1555921422942601</v>
      </c>
      <c r="AW552">
        <v>1.11758288265728</v>
      </c>
      <c r="AX552">
        <v>1.14140903812331</v>
      </c>
      <c r="AY552">
        <v>1.11793208835132</v>
      </c>
      <c r="AZ552">
        <v>1.16587449387458</v>
      </c>
      <c r="BA552">
        <v>1.0888692919376499</v>
      </c>
      <c r="BB552">
        <v>1.13350495075185</v>
      </c>
      <c r="BC552">
        <v>1.08269408138933</v>
      </c>
      <c r="BD552">
        <v>1.14661927578941</v>
      </c>
      <c r="BE552">
        <v>1.1064069606486</v>
      </c>
      <c r="BF552">
        <v>1.14677081273482</v>
      </c>
      <c r="BG552">
        <v>1.0854371233155</v>
      </c>
      <c r="BH552">
        <v>1.16004266269384</v>
      </c>
      <c r="BI552">
        <v>1.4364498251860001</v>
      </c>
      <c r="BJ552">
        <v>1.13274062126584</v>
      </c>
      <c r="BK552">
        <v>1.1163258303182799</v>
      </c>
      <c r="BL552">
        <v>1.1484248484447099</v>
      </c>
      <c r="BM552">
        <v>1.0978831360510699</v>
      </c>
      <c r="BN552">
        <v>1.14770210190057</v>
      </c>
      <c r="BO552">
        <v>1.10329662190001</v>
      </c>
      <c r="BP552">
        <v>1.1446328625196101</v>
      </c>
      <c r="BQ552">
        <v>1.1197324755349201</v>
      </c>
      <c r="BR552">
        <v>1.17210005007596</v>
      </c>
      <c r="BS552">
        <v>1.10112492655281</v>
      </c>
      <c r="BT552">
        <v>1.1644363994768601</v>
      </c>
      <c r="BU552">
        <v>1.1431544605692401</v>
      </c>
      <c r="BV552">
        <v>1.1247249409382301</v>
      </c>
      <c r="BW552">
        <v>1.1147821338669801</v>
      </c>
      <c r="BX552">
        <v>1.1563211631528201</v>
      </c>
      <c r="BY552">
        <v>1.1448641597793101</v>
      </c>
      <c r="BZ552">
        <v>1.19134172288808</v>
      </c>
      <c r="CA552">
        <v>1.10795791065465</v>
      </c>
      <c r="CB552">
        <v>1.1557683825845799</v>
      </c>
      <c r="CC552">
        <v>1.11617334515615</v>
      </c>
      <c r="CD552">
        <v>1.1658573660431499</v>
      </c>
      <c r="CE552">
        <v>1.1054943778908799</v>
      </c>
      <c r="CF552">
        <v>1.1539161231638599</v>
      </c>
      <c r="CG552">
        <v>1.11941886394198</v>
      </c>
      <c r="CH552">
        <v>1.17818782235688</v>
      </c>
      <c r="CI552">
        <v>1.09812479306504</v>
      </c>
      <c r="CJ552">
        <v>1.1325136200824699</v>
      </c>
      <c r="CK552">
        <v>1.1144826523932301</v>
      </c>
      <c r="CL552">
        <v>1.1240966793741201</v>
      </c>
      <c r="CM552">
        <v>1.0848760917714899</v>
      </c>
      <c r="CN552">
        <v>1.1433267861869101</v>
      </c>
      <c r="CO552">
        <v>1.1183100501831</v>
      </c>
      <c r="CP552">
        <v>1.16370541163705</v>
      </c>
      <c r="CQ552">
        <v>1.10838654289853</v>
      </c>
      <c r="CR552">
        <v>1.1655577614422901</v>
      </c>
      <c r="CS552">
        <v>1.11897617341454</v>
      </c>
      <c r="CT552">
        <v>1.20283948405589</v>
      </c>
      <c r="CU552">
        <v>1.1287748171368801</v>
      </c>
      <c r="CV552">
        <v>1.1655956112852599</v>
      </c>
      <c r="CW552">
        <v>1.10229520931192</v>
      </c>
      <c r="CX552">
        <v>1.1636019371518</v>
      </c>
      <c r="CY552">
        <v>1.10573146020353</v>
      </c>
      <c r="CZ552">
        <v>1.1309190939244</v>
      </c>
      <c r="DA552">
        <v>1.10824992833194</v>
      </c>
      <c r="DB552">
        <v>1.1520235320512</v>
      </c>
      <c r="DC552">
        <v>1.1255749520118701</v>
      </c>
      <c r="DD552">
        <v>1.1560066640107201</v>
      </c>
      <c r="DE552">
        <v>1.1221684027911001</v>
      </c>
      <c r="DF552">
        <v>1.1290540488673599</v>
      </c>
      <c r="DG552">
        <v>1.1006132868752501</v>
      </c>
      <c r="DH552">
        <v>1.15910212384568</v>
      </c>
      <c r="DI552">
        <v>1.15575453070321</v>
      </c>
      <c r="DJ552">
        <v>1.1854900197454501</v>
      </c>
      <c r="DK552">
        <v>1.1469856141739301</v>
      </c>
      <c r="DL552">
        <v>1.1718257362045399</v>
      </c>
      <c r="DM552">
        <v>1.0989215139870701</v>
      </c>
      <c r="DN552">
        <v>1.1542146998719101</v>
      </c>
      <c r="DO552">
        <v>1.1008840640178801</v>
      </c>
      <c r="DP552">
        <v>1.1307596022892701</v>
      </c>
      <c r="DQ552">
        <v>1.1144114994961001</v>
      </c>
      <c r="DR552">
        <v>1.1535988967273101</v>
      </c>
      <c r="DS552">
        <v>1.1096567984055199</v>
      </c>
      <c r="DT552">
        <v>1.1595692965825599</v>
      </c>
      <c r="DU552">
        <v>1.0980454592281099</v>
      </c>
      <c r="DV552">
        <v>1.1330342676793601</v>
      </c>
      <c r="DW552">
        <v>1.0853954846446601</v>
      </c>
      <c r="DX552">
        <v>1.11209134991396</v>
      </c>
    </row>
    <row r="553" spans="1:128" x14ac:dyDescent="0.45">
      <c r="A553" t="s">
        <v>29</v>
      </c>
      <c r="B553" t="s">
        <v>16</v>
      </c>
      <c r="C553" t="s">
        <v>23</v>
      </c>
      <c r="D553">
        <v>50</v>
      </c>
      <c r="E553" s="1" cm="1">
        <f t="array" ref="E553">SUMPRODUCT($G553:$FZZ553,$G$2:$FZZ$2)/SUMPRODUCT(--($G553:$FZZ553&lt;&gt;""),$G$2:$FZZ$2)</f>
        <v>1.0225499824150814</v>
      </c>
      <c r="F553" s="1" cm="1">
        <f t="array" ref="F553">SUMPRODUCT($G553:$FZZ553,$F$2:$FZY$2)/SUMPRODUCT(--($G553:$FZZ553&lt;&gt;""),$F$2:$FZY$2)</f>
        <v>1.066195465055628</v>
      </c>
      <c r="G553">
        <v>1.02417679533699</v>
      </c>
      <c r="H553">
        <v>1.06187030045893</v>
      </c>
      <c r="I553">
        <v>1.0187556142184</v>
      </c>
      <c r="J553">
        <v>1.0619479733817301</v>
      </c>
      <c r="K553">
        <v>1.0359814054952401</v>
      </c>
      <c r="L553">
        <v>1.0754335131445101</v>
      </c>
      <c r="M553">
        <v>1.02354691088136</v>
      </c>
      <c r="N553">
        <v>1.0636411941319299</v>
      </c>
      <c r="O553">
        <v>0.96605164520546005</v>
      </c>
      <c r="P553">
        <v>1.02485615689962</v>
      </c>
      <c r="Q553">
        <v>1.02916485927891</v>
      </c>
      <c r="R553">
        <v>1.0824208069749099</v>
      </c>
      <c r="S553">
        <v>1.00728830453283</v>
      </c>
      <c r="T553">
        <v>1.0613539750015799</v>
      </c>
      <c r="U553">
        <v>1.01062813470265</v>
      </c>
      <c r="V553">
        <v>1.08498396676676</v>
      </c>
      <c r="W553">
        <v>1.0263126120564099</v>
      </c>
      <c r="X553">
        <v>1.07713354277109</v>
      </c>
      <c r="Y553">
        <v>1.04915820642978</v>
      </c>
      <c r="Z553">
        <v>1.10633671742808</v>
      </c>
      <c r="AA553">
        <v>1.0059688365166399</v>
      </c>
      <c r="AB553">
        <v>1.06934724595964</v>
      </c>
      <c r="AC553">
        <v>1.0196961838643701</v>
      </c>
      <c r="AD553">
        <v>1.0740419043810201</v>
      </c>
      <c r="AE553">
        <v>1.01270810712993</v>
      </c>
      <c r="AF553">
        <v>1.06482537097357</v>
      </c>
      <c r="AG553">
        <v>0.98284435386129199</v>
      </c>
      <c r="AH553">
        <v>1.0198550162856701</v>
      </c>
      <c r="AI553">
        <v>1.03113917954555</v>
      </c>
      <c r="AJ553">
        <v>1.07122686647444</v>
      </c>
      <c r="AK553">
        <v>1.03910453087363</v>
      </c>
      <c r="AL553">
        <v>1.0713667870400101</v>
      </c>
      <c r="AM553">
        <v>1.04463175885643</v>
      </c>
      <c r="AN553">
        <v>1.07990917565964</v>
      </c>
      <c r="AO553">
        <v>1.03410446489434</v>
      </c>
      <c r="AP553">
        <v>1.0902742274482999</v>
      </c>
      <c r="AQ553">
        <v>1.0371989380870601</v>
      </c>
      <c r="AR553">
        <v>1.08747987589692</v>
      </c>
      <c r="AS553">
        <v>1.0291034574851201</v>
      </c>
      <c r="AT553">
        <v>1.07650463329011</v>
      </c>
      <c r="AU553">
        <v>1.04513888888888</v>
      </c>
      <c r="AV553">
        <v>1.0762024372396699</v>
      </c>
      <c r="AW553">
        <v>1.03155244902711</v>
      </c>
      <c r="AX553">
        <v>1.0625513463169001</v>
      </c>
      <c r="AY553">
        <v>1.0556510849252401</v>
      </c>
      <c r="AZ553">
        <v>1.09337365033222</v>
      </c>
      <c r="BA553">
        <v>1.00246835128399</v>
      </c>
      <c r="BB553">
        <v>1.0690900602390101</v>
      </c>
      <c r="BC553">
        <v>1.0004574119481999</v>
      </c>
      <c r="BD553">
        <v>1.05999220150121</v>
      </c>
      <c r="BE553">
        <v>1.0107731856832101</v>
      </c>
      <c r="BF553">
        <v>1.0420328257860301</v>
      </c>
      <c r="BG553">
        <v>1.02384709148777</v>
      </c>
      <c r="BH553">
        <v>1.07264170109026</v>
      </c>
      <c r="BI553">
        <v>1.0568133202857899</v>
      </c>
      <c r="BJ553">
        <v>1.0118337521329199</v>
      </c>
      <c r="BK553">
        <v>1.02137125175334</v>
      </c>
      <c r="BL553">
        <v>1.06745489461865</v>
      </c>
      <c r="BM553">
        <v>1.0360435932955001</v>
      </c>
      <c r="BN553">
        <v>1.0703414596544301</v>
      </c>
      <c r="BO553">
        <v>0.99967130999171305</v>
      </c>
      <c r="BP553">
        <v>1.05663652903351</v>
      </c>
      <c r="BQ553">
        <v>1.01499308272718</v>
      </c>
      <c r="BR553">
        <v>1.06974987481009</v>
      </c>
      <c r="BS553">
        <v>1.0193284558084801</v>
      </c>
      <c r="BT553">
        <v>1.0745607384522</v>
      </c>
      <c r="BU553">
        <v>1.00783215209809</v>
      </c>
      <c r="BV553">
        <v>1.0501158735515801</v>
      </c>
      <c r="BW553">
        <v>1.03573046585518</v>
      </c>
      <c r="BX553">
        <v>1.0619650106060201</v>
      </c>
      <c r="BY553">
        <v>1.07264057137358</v>
      </c>
      <c r="BZ553">
        <v>1.1015727742197601</v>
      </c>
      <c r="CA553">
        <v>1.0373133387940201</v>
      </c>
      <c r="CB553">
        <v>1.09700711990422</v>
      </c>
      <c r="CC553">
        <v>1.04080282621852</v>
      </c>
      <c r="CD553">
        <v>1.1001140058269601</v>
      </c>
      <c r="CE553">
        <v>1.03035551856941</v>
      </c>
      <c r="CF553">
        <v>1.09156006270441</v>
      </c>
      <c r="CG553">
        <v>1.0438150033193101</v>
      </c>
      <c r="CH553">
        <v>1.09135785657139</v>
      </c>
      <c r="CI553">
        <v>1.04454745206633</v>
      </c>
      <c r="CJ553">
        <v>1.04662432652078</v>
      </c>
      <c r="CK553">
        <v>1.05326864081533</v>
      </c>
      <c r="CL553">
        <v>1.0412671518605501</v>
      </c>
      <c r="CM553">
        <v>1.0386560240712099</v>
      </c>
      <c r="CN553">
        <v>1.09120035661052</v>
      </c>
      <c r="CO553">
        <v>1.0451105384510999</v>
      </c>
      <c r="CP553">
        <v>1.0864505628645</v>
      </c>
      <c r="CQ553">
        <v>1.0363881883707999</v>
      </c>
      <c r="CR553">
        <v>1.08758562715744</v>
      </c>
      <c r="CS553">
        <v>1.0550317986384801</v>
      </c>
      <c r="CT553">
        <v>1.1046331959871001</v>
      </c>
      <c r="CU553">
        <v>1.05380094043887</v>
      </c>
      <c r="CV553">
        <v>1.09988244514106</v>
      </c>
      <c r="CW553">
        <v>1.01234388085788</v>
      </c>
      <c r="CX553">
        <v>1.0573620264841099</v>
      </c>
      <c r="CY553">
        <v>1.02036519238824</v>
      </c>
      <c r="CZ553">
        <v>1.05475621766643</v>
      </c>
      <c r="DA553">
        <v>1.02638630953122</v>
      </c>
      <c r="DB553">
        <v>1.08650023058418</v>
      </c>
      <c r="DC553">
        <v>1.0470102495382201</v>
      </c>
      <c r="DD553">
        <v>1.0803212487776599</v>
      </c>
      <c r="DE553">
        <v>0.99871805697353899</v>
      </c>
      <c r="DF553">
        <v>1.0207644065064301</v>
      </c>
      <c r="DG553">
        <v>1.0282373792811701</v>
      </c>
      <c r="DH553">
        <v>1.0804624324024901</v>
      </c>
      <c r="DI553">
        <v>1.07952923696506</v>
      </c>
      <c r="DJ553">
        <v>1.1064299818185299</v>
      </c>
      <c r="DK553">
        <v>1.0479442437548601</v>
      </c>
      <c r="DL553">
        <v>1.0897103687724099</v>
      </c>
      <c r="DM553">
        <v>1.02187283056134</v>
      </c>
      <c r="DN553">
        <v>1.06910914904226</v>
      </c>
      <c r="DO553">
        <v>1.0065182992592101</v>
      </c>
      <c r="DP553">
        <v>1.03817298684531</v>
      </c>
      <c r="DQ553">
        <v>1.03928287275234</v>
      </c>
      <c r="DR553">
        <v>1.10153291253381</v>
      </c>
      <c r="DS553">
        <v>1.0153735841718901</v>
      </c>
      <c r="DT553">
        <v>1.0515653103884099</v>
      </c>
      <c r="DU553">
        <v>1.0157992826170399</v>
      </c>
      <c r="DV553">
        <v>1.05968513818518</v>
      </c>
      <c r="DW553">
        <v>1.0166327754314599</v>
      </c>
      <c r="DX553">
        <v>1.0627352833828601</v>
      </c>
    </row>
    <row r="554" spans="1:128" x14ac:dyDescent="0.45">
      <c r="A554" t="s">
        <v>29</v>
      </c>
      <c r="B554" t="s">
        <v>16</v>
      </c>
      <c r="C554" t="s">
        <v>30</v>
      </c>
      <c r="D554">
        <v>50</v>
      </c>
      <c r="E554" s="1" cm="1">
        <f t="array" ref="E554">SUMPRODUCT($G554:$FZZ554,$G$2:$FZZ$2)/SUMPRODUCT(--($G554:$FZZ554&lt;&gt;""),$G$2:$FZZ$2)</f>
        <v>1.2020083678566325</v>
      </c>
      <c r="F554" s="1" cm="1">
        <f t="array" ref="F554">SUMPRODUCT($G554:$FZZ554,$F$2:$FZY$2)/SUMPRODUCT(--($G554:$FZZ554&lt;&gt;""),$F$2:$FZY$2)</f>
        <v>1.233548361914943</v>
      </c>
      <c r="G554">
        <v>1.2240836525186101</v>
      </c>
      <c r="H554">
        <v>1.2352039516024</v>
      </c>
      <c r="I554">
        <v>1.22422592531485</v>
      </c>
      <c r="J554">
        <v>1.2308016645584701</v>
      </c>
      <c r="K554">
        <v>1.2373433453784499</v>
      </c>
      <c r="L554">
        <v>1.24893152087615</v>
      </c>
      <c r="M554">
        <v>1.218855546955</v>
      </c>
      <c r="N554">
        <v>1.23364889785307</v>
      </c>
      <c r="O554">
        <v>1.15357325624818</v>
      </c>
      <c r="P554">
        <v>1.1927341945477901</v>
      </c>
      <c r="Q554">
        <v>1.2309321410135301</v>
      </c>
      <c r="R554">
        <v>1.2618949013019001</v>
      </c>
      <c r="S554">
        <v>1.1916224408554299</v>
      </c>
      <c r="T554">
        <v>1.23451721378412</v>
      </c>
      <c r="U554">
        <v>1.1872618996347</v>
      </c>
      <c r="V554">
        <v>1.25304318205844</v>
      </c>
      <c r="W554">
        <v>1.22150435240219</v>
      </c>
      <c r="X554">
        <v>1.2454157962241901</v>
      </c>
      <c r="Y554">
        <v>1.2068358714043901</v>
      </c>
      <c r="Z554">
        <v>1.26776649746192</v>
      </c>
      <c r="AA554">
        <v>1.18230737709014</v>
      </c>
      <c r="AB554">
        <v>1.2320989875366</v>
      </c>
      <c r="AC554">
        <v>1.1962973840485001</v>
      </c>
      <c r="AD554">
        <v>1.2466313818364301</v>
      </c>
      <c r="AE554">
        <v>1.1909676981541799</v>
      </c>
      <c r="AF554">
        <v>1.2308383098081701</v>
      </c>
      <c r="AG554">
        <v>1.1870493376106901</v>
      </c>
      <c r="AH554">
        <v>1.1926129517147701</v>
      </c>
      <c r="AI554">
        <v>1.1984464027719499</v>
      </c>
      <c r="AJ554">
        <v>1.2276779850769599</v>
      </c>
      <c r="AK554">
        <v>1.2238187960854701</v>
      </c>
      <c r="AL554">
        <v>1.2393865225806699</v>
      </c>
      <c r="AM554">
        <v>1.21786188485225</v>
      </c>
      <c r="AN554">
        <v>1.24981284253347</v>
      </c>
      <c r="AO554">
        <v>1.1939544989774999</v>
      </c>
      <c r="AP554">
        <v>1.2577397182458501</v>
      </c>
      <c r="AQ554">
        <v>1.1987568368641499</v>
      </c>
      <c r="AR554">
        <v>1.25437577075759</v>
      </c>
      <c r="AS554">
        <v>1.2010043187816</v>
      </c>
      <c r="AT554">
        <v>1.2450355095916299</v>
      </c>
      <c r="AU554">
        <v>1.21787402904424</v>
      </c>
      <c r="AV554">
        <v>1.2403608015310099</v>
      </c>
      <c r="AW554">
        <v>1.21099107727318</v>
      </c>
      <c r="AX554">
        <v>1.21942761578823</v>
      </c>
      <c r="AY554">
        <v>1.2076363294227499</v>
      </c>
      <c r="AZ554">
        <v>1.24826100498338</v>
      </c>
      <c r="BA554">
        <v>1.200277959698</v>
      </c>
      <c r="BB554">
        <v>1.24176441726808</v>
      </c>
      <c r="BC554">
        <v>1.1930278421403799</v>
      </c>
      <c r="BD554">
        <v>1.23575461723618</v>
      </c>
      <c r="BE554">
        <v>1.1980700019774499</v>
      </c>
      <c r="BF554">
        <v>1.2191694680640599</v>
      </c>
      <c r="BG554">
        <v>1.1806324913658801</v>
      </c>
      <c r="BH554">
        <v>1.2277849258481699</v>
      </c>
      <c r="BI554">
        <v>1.2845952232259199</v>
      </c>
      <c r="BJ554">
        <v>1.1802895372223501</v>
      </c>
      <c r="BK554">
        <v>1.1901981205338501</v>
      </c>
      <c r="BL554">
        <v>1.23992992637453</v>
      </c>
      <c r="BM554">
        <v>1.2329162481834199</v>
      </c>
      <c r="BN554">
        <v>1.2551459269016501</v>
      </c>
      <c r="BO554">
        <v>1.18625149878014</v>
      </c>
      <c r="BP554">
        <v>1.2318514506339999</v>
      </c>
      <c r="BQ554">
        <v>1.19366666383751</v>
      </c>
      <c r="BR554">
        <v>1.2404155456157999</v>
      </c>
      <c r="BS554">
        <v>1.19239845334445</v>
      </c>
      <c r="BT554">
        <v>1.24329972137455</v>
      </c>
      <c r="BU554">
        <v>1.18878614017324</v>
      </c>
      <c r="BV554">
        <v>1.2209337383282699</v>
      </c>
      <c r="BW554">
        <v>1.2120875724945299</v>
      </c>
      <c r="BX554">
        <v>1.2312444307097701</v>
      </c>
      <c r="BY554">
        <v>1.23262303670519</v>
      </c>
      <c r="BZ554">
        <v>1.25879673684097</v>
      </c>
      <c r="CA554">
        <v>1.19143091172578</v>
      </c>
      <c r="CB554">
        <v>1.2596307731081799</v>
      </c>
      <c r="CC554">
        <v>1.21395093527002</v>
      </c>
      <c r="CD554">
        <v>1.24780081352306</v>
      </c>
      <c r="CE554">
        <v>1.19784792243231</v>
      </c>
      <c r="CF554">
        <v>1.25229819434499</v>
      </c>
      <c r="CG554">
        <v>1.19309922208793</v>
      </c>
      <c r="CH554">
        <v>1.2462253391662499</v>
      </c>
      <c r="CI554">
        <v>1.21564879751979</v>
      </c>
      <c r="CJ554">
        <v>1.2279595460975801</v>
      </c>
      <c r="CK554">
        <v>1.27537961928966</v>
      </c>
      <c r="CL554">
        <v>1.22090441167032</v>
      </c>
      <c r="CM554">
        <v>1.21094348558931</v>
      </c>
      <c r="CN554">
        <v>1.23561369050106</v>
      </c>
      <c r="CO554">
        <v>1.21354943713549</v>
      </c>
      <c r="CP554">
        <v>1.2703784077037801</v>
      </c>
      <c r="CQ554">
        <v>1.20107849975854</v>
      </c>
      <c r="CR554">
        <v>1.23850405108118</v>
      </c>
      <c r="CS554">
        <v>1.2167121999283399</v>
      </c>
      <c r="CT554">
        <v>1.2853815836617699</v>
      </c>
      <c r="CU554">
        <v>1.2023902821316601</v>
      </c>
      <c r="CV554">
        <v>1.26402821316614</v>
      </c>
      <c r="CW554">
        <v>1.1557125344402699</v>
      </c>
      <c r="CX554">
        <v>1.2142519025598</v>
      </c>
      <c r="CY554">
        <v>1.18129436136613</v>
      </c>
      <c r="CZ554">
        <v>1.2197267283244799</v>
      </c>
      <c r="DA554">
        <v>1.17180391619199</v>
      </c>
      <c r="DB554">
        <v>1.24298587827647</v>
      </c>
      <c r="DC554">
        <v>1.20822317192423</v>
      </c>
      <c r="DD554">
        <v>1.2215602477273499</v>
      </c>
      <c r="DE554">
        <v>1.1793261738990199</v>
      </c>
      <c r="DF554">
        <v>1.1794029369545</v>
      </c>
      <c r="DG554">
        <v>1.19419744010634</v>
      </c>
      <c r="DH554">
        <v>1.23802378626599</v>
      </c>
      <c r="DI554">
        <v>1.1868780668999599</v>
      </c>
      <c r="DJ554">
        <v>1.2346777189106699</v>
      </c>
      <c r="DK554">
        <v>1.21337486118379</v>
      </c>
      <c r="DL554">
        <v>1.24408674895648</v>
      </c>
      <c r="DM554">
        <v>1.1813870718566899</v>
      </c>
      <c r="DN554">
        <v>1.21954963675652</v>
      </c>
      <c r="DO554">
        <v>1.15667535248411</v>
      </c>
      <c r="DP554">
        <v>1.1865351460713001</v>
      </c>
      <c r="DQ554">
        <v>1.2041797061475601</v>
      </c>
      <c r="DR554">
        <v>1.24323980268392</v>
      </c>
      <c r="DS554">
        <v>1.1630450634388201</v>
      </c>
      <c r="DT554">
        <v>1.2204559817218401</v>
      </c>
      <c r="DU554">
        <v>1.17480356256497</v>
      </c>
      <c r="DV554">
        <v>1.2160296693107999</v>
      </c>
      <c r="DW554">
        <v>1.18083320298242</v>
      </c>
      <c r="DX554">
        <v>1.2066531101725799</v>
      </c>
    </row>
    <row r="555" spans="1:128" x14ac:dyDescent="0.45">
      <c r="A555" t="s">
        <v>29</v>
      </c>
      <c r="B555" t="s">
        <v>16</v>
      </c>
      <c r="C555" t="s">
        <v>31</v>
      </c>
      <c r="D555">
        <v>50</v>
      </c>
      <c r="E555" s="1" cm="1">
        <f t="array" ref="E555">SUMPRODUCT($G555:$FZZ555,$G$2:$FZZ$2)/SUMPRODUCT(--($G555:$FZZ555&lt;&gt;""),$G$2:$FZZ$2)</f>
        <v>1.4003300718930152</v>
      </c>
      <c r="F555" s="1" cm="1">
        <f t="array" ref="F555">SUMPRODUCT($G555:$FZZ555,$F$2:$FZY$2)/SUMPRODUCT(--($G555:$FZZ555&lt;&gt;""),$F$2:$FZY$2)</f>
        <v>1.4205526320631956</v>
      </c>
      <c r="G555">
        <v>1.41321674590529</v>
      </c>
      <c r="H555">
        <v>1.4199806013578999</v>
      </c>
      <c r="I555">
        <v>1.41193239106124</v>
      </c>
      <c r="J555">
        <v>1.4183101431740199</v>
      </c>
      <c r="K555">
        <v>1.4274788344673499</v>
      </c>
      <c r="L555">
        <v>1.43623628228624</v>
      </c>
      <c r="M555">
        <v>1.4165249414866501</v>
      </c>
      <c r="N555">
        <v>1.4247140522124699</v>
      </c>
      <c r="O555">
        <v>1.35567972780459</v>
      </c>
      <c r="P555">
        <v>1.3756673489993201</v>
      </c>
      <c r="Q555">
        <v>1.41300298537929</v>
      </c>
      <c r="R555">
        <v>1.4389037514499901</v>
      </c>
      <c r="S555">
        <v>1.38065171073556</v>
      </c>
      <c r="T555">
        <v>1.41733269749135</v>
      </c>
      <c r="U555">
        <v>1.38443738816868</v>
      </c>
      <c r="V555">
        <v>1.4297709146577799</v>
      </c>
      <c r="W555">
        <v>1.40639430645194</v>
      </c>
      <c r="X555">
        <v>1.4340373570746701</v>
      </c>
      <c r="Y555">
        <v>1.40533417935702</v>
      </c>
      <c r="Z555">
        <v>1.4655456852791799</v>
      </c>
      <c r="AA555">
        <v>1.39001129401417</v>
      </c>
      <c r="AB555">
        <v>1.4201773060278</v>
      </c>
      <c r="AC555">
        <v>1.39466520028411</v>
      </c>
      <c r="AD555">
        <v>1.42495099907726</v>
      </c>
      <c r="AE555">
        <v>1.3868055555555501</v>
      </c>
      <c r="AF555">
        <v>1.41555148389431</v>
      </c>
      <c r="AG555">
        <v>1.3850364739455501</v>
      </c>
      <c r="AH555">
        <v>1.38079711225275</v>
      </c>
      <c r="AI555">
        <v>1.41524795636918</v>
      </c>
      <c r="AJ555">
        <v>1.4300724886951399</v>
      </c>
      <c r="AK555">
        <v>1.42289446838551</v>
      </c>
      <c r="AL555">
        <v>1.4297949257008</v>
      </c>
      <c r="AM555">
        <v>1.4116546132549801</v>
      </c>
      <c r="AN555">
        <v>1.43586855189558</v>
      </c>
      <c r="AO555">
        <v>1.3945836173596899</v>
      </c>
      <c r="AP555">
        <v>1.44370952624403</v>
      </c>
      <c r="AQ555">
        <v>1.39822445882599</v>
      </c>
      <c r="AR555">
        <v>1.4418311245686399</v>
      </c>
      <c r="AS555">
        <v>1.4009473909850201</v>
      </c>
      <c r="AT555">
        <v>1.4308731388651601</v>
      </c>
      <c r="AU555">
        <v>1.4043503039513601</v>
      </c>
      <c r="AV555">
        <v>1.4285221771923899</v>
      </c>
      <c r="AW555">
        <v>1.4043387912362999</v>
      </c>
      <c r="AX555">
        <v>1.41437155036954</v>
      </c>
      <c r="AY555">
        <v>1.41376563797757</v>
      </c>
      <c r="AZ555">
        <v>1.44764359686461</v>
      </c>
      <c r="BA555">
        <v>1.3858301074013699</v>
      </c>
      <c r="BB555">
        <v>1.4154957128066701</v>
      </c>
      <c r="BC555">
        <v>1.3787895830052701</v>
      </c>
      <c r="BD555">
        <v>1.4208114937874401</v>
      </c>
      <c r="BE555">
        <v>1.43667391734229</v>
      </c>
      <c r="BF555">
        <v>1.41568518884714</v>
      </c>
      <c r="BG555">
        <v>1.37292950497731</v>
      </c>
      <c r="BH555">
        <v>1.4176508430960899</v>
      </c>
      <c r="BI555">
        <v>1.45202081048785</v>
      </c>
      <c r="BJ555">
        <v>1.3670823518998401</v>
      </c>
      <c r="BK555">
        <v>1.3884270156702401</v>
      </c>
      <c r="BL555">
        <v>1.41638422500617</v>
      </c>
      <c r="BM555">
        <v>1.4634066160783701</v>
      </c>
      <c r="BN555">
        <v>1.4516036882448999</v>
      </c>
      <c r="BO555">
        <v>1.3814841048289599</v>
      </c>
      <c r="BP555">
        <v>1.4140614511432299</v>
      </c>
      <c r="BQ555">
        <v>1.4084373753405499</v>
      </c>
      <c r="BR555">
        <v>1.43227013860007</v>
      </c>
      <c r="BS555">
        <v>1.3921274095414999</v>
      </c>
      <c r="BT555">
        <v>1.43001667961864</v>
      </c>
      <c r="BU555">
        <v>1.38887613904826</v>
      </c>
      <c r="BV555">
        <v>1.4067431657104199</v>
      </c>
      <c r="BW555">
        <v>1.4137551342480199</v>
      </c>
      <c r="BX555">
        <v>1.4181925646787701</v>
      </c>
      <c r="BY555">
        <v>1.4313314586919501</v>
      </c>
      <c r="BZ555">
        <v>1.44800008553496</v>
      </c>
      <c r="CA555">
        <v>1.39455610862579</v>
      </c>
      <c r="CB555">
        <v>1.44095520131056</v>
      </c>
      <c r="CC555">
        <v>1.3875494377119999</v>
      </c>
      <c r="CD555">
        <v>1.44649467269067</v>
      </c>
      <c r="CE555">
        <v>1.38461612896982</v>
      </c>
      <c r="CF555">
        <v>1.42226780979659</v>
      </c>
      <c r="CG555">
        <v>1.4109571552589899</v>
      </c>
      <c r="CH555">
        <v>1.4371882819548201</v>
      </c>
      <c r="CI555">
        <v>1.4018150076753999</v>
      </c>
      <c r="CJ555">
        <v>1.4152243927399599</v>
      </c>
      <c r="CK555">
        <v>1.45707060982966</v>
      </c>
      <c r="CL555">
        <v>1.39812853787207</v>
      </c>
      <c r="CM555">
        <v>1.3874378369342599</v>
      </c>
      <c r="CN555">
        <v>1.4289773914496999</v>
      </c>
      <c r="CO555">
        <v>1.39149599891496</v>
      </c>
      <c r="CP555">
        <v>1.44390343143903</v>
      </c>
      <c r="CQ555">
        <v>1.40007333082935</v>
      </c>
      <c r="CR555">
        <v>1.4333852014809201</v>
      </c>
      <c r="CS555">
        <v>1.40304774274453</v>
      </c>
      <c r="CT555">
        <v>1.4550340379792099</v>
      </c>
      <c r="CU555">
        <v>1.3948928944618599</v>
      </c>
      <c r="CV555">
        <v>1.42848746081504</v>
      </c>
      <c r="CW555">
        <v>1.3552901479566399</v>
      </c>
      <c r="CX555">
        <v>1.3998713420480799</v>
      </c>
      <c r="CY555">
        <v>1.36650554127941</v>
      </c>
      <c r="CZ555">
        <v>1.3985985487394801</v>
      </c>
      <c r="DA555">
        <v>1.3708915506474999</v>
      </c>
      <c r="DB555">
        <v>1.43398437013124</v>
      </c>
      <c r="DC555">
        <v>1.4064412734055201</v>
      </c>
      <c r="DD555">
        <v>1.4200861975299699</v>
      </c>
      <c r="DE555">
        <v>1.3633272178765801</v>
      </c>
      <c r="DF555">
        <v>1.3709344366743099</v>
      </c>
      <c r="DG555">
        <v>1.37601836839508</v>
      </c>
      <c r="DH555">
        <v>1.4270651856476699</v>
      </c>
      <c r="DI555">
        <v>1.41365760200191</v>
      </c>
      <c r="DJ555">
        <v>1.4252702781959199</v>
      </c>
      <c r="DK555">
        <v>1.4122107198018901</v>
      </c>
      <c r="DL555">
        <v>1.4339873118801101</v>
      </c>
      <c r="DM555">
        <v>1.3804425410421099</v>
      </c>
      <c r="DN555">
        <v>1.4123375670998199</v>
      </c>
      <c r="DO555">
        <v>1.3527281601549199</v>
      </c>
      <c r="DP555">
        <v>1.3783998677446501</v>
      </c>
      <c r="DQ555">
        <v>1.39381530790855</v>
      </c>
      <c r="DR555">
        <v>1.4220866705564099</v>
      </c>
      <c r="DS555">
        <v>1.36346069709785</v>
      </c>
      <c r="DT555">
        <v>1.4023990083126701</v>
      </c>
      <c r="DU555">
        <v>1.3692274553508701</v>
      </c>
      <c r="DV555">
        <v>1.3918915122170501</v>
      </c>
      <c r="DW555">
        <v>1.3716356431513601</v>
      </c>
      <c r="DX555">
        <v>1.38669377965483</v>
      </c>
    </row>
    <row r="556" spans="1:128" x14ac:dyDescent="0.45">
      <c r="A556" t="s">
        <v>29</v>
      </c>
      <c r="B556" t="s">
        <v>16</v>
      </c>
      <c r="C556" t="s">
        <v>17</v>
      </c>
      <c r="D556">
        <v>50</v>
      </c>
      <c r="E556" s="1" cm="1">
        <f t="array" ref="E556">SUMPRODUCT($G556:$FZZ556,$G$2:$FZZ$2)/SUMPRODUCT(--($G556:$FZZ556&lt;&gt;""),$G$2:$FZZ$2)</f>
        <v>1.137441819979067</v>
      </c>
      <c r="F556" s="1" cm="1">
        <f t="array" ref="F556">SUMPRODUCT($G556:$FZZ556,$F$2:$FZY$2)/SUMPRODUCT(--($G556:$FZZ556&lt;&gt;""),$F$2:$FZY$2)</f>
        <v>1.1936257028087895</v>
      </c>
      <c r="G556">
        <v>1.14138823136822</v>
      </c>
      <c r="H556">
        <v>1.1891147581862</v>
      </c>
      <c r="I556">
        <v>1.14196593888063</v>
      </c>
      <c r="J556">
        <v>1.1885240792681799</v>
      </c>
      <c r="K556">
        <v>1.15360129404693</v>
      </c>
      <c r="L556">
        <v>1.20230056911353</v>
      </c>
      <c r="M556">
        <v>1.13909353494161</v>
      </c>
      <c r="N556">
        <v>1.1901734348483901</v>
      </c>
      <c r="O556">
        <v>1.0845423991369401</v>
      </c>
      <c r="P556">
        <v>1.15047509716324</v>
      </c>
      <c r="Q556">
        <v>1.14130599058261</v>
      </c>
      <c r="R556">
        <v>1.2128216250591199</v>
      </c>
      <c r="S556">
        <v>1.13094592409602</v>
      </c>
      <c r="T556">
        <v>1.1911250923574099</v>
      </c>
      <c r="U556">
        <v>1.1344344516790801</v>
      </c>
      <c r="V556">
        <v>1.21512135532698</v>
      </c>
      <c r="W556">
        <v>1.13887363795212</v>
      </c>
      <c r="X556">
        <v>1.2011240383366699</v>
      </c>
      <c r="Y556">
        <v>1.1751480541455099</v>
      </c>
      <c r="Z556">
        <v>1.2458925549915301</v>
      </c>
      <c r="AA556">
        <v>1.1172758438027801</v>
      </c>
      <c r="AB556">
        <v>1.19234405764944</v>
      </c>
      <c r="AC556">
        <v>1.1422828493646</v>
      </c>
      <c r="AD556">
        <v>1.20297942273684</v>
      </c>
      <c r="AE556">
        <v>1.12973217517191</v>
      </c>
      <c r="AF556">
        <v>1.19020313065508</v>
      </c>
      <c r="AG556">
        <v>1.09798941650457</v>
      </c>
      <c r="AH556">
        <v>1.14629393492395</v>
      </c>
      <c r="AI556">
        <v>1.1441643160482</v>
      </c>
      <c r="AJ556">
        <v>1.19648251577676</v>
      </c>
      <c r="AK556">
        <v>1.1546959182961001</v>
      </c>
      <c r="AL556">
        <v>1.2011663673494699</v>
      </c>
      <c r="AM556">
        <v>1.15862831233403</v>
      </c>
      <c r="AN556">
        <v>1.21481439629357</v>
      </c>
      <c r="AO556">
        <v>1.1524724494433001</v>
      </c>
      <c r="AP556">
        <v>1.2274234548966101</v>
      </c>
      <c r="AQ556">
        <v>1.1540662238475501</v>
      </c>
      <c r="AR556">
        <v>1.22396838427885</v>
      </c>
      <c r="AS556">
        <v>1.1419294306166099</v>
      </c>
      <c r="AT556">
        <v>1.20847521356708</v>
      </c>
      <c r="AU556">
        <v>1.15366430260047</v>
      </c>
      <c r="AV556">
        <v>1.2086710570753101</v>
      </c>
      <c r="AW556">
        <v>1.14863010589239</v>
      </c>
      <c r="AX556">
        <v>1.1913019156111799</v>
      </c>
      <c r="AY556">
        <v>1.1728450737126199</v>
      </c>
      <c r="AZ556">
        <v>1.2237820546096301</v>
      </c>
      <c r="BA556">
        <v>1.1212366828989899</v>
      </c>
      <c r="BB556">
        <v>1.1910097545265701</v>
      </c>
      <c r="BC556">
        <v>1.1229388342744</v>
      </c>
      <c r="BD556">
        <v>1.1918430702089799</v>
      </c>
      <c r="BE556">
        <v>1.1019932766462299</v>
      </c>
      <c r="BF556">
        <v>1.1504923867905801</v>
      </c>
      <c r="BG556">
        <v>1.13872824541206</v>
      </c>
      <c r="BH556">
        <v>1.2063350714430801</v>
      </c>
      <c r="BI556">
        <v>1.1461676149076201</v>
      </c>
      <c r="BJ556">
        <v>1.12815267580977</v>
      </c>
      <c r="BK556">
        <v>1.13846765114893</v>
      </c>
      <c r="BL556">
        <v>1.19763892818657</v>
      </c>
      <c r="BM556">
        <v>1.1463962074648999</v>
      </c>
      <c r="BN556">
        <v>1.1949432865463401</v>
      </c>
      <c r="BO556">
        <v>1.1112592530866701</v>
      </c>
      <c r="BP556">
        <v>1.1785157099935599</v>
      </c>
      <c r="BQ556">
        <v>1.1341399241221799</v>
      </c>
      <c r="BR556">
        <v>1.1973120241722599</v>
      </c>
      <c r="BS556">
        <v>1.1376068538069299</v>
      </c>
      <c r="BT556">
        <v>1.20940029189332</v>
      </c>
      <c r="BU556">
        <v>1.13294183822702</v>
      </c>
      <c r="BV556">
        <v>1.1853301833726999</v>
      </c>
      <c r="BW556">
        <v>1.1452800921689399</v>
      </c>
      <c r="BX556">
        <v>1.1930867294127501</v>
      </c>
      <c r="BY556">
        <v>1.1840712506281399</v>
      </c>
      <c r="BZ556">
        <v>1.2277796191555499</v>
      </c>
      <c r="CA556">
        <v>1.1526683888853799</v>
      </c>
      <c r="CB556">
        <v>1.22981538655409</v>
      </c>
      <c r="CC556">
        <v>1.1711494883812501</v>
      </c>
      <c r="CD556">
        <v>1.2188630381849099</v>
      </c>
      <c r="CE556">
        <v>1.1613187281066699</v>
      </c>
      <c r="CF556">
        <v>1.21752046602543</v>
      </c>
      <c r="CG556">
        <v>1.15501217083425</v>
      </c>
      <c r="CH556">
        <v>1.2140449725092299</v>
      </c>
      <c r="CI556">
        <v>1.15227402702946</v>
      </c>
      <c r="CJ556">
        <v>1.1963850344640701</v>
      </c>
      <c r="CK556">
        <v>1.15875338544675</v>
      </c>
      <c r="CL556">
        <v>1.1646706971132199</v>
      </c>
      <c r="CM556">
        <v>1.1698357641355599</v>
      </c>
      <c r="CN556">
        <v>1.21347876356443</v>
      </c>
      <c r="CO556">
        <v>1.1535874135358699</v>
      </c>
      <c r="CP556">
        <v>1.2250644242506401</v>
      </c>
      <c r="CQ556">
        <v>1.1508379388671199</v>
      </c>
      <c r="CR556">
        <v>1.2124358355243099</v>
      </c>
      <c r="CS556">
        <v>1.1744894303117099</v>
      </c>
      <c r="CT556">
        <v>1.2433827481189501</v>
      </c>
      <c r="CU556">
        <v>1.1649033437826499</v>
      </c>
      <c r="CV556">
        <v>1.2111938349007301</v>
      </c>
      <c r="CW556">
        <v>1.12569639150857</v>
      </c>
      <c r="CX556">
        <v>1.1956571872458699</v>
      </c>
      <c r="CY556">
        <v>1.1282927878465401</v>
      </c>
      <c r="CZ556">
        <v>1.1810679556697601</v>
      </c>
      <c r="DA556">
        <v>1.15243484438683</v>
      </c>
      <c r="DB556">
        <v>1.2234049182984099</v>
      </c>
      <c r="DC556">
        <v>1.1733548223534001</v>
      </c>
      <c r="DD556">
        <v>1.2011517148962301</v>
      </c>
      <c r="DE556">
        <v>1.10327701483829</v>
      </c>
      <c r="DF556">
        <v>1.1460186841277</v>
      </c>
      <c r="DG556">
        <v>1.14403681735329</v>
      </c>
      <c r="DH556">
        <v>1.2139454788974899</v>
      </c>
      <c r="DI556">
        <v>1.1766534378604501</v>
      </c>
      <c r="DJ556">
        <v>1.2178452034173299</v>
      </c>
      <c r="DK556">
        <v>1.1624692051416201</v>
      </c>
      <c r="DL556">
        <v>1.20505227147981</v>
      </c>
      <c r="DM556">
        <v>1.13259609085486</v>
      </c>
      <c r="DN556">
        <v>1.1913603785945399</v>
      </c>
      <c r="DO556">
        <v>1.1200217276641899</v>
      </c>
      <c r="DP556">
        <v>1.1632881198485301</v>
      </c>
      <c r="DQ556">
        <v>1.16292367262504</v>
      </c>
      <c r="DR556">
        <v>1.21737654484697</v>
      </c>
      <c r="DS556">
        <v>1.1280321812259899</v>
      </c>
      <c r="DT556">
        <v>1.19088765738175</v>
      </c>
      <c r="DU556">
        <v>1.13359618644464</v>
      </c>
      <c r="DV556">
        <v>1.1805257686580399</v>
      </c>
      <c r="DW556">
        <v>1.1324782313989199</v>
      </c>
      <c r="DX556">
        <v>1.18175087335106</v>
      </c>
    </row>
    <row r="557" spans="1:128" x14ac:dyDescent="0.45">
      <c r="A557" t="s">
        <v>29</v>
      </c>
      <c r="B557" t="s">
        <v>16</v>
      </c>
      <c r="C557" t="s">
        <v>25</v>
      </c>
      <c r="D557">
        <v>50</v>
      </c>
      <c r="E557" s="1" cm="1">
        <f t="array" ref="E557">SUMPRODUCT($G557:$FZZ557,$G$2:$FZZ$2)/SUMPRODUCT(--($G557:$FZZ557&lt;&gt;""),$G$2:$FZZ$2)</f>
        <v>1.0974911731422261</v>
      </c>
      <c r="F557" s="1" cm="1">
        <f t="array" ref="F557">SUMPRODUCT($G557:$FZZ557,$F$2:$FZY$2)/SUMPRODUCT(--($G557:$FZZ557&lt;&gt;""),$F$2:$FZY$2)</f>
        <v>1.1366997371324092</v>
      </c>
      <c r="G557">
        <v>1.1082418559623299</v>
      </c>
      <c r="H557">
        <v>1.1357373225840099</v>
      </c>
      <c r="I557">
        <v>1.1100661790316899</v>
      </c>
      <c r="J557">
        <v>1.1354818603457399</v>
      </c>
      <c r="K557">
        <v>1.1170782289958501</v>
      </c>
      <c r="L557">
        <v>1.1513938458570401</v>
      </c>
      <c r="M557">
        <v>1.1044396600066499</v>
      </c>
      <c r="N557">
        <v>1.1356884534274201</v>
      </c>
      <c r="O557">
        <v>1.04911757790348</v>
      </c>
      <c r="P557">
        <v>1.0981366094521501</v>
      </c>
      <c r="Q557">
        <v>1.1086022497315899</v>
      </c>
      <c r="R557">
        <v>1.15880019549229</v>
      </c>
      <c r="S557">
        <v>1.0876745580659399</v>
      </c>
      <c r="T557">
        <v>1.13352067475659</v>
      </c>
      <c r="U557">
        <v>1.08543422850587</v>
      </c>
      <c r="V557">
        <v>1.1567126194661801</v>
      </c>
      <c r="W557">
        <v>1.11619467232254</v>
      </c>
      <c r="X557">
        <v>1.1559620278253</v>
      </c>
      <c r="Y557">
        <v>1.10991539763113</v>
      </c>
      <c r="Z557">
        <v>1.17759729272419</v>
      </c>
      <c r="AA557">
        <v>1.0726375021238701</v>
      </c>
      <c r="AB557">
        <v>1.1351023957302599</v>
      </c>
      <c r="AC557">
        <v>1.09147810944962</v>
      </c>
      <c r="AD557">
        <v>1.15171018948412</v>
      </c>
      <c r="AE557">
        <v>1.0864617263843599</v>
      </c>
      <c r="AF557">
        <v>1.1287436663047401</v>
      </c>
      <c r="AG557">
        <v>1.08165287748648</v>
      </c>
      <c r="AH557">
        <v>1.09888043667004</v>
      </c>
      <c r="AI557">
        <v>1.09222450855917</v>
      </c>
      <c r="AJ557">
        <v>1.13449029627174</v>
      </c>
      <c r="AK557">
        <v>1.11490677206769</v>
      </c>
      <c r="AL557">
        <v>1.13984383787998</v>
      </c>
      <c r="AM557">
        <v>1.1206989095429101</v>
      </c>
      <c r="AN557">
        <v>1.15094779366065</v>
      </c>
      <c r="AO557">
        <v>1.0916517552828899</v>
      </c>
      <c r="AP557">
        <v>1.16123821290615</v>
      </c>
      <c r="AQ557">
        <v>1.0964997387864699</v>
      </c>
      <c r="AR557">
        <v>1.1536184292360101</v>
      </c>
      <c r="AS557">
        <v>1.0934599801104099</v>
      </c>
      <c r="AT557">
        <v>1.14841287411577</v>
      </c>
      <c r="AU557">
        <v>1.11709867161994</v>
      </c>
      <c r="AV557">
        <v>1.14458094112349</v>
      </c>
      <c r="AW557">
        <v>1.1129772736258901</v>
      </c>
      <c r="AX557">
        <v>1.1243646236507101</v>
      </c>
      <c r="AY557">
        <v>1.1135618900539801</v>
      </c>
      <c r="AZ557">
        <v>1.1530331836586301</v>
      </c>
      <c r="BA557">
        <v>1.09465111302757</v>
      </c>
      <c r="BB557">
        <v>1.1452696057770599</v>
      </c>
      <c r="BC557">
        <v>1.0825516088153</v>
      </c>
      <c r="BD557">
        <v>1.1351952249192001</v>
      </c>
      <c r="BE557">
        <v>1.0671307099070499</v>
      </c>
      <c r="BF557">
        <v>1.1137631006525599</v>
      </c>
      <c r="BG557">
        <v>1.08317870928421</v>
      </c>
      <c r="BH557">
        <v>1.1332091826369599</v>
      </c>
      <c r="BI557">
        <v>1.18164182554005</v>
      </c>
      <c r="BJ557">
        <v>1.0754011378891499</v>
      </c>
      <c r="BK557">
        <v>1.0900000602007001</v>
      </c>
      <c r="BL557">
        <v>1.1399064480979499</v>
      </c>
      <c r="BM557">
        <v>1.11652387224906</v>
      </c>
      <c r="BN557">
        <v>1.1529324811767501</v>
      </c>
      <c r="BO557">
        <v>1.0802698035729901</v>
      </c>
      <c r="BP557">
        <v>1.13718872824743</v>
      </c>
      <c r="BQ557">
        <v>1.0886514288624201</v>
      </c>
      <c r="BR557">
        <v>1.1441254105804499</v>
      </c>
      <c r="BS557">
        <v>1.08588582042874</v>
      </c>
      <c r="BT557">
        <v>1.1410422866240799</v>
      </c>
      <c r="BU557">
        <v>1.0913623579705201</v>
      </c>
      <c r="BV557">
        <v>1.1209854876814001</v>
      </c>
      <c r="BW557">
        <v>1.1120398678671799</v>
      </c>
      <c r="BX557">
        <v>1.1311277193887801</v>
      </c>
      <c r="BY557">
        <v>1.1321622170663601</v>
      </c>
      <c r="BZ557">
        <v>1.16577745939762</v>
      </c>
      <c r="CA557">
        <v>1.10208556486673</v>
      </c>
      <c r="CB557">
        <v>1.1804675193749601</v>
      </c>
      <c r="CC557">
        <v>1.1012962884769599</v>
      </c>
      <c r="CD557">
        <v>1.1539500907824101</v>
      </c>
      <c r="CE557">
        <v>1.1000851541483601</v>
      </c>
      <c r="CF557">
        <v>1.1433492674807899</v>
      </c>
      <c r="CG557">
        <v>1.09532401654552</v>
      </c>
      <c r="CH557">
        <v>1.1412752991642101</v>
      </c>
      <c r="CI557">
        <v>1.13293501489931</v>
      </c>
      <c r="CJ557">
        <v>1.1607169731812299</v>
      </c>
      <c r="CK557">
        <v>1.13509697459791</v>
      </c>
      <c r="CL557">
        <v>1.1209519041934599</v>
      </c>
      <c r="CM557">
        <v>1.10313845125161</v>
      </c>
      <c r="CN557">
        <v>1.1302324933483701</v>
      </c>
      <c r="CO557">
        <v>1.11403770514037</v>
      </c>
      <c r="CP557">
        <v>1.1574935575749301</v>
      </c>
      <c r="CQ557">
        <v>1.1050151133050701</v>
      </c>
      <c r="CR557">
        <v>1.15817996458657</v>
      </c>
      <c r="CS557">
        <v>1.1326025618058</v>
      </c>
      <c r="CT557">
        <v>1.17777006449301</v>
      </c>
      <c r="CU557">
        <v>1.1301201671891301</v>
      </c>
      <c r="CV557">
        <v>1.1665360501567399</v>
      </c>
      <c r="CW557">
        <v>1.06468096469188</v>
      </c>
      <c r="CX557">
        <v>1.13833157338965</v>
      </c>
      <c r="CY557">
        <v>1.07141967691907</v>
      </c>
      <c r="CZ557">
        <v>1.11293116134801</v>
      </c>
      <c r="DA557">
        <v>1.09845321633782</v>
      </c>
      <c r="DB557">
        <v>1.16277997282845</v>
      </c>
      <c r="DC557">
        <v>1.10388975408351</v>
      </c>
      <c r="DD557">
        <v>1.1370739922494599</v>
      </c>
      <c r="DE557">
        <v>1.0702612246777801</v>
      </c>
      <c r="DF557">
        <v>1.08724888885477</v>
      </c>
      <c r="DG557">
        <v>1.07792469360832</v>
      </c>
      <c r="DH557">
        <v>1.15136806275868</v>
      </c>
      <c r="DI557">
        <v>1.1234775468710201</v>
      </c>
      <c r="DJ557">
        <v>1.197474145178</v>
      </c>
      <c r="DK557">
        <v>1.1263323164115799</v>
      </c>
      <c r="DL557">
        <v>1.15846108678725</v>
      </c>
      <c r="DM557">
        <v>1.0730398052271799</v>
      </c>
      <c r="DN557">
        <v>1.1226130063653099</v>
      </c>
      <c r="DO557">
        <v>1.06206554512032</v>
      </c>
      <c r="DP557">
        <v>1.0953025734686299</v>
      </c>
      <c r="DQ557">
        <v>1.1097438073516099</v>
      </c>
      <c r="DR557">
        <v>1.1588818755635699</v>
      </c>
      <c r="DS557">
        <v>1.06860385980263</v>
      </c>
      <c r="DT557">
        <v>1.13980846823197</v>
      </c>
      <c r="DU557">
        <v>1.0814126637759001</v>
      </c>
      <c r="DV557">
        <v>1.10581866881444</v>
      </c>
      <c r="DW557">
        <v>1.08469680379581</v>
      </c>
      <c r="DX557">
        <v>1.1186923197246901</v>
      </c>
    </row>
    <row r="558" spans="1:128" x14ac:dyDescent="0.45">
      <c r="A558" t="s">
        <v>29</v>
      </c>
      <c r="B558" t="s">
        <v>16</v>
      </c>
      <c r="C558" t="s">
        <v>20</v>
      </c>
      <c r="D558">
        <v>50</v>
      </c>
      <c r="E558" s="1" cm="1">
        <f t="array" ref="E558">SUMPRODUCT($G558:$FZZ558,$G$2:$FZZ$2)/SUMPRODUCT(--($G558:$FZZ558&lt;&gt;""),$G$2:$FZZ$2)</f>
        <v>0.91995502223115133</v>
      </c>
      <c r="F558" s="1" cm="1">
        <f t="array" ref="F558">SUMPRODUCT($G558:$FZZ558,$F$2:$FZY$2)/SUMPRODUCT(--($G558:$FZZ558&lt;&gt;""),$F$2:$FZY$2)</f>
        <v>0.97783365027155611</v>
      </c>
      <c r="G558">
        <v>0.91303981122077504</v>
      </c>
      <c r="H558">
        <v>0.97070951725250598</v>
      </c>
      <c r="I558">
        <v>0.91272433958459298</v>
      </c>
      <c r="J558">
        <v>0.96986195897266603</v>
      </c>
      <c r="K558">
        <v>0.92400071231941505</v>
      </c>
      <c r="L558">
        <v>0.98214192964361702</v>
      </c>
      <c r="M558">
        <v>0.91490789548679596</v>
      </c>
      <c r="N558">
        <v>0.97015773323061705</v>
      </c>
      <c r="O558">
        <v>0.87118262541320302</v>
      </c>
      <c r="P558">
        <v>0.94631816987316897</v>
      </c>
      <c r="Q558">
        <v>0.91560071680507504</v>
      </c>
      <c r="R558">
        <v>0.99255323533856799</v>
      </c>
      <c r="S558">
        <v>0.90428804460172196</v>
      </c>
      <c r="T558">
        <v>0.97246572286431798</v>
      </c>
      <c r="U558">
        <v>0.91870230651469997</v>
      </c>
      <c r="V558">
        <v>0.99516262279420598</v>
      </c>
      <c r="W558">
        <v>0.91918952598569703</v>
      </c>
      <c r="X558">
        <v>0.98671383952268199</v>
      </c>
      <c r="Y558">
        <v>0.95783840947546495</v>
      </c>
      <c r="Z558">
        <v>1.02000846023688</v>
      </c>
      <c r="AA558">
        <v>0.90308736369723996</v>
      </c>
      <c r="AB558">
        <v>0.97671634033961996</v>
      </c>
      <c r="AC558">
        <v>0.91587463262326196</v>
      </c>
      <c r="AD558">
        <v>0.98280124892468701</v>
      </c>
      <c r="AE558">
        <v>0.91261083966702805</v>
      </c>
      <c r="AF558">
        <v>0.97437115454216405</v>
      </c>
      <c r="AG558">
        <v>0.87449945889818603</v>
      </c>
      <c r="AH558">
        <v>0.938326671145153</v>
      </c>
      <c r="AI558">
        <v>0.92809140205269902</v>
      </c>
      <c r="AJ558">
        <v>0.98654049422404499</v>
      </c>
      <c r="AK558">
        <v>0.92617402805953197</v>
      </c>
      <c r="AL558">
        <v>0.98196727034354803</v>
      </c>
      <c r="AM558">
        <v>0.93954813831289896</v>
      </c>
      <c r="AN558">
        <v>0.99772586021809095</v>
      </c>
      <c r="AO558">
        <v>0.93141828561690498</v>
      </c>
      <c r="AP558">
        <v>1.0070048000454399</v>
      </c>
      <c r="AQ558">
        <v>0.93196009652461598</v>
      </c>
      <c r="AR558">
        <v>1.0036392197001101</v>
      </c>
      <c r="AS558">
        <v>0.92198080619599299</v>
      </c>
      <c r="AT558">
        <v>0.98978813723113002</v>
      </c>
      <c r="AU558">
        <v>0.94075762692783904</v>
      </c>
      <c r="AV558">
        <v>0.99579956095913502</v>
      </c>
      <c r="AW558">
        <v>0.92979411682870505</v>
      </c>
      <c r="AX558">
        <v>0.98163321193270103</v>
      </c>
      <c r="AY558">
        <v>0.95782774865033204</v>
      </c>
      <c r="AZ558">
        <v>1.0097688693936799</v>
      </c>
      <c r="BA558">
        <v>0.90507438555992803</v>
      </c>
      <c r="BB558">
        <v>0.97358302154728005</v>
      </c>
      <c r="BC558">
        <v>0.899823034065942</v>
      </c>
      <c r="BD558">
        <v>0.97184666951611798</v>
      </c>
      <c r="BE558">
        <v>0.89479928811548304</v>
      </c>
      <c r="BF558">
        <v>0.942222661657108</v>
      </c>
      <c r="BG558">
        <v>0.93154330602017998</v>
      </c>
      <c r="BH558">
        <v>0.99324168754655595</v>
      </c>
      <c r="BI558">
        <v>0.94322601901071501</v>
      </c>
      <c r="BJ558">
        <v>0.93041616058300802</v>
      </c>
      <c r="BK558">
        <v>0.91635111461612995</v>
      </c>
      <c r="BL558">
        <v>0.97856252746657302</v>
      </c>
      <c r="BM558">
        <v>0.92996687653176202</v>
      </c>
      <c r="BN558">
        <v>0.97738263387118296</v>
      </c>
      <c r="BO558">
        <v>0.89319426505377097</v>
      </c>
      <c r="BP558">
        <v>0.955913873958955</v>
      </c>
      <c r="BQ558">
        <v>0.91529523599358298</v>
      </c>
      <c r="BR558">
        <v>0.98329669583520696</v>
      </c>
      <c r="BS558">
        <v>0.91228036922610301</v>
      </c>
      <c r="BT558">
        <v>0.98081370003222201</v>
      </c>
      <c r="BU558">
        <v>0.90726965912926005</v>
      </c>
      <c r="BV558">
        <v>0.96092923838452005</v>
      </c>
      <c r="BW558">
        <v>0.93428162531765502</v>
      </c>
      <c r="BX558">
        <v>0.97882994650481003</v>
      </c>
      <c r="BY558">
        <v>0.96163756695784197</v>
      </c>
      <c r="BZ558">
        <v>1.0094302301959801</v>
      </c>
      <c r="CA558">
        <v>0.93411883309180199</v>
      </c>
      <c r="CB558">
        <v>1.0061873857979899</v>
      </c>
      <c r="CC558">
        <v>0.97093555152078104</v>
      </c>
      <c r="CD558">
        <v>1.00923306450477</v>
      </c>
      <c r="CE558">
        <v>0.93301852102726801</v>
      </c>
      <c r="CF558">
        <v>0.99907104565423499</v>
      </c>
      <c r="CG558">
        <v>0.95169966125929795</v>
      </c>
      <c r="CH558">
        <v>1.0062726607316099</v>
      </c>
      <c r="CI558">
        <v>0.94702465159678495</v>
      </c>
      <c r="CJ558">
        <v>0.98099208379736902</v>
      </c>
      <c r="CK558">
        <v>0.93506360147355105</v>
      </c>
      <c r="CL558">
        <v>0.95020986560899501</v>
      </c>
      <c r="CM558">
        <v>0.94040703748589505</v>
      </c>
      <c r="CN558">
        <v>0.98294955911237403</v>
      </c>
      <c r="CO558">
        <v>0.93752882137528804</v>
      </c>
      <c r="CP558">
        <v>1.00435372304353</v>
      </c>
      <c r="CQ558">
        <v>0.93549569852086301</v>
      </c>
      <c r="CR558">
        <v>0.99984797267085102</v>
      </c>
      <c r="CS558">
        <v>0.964248925116445</v>
      </c>
      <c r="CT558">
        <v>1.02914501970619</v>
      </c>
      <c r="CU558">
        <v>0.96593521421107598</v>
      </c>
      <c r="CV558">
        <v>0.99852403343782603</v>
      </c>
      <c r="CW558">
        <v>0.92256247800070301</v>
      </c>
      <c r="CX558">
        <v>0.98021580550801601</v>
      </c>
      <c r="CY558">
        <v>0.90723026591348999</v>
      </c>
      <c r="CZ558">
        <v>0.97103139114980097</v>
      </c>
      <c r="DA558">
        <v>0.948261893781705</v>
      </c>
      <c r="DB558">
        <v>1.00845059889568</v>
      </c>
      <c r="DC558">
        <v>0.95137807395603102</v>
      </c>
      <c r="DD558">
        <v>0.99211365035674104</v>
      </c>
      <c r="DE558">
        <v>0.89698397955032205</v>
      </c>
      <c r="DF558">
        <v>0.94033975328353903</v>
      </c>
      <c r="DG558">
        <v>0.93024239433641098</v>
      </c>
      <c r="DH558">
        <v>0.99755289473419195</v>
      </c>
      <c r="DI558">
        <v>0.97697014721119801</v>
      </c>
      <c r="DJ558">
        <v>1.0066665363336</v>
      </c>
      <c r="DK558">
        <v>0.94387357833063101</v>
      </c>
      <c r="DL558">
        <v>0.99419205779859798</v>
      </c>
      <c r="DM558">
        <v>0.922980649829378</v>
      </c>
      <c r="DN558">
        <v>0.98002405326919095</v>
      </c>
      <c r="DO558">
        <v>0.91406551363096</v>
      </c>
      <c r="DP558">
        <v>0.96249616223322598</v>
      </c>
      <c r="DQ558">
        <v>0.94415742852596396</v>
      </c>
      <c r="DR558">
        <v>0.99454728690394101</v>
      </c>
      <c r="DS558">
        <v>0.917711827329736</v>
      </c>
      <c r="DT558">
        <v>0.97264352729570702</v>
      </c>
      <c r="DU558">
        <v>0.91746349869353805</v>
      </c>
      <c r="DV558">
        <v>0.97288741957537594</v>
      </c>
      <c r="DW558">
        <v>0.91545961728974401</v>
      </c>
      <c r="DX558">
        <v>0.96364773971531303</v>
      </c>
    </row>
    <row r="559" spans="1:128" x14ac:dyDescent="0.45">
      <c r="A559" t="s">
        <v>29</v>
      </c>
      <c r="B559" t="s">
        <v>22</v>
      </c>
      <c r="C559" t="s">
        <v>30</v>
      </c>
      <c r="D559">
        <v>50</v>
      </c>
      <c r="E559" s="1" cm="1">
        <f t="array" ref="E559">SUMPRODUCT($G559:$FZZ559,$G$2:$FZZ$2)/SUMPRODUCT(--($G559:$FZZ559&lt;&gt;""),$G$2:$FZZ$2)</f>
        <v>1.230917283744636</v>
      </c>
      <c r="F559" s="1" cm="1">
        <f t="array" ref="F559">SUMPRODUCT($G559:$FZZ559,$F$2:$FZY$2)/SUMPRODUCT(--($G559:$FZZ559&lt;&gt;""),$F$2:$FZY$2)</f>
        <v>1.2629868854390907</v>
      </c>
      <c r="G559">
        <v>1.2369127922860099</v>
      </c>
      <c r="H559">
        <v>1.2499729555793</v>
      </c>
      <c r="I559">
        <v>1.23740123558635</v>
      </c>
      <c r="J559">
        <v>1.2497845973345001</v>
      </c>
      <c r="K559">
        <v>1.2512725289565201</v>
      </c>
      <c r="L559">
        <v>1.27385528043867</v>
      </c>
      <c r="M559">
        <v>1.23954711680422</v>
      </c>
      <c r="N559">
        <v>1.2535112604868901</v>
      </c>
      <c r="O559">
        <v>1.16982303149334</v>
      </c>
      <c r="P559">
        <v>1.21258869171934</v>
      </c>
      <c r="Q559">
        <v>1.24724475595849</v>
      </c>
      <c r="R559">
        <v>1.28589962766176</v>
      </c>
      <c r="S559">
        <v>1.2213896694781501</v>
      </c>
      <c r="T559">
        <v>1.26016033860631</v>
      </c>
      <c r="U559">
        <v>1.2047203091536201</v>
      </c>
      <c r="V559">
        <v>1.2772144068095199</v>
      </c>
      <c r="W559">
        <v>1.2249830847493901</v>
      </c>
      <c r="X559">
        <v>1.2607249523297399</v>
      </c>
      <c r="Y559">
        <v>1.2307360406091301</v>
      </c>
      <c r="Z559">
        <v>1.29512690355329</v>
      </c>
      <c r="AA559">
        <v>1.2114739188230199</v>
      </c>
      <c r="AB559">
        <v>1.2600821564570699</v>
      </c>
      <c r="AC559">
        <v>1.22333381240717</v>
      </c>
      <c r="AD559">
        <v>1.27405315220176</v>
      </c>
      <c r="AE559">
        <v>1.2203424719507701</v>
      </c>
      <c r="AF559">
        <v>1.26688155989866</v>
      </c>
      <c r="AG559">
        <v>1.1994850324397901</v>
      </c>
      <c r="AH559">
        <v>1.2158285873646999</v>
      </c>
      <c r="AI559">
        <v>1.24583924896958</v>
      </c>
      <c r="AJ559">
        <v>1.2731163259051701</v>
      </c>
      <c r="AK559">
        <v>1.24036980865679</v>
      </c>
      <c r="AL559">
        <v>1.2648181405614201</v>
      </c>
      <c r="AM559">
        <v>1.25371136787389</v>
      </c>
      <c r="AN559">
        <v>1.2825194926267001</v>
      </c>
      <c r="AO559">
        <v>1.23063295273801</v>
      </c>
      <c r="AP559">
        <v>1.28717549988638</v>
      </c>
      <c r="AQ559">
        <v>1.2338838363914799</v>
      </c>
      <c r="AR559">
        <v>1.28417188205232</v>
      </c>
      <c r="AS559">
        <v>1.2392759627650001</v>
      </c>
      <c r="AT559">
        <v>1.2802393778705401</v>
      </c>
      <c r="AU559">
        <v>1.25482663514578</v>
      </c>
      <c r="AV559">
        <v>1.27674349881796</v>
      </c>
      <c r="AW559">
        <v>1.24716670840271</v>
      </c>
      <c r="AX559">
        <v>1.2538312955893001</v>
      </c>
      <c r="AY559">
        <v>1.25321357194767</v>
      </c>
      <c r="AZ559">
        <v>1.2863501868770699</v>
      </c>
      <c r="BA559">
        <v>1.2024458724281699</v>
      </c>
      <c r="BB559">
        <v>1.24998432964377</v>
      </c>
      <c r="BC559">
        <v>1.2167457764380301</v>
      </c>
      <c r="BD559">
        <v>1.2585502290809001</v>
      </c>
      <c r="BE559">
        <v>1.2502036780700001</v>
      </c>
      <c r="BF559">
        <v>1.26694087403598</v>
      </c>
      <c r="BG559">
        <v>1.2011308999796799</v>
      </c>
      <c r="BH559">
        <v>1.25187241822983</v>
      </c>
      <c r="BI559">
        <v>1.34299686760851</v>
      </c>
      <c r="BJ559">
        <v>1.21837489366096</v>
      </c>
      <c r="BK559">
        <v>1.2251867727001799</v>
      </c>
      <c r="BL559">
        <v>1.2727212526563501</v>
      </c>
      <c r="BM559">
        <v>1.2562228363754999</v>
      </c>
      <c r="BN559">
        <v>1.2869544319926001</v>
      </c>
      <c r="BO559">
        <v>1.21776870408177</v>
      </c>
      <c r="BP559">
        <v>1.26563245049974</v>
      </c>
      <c r="BQ559">
        <v>1.2460512132811601</v>
      </c>
      <c r="BR559">
        <v>1.2951214129908899</v>
      </c>
      <c r="BS559">
        <v>1.22457779715309</v>
      </c>
      <c r="BT559">
        <v>1.2784501222540201</v>
      </c>
      <c r="BU559">
        <v>1.21782427719653</v>
      </c>
      <c r="BV559">
        <v>1.2475306558668</v>
      </c>
      <c r="BW559">
        <v>1.2358978820945601</v>
      </c>
      <c r="BX559">
        <v>1.25157140242603</v>
      </c>
      <c r="BY559">
        <v>1.26493387077804</v>
      </c>
      <c r="BZ559">
        <v>1.29936169530306</v>
      </c>
      <c r="CA559">
        <v>1.2026337344842699</v>
      </c>
      <c r="CB559">
        <v>1.26715392854892</v>
      </c>
      <c r="CC559">
        <v>1.2441132176385299</v>
      </c>
      <c r="CD559">
        <v>1.27977874424692</v>
      </c>
      <c r="CE559">
        <v>1.2009444369181901</v>
      </c>
      <c r="CF559">
        <v>1.25016934063594</v>
      </c>
      <c r="CG559">
        <v>1.2456891415731799</v>
      </c>
      <c r="CH559">
        <v>1.29445758932371</v>
      </c>
      <c r="CI559">
        <v>1.2411582337537199</v>
      </c>
      <c r="CJ559">
        <v>1.25218974806609</v>
      </c>
      <c r="CK559">
        <v>1.2986637914436401</v>
      </c>
      <c r="CL559">
        <v>1.2553300730357899</v>
      </c>
      <c r="CM559">
        <v>1.2557705434131501</v>
      </c>
      <c r="CN559">
        <v>1.27585774583141</v>
      </c>
      <c r="CO559">
        <v>1.23233419232334</v>
      </c>
      <c r="CP559">
        <v>1.2935575749355701</v>
      </c>
      <c r="CQ559">
        <v>1.23340666416268</v>
      </c>
      <c r="CR559">
        <v>1.2725492300262899</v>
      </c>
      <c r="CS559">
        <v>1.2419159799355</v>
      </c>
      <c r="CT559">
        <v>1.3172250089573601</v>
      </c>
      <c r="CU559">
        <v>1.22772988505747</v>
      </c>
      <c r="CV559">
        <v>1.2682340647857799</v>
      </c>
      <c r="CW559">
        <v>1.20104625617497</v>
      </c>
      <c r="CX559">
        <v>1.2470960929250201</v>
      </c>
      <c r="CY559">
        <v>1.2113383972740699</v>
      </c>
      <c r="CZ559">
        <v>1.2621325152540801</v>
      </c>
      <c r="DA559">
        <v>1.21286036569405</v>
      </c>
      <c r="DB559">
        <v>1.2701948124789599</v>
      </c>
      <c r="DC559">
        <v>1.2374144362753901</v>
      </c>
      <c r="DD559">
        <v>1.25487124696678</v>
      </c>
      <c r="DE559">
        <v>1.2012113210154201</v>
      </c>
      <c r="DF559">
        <v>1.2101772458950899</v>
      </c>
      <c r="DG559">
        <v>1.2019415715853801</v>
      </c>
      <c r="DH559">
        <v>1.25337106373551</v>
      </c>
      <c r="DI559">
        <v>1.22464858947039</v>
      </c>
      <c r="DJ559">
        <v>1.24689644386229</v>
      </c>
      <c r="DK559">
        <v>1.2623275168813199</v>
      </c>
      <c r="DL559">
        <v>1.2838105206724399</v>
      </c>
      <c r="DM559">
        <v>1.2231967381420299</v>
      </c>
      <c r="DN559">
        <v>1.2655148475159601</v>
      </c>
      <c r="DO559">
        <v>1.1836853582309199</v>
      </c>
      <c r="DP559">
        <v>1.21202578979272</v>
      </c>
      <c r="DQ559">
        <v>1.2242189571951401</v>
      </c>
      <c r="DR559">
        <v>1.2589083965416601</v>
      </c>
      <c r="DS559">
        <v>1.21193670701472</v>
      </c>
      <c r="DT559">
        <v>1.2506927227650499</v>
      </c>
      <c r="DU559">
        <v>1.20714198750667</v>
      </c>
      <c r="DV559">
        <v>1.2390121468106401</v>
      </c>
      <c r="DW559">
        <v>1.1984462172167401</v>
      </c>
      <c r="DX559">
        <v>1.2230147557224</v>
      </c>
    </row>
    <row r="560" spans="1:128" x14ac:dyDescent="0.45">
      <c r="A560" t="s">
        <v>29</v>
      </c>
      <c r="B560" t="s">
        <v>22</v>
      </c>
      <c r="C560" t="s">
        <v>31</v>
      </c>
      <c r="D560">
        <v>50</v>
      </c>
      <c r="E560" s="1" cm="1">
        <f t="array" ref="E560">SUMPRODUCT($G560:$FZZ560,$G$2:$FZZ$2)/SUMPRODUCT(--($G560:$FZZ560&lt;&gt;""),$G$2:$FZZ$2)</f>
        <v>1.4206178971399368</v>
      </c>
      <c r="F560" s="1" cm="1">
        <f t="array" ref="F560">SUMPRODUCT($G560:$FZZ560,$F$2:$FZY$2)/SUMPRODUCT(--($G560:$FZZ560&lt;&gt;""),$F$2:$FZY$2)</f>
        <v>1.4464101125030111</v>
      </c>
      <c r="G560">
        <v>1.4289703501473201</v>
      </c>
      <c r="H560">
        <v>1.4353088289490801</v>
      </c>
      <c r="I560">
        <v>1.42921226786925</v>
      </c>
      <c r="J560">
        <v>1.4342866047040199</v>
      </c>
      <c r="K560">
        <v>1.4461623791468401</v>
      </c>
      <c r="L560">
        <v>1.45654851563021</v>
      </c>
      <c r="M560">
        <v>1.43148928189919</v>
      </c>
      <c r="N560">
        <v>1.43776992901177</v>
      </c>
      <c r="O560">
        <v>1.3619503879614301</v>
      </c>
      <c r="P560">
        <v>1.3959765425097801</v>
      </c>
      <c r="Q560">
        <v>1.4305658873799501</v>
      </c>
      <c r="R560">
        <v>1.45626056217773</v>
      </c>
      <c r="S560">
        <v>1.4039534088839101</v>
      </c>
      <c r="T560">
        <v>1.44034376400711</v>
      </c>
      <c r="U560">
        <v>1.4028511356384099</v>
      </c>
      <c r="V560">
        <v>1.45008359207069</v>
      </c>
      <c r="W560">
        <v>1.41033094659337</v>
      </c>
      <c r="X560">
        <v>1.4449770248750999</v>
      </c>
      <c r="Y560">
        <v>1.43024957698815</v>
      </c>
      <c r="Z560">
        <v>1.5002538071065901</v>
      </c>
      <c r="AA560">
        <v>1.4131050543212</v>
      </c>
      <c r="AB560">
        <v>1.4446263480355399</v>
      </c>
      <c r="AC560">
        <v>1.41413017894449</v>
      </c>
      <c r="AD560">
        <v>1.4554825835827601</v>
      </c>
      <c r="AE560">
        <v>1.4133844553021999</v>
      </c>
      <c r="AF560">
        <v>1.4447204125949999</v>
      </c>
      <c r="AG560">
        <v>1.4003434286385801</v>
      </c>
      <c r="AH560">
        <v>1.3939168579962899</v>
      </c>
      <c r="AI560">
        <v>1.44557718888965</v>
      </c>
      <c r="AJ560">
        <v>1.4660181878451599</v>
      </c>
      <c r="AK560">
        <v>1.4369184163469799</v>
      </c>
      <c r="AL560">
        <v>1.44941410113688</v>
      </c>
      <c r="AM560">
        <v>1.43171930617549</v>
      </c>
      <c r="AN560">
        <v>1.46339835583931</v>
      </c>
      <c r="AO560">
        <v>1.4172595716882499</v>
      </c>
      <c r="AP560">
        <v>1.4724494433083299</v>
      </c>
      <c r="AQ560">
        <v>1.4144196972766201</v>
      </c>
      <c r="AR560">
        <v>1.46930296859396</v>
      </c>
      <c r="AS560">
        <v>1.4252400982531599</v>
      </c>
      <c r="AT560">
        <v>1.45978332296685</v>
      </c>
      <c r="AU560">
        <v>1.4250605088371</v>
      </c>
      <c r="AV560">
        <v>1.4592022683778001</v>
      </c>
      <c r="AW560">
        <v>1.43206763289268</v>
      </c>
      <c r="AX560">
        <v>1.44945765109546</v>
      </c>
      <c r="AY560">
        <v>1.44042157651578</v>
      </c>
      <c r="AZ560">
        <v>1.4859890858596301</v>
      </c>
      <c r="BA560">
        <v>1.39286339556085</v>
      </c>
      <c r="BB560">
        <v>1.42947367055939</v>
      </c>
      <c r="BC560">
        <v>1.3939966556437799</v>
      </c>
      <c r="BD560">
        <v>1.44338964749285</v>
      </c>
      <c r="BE560">
        <v>1.46879968360688</v>
      </c>
      <c r="BF560">
        <v>1.45760332212774</v>
      </c>
      <c r="BG560">
        <v>1.39519198212229</v>
      </c>
      <c r="BH560">
        <v>1.4396424459944399</v>
      </c>
      <c r="BI560">
        <v>1.4752137844894899</v>
      </c>
      <c r="BJ560">
        <v>1.3987234398280799</v>
      </c>
      <c r="BK560">
        <v>1.4137715142284299</v>
      </c>
      <c r="BL560">
        <v>1.4460451144114399</v>
      </c>
      <c r="BM560">
        <v>1.48520553100705</v>
      </c>
      <c r="BN560">
        <v>1.4743752224668201</v>
      </c>
      <c r="BO560">
        <v>1.4017240022406401</v>
      </c>
      <c r="BP560">
        <v>1.4401112916591401</v>
      </c>
      <c r="BQ560">
        <v>1.4380882864684501</v>
      </c>
      <c r="BR560">
        <v>1.4750935741506099</v>
      </c>
      <c r="BS560">
        <v>1.4138203908337901</v>
      </c>
      <c r="BT560">
        <v>1.45915388843609</v>
      </c>
      <c r="BU560">
        <v>1.4105366182922701</v>
      </c>
      <c r="BV560">
        <v>1.43480031499606</v>
      </c>
      <c r="BW560">
        <v>1.4256392870108401</v>
      </c>
      <c r="BX560">
        <v>1.43584327679784</v>
      </c>
      <c r="BY560">
        <v>1.4565963497952501</v>
      </c>
      <c r="BZ560">
        <v>1.4829304279955899</v>
      </c>
      <c r="CA560">
        <v>1.4092999810975899</v>
      </c>
      <c r="CB560">
        <v>1.4554344401738999</v>
      </c>
      <c r="CC560">
        <v>1.4055229489507199</v>
      </c>
      <c r="CD560">
        <v>1.4618361975537999</v>
      </c>
      <c r="CE560">
        <v>1.3878094095333899</v>
      </c>
      <c r="CF560">
        <v>1.4369762536045301</v>
      </c>
      <c r="CG560">
        <v>1.4462866188911701</v>
      </c>
      <c r="CH560">
        <v>1.4899909782627101</v>
      </c>
      <c r="CI560">
        <v>1.4171658188604199</v>
      </c>
      <c r="CJ560">
        <v>1.4340517111639499</v>
      </c>
      <c r="CK560">
        <v>1.47887866302129</v>
      </c>
      <c r="CL560">
        <v>1.42715032025363</v>
      </c>
      <c r="CM560">
        <v>1.40882053853761</v>
      </c>
      <c r="CN560">
        <v>1.4453591875966401</v>
      </c>
      <c r="CO560">
        <v>1.40244134002441</v>
      </c>
      <c r="CP560">
        <v>1.4536959175369499</v>
      </c>
      <c r="CQ560">
        <v>1.41895154799592</v>
      </c>
      <c r="CR560">
        <v>1.45618035806907</v>
      </c>
      <c r="CS560">
        <v>1.41933894661411</v>
      </c>
      <c r="CT560">
        <v>1.48289143676101</v>
      </c>
      <c r="CU560">
        <v>1.4175679205851599</v>
      </c>
      <c r="CV560">
        <v>1.46658829676071</v>
      </c>
      <c r="CW560">
        <v>1.3744796028596</v>
      </c>
      <c r="CX560">
        <v>1.4261976720193199</v>
      </c>
      <c r="CY560">
        <v>1.38812728528249</v>
      </c>
      <c r="CZ560">
        <v>1.4210806343887601</v>
      </c>
      <c r="DA560">
        <v>1.4029614488165401</v>
      </c>
      <c r="DB560">
        <v>1.464134810734</v>
      </c>
      <c r="DC560">
        <v>1.42659628408967</v>
      </c>
      <c r="DD560">
        <v>1.44226938538988</v>
      </c>
      <c r="DE560">
        <v>1.3815814724689299</v>
      </c>
      <c r="DF560">
        <v>1.3929654335961099</v>
      </c>
      <c r="DG560">
        <v>1.3861995347478799</v>
      </c>
      <c r="DH560">
        <v>1.4372262112164</v>
      </c>
      <c r="DI560">
        <v>1.43610095599304</v>
      </c>
      <c r="DJ560">
        <v>1.4541455690015801</v>
      </c>
      <c r="DK560">
        <v>1.43825072439718</v>
      </c>
      <c r="DL560">
        <v>1.46064002246588</v>
      </c>
      <c r="DM560">
        <v>1.4094042415886801</v>
      </c>
      <c r="DN560">
        <v>1.4424725978508499</v>
      </c>
      <c r="DO560">
        <v>1.3652766734631201</v>
      </c>
      <c r="DP560">
        <v>1.39701795681233</v>
      </c>
      <c r="DQ560">
        <v>1.4013366572959201</v>
      </c>
      <c r="DR560">
        <v>1.4435898795947499</v>
      </c>
      <c r="DS560">
        <v>1.38184823294929</v>
      </c>
      <c r="DT560">
        <v>1.4285037188274701</v>
      </c>
      <c r="DU560">
        <v>1.3948977776112801</v>
      </c>
      <c r="DV560">
        <v>1.42142034333236</v>
      </c>
      <c r="DW560">
        <v>1.3829188174565901</v>
      </c>
      <c r="DX560">
        <v>1.3981646592627299</v>
      </c>
    </row>
    <row r="561" spans="1:128" x14ac:dyDescent="0.45">
      <c r="A561" t="s">
        <v>29</v>
      </c>
      <c r="B561" t="s">
        <v>22</v>
      </c>
      <c r="C561" t="s">
        <v>17</v>
      </c>
      <c r="D561">
        <v>50</v>
      </c>
      <c r="E561" s="1" cm="1">
        <f t="array" ref="E561">SUMPRODUCT($G561:$FZZ561,$G$2:$FZZ$2)/SUMPRODUCT(--($G561:$FZZ561&lt;&gt;""),$G$2:$FZZ$2)</f>
        <v>1.158196402982911</v>
      </c>
      <c r="F561" s="1" cm="1">
        <f t="array" ref="F561">SUMPRODUCT($G561:$FZZ561,$F$2:$FZY$2)/SUMPRODUCT(--($G561:$FZZ561&lt;&gt;""),$F$2:$FZY$2)</f>
        <v>1.2163881809685848</v>
      </c>
      <c r="G561">
        <v>1.15348396311691</v>
      </c>
      <c r="H561">
        <v>1.20468134338346</v>
      </c>
      <c r="I561">
        <v>1.1533813635446999</v>
      </c>
      <c r="J561">
        <v>1.2028726466113</v>
      </c>
      <c r="K561">
        <v>1.1677271074637701</v>
      </c>
      <c r="L561">
        <v>1.2194982600114199</v>
      </c>
      <c r="M561">
        <v>1.15516838789982</v>
      </c>
      <c r="N561">
        <v>1.20330837131568</v>
      </c>
      <c r="O561">
        <v>1.0964388459357399</v>
      </c>
      <c r="P561">
        <v>1.1619099320894499</v>
      </c>
      <c r="Q561">
        <v>1.1566745112201899</v>
      </c>
      <c r="R561">
        <v>1.23364273194591</v>
      </c>
      <c r="S561">
        <v>1.1487645085562299</v>
      </c>
      <c r="T561">
        <v>1.2151881635150801</v>
      </c>
      <c r="U561">
        <v>1.1500722376442301</v>
      </c>
      <c r="V561">
        <v>1.22995454314094</v>
      </c>
      <c r="W561">
        <v>1.1465851697106499</v>
      </c>
      <c r="X561">
        <v>1.20910666973457</v>
      </c>
      <c r="Y561">
        <v>1.19497461928934</v>
      </c>
      <c r="Z561">
        <v>1.26957698815566</v>
      </c>
      <c r="AA561">
        <v>1.14260242071702</v>
      </c>
      <c r="AB561">
        <v>1.21158585949446</v>
      </c>
      <c r="AC561">
        <v>1.16223731651992</v>
      </c>
      <c r="AD561">
        <v>1.22744551576465</v>
      </c>
      <c r="AE561">
        <v>1.15510541078537</v>
      </c>
      <c r="AF561">
        <v>1.22317680057908</v>
      </c>
      <c r="AG561">
        <v>1.1112635121980301</v>
      </c>
      <c r="AH561">
        <v>1.15872962975305</v>
      </c>
      <c r="AI561">
        <v>1.1762479125882599</v>
      </c>
      <c r="AJ561">
        <v>1.23034862121373</v>
      </c>
      <c r="AK561">
        <v>1.1715766323130601</v>
      </c>
      <c r="AL561">
        <v>1.2177930173112601</v>
      </c>
      <c r="AM561">
        <v>1.1799783886095201</v>
      </c>
      <c r="AN561">
        <v>1.24147903836374</v>
      </c>
      <c r="AO561">
        <v>1.17189630197682</v>
      </c>
      <c r="AP561">
        <v>1.2493325380595299</v>
      </c>
      <c r="AQ561">
        <v>1.17416367248444</v>
      </c>
      <c r="AR561">
        <v>1.24961706452862</v>
      </c>
      <c r="AS561">
        <v>1.1677648108907701</v>
      </c>
      <c r="AT561">
        <v>1.2349185264837199</v>
      </c>
      <c r="AU561">
        <v>1.1765697118090701</v>
      </c>
      <c r="AV561">
        <v>1.23620257795789</v>
      </c>
      <c r="AW561">
        <v>1.1774235827684301</v>
      </c>
      <c r="AX561">
        <v>1.2221324043036399</v>
      </c>
      <c r="AY561">
        <v>1.20509759136212</v>
      </c>
      <c r="AZ561">
        <v>1.26077138704318</v>
      </c>
      <c r="BA561">
        <v>1.12337001277404</v>
      </c>
      <c r="BB561">
        <v>1.19500623572106</v>
      </c>
      <c r="BC561">
        <v>1.13738480342534</v>
      </c>
      <c r="BD561">
        <v>1.2057941346290799</v>
      </c>
      <c r="BE561">
        <v>1.1362626062883101</v>
      </c>
      <c r="BF561">
        <v>1.18839628238085</v>
      </c>
      <c r="BG561">
        <v>1.15845804835105</v>
      </c>
      <c r="BH561">
        <v>1.22288548791223</v>
      </c>
      <c r="BI561">
        <v>1.1840685683938199</v>
      </c>
      <c r="BJ561">
        <v>1.1645439837922</v>
      </c>
      <c r="BK561">
        <v>1.1633967648138801</v>
      </c>
      <c r="BL561">
        <v>1.22487372901252</v>
      </c>
      <c r="BM561">
        <v>1.1656762878136899</v>
      </c>
      <c r="BN561">
        <v>1.2160121702106399</v>
      </c>
      <c r="BO561">
        <v>1.13230004305376</v>
      </c>
      <c r="BP561">
        <v>1.2029267299047699</v>
      </c>
      <c r="BQ561">
        <v>1.1690700299607</v>
      </c>
      <c r="BR561">
        <v>1.2418456811604</v>
      </c>
      <c r="BS561">
        <v>1.15880228965674</v>
      </c>
      <c r="BT561">
        <v>1.22896567410299</v>
      </c>
      <c r="BU561">
        <v>1.1499111261109201</v>
      </c>
      <c r="BV561">
        <v>1.2062819214759799</v>
      </c>
      <c r="BW561">
        <v>1.1584033651264101</v>
      </c>
      <c r="BX561">
        <v>1.2020185958037899</v>
      </c>
      <c r="BY561">
        <v>1.2107367768285699</v>
      </c>
      <c r="BZ561">
        <v>1.2620791412289201</v>
      </c>
      <c r="CA561">
        <v>1.1620187763845999</v>
      </c>
      <c r="CB561">
        <v>1.2351710667254701</v>
      </c>
      <c r="CC561">
        <v>1.17979141156103</v>
      </c>
      <c r="CD561">
        <v>1.2482512069135301</v>
      </c>
      <c r="CE561">
        <v>1.1587060440092101</v>
      </c>
      <c r="CF561">
        <v>1.21893325075961</v>
      </c>
      <c r="CG561">
        <v>1.19862290840383</v>
      </c>
      <c r="CH561">
        <v>1.2630006638636799</v>
      </c>
      <c r="CI561">
        <v>1.16438912801372</v>
      </c>
      <c r="CJ561">
        <v>1.21746982512115</v>
      </c>
      <c r="CK561">
        <v>1.18134442347927</v>
      </c>
      <c r="CL561">
        <v>1.1841426315992101</v>
      </c>
      <c r="CM561">
        <v>1.18547926504798</v>
      </c>
      <c r="CN561">
        <v>1.2439299594634099</v>
      </c>
      <c r="CO561">
        <v>1.1697273836972699</v>
      </c>
      <c r="CP561">
        <v>1.2362538993625301</v>
      </c>
      <c r="CQ561">
        <v>1.17360626710307</v>
      </c>
      <c r="CR561">
        <v>1.2338716889341901</v>
      </c>
      <c r="CS561">
        <v>1.1843985130777499</v>
      </c>
      <c r="CT561">
        <v>1.2622715872447099</v>
      </c>
      <c r="CU561">
        <v>1.1861938349007299</v>
      </c>
      <c r="CV561">
        <v>1.25344827586206</v>
      </c>
      <c r="CW561">
        <v>1.1589775334085799</v>
      </c>
      <c r="CX561">
        <v>1.2218014540776001</v>
      </c>
      <c r="CY561">
        <v>1.1483070514054099</v>
      </c>
      <c r="CZ561">
        <v>1.19764085264385</v>
      </c>
      <c r="DA561">
        <v>1.1817875883386699</v>
      </c>
      <c r="DB561">
        <v>1.2376637459336099</v>
      </c>
      <c r="DC561">
        <v>1.20413060012313</v>
      </c>
      <c r="DD561">
        <v>1.2339194523921599</v>
      </c>
      <c r="DE561">
        <v>1.1218613505691899</v>
      </c>
      <c r="DF561">
        <v>1.1618856076947199</v>
      </c>
      <c r="DG561">
        <v>1.14901159102123</v>
      </c>
      <c r="DH561">
        <v>1.22274700154077</v>
      </c>
      <c r="DI561">
        <v>1.1959492483040399</v>
      </c>
      <c r="DJ561">
        <v>1.2586850696956</v>
      </c>
      <c r="DK561">
        <v>1.18882832744029</v>
      </c>
      <c r="DL561">
        <v>1.24189121915727</v>
      </c>
      <c r="DM561">
        <v>1.1671115543691799</v>
      </c>
      <c r="DN561">
        <v>1.2269025060377601</v>
      </c>
      <c r="DO561">
        <v>1.1324993898934801</v>
      </c>
      <c r="DP561">
        <v>1.1754823777622001</v>
      </c>
      <c r="DQ561">
        <v>1.17003129475415</v>
      </c>
      <c r="DR561">
        <v>1.2338832016124699</v>
      </c>
      <c r="DS561">
        <v>1.1567376403675</v>
      </c>
      <c r="DT561">
        <v>1.2191434543775199</v>
      </c>
      <c r="DU561">
        <v>1.1627691356752801</v>
      </c>
      <c r="DV561">
        <v>1.2097455444524501</v>
      </c>
      <c r="DW561">
        <v>1.14401167944105</v>
      </c>
      <c r="DX561">
        <v>1.1906460190833701</v>
      </c>
    </row>
    <row r="562" spans="1:128" x14ac:dyDescent="0.45">
      <c r="A562" t="s">
        <v>29</v>
      </c>
      <c r="B562" t="s">
        <v>22</v>
      </c>
      <c r="C562" t="s">
        <v>25</v>
      </c>
      <c r="D562">
        <v>50</v>
      </c>
      <c r="E562" s="1" cm="1">
        <f t="array" ref="E562">SUMPRODUCT($G562:$FZZ562,$G$2:$FZZ$2)/SUMPRODUCT(--($G562:$FZZ562&lt;&gt;""),$G$2:$FZZ$2)</f>
        <v>1.120685550765133</v>
      </c>
      <c r="F562" s="1" cm="1">
        <f t="array" ref="F562">SUMPRODUCT($G562:$FZZ562,$F$2:$FZY$2)/SUMPRODUCT(--($G562:$FZZ562&lt;&gt;""),$F$2:$FZY$2)</f>
        <v>1.1607925525908065</v>
      </c>
      <c r="G562">
        <v>1.12352974611247</v>
      </c>
      <c r="H562">
        <v>1.1514945938661401</v>
      </c>
      <c r="I562">
        <v>1.1225943646996199</v>
      </c>
      <c r="J562">
        <v>1.14756457496929</v>
      </c>
      <c r="K562">
        <v>1.13623665328594</v>
      </c>
      <c r="L562">
        <v>1.16494831974237</v>
      </c>
      <c r="M562">
        <v>1.12526360883482</v>
      </c>
      <c r="N562">
        <v>1.1477661966599999</v>
      </c>
      <c r="O562">
        <v>1.0636056209457601</v>
      </c>
      <c r="P562">
        <v>1.11550670115212</v>
      </c>
      <c r="Q562">
        <v>1.12727608183197</v>
      </c>
      <c r="R562">
        <v>1.1852858682232701</v>
      </c>
      <c r="S562">
        <v>1.1138150313861599</v>
      </c>
      <c r="T562">
        <v>1.1546815229916201</v>
      </c>
      <c r="U562">
        <v>1.1031490914501101</v>
      </c>
      <c r="V562">
        <v>1.1744039904935999</v>
      </c>
      <c r="W562">
        <v>1.12164172474046</v>
      </c>
      <c r="X562">
        <v>1.16695637118324</v>
      </c>
      <c r="Y562">
        <v>1.12638324873096</v>
      </c>
      <c r="Z562">
        <v>1.19228426395939</v>
      </c>
      <c r="AA562">
        <v>1.0952435209339</v>
      </c>
      <c r="AB562">
        <v>1.1531428342978201</v>
      </c>
      <c r="AC562">
        <v>1.1180104688050001</v>
      </c>
      <c r="AD562">
        <v>1.1724499211610999</v>
      </c>
      <c r="AE562">
        <v>1.1142892689106001</v>
      </c>
      <c r="AF562">
        <v>1.16741087585957</v>
      </c>
      <c r="AG562">
        <v>1.0954496582376301</v>
      </c>
      <c r="AH562">
        <v>1.11412951013184</v>
      </c>
      <c r="AI562">
        <v>1.1292913119890899</v>
      </c>
      <c r="AJ562">
        <v>1.17014985583568</v>
      </c>
      <c r="AK562">
        <v>1.12816077018257</v>
      </c>
      <c r="AL562">
        <v>1.16085939590937</v>
      </c>
      <c r="AM562">
        <v>1.1512691394993999</v>
      </c>
      <c r="AN562">
        <v>1.1797876998700401</v>
      </c>
      <c r="AO562">
        <v>1.1214887241536</v>
      </c>
      <c r="AP562">
        <v>1.1873828391274699</v>
      </c>
      <c r="AQ562">
        <v>1.12510528504259</v>
      </c>
      <c r="AR562">
        <v>1.1837379477501799</v>
      </c>
      <c r="AS562">
        <v>1.12615832252759</v>
      </c>
      <c r="AT562">
        <v>1.1779134205523401</v>
      </c>
      <c r="AU562">
        <v>1.1452387988292201</v>
      </c>
      <c r="AV562">
        <v>1.1718239896431299</v>
      </c>
      <c r="AW562">
        <v>1.14211196096435</v>
      </c>
      <c r="AX562">
        <v>1.1566053512930099</v>
      </c>
      <c r="AY562">
        <v>1.14998183139534</v>
      </c>
      <c r="AZ562">
        <v>1.18374461430647</v>
      </c>
      <c r="BA562">
        <v>1.0969249357515301</v>
      </c>
      <c r="BB562">
        <v>1.14650378141906</v>
      </c>
      <c r="BC562">
        <v>1.0966788893138</v>
      </c>
      <c r="BD562">
        <v>1.1564723790670199</v>
      </c>
      <c r="BE562">
        <v>1.1067668578208401</v>
      </c>
      <c r="BF562">
        <v>1.1623254894206001</v>
      </c>
      <c r="BG562">
        <v>1.10368727568226</v>
      </c>
      <c r="BH562">
        <v>1.1529254418636099</v>
      </c>
      <c r="BI562">
        <v>1.2270615020726801</v>
      </c>
      <c r="BJ562">
        <v>1.1219690301388101</v>
      </c>
      <c r="BK562">
        <v>1.11504355521308</v>
      </c>
      <c r="BL562">
        <v>1.1646730198481701</v>
      </c>
      <c r="BM562">
        <v>1.14283900543442</v>
      </c>
      <c r="BN562">
        <v>1.1771890168836701</v>
      </c>
      <c r="BO562">
        <v>1.10721312537903</v>
      </c>
      <c r="BP562">
        <v>1.1616136364688501</v>
      </c>
      <c r="BQ562">
        <v>1.1281435397764401</v>
      </c>
      <c r="BR562">
        <v>1.1897157552558499</v>
      </c>
      <c r="BS562">
        <v>1.11485244223734</v>
      </c>
      <c r="BT562">
        <v>1.17027900453003</v>
      </c>
      <c r="BU562">
        <v>1.1106896163797899</v>
      </c>
      <c r="BV562">
        <v>1.14214197322533</v>
      </c>
      <c r="BW562">
        <v>1.12567019000843</v>
      </c>
      <c r="BX562">
        <v>1.14493805899172</v>
      </c>
      <c r="BY562">
        <v>1.1487239251996699</v>
      </c>
      <c r="BZ562">
        <v>1.18347250585379</v>
      </c>
      <c r="CA562">
        <v>1.1067859618171501</v>
      </c>
      <c r="CB562">
        <v>1.1837313338794</v>
      </c>
      <c r="CC562">
        <v>1.1167644864811599</v>
      </c>
      <c r="CD562">
        <v>1.16007262593421</v>
      </c>
      <c r="CE562">
        <v>1.1072942269357999</v>
      </c>
      <c r="CF562">
        <v>1.14633933928122</v>
      </c>
      <c r="CG562">
        <v>1.14048376938396</v>
      </c>
      <c r="CH562">
        <v>1.2041721279384401</v>
      </c>
      <c r="CI562">
        <v>1.1478493814526001</v>
      </c>
      <c r="CJ562">
        <v>1.17307287120368</v>
      </c>
      <c r="CK562">
        <v>1.1674817410502201</v>
      </c>
      <c r="CL562">
        <v>1.1525536858048699</v>
      </c>
      <c r="CM562">
        <v>1.13424436179252</v>
      </c>
      <c r="CN562">
        <v>1.15715937425996</v>
      </c>
      <c r="CO562">
        <v>1.1311677743116699</v>
      </c>
      <c r="CP562">
        <v>1.1807812288078099</v>
      </c>
      <c r="CQ562">
        <v>1.12630788216987</v>
      </c>
      <c r="CR562">
        <v>1.1675609450734199</v>
      </c>
      <c r="CS562">
        <v>1.1515697778573899</v>
      </c>
      <c r="CT562">
        <v>1.2016862235757699</v>
      </c>
      <c r="CU562">
        <v>1.1517894461859901</v>
      </c>
      <c r="CV562">
        <v>1.1971394984326</v>
      </c>
      <c r="CW562">
        <v>1.0817220745487801</v>
      </c>
      <c r="CX562">
        <v>1.14552913617109</v>
      </c>
      <c r="CY562">
        <v>1.1024485776062101</v>
      </c>
      <c r="CZ562">
        <v>1.1399187203550001</v>
      </c>
      <c r="DA562">
        <v>1.1093592252371201</v>
      </c>
      <c r="DB562">
        <v>1.19131009210903</v>
      </c>
      <c r="DC562">
        <v>1.12156386947231</v>
      </c>
      <c r="DD562">
        <v>1.1497138821484101</v>
      </c>
      <c r="DE562">
        <v>1.08676528160526</v>
      </c>
      <c r="DF562">
        <v>1.1014500541179499</v>
      </c>
      <c r="DG562">
        <v>1.0945206996908301</v>
      </c>
      <c r="DH562">
        <v>1.1501696861058801</v>
      </c>
      <c r="DI562">
        <v>1.1264491407792601</v>
      </c>
      <c r="DJ562">
        <v>1.1907685089245501</v>
      </c>
      <c r="DK562">
        <v>1.15671232177276</v>
      </c>
      <c r="DL562">
        <v>1.1928875046272001</v>
      </c>
      <c r="DM562">
        <v>1.1187214611872101</v>
      </c>
      <c r="DN562">
        <v>1.1579302455193401</v>
      </c>
      <c r="DO562">
        <v>1.0737402284553601</v>
      </c>
      <c r="DP562">
        <v>1.1101498106701699</v>
      </c>
      <c r="DQ562">
        <v>1.1253169256882101</v>
      </c>
      <c r="DR562">
        <v>1.1655969872168801</v>
      </c>
      <c r="DS562">
        <v>1.08556949103106</v>
      </c>
      <c r="DT562">
        <v>1.15576539789023</v>
      </c>
      <c r="DU562">
        <v>1.1036740121936299</v>
      </c>
      <c r="DV562">
        <v>1.15634453112561</v>
      </c>
      <c r="DW562">
        <v>1.0963762448511301</v>
      </c>
      <c r="DX562">
        <v>1.14237447207883</v>
      </c>
    </row>
    <row r="563" spans="1:128" x14ac:dyDescent="0.45">
      <c r="A563" t="s">
        <v>84</v>
      </c>
      <c r="B563" t="s">
        <v>22</v>
      </c>
      <c r="C563" t="s">
        <v>25</v>
      </c>
      <c r="D563">
        <v>50</v>
      </c>
      <c r="E563" s="1" cm="1">
        <f t="array" ref="E563">SUMPRODUCT($G563:$FZZ563,$G$2:$FZZ$2)/SUMPRODUCT(--($G563:$FZZ563&lt;&gt;""),$G$2:$FZZ$2)</f>
        <v>1.1464992896762389</v>
      </c>
      <c r="F563" s="1" cm="1">
        <f t="array" ref="F563">SUMPRODUCT($G563:$FZZ563,$F$2:$FZY$2)/SUMPRODUCT(--($G563:$FZZ563&lt;&gt;""),$F$2:$FZY$2)</f>
        <v>1.1563468364245251</v>
      </c>
      <c r="G563">
        <v>1.1315183929563399</v>
      </c>
      <c r="H563">
        <v>1.1455888257954201</v>
      </c>
      <c r="I563">
        <v>1.1302828649471099</v>
      </c>
      <c r="J563">
        <v>1.1397055858035801</v>
      </c>
      <c r="K563">
        <v>1.1452816258690599</v>
      </c>
      <c r="L563">
        <v>1.1596467340896699</v>
      </c>
      <c r="M563">
        <v>1.1436440623431401</v>
      </c>
      <c r="N563">
        <v>1.15391630339055</v>
      </c>
      <c r="O563">
        <v>1.13292347270438</v>
      </c>
      <c r="P563">
        <v>1.1478886875700101</v>
      </c>
      <c r="Q563">
        <v>1.13654430079119</v>
      </c>
      <c r="R563">
        <v>1.16886137515873</v>
      </c>
      <c r="S563">
        <v>1.12464822315597</v>
      </c>
      <c r="T563">
        <v>1.1494583404115</v>
      </c>
      <c r="U563">
        <v>1.1349982576828299</v>
      </c>
      <c r="V563">
        <v>1.1745429843348001</v>
      </c>
      <c r="W563">
        <v>1.1425574036400199</v>
      </c>
      <c r="X563">
        <v>1.16148198098657</v>
      </c>
      <c r="Y563">
        <v>1.1321658206429701</v>
      </c>
      <c r="Z563">
        <v>1.1748181049069299</v>
      </c>
      <c r="AA563">
        <v>1.20381197965078</v>
      </c>
      <c r="AB563">
        <v>1.1710613374911201</v>
      </c>
      <c r="AC563">
        <v>1.16623654167005</v>
      </c>
      <c r="AD563">
        <v>1.15719870941671</v>
      </c>
      <c r="AE563">
        <v>1.14495114006514</v>
      </c>
      <c r="AF563">
        <v>1.1608509771986899</v>
      </c>
      <c r="AG563">
        <v>1.10633659163738</v>
      </c>
      <c r="AH563">
        <v>1.11959139358711</v>
      </c>
      <c r="AI563">
        <v>1.14397355632415</v>
      </c>
      <c r="AJ563">
        <v>1.1509941396111001</v>
      </c>
      <c r="AK563">
        <v>1.12318227835335</v>
      </c>
      <c r="AL563">
        <v>1.1469964198301801</v>
      </c>
      <c r="AM563">
        <v>1.14149810723769</v>
      </c>
      <c r="AN563">
        <v>1.16861122097293</v>
      </c>
      <c r="AO563">
        <v>1.1224295614633</v>
      </c>
      <c r="AP563">
        <v>1.1742040161326901</v>
      </c>
      <c r="AQ563">
        <v>1.12430920573319</v>
      </c>
      <c r="AR563">
        <v>1.1740748243472301</v>
      </c>
      <c r="AS563">
        <v>1.1267697692315799</v>
      </c>
      <c r="AT563">
        <v>1.1778923361832301</v>
      </c>
      <c r="AU563">
        <v>1.1364544635821201</v>
      </c>
      <c r="AV563">
        <v>1.1737342395587</v>
      </c>
      <c r="AW563">
        <v>1.1334147552290801</v>
      </c>
      <c r="AX563">
        <v>1.1270357304466601</v>
      </c>
      <c r="AY563">
        <v>1.14059255606312</v>
      </c>
      <c r="AZ563">
        <v>1.15240539348006</v>
      </c>
      <c r="BA563">
        <v>1.14489567865611</v>
      </c>
      <c r="BB563">
        <v>1.1437868658639101</v>
      </c>
      <c r="BC563">
        <v>1.1284652704354401</v>
      </c>
      <c r="BD563">
        <v>1.15574876836209</v>
      </c>
      <c r="BE563">
        <v>1.1513703776942801</v>
      </c>
      <c r="BF563">
        <v>1.1772631995254099</v>
      </c>
      <c r="BG563">
        <v>1.0873941897474</v>
      </c>
      <c r="BH563">
        <v>1.13612108078824</v>
      </c>
      <c r="BI563">
        <v>1.23738069128978</v>
      </c>
      <c r="BJ563">
        <v>1.12359669353212</v>
      </c>
      <c r="BK563">
        <v>1.1268188139256201</v>
      </c>
      <c r="BL563">
        <v>1.1481599653243899</v>
      </c>
      <c r="BM563">
        <v>1.2397540565479399</v>
      </c>
      <c r="BN563">
        <v>1.18839340976745</v>
      </c>
      <c r="BO563">
        <v>1.1388136605419199</v>
      </c>
      <c r="BP563">
        <v>1.15934058303126</v>
      </c>
      <c r="BQ563">
        <v>1.16355743033924</v>
      </c>
      <c r="BR563">
        <v>1.19662878434235</v>
      </c>
      <c r="BS563">
        <v>1.1510642733941101</v>
      </c>
      <c r="BT563">
        <v>1.17364809795485</v>
      </c>
      <c r="BU563">
        <v>1.1703386207672399</v>
      </c>
      <c r="BV563">
        <v>1.1263111711103599</v>
      </c>
      <c r="BW563">
        <v>1.16359986918731</v>
      </c>
      <c r="BX563">
        <v>1.1710825950117101</v>
      </c>
      <c r="BY563">
        <v>1.1645799698489201</v>
      </c>
      <c r="BZ563">
        <v>1.1733579959156999</v>
      </c>
      <c r="CA563">
        <v>1.1301745321655801</v>
      </c>
      <c r="CB563">
        <v>1.1599899187196701</v>
      </c>
      <c r="CC563">
        <v>1.1231403679151</v>
      </c>
      <c r="CD563">
        <v>1.1809314698306801</v>
      </c>
      <c r="CE563">
        <v>1.09506299471657</v>
      </c>
      <c r="CF563">
        <v>1.12683129802016</v>
      </c>
      <c r="CG563">
        <v>1.15224607213985</v>
      </c>
      <c r="CH563">
        <v>1.1719492059168899</v>
      </c>
      <c r="CI563">
        <v>1.1257713030129699</v>
      </c>
      <c r="CJ563">
        <v>1.15948288836047</v>
      </c>
      <c r="CK563">
        <v>1.22422888828988</v>
      </c>
      <c r="CL563">
        <v>1.18635039213421</v>
      </c>
      <c r="CM563">
        <v>1.11953417749731</v>
      </c>
      <c r="CN563">
        <v>1.1717302575675199</v>
      </c>
      <c r="CO563">
        <v>1.1202224332022199</v>
      </c>
      <c r="CP563">
        <v>1.1647226366472201</v>
      </c>
      <c r="CQ563">
        <v>1.1495770063135999</v>
      </c>
      <c r="CR563">
        <v>1.15271592352131</v>
      </c>
      <c r="CS563">
        <v>1.1424220709423101</v>
      </c>
      <c r="CT563">
        <v>1.1789009315657399</v>
      </c>
      <c r="CU563">
        <v>1.14924242424242</v>
      </c>
      <c r="CV563">
        <v>1.14985632183908</v>
      </c>
      <c r="CW563">
        <v>1.1147604655961301</v>
      </c>
      <c r="CX563">
        <v>1.1452256976052599</v>
      </c>
      <c r="CY563">
        <v>1.1217949443608</v>
      </c>
      <c r="CZ563">
        <v>1.12435332872975</v>
      </c>
      <c r="DA563">
        <v>1.11360945270531</v>
      </c>
      <c r="DB563">
        <v>1.1503159626578201</v>
      </c>
      <c r="DC563">
        <v>1.1218355003440601</v>
      </c>
      <c r="DD563">
        <v>1.13429430299518</v>
      </c>
      <c r="DE563">
        <v>1.1314567325037801</v>
      </c>
      <c r="DF563">
        <v>1.1306123388935301</v>
      </c>
      <c r="DG563">
        <v>1.11508444023725</v>
      </c>
      <c r="DH563">
        <v>1.1496762368958999</v>
      </c>
      <c r="DI563">
        <v>1.15761177689585</v>
      </c>
      <c r="DJ563">
        <v>1.1907880588844699</v>
      </c>
      <c r="DK563">
        <v>1.16585185279738</v>
      </c>
      <c r="DL563">
        <v>1.1675495589793301</v>
      </c>
      <c r="DM563">
        <v>1.1352067505597701</v>
      </c>
      <c r="DN563">
        <v>1.15398003383102</v>
      </c>
      <c r="DO563">
        <v>1.08597384807954</v>
      </c>
      <c r="DP563">
        <v>1.09155533862879</v>
      </c>
      <c r="DQ563">
        <v>1.1349281281493599</v>
      </c>
      <c r="DR563">
        <v>1.1581392881769399</v>
      </c>
      <c r="DS563">
        <v>1.12070390355354</v>
      </c>
      <c r="DT563">
        <v>1.1548660735987499</v>
      </c>
      <c r="DU563">
        <v>1.10921827734437</v>
      </c>
      <c r="DV563">
        <v>1.1204285567116501</v>
      </c>
      <c r="DW563">
        <v>1.1057719380572499</v>
      </c>
      <c r="DX563">
        <v>1.12679493195682</v>
      </c>
    </row>
    <row r="564" spans="1:128" x14ac:dyDescent="0.45">
      <c r="A564" t="s">
        <v>85</v>
      </c>
      <c r="B564" t="s">
        <v>22</v>
      </c>
      <c r="C564" t="s">
        <v>23</v>
      </c>
      <c r="D564">
        <v>50</v>
      </c>
      <c r="E564" s="1" cm="1">
        <f t="array" ref="E564">SUMPRODUCT($G564:$FZZ564,$G$2:$FZZ$2)/SUMPRODUCT(--($G564:$FZZ564&lt;&gt;""),$G$2:$FZZ$2)</f>
        <v>0.99363152189299309</v>
      </c>
      <c r="F564" s="1" cm="1">
        <f t="array" ref="F564">SUMPRODUCT($G564:$FZZ564,$F$2:$FZY$2)/SUMPRODUCT(--($G564:$FZZ564&lt;&gt;""),$F$2:$FZY$2)</f>
        <v>1.0277557077829174</v>
      </c>
      <c r="G564">
        <v>0.98350198661897004</v>
      </c>
      <c r="H564">
        <v>1.02161536783162</v>
      </c>
      <c r="I564">
        <v>0.98119855542723</v>
      </c>
      <c r="J564">
        <v>1.0208913087315901</v>
      </c>
      <c r="K564">
        <v>0.99670923269842904</v>
      </c>
      <c r="L564">
        <v>1.03470887653872</v>
      </c>
      <c r="M564">
        <v>0.98106245162191796</v>
      </c>
      <c r="N564">
        <v>1.0211346717093199</v>
      </c>
      <c r="O564">
        <v>0.94156374047385205</v>
      </c>
      <c r="P564">
        <v>0.98538056181795497</v>
      </c>
      <c r="Q564">
        <v>1.0019274440952799</v>
      </c>
      <c r="R564">
        <v>1.03268803865879</v>
      </c>
      <c r="S564">
        <v>0.96386343587990697</v>
      </c>
      <c r="T564">
        <v>1.00328086272567</v>
      </c>
      <c r="U564">
        <v>0.98270211857936496</v>
      </c>
      <c r="V564">
        <v>1.03386947107949</v>
      </c>
      <c r="W564">
        <v>0.98428077721304996</v>
      </c>
      <c r="X564">
        <v>1.0346825286534</v>
      </c>
      <c r="Y564">
        <v>1.01826565143824</v>
      </c>
      <c r="Z564">
        <v>1.0625211505922101</v>
      </c>
      <c r="AA564">
        <v>0.98302499675172095</v>
      </c>
      <c r="AB564">
        <v>1.0335842003738001</v>
      </c>
      <c r="AC564">
        <v>0.97602131253736202</v>
      </c>
      <c r="AD564">
        <v>1.0242098926666201</v>
      </c>
      <c r="AE564">
        <v>0.98084735794426303</v>
      </c>
      <c r="AF564">
        <v>1.0231089395584501</v>
      </c>
      <c r="AG564">
        <v>0.95699249122573105</v>
      </c>
      <c r="AH564">
        <v>0.995102897043321</v>
      </c>
      <c r="AI564">
        <v>1.0077132599898599</v>
      </c>
      <c r="AJ564">
        <v>1.0451740917022601</v>
      </c>
      <c r="AK564">
        <v>1.0138164299927399</v>
      </c>
      <c r="AL564">
        <v>1.0316978848682501</v>
      </c>
      <c r="AM564">
        <v>0.99414161817051805</v>
      </c>
      <c r="AN564">
        <v>1.0421174925137</v>
      </c>
      <c r="AO564">
        <v>0.997699386503067</v>
      </c>
      <c r="AP564">
        <v>1.0553105828220799</v>
      </c>
      <c r="AQ564">
        <v>0.99130709825537799</v>
      </c>
      <c r="AR564">
        <v>1.04878118125375</v>
      </c>
      <c r="AS564">
        <v>0.982408608045092</v>
      </c>
      <c r="AT564">
        <v>1.03593479307448</v>
      </c>
      <c r="AU564">
        <v>1.0074123325453099</v>
      </c>
      <c r="AV564">
        <v>1.04206067769897</v>
      </c>
      <c r="AW564">
        <v>1.03873104854121</v>
      </c>
      <c r="AX564">
        <v>1.0357143380150899</v>
      </c>
      <c r="AY564">
        <v>1.0227285999792299</v>
      </c>
      <c r="AZ564">
        <v>1.05895063330564</v>
      </c>
      <c r="BA564">
        <v>0.97975389975727101</v>
      </c>
      <c r="BB564">
        <v>1.02032175023829</v>
      </c>
      <c r="BC564">
        <v>0.96984080564491304</v>
      </c>
      <c r="BD564">
        <v>1.0200698865468301</v>
      </c>
      <c r="BE564">
        <v>1.0215898754202</v>
      </c>
      <c r="BF564">
        <v>1.05080087008107</v>
      </c>
      <c r="BG564">
        <v>0.98533893140109696</v>
      </c>
      <c r="BH564">
        <v>1.04427778153992</v>
      </c>
      <c r="BI564">
        <v>1.0443132588181401</v>
      </c>
      <c r="BJ564">
        <v>0.992282121764957</v>
      </c>
      <c r="BK564">
        <v>0.98955517695998396</v>
      </c>
      <c r="BL564">
        <v>1.0293057052212</v>
      </c>
      <c r="BM564">
        <v>0.99406226123783303</v>
      </c>
      <c r="BN564">
        <v>1.02371468020322</v>
      </c>
      <c r="BO564">
        <v>0.95928873333981401</v>
      </c>
      <c r="BP564">
        <v>1.00838853936641</v>
      </c>
      <c r="BQ564">
        <v>0.99515366530584504</v>
      </c>
      <c r="BR564">
        <v>1.0379049575203001</v>
      </c>
      <c r="BS564">
        <v>0.98657575010898602</v>
      </c>
      <c r="BT564">
        <v>1.04027274967304</v>
      </c>
      <c r="BU564">
        <v>1.0291821352232999</v>
      </c>
      <c r="BV564">
        <v>1.0120755990550101</v>
      </c>
      <c r="BW564">
        <v>0.980225081832937</v>
      </c>
      <c r="BX564">
        <v>1.0129252537496101</v>
      </c>
      <c r="BY564">
        <v>1.03892910220359</v>
      </c>
      <c r="BZ564">
        <v>1.0701707491793899</v>
      </c>
      <c r="CA564">
        <v>0.99386302060361598</v>
      </c>
      <c r="CB564">
        <v>1.0267279944552901</v>
      </c>
      <c r="CC564">
        <v>0.99656575039761297</v>
      </c>
      <c r="CD564">
        <v>1.0380441667018501</v>
      </c>
      <c r="CE564">
        <v>0.991591027849277</v>
      </c>
      <c r="CF564">
        <v>1.02453987730061</v>
      </c>
      <c r="CG564">
        <v>1.00485982262924</v>
      </c>
      <c r="CH564">
        <v>1.0551347302840901</v>
      </c>
      <c r="CI564">
        <v>0.97504740691689495</v>
      </c>
      <c r="CJ564">
        <v>1.0494687415344699</v>
      </c>
      <c r="CK564">
        <v>1.02965073741769</v>
      </c>
      <c r="CL564">
        <v>1.03173013978204</v>
      </c>
      <c r="CM564">
        <v>1.0041372393330199</v>
      </c>
      <c r="CN564">
        <v>1.04244501093512</v>
      </c>
      <c r="CO564">
        <v>0.99883358198833505</v>
      </c>
      <c r="CP564">
        <v>1.0507527465075199</v>
      </c>
      <c r="CQ564">
        <v>0.99880166693494998</v>
      </c>
      <c r="CR564">
        <v>1.0420400279014801</v>
      </c>
      <c r="CS564">
        <v>1.0256628448584699</v>
      </c>
      <c r="CT564">
        <v>1.0763279290576799</v>
      </c>
      <c r="CU564">
        <v>0.97656739811912197</v>
      </c>
      <c r="CV564">
        <v>1.0282523510971699</v>
      </c>
      <c r="CW564">
        <v>0.99143089490101799</v>
      </c>
      <c r="CX564">
        <v>1.0287902511257501</v>
      </c>
      <c r="CY564">
        <v>0.96325435547958305</v>
      </c>
      <c r="CZ564">
        <v>0.99137394296840498</v>
      </c>
      <c r="DA564">
        <v>1.0072789819396399</v>
      </c>
      <c r="DB564">
        <v>1.0413306577258099</v>
      </c>
      <c r="DC564">
        <v>1.0166419180761199</v>
      </c>
      <c r="DD564">
        <v>1.03460577306146</v>
      </c>
      <c r="DE564">
        <v>1.00921924296274</v>
      </c>
      <c r="DF564">
        <v>0.99262307036869302</v>
      </c>
      <c r="DG564">
        <v>1.0010775319483101</v>
      </c>
      <c r="DH564">
        <v>1.04080522854754</v>
      </c>
      <c r="DI564">
        <v>0.97528885065785598</v>
      </c>
      <c r="DJ564">
        <v>1.0494613986041299</v>
      </c>
      <c r="DK564">
        <v>1.025350710356</v>
      </c>
      <c r="DL564">
        <v>1.0420086544721101</v>
      </c>
      <c r="DM564">
        <v>0.99831822670695003</v>
      </c>
      <c r="DN564">
        <v>1.02920614433917</v>
      </c>
      <c r="DO564">
        <v>0.97673722909302696</v>
      </c>
      <c r="DP564">
        <v>1.00225148984074</v>
      </c>
      <c r="DQ564">
        <v>1.00126239855725</v>
      </c>
      <c r="DR564">
        <v>1.02870630668859</v>
      </c>
      <c r="DS564">
        <v>0.99747216955908802</v>
      </c>
      <c r="DT564">
        <v>1.0275023090758799</v>
      </c>
      <c r="DU564">
        <v>0.96974067448982404</v>
      </c>
      <c r="DV564">
        <v>0.99163677571012399</v>
      </c>
      <c r="DW564">
        <v>0.96977944626935697</v>
      </c>
      <c r="DX564">
        <v>0.99204338078106202</v>
      </c>
    </row>
    <row r="565" spans="1:128" x14ac:dyDescent="0.45">
      <c r="A565" t="s">
        <v>85</v>
      </c>
      <c r="B565" t="s">
        <v>22</v>
      </c>
      <c r="C565" t="s">
        <v>17</v>
      </c>
      <c r="D565">
        <v>50</v>
      </c>
      <c r="E565" s="1" cm="1">
        <f t="array" ref="E565">SUMPRODUCT($G565:$FZZ565,$G$2:$FZZ$2)/SUMPRODUCT(--($G565:$FZZ565&lt;&gt;""),$G$2:$FZZ$2)</f>
        <v>1.1062678589095392</v>
      </c>
      <c r="F565" s="1" cm="1">
        <f t="array" ref="F565">SUMPRODUCT($G565:$FZZ565,$F$2:$FZY$2)/SUMPRODUCT(--($G565:$FZZ565&lt;&gt;""),$F$2:$FZY$2)</f>
        <v>1.1534756293189745</v>
      </c>
      <c r="G565">
        <v>1.09748642736785</v>
      </c>
      <c r="H565">
        <v>1.1451726167448</v>
      </c>
      <c r="I565">
        <v>1.09718784945645</v>
      </c>
      <c r="J565">
        <v>1.1418357806742501</v>
      </c>
      <c r="K565">
        <v>1.11283213747764</v>
      </c>
      <c r="L565">
        <v>1.1583909001194601</v>
      </c>
      <c r="M565">
        <v>1.0987951674318199</v>
      </c>
      <c r="N565">
        <v>1.14366244831244</v>
      </c>
      <c r="O565">
        <v>1.0523039100427301</v>
      </c>
      <c r="P565">
        <v>1.1057955629935901</v>
      </c>
      <c r="Q565">
        <v>1.09537511555832</v>
      </c>
      <c r="R565">
        <v>1.1556322782114401</v>
      </c>
      <c r="S565">
        <v>1.0757054468870599</v>
      </c>
      <c r="T565">
        <v>1.1305959381159201</v>
      </c>
      <c r="U565">
        <v>1.1039184517260601</v>
      </c>
      <c r="V565">
        <v>1.16752868950342</v>
      </c>
      <c r="W565">
        <v>1.1020633188519</v>
      </c>
      <c r="X565">
        <v>1.1546110859249099</v>
      </c>
      <c r="Y565">
        <v>1.13991539763113</v>
      </c>
      <c r="Z565">
        <v>1.19310913705583</v>
      </c>
      <c r="AA565">
        <v>1.1009305068313699</v>
      </c>
      <c r="AB565">
        <v>1.1592555945348899</v>
      </c>
      <c r="AC565">
        <v>1.0961980282986801</v>
      </c>
      <c r="AD565">
        <v>1.1479692476249299</v>
      </c>
      <c r="AE565">
        <v>1.0935667752442899</v>
      </c>
      <c r="AF565">
        <v>1.1490295874049901</v>
      </c>
      <c r="AG565">
        <v>1.0561255005411001</v>
      </c>
      <c r="AH565">
        <v>1.11026900740704</v>
      </c>
      <c r="AI565">
        <v>1.1301591123731101</v>
      </c>
      <c r="AJ565">
        <v>1.1731848117733099</v>
      </c>
      <c r="AK565">
        <v>1.1291421168384299</v>
      </c>
      <c r="AL565">
        <v>1.1639954384835201</v>
      </c>
      <c r="AM565">
        <v>1.11506652918243</v>
      </c>
      <c r="AN565">
        <v>1.17316656308266</v>
      </c>
      <c r="AO565">
        <v>1.1211407918654801</v>
      </c>
      <c r="AP565">
        <v>1.1856112247216499</v>
      </c>
      <c r="AQ565">
        <v>1.11469939121256</v>
      </c>
      <c r="AR565">
        <v>1.1803155175048601</v>
      </c>
      <c r="AS565">
        <v>1.10521100182379</v>
      </c>
      <c r="AT565">
        <v>1.1660780613625401</v>
      </c>
      <c r="AU565">
        <v>1.12577746819768</v>
      </c>
      <c r="AV565">
        <v>1.1735090903973799</v>
      </c>
      <c r="AW565">
        <v>1.1387350024821901</v>
      </c>
      <c r="AX565">
        <v>1.15617041778511</v>
      </c>
      <c r="AY565">
        <v>1.1446156042358799</v>
      </c>
      <c r="AZ565">
        <v>1.1943083601536499</v>
      </c>
      <c r="BA565">
        <v>1.0989804542025701</v>
      </c>
      <c r="BB565">
        <v>1.1459980071629701</v>
      </c>
      <c r="BC565">
        <v>1.09039884822171</v>
      </c>
      <c r="BD565">
        <v>1.15139210701939</v>
      </c>
      <c r="BE565">
        <v>1.1012457979038901</v>
      </c>
      <c r="BF565">
        <v>1.1464741941862699</v>
      </c>
      <c r="BG565">
        <v>1.10518046996681</v>
      </c>
      <c r="BH565">
        <v>1.16446807069817</v>
      </c>
      <c r="BI565">
        <v>1.1358533431025899</v>
      </c>
      <c r="BJ565">
        <v>1.1073053073628401</v>
      </c>
      <c r="BK565">
        <v>1.11056462245125</v>
      </c>
      <c r="BL565">
        <v>1.1663405794920201</v>
      </c>
      <c r="BM565">
        <v>1.1080967722188999</v>
      </c>
      <c r="BN565">
        <v>1.14775651416872</v>
      </c>
      <c r="BO565">
        <v>1.07357100861538</v>
      </c>
      <c r="BP565">
        <v>1.1363276530144499</v>
      </c>
      <c r="BQ565">
        <v>1.10831685353205</v>
      </c>
      <c r="BR565">
        <v>1.1663710204462701</v>
      </c>
      <c r="BS565">
        <v>1.10567391345552</v>
      </c>
      <c r="BT565">
        <v>1.1707339032202999</v>
      </c>
      <c r="BU565">
        <v>1.1301293733828299</v>
      </c>
      <c r="BV565">
        <v>1.14026999662504</v>
      </c>
      <c r="BW565">
        <v>1.09257998025808</v>
      </c>
      <c r="BX565">
        <v>1.13965754678203</v>
      </c>
      <c r="BY565">
        <v>1.15511766404003</v>
      </c>
      <c r="BZ565">
        <v>1.1969656470185699</v>
      </c>
      <c r="CA565">
        <v>1.11133513956272</v>
      </c>
      <c r="CB565">
        <v>1.1586793522777299</v>
      </c>
      <c r="CC565">
        <v>1.12039578319188</v>
      </c>
      <c r="CD565">
        <v>1.1918253599628399</v>
      </c>
      <c r="CE565">
        <v>1.12551527936366</v>
      </c>
      <c r="CF565">
        <v>1.1612703450678299</v>
      </c>
      <c r="CG565">
        <v>1.1213678996374199</v>
      </c>
      <c r="CH565">
        <v>1.17807717840911</v>
      </c>
      <c r="CI565">
        <v>1.08912500376245</v>
      </c>
      <c r="CJ565">
        <v>1.1585197002076799</v>
      </c>
      <c r="CK565">
        <v>1.11425160768608</v>
      </c>
      <c r="CL565">
        <v>1.1343910046593999</v>
      </c>
      <c r="CM565">
        <v>1.1129313106829899</v>
      </c>
      <c r="CN565">
        <v>1.16289857495089</v>
      </c>
      <c r="CO565">
        <v>1.11364437813644</v>
      </c>
      <c r="CP565">
        <v>1.16763868167638</v>
      </c>
      <c r="CQ565">
        <v>1.1177675233853801</v>
      </c>
      <c r="CR565">
        <v>1.17718338073008</v>
      </c>
      <c r="CS565">
        <v>1.1455571479756299</v>
      </c>
      <c r="CT565">
        <v>1.2140921712647701</v>
      </c>
      <c r="CU565">
        <v>1.13173981191222</v>
      </c>
      <c r="CV565">
        <v>1.18631138975966</v>
      </c>
      <c r="CW565">
        <v>1.0939931301508601</v>
      </c>
      <c r="CX565">
        <v>1.13373144473169</v>
      </c>
      <c r="CY565">
        <v>1.08777748848161</v>
      </c>
      <c r="CZ565">
        <v>1.13156435015905</v>
      </c>
      <c r="DA565">
        <v>1.1042489810671601</v>
      </c>
      <c r="DB565">
        <v>1.16366491755057</v>
      </c>
      <c r="DC565">
        <v>1.14171888015645</v>
      </c>
      <c r="DD565">
        <v>1.18134982434536</v>
      </c>
      <c r="DE565">
        <v>1.10947179341526</v>
      </c>
      <c r="DF565">
        <v>1.11000145849805</v>
      </c>
      <c r="DG565">
        <v>1.11186191478434</v>
      </c>
      <c r="DH565">
        <v>1.1747313722923201</v>
      </c>
      <c r="DI565">
        <v>1.12320384743211</v>
      </c>
      <c r="DJ565">
        <v>1.2138374616331999</v>
      </c>
      <c r="DK565">
        <v>1.14135637788641</v>
      </c>
      <c r="DL565">
        <v>1.18697744476072</v>
      </c>
      <c r="DM565">
        <v>1.1025295043657599</v>
      </c>
      <c r="DN565">
        <v>1.1449258357533201</v>
      </c>
      <c r="DO565">
        <v>1.0847536350539599</v>
      </c>
      <c r="DP565">
        <v>1.12613066513418</v>
      </c>
      <c r="DQ565">
        <v>1.12813875775738</v>
      </c>
      <c r="DR565">
        <v>1.16383599427146</v>
      </c>
      <c r="DS565">
        <v>1.09169461863788</v>
      </c>
      <c r="DT565">
        <v>1.13244373146662</v>
      </c>
      <c r="DU565">
        <v>1.0799797709244401</v>
      </c>
      <c r="DV565">
        <v>1.1261320321792101</v>
      </c>
      <c r="DW565">
        <v>1.07672975650451</v>
      </c>
      <c r="DX565">
        <v>1.11791021429688</v>
      </c>
    </row>
    <row r="566" spans="1:128" x14ac:dyDescent="0.45">
      <c r="A566" t="s">
        <v>85</v>
      </c>
      <c r="B566" t="s">
        <v>22</v>
      </c>
      <c r="C566" t="s">
        <v>20</v>
      </c>
      <c r="D566">
        <v>50</v>
      </c>
      <c r="E566" s="1" cm="1">
        <f t="array" ref="E566">SUMPRODUCT($G566:$FZZ566,$G$2:$FZZ$2)/SUMPRODUCT(--($G566:$FZZ566&lt;&gt;""),$G$2:$FZZ$2)</f>
        <v>0.89577293105441058</v>
      </c>
      <c r="F566" s="1" cm="1">
        <f t="array" ref="F566">SUMPRODUCT($G566:$FZZ566,$F$2:$FZY$2)/SUMPRODUCT(--($G566:$FZZ566&lt;&gt;""),$F$2:$FZY$2)</f>
        <v>0.94403598695301882</v>
      </c>
      <c r="G566">
        <v>0.88777207145594295</v>
      </c>
      <c r="H566">
        <v>0.93678206230667804</v>
      </c>
      <c r="I566">
        <v>0.88602724156263102</v>
      </c>
      <c r="J566">
        <v>0.93610698637921796</v>
      </c>
      <c r="K566">
        <v>0.89969837724733004</v>
      </c>
      <c r="L566">
        <v>0.948620252131393</v>
      </c>
      <c r="M566">
        <v>0.88711382569733299</v>
      </c>
      <c r="N566">
        <v>0.93681110071282403</v>
      </c>
      <c r="O566">
        <v>0.85016804746822305</v>
      </c>
      <c r="P566">
        <v>0.90982144092059503</v>
      </c>
      <c r="Q566">
        <v>0.88874996810492202</v>
      </c>
      <c r="R566">
        <v>0.94891488037873695</v>
      </c>
      <c r="S566">
        <v>0.87297146283906102</v>
      </c>
      <c r="T566">
        <v>0.92436209426698401</v>
      </c>
      <c r="U566">
        <v>0.89424134812279998</v>
      </c>
      <c r="V566">
        <v>0.95533599314036</v>
      </c>
      <c r="W566">
        <v>0.88443409658892802</v>
      </c>
      <c r="X566">
        <v>0.94328094351786995</v>
      </c>
      <c r="Y566">
        <v>0.92571912013536295</v>
      </c>
      <c r="Z566">
        <v>0.979636209813874</v>
      </c>
      <c r="AA566">
        <v>0.888828920672043</v>
      </c>
      <c r="AB566">
        <v>0.95169160345017101</v>
      </c>
      <c r="AC566">
        <v>0.88669278660592799</v>
      </c>
      <c r="AD566">
        <v>0.94114057068109702</v>
      </c>
      <c r="AE566">
        <v>0.88094688744118699</v>
      </c>
      <c r="AF566">
        <v>0.93837993123416497</v>
      </c>
      <c r="AG566">
        <v>0.84444331410390205</v>
      </c>
      <c r="AH566">
        <v>0.90820738318953598</v>
      </c>
      <c r="AI566">
        <v>0.91477105705904704</v>
      </c>
      <c r="AJ566">
        <v>0.96371187150925297</v>
      </c>
      <c r="AK566">
        <v>0.90720843725393596</v>
      </c>
      <c r="AL566">
        <v>0.947051887249863</v>
      </c>
      <c r="AM566">
        <v>0.90355740437312804</v>
      </c>
      <c r="AN566">
        <v>0.96065102548166503</v>
      </c>
      <c r="AO566">
        <v>0.90622159736423502</v>
      </c>
      <c r="AP566">
        <v>0.97097960690752105</v>
      </c>
      <c r="AQ566">
        <v>0.906666808823686</v>
      </c>
      <c r="AR566">
        <v>0.97122386532043903</v>
      </c>
      <c r="AS566">
        <v>0.89886882359762499</v>
      </c>
      <c r="AT566">
        <v>0.95574039519135801</v>
      </c>
      <c r="AU566">
        <v>0.91233254531126795</v>
      </c>
      <c r="AV566">
        <v>0.96047928627715795</v>
      </c>
      <c r="AW566">
        <v>0.92237974527833499</v>
      </c>
      <c r="AX566">
        <v>0.94394922554011496</v>
      </c>
      <c r="AY566">
        <v>0.930780860672757</v>
      </c>
      <c r="AZ566">
        <v>0.97516092192690995</v>
      </c>
      <c r="BA566">
        <v>0.88061566127822499</v>
      </c>
      <c r="BB566">
        <v>0.93913201356512399</v>
      </c>
      <c r="BC566">
        <v>0.87909702382291399</v>
      </c>
      <c r="BD566">
        <v>0.93612729549561702</v>
      </c>
      <c r="BE566">
        <v>0.89563377496539398</v>
      </c>
      <c r="BF566">
        <v>0.95228791773778898</v>
      </c>
      <c r="BG566">
        <v>0.89657344078011703</v>
      </c>
      <c r="BH566">
        <v>0.95735084986794805</v>
      </c>
      <c r="BI566">
        <v>0.92542252863163099</v>
      </c>
      <c r="BJ566">
        <v>0.90027980074646297</v>
      </c>
      <c r="BK566">
        <v>0.89374574832491505</v>
      </c>
      <c r="BL566">
        <v>0.94474176905803897</v>
      </c>
      <c r="BM566">
        <v>0.88865662911464405</v>
      </c>
      <c r="BN566">
        <v>0.93486398066550702</v>
      </c>
      <c r="BO566">
        <v>0.86946840177955498</v>
      </c>
      <c r="BP566">
        <v>0.92514200797188995</v>
      </c>
      <c r="BQ566">
        <v>0.89680532332945695</v>
      </c>
      <c r="BR566">
        <v>0.95138387893499399</v>
      </c>
      <c r="BS566">
        <v>0.89446824238518496</v>
      </c>
      <c r="BT566">
        <v>0.95368088856877498</v>
      </c>
      <c r="BU566">
        <v>0.92848239397007504</v>
      </c>
      <c r="BV566">
        <v>0.93286308921138394</v>
      </c>
      <c r="BW566">
        <v>0.89296461756790402</v>
      </c>
      <c r="BX566">
        <v>0.93764195126927297</v>
      </c>
      <c r="BY566">
        <v>0.93326134140213102</v>
      </c>
      <c r="BZ566">
        <v>0.97878732799452495</v>
      </c>
      <c r="CA566">
        <v>0.88758112280259505</v>
      </c>
      <c r="CB566">
        <v>0.952151723268855</v>
      </c>
      <c r="CC566">
        <v>0.918169150867711</v>
      </c>
      <c r="CD566">
        <v>0.98075975735055998</v>
      </c>
      <c r="CE566">
        <v>0.91505873700915397</v>
      </c>
      <c r="CF566">
        <v>0.94038241953900603</v>
      </c>
      <c r="CG566">
        <v>0.91607231007540801</v>
      </c>
      <c r="CH566">
        <v>0.97374334008545105</v>
      </c>
      <c r="CI566">
        <v>0.883755229810673</v>
      </c>
      <c r="CJ566">
        <v>0.96038888721668703</v>
      </c>
      <c r="CK566">
        <v>0.912639429062857</v>
      </c>
      <c r="CL566">
        <v>0.92077733708139198</v>
      </c>
      <c r="CM566">
        <v>0.90977475030297905</v>
      </c>
      <c r="CN566">
        <v>0.96718068731107298</v>
      </c>
      <c r="CO566">
        <v>0.88685745286857398</v>
      </c>
      <c r="CP566">
        <v>0.95263800352637995</v>
      </c>
      <c r="CQ566">
        <v>0.91214608932052699</v>
      </c>
      <c r="CR566">
        <v>0.97783083829657802</v>
      </c>
      <c r="CS566">
        <v>0.93267422070942296</v>
      </c>
      <c r="CT566">
        <v>0.996025170189896</v>
      </c>
      <c r="CU566">
        <v>0.91803814002089801</v>
      </c>
      <c r="CV566">
        <v>0.98465256008359403</v>
      </c>
      <c r="CW566">
        <v>0.87961985216473004</v>
      </c>
      <c r="CX566">
        <v>0.93035478037116603</v>
      </c>
      <c r="CY566">
        <v>0.87691454316990602</v>
      </c>
      <c r="CZ566">
        <v>0.91979578206187596</v>
      </c>
      <c r="DA566">
        <v>0.89059091872218898</v>
      </c>
      <c r="DB566">
        <v>0.95530405952811204</v>
      </c>
      <c r="DC566">
        <v>0.92782767737495897</v>
      </c>
      <c r="DD566">
        <v>0.959454565209517</v>
      </c>
      <c r="DE566">
        <v>0.90512853973639495</v>
      </c>
      <c r="DF566">
        <v>0.91681955308549101</v>
      </c>
      <c r="DG566">
        <v>0.907825701654565</v>
      </c>
      <c r="DH566">
        <v>0.96004068438384305</v>
      </c>
      <c r="DI566">
        <v>0.91747961916678</v>
      </c>
      <c r="DJ566">
        <v>1.01155402631424</v>
      </c>
      <c r="DK566">
        <v>0.929028222769686</v>
      </c>
      <c r="DL566">
        <v>0.97406211306978396</v>
      </c>
      <c r="DM566">
        <v>0.89327584015331496</v>
      </c>
      <c r="DN566">
        <v>0.93238684696840801</v>
      </c>
      <c r="DO566">
        <v>0.88416635833326696</v>
      </c>
      <c r="DP566">
        <v>0.91760806757618396</v>
      </c>
      <c r="DQ566">
        <v>0.91198217790272096</v>
      </c>
      <c r="DR566">
        <v>0.947647589243091</v>
      </c>
      <c r="DS566">
        <v>0.88192115113509295</v>
      </c>
      <c r="DT566">
        <v>0.92627971416071098</v>
      </c>
      <c r="DU566">
        <v>0.89350702866722198</v>
      </c>
      <c r="DV566">
        <v>0.92237092257695896</v>
      </c>
      <c r="DW566">
        <v>0.88301788414411597</v>
      </c>
      <c r="DX566">
        <v>0.90984931435424099</v>
      </c>
    </row>
    <row r="567" spans="1:128" x14ac:dyDescent="0.45">
      <c r="A567" t="s">
        <v>40</v>
      </c>
      <c r="B567" t="s">
        <v>39</v>
      </c>
      <c r="C567" t="s">
        <v>41</v>
      </c>
      <c r="D567">
        <v>50</v>
      </c>
      <c r="E567" s="1" cm="1">
        <f t="array" ref="E567">SUMPRODUCT($G567:$FZZ567,$G$2:$FZZ$2)/SUMPRODUCT(--($G567:$FZZ567&lt;&gt;""),$G$2:$FZZ$2)</f>
        <v>1.097615547222613</v>
      </c>
      <c r="F567" s="1" cm="1">
        <f t="array" ref="F567">SUMPRODUCT($G567:$FZZ567,$F$2:$FZY$2)/SUMPRODUCT(--($G567:$FZZ567&lt;&gt;""),$F$2:$FZY$2)</f>
        <v>1.1760665527404834</v>
      </c>
      <c r="G567">
        <v>1.0904053729471399</v>
      </c>
      <c r="H567">
        <v>1.18472531119419</v>
      </c>
      <c r="I567">
        <v>1.0890263799519699</v>
      </c>
      <c r="J567">
        <v>1.17974115015857</v>
      </c>
      <c r="K567">
        <v>1.1020879862878501</v>
      </c>
      <c r="L567">
        <v>1.19747015307447</v>
      </c>
      <c r="M567">
        <v>1.1037924738873199</v>
      </c>
      <c r="N567">
        <v>1.1847587668898101</v>
      </c>
      <c r="O567">
        <v>1.0588442760127701</v>
      </c>
      <c r="P567">
        <v>1.1418133912394</v>
      </c>
      <c r="Q567">
        <v>1.1159155457591301</v>
      </c>
      <c r="R567">
        <v>1.1934294176645699</v>
      </c>
      <c r="S567">
        <v>1.0667327069061801</v>
      </c>
      <c r="T567">
        <v>1.15867668458895</v>
      </c>
      <c r="U567">
        <v>1.1034329521117201</v>
      </c>
      <c r="V567">
        <v>1.17727783498494</v>
      </c>
      <c r="W567">
        <v>1.12336628295056</v>
      </c>
      <c r="X567">
        <v>1.2055208644205599</v>
      </c>
      <c r="Y567">
        <v>1.13054568527918</v>
      </c>
      <c r="Z567">
        <v>1.2168316412859499</v>
      </c>
      <c r="AA567">
        <v>1.0844172588528</v>
      </c>
      <c r="AB567">
        <v>1.18277912706265</v>
      </c>
      <c r="AC567">
        <v>1.0763789515781299</v>
      </c>
      <c r="AD567">
        <v>1.17116475349567</v>
      </c>
      <c r="AE567">
        <v>1.0733532392327101</v>
      </c>
      <c r="AF567">
        <v>1.16485025334781</v>
      </c>
      <c r="AG567">
        <v>1.0795428435119501</v>
      </c>
      <c r="AH567">
        <v>1.1452117312977801</v>
      </c>
      <c r="AI567">
        <v>1.1030540319100299</v>
      </c>
      <c r="AJ567">
        <v>1.1861658546348299</v>
      </c>
      <c r="AK567">
        <v>1.11682097987269</v>
      </c>
      <c r="AL567">
        <v>1.17563196009448</v>
      </c>
      <c r="AM567">
        <v>1.10934586699813</v>
      </c>
      <c r="AN567">
        <v>1.2002867393637999</v>
      </c>
      <c r="AO567">
        <v>1.10521046353101</v>
      </c>
      <c r="AP567">
        <v>1.20832623267439</v>
      </c>
      <c r="AQ567">
        <v>1.1056653126210501</v>
      </c>
      <c r="AR567">
        <v>1.20232497805451</v>
      </c>
      <c r="AS567">
        <v>1.0900864810539299</v>
      </c>
      <c r="AT567">
        <v>1.1881744801824501</v>
      </c>
      <c r="AU567">
        <v>1.1260518687380301</v>
      </c>
      <c r="AV567">
        <v>1.2052304964539</v>
      </c>
      <c r="AW567">
        <v>1.09960123772996</v>
      </c>
      <c r="AX567">
        <v>1.1833003106040301</v>
      </c>
      <c r="AY567">
        <v>1.11930122248754</v>
      </c>
      <c r="AZ567">
        <v>1.18787634966777</v>
      </c>
      <c r="BA567">
        <v>1.0819592051995299</v>
      </c>
      <c r="BB567">
        <v>1.17118513283058</v>
      </c>
      <c r="BC567">
        <v>1.07448316199131</v>
      </c>
      <c r="BD567">
        <v>1.1710570715137301</v>
      </c>
      <c r="BE567">
        <v>1.0684753806604701</v>
      </c>
      <c r="BF567">
        <v>1.1424006327862299</v>
      </c>
      <c r="BG567">
        <v>1.10899641091623</v>
      </c>
      <c r="BH567">
        <v>1.19586916773887</v>
      </c>
      <c r="BI567">
        <v>1.06169631046572</v>
      </c>
      <c r="BJ567">
        <v>1.13143504836274</v>
      </c>
      <c r="BK567">
        <v>1.0814816598539501</v>
      </c>
      <c r="BL567">
        <v>1.1776282124603401</v>
      </c>
      <c r="BM567">
        <v>1.2158013226715501</v>
      </c>
      <c r="BN567">
        <v>1.22011802927833</v>
      </c>
      <c r="BO567">
        <v>1.0718581170229</v>
      </c>
      <c r="BP567">
        <v>1.1599562981172</v>
      </c>
      <c r="BQ567">
        <v>1.1191510851206401</v>
      </c>
      <c r="BR567">
        <v>1.2088167644138099</v>
      </c>
      <c r="BS567">
        <v>1.0950122254023</v>
      </c>
      <c r="BT567">
        <v>1.1848073314505501</v>
      </c>
      <c r="BU567">
        <v>1.06442569467881</v>
      </c>
      <c r="BV567">
        <v>1.1425739678254001</v>
      </c>
      <c r="BW567">
        <v>1.0931320338072701</v>
      </c>
      <c r="BX567">
        <v>1.15883840732551</v>
      </c>
      <c r="BY567">
        <v>1.1514289685551999</v>
      </c>
      <c r="BZ567">
        <v>1.19863357888997</v>
      </c>
      <c r="CA567">
        <v>1.10909205469094</v>
      </c>
      <c r="CB567">
        <v>1.1829626362548</v>
      </c>
      <c r="CC567">
        <v>1.0999169587186299</v>
      </c>
      <c r="CD567">
        <v>1.1820293037199601</v>
      </c>
      <c r="CE567">
        <v>1.11784172940334</v>
      </c>
      <c r="CF567">
        <v>1.19258384780631</v>
      </c>
      <c r="CG567">
        <v>1.12810015830595</v>
      </c>
      <c r="CH567">
        <v>1.2289478611673701</v>
      </c>
      <c r="CI567">
        <v>1.11747885501008</v>
      </c>
      <c r="CJ567">
        <v>1.1777834632634001</v>
      </c>
      <c r="CK567">
        <v>1.0866674368156899</v>
      </c>
      <c r="CL567">
        <v>1.1605118923844999</v>
      </c>
      <c r="CM567">
        <v>1.0985415186593599</v>
      </c>
      <c r="CN567">
        <v>1.1719252789502199</v>
      </c>
      <c r="CO567">
        <v>1.1229892852298899</v>
      </c>
      <c r="CP567">
        <v>1.22069713820697</v>
      </c>
      <c r="CQ567">
        <v>1.1310028438053299</v>
      </c>
      <c r="CR567">
        <v>1.2214769902165901</v>
      </c>
      <c r="CS567">
        <v>1.1244177714080901</v>
      </c>
      <c r="CT567">
        <v>1.23288024005732</v>
      </c>
      <c r="CU567">
        <v>1.14651253918495</v>
      </c>
      <c r="CV567">
        <v>1.19263322884012</v>
      </c>
      <c r="CW567">
        <v>1.0892837636092101</v>
      </c>
      <c r="CX567">
        <v>1.1567927757346199</v>
      </c>
      <c r="CY567">
        <v>1.09162638531985</v>
      </c>
      <c r="CZ567">
        <v>1.1742984253483799</v>
      </c>
      <c r="DA567">
        <v>1.10539567000286</v>
      </c>
      <c r="DB567">
        <v>1.17444628634816</v>
      </c>
      <c r="DC567">
        <v>1.09171163666654</v>
      </c>
      <c r="DD567">
        <v>1.13404078084821</v>
      </c>
      <c r="DE567">
        <v>1.07178880948177</v>
      </c>
      <c r="DF567">
        <v>1.11937422757175</v>
      </c>
      <c r="DG567">
        <v>1.0939164761684099</v>
      </c>
      <c r="DH567">
        <v>1.17857826205174</v>
      </c>
      <c r="DI567">
        <v>1.0861175734589701</v>
      </c>
      <c r="DJ567">
        <v>1.19313405407518</v>
      </c>
      <c r="DK567">
        <v>1.12548984567467</v>
      </c>
      <c r="DL567">
        <v>1.1868880918037801</v>
      </c>
      <c r="DM567">
        <v>1.0947855250163701</v>
      </c>
      <c r="DN567">
        <v>1.16791333000889</v>
      </c>
      <c r="DO567">
        <v>1.0807072512142999</v>
      </c>
      <c r="DP567">
        <v>1.1343887519975999</v>
      </c>
      <c r="DQ567">
        <v>1.1240969606959099</v>
      </c>
      <c r="DR567">
        <v>1.1572481833129999</v>
      </c>
      <c r="DS567">
        <v>1.0975523795634601</v>
      </c>
      <c r="DT567">
        <v>1.15214379466238</v>
      </c>
      <c r="DU567">
        <v>1.07826591869035</v>
      </c>
      <c r="DV567">
        <v>1.1385223409535701</v>
      </c>
      <c r="DW567">
        <v>1.06995150946347</v>
      </c>
      <c r="DX567">
        <v>1.13265550862922</v>
      </c>
    </row>
    <row r="568" spans="1:128" x14ac:dyDescent="0.45">
      <c r="A568" t="s">
        <v>33</v>
      </c>
      <c r="B568" t="s">
        <v>16</v>
      </c>
      <c r="C568" t="s">
        <v>17</v>
      </c>
      <c r="D568">
        <v>50</v>
      </c>
      <c r="E568" s="1" cm="1">
        <f t="array" ref="E568">SUMPRODUCT($G568:$FZZ568,$G$2:$FZZ$2)/SUMPRODUCT(--($G568:$FZZ568&lt;&gt;""),$G$2:$FZZ$2)</f>
        <v>1.2495946406739824</v>
      </c>
      <c r="F568" s="1" cm="1">
        <f t="array" ref="F568">SUMPRODUCT($G568:$FZZ568,$F$2:$FZY$2)/SUMPRODUCT(--($G568:$FZZ568&lt;&gt;""),$F$2:$FZY$2)</f>
        <v>1.2779067628892864</v>
      </c>
      <c r="G568">
        <v>1.2179138575611601</v>
      </c>
      <c r="H568">
        <v>1.24034330829356</v>
      </c>
      <c r="I568">
        <v>1.2188399420704299</v>
      </c>
      <c r="J568">
        <v>1.23937927368054</v>
      </c>
      <c r="K568">
        <v>1.23269286419185</v>
      </c>
      <c r="L568">
        <v>1.2577279236631</v>
      </c>
      <c r="M568">
        <v>1.2304129672564199</v>
      </c>
      <c r="N568">
        <v>1.24368763709038</v>
      </c>
      <c r="O568">
        <v>1.18080662784747</v>
      </c>
      <c r="P568">
        <v>1.23307423133843</v>
      </c>
      <c r="Q568">
        <v>1.2197992867279099</v>
      </c>
      <c r="R568">
        <v>1.2727510044496</v>
      </c>
      <c r="S568">
        <v>1.19904787439801</v>
      </c>
      <c r="T568">
        <v>1.24164996899247</v>
      </c>
      <c r="U568">
        <v>1.2231203530051999</v>
      </c>
      <c r="V568">
        <v>1.2645189834264501</v>
      </c>
      <c r="W568">
        <v>1.2495506352616299</v>
      </c>
      <c r="X568">
        <v>1.29090586008069</v>
      </c>
      <c r="Y568">
        <v>1.26758037225042</v>
      </c>
      <c r="Z568">
        <v>1.3257571912013499</v>
      </c>
      <c r="AA568">
        <v>1.24833838065825</v>
      </c>
      <c r="AB568">
        <v>1.2877155107792799</v>
      </c>
      <c r="AC568">
        <v>1.2181348197120101</v>
      </c>
      <c r="AD568">
        <v>1.25234069232419</v>
      </c>
      <c r="AE568">
        <v>1.2178157799493301</v>
      </c>
      <c r="AF568">
        <v>1.2733622873688</v>
      </c>
      <c r="AG568">
        <v>1.24270828034862</v>
      </c>
      <c r="AH568">
        <v>1.2417471011150001</v>
      </c>
      <c r="AI568">
        <v>1.32844446390263</v>
      </c>
      <c r="AJ568">
        <v>1.32514682244335</v>
      </c>
      <c r="AK568">
        <v>1.27244394105713</v>
      </c>
      <c r="AL568">
        <v>1.31107913222579</v>
      </c>
      <c r="AM568">
        <v>1.26486665913328</v>
      </c>
      <c r="AN568">
        <v>1.31645855698062</v>
      </c>
      <c r="AO568">
        <v>1.2636936207680001</v>
      </c>
      <c r="AP568">
        <v>1.3263959895478299</v>
      </c>
      <c r="AQ568">
        <v>1.2676638981587101</v>
      </c>
      <c r="AR568">
        <v>1.3245480295260099</v>
      </c>
      <c r="AS568">
        <v>1.2536590165547401</v>
      </c>
      <c r="AT568">
        <v>1.3131731624093801</v>
      </c>
      <c r="AU568">
        <v>1.2510800123832</v>
      </c>
      <c r="AV568">
        <v>1.3093690194754</v>
      </c>
      <c r="AW568">
        <v>1.31859245558772</v>
      </c>
      <c r="AX568">
        <v>1.2973773655916301</v>
      </c>
      <c r="AY568">
        <v>1.28598843698089</v>
      </c>
      <c r="AZ568">
        <v>1.31528693417774</v>
      </c>
      <c r="BA568">
        <v>1.2081304292380699</v>
      </c>
      <c r="BB568">
        <v>1.24954555966947</v>
      </c>
      <c r="BC568">
        <v>1.22098246087628</v>
      </c>
      <c r="BD568">
        <v>1.26972307830742</v>
      </c>
      <c r="BE568">
        <v>1.4386474194186201</v>
      </c>
      <c r="BF568">
        <v>1.31569705358908</v>
      </c>
      <c r="BG568">
        <v>1.23756687207963</v>
      </c>
      <c r="BH568">
        <v>1.2927744294711101</v>
      </c>
      <c r="BI568">
        <v>1.2528336587020901</v>
      </c>
      <c r="BJ568">
        <v>1.22414547671851</v>
      </c>
      <c r="BK568">
        <v>1.2364081848884101</v>
      </c>
      <c r="BL568">
        <v>1.2673754296825599</v>
      </c>
      <c r="BM568">
        <v>1.2709662938670501</v>
      </c>
      <c r="BN568">
        <v>1.2684270546865899</v>
      </c>
      <c r="BO568">
        <v>1.22603687809304</v>
      </c>
      <c r="BP568">
        <v>1.2806596021462</v>
      </c>
      <c r="BQ568">
        <v>1.2205506658405501</v>
      </c>
      <c r="BR568">
        <v>1.27792583665051</v>
      </c>
      <c r="BS568">
        <v>1.2278236888492899</v>
      </c>
      <c r="BT568">
        <v>1.29149055137512</v>
      </c>
      <c r="BU568">
        <v>1.2272786590167599</v>
      </c>
      <c r="BV568">
        <v>1.2396265046686901</v>
      </c>
      <c r="BW568">
        <v>1.2692431165822999</v>
      </c>
      <c r="BX568">
        <v>1.29251037350623</v>
      </c>
      <c r="BY568">
        <v>1.2860930834286599</v>
      </c>
      <c r="BZ568">
        <v>1.3118284168546599</v>
      </c>
      <c r="CA568">
        <v>1.2414844685274999</v>
      </c>
      <c r="CB568">
        <v>1.29584777266712</v>
      </c>
      <c r="CC568">
        <v>1.24994018212782</v>
      </c>
      <c r="CD568">
        <v>1.2970625906064801</v>
      </c>
      <c r="CE568">
        <v>1.2476050395773199</v>
      </c>
      <c r="CF568">
        <v>1.29683961990284</v>
      </c>
      <c r="CG568">
        <v>1.25775784295368</v>
      </c>
      <c r="CH568">
        <v>1.2962023592694001</v>
      </c>
      <c r="CI568">
        <v>1.2272221051681</v>
      </c>
      <c r="CJ568">
        <v>1.2912139180688</v>
      </c>
      <c r="CK568">
        <v>1.2484372392724601</v>
      </c>
      <c r="CL568">
        <v>1.25432887930481</v>
      </c>
      <c r="CM568">
        <v>1.2346803738838501</v>
      </c>
      <c r="CN568">
        <v>1.2752587515845399</v>
      </c>
      <c r="CO568">
        <v>1.2535602875356</v>
      </c>
      <c r="CP568">
        <v>1.29290655092906</v>
      </c>
      <c r="CQ568">
        <v>1.2470712382178799</v>
      </c>
      <c r="CR568">
        <v>1.2951655309330901</v>
      </c>
      <c r="CS568">
        <v>1.2534597814403401</v>
      </c>
      <c r="CT568">
        <v>1.3173817628090201</v>
      </c>
      <c r="CU568">
        <v>1.2621734587251801</v>
      </c>
      <c r="CV568">
        <v>1.2967345872518199</v>
      </c>
      <c r="CW568">
        <v>1.21309883600966</v>
      </c>
      <c r="CX568">
        <v>1.2526308123657199</v>
      </c>
      <c r="CY568">
        <v>1.25656293512344</v>
      </c>
      <c r="CZ568">
        <v>1.25823833727656</v>
      </c>
      <c r="DA568">
        <v>1.23302713415014</v>
      </c>
      <c r="DB568">
        <v>1.28579975321259</v>
      </c>
      <c r="DC568">
        <v>1.2545724530078499</v>
      </c>
      <c r="DD568">
        <v>1.2796892542827101</v>
      </c>
      <c r="DE568">
        <v>1.2308111552072201</v>
      </c>
      <c r="DF568">
        <v>1.22217531146609</v>
      </c>
      <c r="DG568">
        <v>1.2207127823486099</v>
      </c>
      <c r="DH568">
        <v>1.2862106121791299</v>
      </c>
      <c r="DI568">
        <v>1.2718030928036499</v>
      </c>
      <c r="DJ568">
        <v>1.32873257609821</v>
      </c>
      <c r="DK568">
        <v>1.27516881326508</v>
      </c>
      <c r="DL568">
        <v>1.3086378779949099</v>
      </c>
      <c r="DM568">
        <v>1.23428470857411</v>
      </c>
      <c r="DN568">
        <v>1.28366235467816</v>
      </c>
      <c r="DO568">
        <v>1.20597195871743</v>
      </c>
      <c r="DP568">
        <v>1.23835877411888</v>
      </c>
      <c r="DQ568">
        <v>1.2543573967007899</v>
      </c>
      <c r="DR568">
        <v>1.2902455842571401</v>
      </c>
      <c r="DS568">
        <v>1.21509649506586</v>
      </c>
      <c r="DT568">
        <v>1.25881094745029</v>
      </c>
      <c r="DU568">
        <v>1.22524513706135</v>
      </c>
      <c r="DV568">
        <v>1.2592693182988799</v>
      </c>
      <c r="DW568">
        <v>1.22404713488711</v>
      </c>
      <c r="DX568">
        <v>1.2625788622973</v>
      </c>
    </row>
    <row r="569" spans="1:128" x14ac:dyDescent="0.45">
      <c r="A569" t="s">
        <v>42</v>
      </c>
      <c r="B569" t="s">
        <v>22</v>
      </c>
      <c r="C569" t="s">
        <v>27</v>
      </c>
      <c r="D569">
        <v>50</v>
      </c>
      <c r="E569" s="1" cm="1">
        <f t="array" ref="E569">SUMPRODUCT($G569:$FZZ569,$G$2:$FZZ$2)/SUMPRODUCT(--($G569:$FZZ569&lt;&gt;""),$G$2:$FZZ$2)</f>
        <v>1.199199720387637</v>
      </c>
      <c r="F569" s="1" cm="1">
        <f t="array" ref="F569">SUMPRODUCT($G569:$FZZ569,$F$2:$FZY$2)/SUMPRODUCT(--($G569:$FZZ569&lt;&gt;""),$F$2:$FZY$2)</f>
        <v>1.2341842293771879</v>
      </c>
      <c r="G569">
        <v>1.20790833866582</v>
      </c>
      <c r="H569">
        <v>1.22201727542588</v>
      </c>
      <c r="I569">
        <v>1.2075418431135301</v>
      </c>
      <c r="J569">
        <v>1.21916258776512</v>
      </c>
      <c r="K569">
        <v>1.22289476222629</v>
      </c>
      <c r="L569">
        <v>1.2410885873073501</v>
      </c>
      <c r="M569">
        <v>1.21091096962086</v>
      </c>
      <c r="N569">
        <v>1.2266328119685299</v>
      </c>
      <c r="O569">
        <v>1.1745619009418899</v>
      </c>
      <c r="P569">
        <v>1.2191982130260901</v>
      </c>
      <c r="Q569">
        <v>1.21004233703577</v>
      </c>
      <c r="R569">
        <v>1.25438532787158</v>
      </c>
      <c r="S569">
        <v>1.1826967750122199</v>
      </c>
      <c r="T569">
        <v>1.2321409931824301</v>
      </c>
      <c r="U569">
        <v>1.1999220851425301</v>
      </c>
      <c r="V569">
        <v>1.24883812894713</v>
      </c>
      <c r="W569">
        <v>1.20731376707756</v>
      </c>
      <c r="X569">
        <v>1.24287338279952</v>
      </c>
      <c r="Y569">
        <v>1.2176480541455099</v>
      </c>
      <c r="Z569">
        <v>1.2546192893401</v>
      </c>
      <c r="AA569">
        <v>1.1774199674172601</v>
      </c>
      <c r="AB569">
        <v>1.2358030243970599</v>
      </c>
      <c r="AC569">
        <v>1.1960391007575599</v>
      </c>
      <c r="AD569">
        <v>1.24610856646524</v>
      </c>
      <c r="AE569">
        <v>1.1746018820123001</v>
      </c>
      <c r="AF569">
        <v>1.2249049945711099</v>
      </c>
      <c r="AG569">
        <v>1.15164180989348</v>
      </c>
      <c r="AH569">
        <v>1.1915184702516699</v>
      </c>
      <c r="AI569">
        <v>1.20664750730203</v>
      </c>
      <c r="AJ569">
        <v>1.2323484711077199</v>
      </c>
      <c r="AK569">
        <v>1.2163656039936499</v>
      </c>
      <c r="AL569">
        <v>1.2437599152861201</v>
      </c>
      <c r="AM569">
        <v>1.2072186281710799</v>
      </c>
      <c r="AN569">
        <v>1.2612753545398001</v>
      </c>
      <c r="AO569">
        <v>1.2117736025903201</v>
      </c>
      <c r="AP569">
        <v>1.264719665985</v>
      </c>
      <c r="AQ569">
        <v>1.21446518752287</v>
      </c>
      <c r="AR569">
        <v>1.26118509199336</v>
      </c>
      <c r="AS569">
        <v>1.2080324418159201</v>
      </c>
      <c r="AT569">
        <v>1.2628026046223899</v>
      </c>
      <c r="AU569">
        <v>1.20605721603062</v>
      </c>
      <c r="AV569">
        <v>1.26244652707418</v>
      </c>
      <c r="AW569">
        <v>1.2078616062079801</v>
      </c>
      <c r="AX569">
        <v>1.2148849769280201</v>
      </c>
      <c r="AY569">
        <v>1.2216391325789</v>
      </c>
      <c r="AZ569">
        <v>1.24420226848006</v>
      </c>
      <c r="BA569">
        <v>1.1747601354783299</v>
      </c>
      <c r="BB569">
        <v>1.22633397960043</v>
      </c>
      <c r="BC569">
        <v>1.1821211916706</v>
      </c>
      <c r="BD569">
        <v>1.23605081021903</v>
      </c>
      <c r="BE569">
        <v>1.18164524421593</v>
      </c>
      <c r="BF569">
        <v>1.2194858611825099</v>
      </c>
      <c r="BG569">
        <v>1.18545066702783</v>
      </c>
      <c r="BH569">
        <v>1.22086070291867</v>
      </c>
      <c r="BI569">
        <v>1.2240545045953199</v>
      </c>
      <c r="BJ569">
        <v>1.1986929518732801</v>
      </c>
      <c r="BK569">
        <v>1.21259278434299</v>
      </c>
      <c r="BL569">
        <v>1.23564363588203</v>
      </c>
      <c r="BM569">
        <v>1.2375843673553499</v>
      </c>
      <c r="BN569">
        <v>1.2514821675126999</v>
      </c>
      <c r="BO569">
        <v>1.1763306158539599</v>
      </c>
      <c r="BP569">
        <v>1.22121763445041</v>
      </c>
      <c r="BQ569">
        <v>1.1958139890172299</v>
      </c>
      <c r="BR569">
        <v>1.2454613354155799</v>
      </c>
      <c r="BS569">
        <v>1.2081919672472901</v>
      </c>
      <c r="BT569">
        <v>1.2621401087966</v>
      </c>
      <c r="BU569">
        <v>1.2062886713915999</v>
      </c>
      <c r="BV569">
        <v>1.2122218472269</v>
      </c>
      <c r="BW569">
        <v>1.21428678581822</v>
      </c>
      <c r="BX569">
        <v>1.25795002115205</v>
      </c>
      <c r="BY569">
        <v>1.2276192410909901</v>
      </c>
      <c r="BZ569">
        <v>1.2468539169669299</v>
      </c>
      <c r="CA569">
        <v>1.1998865855963701</v>
      </c>
      <c r="CB569">
        <v>1.2571608594291399</v>
      </c>
      <c r="CC569">
        <v>1.1952596095652199</v>
      </c>
      <c r="CD569">
        <v>1.23237483989922</v>
      </c>
      <c r="CE569">
        <v>1.1876294246289001</v>
      </c>
      <c r="CF569">
        <v>1.22189429273673</v>
      </c>
      <c r="CG569">
        <v>1.2225049789776401</v>
      </c>
      <c r="CH569">
        <v>1.2687711712938501</v>
      </c>
      <c r="CI569">
        <v>1.1908316527706699</v>
      </c>
      <c r="CJ569">
        <v>1.23571020076453</v>
      </c>
      <c r="CK569">
        <v>1.2180548602821299</v>
      </c>
      <c r="CL569">
        <v>1.2391312719011101</v>
      </c>
      <c r="CM569">
        <v>1.19539749536824</v>
      </c>
      <c r="CN569">
        <v>1.2137712956384801</v>
      </c>
      <c r="CO569">
        <v>1.1928387359283801</v>
      </c>
      <c r="CP569">
        <v>1.2460870744608701</v>
      </c>
      <c r="CQ569">
        <v>1.2092700899644</v>
      </c>
      <c r="CR569">
        <v>1.24987927241508</v>
      </c>
      <c r="CS569">
        <v>1.22807685417413</v>
      </c>
      <c r="CT569">
        <v>1.2720015227517001</v>
      </c>
      <c r="CU569">
        <v>1.21311389759665</v>
      </c>
      <c r="CV569">
        <v>1.25638714733542</v>
      </c>
      <c r="CW569">
        <v>1.17991479445071</v>
      </c>
      <c r="CX569">
        <v>1.2298971950138899</v>
      </c>
      <c r="CY569">
        <v>1.1666798736656201</v>
      </c>
      <c r="CZ569">
        <v>1.20253121568538</v>
      </c>
      <c r="DA569">
        <v>1.1828345651929999</v>
      </c>
      <c r="DB569">
        <v>1.2386484027370901</v>
      </c>
      <c r="DC569">
        <v>1.1985983847017401</v>
      </c>
      <c r="DD569">
        <v>1.2184817645141399</v>
      </c>
      <c r="DE569">
        <v>1.19569973363219</v>
      </c>
      <c r="DF569">
        <v>1.1812529265914899</v>
      </c>
      <c r="DG569">
        <v>1.17668502834815</v>
      </c>
      <c r="DH569">
        <v>1.22453953132395</v>
      </c>
      <c r="DI569">
        <v>1.21258626419815</v>
      </c>
      <c r="DJ569">
        <v>1.24939883873238</v>
      </c>
      <c r="DK569">
        <v>1.24092110133901</v>
      </c>
      <c r="DL569">
        <v>1.26482939967577</v>
      </c>
      <c r="DM569">
        <v>1.1976376951883601</v>
      </c>
      <c r="DN569">
        <v>1.23274960155661</v>
      </c>
      <c r="DO569">
        <v>1.1655002479787699</v>
      </c>
      <c r="DP569">
        <v>1.1864721673345</v>
      </c>
      <c r="DQ569">
        <v>1.21488357290616</v>
      </c>
      <c r="DR569">
        <v>1.24633745292526</v>
      </c>
      <c r="DS569">
        <v>1.18607505711924</v>
      </c>
      <c r="DT569">
        <v>1.2306037625783799</v>
      </c>
      <c r="DU569">
        <v>1.19348736151043</v>
      </c>
      <c r="DV569">
        <v>1.21930752877492</v>
      </c>
      <c r="DW569">
        <v>1.1832733719171999</v>
      </c>
      <c r="DX569">
        <v>1.2172584597737099</v>
      </c>
    </row>
    <row r="570" spans="1:128" x14ac:dyDescent="0.45">
      <c r="A570" t="s">
        <v>59</v>
      </c>
      <c r="B570" t="s">
        <v>250</v>
      </c>
      <c r="C570" t="s">
        <v>17</v>
      </c>
      <c r="D570">
        <v>50</v>
      </c>
      <c r="E570" s="1" cm="1">
        <f t="array" ref="E570">SUMPRODUCT($G570:$FZZ570,$G$2:$FZZ$2)/SUMPRODUCT(--($G570:$FZZ570&lt;&gt;""),$G$2:$FZZ$2)</f>
        <v>1.3113557072493414</v>
      </c>
      <c r="F570" s="1" cm="1">
        <f t="array" ref="F570">SUMPRODUCT($G570:$FZZ570,$F$2:$FZY$2)/SUMPRODUCT(--($G570:$FZZ570&lt;&gt;""),$F$2:$FZY$2)</f>
        <v>1.4002695967222747</v>
      </c>
      <c r="G570">
        <v>1.2350884398394499</v>
      </c>
      <c r="H570">
        <v>1.2948098548035401</v>
      </c>
      <c r="I570">
        <v>1.2337659718784899</v>
      </c>
      <c r="J570">
        <v>1.2939027296559</v>
      </c>
      <c r="K570">
        <v>1.24914299070274</v>
      </c>
      <c r="L570">
        <v>1.3131051932537401</v>
      </c>
      <c r="M570">
        <v>1.34305460816741</v>
      </c>
      <c r="N570">
        <v>1.4139343584124</v>
      </c>
      <c r="O570">
        <v>1.2817665039210999</v>
      </c>
      <c r="P570">
        <v>1.3931964979737399</v>
      </c>
      <c r="Q570">
        <v>1.2368911229619</v>
      </c>
      <c r="R570">
        <v>1.33209155163175</v>
      </c>
      <c r="S570">
        <v>1.4033189313761401</v>
      </c>
      <c r="T570">
        <v>1.5184233847942299</v>
      </c>
      <c r="U570">
        <v>1.3554464051494199</v>
      </c>
      <c r="V570">
        <v>1.4770855927989399</v>
      </c>
      <c r="W570">
        <v>1.3517848152307801</v>
      </c>
      <c r="X570">
        <v>1.4564292760272699</v>
      </c>
      <c r="Y570">
        <v>1.45081641285956</v>
      </c>
      <c r="Z570">
        <v>1.54774534686971</v>
      </c>
      <c r="AA570">
        <v>1.4085334772570499</v>
      </c>
      <c r="AB570">
        <v>1.5535426224101201</v>
      </c>
      <c r="AC570">
        <v>1.2716098755866001</v>
      </c>
      <c r="AD570">
        <v>1.32665962636405</v>
      </c>
      <c r="AE570">
        <v>1.4286373507057499</v>
      </c>
      <c r="AF570">
        <v>1.5440531125588099</v>
      </c>
      <c r="AG570">
        <v>1.2800241347194401</v>
      </c>
      <c r="AH570">
        <v>1.36901565073412</v>
      </c>
      <c r="AI570">
        <v>1.2753679160907301</v>
      </c>
      <c r="AJ570">
        <v>1.33704897834095</v>
      </c>
      <c r="AK570">
        <v>1.2633558176789701</v>
      </c>
      <c r="AL570">
        <v>1.3268466190086401</v>
      </c>
      <c r="AM570">
        <v>1.49253842024973</v>
      </c>
      <c r="AN570">
        <v>1.5987343917735399</v>
      </c>
      <c r="AO570">
        <v>1.4796353101567801</v>
      </c>
      <c r="AP570">
        <v>1.6187620711202</v>
      </c>
      <c r="AQ570">
        <v>1.4864613208519399</v>
      </c>
      <c r="AR570">
        <v>1.61305214674869</v>
      </c>
      <c r="AS570">
        <v>1.4849721159218601</v>
      </c>
      <c r="AT570">
        <v>1.5894943616882899</v>
      </c>
      <c r="AU570">
        <v>1.4817453281549</v>
      </c>
      <c r="AV570">
        <v>1.59443600135089</v>
      </c>
      <c r="AW570">
        <v>1.23966447149721</v>
      </c>
      <c r="AX570">
        <v>1.3008099721320301</v>
      </c>
      <c r="AY570">
        <v>1.43952287946428</v>
      </c>
      <c r="AZ570">
        <v>1.52307088351328</v>
      </c>
      <c r="BA570">
        <v>1.3613476074067801</v>
      </c>
      <c r="BB570">
        <v>1.47360571654595</v>
      </c>
      <c r="BC570">
        <v>1.40688667431519</v>
      </c>
      <c r="BD570">
        <v>1.5276696735878299</v>
      </c>
      <c r="BE570">
        <v>1.22034803243029</v>
      </c>
      <c r="BF570">
        <v>1.2980027684397799</v>
      </c>
      <c r="BG570">
        <v>1.3786855827182201</v>
      </c>
      <c r="BH570">
        <v>1.4932687749712099</v>
      </c>
      <c r="BI570">
        <v>1.3928766368835399</v>
      </c>
      <c r="BJ570">
        <v>1.4761235057213999</v>
      </c>
      <c r="BK570">
        <v>1.3706557663249199</v>
      </c>
      <c r="BL570">
        <v>1.4709080072963201</v>
      </c>
      <c r="BM570">
        <v>1.3401514928232401</v>
      </c>
      <c r="BN570">
        <v>1.42290801832786</v>
      </c>
      <c r="BO570">
        <v>1.0304616937257201</v>
      </c>
      <c r="BP570">
        <v>1.0768162437676201</v>
      </c>
      <c r="BQ570">
        <v>1.26981607693025</v>
      </c>
      <c r="BR570">
        <v>1.34849899423702</v>
      </c>
      <c r="BS570">
        <v>1.42588468318201</v>
      </c>
      <c r="BT570">
        <v>1.56233533615117</v>
      </c>
      <c r="BU570">
        <v>1.3255236809539801</v>
      </c>
      <c r="BV570">
        <v>1.4118393520081001</v>
      </c>
      <c r="BW570">
        <v>1.05003285318675</v>
      </c>
      <c r="BX570">
        <v>1.09619833123813</v>
      </c>
      <c r="BY570">
        <v>1.4131980455259801</v>
      </c>
      <c r="BZ570">
        <v>1.51191609019662</v>
      </c>
      <c r="CA570">
        <v>1.0364060235649899</v>
      </c>
      <c r="CB570">
        <v>1.09268477096591</v>
      </c>
      <c r="CC570">
        <v>1.05914228208701</v>
      </c>
      <c r="CD570">
        <v>1.11456881870258</v>
      </c>
      <c r="CE570">
        <v>1.27027733157864</v>
      </c>
      <c r="CF570">
        <v>1.3404424145071701</v>
      </c>
      <c r="CG570">
        <v>1.2958108499157399</v>
      </c>
      <c r="CH570">
        <v>1.36641019966977</v>
      </c>
      <c r="CI570">
        <v>1.4382656593323899</v>
      </c>
      <c r="CJ570">
        <v>1.56641483309755</v>
      </c>
      <c r="CK570">
        <v>1.3362342279897801</v>
      </c>
      <c r="CL570">
        <v>1.40385331228259</v>
      </c>
      <c r="CM570">
        <v>1.4862718876676799</v>
      </c>
      <c r="CN570">
        <v>1.55855517015615</v>
      </c>
      <c r="CO570">
        <v>1.2839820968398199</v>
      </c>
      <c r="CP570">
        <v>1.35133595551335</v>
      </c>
      <c r="CQ570">
        <v>1.27743199012716</v>
      </c>
      <c r="CR570">
        <v>1.3663858632469399</v>
      </c>
      <c r="CS570">
        <v>1.28830392332497</v>
      </c>
      <c r="CT570">
        <v>1.3896228950197</v>
      </c>
      <c r="CU570">
        <v>1.05924764890282</v>
      </c>
      <c r="CV570">
        <v>1.1021943573667701</v>
      </c>
      <c r="CW570">
        <v>1.26027746422459</v>
      </c>
      <c r="CX570">
        <v>1.32643920911772</v>
      </c>
      <c r="CY570">
        <v>1.3562267226643401</v>
      </c>
      <c r="CZ570">
        <v>1.45726026466825</v>
      </c>
      <c r="DA570">
        <v>1.38615996310652</v>
      </c>
      <c r="DB570">
        <v>1.4711645124702399</v>
      </c>
      <c r="DC570">
        <v>1.2740121690630499</v>
      </c>
      <c r="DD570">
        <v>1.3205153743073399</v>
      </c>
      <c r="DE570">
        <v>1.3905704262652401</v>
      </c>
      <c r="DF570">
        <v>1.46542975796608</v>
      </c>
      <c r="DG570">
        <v>1.47518151881652</v>
      </c>
      <c r="DH570">
        <v>1.57996394799649</v>
      </c>
      <c r="DI570">
        <v>1.4338722605618599</v>
      </c>
      <c r="DJ570">
        <v>1.5380344470293801</v>
      </c>
      <c r="DK570">
        <v>1.2747986367291699</v>
      </c>
      <c r="DL570">
        <v>1.33423111780549</v>
      </c>
      <c r="DM570">
        <v>1.2559619841013701</v>
      </c>
      <c r="DN570">
        <v>1.3282586801990699</v>
      </c>
      <c r="DO570">
        <v>1.35719177812591</v>
      </c>
      <c r="DP570">
        <v>1.4235398773489001</v>
      </c>
      <c r="DQ570">
        <v>1.2637882565109</v>
      </c>
      <c r="DR570">
        <v>1.34260860340529</v>
      </c>
      <c r="DS570">
        <v>1.0394608915463499</v>
      </c>
      <c r="DT570">
        <v>1.08264061056827</v>
      </c>
      <c r="DU570">
        <v>1.0304185358269999</v>
      </c>
      <c r="DV570">
        <v>1.0691066428163301</v>
      </c>
      <c r="DW570">
        <v>1.0348401897909101</v>
      </c>
      <c r="DX570">
        <v>1.06586370509411</v>
      </c>
    </row>
    <row r="571" spans="1:128" x14ac:dyDescent="0.45">
      <c r="A571" t="s">
        <v>48</v>
      </c>
      <c r="B571" t="s">
        <v>49</v>
      </c>
      <c r="C571" t="s">
        <v>25</v>
      </c>
      <c r="D571">
        <v>50</v>
      </c>
      <c r="E571" s="1" cm="1">
        <f t="array" ref="E571">SUMPRODUCT($G571:$FZZ571,$G$2:$FZZ$2)/SUMPRODUCT(--($G571:$FZZ571&lt;&gt;""),$G$2:$FZZ$2)</f>
        <v>1.0729179511755198</v>
      </c>
      <c r="F571" s="1" cm="1">
        <f t="array" ref="F571">SUMPRODUCT($G571:$FZZ571,$F$2:$FZY$2)/SUMPRODUCT(--($G571:$FZZ571&lt;&gt;""),$F$2:$FZY$2)</f>
        <v>1.1080413810600371</v>
      </c>
      <c r="G571">
        <v>1.1109407974712</v>
      </c>
      <c r="H571">
        <v>1.11233793974686</v>
      </c>
      <c r="I571">
        <v>1.1129168270729</v>
      </c>
      <c r="J571">
        <v>1.1122642028268099</v>
      </c>
      <c r="K571">
        <v>1.1241123832278399</v>
      </c>
      <c r="L571">
        <v>1.12821563986317</v>
      </c>
      <c r="M571">
        <v>1.1221104151000201</v>
      </c>
      <c r="N571">
        <v>1.1159621469664001</v>
      </c>
      <c r="O571">
        <v>1.0386474599244799</v>
      </c>
      <c r="P571">
        <v>1.0772880043152899</v>
      </c>
      <c r="Q571">
        <v>1.0591953019040801</v>
      </c>
      <c r="R571">
        <v>1.10840793510283</v>
      </c>
      <c r="S571">
        <v>1.04529350724839</v>
      </c>
      <c r="T571">
        <v>1.09569967518845</v>
      </c>
      <c r="U571">
        <v>1.0582423347833001</v>
      </c>
      <c r="V571">
        <v>1.1237808673998699</v>
      </c>
      <c r="W571">
        <v>1.0733427041163801</v>
      </c>
      <c r="X571">
        <v>1.1323672466072601</v>
      </c>
      <c r="Y571">
        <v>1.1115313028764799</v>
      </c>
      <c r="Z571">
        <v>1.1389593908629401</v>
      </c>
      <c r="AA571">
        <v>1.0945239023317599</v>
      </c>
      <c r="AB571">
        <v>1.1156606998290901</v>
      </c>
      <c r="AC571">
        <v>1.0415252878088199</v>
      </c>
      <c r="AD571">
        <v>1.0813988123134399</v>
      </c>
      <c r="AE571">
        <v>1.04741223307998</v>
      </c>
      <c r="AF571">
        <v>1.09389477017734</v>
      </c>
      <c r="AG571">
        <v>1.02290693575007</v>
      </c>
      <c r="AH571">
        <v>1.08510470363932</v>
      </c>
      <c r="AI571">
        <v>1.0667596490021001</v>
      </c>
      <c r="AJ571">
        <v>1.1130360817327201</v>
      </c>
      <c r="AK571">
        <v>1.0843744787808001</v>
      </c>
      <c r="AL571">
        <v>1.1164738236446301</v>
      </c>
      <c r="AM571">
        <v>1.0831720718684601</v>
      </c>
      <c r="AN571">
        <v>1.12006328041132</v>
      </c>
      <c r="AO571">
        <v>1.0584206714383</v>
      </c>
      <c r="AP571">
        <v>1.1294379118382101</v>
      </c>
      <c r="AQ571">
        <v>1.07978207328905</v>
      </c>
      <c r="AR571">
        <v>1.1304397272006701</v>
      </c>
      <c r="AS571">
        <v>1.0781140734649699</v>
      </c>
      <c r="AT571">
        <v>1.1161221628345801</v>
      </c>
      <c r="AU571">
        <v>1.1187802544185499</v>
      </c>
      <c r="AV571">
        <v>1.12545733423393</v>
      </c>
      <c r="AW571">
        <v>1.07748113457604</v>
      </c>
      <c r="AX571">
        <v>1.0966504262201899</v>
      </c>
      <c r="AY571">
        <v>1.08639658170681</v>
      </c>
      <c r="AZ571">
        <v>1.12126732506229</v>
      </c>
      <c r="BA571">
        <v>1.04638641585451</v>
      </c>
      <c r="BB571">
        <v>1.09646671292123</v>
      </c>
      <c r="BC571">
        <v>1.05531685150608</v>
      </c>
      <c r="BD571">
        <v>1.0996070756379299</v>
      </c>
      <c r="BE571">
        <v>1.05021949772592</v>
      </c>
      <c r="BF571">
        <v>1.09928020565552</v>
      </c>
      <c r="BG571">
        <v>1.05432721608993</v>
      </c>
      <c r="BH571">
        <v>1.1058474977991399</v>
      </c>
      <c r="BI571">
        <v>1.06817008344848</v>
      </c>
      <c r="BJ571">
        <v>1.05406202823578</v>
      </c>
      <c r="BK571">
        <v>1.08374520651853</v>
      </c>
      <c r="BL571">
        <v>1.1152361974824001</v>
      </c>
      <c r="BM571">
        <v>1.2742967781135699</v>
      </c>
      <c r="BN571">
        <v>1.19448078226704</v>
      </c>
      <c r="BO571">
        <v>1.05469679504094</v>
      </c>
      <c r="BP571">
        <v>1.0906490007360801</v>
      </c>
      <c r="BQ571">
        <v>1.0956238701080401</v>
      </c>
      <c r="BR571">
        <v>1.13439454766128</v>
      </c>
      <c r="BS571">
        <v>1.05081123599764</v>
      </c>
      <c r="BT571">
        <v>1.11756288026687</v>
      </c>
      <c r="BU571">
        <v>1.0400832489593801</v>
      </c>
      <c r="BV571">
        <v>1.08410619867251</v>
      </c>
      <c r="BW571">
        <v>1.05888371172003</v>
      </c>
      <c r="BX571">
        <v>1.08621036240515</v>
      </c>
      <c r="BY571">
        <v>1.11864769215965</v>
      </c>
      <c r="BZ571">
        <v>1.13138171048551</v>
      </c>
      <c r="CA571">
        <v>1.07204334950538</v>
      </c>
      <c r="CB571">
        <v>1.1039632033268201</v>
      </c>
      <c r="CC571">
        <v>1.0525834283381801</v>
      </c>
      <c r="CD571">
        <v>1.1347239229264301</v>
      </c>
      <c r="CE571">
        <v>1.04214162683129</v>
      </c>
      <c r="CF571">
        <v>1.09642739641191</v>
      </c>
      <c r="CG571">
        <v>1.0874938294721399</v>
      </c>
      <c r="CH571">
        <v>1.1330876470287801</v>
      </c>
      <c r="CI571">
        <v>1.09211991692502</v>
      </c>
      <c r="CJ571">
        <v>1.1211961592872399</v>
      </c>
      <c r="CK571">
        <v>1.0270707381878299</v>
      </c>
      <c r="CL571">
        <v>1.0852298253045201</v>
      </c>
      <c r="CM571">
        <v>1.0558318358477099</v>
      </c>
      <c r="CN571">
        <v>1.12644350648446</v>
      </c>
      <c r="CO571">
        <v>1.06393598263935</v>
      </c>
      <c r="CP571">
        <v>1.1421131154211299</v>
      </c>
      <c r="CQ571">
        <v>1.10919139346461</v>
      </c>
      <c r="CR571">
        <v>1.15809053674589</v>
      </c>
      <c r="CS571">
        <v>1.0974001254030801</v>
      </c>
      <c r="CT571">
        <v>1.15571255822285</v>
      </c>
      <c r="CU571">
        <v>1.0840256008359399</v>
      </c>
      <c r="CV571">
        <v>1.1073275862068901</v>
      </c>
      <c r="CW571">
        <v>1.05055286506693</v>
      </c>
      <c r="CX571">
        <v>1.09216036121326</v>
      </c>
      <c r="CY571">
        <v>1.07117063065306</v>
      </c>
      <c r="CZ571">
        <v>1.10324099754349</v>
      </c>
      <c r="DA571">
        <v>1.0740112923932099</v>
      </c>
      <c r="DB571">
        <v>1.11090476249828</v>
      </c>
      <c r="DC571">
        <v>1.07743290717467</v>
      </c>
      <c r="DD571">
        <v>1.10395313462026</v>
      </c>
      <c r="DE571">
        <v>1.03525727138043</v>
      </c>
      <c r="DF571">
        <v>1.0526210745292499</v>
      </c>
      <c r="DG571">
        <v>1.0672601484375701</v>
      </c>
      <c r="DH571">
        <v>1.1254770848229101</v>
      </c>
      <c r="DI571">
        <v>1.0969091513362299</v>
      </c>
      <c r="DJ571">
        <v>1.1289906355691901</v>
      </c>
      <c r="DK571">
        <v>1.10707037183594</v>
      </c>
      <c r="DL571">
        <v>1.12167319794232</v>
      </c>
      <c r="DM571">
        <v>1.0469136526747</v>
      </c>
      <c r="DN571">
        <v>1.1004663987562699</v>
      </c>
      <c r="DO571">
        <v>1.0347249010052899</v>
      </c>
      <c r="DP571">
        <v>1.0599793744636901</v>
      </c>
      <c r="DQ571">
        <v>1.07967962658462</v>
      </c>
      <c r="DR571">
        <v>1.1195777860287399</v>
      </c>
      <c r="DS571">
        <v>1.0579578046764799</v>
      </c>
      <c r="DT571">
        <v>1.0953648339895901</v>
      </c>
      <c r="DU571">
        <v>1.0334997237232699</v>
      </c>
      <c r="DV571">
        <v>1.06808582372608</v>
      </c>
      <c r="DW571">
        <v>1.0352677407581199</v>
      </c>
      <c r="DX571">
        <v>1.05687470671046</v>
      </c>
    </row>
    <row r="572" spans="1:128" x14ac:dyDescent="0.45">
      <c r="A572" t="s">
        <v>86</v>
      </c>
      <c r="B572" t="s">
        <v>16</v>
      </c>
      <c r="C572" t="s">
        <v>261</v>
      </c>
      <c r="D572">
        <v>50</v>
      </c>
      <c r="E572" s="1" cm="1">
        <f t="array" ref="E572">SUMPRODUCT($G572:$FZZ572,$G$2:$FZZ$2)/SUMPRODUCT(--($G572:$FZZ572&lt;&gt;""),$G$2:$FZZ$2)</f>
        <v>0.89938104162719157</v>
      </c>
      <c r="F572" s="1" cm="1">
        <f t="array" ref="F572">SUMPRODUCT($G572:$FZZ572,$F$2:$FZY$2)/SUMPRODUCT(--($G572:$FZZ572&lt;&gt;""),$F$2:$FZY$2)</f>
        <v>0.92898641074889365</v>
      </c>
      <c r="G572">
        <v>0.91302881010049497</v>
      </c>
      <c r="H572">
        <v>0.92367422749216599</v>
      </c>
      <c r="I572">
        <v>0.91301032099580204</v>
      </c>
      <c r="J572">
        <v>0.92124511906726003</v>
      </c>
      <c r="K572">
        <v>0.92488369159537198</v>
      </c>
      <c r="L572">
        <v>0.93406222406897599</v>
      </c>
      <c r="M572">
        <v>0.91689358017109901</v>
      </c>
      <c r="N572">
        <v>0.92268332190338898</v>
      </c>
      <c r="O572">
        <v>0.88220425720252804</v>
      </c>
      <c r="P572">
        <v>0.91548353411432704</v>
      </c>
      <c r="Q572">
        <v>0.90943956913184498</v>
      </c>
      <c r="R572">
        <v>0.94057897908271704</v>
      </c>
      <c r="S572">
        <v>0.89826460168115996</v>
      </c>
      <c r="T572">
        <v>0.92307267223505896</v>
      </c>
      <c r="U572">
        <v>0.89140665682616305</v>
      </c>
      <c r="V572">
        <v>0.92605331882054898</v>
      </c>
      <c r="W572">
        <v>0.92071588529979198</v>
      </c>
      <c r="X572">
        <v>0.93594530621729399</v>
      </c>
      <c r="Y572">
        <v>0.909365482233502</v>
      </c>
      <c r="Z572">
        <v>0.94423434856175903</v>
      </c>
      <c r="AA572">
        <v>0.90659350544211503</v>
      </c>
      <c r="AB572">
        <v>0.94574475527970103</v>
      </c>
      <c r="AC572">
        <v>0.88207909717492194</v>
      </c>
      <c r="AD572">
        <v>0.925245733639107</v>
      </c>
      <c r="AE572">
        <v>0.885170104958378</v>
      </c>
      <c r="AF572">
        <v>0.92856496561708202</v>
      </c>
      <c r="AG572">
        <v>0.86997595297939201</v>
      </c>
      <c r="AH572">
        <v>0.88908903711940801</v>
      </c>
      <c r="AI572">
        <v>0.92092696717056399</v>
      </c>
      <c r="AJ572">
        <v>0.93045088093466</v>
      </c>
      <c r="AK572">
        <v>0.89502693854752902</v>
      </c>
      <c r="AL572">
        <v>0.92782641412828804</v>
      </c>
      <c r="AM572">
        <v>0.91333196790779103</v>
      </c>
      <c r="AN572">
        <v>0.93534945477145603</v>
      </c>
      <c r="AO572">
        <v>0.88295628834355799</v>
      </c>
      <c r="AP572">
        <v>0.94406810952056297</v>
      </c>
      <c r="AQ572">
        <v>0.90513862086367403</v>
      </c>
      <c r="AR572">
        <v>0.94727751537961202</v>
      </c>
      <c r="AS572">
        <v>0.88872724205909903</v>
      </c>
      <c r="AT572">
        <v>0.93157770819935903</v>
      </c>
      <c r="AU572">
        <v>0.88926882809861496</v>
      </c>
      <c r="AV572">
        <v>0.93215622537430998</v>
      </c>
      <c r="AW572">
        <v>0.92144397924620303</v>
      </c>
      <c r="AX572">
        <v>0.92132682543936295</v>
      </c>
      <c r="AY572">
        <v>0.91699867628737497</v>
      </c>
      <c r="AZ572">
        <v>0.947418111503322</v>
      </c>
      <c r="BA572">
        <v>0.89020375785949402</v>
      </c>
      <c r="BB572">
        <v>0.93417801956957303</v>
      </c>
      <c r="BC572">
        <v>0.86430237179342895</v>
      </c>
      <c r="BD572">
        <v>0.92107019398765699</v>
      </c>
      <c r="BE572">
        <v>0.88280007909827896</v>
      </c>
      <c r="BF572">
        <v>0.91474391931975396</v>
      </c>
      <c r="BG572">
        <v>0.87723979142682995</v>
      </c>
      <c r="BH572">
        <v>0.92795083632423603</v>
      </c>
      <c r="BI572">
        <v>0.95407874743679899</v>
      </c>
      <c r="BJ572">
        <v>0.89242177626758501</v>
      </c>
      <c r="BK572">
        <v>0.90352836356412203</v>
      </c>
      <c r="BL572">
        <v>0.93362269807538301</v>
      </c>
      <c r="BM572">
        <v>0.90492589729230899</v>
      </c>
      <c r="BN572">
        <v>0.93147454979515998</v>
      </c>
      <c r="BO572">
        <v>0.88101421700021698</v>
      </c>
      <c r="BP572">
        <v>0.92691045280520701</v>
      </c>
      <c r="BQ572">
        <v>0.91069079366157102</v>
      </c>
      <c r="BR572">
        <v>0.94654178796649102</v>
      </c>
      <c r="BS572">
        <v>0.88558350234083205</v>
      </c>
      <c r="BT572">
        <v>0.937716787657082</v>
      </c>
      <c r="BU572">
        <v>0.88607267409157298</v>
      </c>
      <c r="BV572">
        <v>0.91763752953088096</v>
      </c>
      <c r="BW572">
        <v>0.90282357388666701</v>
      </c>
      <c r="BX572">
        <v>0.94051623007431695</v>
      </c>
      <c r="BY572">
        <v>0.94135508772680099</v>
      </c>
      <c r="BZ572">
        <v>0.95067839921307795</v>
      </c>
      <c r="CA572">
        <v>0.89937622078003898</v>
      </c>
      <c r="CB572">
        <v>0.92963266334824501</v>
      </c>
      <c r="CC572">
        <v>0.911230277695674</v>
      </c>
      <c r="CD572">
        <v>0.97330011682078499</v>
      </c>
      <c r="CE572">
        <v>0.90853670337326498</v>
      </c>
      <c r="CF572">
        <v>0.95451994348861002</v>
      </c>
      <c r="CG572">
        <v>0.91508502561832905</v>
      </c>
      <c r="CH572">
        <v>0.96773452261392001</v>
      </c>
      <c r="CI572">
        <v>0.920145682208108</v>
      </c>
      <c r="CJ572">
        <v>0.92001023387412295</v>
      </c>
      <c r="CK572">
        <v>0.93593643703389895</v>
      </c>
      <c r="CL572">
        <v>0.92619405188237203</v>
      </c>
      <c r="CM572">
        <v>0.91970691072199695</v>
      </c>
      <c r="CN572">
        <v>0.95241478262080803</v>
      </c>
      <c r="CO572">
        <v>0.89774854197748499</v>
      </c>
      <c r="CP572">
        <v>0.955282788552827</v>
      </c>
      <c r="CQ572">
        <v>0.93658671817710204</v>
      </c>
      <c r="CR572">
        <v>0.96764500724365499</v>
      </c>
      <c r="CS572">
        <v>0.920021945539233</v>
      </c>
      <c r="CT572">
        <v>0.96638749552131797</v>
      </c>
      <c r="CU572">
        <v>0.90141065830721001</v>
      </c>
      <c r="CV572">
        <v>0.91904388714733498</v>
      </c>
      <c r="CW572">
        <v>0.876998142955977</v>
      </c>
      <c r="CX572">
        <v>0.90662588452341897</v>
      </c>
      <c r="CY572">
        <v>0.89434778179018903</v>
      </c>
      <c r="CZ572">
        <v>0.93057269320896097</v>
      </c>
      <c r="DA572">
        <v>0.89774526056013204</v>
      </c>
      <c r="DB572">
        <v>0.92876818187483601</v>
      </c>
      <c r="DC572">
        <v>0.89745934591286003</v>
      </c>
      <c r="DD572">
        <v>0.908885951251312</v>
      </c>
      <c r="DE572">
        <v>0.87503742198954404</v>
      </c>
      <c r="DF572">
        <v>0.90306361354407305</v>
      </c>
      <c r="DG572">
        <v>0.88293169253078996</v>
      </c>
      <c r="DH572">
        <v>0.92214579913595995</v>
      </c>
      <c r="DI572">
        <v>0.940001172997595</v>
      </c>
      <c r="DJ572">
        <v>0.98023499051826901</v>
      </c>
      <c r="DK572">
        <v>0.922735221659156</v>
      </c>
      <c r="DL572">
        <v>0.93615092990898696</v>
      </c>
      <c r="DM572">
        <v>0.89599405512696395</v>
      </c>
      <c r="DN572">
        <v>0.93796016543955796</v>
      </c>
      <c r="DO572">
        <v>0.85525124579813705</v>
      </c>
      <c r="DP572">
        <v>0.89393593487998602</v>
      </c>
      <c r="DQ572">
        <v>0.87677292738556201</v>
      </c>
      <c r="DR572">
        <v>0.90938312204954097</v>
      </c>
      <c r="DS572">
        <v>0.88776675902970104</v>
      </c>
      <c r="DT572">
        <v>0.92039764717320405</v>
      </c>
      <c r="DU572">
        <v>0.88826245352463495</v>
      </c>
      <c r="DV572">
        <v>0.91942084905925403</v>
      </c>
      <c r="DW572">
        <v>0.87342405756295904</v>
      </c>
      <c r="DX572">
        <v>0.90606392408363301</v>
      </c>
    </row>
    <row r="573" spans="1:128" x14ac:dyDescent="0.45">
      <c r="A573" t="s">
        <v>271</v>
      </c>
      <c r="B573" t="s">
        <v>270</v>
      </c>
      <c r="C573" t="s">
        <v>269</v>
      </c>
      <c r="D573">
        <v>50</v>
      </c>
      <c r="E573" s="1" cm="1">
        <f t="array" ref="E573">SUMPRODUCT($G573:$FZZ573,$G$2:$FZZ$2)/SUMPRODUCT(--($G573:$FZZ573&lt;&gt;""),$G$2:$FZZ$2)</f>
        <v>2.1407267756906814</v>
      </c>
      <c r="F573" s="1" cm="1">
        <f t="array" ref="F573">SUMPRODUCT($G573:$FZZ573,$F$2:$FZY$2)/SUMPRODUCT(--($G573:$FZZ573&lt;&gt;""),$F$2:$FZY$2)</f>
        <v>2.2693968101619291</v>
      </c>
      <c r="G573">
        <v>1.7570860966008299</v>
      </c>
      <c r="H573">
        <v>1.8870404969572701</v>
      </c>
      <c r="I573">
        <v>2.64854901098095</v>
      </c>
      <c r="J573">
        <v>2.8257034959394298</v>
      </c>
      <c r="K573">
        <v>1.7757974638460701</v>
      </c>
      <c r="L573">
        <v>1.91380564067937</v>
      </c>
      <c r="M573">
        <v>1.7612140623247501</v>
      </c>
      <c r="N573">
        <v>1.8882960435232601</v>
      </c>
      <c r="O573">
        <v>1.70752479218821</v>
      </c>
      <c r="P573">
        <v>1.81607792423341</v>
      </c>
      <c r="Q573">
        <v>1.7525118600620599</v>
      </c>
      <c r="R573">
        <v>1.9675003876478701</v>
      </c>
      <c r="S573">
        <v>1.6709251705414101</v>
      </c>
      <c r="T573">
        <v>1.82061069483473</v>
      </c>
      <c r="U573">
        <v>1.7895515784610401</v>
      </c>
      <c r="V573">
        <v>1.98472633874561</v>
      </c>
      <c r="W573">
        <v>1.7710483810339599</v>
      </c>
      <c r="X573">
        <v>1.9222969201714</v>
      </c>
      <c r="Y573">
        <v>1.8699746192893401</v>
      </c>
      <c r="Z573">
        <v>2.0113959390862899</v>
      </c>
      <c r="AA573">
        <v>1.78516186421196</v>
      </c>
      <c r="AB573">
        <v>1.9925819315762601</v>
      </c>
      <c r="AC573">
        <v>3.1157629875878201</v>
      </c>
      <c r="AD573">
        <v>3.0131849454168198</v>
      </c>
      <c r="AE573">
        <v>1.8616291169019099</v>
      </c>
      <c r="AF573">
        <v>1.8973375859572901</v>
      </c>
      <c r="AG573">
        <v>1.6625611918622401</v>
      </c>
      <c r="AH573">
        <v>1.8159727642497401</v>
      </c>
      <c r="AI573">
        <v>1.70182378805031</v>
      </c>
      <c r="AJ573">
        <v>1.8146300199515899</v>
      </c>
      <c r="AK573">
        <v>1.8072002916887999</v>
      </c>
      <c r="AL573">
        <v>1.95104515358269</v>
      </c>
      <c r="AM573">
        <v>2.7983960958246201</v>
      </c>
      <c r="AN573">
        <v>3.0550031075201902</v>
      </c>
      <c r="AO573">
        <v>2.7902536355373702</v>
      </c>
      <c r="AP573">
        <v>3.1049938934333099</v>
      </c>
      <c r="AQ573">
        <v>2.7957452404052798</v>
      </c>
      <c r="AR573">
        <v>3.0912363751381502</v>
      </c>
      <c r="AS573">
        <v>2.77075668286649</v>
      </c>
      <c r="AT573">
        <v>3.0488841097652202</v>
      </c>
      <c r="AU573">
        <v>2.7714841551277698</v>
      </c>
      <c r="AV573">
        <v>3.0457721209050899</v>
      </c>
      <c r="AW573">
        <v>1.79660781152295</v>
      </c>
      <c r="AX573">
        <v>1.9384239591250301</v>
      </c>
      <c r="AY573">
        <v>1.7512864020971699</v>
      </c>
      <c r="AZ573">
        <v>1.87362762147009</v>
      </c>
      <c r="BA573">
        <v>1.7043490101738401</v>
      </c>
      <c r="BB573">
        <v>1.8710275646969501</v>
      </c>
      <c r="BC573">
        <v>4.9311032626219404</v>
      </c>
      <c r="BD573">
        <v>4.9092524688997301</v>
      </c>
      <c r="BE573">
        <v>1.73752817876211</v>
      </c>
      <c r="BF573">
        <v>1.8871821237888</v>
      </c>
      <c r="BG573">
        <v>1.72573982528611</v>
      </c>
      <c r="BH573">
        <v>1.8730513983882899</v>
      </c>
      <c r="BI573">
        <v>1.60464007002394</v>
      </c>
      <c r="BJ573">
        <v>1.6968489223491401</v>
      </c>
      <c r="BK573">
        <v>4.8613758270072402</v>
      </c>
      <c r="BL573">
        <v>4.84060056227462</v>
      </c>
      <c r="BM573">
        <v>1.7589241787715</v>
      </c>
      <c r="BN573">
        <v>1.8999743808904099</v>
      </c>
      <c r="BO573">
        <v>1.71447023040706</v>
      </c>
      <c r="BP573">
        <v>1.9018605706243701</v>
      </c>
      <c r="BQ573">
        <v>1.6902377335109999</v>
      </c>
      <c r="BR573">
        <v>1.88025479328812</v>
      </c>
      <c r="BS573">
        <v>2.7984324949297701</v>
      </c>
      <c r="BT573">
        <v>3.0901031103697898</v>
      </c>
      <c r="BU573">
        <v>1.07235234559568</v>
      </c>
      <c r="BV573">
        <v>1.15865451681853</v>
      </c>
      <c r="BW573">
        <v>2.7933309531024499</v>
      </c>
      <c r="BX573">
        <v>2.77540121391774</v>
      </c>
      <c r="BY573">
        <v>1.1891819649520401</v>
      </c>
      <c r="BZ573">
        <v>1.2714131445861701</v>
      </c>
      <c r="CA573">
        <v>2.9050469409614998</v>
      </c>
      <c r="CB573">
        <v>3.1442253166152101</v>
      </c>
      <c r="CC573">
        <v>1.86291151177356</v>
      </c>
      <c r="CD573">
        <v>2.01476445833157</v>
      </c>
      <c r="CE573">
        <v>2.9422209750149899</v>
      </c>
      <c r="CF573">
        <v>3.1067910433318402</v>
      </c>
      <c r="CG573">
        <v>1.9415374402097101</v>
      </c>
      <c r="CH573">
        <v>2.0272184111529099</v>
      </c>
      <c r="CI573">
        <v>2.8585467898744801</v>
      </c>
      <c r="CJ573">
        <v>3.0725401077566699</v>
      </c>
      <c r="CK573">
        <v>1.07592385793317</v>
      </c>
      <c r="CL573">
        <v>1.15329816319457</v>
      </c>
      <c r="CM573">
        <v>2.7869391393984899</v>
      </c>
      <c r="CN573">
        <v>2.9902210706673902</v>
      </c>
      <c r="CO573">
        <v>1.7993625389936201</v>
      </c>
      <c r="CP573">
        <v>1.9572087345720799</v>
      </c>
      <c r="CQ573">
        <v>1.73264652751694</v>
      </c>
      <c r="CR573">
        <v>1.9117168356852801</v>
      </c>
      <c r="CS573">
        <v>1.8004187567180201</v>
      </c>
      <c r="CT573">
        <v>1.97247850232891</v>
      </c>
      <c r="CU573">
        <v>2.9814655172413702</v>
      </c>
      <c r="CV573">
        <v>3.12938871473354</v>
      </c>
      <c r="CW573">
        <v>2.9104613479954802</v>
      </c>
      <c r="CX573">
        <v>3.0293485780868799</v>
      </c>
      <c r="CY573">
        <v>1.7259359045473499</v>
      </c>
      <c r="CZ573">
        <v>1.8567304753387499</v>
      </c>
      <c r="DA573">
        <v>1.8544951452680301</v>
      </c>
      <c r="DB573">
        <v>2.0297889843078099</v>
      </c>
      <c r="DC573">
        <v>2.9514142914055901</v>
      </c>
      <c r="DD573">
        <v>2.9697855926985599</v>
      </c>
      <c r="DE573">
        <v>1.73036209133268</v>
      </c>
      <c r="DF573">
        <v>1.8548180331769899</v>
      </c>
      <c r="DG573">
        <v>1.8134560578443299</v>
      </c>
      <c r="DH573">
        <v>1.9796074561182599</v>
      </c>
      <c r="DI573">
        <v>4.9062188422513699</v>
      </c>
      <c r="DJ573">
        <v>5.0112412269554802</v>
      </c>
      <c r="DK573">
        <v>1.1543380860596599</v>
      </c>
      <c r="DL573">
        <v>1.2364917476161901</v>
      </c>
      <c r="DM573">
        <v>1.77781037028345</v>
      </c>
      <c r="DN573">
        <v>1.93767661064014</v>
      </c>
      <c r="DO573">
        <v>1.7931778283357001</v>
      </c>
      <c r="DP573">
        <v>1.9023042345328101</v>
      </c>
      <c r="DQ573">
        <v>2.80264148941813</v>
      </c>
      <c r="DR573">
        <v>2.9247546809526299</v>
      </c>
      <c r="DS573">
        <v>1.8021486558747699</v>
      </c>
      <c r="DT573">
        <v>1.9502697972874401</v>
      </c>
      <c r="DU573">
        <v>2.9183251074669601</v>
      </c>
      <c r="DV573">
        <v>2.96593835751144</v>
      </c>
      <c r="DW573">
        <v>2.7347932634652401</v>
      </c>
      <c r="DX573">
        <v>2.7869231972469799</v>
      </c>
    </row>
    <row r="574" spans="1:128" x14ac:dyDescent="0.45">
      <c r="A574" t="s">
        <v>35</v>
      </c>
      <c r="B574" t="s">
        <v>272</v>
      </c>
      <c r="C574" t="s">
        <v>23</v>
      </c>
      <c r="D574">
        <v>50</v>
      </c>
      <c r="E574" s="1" cm="1">
        <f t="array" ref="E574">SUMPRODUCT($G574:$FZZ574,$G$2:$FZZ$2)/SUMPRODUCT(--($G574:$FZZ574&lt;&gt;""),$G$2:$FZZ$2)</f>
        <v>1.1749771737618895</v>
      </c>
      <c r="F574" s="1" cm="1">
        <f t="array" ref="F574">SUMPRODUCT($G574:$FZZ574,$F$2:$FZY$2)/SUMPRODUCT(--($G574:$FZZ574&lt;&gt;""),$F$2:$FZY$2)</f>
        <v>1.2184562517818818</v>
      </c>
      <c r="G574">
        <v>1.18080524533414</v>
      </c>
      <c r="H574">
        <v>1.2157979754271599</v>
      </c>
      <c r="I574">
        <v>1.18178885039139</v>
      </c>
      <c r="J574">
        <v>1.21483436909934</v>
      </c>
      <c r="K574">
        <v>1.19946984143473</v>
      </c>
      <c r="L574">
        <v>1.2339542631575</v>
      </c>
      <c r="M574">
        <v>1.18117166427955</v>
      </c>
      <c r="N574">
        <v>1.21439694939997</v>
      </c>
      <c r="O574">
        <v>1.1390713821385501</v>
      </c>
      <c r="P574">
        <v>1.17465526064646</v>
      </c>
      <c r="Q574">
        <v>1.18429466733924</v>
      </c>
      <c r="R574">
        <v>1.2254756292162801</v>
      </c>
      <c r="S574">
        <v>1.1358743816402599</v>
      </c>
      <c r="T574">
        <v>1.2017024464224599</v>
      </c>
      <c r="U574">
        <v>1.1692103192159899</v>
      </c>
      <c r="V574">
        <v>1.2276640812507</v>
      </c>
      <c r="W574">
        <v>1.1970734907837499</v>
      </c>
      <c r="X574">
        <v>1.24035147270892</v>
      </c>
      <c r="Y574">
        <v>1.1710152284263899</v>
      </c>
      <c r="Z574">
        <v>1.2513620981387401</v>
      </c>
      <c r="AA574">
        <v>1.16475667896015</v>
      </c>
      <c r="AB574">
        <v>1.22532857585479</v>
      </c>
      <c r="AC574">
        <v>1.1380128433449299</v>
      </c>
      <c r="AD574">
        <v>1.2141730872976599</v>
      </c>
      <c r="AE574">
        <v>1.14598941368078</v>
      </c>
      <c r="AF574">
        <v>1.2113938653637299</v>
      </c>
      <c r="AG574">
        <v>1.1605642893851</v>
      </c>
      <c r="AH574">
        <v>1.1881122474931201</v>
      </c>
      <c r="AI574">
        <v>1.18427076622864</v>
      </c>
      <c r="AJ574">
        <v>1.23113511417438</v>
      </c>
      <c r="AK574">
        <v>1.1814618574215701</v>
      </c>
      <c r="AL574">
        <v>1.2152077700933599</v>
      </c>
      <c r="AM574">
        <v>1.1618311769026499</v>
      </c>
      <c r="AN574">
        <v>1.24157438273348</v>
      </c>
      <c r="AO574">
        <v>1.1576133265166999</v>
      </c>
      <c r="AP574">
        <v>1.2467407975460101</v>
      </c>
      <c r="AQ574">
        <v>1.1618493206671401</v>
      </c>
      <c r="AR574">
        <v>1.23989707831785</v>
      </c>
      <c r="AS574">
        <v>1.16429643217334</v>
      </c>
      <c r="AT574">
        <v>1.2401509640827699</v>
      </c>
      <c r="AU574">
        <v>1.15949003714961</v>
      </c>
      <c r="AV574">
        <v>1.2318156872678101</v>
      </c>
      <c r="AW574">
        <v>1.1840193420934999</v>
      </c>
      <c r="AX574">
        <v>1.22112195271965</v>
      </c>
      <c r="AY574">
        <v>1.1632935786960099</v>
      </c>
      <c r="AZ574">
        <v>1.22077450166112</v>
      </c>
      <c r="BA574">
        <v>1.15717475365119</v>
      </c>
      <c r="BB574">
        <v>1.2199123756908401</v>
      </c>
      <c r="BC574">
        <v>1.1638772036382901</v>
      </c>
      <c r="BD574">
        <v>1.21868790257875</v>
      </c>
      <c r="BE574">
        <v>1.2134823017599301</v>
      </c>
      <c r="BF574">
        <v>1.2356060905675299</v>
      </c>
      <c r="BG574">
        <v>1.139175187919</v>
      </c>
      <c r="BH574">
        <v>1.20929437258752</v>
      </c>
      <c r="BI574">
        <v>1.26915209063773</v>
      </c>
      <c r="BJ574">
        <v>1.18942608883796</v>
      </c>
      <c r="BK574">
        <v>1.1759486126746499</v>
      </c>
      <c r="BL574">
        <v>1.20839679491424</v>
      </c>
      <c r="BM574">
        <v>1.2577713188400199</v>
      </c>
      <c r="BN574">
        <v>1.2580343114694199</v>
      </c>
      <c r="BO574">
        <v>1.1762565448661799</v>
      </c>
      <c r="BP574">
        <v>1.21699095871005</v>
      </c>
      <c r="BQ574">
        <v>1.2031768530228</v>
      </c>
      <c r="BR574">
        <v>1.24482053284219</v>
      </c>
      <c r="BS574">
        <v>1.16485812847097</v>
      </c>
      <c r="BT574">
        <v>1.22422240755131</v>
      </c>
      <c r="BU574">
        <v>1.1730250871864101</v>
      </c>
      <c r="BV574">
        <v>1.1857216784790101</v>
      </c>
      <c r="BW574">
        <v>1.1713676226593901</v>
      </c>
      <c r="BX574">
        <v>1.2225705893471599</v>
      </c>
      <c r="BY574">
        <v>1.2007505693421201</v>
      </c>
      <c r="BZ574">
        <v>1.25280928909749</v>
      </c>
      <c r="CA574">
        <v>1.15497448175918</v>
      </c>
      <c r="CB574">
        <v>1.2143910276605101</v>
      </c>
      <c r="CC574">
        <v>1.1448296246252501</v>
      </c>
      <c r="CD574">
        <v>1.22286027952539</v>
      </c>
      <c r="CE574">
        <v>1.14108494126299</v>
      </c>
      <c r="CF574">
        <v>1.19412242844148</v>
      </c>
      <c r="CG574">
        <v>1.1774218257953499</v>
      </c>
      <c r="CH574">
        <v>1.24370606158612</v>
      </c>
      <c r="CI574">
        <v>1.1595430876200199</v>
      </c>
      <c r="CJ574">
        <v>1.2159798934473101</v>
      </c>
      <c r="CK574">
        <v>1.20958322101993</v>
      </c>
      <c r="CL574">
        <v>1.2208915758532599</v>
      </c>
      <c r="CM574">
        <v>1.1309707885828899</v>
      </c>
      <c r="CN574">
        <v>1.20204215247886</v>
      </c>
      <c r="CO574">
        <v>1.1528821375288201</v>
      </c>
      <c r="CP574">
        <v>1.21639766716397</v>
      </c>
      <c r="CQ574">
        <v>1.17774677612634</v>
      </c>
      <c r="CR574">
        <v>1.24474611436032</v>
      </c>
      <c r="CS574">
        <v>1.1686559476889999</v>
      </c>
      <c r="CT574">
        <v>1.2585542816194899</v>
      </c>
      <c r="CU574">
        <v>1.16809038662486</v>
      </c>
      <c r="CV574">
        <v>1.2196708463949799</v>
      </c>
      <c r="CW574">
        <v>1.1446673706441299</v>
      </c>
      <c r="CX574">
        <v>1.2153564189394199</v>
      </c>
      <c r="CY574">
        <v>1.1297644248729299</v>
      </c>
      <c r="CZ574">
        <v>1.18599227956575</v>
      </c>
      <c r="DA574">
        <v>1.15280876469195</v>
      </c>
      <c r="DB574">
        <v>1.2197529633184101</v>
      </c>
      <c r="DC574">
        <v>1.1537249646879799</v>
      </c>
      <c r="DD574">
        <v>1.1990148853717699</v>
      </c>
      <c r="DE574">
        <v>1.1929285873294899</v>
      </c>
      <c r="DF574">
        <v>1.1797867522318799</v>
      </c>
      <c r="DG574">
        <v>1.13766225919175</v>
      </c>
      <c r="DH574">
        <v>1.21318012910242</v>
      </c>
      <c r="DI574">
        <v>1.17937088228969</v>
      </c>
      <c r="DJ574">
        <v>1.2364958651834701</v>
      </c>
      <c r="DK574">
        <v>1.21070703718359</v>
      </c>
      <c r="DL574">
        <v>1.2371172183148</v>
      </c>
      <c r="DM574">
        <v>1.1406236250036601</v>
      </c>
      <c r="DN574">
        <v>1.1967185865282099</v>
      </c>
      <c r="DO574">
        <v>1.1298306659214099</v>
      </c>
      <c r="DP574">
        <v>1.1737189731316899</v>
      </c>
      <c r="DQ574">
        <v>1.1680687423752101</v>
      </c>
      <c r="DR574">
        <v>1.21665517424282</v>
      </c>
      <c r="DS574">
        <v>1.1516819794856801</v>
      </c>
      <c r="DT574">
        <v>1.20397647173205</v>
      </c>
      <c r="DU574">
        <v>1.14786892308268</v>
      </c>
      <c r="DV574">
        <v>1.1881023066765299</v>
      </c>
      <c r="DW574">
        <v>1.1274206162990701</v>
      </c>
      <c r="DX574">
        <v>1.17356483653996</v>
      </c>
    </row>
    <row r="575" spans="1:128" x14ac:dyDescent="0.45">
      <c r="A575" t="s">
        <v>276</v>
      </c>
      <c r="B575" t="s">
        <v>22</v>
      </c>
      <c r="C575" t="s">
        <v>23</v>
      </c>
      <c r="D575">
        <v>50</v>
      </c>
      <c r="E575" s="1" cm="1">
        <f t="array" ref="E575">SUMPRODUCT($G575:$FZZ575,$G$2:$FZZ$2)/SUMPRODUCT(--($G575:$FZZ575&lt;&gt;""),$G$2:$FZZ$2)</f>
        <v>0.95748731219576089</v>
      </c>
      <c r="F575" s="1" cm="1">
        <f t="array" ref="F575">SUMPRODUCT($G575:$FZZ575,$F$2:$FZY$2)/SUMPRODUCT(--($G575:$FZZ575&lt;&gt;""),$F$2:$FZY$2)</f>
        <v>0.98968743327095809</v>
      </c>
      <c r="G575">
        <v>0.96401350204162395</v>
      </c>
      <c r="H575">
        <v>0.98357166038074795</v>
      </c>
      <c r="I575">
        <v>0.96427982181158201</v>
      </c>
      <c r="J575">
        <v>0.98239197785477195</v>
      </c>
      <c r="K575">
        <v>0.979839876531301</v>
      </c>
      <c r="L575">
        <v>0.99438677460284397</v>
      </c>
      <c r="M575">
        <v>0.96658350079887001</v>
      </c>
      <c r="N575">
        <v>0.98577293695634904</v>
      </c>
      <c r="O575">
        <v>0.92188904717776998</v>
      </c>
      <c r="P575">
        <v>0.95344289843847196</v>
      </c>
      <c r="Q575">
        <v>0.94759982178011803</v>
      </c>
      <c r="R575">
        <v>0.99019594373119402</v>
      </c>
      <c r="S575">
        <v>0.93196354415042404</v>
      </c>
      <c r="T575">
        <v>0.97584687397025305</v>
      </c>
      <c r="U575">
        <v>0.957019580512672</v>
      </c>
      <c r="V575">
        <v>1.0002329615084899</v>
      </c>
      <c r="W575">
        <v>0.97805687624870996</v>
      </c>
      <c r="X575">
        <v>1.00933357329828</v>
      </c>
      <c r="Y575">
        <v>0.97508883248730904</v>
      </c>
      <c r="Z575">
        <v>1.0217851099830699</v>
      </c>
      <c r="AA575">
        <v>0.94756778907179195</v>
      </c>
      <c r="AB575">
        <v>0.99943030193997096</v>
      </c>
      <c r="AC575">
        <v>0.942004986533859</v>
      </c>
      <c r="AD575">
        <v>0.98268252192804295</v>
      </c>
      <c r="AE575">
        <v>0.95081659428157705</v>
      </c>
      <c r="AF575">
        <v>0.98943856315598899</v>
      </c>
      <c r="AG575">
        <v>0.93200884705849296</v>
      </c>
      <c r="AH575">
        <v>0.94774201809051495</v>
      </c>
      <c r="AI575">
        <v>0.96502998993038802</v>
      </c>
      <c r="AJ575">
        <v>0.99209285307748596</v>
      </c>
      <c r="AK575">
        <v>0.968261387306106</v>
      </c>
      <c r="AL575">
        <v>0.99899344088065101</v>
      </c>
      <c r="AM575">
        <v>0.95784719475676505</v>
      </c>
      <c r="AN575">
        <v>1.00045553421097</v>
      </c>
      <c r="AO575">
        <v>0.95311079868211701</v>
      </c>
      <c r="AP575">
        <v>1.01209242217677</v>
      </c>
      <c r="AQ575">
        <v>0.95949591120872502</v>
      </c>
      <c r="AR575">
        <v>1.0063686344752001</v>
      </c>
      <c r="AS575">
        <v>0.95671730429312896</v>
      </c>
      <c r="AT575">
        <v>0.99957831261793995</v>
      </c>
      <c r="AU575">
        <v>0.95991641337386002</v>
      </c>
      <c r="AV575">
        <v>0.995215580321963</v>
      </c>
      <c r="AW575">
        <v>0.95219099585128997</v>
      </c>
      <c r="AX575">
        <v>0.98040749022864004</v>
      </c>
      <c r="AY575">
        <v>0.97560053727159401</v>
      </c>
      <c r="AZ575">
        <v>1.0114007994186001</v>
      </c>
      <c r="BA575">
        <v>0.94064933633339598</v>
      </c>
      <c r="BB575">
        <v>0.98902642778559402</v>
      </c>
      <c r="BC575">
        <v>0.96453557690144598</v>
      </c>
      <c r="BD575">
        <v>0.98884214788653102</v>
      </c>
      <c r="BE575">
        <v>0.95712477753608804</v>
      </c>
      <c r="BF575">
        <v>0.97132687364049797</v>
      </c>
      <c r="BG575">
        <v>0.94792104015710699</v>
      </c>
      <c r="BH575">
        <v>0.995574591995666</v>
      </c>
      <c r="BI575">
        <v>0.93155945888797598</v>
      </c>
      <c r="BJ575">
        <v>0.94916133537241998</v>
      </c>
      <c r="BK575">
        <v>0.93917320346033595</v>
      </c>
      <c r="BL575">
        <v>0.98628627845236005</v>
      </c>
      <c r="BM575">
        <v>1.08451358833038</v>
      </c>
      <c r="BN575">
        <v>1.04016532260807</v>
      </c>
      <c r="BO575">
        <v>0.94675684809429195</v>
      </c>
      <c r="BP575">
        <v>0.97845923086538</v>
      </c>
      <c r="BQ575">
        <v>0.962646726814405</v>
      </c>
      <c r="BR575">
        <v>1.00502881489717</v>
      </c>
      <c r="BS575">
        <v>0.96513391080194799</v>
      </c>
      <c r="BT575">
        <v>1.0039803635398701</v>
      </c>
      <c r="BU575">
        <v>0.93720328495893801</v>
      </c>
      <c r="BV575">
        <v>0.97241534480818903</v>
      </c>
      <c r="BW575">
        <v>0.948788032439146</v>
      </c>
      <c r="BX575">
        <v>0.97712278090974802</v>
      </c>
      <c r="BY575">
        <v>0.99145719509456898</v>
      </c>
      <c r="BZ575">
        <v>1.0326850495568201</v>
      </c>
      <c r="CA575">
        <v>0.95487366895595704</v>
      </c>
      <c r="CB575">
        <v>1.0011089408354801</v>
      </c>
      <c r="CC575">
        <v>0.96291291925291</v>
      </c>
      <c r="CD575">
        <v>0.99348337063153602</v>
      </c>
      <c r="CE575">
        <v>0.96240637881984004</v>
      </c>
      <c r="CF575">
        <v>0.99972905498248499</v>
      </c>
      <c r="CG575">
        <v>0.97606686298874801</v>
      </c>
      <c r="CH575">
        <v>1.0076854988339801</v>
      </c>
      <c r="CI575">
        <v>0.97077325948890802</v>
      </c>
      <c r="CJ575">
        <v>0.99876591517924296</v>
      </c>
      <c r="CK575">
        <v>0.96227553364909402</v>
      </c>
      <c r="CL575">
        <v>0.99242686793227797</v>
      </c>
      <c r="CM575">
        <v>0.94762282864585501</v>
      </c>
      <c r="CN575">
        <v>0.98250379595191295</v>
      </c>
      <c r="CO575">
        <v>0.96392241963922398</v>
      </c>
      <c r="CP575">
        <v>0.99085853790858502</v>
      </c>
      <c r="CQ575">
        <v>0.976078052619341</v>
      </c>
      <c r="CR575">
        <v>1.0151759045626001</v>
      </c>
      <c r="CS575">
        <v>0.98019303117162304</v>
      </c>
      <c r="CT575">
        <v>1.01621282694374</v>
      </c>
      <c r="CU575">
        <v>0.98056426332288404</v>
      </c>
      <c r="CV575">
        <v>1.01765935214211</v>
      </c>
      <c r="CW575">
        <v>0.94239522266321896</v>
      </c>
      <c r="CX575">
        <v>0.97261770381968404</v>
      </c>
      <c r="CY575">
        <v>0.92594269671824903</v>
      </c>
      <c r="CZ575">
        <v>0.96305059035285301</v>
      </c>
      <c r="DA575">
        <v>0.94335107377447602</v>
      </c>
      <c r="DB575">
        <v>0.99039024815844201</v>
      </c>
      <c r="DC575">
        <v>0.970872116185578</v>
      </c>
      <c r="DD575">
        <v>0.99399695773423602</v>
      </c>
      <c r="DE575">
        <v>0.92540166268778101</v>
      </c>
      <c r="DF575">
        <v>0.94821564277544501</v>
      </c>
      <c r="DG575">
        <v>0.93668744524224301</v>
      </c>
      <c r="DH575">
        <v>0.98810686700033201</v>
      </c>
      <c r="DI575">
        <v>0.93568063185470396</v>
      </c>
      <c r="DJ575">
        <v>1.0150925690602299</v>
      </c>
      <c r="DK575">
        <v>0.97900205511800897</v>
      </c>
      <c r="DL575">
        <v>1.0147049437714599</v>
      </c>
      <c r="DM575">
        <v>0.95084724218513195</v>
      </c>
      <c r="DN575">
        <v>0.97902672259540602</v>
      </c>
      <c r="DO575">
        <v>0.94882977634676002</v>
      </c>
      <c r="DP575">
        <v>0.97727254835586097</v>
      </c>
      <c r="DQ575">
        <v>0.96182039993634905</v>
      </c>
      <c r="DR575">
        <v>0.99760250358033198</v>
      </c>
      <c r="DS575">
        <v>0.95249380195420696</v>
      </c>
      <c r="DT575">
        <v>0.98174614748918299</v>
      </c>
      <c r="DU575">
        <v>0.94440750348857805</v>
      </c>
      <c r="DV575">
        <v>0.97171675548104897</v>
      </c>
      <c r="DW575">
        <v>0.95018509828458197</v>
      </c>
      <c r="DX575">
        <v>0.96742270191355095</v>
      </c>
    </row>
    <row r="576" spans="1:128" x14ac:dyDescent="0.45">
      <c r="A576" t="s">
        <v>276</v>
      </c>
      <c r="B576" t="s">
        <v>22</v>
      </c>
      <c r="C576" t="s">
        <v>25</v>
      </c>
      <c r="D576">
        <v>50</v>
      </c>
      <c r="E576" s="1" cm="1">
        <f t="array" ref="E576">SUMPRODUCT($G576:$FZZ576,$G$2:$FZZ$2)/SUMPRODUCT(--($G576:$FZZ576&lt;&gt;""),$G$2:$FZZ$2)</f>
        <v>1.0274903700492086</v>
      </c>
      <c r="F576" s="1" cm="1">
        <f t="array" ref="F576">SUMPRODUCT($G576:$FZZ576,$F$2:$FZY$2)/SUMPRODUCT(--($G576:$FZZ576&lt;&gt;""),$F$2:$FZY$2)</f>
        <v>1.0586291617390033</v>
      </c>
      <c r="G576">
        <v>1.06187030045893</v>
      </c>
      <c r="H576">
        <v>1.06501295381913</v>
      </c>
      <c r="I576">
        <v>1.0621991237236199</v>
      </c>
      <c r="J576">
        <v>1.0631413958092699</v>
      </c>
      <c r="K576">
        <v>1.0739124143918199</v>
      </c>
      <c r="L576">
        <v>1.0801118193082999</v>
      </c>
      <c r="M576">
        <v>1.0687028514799699</v>
      </c>
      <c r="N576">
        <v>1.0657666121829099</v>
      </c>
      <c r="O576">
        <v>0.99616706546244105</v>
      </c>
      <c r="P576">
        <v>1.01502399690184</v>
      </c>
      <c r="Q576">
        <v>1.01957081983108</v>
      </c>
      <c r="R576">
        <v>1.0521646453365401</v>
      </c>
      <c r="S576">
        <v>1.0034732526796399</v>
      </c>
      <c r="T576">
        <v>1.0420372049423701</v>
      </c>
      <c r="U576">
        <v>1.0047864780526701</v>
      </c>
      <c r="V576">
        <v>1.07824570195805</v>
      </c>
      <c r="W576">
        <v>1.0363273516754601</v>
      </c>
      <c r="X576">
        <v>1.0757324816096401</v>
      </c>
      <c r="Y576">
        <v>1.03203045685279</v>
      </c>
      <c r="Z576">
        <v>1.0912140439932301</v>
      </c>
      <c r="AA576">
        <v>1.04723296652774</v>
      </c>
      <c r="AB576">
        <v>1.0650435269307199</v>
      </c>
      <c r="AC576">
        <v>0.99756713803367203</v>
      </c>
      <c r="AD576">
        <v>1.0382613368659801</v>
      </c>
      <c r="AE576">
        <v>1.0173068222946</v>
      </c>
      <c r="AF576">
        <v>1.06181912775968</v>
      </c>
      <c r="AG576">
        <v>0.99953519617352404</v>
      </c>
      <c r="AH576">
        <v>1.0263692857631399</v>
      </c>
      <c r="AI576">
        <v>1.01178019476255</v>
      </c>
      <c r="AJ576">
        <v>1.05438841181584</v>
      </c>
      <c r="AK576">
        <v>1.0413193488202499</v>
      </c>
      <c r="AL576">
        <v>1.06359553002416</v>
      </c>
      <c r="AM576">
        <v>1.04701889937284</v>
      </c>
      <c r="AN576">
        <v>1.0713281823831799</v>
      </c>
      <c r="AO576">
        <v>1.0306322426721199</v>
      </c>
      <c r="AP576">
        <v>1.0878422517609601</v>
      </c>
      <c r="AQ576">
        <v>1.02472110569729</v>
      </c>
      <c r="AR576">
        <v>1.0705134356153001</v>
      </c>
      <c r="AS576">
        <v>1.0362510586110301</v>
      </c>
      <c r="AT576">
        <v>1.0702496037895599</v>
      </c>
      <c r="AU576">
        <v>1.03693501632331</v>
      </c>
      <c r="AV576">
        <v>1.0664612180569599</v>
      </c>
      <c r="AW576">
        <v>1.00487213394194</v>
      </c>
      <c r="AX576">
        <v>1.0343202077136899</v>
      </c>
      <c r="AY576">
        <v>1.0283787115863701</v>
      </c>
      <c r="AZ576">
        <v>1.0673601017441801</v>
      </c>
      <c r="BA576">
        <v>1.0249147856835601</v>
      </c>
      <c r="BB576">
        <v>1.0605199964552501</v>
      </c>
      <c r="BC576">
        <v>1.00733358828425</v>
      </c>
      <c r="BD576">
        <v>1.0670145996895499</v>
      </c>
      <c r="BE576">
        <v>1.0274154637136601</v>
      </c>
      <c r="BF576">
        <v>1.05099466086612</v>
      </c>
      <c r="BG576">
        <v>1.01696011376718</v>
      </c>
      <c r="BH576">
        <v>1.05924696959436</v>
      </c>
      <c r="BI576">
        <v>1.03466529634783</v>
      </c>
      <c r="BJ576">
        <v>1.0189566235081799</v>
      </c>
      <c r="BK576">
        <v>1.01353311942014</v>
      </c>
      <c r="BL576">
        <v>1.0503157527195599</v>
      </c>
      <c r="BM576">
        <v>1.2122123801513101</v>
      </c>
      <c r="BN576">
        <v>1.1245610176907801</v>
      </c>
      <c r="BO576">
        <v>1.01043012096718</v>
      </c>
      <c r="BP576">
        <v>1.0584327504872399</v>
      </c>
      <c r="BQ576">
        <v>1.04114292019249</v>
      </c>
      <c r="BR576">
        <v>1.0880276011916299</v>
      </c>
      <c r="BS576">
        <v>1.0274976781212599</v>
      </c>
      <c r="BT576">
        <v>1.07612919122803</v>
      </c>
      <c r="BU576">
        <v>0.99817302283721399</v>
      </c>
      <c r="BV576">
        <v>1.0332860839239499</v>
      </c>
      <c r="BW576">
        <v>1.01248721125949</v>
      </c>
      <c r="BX576">
        <v>1.0400088808614401</v>
      </c>
      <c r="BY576">
        <v>1.06731601963027</v>
      </c>
      <c r="BZ576">
        <v>1.08230602273091</v>
      </c>
      <c r="CA576">
        <v>1.0184487429903599</v>
      </c>
      <c r="CB576">
        <v>1.06460840526746</v>
      </c>
      <c r="CC576">
        <v>1.0355247786738699</v>
      </c>
      <c r="CD576">
        <v>1.0865740545257401</v>
      </c>
      <c r="CE576">
        <v>1.0141084941262899</v>
      </c>
      <c r="CF576">
        <v>1.0683652338836001</v>
      </c>
      <c r="CG576">
        <v>1.0406233509796201</v>
      </c>
      <c r="CH576">
        <v>1.0760209031950501</v>
      </c>
      <c r="CI576">
        <v>1.0418836348312901</v>
      </c>
      <c r="CJ576">
        <v>1.06984619089185</v>
      </c>
      <c r="CK576">
        <v>1.0058659683982101</v>
      </c>
      <c r="CL576">
        <v>1.07182923228978</v>
      </c>
      <c r="CM576">
        <v>1.04148383412038</v>
      </c>
      <c r="CN576">
        <v>1.0784264560435699</v>
      </c>
      <c r="CO576">
        <v>1.02769564627695</v>
      </c>
      <c r="CP576">
        <v>1.0934897599348901</v>
      </c>
      <c r="CQ576">
        <v>1.03649550177961</v>
      </c>
      <c r="CR576">
        <v>1.0772209404231701</v>
      </c>
      <c r="CS576">
        <v>1.03390361877463</v>
      </c>
      <c r="CT576">
        <v>1.1090782873522</v>
      </c>
      <c r="CU576">
        <v>1.01737199582027</v>
      </c>
      <c r="CV576">
        <v>1.04634273772204</v>
      </c>
      <c r="CW576">
        <v>1.0063964849676501</v>
      </c>
      <c r="CX576">
        <v>1.0402238162861499</v>
      </c>
      <c r="CY576">
        <v>1.00309043775541</v>
      </c>
      <c r="CZ576">
        <v>1.03133454837723</v>
      </c>
      <c r="DA576">
        <v>0.99527614014532995</v>
      </c>
      <c r="DB576">
        <v>1.0374294225423999</v>
      </c>
      <c r="DC576">
        <v>1.01682300532396</v>
      </c>
      <c r="DD576">
        <v>1.0398210857991299</v>
      </c>
      <c r="DE576">
        <v>0.991133867092445</v>
      </c>
      <c r="DF576">
        <v>1.00753045574226</v>
      </c>
      <c r="DG576">
        <v>1.0040583679922599</v>
      </c>
      <c r="DH576">
        <v>1.0539672309443</v>
      </c>
      <c r="DI576">
        <v>1.06635256397724</v>
      </c>
      <c r="DJ576">
        <v>1.08386932806787</v>
      </c>
      <c r="DK576">
        <v>1.04082153661556</v>
      </c>
      <c r="DL576">
        <v>1.07085689485709</v>
      </c>
      <c r="DM576">
        <v>1.0161919568214399</v>
      </c>
      <c r="DN576">
        <v>1.05076608684599</v>
      </c>
      <c r="DO576">
        <v>1.02289277082824</v>
      </c>
      <c r="DP576">
        <v>1.03096979382336</v>
      </c>
      <c r="DQ576">
        <v>0.99613854558956105</v>
      </c>
      <c r="DR576">
        <v>1.0498912639898099</v>
      </c>
      <c r="DS576">
        <v>1.022823392154</v>
      </c>
      <c r="DT576">
        <v>1.05653590005347</v>
      </c>
      <c r="DU576">
        <v>1.0094964271331801</v>
      </c>
      <c r="DV576">
        <v>1.04001798140048</v>
      </c>
      <c r="DW576">
        <v>0.99680900985452803</v>
      </c>
      <c r="DX576">
        <v>1.02247249595912</v>
      </c>
    </row>
    <row r="577" spans="1:128" x14ac:dyDescent="0.45">
      <c r="A577" t="s">
        <v>276</v>
      </c>
      <c r="B577" t="s">
        <v>22</v>
      </c>
      <c r="C577" t="s">
        <v>20</v>
      </c>
      <c r="D577">
        <v>50</v>
      </c>
      <c r="E577" s="1" cm="1">
        <f t="array" ref="E577">SUMPRODUCT($G577:$FZZ577,$G$2:$FZZ$2)/SUMPRODUCT(--($G577:$FZZ577&lt;&gt;""),$G$2:$FZZ$2)</f>
        <v>0.85397488580842407</v>
      </c>
      <c r="F577" s="1" cm="1">
        <f t="array" ref="F577">SUMPRODUCT($G577:$FZZ577,$F$2:$FZY$2)/SUMPRODUCT(--($G577:$FZZ577&lt;&gt;""),$F$2:$FZY$2)</f>
        <v>0.90359971100351821</v>
      </c>
      <c r="G577">
        <v>0.85348891362103696</v>
      </c>
      <c r="H577">
        <v>0.89529683772797497</v>
      </c>
      <c r="I577">
        <v>0.85421364277988598</v>
      </c>
      <c r="J577">
        <v>0.89331426790591895</v>
      </c>
      <c r="K577">
        <v>0.86304360730424201</v>
      </c>
      <c r="L577">
        <v>0.90652662664816597</v>
      </c>
      <c r="M577">
        <v>0.86012506136317202</v>
      </c>
      <c r="N577">
        <v>0.89778136508467599</v>
      </c>
      <c r="O577">
        <v>0.82348964744609299</v>
      </c>
      <c r="P577">
        <v>0.87447787720778403</v>
      </c>
      <c r="Q577">
        <v>0.84458558970564201</v>
      </c>
      <c r="R577">
        <v>0.90662495117599595</v>
      </c>
      <c r="S577">
        <v>0.830750054749268</v>
      </c>
      <c r="T577">
        <v>0.89047280854538802</v>
      </c>
      <c r="U577">
        <v>0.85206552678665803</v>
      </c>
      <c r="V577">
        <v>0.91741612406864304</v>
      </c>
      <c r="W577">
        <v>0.87553337145434695</v>
      </c>
      <c r="X577">
        <v>0.92161575385063998</v>
      </c>
      <c r="Y577">
        <v>0.88472504230118398</v>
      </c>
      <c r="Z577">
        <v>0.93842216582064297</v>
      </c>
      <c r="AA577">
        <v>0.84187380688235203</v>
      </c>
      <c r="AB577">
        <v>0.91323198704686503</v>
      </c>
      <c r="AC577">
        <v>0.85325551507728703</v>
      </c>
      <c r="AD577">
        <v>0.90197940815633604</v>
      </c>
      <c r="AE577">
        <v>0.84397167933405703</v>
      </c>
      <c r="AF577">
        <v>0.89517055736518203</v>
      </c>
      <c r="AG577">
        <v>0.81997358511084195</v>
      </c>
      <c r="AH577">
        <v>0.86668198472987801</v>
      </c>
      <c r="AI577">
        <v>0.86351923546004306</v>
      </c>
      <c r="AJ577">
        <v>0.91108720533876997</v>
      </c>
      <c r="AK577">
        <v>0.86143617949722395</v>
      </c>
      <c r="AL577">
        <v>0.91849198437602997</v>
      </c>
      <c r="AM577">
        <v>0.86442736877789705</v>
      </c>
      <c r="AN577">
        <v>0.913423781004576</v>
      </c>
      <c r="AO577">
        <v>0.85674065553283296</v>
      </c>
      <c r="AP577">
        <v>0.92401584867075603</v>
      </c>
      <c r="AQ577">
        <v>0.86325205505741298</v>
      </c>
      <c r="AR577">
        <v>0.92079010871458</v>
      </c>
      <c r="AS577">
        <v>0.86005952820209997</v>
      </c>
      <c r="AT577">
        <v>0.909333698795731</v>
      </c>
      <c r="AU577">
        <v>0.86430541483732903</v>
      </c>
      <c r="AV577">
        <v>0.912318473488686</v>
      </c>
      <c r="AW577">
        <v>0.85523743415589903</v>
      </c>
      <c r="AX577">
        <v>0.89867660130948601</v>
      </c>
      <c r="AY577">
        <v>0.87977574750830501</v>
      </c>
      <c r="AZ577">
        <v>0.92512263808139505</v>
      </c>
      <c r="BA577">
        <v>0.83500087537851997</v>
      </c>
      <c r="BB577">
        <v>0.89158491063574097</v>
      </c>
      <c r="BC577">
        <v>0.83968461071243705</v>
      </c>
      <c r="BD577">
        <v>0.896249971880413</v>
      </c>
      <c r="BE577">
        <v>0.83947399644057696</v>
      </c>
      <c r="BF577">
        <v>0.88071979434447201</v>
      </c>
      <c r="BG577">
        <v>0.86075032166316701</v>
      </c>
      <c r="BH577">
        <v>0.91453917518791905</v>
      </c>
      <c r="BI577">
        <v>0.83317187830388595</v>
      </c>
      <c r="BJ577">
        <v>0.86556778898401299</v>
      </c>
      <c r="BK577">
        <v>0.84681929553130098</v>
      </c>
      <c r="BL577">
        <v>0.90200528562226401</v>
      </c>
      <c r="BM577">
        <v>0.91270911881598904</v>
      </c>
      <c r="BN577">
        <v>0.94092868138669605</v>
      </c>
      <c r="BO577">
        <v>0.83534945303204899</v>
      </c>
      <c r="BP577">
        <v>0.88087070446138804</v>
      </c>
      <c r="BQ577">
        <v>0.85445718505190005</v>
      </c>
      <c r="BR577">
        <v>0.91440829733239404</v>
      </c>
      <c r="BS577">
        <v>0.857531416440796</v>
      </c>
      <c r="BT577">
        <v>0.91450273886919697</v>
      </c>
      <c r="BU577">
        <v>0.83458431769602803</v>
      </c>
      <c r="BV577">
        <v>0.88013049836877</v>
      </c>
      <c r="BW577">
        <v>0.85636706760555703</v>
      </c>
      <c r="BX577">
        <v>0.894365753478087</v>
      </c>
      <c r="BY577">
        <v>0.89705866629601505</v>
      </c>
      <c r="BZ577">
        <v>0.94620919714740803</v>
      </c>
      <c r="CA577">
        <v>0.87089660386869105</v>
      </c>
      <c r="CB577">
        <v>0.913968874047004</v>
      </c>
      <c r="CC577">
        <v>0.89434052555278698</v>
      </c>
      <c r="CD577">
        <v>0.91759208433616202</v>
      </c>
      <c r="CE577">
        <v>0.87122370381838898</v>
      </c>
      <c r="CF577">
        <v>0.91982930463896495</v>
      </c>
      <c r="CG577">
        <v>0.88231739493080397</v>
      </c>
      <c r="CH577">
        <v>0.93155395169114996</v>
      </c>
      <c r="CI577">
        <v>0.86825392047677796</v>
      </c>
      <c r="CJ577">
        <v>0.91877614905336602</v>
      </c>
      <c r="CK577">
        <v>0.84765168726815299</v>
      </c>
      <c r="CL577">
        <v>0.89234600228477501</v>
      </c>
      <c r="CM577">
        <v>0.86110298522016504</v>
      </c>
      <c r="CN577">
        <v>0.89861674119269497</v>
      </c>
      <c r="CO577">
        <v>0.870134273701342</v>
      </c>
      <c r="CP577">
        <v>0.921524481215244</v>
      </c>
      <c r="CQ577">
        <v>0.87741231600221703</v>
      </c>
      <c r="CR577">
        <v>0.92805530217667298</v>
      </c>
      <c r="CS577">
        <v>0.87914278036546001</v>
      </c>
      <c r="CT577">
        <v>0.93669383733428802</v>
      </c>
      <c r="CU577">
        <v>0.88303291536050099</v>
      </c>
      <c r="CV577">
        <v>0.90615203761755403</v>
      </c>
      <c r="CW577">
        <v>0.85456796416997405</v>
      </c>
      <c r="CX577">
        <v>0.91117746301083802</v>
      </c>
      <c r="CY577">
        <v>0.83483704450003904</v>
      </c>
      <c r="CZ577">
        <v>0.87735603427782205</v>
      </c>
      <c r="DA577">
        <v>0.87598309880220804</v>
      </c>
      <c r="DB577">
        <v>0.91768767683314401</v>
      </c>
      <c r="DC577">
        <v>0.87595523523233398</v>
      </c>
      <c r="DD577">
        <v>0.919896055919742</v>
      </c>
      <c r="DE577">
        <v>0.82433542384721004</v>
      </c>
      <c r="DF577">
        <v>0.86220263911384698</v>
      </c>
      <c r="DG577">
        <v>0.85367720365353805</v>
      </c>
      <c r="DH577">
        <v>0.90267973132194002</v>
      </c>
      <c r="DI577">
        <v>0.88033469531387398</v>
      </c>
      <c r="DJ577">
        <v>0.95196574847021498</v>
      </c>
      <c r="DK577">
        <v>0.87008080060249404</v>
      </c>
      <c r="DL577">
        <v>0.92951328167881397</v>
      </c>
      <c r="DM577">
        <v>0.85177906192250097</v>
      </c>
      <c r="DN577">
        <v>0.90201715017648798</v>
      </c>
      <c r="DO577">
        <v>0.84521400962000104</v>
      </c>
      <c r="DP577">
        <v>0.89001550851393796</v>
      </c>
      <c r="DQ577">
        <v>0.87113987163846596</v>
      </c>
      <c r="DR577">
        <v>0.91826234551530195</v>
      </c>
      <c r="DS577">
        <v>0.84973992513732899</v>
      </c>
      <c r="DT577">
        <v>0.91362840892518504</v>
      </c>
      <c r="DU577">
        <v>0.84417992638864103</v>
      </c>
      <c r="DV577">
        <v>0.89012615076280399</v>
      </c>
      <c r="DW577">
        <v>0.84796913290578202</v>
      </c>
      <c r="DX577">
        <v>0.886198446217216</v>
      </c>
    </row>
    <row r="578" spans="1:128" x14ac:dyDescent="0.45">
      <c r="A578" t="s">
        <v>60</v>
      </c>
      <c r="B578" t="s">
        <v>91</v>
      </c>
      <c r="C578" t="s">
        <v>23</v>
      </c>
      <c r="D578">
        <v>50</v>
      </c>
      <c r="E578" s="1" cm="1">
        <f t="array" ref="E578">SUMPRODUCT($G578:$FZZ578,$G$2:$FZZ$2)/SUMPRODUCT(--($G578:$FZZ578&lt;&gt;""),$G$2:$FZZ$2)</f>
        <v>1.3852337516126632</v>
      </c>
      <c r="F578" s="1" cm="1">
        <f t="array" ref="F578">SUMPRODUCT($G578:$FZZ578,$F$2:$FZY$2)/SUMPRODUCT(--($G578:$FZZ578&lt;&gt;""),$F$2:$FZY$2)</f>
        <v>1.4494639808441074</v>
      </c>
      <c r="G578">
        <v>1.37808833532881</v>
      </c>
      <c r="H578">
        <v>1.43283357688591</v>
      </c>
      <c r="I578">
        <v>1.38158903004638</v>
      </c>
      <c r="J578">
        <v>1.42756970796898</v>
      </c>
      <c r="K578">
        <v>1.3976949788901101</v>
      </c>
      <c r="L578">
        <v>1.4535730980700501</v>
      </c>
      <c r="M578">
        <v>1.3826009895328599</v>
      </c>
      <c r="N578">
        <v>1.4390036275517399</v>
      </c>
      <c r="O578">
        <v>1.3549950899710901</v>
      </c>
      <c r="P578">
        <v>1.41305618179554</v>
      </c>
      <c r="Q578">
        <v>1.4047043767898</v>
      </c>
      <c r="R578">
        <v>1.46149528050985</v>
      </c>
      <c r="S578">
        <v>1.3445090065105501</v>
      </c>
      <c r="T578">
        <v>1.42463942233892</v>
      </c>
      <c r="U578">
        <v>1.35839072539123</v>
      </c>
      <c r="V578">
        <v>1.4469239292580001</v>
      </c>
      <c r="W578">
        <v>1.38352169822281</v>
      </c>
      <c r="X578">
        <v>1.4613272947217499</v>
      </c>
      <c r="Y578">
        <v>1.3874069373942399</v>
      </c>
      <c r="Z578">
        <v>1.4899788494077799</v>
      </c>
      <c r="AA578">
        <v>1.38448022548049</v>
      </c>
      <c r="AB578">
        <v>1.46711842723356</v>
      </c>
      <c r="AC578">
        <v>1.3635129027084301</v>
      </c>
      <c r="AD578">
        <v>1.4378172562399301</v>
      </c>
      <c r="AE578">
        <v>1.3683993847267399</v>
      </c>
      <c r="AF578">
        <v>1.4452519905899299</v>
      </c>
      <c r="AG578">
        <v>1.34532117944409</v>
      </c>
      <c r="AH578">
        <v>1.40057495356346</v>
      </c>
      <c r="AI578">
        <v>1.3946881234872099</v>
      </c>
      <c r="AJ578">
        <v>1.4634179139016901</v>
      </c>
      <c r="AK578">
        <v>1.40018191762118</v>
      </c>
      <c r="AL578">
        <v>1.4497690150460201</v>
      </c>
      <c r="AM578">
        <v>1.39750480253121</v>
      </c>
      <c r="AN578">
        <v>1.48538406124639</v>
      </c>
      <c r="AO578">
        <v>1.38199414905703</v>
      </c>
      <c r="AP578">
        <v>1.49623310043172</v>
      </c>
      <c r="AQ578">
        <v>1.38255164742216</v>
      </c>
      <c r="AR578">
        <v>1.48966696164248</v>
      </c>
      <c r="AS578">
        <v>1.39337810247706</v>
      </c>
      <c r="AT578">
        <v>1.47962371429274</v>
      </c>
      <c r="AU578">
        <v>1.3864228019813101</v>
      </c>
      <c r="AV578">
        <v>1.47194078577057</v>
      </c>
      <c r="AW578">
        <v>1.3984957451201701</v>
      </c>
      <c r="AX578">
        <v>1.44692566444513</v>
      </c>
      <c r="AY578">
        <v>1.39494004360465</v>
      </c>
      <c r="AZ578">
        <v>1.4723366772217601</v>
      </c>
      <c r="BA578">
        <v>1.35763211191011</v>
      </c>
      <c r="BB578">
        <v>1.44558279675872</v>
      </c>
      <c r="BC578">
        <v>1.37404299672313</v>
      </c>
      <c r="BD578">
        <v>1.45284907655276</v>
      </c>
      <c r="BE578">
        <v>1.43832707138619</v>
      </c>
      <c r="BF578">
        <v>1.4580383626656099</v>
      </c>
      <c r="BG578">
        <v>1.3510090065686999</v>
      </c>
      <c r="BH578">
        <v>1.4551296810455701</v>
      </c>
      <c r="BI578">
        <v>1.52416170417832</v>
      </c>
      <c r="BJ578">
        <v>1.4201412280744801</v>
      </c>
      <c r="BK578">
        <v>1.35067515095327</v>
      </c>
      <c r="BL578">
        <v>1.43832136342566</v>
      </c>
      <c r="BM578">
        <v>1.45356479707624</v>
      </c>
      <c r="BN578">
        <v>1.4945168303946901</v>
      </c>
      <c r="BO578">
        <v>1.36756338856251</v>
      </c>
      <c r="BP578">
        <v>1.4413936456351299</v>
      </c>
      <c r="BQ578">
        <v>1.37455971346364</v>
      </c>
      <c r="BR578">
        <v>1.4841242223372699</v>
      </c>
      <c r="BS578">
        <v>1.38110085483045</v>
      </c>
      <c r="BT578">
        <v>1.4644420857104901</v>
      </c>
      <c r="BU578">
        <v>1.39216109798627</v>
      </c>
      <c r="BV578">
        <v>1.4210687366407899</v>
      </c>
      <c r="BW578">
        <v>1.39693550274376</v>
      </c>
      <c r="BX578">
        <v>1.4542080581816399</v>
      </c>
      <c r="BY578">
        <v>1.4037678153299999</v>
      </c>
      <c r="BZ578">
        <v>1.47309390670273</v>
      </c>
      <c r="CA578">
        <v>1.3626110516035499</v>
      </c>
      <c r="CB578">
        <v>1.4447104782307301</v>
      </c>
      <c r="CC578">
        <v>1.35733085616968</v>
      </c>
      <c r="CD578">
        <v>1.46413038888654</v>
      </c>
      <c r="CE578">
        <v>1.3647113467902601</v>
      </c>
      <c r="CF578">
        <v>1.43727622844535</v>
      </c>
      <c r="CG578">
        <v>1.3969479292559599</v>
      </c>
      <c r="CH578">
        <v>1.47785418829897</v>
      </c>
      <c r="CI578">
        <v>1.3592842308039601</v>
      </c>
      <c r="CJ578">
        <v>1.4326219787496599</v>
      </c>
      <c r="CK578">
        <v>1.4419243456942199</v>
      </c>
      <c r="CL578">
        <v>1.44835509004325</v>
      </c>
      <c r="CM578">
        <v>1.3525986599244899</v>
      </c>
      <c r="CN578">
        <v>1.44267067853511</v>
      </c>
      <c r="CO578">
        <v>1.36960531669605</v>
      </c>
      <c r="CP578">
        <v>1.4617659026176499</v>
      </c>
      <c r="CQ578">
        <v>1.3976319507789099</v>
      </c>
      <c r="CR578">
        <v>1.47175868791472</v>
      </c>
      <c r="CS578">
        <v>1.3945158545324201</v>
      </c>
      <c r="CT578">
        <v>1.49983204944464</v>
      </c>
      <c r="CU578">
        <v>1.39250261233019</v>
      </c>
      <c r="CV578">
        <v>1.4607236154649901</v>
      </c>
      <c r="CW578">
        <v>1.3534209663911401</v>
      </c>
      <c r="CX578">
        <v>1.4205173020670201</v>
      </c>
      <c r="CY578">
        <v>1.34361592537668</v>
      </c>
      <c r="CZ578">
        <v>1.40199463418499</v>
      </c>
      <c r="DA578">
        <v>1.3468983310690299</v>
      </c>
      <c r="DB578">
        <v>1.4379354613553299</v>
      </c>
      <c r="DC578">
        <v>1.36250950708051</v>
      </c>
      <c r="DD578">
        <v>1.4170710948534999</v>
      </c>
      <c r="DE578">
        <v>1.36313531023788</v>
      </c>
      <c r="DF578">
        <v>1.38690115221346</v>
      </c>
      <c r="DG578">
        <v>1.3477709187218601</v>
      </c>
      <c r="DH578">
        <v>1.4299251769871399</v>
      </c>
      <c r="DI578">
        <v>1.3914879474496999</v>
      </c>
      <c r="DJ578">
        <v>1.43850560106351</v>
      </c>
      <c r="DK578">
        <v>1.39797807023142</v>
      </c>
      <c r="DL578">
        <v>1.45128349140296</v>
      </c>
      <c r="DM578">
        <v>1.36475902730926</v>
      </c>
      <c r="DN578">
        <v>1.43288062342944</v>
      </c>
      <c r="DO578">
        <v>1.3364009226384901</v>
      </c>
      <c r="DP578">
        <v>1.38487880529336</v>
      </c>
      <c r="DQ578">
        <v>1.3792924203044601</v>
      </c>
      <c r="DR578">
        <v>1.4576247812019301</v>
      </c>
      <c r="DS578">
        <v>1.3562539497350601</v>
      </c>
      <c r="DT578">
        <v>1.43453162218657</v>
      </c>
      <c r="DU578">
        <v>1.34066325144928</v>
      </c>
      <c r="DV578">
        <v>1.3937739400807201</v>
      </c>
      <c r="DW578">
        <v>1.3614265603003199</v>
      </c>
      <c r="DX578">
        <v>1.40502633088273</v>
      </c>
    </row>
    <row r="579" spans="1:128" x14ac:dyDescent="0.45">
      <c r="A579" t="s">
        <v>18</v>
      </c>
      <c r="B579" t="s">
        <v>287</v>
      </c>
      <c r="C579" t="s">
        <v>20</v>
      </c>
      <c r="D579">
        <v>50</v>
      </c>
      <c r="E579" s="1" cm="1">
        <f t="array" ref="E579">SUMPRODUCT($G579:$FZZ579,$G$2:$FZZ$2)/SUMPRODUCT(--($G579:$FZZ579&lt;&gt;""),$G$2:$FZZ$2)</f>
        <v>1.3749676251816985</v>
      </c>
      <c r="F579" s="1" cm="1">
        <f t="array" ref="F579">SUMPRODUCT($G579:$FZZ579,$F$2:$FZY$2)/SUMPRODUCT(--($G579:$FZZ579&lt;&gt;""),$F$2:$FZY$2)</f>
        <v>1.4814781002792023</v>
      </c>
      <c r="G579">
        <v>1.3069312558328801</v>
      </c>
      <c r="H579">
        <v>1.40299120460433</v>
      </c>
      <c r="I579">
        <v>1.30739151955122</v>
      </c>
      <c r="J579">
        <v>1.40305230160039</v>
      </c>
      <c r="K579">
        <v>1.3212783165517801</v>
      </c>
      <c r="L579">
        <v>1.4235480926905599</v>
      </c>
      <c r="M579">
        <v>1.37527234217024</v>
      </c>
      <c r="N579">
        <v>1.4876142917816499</v>
      </c>
      <c r="O579">
        <v>1.28195149444682</v>
      </c>
      <c r="P579">
        <v>1.37681532758883</v>
      </c>
      <c r="Q579">
        <v>1.33865114243262</v>
      </c>
      <c r="R579">
        <v>1.44907877201005</v>
      </c>
      <c r="S579">
        <v>1.39614319543339</v>
      </c>
      <c r="T579">
        <v>1.5084211538894401</v>
      </c>
      <c r="U579">
        <v>1.3926184482022801</v>
      </c>
      <c r="V579">
        <v>1.5221822424600699</v>
      </c>
      <c r="W579">
        <v>1.37610860388242</v>
      </c>
      <c r="X579">
        <v>1.4944219540588599</v>
      </c>
      <c r="Y579">
        <v>1.4864086294416201</v>
      </c>
      <c r="Z579">
        <v>1.5813747884940701</v>
      </c>
      <c r="AA579">
        <v>1.3848180464353801</v>
      </c>
      <c r="AB579">
        <v>1.5154168290805801</v>
      </c>
      <c r="AC579">
        <v>1.36254434036738</v>
      </c>
      <c r="AD579">
        <v>1.45489519738883</v>
      </c>
      <c r="AE579">
        <v>1.39569761129207</v>
      </c>
      <c r="AF579">
        <v>1.48879840752804</v>
      </c>
      <c r="AG579">
        <v>1.3075475371536101</v>
      </c>
      <c r="AH579">
        <v>1.42591114704814</v>
      </c>
      <c r="AI579">
        <v>1.39209097675233</v>
      </c>
      <c r="AJ579">
        <v>1.4940801941371</v>
      </c>
      <c r="AK579">
        <v>1.41826313278434</v>
      </c>
      <c r="AL579">
        <v>1.5138532789778401</v>
      </c>
      <c r="AM579">
        <v>1.42341728346234</v>
      </c>
      <c r="AN579">
        <v>1.56341106842194</v>
      </c>
      <c r="AO579">
        <v>1.44101127584639</v>
      </c>
      <c r="AP579">
        <v>1.58888959895478</v>
      </c>
      <c r="AQ579">
        <v>1.44402745052047</v>
      </c>
      <c r="AR579">
        <v>1.58390284989284</v>
      </c>
      <c r="AS579">
        <v>1.42237965217819</v>
      </c>
      <c r="AT579">
        <v>1.5565816615185599</v>
      </c>
      <c r="AU579">
        <v>1.4174793144208</v>
      </c>
      <c r="AV579">
        <v>1.55737082066869</v>
      </c>
      <c r="AW579">
        <v>1.34209204481718</v>
      </c>
      <c r="AX579">
        <v>1.4250720862017701</v>
      </c>
      <c r="AY579">
        <v>1.4488780886627901</v>
      </c>
      <c r="AZ579">
        <v>1.5355812655730801</v>
      </c>
      <c r="BA579">
        <v>1.35656436625837</v>
      </c>
      <c r="BB579">
        <v>1.46911642966603</v>
      </c>
      <c r="BC579">
        <v>1.3826513396171201</v>
      </c>
      <c r="BD579">
        <v>1.53336107799248</v>
      </c>
      <c r="BE579">
        <v>1.3487403598971699</v>
      </c>
      <c r="BF579">
        <v>1.4387106980423101</v>
      </c>
      <c r="BG579">
        <v>1.43203765152028</v>
      </c>
      <c r="BH579">
        <v>1.54279474503961</v>
      </c>
      <c r="BI579">
        <v>1.3064064044374699</v>
      </c>
      <c r="BJ579">
        <v>1.4072035169331001</v>
      </c>
      <c r="BK579">
        <v>1.3940076214097801</v>
      </c>
      <c r="BL579">
        <v>1.50296488492634</v>
      </c>
      <c r="BM579">
        <v>1.37743069804138</v>
      </c>
      <c r="BN579">
        <v>1.4863141809706599</v>
      </c>
      <c r="BO579">
        <v>1.2856640232582901</v>
      </c>
      <c r="BP579">
        <v>1.4020249156285101</v>
      </c>
      <c r="BQ579">
        <v>1.3310700129858</v>
      </c>
      <c r="BR579">
        <v>1.4607625126250801</v>
      </c>
      <c r="BS579">
        <v>1.4354470327337501</v>
      </c>
      <c r="BT579">
        <v>1.5609043006880301</v>
      </c>
      <c r="BU579">
        <v>1.3754055574305299</v>
      </c>
      <c r="BV579">
        <v>1.4820564742940701</v>
      </c>
      <c r="BW579">
        <v>1.33378537718158</v>
      </c>
      <c r="BX579">
        <v>1.42114485105055</v>
      </c>
      <c r="BY579">
        <v>1.4786322958654501</v>
      </c>
      <c r="BZ579">
        <v>1.5535716194976901</v>
      </c>
      <c r="CA579">
        <v>1.35995211391846</v>
      </c>
      <c r="CB579">
        <v>1.4572490706319701</v>
      </c>
      <c r="CC579">
        <v>1.3664935467071999</v>
      </c>
      <c r="CD579">
        <v>1.47579839265858</v>
      </c>
      <c r="CE579">
        <v>1.3611213253082</v>
      </c>
      <c r="CF579">
        <v>1.4536684020049899</v>
      </c>
      <c r="CG579">
        <v>1.39870121027456</v>
      </c>
      <c r="CH579">
        <v>1.48814407544215</v>
      </c>
      <c r="CI579">
        <v>1.4438942901002301</v>
      </c>
      <c r="CJ579">
        <v>1.5703428347831301</v>
      </c>
      <c r="CK579">
        <v>1.3418691516808501</v>
      </c>
      <c r="CL579">
        <v>1.456133595184</v>
      </c>
      <c r="CM579">
        <v>1.4617827740398599</v>
      </c>
      <c r="CN579">
        <v>1.54423502862635</v>
      </c>
      <c r="CO579">
        <v>1.3824630408246299</v>
      </c>
      <c r="CP579">
        <v>1.4622677336226699</v>
      </c>
      <c r="CQ579">
        <v>1.3859884459229801</v>
      </c>
      <c r="CR579">
        <v>1.5009837062474201</v>
      </c>
      <c r="CS579">
        <v>1.4017041383016799</v>
      </c>
      <c r="CT579">
        <v>1.50914770691508</v>
      </c>
      <c r="CU579">
        <v>1.42131661442006</v>
      </c>
      <c r="CV579">
        <v>1.5070271682340599</v>
      </c>
      <c r="CW579">
        <v>1.3761667212855999</v>
      </c>
      <c r="CX579">
        <v>1.4693223609947901</v>
      </c>
      <c r="CY579">
        <v>1.3341748078381599</v>
      </c>
      <c r="CZ579">
        <v>1.40541336020014</v>
      </c>
      <c r="DA579">
        <v>1.4308185115479</v>
      </c>
      <c r="DB579">
        <v>1.52727748625842</v>
      </c>
      <c r="DC579">
        <v>1.41218173916192</v>
      </c>
      <c r="DD579">
        <v>1.4772463873093999</v>
      </c>
      <c r="DE579">
        <v>1.3685240767323501</v>
      </c>
      <c r="DF579">
        <v>1.4465537226243701</v>
      </c>
      <c r="DG579">
        <v>1.4209423872871301</v>
      </c>
      <c r="DH579">
        <v>1.53332796245757</v>
      </c>
      <c r="DI579">
        <v>1.5035483177259401</v>
      </c>
      <c r="DJ579">
        <v>1.5871243963949799</v>
      </c>
      <c r="DK579">
        <v>1.37655888998098</v>
      </c>
      <c r="DL579">
        <v>1.4740046718831701</v>
      </c>
      <c r="DM579">
        <v>1.359684374175</v>
      </c>
      <c r="DN579">
        <v>1.4545578989567101</v>
      </c>
      <c r="DO579">
        <v>1.39045242350051</v>
      </c>
      <c r="DP579">
        <v>1.47950435734135</v>
      </c>
      <c r="DQ579">
        <v>1.3746035113774899</v>
      </c>
      <c r="DR579">
        <v>1.4735161512756501</v>
      </c>
      <c r="DS579">
        <v>1.36045889844927</v>
      </c>
      <c r="DT579">
        <v>1.4726435272956999</v>
      </c>
      <c r="DU579">
        <v>1.3442127049832799</v>
      </c>
      <c r="DV579">
        <v>1.4078874664019401</v>
      </c>
      <c r="DW579">
        <v>1.33782783252515</v>
      </c>
      <c r="DX579">
        <v>1.41509984879295</v>
      </c>
    </row>
    <row r="580" spans="1:128" x14ac:dyDescent="0.45">
      <c r="A580" t="s">
        <v>79</v>
      </c>
      <c r="B580" t="s">
        <v>39</v>
      </c>
      <c r="C580" t="s">
        <v>25</v>
      </c>
      <c r="D580">
        <v>50</v>
      </c>
      <c r="E580" s="1" cm="1">
        <f t="array" ref="E580">SUMPRODUCT($G580:$FZZ580,$G$2:$FZZ$2)/SUMPRODUCT(--($G580:$FZZ580&lt;&gt;""),$G$2:$FZZ$2)</f>
        <v>1.3054231756504295</v>
      </c>
      <c r="F580" s="1" cm="1">
        <f t="array" ref="F580">SUMPRODUCT($G580:$FZZ580,$F$2:$FZY$2)/SUMPRODUCT(--($G580:$FZZ580&lt;&gt;""),$F$2:$FZY$2)</f>
        <v>1.3844703422871869</v>
      </c>
      <c r="G580">
        <v>1.3376867210977601</v>
      </c>
      <c r="H580">
        <v>1.3962713536328399</v>
      </c>
      <c r="I580">
        <v>1.3376340537864999</v>
      </c>
      <c r="J580">
        <v>1.3964967277126901</v>
      </c>
      <c r="K580">
        <v>1.35407097966179</v>
      </c>
      <c r="L580">
        <v>1.41280023150381</v>
      </c>
      <c r="M580">
        <v>1.3416021165927801</v>
      </c>
      <c r="N580">
        <v>1.3958940453361199</v>
      </c>
      <c r="O580">
        <v>1.2733468416757701</v>
      </c>
      <c r="P580">
        <v>1.3645039487697199</v>
      </c>
      <c r="Q580">
        <v>1.2943218910150001</v>
      </c>
      <c r="R580">
        <v>1.40583297185578</v>
      </c>
      <c r="S580">
        <v>1.2856376805958301</v>
      </c>
      <c r="T580">
        <v>1.3767691177283199</v>
      </c>
      <c r="U580">
        <v>1.28039951919876</v>
      </c>
      <c r="V580">
        <v>1.3866319247318899</v>
      </c>
      <c r="W580">
        <v>1.34129849892813</v>
      </c>
      <c r="X580">
        <v>1.4200723084248199</v>
      </c>
      <c r="Y580">
        <v>1.32480118443316</v>
      </c>
      <c r="Z580">
        <v>1.40956006768189</v>
      </c>
      <c r="AA580">
        <v>1.2702427713311899</v>
      </c>
      <c r="AB580">
        <v>1.3795908168670601</v>
      </c>
      <c r="AC580">
        <v>1.3299860651998601</v>
      </c>
      <c r="AD580">
        <v>1.43235789732406</v>
      </c>
      <c r="AE580">
        <v>1.2984844372059301</v>
      </c>
      <c r="AF580">
        <v>1.3756265834238099</v>
      </c>
      <c r="AG580">
        <v>1.29753408415229</v>
      </c>
      <c r="AH580">
        <v>1.3477574530855001</v>
      </c>
      <c r="AI580">
        <v>1.3118264774496899</v>
      </c>
      <c r="AJ580">
        <v>1.3947115775516401</v>
      </c>
      <c r="AK580">
        <v>1.3282720929059799</v>
      </c>
      <c r="AL580">
        <v>1.38771338471504</v>
      </c>
      <c r="AM580">
        <v>1.31436804339228</v>
      </c>
      <c r="AN580">
        <v>1.4091580032770199</v>
      </c>
      <c r="AO580">
        <v>1.2800144853442399</v>
      </c>
      <c r="AP580">
        <v>1.4022274767098299</v>
      </c>
      <c r="AQ580">
        <v>1.2773483451145899</v>
      </c>
      <c r="AR580">
        <v>1.3924955309386899</v>
      </c>
      <c r="AS580">
        <v>1.28945676123006</v>
      </c>
      <c r="AT580">
        <v>1.3956411580941099</v>
      </c>
      <c r="AU580">
        <v>1.3069627378138</v>
      </c>
      <c r="AV580">
        <v>1.4140739333558401</v>
      </c>
      <c r="AW580">
        <v>1.34143598349888</v>
      </c>
      <c r="AX580">
        <v>1.3959373988633099</v>
      </c>
      <c r="AY580">
        <v>1.3253445546096301</v>
      </c>
      <c r="AZ580">
        <v>1.40984316600913</v>
      </c>
      <c r="BA580">
        <v>1.28169680778632</v>
      </c>
      <c r="BB580">
        <v>1.3868459787704399</v>
      </c>
      <c r="BC580">
        <v>1.3152093222054699</v>
      </c>
      <c r="BD580">
        <v>1.39632495744569</v>
      </c>
      <c r="BE580">
        <v>1.2952738777931501</v>
      </c>
      <c r="BF580">
        <v>1.36939687561795</v>
      </c>
      <c r="BG580">
        <v>1.28493939188731</v>
      </c>
      <c r="BH580">
        <v>1.3753030405634099</v>
      </c>
      <c r="BI580">
        <v>1.30816929666255</v>
      </c>
      <c r="BJ580">
        <v>1.3444425867554399</v>
      </c>
      <c r="BK580">
        <v>1.3075714431915999</v>
      </c>
      <c r="BL580">
        <v>1.3994497655182301</v>
      </c>
      <c r="BM580">
        <v>1.3303006051097599</v>
      </c>
      <c r="BN580">
        <v>1.39434157754768</v>
      </c>
      <c r="BO580">
        <v>1.27219236235527</v>
      </c>
      <c r="BP580">
        <v>1.36602641556601</v>
      </c>
      <c r="BQ580">
        <v>1.3198114088320401</v>
      </c>
      <c r="BR580">
        <v>1.4121081980292101</v>
      </c>
      <c r="BS580">
        <v>1.30762050076764</v>
      </c>
      <c r="BT580">
        <v>1.37922439773308</v>
      </c>
      <c r="BU580">
        <v>1.2762110473618999</v>
      </c>
      <c r="BV580">
        <v>1.3444549443131899</v>
      </c>
      <c r="BW580">
        <v>1.3568456140245599</v>
      </c>
      <c r="BX580">
        <v>1.3978655929625099</v>
      </c>
      <c r="BY580">
        <v>1.3227982764703901</v>
      </c>
      <c r="BZ580">
        <v>1.3852815704220001</v>
      </c>
      <c r="CA580">
        <v>1.2990611807699499</v>
      </c>
      <c r="CB580">
        <v>1.3868187259781899</v>
      </c>
      <c r="CC580">
        <v>1.3167391518529401</v>
      </c>
      <c r="CD580">
        <v>1.40283466340131</v>
      </c>
      <c r="CE580">
        <v>1.31508970215401</v>
      </c>
      <c r="CF580">
        <v>1.37755220529891</v>
      </c>
      <c r="CG580">
        <v>1.30902003506562</v>
      </c>
      <c r="CH580">
        <v>1.39622448805896</v>
      </c>
      <c r="CI580">
        <v>1.2744183246545999</v>
      </c>
      <c r="CJ580">
        <v>1.3240526141528399</v>
      </c>
      <c r="CK580">
        <v>1.3365037801481201</v>
      </c>
      <c r="CL580">
        <v>1.3842915270771501</v>
      </c>
      <c r="CM580">
        <v>1.2729742153871799</v>
      </c>
      <c r="CN580">
        <v>1.3570702216278701</v>
      </c>
      <c r="CO580">
        <v>1.3121524481215201</v>
      </c>
      <c r="CP580">
        <v>1.42153804421538</v>
      </c>
      <c r="CQ580">
        <v>1.31568027758401</v>
      </c>
      <c r="CR580">
        <v>1.40590402604138</v>
      </c>
      <c r="CS580">
        <v>1.3133173593694001</v>
      </c>
      <c r="CT580">
        <v>1.4061940164815401</v>
      </c>
      <c r="CU580">
        <v>1.3201671891327</v>
      </c>
      <c r="CV580">
        <v>1.39585945663531</v>
      </c>
      <c r="CW580">
        <v>1.2638701768439899</v>
      </c>
      <c r="CX580">
        <v>1.3579482697932901</v>
      </c>
      <c r="CY580">
        <v>1.2763168321314899</v>
      </c>
      <c r="CZ580">
        <v>1.35350985430793</v>
      </c>
      <c r="DA580">
        <v>1.2799292044222299</v>
      </c>
      <c r="DB580">
        <v>1.3658810185589101</v>
      </c>
      <c r="DC580">
        <v>1.3348122125239901</v>
      </c>
      <c r="DD580">
        <v>1.37382746007026</v>
      </c>
      <c r="DE580">
        <v>1.2715262798320399</v>
      </c>
      <c r="DF580">
        <v>1.3186127380614201</v>
      </c>
      <c r="DG580">
        <v>1.29356199836859</v>
      </c>
      <c r="DH580">
        <v>1.38162757676156</v>
      </c>
      <c r="DI580">
        <v>1.2540517291939499</v>
      </c>
      <c r="DJ580">
        <v>1.33477351371429</v>
      </c>
      <c r="DK580">
        <v>1.33659258881045</v>
      </c>
      <c r="DL580">
        <v>1.3870514800678999</v>
      </c>
      <c r="DM580">
        <v>1.2826748017560801</v>
      </c>
      <c r="DN580">
        <v>1.3743998904891801</v>
      </c>
      <c r="DO580">
        <v>1.25768537397561</v>
      </c>
      <c r="DP580">
        <v>1.30507687342061</v>
      </c>
      <c r="DQ580">
        <v>1.32827666684347</v>
      </c>
      <c r="DR580">
        <v>1.39015541293162</v>
      </c>
      <c r="DS580">
        <v>1.2615089203247201</v>
      </c>
      <c r="DT580">
        <v>1.34640999465266</v>
      </c>
      <c r="DU580">
        <v>1.2940146286185199</v>
      </c>
      <c r="DV580">
        <v>1.3601618326043901</v>
      </c>
      <c r="DW580">
        <v>1.2838729860785201</v>
      </c>
      <c r="DX580">
        <v>1.3446373637833</v>
      </c>
    </row>
    <row r="581" spans="1:128" x14ac:dyDescent="0.45">
      <c r="A581" t="s">
        <v>62</v>
      </c>
      <c r="B581" t="s">
        <v>22</v>
      </c>
      <c r="C581" t="s">
        <v>23</v>
      </c>
      <c r="D581">
        <v>50</v>
      </c>
      <c r="E581" s="1" cm="1">
        <f t="array" ref="E581">SUMPRODUCT($G581:$FZZ581,$G$2:$FZZ$2)/SUMPRODUCT(--($G581:$FZZ581&lt;&gt;""),$G$2:$FZZ$2)</f>
        <v>1.1381163012488578</v>
      </c>
      <c r="F581" s="1" cm="1">
        <f t="array" ref="F581">SUMPRODUCT($G581:$FZZ581,$F$2:$FZY$2)/SUMPRODUCT(--($G581:$FZZ581&lt;&gt;""),$F$2:$FZY$2)</f>
        <v>1.1805235955026099</v>
      </c>
      <c r="G581">
        <v>1.1431942486143101</v>
      </c>
      <c r="H581">
        <v>1.1665771297710399</v>
      </c>
      <c r="I581">
        <v>1.1389924654897401</v>
      </c>
      <c r="J581">
        <v>1.1663990173972001</v>
      </c>
      <c r="K581">
        <v>1.1541967485586599</v>
      </c>
      <c r="L581">
        <v>1.1814726461924301</v>
      </c>
      <c r="M581">
        <v>1.13805105048235</v>
      </c>
      <c r="N581">
        <v>1.1674244750346101</v>
      </c>
      <c r="O581">
        <v>1.0994350008990099</v>
      </c>
      <c r="P581">
        <v>1.14337975961604</v>
      </c>
      <c r="Q581">
        <v>1.1209166939819299</v>
      </c>
      <c r="R581">
        <v>1.1833289825175699</v>
      </c>
      <c r="S581">
        <v>1.1112934949681801</v>
      </c>
      <c r="T581">
        <v>1.16146224551823</v>
      </c>
      <c r="U581">
        <v>1.12136511528658</v>
      </c>
      <c r="V581">
        <v>1.17869518063326</v>
      </c>
      <c r="W581">
        <v>1.1723897547117801</v>
      </c>
      <c r="X581">
        <v>1.1854389877731699</v>
      </c>
      <c r="Y581">
        <v>1.1602326565143799</v>
      </c>
      <c r="Z581">
        <v>1.2216159052453399</v>
      </c>
      <c r="AA581">
        <v>1.1368394750782</v>
      </c>
      <c r="AB581">
        <v>1.19666576714341</v>
      </c>
      <c r="AC581">
        <v>1.1229782562961701</v>
      </c>
      <c r="AD581">
        <v>1.16952757069984</v>
      </c>
      <c r="AE581">
        <v>1.1200416214259801</v>
      </c>
      <c r="AF581">
        <v>1.1637034020991599</v>
      </c>
      <c r="AG581">
        <v>1.0761874860778</v>
      </c>
      <c r="AH581">
        <v>1.1217786025365999</v>
      </c>
      <c r="AI581">
        <v>1.1455559238712301</v>
      </c>
      <c r="AJ581">
        <v>1.1852511461219399</v>
      </c>
      <c r="AK581">
        <v>1.1597403504144499</v>
      </c>
      <c r="AL581">
        <v>1.19208600165238</v>
      </c>
      <c r="AM581">
        <v>1.1706099214644801</v>
      </c>
      <c r="AN581">
        <v>1.19892366800384</v>
      </c>
      <c r="AO581">
        <v>1.1621151442853801</v>
      </c>
      <c r="AP581">
        <v>1.21537363667348</v>
      </c>
      <c r="AQ581">
        <v>1.1562341183954701</v>
      </c>
      <c r="AR581">
        <v>1.2108437374501999</v>
      </c>
      <c r="AS581">
        <v>1.14598465760741</v>
      </c>
      <c r="AT581">
        <v>1.1992367458384701</v>
      </c>
      <c r="AU581">
        <v>1.16493583248902</v>
      </c>
      <c r="AV581">
        <v>1.19664316672295</v>
      </c>
      <c r="AW581">
        <v>1.13449110582942</v>
      </c>
      <c r="AX581">
        <v>1.1728223670047999</v>
      </c>
      <c r="AY581">
        <v>1.1656165645764101</v>
      </c>
      <c r="AZ581">
        <v>1.2106195494186001</v>
      </c>
      <c r="BA581">
        <v>1.12332029991981</v>
      </c>
      <c r="BB581">
        <v>1.1755144740055801</v>
      </c>
      <c r="BC581">
        <v>1.1231075517962701</v>
      </c>
      <c r="BD581">
        <v>1.1858329771518901</v>
      </c>
      <c r="BE581">
        <v>1.1002887087205799</v>
      </c>
      <c r="BF581">
        <v>1.14334190231362</v>
      </c>
      <c r="BG581">
        <v>1.14320105640956</v>
      </c>
      <c r="BH581">
        <v>1.1966208437732699</v>
      </c>
      <c r="BI581">
        <v>1.1015076785389299</v>
      </c>
      <c r="BJ581">
        <v>1.12633569205198</v>
      </c>
      <c r="BK581">
        <v>1.14070109745892</v>
      </c>
      <c r="BL581">
        <v>1.17605095388023</v>
      </c>
      <c r="BM581">
        <v>1.2582043498074</v>
      </c>
      <c r="BN581">
        <v>1.23836427653221</v>
      </c>
      <c r="BO581">
        <v>1.1258280904962199</v>
      </c>
      <c r="BP581">
        <v>1.17582600724969</v>
      </c>
      <c r="BQ581">
        <v>1.1557998998480701</v>
      </c>
      <c r="BR581">
        <v>1.1980886259665</v>
      </c>
      <c r="BS581">
        <v>1.1370571845561801</v>
      </c>
      <c r="BT581">
        <v>1.19380105763945</v>
      </c>
      <c r="BU581">
        <v>1.1294138823264701</v>
      </c>
      <c r="BV581">
        <v>1.16380245246934</v>
      </c>
      <c r="BW581">
        <v>1.1425258250050201</v>
      </c>
      <c r="BX581">
        <v>1.1854689904920701</v>
      </c>
      <c r="BY581">
        <v>1.16923093372109</v>
      </c>
      <c r="BZ581">
        <v>1.2137198088293399</v>
      </c>
      <c r="CA581">
        <v>1.14680864469787</v>
      </c>
      <c r="CB581">
        <v>1.1893138428580401</v>
      </c>
      <c r="CC581">
        <v>1.16575884248898</v>
      </c>
      <c r="CD581">
        <v>1.1983560641247499</v>
      </c>
      <c r="CE581">
        <v>1.1407849664221701</v>
      </c>
      <c r="CF581">
        <v>1.1906485262526301</v>
      </c>
      <c r="CG581">
        <v>1.15884215364188</v>
      </c>
      <c r="CH581">
        <v>1.2256540759528101</v>
      </c>
      <c r="CI581">
        <v>1.14384613069259</v>
      </c>
      <c r="CJ581">
        <v>1.18153086717033</v>
      </c>
      <c r="CK581">
        <v>1.1374330933035499</v>
      </c>
      <c r="CL581">
        <v>1.1654536819541199</v>
      </c>
      <c r="CM581">
        <v>1.1528967640380501</v>
      </c>
      <c r="CN581">
        <v>1.1907448423809299</v>
      </c>
      <c r="CO581">
        <v>1.1305981283059801</v>
      </c>
      <c r="CP581">
        <v>1.2094805370948001</v>
      </c>
      <c r="CQ581">
        <v>1.16118474003326</v>
      </c>
      <c r="CR581">
        <v>1.20188335032462</v>
      </c>
      <c r="CS581">
        <v>1.1582878000716501</v>
      </c>
      <c r="CT581">
        <v>1.2169361340021401</v>
      </c>
      <c r="CU581">
        <v>1.1724268547544401</v>
      </c>
      <c r="CV581">
        <v>1.19801462904911</v>
      </c>
      <c r="CW581">
        <v>1.1280025246088601</v>
      </c>
      <c r="CX581">
        <v>1.18231802789207</v>
      </c>
      <c r="CY581">
        <v>1.1073502609325601</v>
      </c>
      <c r="CZ581">
        <v>1.1452845353589001</v>
      </c>
      <c r="DA581">
        <v>1.1411424511722399</v>
      </c>
      <c r="DB581">
        <v>1.2019045007540701</v>
      </c>
      <c r="DC581">
        <v>1.1558980116620099</v>
      </c>
      <c r="DD581">
        <v>1.20212958603455</v>
      </c>
      <c r="DE581">
        <v>1.1130028939671901</v>
      </c>
      <c r="DF581">
        <v>1.1435545900469</v>
      </c>
      <c r="DG581">
        <v>1.1247016646357999</v>
      </c>
      <c r="DH581">
        <v>1.1805017069314501</v>
      </c>
      <c r="DI581">
        <v>1.1196848546460401</v>
      </c>
      <c r="DJ581">
        <v>1.19072940900471</v>
      </c>
      <c r="DK581">
        <v>1.17445526608034</v>
      </c>
      <c r="DL581">
        <v>1.2046820949438899</v>
      </c>
      <c r="DM581">
        <v>1.14567872263451</v>
      </c>
      <c r="DN581">
        <v>1.18850527509704</v>
      </c>
      <c r="DO581">
        <v>1.1441740732285199</v>
      </c>
      <c r="DP581">
        <v>1.1640910987427799</v>
      </c>
      <c r="DQ581">
        <v>1.14535617673579</v>
      </c>
      <c r="DR581">
        <v>1.1935500981276099</v>
      </c>
      <c r="DS581">
        <v>1.11745904428564</v>
      </c>
      <c r="DT581">
        <v>1.1787710855087199</v>
      </c>
      <c r="DU581">
        <v>1.1203349035840999</v>
      </c>
      <c r="DV581">
        <v>1.15039755752643</v>
      </c>
      <c r="DW581">
        <v>1.12044423588299</v>
      </c>
      <c r="DX581">
        <v>1.16131185150424</v>
      </c>
    </row>
    <row r="582" spans="1:128" x14ac:dyDescent="0.45">
      <c r="A582" t="s">
        <v>62</v>
      </c>
      <c r="B582" t="s">
        <v>22</v>
      </c>
      <c r="C582" t="s">
        <v>25</v>
      </c>
      <c r="D582">
        <v>50</v>
      </c>
      <c r="E582" s="1" cm="1">
        <f t="array" ref="E582">SUMPRODUCT($G582:$FZZ582,$G$2:$FZZ$2)/SUMPRODUCT(--($G582:$FZZ582&lt;&gt;""),$G$2:$FZZ$2)</f>
        <v>1.2182458556828248</v>
      </c>
      <c r="F582" s="1" cm="1">
        <f t="array" ref="F582">SUMPRODUCT($G582:$FZZ582,$F$2:$FZY$2)/SUMPRODUCT(--($G582:$FZZ582&lt;&gt;""),$F$2:$FZY$2)</f>
        <v>1.2600578314354789</v>
      </c>
      <c r="G582">
        <v>1.2320246278412601</v>
      </c>
      <c r="H582">
        <v>1.24629124732535</v>
      </c>
      <c r="I582">
        <v>1.2327283726557701</v>
      </c>
      <c r="J582">
        <v>1.2454893765238499</v>
      </c>
      <c r="K582">
        <v>1.2485234212107901</v>
      </c>
      <c r="L582">
        <v>1.26227823493184</v>
      </c>
      <c r="M582">
        <v>1.2281772333896499</v>
      </c>
      <c r="N582">
        <v>1.25247796901228</v>
      </c>
      <c r="O582">
        <v>1.18501473008672</v>
      </c>
      <c r="P582">
        <v>1.2379323937428199</v>
      </c>
      <c r="Q582">
        <v>1.19645405244139</v>
      </c>
      <c r="R582">
        <v>1.26222857288663</v>
      </c>
      <c r="S582">
        <v>1.2044368398108001</v>
      </c>
      <c r="T582">
        <v>1.2410482387109001</v>
      </c>
      <c r="U582">
        <v>1.18744787730954</v>
      </c>
      <c r="V582">
        <v>1.25939383023957</v>
      </c>
      <c r="W582">
        <v>1.25755604814182</v>
      </c>
      <c r="X582">
        <v>1.2721521438513901</v>
      </c>
      <c r="Y582">
        <v>1.23432741116751</v>
      </c>
      <c r="Z582">
        <v>1.30033840947546</v>
      </c>
      <c r="AA582">
        <v>1.22832098987536</v>
      </c>
      <c r="AB582">
        <v>1.2719038909378</v>
      </c>
      <c r="AC582">
        <v>1.1874782594205699</v>
      </c>
      <c r="AD582">
        <v>1.24096581287375</v>
      </c>
      <c r="AE582">
        <v>1.2070236156351699</v>
      </c>
      <c r="AF582">
        <v>1.2434039087947799</v>
      </c>
      <c r="AG582">
        <v>1.16611562565226</v>
      </c>
      <c r="AH582">
        <v>1.1971469814937901</v>
      </c>
      <c r="AI582">
        <v>1.21873885931939</v>
      </c>
      <c r="AJ582">
        <v>1.2583918642541201</v>
      </c>
      <c r="AK582">
        <v>1.24616673583932</v>
      </c>
      <c r="AL582">
        <v>1.2800348319880199</v>
      </c>
      <c r="AM582">
        <v>1.27186211085372</v>
      </c>
      <c r="AN582">
        <v>1.29049663822814</v>
      </c>
      <c r="AO582">
        <v>1.24802956714383</v>
      </c>
      <c r="AP582">
        <v>1.3053176834810201</v>
      </c>
      <c r="AQ582">
        <v>1.2368407023978301</v>
      </c>
      <c r="AR582">
        <v>1.29420105978058</v>
      </c>
      <c r="AS582">
        <v>1.22439039817831</v>
      </c>
      <c r="AT582">
        <v>1.2852996264552601</v>
      </c>
      <c r="AU582">
        <v>1.25700073173477</v>
      </c>
      <c r="AV582">
        <v>1.28742401215805</v>
      </c>
      <c r="AW582">
        <v>1.2050015888985</v>
      </c>
      <c r="AX582">
        <v>1.2456202781524199</v>
      </c>
      <c r="AY582">
        <v>1.2296884733180999</v>
      </c>
      <c r="AZ582">
        <v>1.2770030886627901</v>
      </c>
      <c r="BA582">
        <v>1.1670546430725099</v>
      </c>
      <c r="BB582">
        <v>1.2675178371882401</v>
      </c>
      <c r="BC582">
        <v>1.2173981508559599</v>
      </c>
      <c r="BD582">
        <v>1.27131277229133</v>
      </c>
      <c r="BE582">
        <v>1.1888352778327</v>
      </c>
      <c r="BF582">
        <v>1.2248961835079999</v>
      </c>
      <c r="BG582">
        <v>1.2071680097514701</v>
      </c>
      <c r="BH582">
        <v>1.2692490011512101</v>
      </c>
      <c r="BI582">
        <v>1.1936722741555501</v>
      </c>
      <c r="BJ582">
        <v>1.2049946154337801</v>
      </c>
      <c r="BK582">
        <v>1.20647037222098</v>
      </c>
      <c r="BL582">
        <v>1.2574423126704399</v>
      </c>
      <c r="BM582">
        <v>1.3824411610671099</v>
      </c>
      <c r="BN582">
        <v>1.3239321025580499</v>
      </c>
      <c r="BO582">
        <v>1.2137503529945499</v>
      </c>
      <c r="BP582">
        <v>1.26729904772486</v>
      </c>
      <c r="BQ582">
        <v>1.25423736006314</v>
      </c>
      <c r="BR582">
        <v>1.2924011848482</v>
      </c>
      <c r="BS582">
        <v>1.2092391819405199</v>
      </c>
      <c r="BT582">
        <v>1.28306544854906</v>
      </c>
      <c r="BU582">
        <v>1.21149735628304</v>
      </c>
      <c r="BV582">
        <v>1.2465519181010201</v>
      </c>
      <c r="BW582">
        <v>1.2285051650009999</v>
      </c>
      <c r="BX582">
        <v>1.2611063273137399</v>
      </c>
      <c r="BY582">
        <v>1.25223192806509</v>
      </c>
      <c r="BZ582">
        <v>1.2738081236835599</v>
      </c>
      <c r="CA582">
        <v>1.19540041585281</v>
      </c>
      <c r="CB582">
        <v>1.26109255875496</v>
      </c>
      <c r="CC582">
        <v>1.2352038733831501</v>
      </c>
      <c r="CD582">
        <v>1.2783149657278701</v>
      </c>
      <c r="CE582">
        <v>1.1961738692883801</v>
      </c>
      <c r="CF582">
        <v>1.2648100481894999</v>
      </c>
      <c r="CG582">
        <v>1.24158680443256</v>
      </c>
      <c r="CH582">
        <v>1.2918702231603301</v>
      </c>
      <c r="CI582">
        <v>1.20768744544442</v>
      </c>
      <c r="CJ582">
        <v>1.24132378171748</v>
      </c>
      <c r="CK582">
        <v>1.2300306776027801</v>
      </c>
      <c r="CL582">
        <v>1.2631214139936</v>
      </c>
      <c r="CM582">
        <v>1.23118391909398</v>
      </c>
      <c r="CN582">
        <v>1.2546561355120001</v>
      </c>
      <c r="CO582">
        <v>1.21661467516614</v>
      </c>
      <c r="CP582">
        <v>1.2917130069171301</v>
      </c>
      <c r="CQ582">
        <v>1.24426320402067</v>
      </c>
      <c r="CR582">
        <v>1.28839584339396</v>
      </c>
      <c r="CS582">
        <v>1.2347612862773101</v>
      </c>
      <c r="CT582">
        <v>1.32218514869222</v>
      </c>
      <c r="CU582">
        <v>1.22595350052246</v>
      </c>
      <c r="CV582">
        <v>1.2601619644722999</v>
      </c>
      <c r="CW582">
        <v>1.1798176941096501</v>
      </c>
      <c r="CX582">
        <v>1.2264015827355501</v>
      </c>
      <c r="CY582">
        <v>1.18568663187565</v>
      </c>
      <c r="CZ582">
        <v>1.2281263796597099</v>
      </c>
      <c r="DA582">
        <v>1.1977415213570799</v>
      </c>
      <c r="DB582">
        <v>1.2494796275753699</v>
      </c>
      <c r="DC582">
        <v>1.22574336315236</v>
      </c>
      <c r="DD582">
        <v>1.2585744811850299</v>
      </c>
      <c r="DE582">
        <v>1.19431032232807</v>
      </c>
      <c r="DF582">
        <v>1.20775920964758</v>
      </c>
      <c r="DG582">
        <v>1.2044188880273099</v>
      </c>
      <c r="DH582">
        <v>1.2580437256422301</v>
      </c>
      <c r="DI582">
        <v>1.2071513753396801</v>
      </c>
      <c r="DJ582">
        <v>1.24183300424234</v>
      </c>
      <c r="DK582">
        <v>1.2394531599034899</v>
      </c>
      <c r="DL582">
        <v>1.2645230466805299</v>
      </c>
      <c r="DM582">
        <v>1.2003363546585999</v>
      </c>
      <c r="DN582">
        <v>1.2593744194459899</v>
      </c>
      <c r="DO582">
        <v>1.21069536397773</v>
      </c>
      <c r="DP582">
        <v>1.24192494509041</v>
      </c>
      <c r="DQ582">
        <v>1.2029703495464901</v>
      </c>
      <c r="DR582">
        <v>1.2441839495040501</v>
      </c>
      <c r="DS582">
        <v>1.19164114530163</v>
      </c>
      <c r="DT582">
        <v>1.2353312916241299</v>
      </c>
      <c r="DU582">
        <v>1.1713009355947399</v>
      </c>
      <c r="DV582">
        <v>1.2104854041600701</v>
      </c>
      <c r="DW582">
        <v>1.1805412169560401</v>
      </c>
      <c r="DX582">
        <v>1.2102090828510299</v>
      </c>
    </row>
    <row r="583" spans="1:128" x14ac:dyDescent="0.45">
      <c r="A583" t="s">
        <v>62</v>
      </c>
      <c r="B583" t="s">
        <v>22</v>
      </c>
      <c r="C583" t="s">
        <v>20</v>
      </c>
      <c r="D583">
        <v>50</v>
      </c>
      <c r="E583" s="1" cm="1">
        <f t="array" ref="E583">SUMPRODUCT($G583:$FZZ583,$G$2:$FZZ$2)/SUMPRODUCT(--($G583:$FZZ583&lt;&gt;""),$G$2:$FZZ$2)</f>
        <v>1.0217058733285498</v>
      </c>
      <c r="F583" s="1" cm="1">
        <f t="array" ref="F583">SUMPRODUCT($G583:$FZZ583,$F$2:$FZY$2)/SUMPRODUCT(--($G583:$FZZ583&lt;&gt;""),$F$2:$FZY$2)</f>
        <v>1.0810057550807386</v>
      </c>
      <c r="G583">
        <v>1.01660619106379</v>
      </c>
      <c r="H583">
        <v>1.0692282164067</v>
      </c>
      <c r="I583">
        <v>1.0172853764505301</v>
      </c>
      <c r="J583">
        <v>1.0663146895451701</v>
      </c>
      <c r="K583">
        <v>1.0279158721089801</v>
      </c>
      <c r="L583">
        <v>1.08387746622047</v>
      </c>
      <c r="M583">
        <v>1.0196196678390701</v>
      </c>
      <c r="N583">
        <v>1.0701939535901299</v>
      </c>
      <c r="O583">
        <v>0.98223226511389805</v>
      </c>
      <c r="P583">
        <v>1.04803529688386</v>
      </c>
      <c r="Q583">
        <v>1.01454611831994</v>
      </c>
      <c r="R583">
        <v>1.0852373877047901</v>
      </c>
      <c r="S583">
        <v>0.99848544078789803</v>
      </c>
      <c r="T583">
        <v>1.0673999316401599</v>
      </c>
      <c r="U583">
        <v>0.99884498075620398</v>
      </c>
      <c r="V583">
        <v>1.0835039760069201</v>
      </c>
      <c r="W583">
        <v>1.05084143404874</v>
      </c>
      <c r="X583">
        <v>1.0871551168348299</v>
      </c>
      <c r="Y583">
        <v>1.0625423011844299</v>
      </c>
      <c r="Z583">
        <v>1.1248054145516</v>
      </c>
      <c r="AA583">
        <v>1.0198854607058201</v>
      </c>
      <c r="AB583">
        <v>1.09576124653933</v>
      </c>
      <c r="AC583">
        <v>1.01865471898153</v>
      </c>
      <c r="AD583">
        <v>1.0762810538791401</v>
      </c>
      <c r="AE583">
        <v>1.00777461093014</v>
      </c>
      <c r="AF583">
        <v>1.0704442634817199</v>
      </c>
      <c r="AG583">
        <v>0.96295601201824799</v>
      </c>
      <c r="AH583">
        <v>1.0265552072937301</v>
      </c>
      <c r="AI583">
        <v>1.04253160044281</v>
      </c>
      <c r="AJ583">
        <v>1.0960772295433601</v>
      </c>
      <c r="AK583">
        <v>1.0357784251131601</v>
      </c>
      <c r="AL583">
        <v>1.0956076009759099</v>
      </c>
      <c r="AM583">
        <v>1.0492895078818001</v>
      </c>
      <c r="AN583">
        <v>1.1046174925137</v>
      </c>
      <c r="AO583">
        <v>1.0405767155192001</v>
      </c>
      <c r="AP583">
        <v>1.11298568507157</v>
      </c>
      <c r="AQ583">
        <v>1.04086658919109</v>
      </c>
      <c r="AR583">
        <v>1.11337377700539</v>
      </c>
      <c r="AS583">
        <v>1.0259443161811901</v>
      </c>
      <c r="AT583">
        <v>1.0994936237353701</v>
      </c>
      <c r="AU583">
        <v>1.04710894405043</v>
      </c>
      <c r="AV583">
        <v>1.10434256444894</v>
      </c>
      <c r="AW583">
        <v>1.03738670860772</v>
      </c>
      <c r="AX583">
        <v>1.0849423676491401</v>
      </c>
      <c r="AY583">
        <v>1.05844288569352</v>
      </c>
      <c r="AZ583">
        <v>1.11003847850913</v>
      </c>
      <c r="BA583">
        <v>0.99651145449004297</v>
      </c>
      <c r="BB583">
        <v>1.06659361038523</v>
      </c>
      <c r="BC583">
        <v>1.0034605838376101</v>
      </c>
      <c r="BD583">
        <v>1.07650402297557</v>
      </c>
      <c r="BE583">
        <v>0.98297805022740703</v>
      </c>
      <c r="BF583">
        <v>1.04448091754004</v>
      </c>
      <c r="BG583">
        <v>1.0352983002641001</v>
      </c>
      <c r="BH583">
        <v>1.0977043407597999</v>
      </c>
      <c r="BI583">
        <v>0.98329309251127295</v>
      </c>
      <c r="BJ583">
        <v>1.03037977173373</v>
      </c>
      <c r="BK583">
        <v>1.0177712493453099</v>
      </c>
      <c r="BL583">
        <v>1.0784054036156501</v>
      </c>
      <c r="BM583">
        <v>1.0847833824933</v>
      </c>
      <c r="BN583">
        <v>1.1164377194911499</v>
      </c>
      <c r="BO583">
        <v>0.99267160164622703</v>
      </c>
      <c r="BP583">
        <v>1.0656639306695499</v>
      </c>
      <c r="BQ583">
        <v>1.0338097622664799</v>
      </c>
      <c r="BR583">
        <v>1.0991334312219301</v>
      </c>
      <c r="BS583">
        <v>1.02564965219204</v>
      </c>
      <c r="BT583">
        <v>1.09369965313974</v>
      </c>
      <c r="BU583">
        <v>1.00693891326358</v>
      </c>
      <c r="BV583">
        <v>1.0562267971650301</v>
      </c>
      <c r="BW583">
        <v>1.02944185586001</v>
      </c>
      <c r="BX583">
        <v>1.0873624741599901</v>
      </c>
      <c r="BY583">
        <v>1.06317826556469</v>
      </c>
      <c r="BZ583">
        <v>1.10939922377016</v>
      </c>
      <c r="CA583">
        <v>1.0370865099867601</v>
      </c>
      <c r="CB583">
        <v>1.0947262302312299</v>
      </c>
      <c r="CC583">
        <v>1.0528649242072301</v>
      </c>
      <c r="CD583">
        <v>1.08754521527396</v>
      </c>
      <c r="CE583">
        <v>1.0394128234406099</v>
      </c>
      <c r="CF583">
        <v>1.0850767354996</v>
      </c>
      <c r="CG583">
        <v>1.0641564675643</v>
      </c>
      <c r="CH583">
        <v>1.1155037704052899</v>
      </c>
      <c r="CI583">
        <v>1.04480329891942</v>
      </c>
      <c r="CJ583">
        <v>1.07308190109261</v>
      </c>
      <c r="CK583">
        <v>1.0082149229209101</v>
      </c>
      <c r="CL583">
        <v>1.06125251902909</v>
      </c>
      <c r="CM583">
        <v>1.0262582361708901</v>
      </c>
      <c r="CN583">
        <v>1.07026341816763</v>
      </c>
      <c r="CO583">
        <v>1.0415841584158401</v>
      </c>
      <c r="CP583">
        <v>1.10518106605181</v>
      </c>
      <c r="CQ583">
        <v>1.0466366189121901</v>
      </c>
      <c r="CR583">
        <v>1.10694675466366</v>
      </c>
      <c r="CS583">
        <v>1.0546175206019299</v>
      </c>
      <c r="CT583">
        <v>1.1285941418846199</v>
      </c>
      <c r="CU583">
        <v>1.0692136886102399</v>
      </c>
      <c r="CV583">
        <v>1.10384012539184</v>
      </c>
      <c r="CW583">
        <v>1.01643423272524</v>
      </c>
      <c r="CX583">
        <v>1.08151573632402</v>
      </c>
      <c r="CY583">
        <v>0.99016267249283996</v>
      </c>
      <c r="CZ583">
        <v>1.0478961250665</v>
      </c>
      <c r="DA583">
        <v>1.0400717926985801</v>
      </c>
      <c r="DB583">
        <v>1.10412434096546</v>
      </c>
      <c r="DC583">
        <v>1.0547879468327801</v>
      </c>
      <c r="DD583">
        <v>1.0965738292709399</v>
      </c>
      <c r="DE583">
        <v>1.0033468692187799</v>
      </c>
      <c r="DF583">
        <v>1.04181283631813</v>
      </c>
      <c r="DG583">
        <v>1.0273209736055</v>
      </c>
      <c r="DH583">
        <v>1.09493358576449</v>
      </c>
      <c r="DI583">
        <v>1.01992140916111</v>
      </c>
      <c r="DJ583">
        <v>1.1138589665891101</v>
      </c>
      <c r="DK583">
        <v>1.05964948111461</v>
      </c>
      <c r="DL583">
        <v>1.1053726656539999</v>
      </c>
      <c r="DM583">
        <v>1.0342319087149101</v>
      </c>
      <c r="DN583">
        <v>1.089681538627</v>
      </c>
      <c r="DO583">
        <v>1.0172089398316799</v>
      </c>
      <c r="DP583">
        <v>1.06621426940729</v>
      </c>
      <c r="DQ583">
        <v>1.0414788097384999</v>
      </c>
      <c r="DR583">
        <v>1.0853338991141901</v>
      </c>
      <c r="DS583">
        <v>1.02100043750911</v>
      </c>
      <c r="DT583">
        <v>1.08108502260463</v>
      </c>
      <c r="DU583">
        <v>1.01322382160952</v>
      </c>
      <c r="DV583">
        <v>1.0641523923691401</v>
      </c>
      <c r="DW583">
        <v>1.0120652797330401</v>
      </c>
      <c r="DX583">
        <v>1.06024297408624</v>
      </c>
    </row>
    <row r="584" spans="1:128" hidden="1" x14ac:dyDescent="0.45">
      <c r="E584" s="1" t="e" cm="1">
        <f t="array" ref="E584">SUMPRODUCT($G584:$FZZ584,$G$2:$FZZ$2)/SUMPRODUCT(--($G584:$FZZ584&lt;&gt;""),$G$2:$FZZ$2)</f>
        <v>#DIV/0!</v>
      </c>
      <c r="F584" s="1" t="e" cm="1">
        <f t="array" ref="F584">SUMPRODUCT($G584:$FZZ584,$F$2:$FZY$2)/SUMPRODUCT(--($G584:$FZZ584&lt;&gt;""),$F$2:$FZY$2)</f>
        <v>#DIV/0!</v>
      </c>
    </row>
    <row r="585" spans="1:128" hidden="1" x14ac:dyDescent="0.45">
      <c r="E585" s="1" t="e" cm="1">
        <f t="array" ref="E585">SUMPRODUCT($G585:$FZZ585,$G$2:$FZZ$2)/SUMPRODUCT(--($G585:$FZZ585&lt;&gt;""),$G$2:$FZZ$2)</f>
        <v>#DIV/0!</v>
      </c>
      <c r="F585" s="1" t="e" cm="1">
        <f t="array" ref="F585">SUMPRODUCT($G585:$FZZ585,$F$2:$FZY$2)/SUMPRODUCT(--($G585:$FZZ585&lt;&gt;""),$F$2:$FZY$2)</f>
        <v>#DIV/0!</v>
      </c>
    </row>
    <row r="586" spans="1:128" hidden="1" x14ac:dyDescent="0.45">
      <c r="E586" s="1" t="e" cm="1">
        <f t="array" ref="E586">SUMPRODUCT($G586:$FZZ586,$G$2:$FZZ$2)/SUMPRODUCT(--($G586:$FZZ586&lt;&gt;""),$G$2:$FZZ$2)</f>
        <v>#DIV/0!</v>
      </c>
      <c r="F586" s="1" t="e" cm="1">
        <f t="array" ref="F586">SUMPRODUCT($G586:$FZZ586,$F$2:$FZY$2)/SUMPRODUCT(--($G586:$FZZ586&lt;&gt;""),$F$2:$FZY$2)</f>
        <v>#DIV/0!</v>
      </c>
    </row>
    <row r="587" spans="1:128" hidden="1" x14ac:dyDescent="0.45">
      <c r="E587" s="1" t="e" cm="1">
        <f t="array" ref="E587">SUMPRODUCT($G587:$FZZ587,$G$2:$FZZ$2)/SUMPRODUCT(--($G587:$FZZ587&lt;&gt;""),$G$2:$FZZ$2)</f>
        <v>#DIV/0!</v>
      </c>
      <c r="F587" s="1" t="e" cm="1">
        <f t="array" ref="F587">SUMPRODUCT($G587:$FZZ587,$F$2:$FZY$2)/SUMPRODUCT(--($G587:$FZZ587&lt;&gt;""),$F$2:$FZY$2)</f>
        <v>#DIV/0!</v>
      </c>
    </row>
    <row r="588" spans="1:128" hidden="1" x14ac:dyDescent="0.45">
      <c r="E588" s="1" t="e" cm="1">
        <f t="array" ref="E588">SUMPRODUCT($G588:$FZZ588,$G$2:$FZZ$2)/SUMPRODUCT(--($G588:$FZZ588&lt;&gt;""),$G$2:$FZZ$2)</f>
        <v>#DIV/0!</v>
      </c>
      <c r="F588" s="1" t="e" cm="1">
        <f t="array" ref="F588">SUMPRODUCT($G588:$FZZ588,$F$2:$FZY$2)/SUMPRODUCT(--($G588:$FZZ588&lt;&gt;""),$F$2:$FZY$2)</f>
        <v>#DIV/0!</v>
      </c>
    </row>
    <row r="589" spans="1:128" hidden="1" x14ac:dyDescent="0.45">
      <c r="E589" s="1" t="e" cm="1">
        <f t="array" ref="E589">SUMPRODUCT($G589:$FZZ589,$G$2:$FZZ$2)/SUMPRODUCT(--($G589:$FZZ589&lt;&gt;""),$G$2:$FZZ$2)</f>
        <v>#DIV/0!</v>
      </c>
      <c r="F589" s="1" t="e" cm="1">
        <f t="array" ref="F589">SUMPRODUCT($G589:$FZZ589,$F$2:$FZY$2)/SUMPRODUCT(--($G589:$FZZ589&lt;&gt;""),$F$2:$FZY$2)</f>
        <v>#DIV/0!</v>
      </c>
    </row>
    <row r="590" spans="1:128" hidden="1" x14ac:dyDescent="0.45">
      <c r="E590" s="1" t="e" cm="1">
        <f t="array" ref="E590">SUMPRODUCT($G590:$FZZ590,$G$2:$FZZ$2)/SUMPRODUCT(--($G590:$FZZ590&lt;&gt;""),$G$2:$FZZ$2)</f>
        <v>#DIV/0!</v>
      </c>
      <c r="F590" s="1" t="e" cm="1">
        <f t="array" ref="F590">SUMPRODUCT($G590:$FZZ590,$F$2:$FZY$2)/SUMPRODUCT(--($G590:$FZZ590&lt;&gt;""),$F$2:$FZY$2)</f>
        <v>#DIV/0!</v>
      </c>
    </row>
  </sheetData>
  <autoFilter ref="A1:DX590" xr:uid="{D9A392EC-2D3E-4F8A-91F4-EB2C4DE2F3A0}">
    <filterColumn colId="3">
      <customFilters>
        <customFilter operator="notEqual" val=" "/>
      </customFilters>
    </filterColumn>
    <sortState xmlns:xlrd2="http://schemas.microsoft.com/office/spreadsheetml/2017/richdata2" ref="A9:DX583">
      <sortCondition ref="D1:D590"/>
    </sortState>
  </autoFilter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75623C2-BEF5-4FCB-9538-ED0ECAF177BB}">
  <dimension ref="A1:BQ84"/>
  <sheetViews>
    <sheetView tabSelected="1" workbookViewId="0">
      <pane xSplit="3" ySplit="1" topLeftCell="AU2" activePane="bottomRight" state="frozen"/>
      <selection pane="topRight" activeCell="D1" sqref="D1"/>
      <selection pane="bottomLeft" activeCell="A2" sqref="A2"/>
      <selection pane="bottomRight" activeCell="C22" sqref="C22"/>
    </sheetView>
    <sheetView topLeftCell="AH1" workbookViewId="1"/>
  </sheetViews>
  <sheetFormatPr defaultRowHeight="14.25" x14ac:dyDescent="0.45"/>
  <cols>
    <col min="1" max="1" width="17.1328125" customWidth="1"/>
    <col min="2" max="2" width="11.53125" customWidth="1"/>
    <col min="3" max="3" width="12.33203125" customWidth="1"/>
  </cols>
  <sheetData>
    <row r="1" spans="1:69" x14ac:dyDescent="0.45">
      <c r="A1" t="s">
        <v>0</v>
      </c>
      <c r="B1" t="s">
        <v>95</v>
      </c>
      <c r="C1" t="s">
        <v>96</v>
      </c>
      <c r="D1">
        <v>30</v>
      </c>
      <c r="E1">
        <v>30</v>
      </c>
      <c r="F1">
        <v>30</v>
      </c>
      <c r="G1">
        <v>30</v>
      </c>
      <c r="H1">
        <v>35</v>
      </c>
      <c r="I1">
        <v>35</v>
      </c>
      <c r="J1">
        <v>35</v>
      </c>
      <c r="K1">
        <v>35</v>
      </c>
      <c r="L1">
        <v>40</v>
      </c>
      <c r="M1">
        <v>40</v>
      </c>
      <c r="N1">
        <v>40</v>
      </c>
      <c r="O1">
        <v>40</v>
      </c>
      <c r="P1">
        <v>45</v>
      </c>
      <c r="Q1">
        <v>45</v>
      </c>
      <c r="R1">
        <v>45</v>
      </c>
      <c r="S1">
        <v>45</v>
      </c>
      <c r="T1">
        <v>50</v>
      </c>
      <c r="U1">
        <v>50</v>
      </c>
      <c r="V1">
        <v>50</v>
      </c>
      <c r="W1">
        <v>50</v>
      </c>
      <c r="BQ1">
        <v>1</v>
      </c>
    </row>
    <row r="2" spans="1:69" s="2" customFormat="1" x14ac:dyDescent="0.45"/>
    <row r="3" spans="1:69" s="2" customFormat="1" x14ac:dyDescent="0.45"/>
    <row r="4" spans="1:69" x14ac:dyDescent="0.45">
      <c r="A4" t="s">
        <v>50</v>
      </c>
      <c r="B4" t="s">
        <v>22</v>
      </c>
      <c r="C4" t="s">
        <v>23</v>
      </c>
      <c r="D4">
        <f>SUMIFS('ASETTW Untruncated'!D:D,'ASETTW Untruncated'!$A:$A,$A4,'ASETTW Untruncated'!$B:$B,$B4,'ASETTW Untruncated'!$C:$C,$C4)</f>
        <v>1.1284364334186716</v>
      </c>
      <c r="E4">
        <f>SUMIFS('ASETTW Untruncated'!E:E,'ASETTW Untruncated'!$A:$A,$A4,'ASETTW Untruncated'!$B:$B,$B4,'ASETTW Untruncated'!$C:$C,$C4)</f>
        <v>1.1246471770159485</v>
      </c>
      <c r="F4">
        <f>SUMIFS('ASETTW Untruncated'!F:F,'ASETTW Untruncated'!$A:$A,$A4,'ASETTW Untruncated'!$B:$B,$B4,'ASETTW Untruncated'!$C:$C,$C4)</f>
        <v>1.1235060535244414</v>
      </c>
      <c r="G4">
        <f>SUMIFS('ASETTW Untruncated'!G:G,'ASETTW Untruncated'!$A:$A,$A4,'ASETTW Untruncated'!$B:$B,$B4,'ASETTW Untruncated'!$C:$C,$C4)</f>
        <v>1.1515928629790291</v>
      </c>
      <c r="H4">
        <f>SUMIFS('ASETTW Untruncated'!H:H,'ASETTW Untruncated'!$A:$A,$A4,'ASETTW Untruncated'!$B:$B,$B4,'ASETTW Untruncated'!$C:$C,$C4)</f>
        <v>1.0709911653050908</v>
      </c>
      <c r="I4">
        <f>SUMIFS('ASETTW Untruncated'!I:I,'ASETTW Untruncated'!$A:$A,$A4,'ASETTW Untruncated'!$B:$B,$B4,'ASETTW Untruncated'!$C:$C,$C4)</f>
        <v>1.0717309639994468</v>
      </c>
      <c r="J4">
        <f>SUMIFS('ASETTW Untruncated'!J:J,'ASETTW Untruncated'!$A:$A,$A4,'ASETTW Untruncated'!$B:$B,$B4,'ASETTW Untruncated'!$C:$C,$C4)</f>
        <v>1.0717528982075291</v>
      </c>
      <c r="K4">
        <f>SUMIFS('ASETTW Untruncated'!K:K,'ASETTW Untruncated'!$A:$A,$A4,'ASETTW Untruncated'!$B:$B,$B4,'ASETTW Untruncated'!$C:$C,$C4)</f>
        <v>1.1023211649558033</v>
      </c>
      <c r="L4">
        <f>SUMIFS('ASETTW Untruncated'!L:L,'ASETTW Untruncated'!$A:$A,$A4,'ASETTW Untruncated'!$B:$B,$B4,'ASETTW Untruncated'!$C:$C,$C4)</f>
        <v>1.0222396644624445</v>
      </c>
      <c r="M4">
        <f>SUMIFS('ASETTW Untruncated'!M:M,'ASETTW Untruncated'!$A:$A,$A4,'ASETTW Untruncated'!$B:$B,$B4,'ASETTW Untruncated'!$C:$C,$C4)</f>
        <v>1.0256802763905268</v>
      </c>
      <c r="N4">
        <f>SUMIFS('ASETTW Untruncated'!N:N,'ASETTW Untruncated'!$A:$A,$A4,'ASETTW Untruncated'!$B:$B,$B4,'ASETTW Untruncated'!$C:$C,$C4)</f>
        <v>1.0257251266627079</v>
      </c>
      <c r="O4">
        <f>SUMIFS('ASETTW Untruncated'!O:O,'ASETTW Untruncated'!$A:$A,$A4,'ASETTW Untruncated'!$B:$B,$B4,'ASETTW Untruncated'!$C:$C,$C4)</f>
        <v>1.058308808070078</v>
      </c>
      <c r="P4">
        <f>SUMIFS('ASETTW Untruncated'!P:P,'ASETTW Untruncated'!$A:$A,$A4,'ASETTW Untruncated'!$B:$B,$B4,'ASETTW Untruncated'!$C:$C,$C4)</f>
        <v>0.98463901963118061</v>
      </c>
      <c r="Q4">
        <f>SUMIFS('ASETTW Untruncated'!Q:Q,'ASETTW Untruncated'!$A:$A,$A4,'ASETTW Untruncated'!$B:$B,$B4,'ASETTW Untruncated'!$C:$C,$C4)</f>
        <v>0.99050292296667608</v>
      </c>
      <c r="R4">
        <f>SUMIFS('ASETTW Untruncated'!R:R,'ASETTW Untruncated'!$A:$A,$A4,'ASETTW Untruncated'!$B:$B,$B4,'ASETTW Untruncated'!$C:$C,$C4)</f>
        <v>0.99133791258926907</v>
      </c>
      <c r="S4">
        <f>SUMIFS('ASETTW Untruncated'!S:S,'ASETTW Untruncated'!$A:$A,$A4,'ASETTW Untruncated'!$B:$B,$B4,'ASETTW Untruncated'!$C:$C,$C4)</f>
        <v>1.0247578581386749</v>
      </c>
      <c r="T4">
        <f>SUMIFS('ASETTW Untruncated'!T:T,'ASETTW Untruncated'!$A:$A,$A4,'ASETTW Untruncated'!$B:$B,$B4,'ASETTW Untruncated'!$C:$C,$C4)</f>
        <v>0.94532479890514964</v>
      </c>
      <c r="U4">
        <f>SUMIFS('ASETTW Untruncated'!U:U,'ASETTW Untruncated'!$A:$A,$A4,'ASETTW Untruncated'!$B:$B,$B4,'ASETTW Untruncated'!$C:$C,$C4)</f>
        <v>0.95234463586042672</v>
      </c>
      <c r="V4">
        <f>SUMIFS('ASETTW Untruncated'!V:V,'ASETTW Untruncated'!$A:$A,$A4,'ASETTW Untruncated'!$B:$B,$B4,'ASETTW Untruncated'!$C:$C,$C4)</f>
        <v>0.95438004364737494</v>
      </c>
      <c r="W4">
        <f>SUMIFS('ASETTW Untruncated'!W:W,'ASETTW Untruncated'!$A:$A,$A4,'ASETTW Untruncated'!$B:$B,$B4,'ASETTW Untruncated'!$C:$C,$C4)</f>
        <v>0.98793532435928155</v>
      </c>
    </row>
    <row r="5" spans="1:69" s="5" customFormat="1" x14ac:dyDescent="0.45">
      <c r="A5" s="5" t="s">
        <v>80</v>
      </c>
      <c r="B5" t="s">
        <v>44</v>
      </c>
      <c r="C5" t="s">
        <v>90</v>
      </c>
      <c r="D5" s="5">
        <f>SUMIFS('ASETTW Untruncated'!D:D,'ASETTW Untruncated'!$A:$A,$A5,'ASETTW Untruncated'!$B:$B,$B5,'ASETTW Untruncated'!$C:$C,$C5)</f>
        <v>1.1352333273321358</v>
      </c>
      <c r="E5" s="5">
        <f>SUMIFS('ASETTW Untruncated'!E:E,'ASETTW Untruncated'!$A:$A,$A5,'ASETTW Untruncated'!$B:$B,$B5,'ASETTW Untruncated'!$C:$C,$C5)</f>
        <v>1.1101770741558503</v>
      </c>
      <c r="F5" s="5">
        <f>SUMIFS('ASETTW Untruncated'!F:F,'ASETTW Untruncated'!$A:$A,$A5,'ASETTW Untruncated'!$B:$B,$B5,'ASETTW Untruncated'!$C:$C,$C5)</f>
        <v>1.1073565376751382</v>
      </c>
      <c r="G5" s="5">
        <f>SUMIFS('ASETTW Untruncated'!G:G,'ASETTW Untruncated'!$A:$A,$A5,'ASETTW Untruncated'!$B:$B,$B5,'ASETTW Untruncated'!$C:$C,$C5)</f>
        <v>1.1247159148078478</v>
      </c>
      <c r="H5" s="5">
        <f>SUMIFS('ASETTW Untruncated'!H:H,'ASETTW Untruncated'!$A:$A,$A5,'ASETTW Untruncated'!$B:$B,$B5,'ASETTW Untruncated'!$C:$C,$C5)</f>
        <v>1.0688726965664663</v>
      </c>
      <c r="I5" s="5">
        <f>SUMIFS('ASETTW Untruncated'!I:I,'ASETTW Untruncated'!$A:$A,$A5,'ASETTW Untruncated'!$B:$B,$B5,'ASETTW Untruncated'!$C:$C,$C5)</f>
        <v>1.055737925753901</v>
      </c>
      <c r="J5" s="5">
        <f>SUMIFS('ASETTW Untruncated'!J:J,'ASETTW Untruncated'!$A:$A,$A5,'ASETTW Untruncated'!$B:$B,$B5,'ASETTW Untruncated'!$C:$C,$C5)</f>
        <v>1.050742077998333</v>
      </c>
      <c r="K5" s="5">
        <f>SUMIFS('ASETTW Untruncated'!K:K,'ASETTW Untruncated'!$A:$A,$A5,'ASETTW Untruncated'!$B:$B,$B5,'ASETTW Untruncated'!$C:$C,$C5)</f>
        <v>1.0732260389297421</v>
      </c>
      <c r="L5" s="5">
        <f>SUMIFS('ASETTW Untruncated'!L:L,'ASETTW Untruncated'!$A:$A,$A5,'ASETTW Untruncated'!$B:$B,$B5,'ASETTW Untruncated'!$C:$C,$C5)</f>
        <v>1.0166061247257672</v>
      </c>
      <c r="M5" s="5">
        <f>SUMIFS('ASETTW Untruncated'!M:M,'ASETTW Untruncated'!$A:$A,$A5,'ASETTW Untruncated'!$B:$B,$B5,'ASETTW Untruncated'!$C:$C,$C5)</f>
        <v>1.0084672433553712</v>
      </c>
      <c r="N5" s="5">
        <f>SUMIFS('ASETTW Untruncated'!N:N,'ASETTW Untruncated'!$A:$A,$A5,'ASETTW Untruncated'!$B:$B,$B5,'ASETTW Untruncated'!$C:$C,$C5)</f>
        <v>1.0049823001563594</v>
      </c>
      <c r="O5" s="5">
        <f>SUMIFS('ASETTW Untruncated'!O:O,'ASETTW Untruncated'!$A:$A,$A5,'ASETTW Untruncated'!$B:$B,$B5,'ASETTW Untruncated'!$C:$C,$C5)</f>
        <v>1.0293310096746224</v>
      </c>
      <c r="P5" s="5">
        <f>SUMIFS('ASETTW Untruncated'!P:P,'ASETTW Untruncated'!$A:$A,$A5,'ASETTW Untruncated'!$B:$B,$B5,'ASETTW Untruncated'!$C:$C,$C5)</f>
        <v>0.97274419147938929</v>
      </c>
      <c r="Q5" s="5">
        <f>SUMIFS('ASETTW Untruncated'!Q:Q,'ASETTW Untruncated'!$A:$A,$A5,'ASETTW Untruncated'!$B:$B,$B5,'ASETTW Untruncated'!$C:$C,$C5)</f>
        <v>0.96942809529718299</v>
      </c>
      <c r="R5" s="5">
        <f>SUMIFS('ASETTW Untruncated'!R:R,'ASETTW Untruncated'!$A:$A,$A5,'ASETTW Untruncated'!$B:$B,$B5,'ASETTW Untruncated'!$C:$C,$C5)</f>
        <v>0.96557722485350439</v>
      </c>
      <c r="S5" s="5">
        <f>SUMIFS('ASETTW Untruncated'!S:S,'ASETTW Untruncated'!$A:$A,$A5,'ASETTW Untruncated'!$B:$B,$B5,'ASETTW Untruncated'!$C:$C,$C5)</f>
        <v>0.99281970202370706</v>
      </c>
      <c r="T5" s="5">
        <f>SUMIFS('ASETTW Untruncated'!T:T,'ASETTW Untruncated'!$A:$A,$A5,'ASETTW Untruncated'!$B:$B,$B5,'ASETTW Untruncated'!$C:$C,$C5)</f>
        <v>0.93600450997197326</v>
      </c>
      <c r="U5" s="5">
        <f>SUMIFS('ASETTW Untruncated'!U:U,'ASETTW Untruncated'!$A:$A,$A5,'ASETTW Untruncated'!$B:$B,$B5,'ASETTW Untruncated'!$C:$C,$C5)</f>
        <v>0.93439393178320773</v>
      </c>
      <c r="V5" s="5">
        <f>SUMIFS('ASETTW Untruncated'!V:V,'ASETTW Untruncated'!$A:$A,$A5,'ASETTW Untruncated'!$B:$B,$B5,'ASETTW Untruncated'!$C:$C,$C5)</f>
        <v>0.93217837553339633</v>
      </c>
      <c r="W5" s="5">
        <f>SUMIFS('ASETTW Untruncated'!W:W,'ASETTW Untruncated'!$A:$A,$A5,'ASETTW Untruncated'!$B:$B,$B5,'ASETTW Untruncated'!$C:$C,$C5)</f>
        <v>0.95954156320071315</v>
      </c>
    </row>
    <row r="6" spans="1:69" s="2" customFormat="1" x14ac:dyDescent="0.45"/>
    <row r="7" spans="1:69" s="6" customFormat="1" x14ac:dyDescent="0.45"/>
    <row r="8" spans="1:69" s="2" customFormat="1" x14ac:dyDescent="0.45"/>
    <row r="9" spans="1:69" s="2" customFormat="1" x14ac:dyDescent="0.45"/>
    <row r="10" spans="1:69" s="2" customFormat="1" x14ac:dyDescent="0.45"/>
    <row r="11" spans="1:69" s="2" customFormat="1" x14ac:dyDescent="0.45"/>
    <row r="12" spans="1:69" s="2" customFormat="1" x14ac:dyDescent="0.45"/>
    <row r="13" spans="1:69" s="5" customFormat="1" x14ac:dyDescent="0.45">
      <c r="A13" s="5" t="s">
        <v>69</v>
      </c>
      <c r="B13" s="5" t="s">
        <v>16</v>
      </c>
      <c r="C13" s="5" t="s">
        <v>261</v>
      </c>
      <c r="D13" s="5">
        <f>SUMIFS('ASETTW Untruncated'!D:D,'ASETTW Untruncated'!$A:$A,$A13,'ASETTW Untruncated'!$B:$B,$B13,'ASETTW Untruncated'!$C:$C,$C13)</f>
        <v>1.2559748059855185</v>
      </c>
      <c r="E13" s="5">
        <f>SUMIFS('ASETTW Untruncated'!E:E,'ASETTW Untruncated'!$A:$A,$A13,'ASETTW Untruncated'!$B:$B,$B13,'ASETTW Untruncated'!$C:$C,$C13)</f>
        <v>1.2458738033911496</v>
      </c>
      <c r="F13" s="5">
        <f>SUMIFS('ASETTW Untruncated'!F:F,'ASETTW Untruncated'!$A:$A,$A13,'ASETTW Untruncated'!$B:$B,$B13,'ASETTW Untruncated'!$C:$C,$C13)</f>
        <v>1.2505427048537068</v>
      </c>
      <c r="G13" s="5">
        <f>SUMIFS('ASETTW Untruncated'!G:G,'ASETTW Untruncated'!$A:$A,$A13,'ASETTW Untruncated'!$B:$B,$B13,'ASETTW Untruncated'!$C:$C,$C13)</f>
        <v>1.283662074694172</v>
      </c>
      <c r="H13" s="5">
        <f>SUMIFS('ASETTW Untruncated'!H:H,'ASETTW Untruncated'!$A:$A,$A13,'ASETTW Untruncated'!$B:$B,$B13,'ASETTW Untruncated'!$C:$C,$C13)</f>
        <v>1.1925693912684703</v>
      </c>
      <c r="I13" s="5">
        <f>SUMIFS('ASETTW Untruncated'!I:I,'ASETTW Untruncated'!$A:$A,$A13,'ASETTW Untruncated'!$B:$B,$B13,'ASETTW Untruncated'!$C:$C,$C13)</f>
        <v>1.1876480147064787</v>
      </c>
      <c r="J13" s="5">
        <f>SUMIFS('ASETTW Untruncated'!J:J,'ASETTW Untruncated'!$A:$A,$A13,'ASETTW Untruncated'!$B:$B,$B13,'ASETTW Untruncated'!$C:$C,$C13)</f>
        <v>1.1927689673632609</v>
      </c>
      <c r="K13" s="5">
        <f>SUMIFS('ASETTW Untruncated'!K:K,'ASETTW Untruncated'!$A:$A,$A13,'ASETTW Untruncated'!$B:$B,$B13,'ASETTW Untruncated'!$C:$C,$C13)</f>
        <v>1.2282914764700936</v>
      </c>
      <c r="L13" s="5">
        <f>SUMIFS('ASETTW Untruncated'!L:L,'ASETTW Untruncated'!$A:$A,$A13,'ASETTW Untruncated'!$B:$B,$B13,'ASETTW Untruncated'!$C:$C,$C13)</f>
        <v>1.1303563742294049</v>
      </c>
      <c r="M13" s="5">
        <f>SUMIFS('ASETTW Untruncated'!M:M,'ASETTW Untruncated'!$A:$A,$A13,'ASETTW Untruncated'!$B:$B,$B13,'ASETTW Untruncated'!$C:$C,$C13)</f>
        <v>1.1367123027813673</v>
      </c>
      <c r="N13" s="5">
        <f>SUMIFS('ASETTW Untruncated'!N:N,'ASETTW Untruncated'!$A:$A,$A13,'ASETTW Untruncated'!$B:$B,$B13,'ASETTW Untruncated'!$C:$C,$C13)</f>
        <v>1.1362365046682277</v>
      </c>
      <c r="O13" s="5">
        <f>SUMIFS('ASETTW Untruncated'!O:O,'ASETTW Untruncated'!$A:$A,$A13,'ASETTW Untruncated'!$B:$B,$B13,'ASETTW Untruncated'!$C:$C,$C13)</f>
        <v>1.1786388479907171</v>
      </c>
      <c r="P13" s="5">
        <f>SUMIFS('ASETTW Untruncated'!P:P,'ASETTW Untruncated'!$A:$A,$A13,'ASETTW Untruncated'!$B:$B,$B13,'ASETTW Untruncated'!$C:$C,$C13)</f>
        <v>1.092301579705667</v>
      </c>
      <c r="Q13" s="5">
        <f>SUMIFS('ASETTW Untruncated'!Q:Q,'ASETTW Untruncated'!$A:$A,$A13,'ASETTW Untruncated'!$B:$B,$B13,'ASETTW Untruncated'!$C:$C,$C13)</f>
        <v>1.1007029163528341</v>
      </c>
      <c r="R13" s="5">
        <f>SUMIFS('ASETTW Untruncated'!R:R,'ASETTW Untruncated'!$A:$A,$A13,'ASETTW Untruncated'!$B:$B,$B13,'ASETTW Untruncated'!$C:$C,$C13)</f>
        <v>1.1019236466076481</v>
      </c>
      <c r="S13" s="5">
        <f>SUMIFS('ASETTW Untruncated'!S:S,'ASETTW Untruncated'!$A:$A,$A13,'ASETTW Untruncated'!$B:$B,$B13,'ASETTW Untruncated'!$C:$C,$C13)</f>
        <v>1.144312717582838</v>
      </c>
      <c r="T13" s="5">
        <f>SUMIFS('ASETTW Untruncated'!T:T,'ASETTW Untruncated'!$A:$A,$A13,'ASETTW Untruncated'!$B:$B,$B13,'ASETTW Untruncated'!$C:$C,$C13)</f>
        <v>1.0462947039573387</v>
      </c>
      <c r="U13" s="5">
        <f>SUMIFS('ASETTW Untruncated'!U:U,'ASETTW Untruncated'!$A:$A,$A13,'ASETTW Untruncated'!$B:$B,$B13,'ASETTW Untruncated'!$C:$C,$C13)</f>
        <v>1.0604155780365665</v>
      </c>
      <c r="V13" s="5">
        <f>SUMIFS('ASETTW Untruncated'!V:V,'ASETTW Untruncated'!$A:$A,$A13,'ASETTW Untruncated'!$B:$B,$B13,'ASETTW Untruncated'!$C:$C,$C13)</f>
        <v>1.0588306629896587</v>
      </c>
      <c r="W13" s="5">
        <f>SUMIFS('ASETTW Untruncated'!W:W,'ASETTW Untruncated'!$A:$A,$A13,'ASETTW Untruncated'!$B:$B,$B13,'ASETTW Untruncated'!$C:$C,$C13)</f>
        <v>1.1042504397168826</v>
      </c>
    </row>
    <row r="14" spans="1:69" s="2" customFormat="1" x14ac:dyDescent="0.45"/>
    <row r="15" spans="1:69" s="2" customFormat="1" x14ac:dyDescent="0.45"/>
    <row r="16" spans="1:69" s="6" customFormat="1" x14ac:dyDescent="0.45"/>
    <row r="17" spans="1:23" x14ac:dyDescent="0.45">
      <c r="A17" t="s">
        <v>48</v>
      </c>
      <c r="B17" t="s">
        <v>22</v>
      </c>
      <c r="C17" t="s">
        <v>25</v>
      </c>
      <c r="D17">
        <f>SUMIFS('ASETTW Untruncated'!D:D,'ASETTW Untruncated'!$A:$A,$A17,'ASETTW Untruncated'!$B:$B,$B17,'ASETTW Untruncated'!$C:$C,$C17)</f>
        <v>1.3276984647360375</v>
      </c>
      <c r="E17">
        <f>SUMIFS('ASETTW Untruncated'!E:E,'ASETTW Untruncated'!$A:$A,$A17,'ASETTW Untruncated'!$B:$B,$B17,'ASETTW Untruncated'!$C:$C,$C17)</f>
        <v>1.2817836806182143</v>
      </c>
      <c r="F17">
        <f>SUMIFS('ASETTW Untruncated'!F:F,'ASETTW Untruncated'!$A:$A,$A17,'ASETTW Untruncated'!$B:$B,$B17,'ASETTW Untruncated'!$C:$C,$C17)</f>
        <v>1.2946331799120856</v>
      </c>
      <c r="G17">
        <f>SUMIFS('ASETTW Untruncated'!G:G,'ASETTW Untruncated'!$A:$A,$A17,'ASETTW Untruncated'!$B:$B,$B17,'ASETTW Untruncated'!$C:$C,$C17)</f>
        <v>1.2986241323234331</v>
      </c>
      <c r="H17">
        <f>SUMIFS('ASETTW Untruncated'!H:H,'ASETTW Untruncated'!$A:$A,$A17,'ASETTW Untruncated'!$B:$B,$B17,'ASETTW Untruncated'!$C:$C,$C17)</f>
        <v>1.2435573383730034</v>
      </c>
      <c r="I17">
        <f>SUMIFS('ASETTW Untruncated'!I:I,'ASETTW Untruncated'!$A:$A,$A17,'ASETTW Untruncated'!$B:$B,$B17,'ASETTW Untruncated'!$C:$C,$C17)</f>
        <v>1.2199457943470524</v>
      </c>
      <c r="J17">
        <f>SUMIFS('ASETTW Untruncated'!J:J,'ASETTW Untruncated'!$A:$A,$A17,'ASETTW Untruncated'!$B:$B,$B17,'ASETTW Untruncated'!$C:$C,$C17)</f>
        <v>1.2220747438986634</v>
      </c>
      <c r="K17">
        <f>SUMIFS('ASETTW Untruncated'!K:K,'ASETTW Untruncated'!$A:$A,$A17,'ASETTW Untruncated'!$B:$B,$B17,'ASETTW Untruncated'!$C:$C,$C17)</f>
        <v>1.2401451811736968</v>
      </c>
      <c r="L17">
        <f>SUMIFS('ASETTW Untruncated'!L:L,'ASETTW Untruncated'!$A:$A,$A17,'ASETTW Untruncated'!$B:$B,$B17,'ASETTW Untruncated'!$C:$C,$C17)</f>
        <v>1.1711743906872898</v>
      </c>
      <c r="M17">
        <f>SUMIFS('ASETTW Untruncated'!M:M,'ASETTW Untruncated'!$A:$A,$A17,'ASETTW Untruncated'!$B:$B,$B17,'ASETTW Untruncated'!$C:$C,$C17)</f>
        <v>1.167143523578035</v>
      </c>
      <c r="N17">
        <f>SUMIFS('ASETTW Untruncated'!N:N,'ASETTW Untruncated'!$A:$A,$A17,'ASETTW Untruncated'!$B:$B,$B17,'ASETTW Untruncated'!$C:$C,$C17)</f>
        <v>1.1593145533874001</v>
      </c>
      <c r="O17">
        <f>SUMIFS('ASETTW Untruncated'!O:O,'ASETTW Untruncated'!$A:$A,$A17,'ASETTW Untruncated'!$B:$B,$B17,'ASETTW Untruncated'!$C:$C,$C17)</f>
        <v>1.1907132952284598</v>
      </c>
      <c r="P17">
        <f>SUMIFS('ASETTW Untruncated'!P:P,'ASETTW Untruncated'!$A:$A,$A17,'ASETTW Untruncated'!$B:$B,$B17,'ASETTW Untruncated'!$C:$C,$C17)</f>
        <v>1.1204786305512775</v>
      </c>
      <c r="Q17">
        <f>SUMIFS('ASETTW Untruncated'!Q:Q,'ASETTW Untruncated'!$A:$A,$A17,'ASETTW Untruncated'!$B:$B,$B17,'ASETTW Untruncated'!$C:$C,$C17)</f>
        <v>1.1228418106603331</v>
      </c>
      <c r="R17">
        <f>SUMIFS('ASETTW Untruncated'!R:R,'ASETTW Untruncated'!$A:$A,$A17,'ASETTW Untruncated'!$B:$B,$B17,'ASETTW Untruncated'!$C:$C,$C17)</f>
        <v>1.1137404654642713</v>
      </c>
      <c r="S17">
        <f>SUMIFS('ASETTW Untruncated'!S:S,'ASETTW Untruncated'!$A:$A,$A17,'ASETTW Untruncated'!$B:$B,$B17,'ASETTW Untruncated'!$C:$C,$C17)</f>
        <v>1.1481578714376934</v>
      </c>
      <c r="T17">
        <f>SUMIFS('ASETTW Untruncated'!T:T,'ASETTW Untruncated'!$A:$A,$A17,'ASETTW Untruncated'!$B:$B,$B17,'ASETTW Untruncated'!$C:$C,$C17)</f>
        <v>1.0738310042151213</v>
      </c>
      <c r="U17">
        <f>SUMIFS('ASETTW Untruncated'!U:U,'ASETTW Untruncated'!$A:$A,$A17,'ASETTW Untruncated'!$B:$B,$B17,'ASETTW Untruncated'!$C:$C,$C17)</f>
        <v>1.0803018239915945</v>
      </c>
      <c r="V17">
        <f>SUMIFS('ASETTW Untruncated'!V:V,'ASETTW Untruncated'!$A:$A,$A17,'ASETTW Untruncated'!$B:$B,$B17,'ASETTW Untruncated'!$C:$C,$C17)</f>
        <v>1.0729179511755198</v>
      </c>
      <c r="W17">
        <f>SUMIFS('ASETTW Untruncated'!W:W,'ASETTW Untruncated'!$A:$A,$A17,'ASETTW Untruncated'!$B:$B,$B17,'ASETTW Untruncated'!$C:$C,$C17)</f>
        <v>1.1080413810600371</v>
      </c>
    </row>
    <row r="18" spans="1:23" x14ac:dyDescent="0.45">
      <c r="A18" t="s">
        <v>40</v>
      </c>
      <c r="B18" t="s">
        <v>39</v>
      </c>
      <c r="C18" t="s">
        <v>41</v>
      </c>
      <c r="D18">
        <f>SUMIFS('ASETTW Untruncated'!D:D,'ASETTW Untruncated'!$A:$A,$A18,'ASETTW Untruncated'!$B:$B,$B18,'ASETTW Untruncated'!$C:$C,$C18)</f>
        <v>1.2851167402871073</v>
      </c>
      <c r="E18">
        <f>SUMIFS('ASETTW Untruncated'!E:E,'ASETTW Untruncated'!$A:$A,$A18,'ASETTW Untruncated'!$B:$B,$B18,'ASETTW Untruncated'!$C:$C,$C18)</f>
        <v>1.3383648721055224</v>
      </c>
      <c r="F18">
        <f>SUMIFS('ASETTW Untruncated'!F:F,'ASETTW Untruncated'!$A:$A,$A18,'ASETTW Untruncated'!$B:$B,$B18,'ASETTW Untruncated'!$C:$C,$C18)</f>
        <v>1.2858536528280347</v>
      </c>
      <c r="G18">
        <f>SUMIFS('ASETTW Untruncated'!G:G,'ASETTW Untruncated'!$A:$A,$A18,'ASETTW Untruncated'!$B:$B,$B18,'ASETTW Untruncated'!$C:$C,$C18)</f>
        <v>1.3702558812953221</v>
      </c>
      <c r="H18">
        <f>SUMIFS('ASETTW Untruncated'!H:H,'ASETTW Untruncated'!$A:$A,$A18,'ASETTW Untruncated'!$B:$B,$B18,'ASETTW Untruncated'!$C:$C,$C18)</f>
        <v>1.2218797982489407</v>
      </c>
      <c r="I18">
        <f>SUMIFS('ASETTW Untruncated'!I:I,'ASETTW Untruncated'!$A:$A,$A18,'ASETTW Untruncated'!$B:$B,$B18,'ASETTW Untruncated'!$C:$C,$C18)</f>
        <v>1.2758203783873514</v>
      </c>
      <c r="J18">
        <f>SUMIFS('ASETTW Untruncated'!J:J,'ASETTW Untruncated'!$A:$A,$A18,'ASETTW Untruncated'!$B:$B,$B18,'ASETTW Untruncated'!$C:$C,$C18)</f>
        <v>1.2270172524044229</v>
      </c>
      <c r="K18">
        <f>SUMIFS('ASETTW Untruncated'!K:K,'ASETTW Untruncated'!$A:$A,$A18,'ASETTW Untruncated'!$B:$B,$B18,'ASETTW Untruncated'!$C:$C,$C18)</f>
        <v>1.3117721511302394</v>
      </c>
      <c r="L18">
        <f>SUMIFS('ASETTW Untruncated'!L:L,'ASETTW Untruncated'!$A:$A,$A18,'ASETTW Untruncated'!$B:$B,$B18,'ASETTW Untruncated'!$C:$C,$C18)</f>
        <v>1.1699348046825035</v>
      </c>
      <c r="M18">
        <f>SUMIFS('ASETTW Untruncated'!M:M,'ASETTW Untruncated'!$A:$A,$A18,'ASETTW Untruncated'!$B:$B,$B18,'ASETTW Untruncated'!$C:$C,$C18)</f>
        <v>1.2205365336246703</v>
      </c>
      <c r="N18">
        <f>SUMIFS('ASETTW Untruncated'!N:N,'ASETTW Untruncated'!$A:$A,$A18,'ASETTW Untruncated'!$B:$B,$B18,'ASETTW Untruncated'!$C:$C,$C18)</f>
        <v>1.1790419696067715</v>
      </c>
      <c r="O18">
        <f>SUMIFS('ASETTW Untruncated'!O:O,'ASETTW Untruncated'!$A:$A,$A18,'ASETTW Untruncated'!$B:$B,$B18,'ASETTW Untruncated'!$C:$C,$C18)</f>
        <v>1.2597351459596664</v>
      </c>
      <c r="P18">
        <f>SUMIFS('ASETTW Untruncated'!P:P,'ASETTW Untruncated'!$A:$A,$A18,'ASETTW Untruncated'!$B:$B,$B18,'ASETTW Untruncated'!$C:$C,$C18)</f>
        <v>1.1267619706368734</v>
      </c>
      <c r="Q18">
        <f>SUMIFS('ASETTW Untruncated'!Q:Q,'ASETTW Untruncated'!$A:$A,$A18,'ASETTW Untruncated'!$B:$B,$B18,'ASETTW Untruncated'!$C:$C,$C18)</f>
        <v>1.1753429557007133</v>
      </c>
      <c r="R18">
        <f>SUMIFS('ASETTW Untruncated'!R:R,'ASETTW Untruncated'!$A:$A,$A18,'ASETTW Untruncated'!$B:$B,$B18,'ASETTW Untruncated'!$C:$C,$C18)</f>
        <v>1.1384948425328634</v>
      </c>
      <c r="S18">
        <f>SUMIFS('ASETTW Untruncated'!S:S,'ASETTW Untruncated'!$A:$A,$A18,'ASETTW Untruncated'!$B:$B,$B18,'ASETTW Untruncated'!$C:$C,$C18)</f>
        <v>1.2164439214509883</v>
      </c>
      <c r="T18">
        <f>SUMIFS('ASETTW Untruncated'!T:T,'ASETTW Untruncated'!$A:$A,$A18,'ASETTW Untruncated'!$B:$B,$B18,'ASETTW Untruncated'!$C:$C,$C18)</f>
        <v>1.0832735156625679</v>
      </c>
      <c r="U18">
        <f>SUMIFS('ASETTW Untruncated'!U:U,'ASETTW Untruncated'!$A:$A,$A18,'ASETTW Untruncated'!$B:$B,$B18,'ASETTW Untruncated'!$C:$C,$C18)</f>
        <v>1.1334572764766859</v>
      </c>
      <c r="V18">
        <f>SUMIFS('ASETTW Untruncated'!V:V,'ASETTW Untruncated'!$A:$A,$A18,'ASETTW Untruncated'!$B:$B,$B18,'ASETTW Untruncated'!$C:$C,$C18)</f>
        <v>1.097615547222613</v>
      </c>
      <c r="W18">
        <f>SUMIFS('ASETTW Untruncated'!W:W,'ASETTW Untruncated'!$A:$A,$A18,'ASETTW Untruncated'!$B:$B,$B18,'ASETTW Untruncated'!$C:$C,$C18)</f>
        <v>1.1760665527404834</v>
      </c>
    </row>
    <row r="19" spans="1:23" s="6" customFormat="1" x14ac:dyDescent="0.45"/>
    <row r="20" spans="1:23" x14ac:dyDescent="0.45">
      <c r="A20" t="s">
        <v>29</v>
      </c>
      <c r="B20" t="s">
        <v>16</v>
      </c>
      <c r="C20" t="s">
        <v>25</v>
      </c>
      <c r="D20">
        <f>SUMIFS('ASETTW Untruncated'!D:D,'ASETTW Untruncated'!$A:$A,$A20,'ASETTW Untruncated'!$B:$B,$B20,'ASETTW Untruncated'!$C:$C,$C20)</f>
        <v>1.3106313102468328</v>
      </c>
      <c r="E20">
        <f>SUMIFS('ASETTW Untruncated'!E:E,'ASETTW Untruncated'!$A:$A,$A20,'ASETTW Untruncated'!$B:$B,$B20,'ASETTW Untruncated'!$C:$C,$C20)</f>
        <v>1.2949489469705711</v>
      </c>
      <c r="F20">
        <f>SUMIFS('ASETTW Untruncated'!F:F,'ASETTW Untruncated'!$A:$A,$A20,'ASETTW Untruncated'!$B:$B,$B20,'ASETTW Untruncated'!$C:$C,$C20)</f>
        <v>1.294121675090691</v>
      </c>
      <c r="G20">
        <f>SUMIFS('ASETTW Untruncated'!G:G,'ASETTW Untruncated'!$A:$A,$A20,'ASETTW Untruncated'!$B:$B,$B20,'ASETTW Untruncated'!$C:$C,$C20)</f>
        <v>1.3207653467314735</v>
      </c>
      <c r="H20">
        <f>SUMIFS('ASETTW Untruncated'!H:H,'ASETTW Untruncated'!$A:$A,$A20,'ASETTW Untruncated'!$B:$B,$B20,'ASETTW Untruncated'!$C:$C,$C20)</f>
        <v>1.2397289868112265</v>
      </c>
      <c r="I20">
        <f>SUMIFS('ASETTW Untruncated'!I:I,'ASETTW Untruncated'!$A:$A,$A20,'ASETTW Untruncated'!$B:$B,$B20,'ASETTW Untruncated'!$C:$C,$C20)</f>
        <v>1.2303127452660467</v>
      </c>
      <c r="J20">
        <f>SUMIFS('ASETTW Untruncated'!J:J,'ASETTW Untruncated'!$A:$A,$A20,'ASETTW Untruncated'!$B:$B,$B20,'ASETTW Untruncated'!$C:$C,$C20)</f>
        <v>1.2292640237359387</v>
      </c>
      <c r="K20">
        <f>SUMIFS('ASETTW Untruncated'!K:K,'ASETTW Untruncated'!$A:$A,$A20,'ASETTW Untruncated'!$B:$B,$B20,'ASETTW Untruncated'!$C:$C,$C20)</f>
        <v>1.2594992399597373</v>
      </c>
      <c r="L20">
        <f>SUMIFS('ASETTW Untruncated'!L:L,'ASETTW Untruncated'!$A:$A,$A20,'ASETTW Untruncated'!$B:$B,$B20,'ASETTW Untruncated'!$C:$C,$C20)</f>
        <v>1.1841557547240738</v>
      </c>
      <c r="M20">
        <f>SUMIFS('ASETTW Untruncated'!M:M,'ASETTW Untruncated'!$A:$A,$A20,'ASETTW Untruncated'!$B:$B,$B20,'ASETTW Untruncated'!$C:$C,$C20)</f>
        <v>1.1810801458947444</v>
      </c>
      <c r="N20">
        <f>SUMIFS('ASETTW Untruncated'!N:N,'ASETTW Untruncated'!$A:$A,$A20,'ASETTW Untruncated'!$B:$B,$B20,'ASETTW Untruncated'!$C:$C,$C20)</f>
        <v>1.1793499172232229</v>
      </c>
      <c r="O20">
        <f>SUMIFS('ASETTW Untruncated'!O:O,'ASETTW Untruncated'!$A:$A,$A20,'ASETTW Untruncated'!$B:$B,$B20,'ASETTW Untruncated'!$C:$C,$C20)</f>
        <v>1.2142103616245072</v>
      </c>
      <c r="P20">
        <f>SUMIFS('ASETTW Untruncated'!P:P,'ASETTW Untruncated'!$A:$A,$A20,'ASETTW Untruncated'!$B:$B,$B20,'ASETTW Untruncated'!$C:$C,$C20)</f>
        <v>1.1327736024887096</v>
      </c>
      <c r="Q20">
        <f>SUMIFS('ASETTW Untruncated'!Q:Q,'ASETTW Untruncated'!$A:$A,$A20,'ASETTW Untruncated'!$B:$B,$B20,'ASETTW Untruncated'!$C:$C,$C20)</f>
        <v>1.1344232884668948</v>
      </c>
      <c r="R20">
        <f>SUMIFS('ASETTW Untruncated'!R:R,'ASETTW Untruncated'!$A:$A,$A20,'ASETTW Untruncated'!$B:$B,$B20,'ASETTW Untruncated'!$C:$C,$C20)</f>
        <v>1.13141496878988</v>
      </c>
      <c r="S20">
        <f>SUMIFS('ASETTW Untruncated'!S:S,'ASETTW Untruncated'!$A:$A,$A20,'ASETTW Untruncated'!$B:$B,$B20,'ASETTW Untruncated'!$C:$C,$C20)</f>
        <v>1.169931222718211</v>
      </c>
      <c r="T20">
        <f>SUMIFS('ASETTW Untruncated'!T:T,'ASETTW Untruncated'!$A:$A,$A20,'ASETTW Untruncated'!$B:$B,$B20,'ASETTW Untruncated'!$C:$C,$C20)</f>
        <v>1.0951905811032847</v>
      </c>
      <c r="U20">
        <f>SUMIFS('ASETTW Untruncated'!U:U,'ASETTW Untruncated'!$A:$A,$A20,'ASETTW Untruncated'!$B:$B,$B20,'ASETTW Untruncated'!$C:$C,$C20)</f>
        <v>1.0988941465641917</v>
      </c>
      <c r="V20">
        <f>SUMIFS('ASETTW Untruncated'!V:V,'ASETTW Untruncated'!$A:$A,$A20,'ASETTW Untruncated'!$B:$B,$B20,'ASETTW Untruncated'!$C:$C,$C20)</f>
        <v>1.0974911731422261</v>
      </c>
      <c r="W20">
        <f>SUMIFS('ASETTW Untruncated'!W:W,'ASETTW Untruncated'!$A:$A,$A20,'ASETTW Untruncated'!$B:$B,$B20,'ASETTW Untruncated'!$C:$C,$C20)</f>
        <v>1.1366997371324092</v>
      </c>
    </row>
    <row r="21" spans="1:23" x14ac:dyDescent="0.45">
      <c r="A21" t="s">
        <v>63</v>
      </c>
      <c r="B21" t="s">
        <v>22</v>
      </c>
      <c r="C21" t="s">
        <v>23</v>
      </c>
      <c r="D21">
        <f>SUMIFS('ASETTW Untruncated'!D:D,'ASETTW Untruncated'!$A:$A,$A21,'ASETTW Untruncated'!$B:$B,$B21,'ASETTW Untruncated'!$C:$C,$C21)</f>
        <v>1.324390751574344</v>
      </c>
      <c r="E21">
        <f>SUMIFS('ASETTW Untruncated'!E:E,'ASETTW Untruncated'!$A:$A,$A21,'ASETTW Untruncated'!$B:$B,$B21,'ASETTW Untruncated'!$C:$C,$C21)</f>
        <v>1.3067040293729089</v>
      </c>
      <c r="F21">
        <f>SUMIFS('ASETTW Untruncated'!F:F,'ASETTW Untruncated'!$A:$A,$A21,'ASETTW Untruncated'!$B:$B,$B21,'ASETTW Untruncated'!$C:$C,$C21)</f>
        <v>1.3135650043325526</v>
      </c>
      <c r="G21">
        <f>SUMIFS('ASETTW Untruncated'!G:G,'ASETTW Untruncated'!$A:$A,$A21,'ASETTW Untruncated'!$B:$B,$B21,'ASETTW Untruncated'!$C:$C,$C21)</f>
        <v>1.3371611549180002</v>
      </c>
      <c r="H21">
        <f>SUMIFS('ASETTW Untruncated'!H:H,'ASETTW Untruncated'!$A:$A,$A21,'ASETTW Untruncated'!$B:$B,$B21,'ASETTW Untruncated'!$C:$C,$C21)</f>
        <v>1.2514134424888734</v>
      </c>
      <c r="I21">
        <f>SUMIFS('ASETTW Untruncated'!I:I,'ASETTW Untruncated'!$A:$A,$A21,'ASETTW Untruncated'!$B:$B,$B21,'ASETTW Untruncated'!$C:$C,$C21)</f>
        <v>1.2427155034012864</v>
      </c>
      <c r="J21">
        <f>SUMIFS('ASETTW Untruncated'!J:J,'ASETTW Untruncated'!$A:$A,$A21,'ASETTW Untruncated'!$B:$B,$B21,'ASETTW Untruncated'!$C:$C,$C21)</f>
        <v>1.2470561988718638</v>
      </c>
      <c r="K21">
        <f>SUMIFS('ASETTW Untruncated'!K:K,'ASETTW Untruncated'!$A:$A,$A21,'ASETTW Untruncated'!$B:$B,$B21,'ASETTW Untruncated'!$C:$C,$C21)</f>
        <v>1.2758284563031728</v>
      </c>
      <c r="L21">
        <f>SUMIFS('ASETTW Untruncated'!L:L,'ASETTW Untruncated'!$A:$A,$A21,'ASETTW Untruncated'!$B:$B,$B21,'ASETTW Untruncated'!$C:$C,$C21)</f>
        <v>1.1932981481221148</v>
      </c>
      <c r="M21">
        <f>SUMIFS('ASETTW Untruncated'!M:M,'ASETTW Untruncated'!$A:$A,$A21,'ASETTW Untruncated'!$B:$B,$B21,'ASETTW Untruncated'!$C:$C,$C21)</f>
        <v>1.1892316701740633</v>
      </c>
      <c r="N21">
        <f>SUMIFS('ASETTW Untruncated'!N:N,'ASETTW Untruncated'!$A:$A,$A21,'ASETTW Untruncated'!$B:$B,$B21,'ASETTW Untruncated'!$C:$C,$C21)</f>
        <v>1.1928511693477253</v>
      </c>
      <c r="O21">
        <f>SUMIFS('ASETTW Untruncated'!O:O,'ASETTW Untruncated'!$A:$A,$A21,'ASETTW Untruncated'!$B:$B,$B21,'ASETTW Untruncated'!$C:$C,$C21)</f>
        <v>1.2248577272591525</v>
      </c>
      <c r="P21">
        <f>SUMIFS('ASETTW Untruncated'!P:P,'ASETTW Untruncated'!$A:$A,$A21,'ASETTW Untruncated'!$B:$B,$B21,'ASETTW Untruncated'!$C:$C,$C21)</f>
        <v>1.1445126878312721</v>
      </c>
      <c r="Q21">
        <f>SUMIFS('ASETTW Untruncated'!Q:Q,'ASETTW Untruncated'!$A:$A,$A21,'ASETTW Untruncated'!$B:$B,$B21,'ASETTW Untruncated'!$C:$C,$C21)</f>
        <v>1.1478743302954397</v>
      </c>
      <c r="R21">
        <f>SUMIFS('ASETTW Untruncated'!R:R,'ASETTW Untruncated'!$A:$A,$A21,'ASETTW Untruncated'!$B:$B,$B21,'ASETTW Untruncated'!$C:$C,$C21)</f>
        <v>1.149080981210282</v>
      </c>
      <c r="S21">
        <f>SUMIFS('ASETTW Untruncated'!S:S,'ASETTW Untruncated'!$A:$A,$A21,'ASETTW Untruncated'!$B:$B,$B21,'ASETTW Untruncated'!$C:$C,$C21)</f>
        <v>1.1857194609906014</v>
      </c>
      <c r="T21">
        <f>SUMIFS('ASETTW Untruncated'!T:T,'ASETTW Untruncated'!$A:$A,$A21,'ASETTW Untruncated'!$B:$B,$B21,'ASETTW Untruncated'!$C:$C,$C21)</f>
        <v>1.0985868175512998</v>
      </c>
      <c r="U21">
        <f>SUMIFS('ASETTW Untruncated'!U:U,'ASETTW Untruncated'!$A:$A,$A21,'ASETTW Untruncated'!$B:$B,$B21,'ASETTW Untruncated'!$C:$C,$C21)</f>
        <v>1.105208474133752</v>
      </c>
      <c r="V21">
        <f>SUMIFS('ASETTW Untruncated'!V:V,'ASETTW Untruncated'!$A:$A,$A21,'ASETTW Untruncated'!$B:$B,$B21,'ASETTW Untruncated'!$C:$C,$C21)</f>
        <v>1.1070673838476577</v>
      </c>
      <c r="W21">
        <f>SUMIFS('ASETTW Untruncated'!W:W,'ASETTW Untruncated'!$A:$A,$A21,'ASETTW Untruncated'!$B:$B,$B21,'ASETTW Untruncated'!$C:$C,$C21)</f>
        <v>1.1448120092400333</v>
      </c>
    </row>
    <row r="22" spans="1:23" s="6" customFormat="1" x14ac:dyDescent="0.45"/>
    <row r="23" spans="1:23" s="2" customFormat="1" x14ac:dyDescent="0.45"/>
    <row r="24" spans="1:23" x14ac:dyDescent="0.45">
      <c r="A24" s="5" t="s">
        <v>258</v>
      </c>
      <c r="B24" s="5" t="s">
        <v>288</v>
      </c>
      <c r="C24" s="5" t="s">
        <v>37</v>
      </c>
      <c r="D24">
        <f>SUMIFS('ASETTW Untruncated'!D:D,'ASETTW Untruncated'!$A:$A,$A24,'ASETTW Untruncated'!$B:$B,$B24,'ASETTW Untruncated'!$C:$C,$C24)</f>
        <v>1.3307418145474388</v>
      </c>
      <c r="E24">
        <f>SUMIFS('ASETTW Untruncated'!E:E,'ASETTW Untruncated'!$A:$A,$A24,'ASETTW Untruncated'!$B:$B,$B24,'ASETTW Untruncated'!$C:$C,$C24)</f>
        <v>1.3726095108583347</v>
      </c>
      <c r="F24">
        <f>SUMIFS('ASETTW Untruncated'!F:F,'ASETTW Untruncated'!$A:$A,$A24,'ASETTW Untruncated'!$B:$B,$B24,'ASETTW Untruncated'!$C:$C,$C24)</f>
        <v>1.3460307133871618</v>
      </c>
      <c r="G24">
        <f>SUMIFS('ASETTW Untruncated'!G:G,'ASETTW Untruncated'!$A:$A,$A24,'ASETTW Untruncated'!$B:$B,$B24,'ASETTW Untruncated'!$C:$C,$C24)</f>
        <v>1.4333549229758809</v>
      </c>
      <c r="H24">
        <f>SUMIFS('ASETTW Untruncated'!H:H,'ASETTW Untruncated'!$A:$A,$A24,'ASETTW Untruncated'!$B:$B,$B24,'ASETTW Untruncated'!$C:$C,$C24)</f>
        <v>1.2676336303643712</v>
      </c>
      <c r="I24">
        <f>SUMIFS('ASETTW Untruncated'!I:I,'ASETTW Untruncated'!$A:$A,$A24,'ASETTW Untruncated'!$B:$B,$B24,'ASETTW Untruncated'!$C:$C,$C24)</f>
        <v>1.3142023235971017</v>
      </c>
      <c r="J24">
        <f>SUMIFS('ASETTW Untruncated'!J:J,'ASETTW Untruncated'!$A:$A,$A24,'ASETTW Untruncated'!$B:$B,$B24,'ASETTW Untruncated'!$C:$C,$C24)</f>
        <v>1.2880604936831999</v>
      </c>
      <c r="K24">
        <f>SUMIFS('ASETTW Untruncated'!K:K,'ASETTW Untruncated'!$A:$A,$A24,'ASETTW Untruncated'!$B:$B,$B24,'ASETTW Untruncated'!$C:$C,$C24)</f>
        <v>1.3743004341849729</v>
      </c>
      <c r="L24">
        <f>SUMIFS('ASETTW Untruncated'!L:L,'ASETTW Untruncated'!$A:$A,$A24,'ASETTW Untruncated'!$B:$B,$B24,'ASETTW Untruncated'!$C:$C,$C24)</f>
        <v>1.2167633517099976</v>
      </c>
      <c r="M24">
        <f>SUMIFS('ASETTW Untruncated'!M:M,'ASETTW Untruncated'!$A:$A,$A24,'ASETTW Untruncated'!$B:$B,$B24,'ASETTW Untruncated'!$C:$C,$C24)</f>
        <v>1.266637746121261</v>
      </c>
      <c r="N24">
        <f>SUMIFS('ASETTW Untruncated'!N:N,'ASETTW Untruncated'!$A:$A,$A24,'ASETTW Untruncated'!$B:$B,$B24,'ASETTW Untruncated'!$C:$C,$C24)</f>
        <v>1.2414544818381252</v>
      </c>
      <c r="O24">
        <f>SUMIFS('ASETTW Untruncated'!O:O,'ASETTW Untruncated'!$A:$A,$A24,'ASETTW Untruncated'!$B:$B,$B24,'ASETTW Untruncated'!$C:$C,$C24)</f>
        <v>1.3259634676708076</v>
      </c>
      <c r="P24">
        <f>SUMIFS('ASETTW Untruncated'!P:P,'ASETTW Untruncated'!$A:$A,$A24,'ASETTW Untruncated'!$B:$B,$B24,'ASETTW Untruncated'!$C:$C,$C24)</f>
        <v>1.1778186729048932</v>
      </c>
      <c r="Q24">
        <f>SUMIFS('ASETTW Untruncated'!Q:Q,'ASETTW Untruncated'!$A:$A,$A24,'ASETTW Untruncated'!$B:$B,$B24,'ASETTW Untruncated'!$C:$C,$C24)</f>
        <v>1.2320772666948918</v>
      </c>
      <c r="R24">
        <f>SUMIFS('ASETTW Untruncated'!R:R,'ASETTW Untruncated'!$A:$A,$A24,'ASETTW Untruncated'!$B:$B,$B24,'ASETTW Untruncated'!$C:$C,$C24)</f>
        <v>1.2054025996098106</v>
      </c>
      <c r="S24">
        <f>SUMIFS('ASETTW Untruncated'!S:S,'ASETTW Untruncated'!$A:$A,$A24,'ASETTW Untruncated'!$B:$B,$B24,'ASETTW Untruncated'!$C:$C,$C24)</f>
        <v>1.2902448403531623</v>
      </c>
      <c r="T24">
        <f>SUMIFS('ASETTW Untruncated'!T:T,'ASETTW Untruncated'!$A:$A,$A24,'ASETTW Untruncated'!$B:$B,$B24,'ASETTW Untruncated'!$C:$C,$C24)</f>
        <v>1.1367480959296914</v>
      </c>
      <c r="U24">
        <f>SUMIFS('ASETTW Untruncated'!U:U,'ASETTW Untruncated'!$A:$A,$A24,'ASETTW Untruncated'!$B:$B,$B24,'ASETTW Untruncated'!$C:$C,$C24)</f>
        <v>1.1927092321508352</v>
      </c>
      <c r="V24">
        <f>SUMIFS('ASETTW Untruncated'!V:V,'ASETTW Untruncated'!$A:$A,$A24,'ASETTW Untruncated'!$B:$B,$B24,'ASETTW Untruncated'!$C:$C,$C24)</f>
        <v>1.1672659638944456</v>
      </c>
      <c r="W24">
        <f>SUMIFS('ASETTW Untruncated'!W:W,'ASETTW Untruncated'!$A:$A,$A24,'ASETTW Untruncated'!$B:$B,$B24,'ASETTW Untruncated'!$C:$C,$C24)</f>
        <v>1.2496029832877129</v>
      </c>
    </row>
    <row r="25" spans="1:23" s="2" customFormat="1" x14ac:dyDescent="0.45"/>
    <row r="26" spans="1:23" s="4" customFormat="1" x14ac:dyDescent="0.45"/>
    <row r="27" spans="1:23" s="6" customFormat="1" x14ac:dyDescent="0.45"/>
    <row r="28" spans="1:23" x14ac:dyDescent="0.45">
      <c r="A28" t="s">
        <v>65</v>
      </c>
      <c r="B28" t="s">
        <v>16</v>
      </c>
      <c r="C28" t="s">
        <v>17</v>
      </c>
      <c r="D28">
        <f>SUMIFS('ASETTW Untruncated'!D:D,'ASETTW Untruncated'!$A:$A,$A28,'ASETTW Untruncated'!$B:$B,$B28,'ASETTW Untruncated'!$C:$C,$C28)</f>
        <v>1.3811021152181722</v>
      </c>
      <c r="E28">
        <f>SUMIFS('ASETTW Untruncated'!E:E,'ASETTW Untruncated'!$A:$A,$A28,'ASETTW Untruncated'!$B:$B,$B28,'ASETTW Untruncated'!$C:$C,$C28)</f>
        <v>1.3616831107548615</v>
      </c>
      <c r="F28">
        <f>SUMIFS('ASETTW Untruncated'!F:F,'ASETTW Untruncated'!$A:$A,$A28,'ASETTW Untruncated'!$B:$B,$B28,'ASETTW Untruncated'!$C:$C,$C28)</f>
        <v>1.3585624838967476</v>
      </c>
      <c r="G28">
        <f>SUMIFS('ASETTW Untruncated'!G:G,'ASETTW Untruncated'!$A:$A,$A28,'ASETTW Untruncated'!$B:$B,$B28,'ASETTW Untruncated'!$C:$C,$C28)</f>
        <v>1.3907076666563971</v>
      </c>
      <c r="H28">
        <f>SUMIFS('ASETTW Untruncated'!H:H,'ASETTW Untruncated'!$A:$A,$A28,'ASETTW Untruncated'!$B:$B,$B28,'ASETTW Untruncated'!$C:$C,$C28)</f>
        <v>1.3026354596579377</v>
      </c>
      <c r="I28">
        <f>SUMIFS('ASETTW Untruncated'!I:I,'ASETTW Untruncated'!$A:$A,$A28,'ASETTW Untruncated'!$B:$B,$B28,'ASETTW Untruncated'!$C:$C,$C28)</f>
        <v>1.2929830140397531</v>
      </c>
      <c r="J28">
        <f>SUMIFS('ASETTW Untruncated'!J:J,'ASETTW Untruncated'!$A:$A,$A28,'ASETTW Untruncated'!$B:$B,$B28,'ASETTW Untruncated'!$C:$C,$C28)</f>
        <v>1.2894787949147843</v>
      </c>
      <c r="K28">
        <f>SUMIFS('ASETTW Untruncated'!K:K,'ASETTW Untruncated'!$A:$A,$A28,'ASETTW Untruncated'!$B:$B,$B28,'ASETTW Untruncated'!$C:$C,$C28)</f>
        <v>1.326184279769087</v>
      </c>
      <c r="L28">
        <f>SUMIFS('ASETTW Untruncated'!L:L,'ASETTW Untruncated'!$A:$A,$A28,'ASETTW Untruncated'!$B:$B,$B28,'ASETTW Untruncated'!$C:$C,$C28)</f>
        <v>1.244275061101888</v>
      </c>
      <c r="M28">
        <f>SUMIFS('ASETTW Untruncated'!M:M,'ASETTW Untruncated'!$A:$A,$A28,'ASETTW Untruncated'!$B:$B,$B28,'ASETTW Untruncated'!$C:$C,$C28)</f>
        <v>1.2394100982499745</v>
      </c>
      <c r="N28">
        <f>SUMIFS('ASETTW Untruncated'!N:N,'ASETTW Untruncated'!$A:$A,$A28,'ASETTW Untruncated'!$B:$B,$B28,'ASETTW Untruncated'!$C:$C,$C28)</f>
        <v>1.2372484531121362</v>
      </c>
      <c r="O28">
        <f>SUMIFS('ASETTW Untruncated'!O:O,'ASETTW Untruncated'!$A:$A,$A28,'ASETTW Untruncated'!$B:$B,$B28,'ASETTW Untruncated'!$C:$C,$C28)</f>
        <v>1.2767471610597023</v>
      </c>
      <c r="P28">
        <f>SUMIFS('ASETTW Untruncated'!P:P,'ASETTW Untruncated'!$A:$A,$A28,'ASETTW Untruncated'!$B:$B,$B28,'ASETTW Untruncated'!$C:$C,$C28)</f>
        <v>1.1917752958886938</v>
      </c>
      <c r="Q28">
        <f>SUMIFS('ASETTW Untruncated'!Q:Q,'ASETTW Untruncated'!$A:$A,$A28,'ASETTW Untruncated'!$B:$B,$B28,'ASETTW Untruncated'!$C:$C,$C28)</f>
        <v>1.1935210843471533</v>
      </c>
      <c r="R28">
        <f>SUMIFS('ASETTW Untruncated'!R:R,'ASETTW Untruncated'!$A:$A,$A28,'ASETTW Untruncated'!$B:$B,$B28,'ASETTW Untruncated'!$C:$C,$C28)</f>
        <v>1.19010742530464</v>
      </c>
      <c r="S28">
        <f>SUMIFS('ASETTW Untruncated'!S:S,'ASETTW Untruncated'!$A:$A,$A28,'ASETTW Untruncated'!$B:$B,$B28,'ASETTW Untruncated'!$C:$C,$C28)</f>
        <v>1.2333077326028259</v>
      </c>
      <c r="T28">
        <f>SUMIFS('ASETTW Untruncated'!T:T,'ASETTW Untruncated'!$A:$A,$A28,'ASETTW Untruncated'!$B:$B,$B28,'ASETTW Untruncated'!$C:$C,$C28)</f>
        <v>1.1481764167632684</v>
      </c>
      <c r="U28">
        <f>SUMIFS('ASETTW Untruncated'!U:U,'ASETTW Untruncated'!$A:$A,$A28,'ASETTW Untruncated'!$B:$B,$B28,'ASETTW Untruncated'!$C:$C,$C28)</f>
        <v>1.15440485549356</v>
      </c>
      <c r="V28">
        <f>SUMIFS('ASETTW Untruncated'!V:V,'ASETTW Untruncated'!$A:$A,$A28,'ASETTW Untruncated'!$B:$B,$B28,'ASETTW Untruncated'!$C:$C,$C28)</f>
        <v>1.1504871751686416</v>
      </c>
      <c r="W28">
        <f>SUMIFS('ASETTW Untruncated'!W:W,'ASETTW Untruncated'!$A:$A,$A28,'ASETTW Untruncated'!$B:$B,$B28,'ASETTW Untruncated'!$C:$C,$C28)</f>
        <v>1.1960346342953663</v>
      </c>
    </row>
    <row r="29" spans="1:23" s="2" customFormat="1" x14ac:dyDescent="0.45"/>
    <row r="30" spans="1:23" s="2" customFormat="1" x14ac:dyDescent="0.45"/>
    <row r="31" spans="1:23" s="6" customFormat="1" x14ac:dyDescent="0.45"/>
    <row r="32" spans="1:23" x14ac:dyDescent="0.45">
      <c r="A32" t="s">
        <v>21</v>
      </c>
      <c r="B32" t="s">
        <v>22</v>
      </c>
      <c r="C32" t="s">
        <v>23</v>
      </c>
      <c r="D32">
        <f>SUMIFS('ASETTW Untruncated'!D:D,'ASETTW Untruncated'!$A:$A,$A32,'ASETTW Untruncated'!$B:$B,$B32,'ASETTW Untruncated'!$C:$C,$C32)</f>
        <v>1.4275513316197701</v>
      </c>
      <c r="E32">
        <f>SUMIFS('ASETTW Untruncated'!E:E,'ASETTW Untruncated'!$A:$A,$A32,'ASETTW Untruncated'!$B:$B,$B32,'ASETTW Untruncated'!$C:$C,$C32)</f>
        <v>1.3669114856695661</v>
      </c>
      <c r="F32">
        <f>SUMIFS('ASETTW Untruncated'!F:F,'ASETTW Untruncated'!$A:$A,$A32,'ASETTW Untruncated'!$B:$B,$B32,'ASETTW Untruncated'!$C:$C,$C32)</f>
        <v>1.3773537908696543</v>
      </c>
      <c r="G32">
        <f>SUMIFS('ASETTW Untruncated'!G:G,'ASETTW Untruncated'!$A:$A,$A32,'ASETTW Untruncated'!$B:$B,$B32,'ASETTW Untruncated'!$C:$C,$C32)</f>
        <v>1.3758581481527288</v>
      </c>
      <c r="H32">
        <f>SUMIFS('ASETTW Untruncated'!H:H,'ASETTW Untruncated'!$A:$A,$A32,'ASETTW Untruncated'!$B:$B,$B32,'ASETTW Untruncated'!$C:$C,$C32)</f>
        <v>1.3470149871908952</v>
      </c>
      <c r="I32">
        <f>SUMIFS('ASETTW Untruncated'!I:I,'ASETTW Untruncated'!$A:$A,$A32,'ASETTW Untruncated'!$B:$B,$B32,'ASETTW Untruncated'!$C:$C,$C32)</f>
        <v>1.2948800542443468</v>
      </c>
      <c r="J32">
        <f>SUMIFS('ASETTW Untruncated'!J:J,'ASETTW Untruncated'!$A:$A,$A32,'ASETTW Untruncated'!$B:$B,$B32,'ASETTW Untruncated'!$C:$C,$C32)</f>
        <v>1.3082548524839694</v>
      </c>
      <c r="K32">
        <f>SUMIFS('ASETTW Untruncated'!K:K,'ASETTW Untruncated'!$A:$A,$A32,'ASETTW Untruncated'!$B:$B,$B32,'ASETTW Untruncated'!$C:$C,$C32)</f>
        <v>1.3093876464811893</v>
      </c>
      <c r="L32">
        <f>SUMIFS('ASETTW Untruncated'!L:L,'ASETTW Untruncated'!$A:$A,$A32,'ASETTW Untruncated'!$B:$B,$B32,'ASETTW Untruncated'!$C:$C,$C32)</f>
        <v>1.2773883504655654</v>
      </c>
      <c r="M32">
        <f>SUMIFS('ASETTW Untruncated'!M:M,'ASETTW Untruncated'!$A:$A,$A32,'ASETTW Untruncated'!$B:$B,$B32,'ASETTW Untruncated'!$C:$C,$C32)</f>
        <v>1.2369789429310132</v>
      </c>
      <c r="N32">
        <f>SUMIFS('ASETTW Untruncated'!N:N,'ASETTW Untruncated'!$A:$A,$A32,'ASETTW Untruncated'!$B:$B,$B32,'ASETTW Untruncated'!$C:$C,$C32)</f>
        <v>1.2479404821899651</v>
      </c>
      <c r="O32">
        <f>SUMIFS('ASETTW Untruncated'!O:O,'ASETTW Untruncated'!$A:$A,$A32,'ASETTW Untruncated'!$B:$B,$B32,'ASETTW Untruncated'!$C:$C,$C32)</f>
        <v>1.2542469853210365</v>
      </c>
      <c r="P32">
        <f>SUMIFS('ASETTW Untruncated'!P:P,'ASETTW Untruncated'!$A:$A,$A32,'ASETTW Untruncated'!$B:$B,$B32,'ASETTW Untruncated'!$C:$C,$C32)</f>
        <v>1.2156466885781105</v>
      </c>
      <c r="Q32">
        <f>SUMIFS('ASETTW Untruncated'!Q:Q,'ASETTW Untruncated'!$A:$A,$A32,'ASETTW Untruncated'!$B:$B,$B32,'ASETTW Untruncated'!$C:$C,$C32)</f>
        <v>1.1916074619724044</v>
      </c>
      <c r="R32">
        <f>SUMIFS('ASETTW Untruncated'!R:R,'ASETTW Untruncated'!$A:$A,$A32,'ASETTW Untruncated'!$B:$B,$B32,'ASETTW Untruncated'!$C:$C,$C32)</f>
        <v>1.1937980324444992</v>
      </c>
      <c r="S32">
        <f>SUMIFS('ASETTW Untruncated'!S:S,'ASETTW Untruncated'!$A:$A,$A32,'ASETTW Untruncated'!$B:$B,$B32,'ASETTW Untruncated'!$C:$C,$C32)</f>
        <v>1.2114553734649494</v>
      </c>
      <c r="T32">
        <f>SUMIFS('ASETTW Untruncated'!T:T,'ASETTW Untruncated'!$A:$A,$A32,'ASETTW Untruncated'!$B:$B,$B32,'ASETTW Untruncated'!$C:$C,$C32)</f>
        <v>1.163216158010866</v>
      </c>
      <c r="U32">
        <f>SUMIFS('ASETTW Untruncated'!U:U,'ASETTW Untruncated'!$A:$A,$A32,'ASETTW Untruncated'!$B:$B,$B32,'ASETTW Untruncated'!$C:$C,$C32)</f>
        <v>1.1515758282350392</v>
      </c>
      <c r="V32">
        <f>SUMIFS('ASETTW Untruncated'!V:V,'ASETTW Untruncated'!$A:$A,$A32,'ASETTW Untruncated'!$B:$B,$B32,'ASETTW Untruncated'!$C:$C,$C32)</f>
        <v>1.1486437755254881</v>
      </c>
      <c r="W32">
        <f>SUMIFS('ASETTW Untruncated'!W:W,'ASETTW Untruncated'!$A:$A,$A32,'ASETTW Untruncated'!$B:$B,$B32,'ASETTW Untruncated'!$C:$C,$C32)</f>
        <v>1.1732944703607155</v>
      </c>
    </row>
    <row r="33" spans="1:23" s="6" customFormat="1" x14ac:dyDescent="0.45"/>
    <row r="34" spans="1:23" x14ac:dyDescent="0.45">
      <c r="A34" t="s">
        <v>35</v>
      </c>
      <c r="B34" t="s">
        <v>272</v>
      </c>
      <c r="C34" t="s">
        <v>23</v>
      </c>
      <c r="D34">
        <f>SUMIFS('ASETTW Untruncated'!D:D,'ASETTW Untruncated'!$A:$A,$A34,'ASETTW Untruncated'!$B:$B,$B34,'ASETTW Untruncated'!$C:$C,$C34)</f>
        <v>1.4602880112653223</v>
      </c>
      <c r="E34">
        <f>SUMIFS('ASETTW Untruncated'!E:E,'ASETTW Untruncated'!$A:$A,$A34,'ASETTW Untruncated'!$B:$B,$B34,'ASETTW Untruncated'!$C:$C,$C34)</f>
        <v>1.426056023839394</v>
      </c>
      <c r="F34">
        <f>SUMIFS('ASETTW Untruncated'!F:F,'ASETTW Untruncated'!$A:$A,$A34,'ASETTW Untruncated'!$B:$B,$B34,'ASETTW Untruncated'!$C:$C,$C34)</f>
        <v>1.4086960900755885</v>
      </c>
      <c r="G34">
        <f>SUMIFS('ASETTW Untruncated'!G:G,'ASETTW Untruncated'!$A:$A,$A34,'ASETTW Untruncated'!$B:$B,$B34,'ASETTW Untruncated'!$C:$C,$C34)</f>
        <v>1.4343027938886874</v>
      </c>
      <c r="H34">
        <f>SUMIFS('ASETTW Untruncated'!H:H,'ASETTW Untruncated'!$A:$A,$A34,'ASETTW Untruncated'!$B:$B,$B34,'ASETTW Untruncated'!$C:$C,$C34)</f>
        <v>1.3606013164787338</v>
      </c>
      <c r="I34">
        <f>SUMIFS('ASETTW Untruncated'!I:I,'ASETTW Untruncated'!$A:$A,$A34,'ASETTW Untruncated'!$B:$B,$B34,'ASETTW Untruncated'!$C:$C,$C34)</f>
        <v>1.3520132050205607</v>
      </c>
      <c r="J34">
        <f>SUMIFS('ASETTW Untruncated'!J:J,'ASETTW Untruncated'!$A:$A,$A34,'ASETTW Untruncated'!$B:$B,$B34,'ASETTW Untruncated'!$C:$C,$C34)</f>
        <v>1.3238186302108008</v>
      </c>
      <c r="K34">
        <f>SUMIFS('ASETTW Untruncated'!K:K,'ASETTW Untruncated'!$A:$A,$A34,'ASETTW Untruncated'!$B:$B,$B34,'ASETTW Untruncated'!$C:$C,$C34)</f>
        <v>1.3640154887457254</v>
      </c>
      <c r="L34">
        <f>SUMIFS('ASETTW Untruncated'!L:L,'ASETTW Untruncated'!$A:$A,$A34,'ASETTW Untruncated'!$B:$B,$B34,'ASETTW Untruncated'!$C:$C,$C34)</f>
        <v>1.2924150334127362</v>
      </c>
      <c r="M34">
        <f>SUMIFS('ASETTW Untruncated'!M:M,'ASETTW Untruncated'!$A:$A,$A34,'ASETTW Untruncated'!$B:$B,$B34,'ASETTW Untruncated'!$C:$C,$C34)</f>
        <v>1.2914944295091688</v>
      </c>
      <c r="N34">
        <f>SUMIFS('ASETTW Untruncated'!N:N,'ASETTW Untruncated'!$A:$A,$A34,'ASETTW Untruncated'!$B:$B,$B34,'ASETTW Untruncated'!$C:$C,$C34)</f>
        <v>1.2654229033628266</v>
      </c>
      <c r="O34">
        <f>SUMIFS('ASETTW Untruncated'!O:O,'ASETTW Untruncated'!$A:$A,$A34,'ASETTW Untruncated'!$B:$B,$B34,'ASETTW Untruncated'!$C:$C,$C34)</f>
        <v>1.307990771331083</v>
      </c>
      <c r="P34">
        <f>SUMIFS('ASETTW Untruncated'!P:P,'ASETTW Untruncated'!$A:$A,$A34,'ASETTW Untruncated'!$B:$B,$B34,'ASETTW Untruncated'!$C:$C,$C34)</f>
        <v>1.2378389756511543</v>
      </c>
      <c r="Q34">
        <f>SUMIFS('ASETTW Untruncated'!Q:Q,'ASETTW Untruncated'!$A:$A,$A34,'ASETTW Untruncated'!$B:$B,$B34,'ASETTW Untruncated'!$C:$C,$C34)</f>
        <v>1.2425633591587453</v>
      </c>
      <c r="R34">
        <f>SUMIFS('ASETTW Untruncated'!R:R,'ASETTW Untruncated'!$A:$A,$A34,'ASETTW Untruncated'!$B:$B,$B34,'ASETTW Untruncated'!$C:$C,$C34)</f>
        <v>1.2173090313992023</v>
      </c>
      <c r="S34">
        <f>SUMIFS('ASETTW Untruncated'!S:S,'ASETTW Untruncated'!$A:$A,$A34,'ASETTW Untruncated'!$B:$B,$B34,'ASETTW Untruncated'!$C:$C,$C34)</f>
        <v>1.261027968183549</v>
      </c>
      <c r="T34">
        <f>SUMIFS('ASETTW Untruncated'!T:T,'ASETTW Untruncated'!$A:$A,$A34,'ASETTW Untruncated'!$B:$B,$B34,'ASETTW Untruncated'!$C:$C,$C34)</f>
        <v>1.1901138914052996</v>
      </c>
      <c r="U34">
        <f>SUMIFS('ASETTW Untruncated'!U:U,'ASETTW Untruncated'!$A:$A,$A34,'ASETTW Untruncated'!$B:$B,$B34,'ASETTW Untruncated'!$C:$C,$C34)</f>
        <v>1.1980794764928597</v>
      </c>
      <c r="V34">
        <f>SUMIFS('ASETTW Untruncated'!V:V,'ASETTW Untruncated'!$A:$A,$A34,'ASETTW Untruncated'!$B:$B,$B34,'ASETTW Untruncated'!$C:$C,$C34)</f>
        <v>1.1749771737618895</v>
      </c>
      <c r="W34">
        <f>SUMIFS('ASETTW Untruncated'!W:W,'ASETTW Untruncated'!$A:$A,$A34,'ASETTW Untruncated'!$B:$B,$B34,'ASETTW Untruncated'!$C:$C,$C34)</f>
        <v>1.2184562517818818</v>
      </c>
    </row>
    <row r="36" spans="1:23" s="2" customFormat="1" x14ac:dyDescent="0.45"/>
    <row r="37" spans="1:23" s="4" customFormat="1" x14ac:dyDescent="0.45"/>
    <row r="38" spans="1:23" x14ac:dyDescent="0.45">
      <c r="A38" t="s">
        <v>36</v>
      </c>
      <c r="B38" t="s">
        <v>16</v>
      </c>
      <c r="C38" t="s">
        <v>17</v>
      </c>
      <c r="D38">
        <f>SUMIFS('ASETTW Untruncated'!D:D,'ASETTW Untruncated'!$A:$A,$A38,'ASETTW Untruncated'!$B:$B,$B38,'ASETTW Untruncated'!$C:$C,$C38)</f>
        <v>1.4466015266187582</v>
      </c>
      <c r="E38">
        <f>SUMIFS('ASETTW Untruncated'!E:E,'ASETTW Untruncated'!$A:$A,$A38,'ASETTW Untruncated'!$B:$B,$B38,'ASETTW Untruncated'!$C:$C,$C38)</f>
        <v>1.42775227914876</v>
      </c>
      <c r="F38">
        <f>SUMIFS('ASETTW Untruncated'!F:F,'ASETTW Untruncated'!$A:$A,$A38,'ASETTW Untruncated'!$B:$B,$B38,'ASETTW Untruncated'!$C:$C,$C38)</f>
        <v>1.404771566522719</v>
      </c>
      <c r="G38">
        <f>SUMIFS('ASETTW Untruncated'!G:G,'ASETTW Untruncated'!$A:$A,$A38,'ASETTW Untruncated'!$B:$B,$B38,'ASETTW Untruncated'!$C:$C,$C38)</f>
        <v>1.4450544924819007</v>
      </c>
      <c r="H38">
        <f>SUMIFS('ASETTW Untruncated'!H:H,'ASETTW Untruncated'!$A:$A,$A38,'ASETTW Untruncated'!$B:$B,$B38,'ASETTW Untruncated'!$C:$C,$C38)</f>
        <v>1.3698168021009494</v>
      </c>
      <c r="I38">
        <f>SUMIFS('ASETTW Untruncated'!I:I,'ASETTW Untruncated'!$A:$A,$A38,'ASETTW Untruncated'!$B:$B,$B38,'ASETTW Untruncated'!$C:$C,$C38)</f>
        <v>1.3629305402980256</v>
      </c>
      <c r="J38">
        <f>SUMIFS('ASETTW Untruncated'!J:J,'ASETTW Untruncated'!$A:$A,$A38,'ASETTW Untruncated'!$B:$B,$B38,'ASETTW Untruncated'!$C:$C,$C38)</f>
        <v>1.3404693897507229</v>
      </c>
      <c r="K38">
        <f>SUMIFS('ASETTW Untruncated'!K:K,'ASETTW Untruncated'!$A:$A,$A38,'ASETTW Untruncated'!$B:$B,$B38,'ASETTW Untruncated'!$C:$C,$C38)</f>
        <v>1.3844854708619059</v>
      </c>
      <c r="L38">
        <f>SUMIFS('ASETTW Untruncated'!L:L,'ASETTW Untruncated'!$A:$A,$A38,'ASETTW Untruncated'!$B:$B,$B38,'ASETTW Untruncated'!$C:$C,$C38)</f>
        <v>1.3050097842200603</v>
      </c>
      <c r="M38">
        <f>SUMIFS('ASETTW Untruncated'!M:M,'ASETTW Untruncated'!$A:$A,$A38,'ASETTW Untruncated'!$B:$B,$B38,'ASETTW Untruncated'!$C:$C,$C38)</f>
        <v>1.3020268576042171</v>
      </c>
      <c r="N38">
        <f>SUMIFS('ASETTW Untruncated'!N:N,'ASETTW Untruncated'!$A:$A,$A38,'ASETTW Untruncated'!$B:$B,$B38,'ASETTW Untruncated'!$C:$C,$C38)</f>
        <v>1.2839704026004117</v>
      </c>
      <c r="O38">
        <f>SUMIFS('ASETTW Untruncated'!O:O,'ASETTW Untruncated'!$A:$A,$A38,'ASETTW Untruncated'!$B:$B,$B38,'ASETTW Untruncated'!$C:$C,$C38)</f>
        <v>1.3274325373655254</v>
      </c>
      <c r="P38">
        <f>SUMIFS('ASETTW Untruncated'!P:P,'ASETTW Untruncated'!$A:$A,$A38,'ASETTW Untruncated'!$B:$B,$B38,'ASETTW Untruncated'!$C:$C,$C38)</f>
        <v>1.2595393680831095</v>
      </c>
      <c r="Q38">
        <f>SUMIFS('ASETTW Untruncated'!Q:Q,'ASETTW Untruncated'!$A:$A,$A38,'ASETTW Untruncated'!$B:$B,$B38,'ASETTW Untruncated'!$C:$C,$C38)</f>
        <v>1.2597127267940464</v>
      </c>
      <c r="R38">
        <f>SUMIFS('ASETTW Untruncated'!R:R,'ASETTW Untruncated'!$A:$A,$A38,'ASETTW Untruncated'!$B:$B,$B38,'ASETTW Untruncated'!$C:$C,$C38)</f>
        <v>1.2437234127178853</v>
      </c>
      <c r="S38">
        <f>SUMIFS('ASETTW Untruncated'!S:S,'ASETTW Untruncated'!$A:$A,$A38,'ASETTW Untruncated'!$B:$B,$B38,'ASETTW Untruncated'!$C:$C,$C38)</f>
        <v>1.2884072199264982</v>
      </c>
      <c r="T38">
        <f>SUMIFS('ASETTW Untruncated'!T:T,'ASETTW Untruncated'!$A:$A,$A38,'ASETTW Untruncated'!$B:$B,$B38,'ASETTW Untruncated'!$C:$C,$C38)</f>
        <v>1.2092166127313488</v>
      </c>
      <c r="U38">
        <f>SUMIFS('ASETTW Untruncated'!U:U,'ASETTW Untruncated'!$A:$A,$A38,'ASETTW Untruncated'!$B:$B,$B38,'ASETTW Untruncated'!$C:$C,$C38)</f>
        <v>1.211788252632455</v>
      </c>
      <c r="V38">
        <f>SUMIFS('ASETTW Untruncated'!V:V,'ASETTW Untruncated'!$A:$A,$A38,'ASETTW Untruncated'!$B:$B,$B38,'ASETTW Untruncated'!$C:$C,$C38)</f>
        <v>1.1979929484219758</v>
      </c>
      <c r="W38">
        <f>SUMIFS('ASETTW Untruncated'!W:W,'ASETTW Untruncated'!$A:$A,$A38,'ASETTW Untruncated'!$B:$B,$B38,'ASETTW Untruncated'!$C:$C,$C38)</f>
        <v>1.2433182483069019</v>
      </c>
    </row>
    <row r="39" spans="1:23" x14ac:dyDescent="0.45">
      <c r="A39" t="s">
        <v>42</v>
      </c>
      <c r="B39" t="s">
        <v>22</v>
      </c>
      <c r="C39" t="s">
        <v>27</v>
      </c>
      <c r="D39">
        <f>SUMIFS('ASETTW Untruncated'!D:D,'ASETTW Untruncated'!$A:$A,$A39,'ASETTW Untruncated'!$B:$B,$B39,'ASETTW Untruncated'!$C:$C,$C39)</f>
        <v>1.4665452086767381</v>
      </c>
      <c r="E39">
        <f>SUMIFS('ASETTW Untruncated'!E:E,'ASETTW Untruncated'!$A:$A,$A39,'ASETTW Untruncated'!$B:$B,$B39,'ASETTW Untruncated'!$C:$C,$C39)</f>
        <v>1.4371434606157099</v>
      </c>
      <c r="F39">
        <f>SUMIFS('ASETTW Untruncated'!F:F,'ASETTW Untruncated'!$A:$A,$A39,'ASETTW Untruncated'!$B:$B,$B39,'ASETTW Untruncated'!$C:$C,$C39)</f>
        <v>1.411372391909868</v>
      </c>
      <c r="G39">
        <f>SUMIFS('ASETTW Untruncated'!G:G,'ASETTW Untruncated'!$A:$A,$A39,'ASETTW Untruncated'!$B:$B,$B39,'ASETTW Untruncated'!$C:$C,$C39)</f>
        <v>1.444324606511828</v>
      </c>
      <c r="H39">
        <f>SUMIFS('ASETTW Untruncated'!H:H,'ASETTW Untruncated'!$A:$A,$A39,'ASETTW Untruncated'!$B:$B,$B39,'ASETTW Untruncated'!$C:$C,$C39)</f>
        <v>1.3876987504965781</v>
      </c>
      <c r="I39">
        <f>SUMIFS('ASETTW Untruncated'!I:I,'ASETTW Untruncated'!$A:$A,$A39,'ASETTW Untruncated'!$B:$B,$B39,'ASETTW Untruncated'!$C:$C,$C39)</f>
        <v>1.3714042400762143</v>
      </c>
      <c r="J39">
        <f>SUMIFS('ASETTW Untruncated'!J:J,'ASETTW Untruncated'!$A:$A,$A39,'ASETTW Untruncated'!$B:$B,$B39,'ASETTW Untruncated'!$C:$C,$C39)</f>
        <v>1.3457532190321639</v>
      </c>
      <c r="K39">
        <f>SUMIFS('ASETTW Untruncated'!K:K,'ASETTW Untruncated'!$A:$A,$A39,'ASETTW Untruncated'!$B:$B,$B39,'ASETTW Untruncated'!$C:$C,$C39)</f>
        <v>1.3842638720731895</v>
      </c>
      <c r="L39">
        <f>SUMIFS('ASETTW Untruncated'!L:L,'ASETTW Untruncated'!$A:$A,$A39,'ASETTW Untruncated'!$B:$B,$B39,'ASETTW Untruncated'!$C:$C,$C39)</f>
        <v>1.3177513042571805</v>
      </c>
      <c r="M39">
        <f>SUMIFS('ASETTW Untruncated'!M:M,'ASETTW Untruncated'!$A:$A,$A39,'ASETTW Untruncated'!$B:$B,$B39,'ASETTW Untruncated'!$C:$C,$C39)</f>
        <v>1.308786458356008</v>
      </c>
      <c r="N39">
        <f>SUMIFS('ASETTW Untruncated'!N:N,'ASETTW Untruncated'!$A:$A,$A39,'ASETTW Untruncated'!$B:$B,$B39,'ASETTW Untruncated'!$C:$C,$C39)</f>
        <v>1.2865604656936453</v>
      </c>
      <c r="O39">
        <f>SUMIFS('ASETTW Untruncated'!O:O,'ASETTW Untruncated'!$A:$A,$A39,'ASETTW Untruncated'!$B:$B,$B39,'ASETTW Untruncated'!$C:$C,$C39)</f>
        <v>1.3249403916008469</v>
      </c>
      <c r="P39">
        <f>SUMIFS('ASETTW Untruncated'!P:P,'ASETTW Untruncated'!$A:$A,$A39,'ASETTW Untruncated'!$B:$B,$B39,'ASETTW Untruncated'!$C:$C,$C39)</f>
        <v>1.2672063446091584</v>
      </c>
      <c r="Q39">
        <f>SUMIFS('ASETTW Untruncated'!Q:Q,'ASETTW Untruncated'!$A:$A,$A39,'ASETTW Untruncated'!$B:$B,$B39,'ASETTW Untruncated'!$C:$C,$C39)</f>
        <v>1.2615732539511995</v>
      </c>
      <c r="R39">
        <f>SUMIFS('ASETTW Untruncated'!R:R,'ASETTW Untruncated'!$A:$A,$A39,'ASETTW Untruncated'!$B:$B,$B39,'ASETTW Untruncated'!$C:$C,$C39)</f>
        <v>1.2431381552841065</v>
      </c>
      <c r="S39">
        <f>SUMIFS('ASETTW Untruncated'!S:S,'ASETTW Untruncated'!$A:$A,$A39,'ASETTW Untruncated'!$B:$B,$B39,'ASETTW Untruncated'!$C:$C,$C39)</f>
        <v>1.2802145606721373</v>
      </c>
      <c r="T39">
        <f>SUMIFS('ASETTW Untruncated'!T:T,'ASETTW Untruncated'!$A:$A,$A39,'ASETTW Untruncated'!$B:$B,$B39,'ASETTW Untruncated'!$C:$C,$C39)</f>
        <v>1.2164809244738759</v>
      </c>
      <c r="U39">
        <f>SUMIFS('ASETTW Untruncated'!U:U,'ASETTW Untruncated'!$A:$A,$A39,'ASETTW Untruncated'!$B:$B,$B39,'ASETTW Untruncated'!$C:$C,$C39)</f>
        <v>1.2127728115357992</v>
      </c>
      <c r="V39">
        <f>SUMIFS('ASETTW Untruncated'!V:V,'ASETTW Untruncated'!$A:$A,$A39,'ASETTW Untruncated'!$B:$B,$B39,'ASETTW Untruncated'!$C:$C,$C39)</f>
        <v>1.199199720387637</v>
      </c>
      <c r="W39">
        <f>SUMIFS('ASETTW Untruncated'!W:W,'ASETTW Untruncated'!$A:$A,$A39,'ASETTW Untruncated'!$B:$B,$B39,'ASETTW Untruncated'!$C:$C,$C39)</f>
        <v>1.2341842293771879</v>
      </c>
    </row>
    <row r="40" spans="1:23" x14ac:dyDescent="0.45">
      <c r="A40" t="s">
        <v>58</v>
      </c>
      <c r="B40" t="s">
        <v>16</v>
      </c>
      <c r="C40" t="s">
        <v>25</v>
      </c>
      <c r="D40">
        <f>SUMIFS('ASETTW Untruncated'!D:D,'ASETTW Untruncated'!$A:$A,$A40,'ASETTW Untruncated'!$B:$B,$B40,'ASETTW Untruncated'!$C:$C,$C40)</f>
        <v>1.4891096561569466</v>
      </c>
      <c r="E40">
        <f>SUMIFS('ASETTW Untruncated'!E:E,'ASETTW Untruncated'!$A:$A,$A40,'ASETTW Untruncated'!$B:$B,$B40,'ASETTW Untruncated'!$C:$C,$C40)</f>
        <v>1.4387542551493679</v>
      </c>
      <c r="F40">
        <f>SUMIFS('ASETTW Untruncated'!F:F,'ASETTW Untruncated'!$A:$A,$A40,'ASETTW Untruncated'!$B:$B,$B40,'ASETTW Untruncated'!$C:$C,$C40)</f>
        <v>1.4399980102033685</v>
      </c>
      <c r="G40">
        <f>SUMIFS('ASETTW Untruncated'!G:G,'ASETTW Untruncated'!$A:$A,$A40,'ASETTW Untruncated'!$B:$B,$B40,'ASETTW Untruncated'!$C:$C,$C40)</f>
        <v>1.4510492845506855</v>
      </c>
      <c r="H40">
        <f>SUMIFS('ASETTW Untruncated'!H:H,'ASETTW Untruncated'!$A:$A,$A40,'ASETTW Untruncated'!$B:$B,$B40,'ASETTW Untruncated'!$C:$C,$C40)</f>
        <v>1.3936263846849473</v>
      </c>
      <c r="I40">
        <f>SUMIFS('ASETTW Untruncated'!I:I,'ASETTW Untruncated'!$A:$A,$A40,'ASETTW Untruncated'!$B:$B,$B40,'ASETTW Untruncated'!$C:$C,$C40)</f>
        <v>1.3623555121569426</v>
      </c>
      <c r="J40">
        <f>SUMIFS('ASETTW Untruncated'!J:J,'ASETTW Untruncated'!$A:$A,$A40,'ASETTW Untruncated'!$B:$B,$B40,'ASETTW Untruncated'!$C:$C,$C40)</f>
        <v>1.3586284430468436</v>
      </c>
      <c r="K40">
        <f>SUMIFS('ASETTW Untruncated'!K:K,'ASETTW Untruncated'!$A:$A,$A40,'ASETTW Untruncated'!$B:$B,$B40,'ASETTW Untruncated'!$C:$C,$C40)</f>
        <v>1.3789744592888076</v>
      </c>
      <c r="L40">
        <f>SUMIFS('ASETTW Untruncated'!L:L,'ASETTW Untruncated'!$A:$A,$A40,'ASETTW Untruncated'!$B:$B,$B40,'ASETTW Untruncated'!$C:$C,$C40)</f>
        <v>1.3239866773506068</v>
      </c>
      <c r="M40">
        <f>SUMIFS('ASETTW Untruncated'!M:M,'ASETTW Untruncated'!$A:$A,$A40,'ASETTW Untruncated'!$B:$B,$B40,'ASETTW Untruncated'!$C:$C,$C40)</f>
        <v>1.3055719177801175</v>
      </c>
      <c r="N40">
        <f>SUMIFS('ASETTW Untruncated'!N:N,'ASETTW Untruncated'!$A:$A,$A40,'ASETTW Untruncated'!$B:$B,$B40,'ASETTW Untruncated'!$C:$C,$C40)</f>
        <v>1.2982602991123566</v>
      </c>
      <c r="O40">
        <f>SUMIFS('ASETTW Untruncated'!O:O,'ASETTW Untruncated'!$A:$A,$A40,'ASETTW Untruncated'!$B:$B,$B40,'ASETTW Untruncated'!$C:$C,$C40)</f>
        <v>1.3249578761046463</v>
      </c>
      <c r="P40">
        <f>SUMIFS('ASETTW Untruncated'!P:P,'ASETTW Untruncated'!$A:$A,$A40,'ASETTW Untruncated'!$B:$B,$B40,'ASETTW Untruncated'!$C:$C,$C40)</f>
        <v>1.2712695121272151</v>
      </c>
      <c r="Q40">
        <f>SUMIFS('ASETTW Untruncated'!Q:Q,'ASETTW Untruncated'!$A:$A,$A40,'ASETTW Untruncated'!$B:$B,$B40,'ASETTW Untruncated'!$C:$C,$C40)</f>
        <v>1.2564330213482104</v>
      </c>
      <c r="R40">
        <f>SUMIFS('ASETTW Untruncated'!R:R,'ASETTW Untruncated'!$A:$A,$A40,'ASETTW Untruncated'!$B:$B,$B40,'ASETTW Untruncated'!$C:$C,$C40)</f>
        <v>1.2527600258566751</v>
      </c>
      <c r="S40">
        <f>SUMIFS('ASETTW Untruncated'!S:S,'ASETTW Untruncated'!$A:$A,$A40,'ASETTW Untruncated'!$B:$B,$B40,'ASETTW Untruncated'!$C:$C,$C40)</f>
        <v>1.2794197009873247</v>
      </c>
      <c r="T40">
        <f>SUMIFS('ASETTW Untruncated'!T:T,'ASETTW Untruncated'!$A:$A,$A40,'ASETTW Untruncated'!$B:$B,$B40,'ASETTW Untruncated'!$C:$C,$C40)</f>
        <v>1.2207325131076241</v>
      </c>
      <c r="U40">
        <f>SUMIFS('ASETTW Untruncated'!U:U,'ASETTW Untruncated'!$A:$A,$A40,'ASETTW Untruncated'!$B:$B,$B40,'ASETTW Untruncated'!$C:$C,$C40)</f>
        <v>1.2114997883374732</v>
      </c>
      <c r="V40">
        <f>SUMIFS('ASETTW Untruncated'!V:V,'ASETTW Untruncated'!$A:$A,$A40,'ASETTW Untruncated'!$B:$B,$B40,'ASETTW Untruncated'!$C:$C,$C40)</f>
        <v>1.2067767835724059</v>
      </c>
      <c r="W40">
        <f>SUMIFS('ASETTW Untruncated'!W:W,'ASETTW Untruncated'!$A:$A,$A40,'ASETTW Untruncated'!$B:$B,$B40,'ASETTW Untruncated'!$C:$C,$C40)</f>
        <v>1.2368320322039552</v>
      </c>
    </row>
    <row r="41" spans="1:23" s="2" customFormat="1" x14ac:dyDescent="0.45"/>
    <row r="42" spans="1:23" s="4" customFormat="1" x14ac:dyDescent="0.45"/>
    <row r="43" spans="1:23" x14ac:dyDescent="0.45">
      <c r="A43" t="s">
        <v>38</v>
      </c>
      <c r="B43" t="s">
        <v>22</v>
      </c>
      <c r="C43" t="s">
        <v>25</v>
      </c>
      <c r="D43">
        <f>SUMIFS('ASETTW Untruncated'!D:D,'ASETTW Untruncated'!$A:$A,$A43,'ASETTW Untruncated'!$B:$B,$B43,'ASETTW Untruncated'!$C:$C,$C43)</f>
        <v>1.4983932297683968</v>
      </c>
      <c r="E43">
        <f>SUMIFS('ASETTW Untruncated'!E:E,'ASETTW Untruncated'!$A:$A,$A43,'ASETTW Untruncated'!$B:$B,$B43,'ASETTW Untruncated'!$C:$C,$C43)</f>
        <v>1.4338141114138552</v>
      </c>
      <c r="F43">
        <f>SUMIFS('ASETTW Untruncated'!F:F,'ASETTW Untruncated'!$A:$A,$A43,'ASETTW Untruncated'!$B:$B,$B43,'ASETTW Untruncated'!$C:$C,$C43)</f>
        <v>1.466684871053149</v>
      </c>
      <c r="G43">
        <f>SUMIFS('ASETTW Untruncated'!G:G,'ASETTW Untruncated'!$A:$A,$A43,'ASETTW Untruncated'!$B:$B,$B43,'ASETTW Untruncated'!$C:$C,$C43)</f>
        <v>1.4588786580320716</v>
      </c>
      <c r="H43">
        <f>SUMIFS('ASETTW Untruncated'!H:H,'ASETTW Untruncated'!$A:$A,$A43,'ASETTW Untruncated'!$B:$B,$B43,'ASETTW Untruncated'!$C:$C,$C43)</f>
        <v>1.4046523556028396</v>
      </c>
      <c r="I43">
        <f>SUMIFS('ASETTW Untruncated'!I:I,'ASETTW Untruncated'!$A:$A,$A43,'ASETTW Untruncated'!$B:$B,$B43,'ASETTW Untruncated'!$C:$C,$C43)</f>
        <v>1.3662542625343921</v>
      </c>
      <c r="J43">
        <f>SUMIFS('ASETTW Untruncated'!J:J,'ASETTW Untruncated'!$A:$A,$A43,'ASETTW Untruncated'!$B:$B,$B43,'ASETTW Untruncated'!$C:$C,$C43)</f>
        <v>1.3855768112548446</v>
      </c>
      <c r="K43">
        <f>SUMIFS('ASETTW Untruncated'!K:K,'ASETTW Untruncated'!$A:$A,$A43,'ASETTW Untruncated'!$B:$B,$B43,'ASETTW Untruncated'!$C:$C,$C43)</f>
        <v>1.3947831451472312</v>
      </c>
      <c r="L43">
        <f>SUMIFS('ASETTW Untruncated'!L:L,'ASETTW Untruncated'!$A:$A,$A43,'ASETTW Untruncated'!$B:$B,$B43,'ASETTW Untruncated'!$C:$C,$C43)</f>
        <v>1.3302823432446205</v>
      </c>
      <c r="M43">
        <f>SUMIFS('ASETTW Untruncated'!M:M,'ASETTW Untruncated'!$A:$A,$A43,'ASETTW Untruncated'!$B:$B,$B43,'ASETTW Untruncated'!$C:$C,$C43)</f>
        <v>1.3057914085859708</v>
      </c>
      <c r="N43">
        <f>SUMIFS('ASETTW Untruncated'!N:N,'ASETTW Untruncated'!$A:$A,$A43,'ASETTW Untruncated'!$B:$B,$B43,'ASETTW Untruncated'!$C:$C,$C43)</f>
        <v>1.320916438750245</v>
      </c>
      <c r="O43">
        <f>SUMIFS('ASETTW Untruncated'!O:O,'ASETTW Untruncated'!$A:$A,$A43,'ASETTW Untruncated'!$B:$B,$B43,'ASETTW Untruncated'!$C:$C,$C43)</f>
        <v>1.3374052972530375</v>
      </c>
      <c r="P43">
        <f>SUMIFS('ASETTW Untruncated'!P:P,'ASETTW Untruncated'!$A:$A,$A43,'ASETTW Untruncated'!$B:$B,$B43,'ASETTW Untruncated'!$C:$C,$C43)</f>
        <v>1.276264669657341</v>
      </c>
      <c r="Q43">
        <f>SUMIFS('ASETTW Untruncated'!Q:Q,'ASETTW Untruncated'!$A:$A,$A43,'ASETTW Untruncated'!$B:$B,$B43,'ASETTW Untruncated'!$C:$C,$C43)</f>
        <v>1.2569391818380866</v>
      </c>
      <c r="R43">
        <f>SUMIFS('ASETTW Untruncated'!R:R,'ASETTW Untruncated'!$A:$A,$A43,'ASETTW Untruncated'!$B:$B,$B43,'ASETTW Untruncated'!$C:$C,$C43)</f>
        <v>1.2720223909036759</v>
      </c>
      <c r="S43">
        <f>SUMIFS('ASETTW Untruncated'!S:S,'ASETTW Untruncated'!$A:$A,$A43,'ASETTW Untruncated'!$B:$B,$B43,'ASETTW Untruncated'!$C:$C,$C43)</f>
        <v>1.2910191754746678</v>
      </c>
      <c r="T43">
        <f>SUMIFS('ASETTW Untruncated'!T:T,'ASETTW Untruncated'!$A:$A,$A43,'ASETTW Untruncated'!$B:$B,$B43,'ASETTW Untruncated'!$C:$C,$C43)</f>
        <v>1.2290541372714072</v>
      </c>
      <c r="U43">
        <f>SUMIFS('ASETTW Untruncated'!U:U,'ASETTW Untruncated'!$A:$A,$A43,'ASETTW Untruncated'!$B:$B,$B43,'ASETTW Untruncated'!$C:$C,$C43)</f>
        <v>1.2147140075735434</v>
      </c>
      <c r="V43">
        <f>SUMIFS('ASETTW Untruncated'!V:V,'ASETTW Untruncated'!$A:$A,$A43,'ASETTW Untruncated'!$B:$B,$B43,'ASETTW Untruncated'!$C:$C,$C43)</f>
        <v>1.2289519856904496</v>
      </c>
      <c r="W43">
        <f>SUMIFS('ASETTW Untruncated'!W:W,'ASETTW Untruncated'!$A:$A,$A43,'ASETTW Untruncated'!$B:$B,$B43,'ASETTW Untruncated'!$C:$C,$C43)</f>
        <v>1.2505202284415731</v>
      </c>
    </row>
    <row r="44" spans="1:23" s="4" customFormat="1" x14ac:dyDescent="0.45"/>
    <row r="45" spans="1:23" x14ac:dyDescent="0.45">
      <c r="A45" t="s">
        <v>71</v>
      </c>
      <c r="B45" t="s">
        <v>22</v>
      </c>
      <c r="C45" t="s">
        <v>25</v>
      </c>
      <c r="D45">
        <f>SUMIFS('ASETTW Untruncated'!D:D,'ASETTW Untruncated'!$A:$A,$A45,'ASETTW Untruncated'!$B:$B,$B45,'ASETTW Untruncated'!$C:$C,$C45)</f>
        <v>1.5176070883065413</v>
      </c>
      <c r="E45">
        <f>SUMIFS('ASETTW Untruncated'!E:E,'ASETTW Untruncated'!$A:$A,$A45,'ASETTW Untruncated'!$B:$B,$B45,'ASETTW Untruncated'!$C:$C,$C45)</f>
        <v>1.5089805700410879</v>
      </c>
      <c r="F45">
        <f>SUMIFS('ASETTW Untruncated'!F:F,'ASETTW Untruncated'!$A:$A,$A45,'ASETTW Untruncated'!$B:$B,$B45,'ASETTW Untruncated'!$C:$C,$C45)</f>
        <v>1.5051986525173369</v>
      </c>
      <c r="G45">
        <f>SUMIFS('ASETTW Untruncated'!G:G,'ASETTW Untruncated'!$A:$A,$A45,'ASETTW Untruncated'!$B:$B,$B45,'ASETTW Untruncated'!$C:$C,$C45)</f>
        <v>1.5408412579830288</v>
      </c>
      <c r="H45">
        <f>SUMIFS('ASETTW Untruncated'!H:H,'ASETTW Untruncated'!$A:$A,$A45,'ASETTW Untruncated'!$B:$B,$B45,'ASETTW Untruncated'!$C:$C,$C45)</f>
        <v>1.4339909443602155</v>
      </c>
      <c r="I45">
        <f>SUMIFS('ASETTW Untruncated'!I:I,'ASETTW Untruncated'!$A:$A,$A45,'ASETTW Untruncated'!$B:$B,$B45,'ASETTW Untruncated'!$C:$C,$C45)</f>
        <v>1.436210079694842</v>
      </c>
      <c r="J45">
        <f>SUMIFS('ASETTW Untruncated'!J:J,'ASETTW Untruncated'!$A:$A,$A45,'ASETTW Untruncated'!$B:$B,$B45,'ASETTW Untruncated'!$C:$C,$C45)</f>
        <v>1.4314424466016182</v>
      </c>
      <c r="K45">
        <f>SUMIFS('ASETTW Untruncated'!K:K,'ASETTW Untruncated'!$A:$A,$A45,'ASETTW Untruncated'!$B:$B,$B45,'ASETTW Untruncated'!$C:$C,$C45)</f>
        <v>1.4725915792370114</v>
      </c>
      <c r="L45">
        <f>SUMIFS('ASETTW Untruncated'!L:L,'ASETTW Untruncated'!$A:$A,$A45,'ASETTW Untruncated'!$B:$B,$B45,'ASETTW Untruncated'!$C:$C,$C45)</f>
        <v>1.3613921288984723</v>
      </c>
      <c r="M45">
        <f>SUMIFS('ASETTW Untruncated'!M:M,'ASETTW Untruncated'!$A:$A,$A45,'ASETTW Untruncated'!$B:$B,$B45,'ASETTW Untruncated'!$C:$C,$C45)</f>
        <v>1.3688669089285703</v>
      </c>
      <c r="N45">
        <f>SUMIFS('ASETTW Untruncated'!N:N,'ASETTW Untruncated'!$A:$A,$A45,'ASETTW Untruncated'!$B:$B,$B45,'ASETTW Untruncated'!$C:$C,$C45)</f>
        <v>1.3639850167047656</v>
      </c>
      <c r="O45">
        <f>SUMIFS('ASETTW Untruncated'!O:O,'ASETTW Untruncated'!$A:$A,$A45,'ASETTW Untruncated'!$B:$B,$B45,'ASETTW Untruncated'!$C:$C,$C45)</f>
        <v>1.4097463617306918</v>
      </c>
      <c r="P45">
        <f>SUMIFS('ASETTW Untruncated'!P:P,'ASETTW Untruncated'!$A:$A,$A45,'ASETTW Untruncated'!$B:$B,$B45,'ASETTW Untruncated'!$C:$C,$C45)</f>
        <v>1.3106733284196861</v>
      </c>
      <c r="Q45">
        <f>SUMIFS('ASETTW Untruncated'!Q:Q,'ASETTW Untruncated'!$A:$A,$A45,'ASETTW Untruncated'!$B:$B,$B45,'ASETTW Untruncated'!$C:$C,$C45)</f>
        <v>1.3208350172995484</v>
      </c>
      <c r="R45">
        <f>SUMIFS('ASETTW Untruncated'!R:R,'ASETTW Untruncated'!$A:$A,$A45,'ASETTW Untruncated'!$B:$B,$B45,'ASETTW Untruncated'!$C:$C,$C45)</f>
        <v>1.316664331640756</v>
      </c>
      <c r="S45">
        <f>SUMIFS('ASETTW Untruncated'!S:S,'ASETTW Untruncated'!$A:$A,$A45,'ASETTW Untruncated'!$B:$B,$B45,'ASETTW Untruncated'!$C:$C,$C45)</f>
        <v>1.363624354105861</v>
      </c>
      <c r="T45">
        <f>SUMIFS('ASETTW Untruncated'!T:T,'ASETTW Untruncated'!$A:$A,$A45,'ASETTW Untruncated'!$B:$B,$B45,'ASETTW Untruncated'!$C:$C,$C45)</f>
        <v>1.2582003623978546</v>
      </c>
      <c r="U45">
        <f>SUMIFS('ASETTW Untruncated'!U:U,'ASETTW Untruncated'!$A:$A,$A45,'ASETTW Untruncated'!$B:$B,$B45,'ASETTW Untruncated'!$C:$C,$C45)</f>
        <v>1.2711831104707088</v>
      </c>
      <c r="V45">
        <f>SUMIFS('ASETTW Untruncated'!V:V,'ASETTW Untruncated'!$A:$A,$A45,'ASETTW Untruncated'!$B:$B,$B45,'ASETTW Untruncated'!$C:$C,$C45)</f>
        <v>1.2679466996884377</v>
      </c>
      <c r="W45">
        <f>SUMIFS('ASETTW Untruncated'!W:W,'ASETTW Untruncated'!$A:$A,$A45,'ASETTW Untruncated'!$B:$B,$B45,'ASETTW Untruncated'!$C:$C,$C45)</f>
        <v>1.3159746056133375</v>
      </c>
    </row>
    <row r="46" spans="1:23" s="2" customFormat="1" x14ac:dyDescent="0.45"/>
    <row r="47" spans="1:23" x14ac:dyDescent="0.45">
      <c r="A47" t="s">
        <v>56</v>
      </c>
      <c r="B47" t="s">
        <v>16</v>
      </c>
      <c r="C47" t="s">
        <v>25</v>
      </c>
      <c r="D47">
        <f>SUMIFS('ASETTW Untruncated'!D:D,'ASETTW Untruncated'!$A:$A,$A47,'ASETTW Untruncated'!$B:$B,$B47,'ASETTW Untruncated'!$C:$C,$C47)</f>
        <v>1.5260559402861233</v>
      </c>
      <c r="E47">
        <f>SUMIFS('ASETTW Untruncated'!E:E,'ASETTW Untruncated'!$A:$A,$A47,'ASETTW Untruncated'!$B:$B,$B47,'ASETTW Untruncated'!$C:$C,$C47)</f>
        <v>1.5196962563766738</v>
      </c>
      <c r="F47">
        <f>SUMIFS('ASETTW Untruncated'!F:F,'ASETTW Untruncated'!$A:$A,$A47,'ASETTW Untruncated'!$B:$B,$B47,'ASETTW Untruncated'!$C:$C,$C47)</f>
        <v>1.5224423836755163</v>
      </c>
      <c r="G47">
        <f>SUMIFS('ASETTW Untruncated'!G:G,'ASETTW Untruncated'!$A:$A,$A47,'ASETTW Untruncated'!$B:$B,$B47,'ASETTW Untruncated'!$C:$C,$C47)</f>
        <v>1.5654823573138905</v>
      </c>
      <c r="H47">
        <f>SUMIFS('ASETTW Untruncated'!H:H,'ASETTW Untruncated'!$A:$A,$A47,'ASETTW Untruncated'!$B:$B,$B47,'ASETTW Untruncated'!$C:$C,$C47)</f>
        <v>1.4590382098122741</v>
      </c>
      <c r="I47">
        <f>SUMIFS('ASETTW Untruncated'!I:I,'ASETTW Untruncated'!$A:$A,$A47,'ASETTW Untruncated'!$B:$B,$B47,'ASETTW Untruncated'!$C:$C,$C47)</f>
        <v>1.4569436690847215</v>
      </c>
      <c r="J47">
        <f>SUMIFS('ASETTW Untruncated'!J:J,'ASETTW Untruncated'!$A:$A,$A47,'ASETTW Untruncated'!$B:$B,$B47,'ASETTW Untruncated'!$C:$C,$C47)</f>
        <v>1.4614669635472226</v>
      </c>
      <c r="K47">
        <f>SUMIFS('ASETTW Untruncated'!K:K,'ASETTW Untruncated'!$A:$A,$A47,'ASETTW Untruncated'!$B:$B,$B47,'ASETTW Untruncated'!$C:$C,$C47)</f>
        <v>1.5067694271668814</v>
      </c>
      <c r="L47">
        <f>SUMIFS('ASETTW Untruncated'!L:L,'ASETTW Untruncated'!$A:$A,$A47,'ASETTW Untruncated'!$B:$B,$B47,'ASETTW Untruncated'!$C:$C,$C47)</f>
        <v>1.3790796811158093</v>
      </c>
      <c r="M47">
        <f>SUMIFS('ASETTW Untruncated'!M:M,'ASETTW Untruncated'!$A:$A,$A47,'ASETTW Untruncated'!$B:$B,$B47,'ASETTW Untruncated'!$C:$C,$C47)</f>
        <v>1.3879243896958426</v>
      </c>
      <c r="N47">
        <f>SUMIFS('ASETTW Untruncated'!N:N,'ASETTW Untruncated'!$A:$A,$A47,'ASETTW Untruncated'!$B:$B,$B47,'ASETTW Untruncated'!$C:$C,$C47)</f>
        <v>1.3872894675526406</v>
      </c>
      <c r="O47">
        <f>SUMIFS('ASETTW Untruncated'!O:O,'ASETTW Untruncated'!$A:$A,$A47,'ASETTW Untruncated'!$B:$B,$B47,'ASETTW Untruncated'!$C:$C,$C47)</f>
        <v>1.4400013399530198</v>
      </c>
      <c r="P47">
        <f>SUMIFS('ASETTW Untruncated'!P:P,'ASETTW Untruncated'!$A:$A,$A47,'ASETTW Untruncated'!$B:$B,$B47,'ASETTW Untruncated'!$C:$C,$C47)</f>
        <v>1.3267760472632744</v>
      </c>
      <c r="Q47">
        <f>SUMIFS('ASETTW Untruncated'!Q:Q,'ASETTW Untruncated'!$A:$A,$A47,'ASETTW Untruncated'!$B:$B,$B47,'ASETTW Untruncated'!$C:$C,$C47)</f>
        <v>1.3449982257331798</v>
      </c>
      <c r="R47">
        <f>SUMIFS('ASETTW Untruncated'!R:R,'ASETTW Untruncated'!$A:$A,$A47,'ASETTW Untruncated'!$B:$B,$B47,'ASETTW Untruncated'!$C:$C,$C47)</f>
        <v>1.3393863715872094</v>
      </c>
      <c r="S47">
        <f>SUMIFS('ASETTW Untruncated'!S:S,'ASETTW Untruncated'!$A:$A,$A47,'ASETTW Untruncated'!$B:$B,$B47,'ASETTW Untruncated'!$C:$C,$C47)</f>
        <v>1.3983337119429176</v>
      </c>
      <c r="T47">
        <f>SUMIFS('ASETTW Untruncated'!T:T,'ASETTW Untruncated'!$A:$A,$A47,'ASETTW Untruncated'!$B:$B,$B47,'ASETTW Untruncated'!$C:$C,$C47)</f>
        <v>1.2774250513191785</v>
      </c>
      <c r="U47">
        <f>SUMIFS('ASETTW Untruncated'!U:U,'ASETTW Untruncated'!$A:$A,$A47,'ASETTW Untruncated'!$B:$B,$B47,'ASETTW Untruncated'!$C:$C,$C47)</f>
        <v>1.2990873221749621</v>
      </c>
      <c r="V47">
        <f>SUMIFS('ASETTW Untruncated'!V:V,'ASETTW Untruncated'!$A:$A,$A47,'ASETTW Untruncated'!$B:$B,$B47,'ASETTW Untruncated'!$C:$C,$C47)</f>
        <v>1.2931568385948522</v>
      </c>
      <c r="W47">
        <f>SUMIFS('ASETTW Untruncated'!W:W,'ASETTW Untruncated'!$A:$A,$A47,'ASETTW Untruncated'!$B:$B,$B47,'ASETTW Untruncated'!$C:$C,$C47)</f>
        <v>1.3529340203629683</v>
      </c>
    </row>
    <row r="48" spans="1:23" x14ac:dyDescent="0.45">
      <c r="A48" t="s">
        <v>67</v>
      </c>
      <c r="B48" t="s">
        <v>22</v>
      </c>
      <c r="C48" t="s">
        <v>17</v>
      </c>
      <c r="D48">
        <f>SUMIFS('ASETTW Untruncated'!D:D,'ASETTW Untruncated'!$A:$A,$A48,'ASETTW Untruncated'!$B:$B,$B48,'ASETTW Untruncated'!$C:$C,$C48)</f>
        <v>1.5203286173181731</v>
      </c>
      <c r="E48">
        <f>SUMIFS('ASETTW Untruncated'!E:E,'ASETTW Untruncated'!$A:$A,$A48,'ASETTW Untruncated'!$B:$B,$B48,'ASETTW Untruncated'!$C:$C,$C48)</f>
        <v>1.5375913781261965</v>
      </c>
      <c r="F48">
        <f>SUMIFS('ASETTW Untruncated'!F:F,'ASETTW Untruncated'!$A:$A,$A48,'ASETTW Untruncated'!$B:$B,$B48,'ASETTW Untruncated'!$C:$C,$C48)</f>
        <v>1.5383482204645096</v>
      </c>
      <c r="G48">
        <f>SUMIFS('ASETTW Untruncated'!G:G,'ASETTW Untruncated'!$A:$A,$A48,'ASETTW Untruncated'!$B:$B,$B48,'ASETTW Untruncated'!$C:$C,$C48)</f>
        <v>1.5970946408173627</v>
      </c>
      <c r="H48">
        <f>SUMIFS('ASETTW Untruncated'!H:H,'ASETTW Untruncated'!$A:$A,$A48,'ASETTW Untruncated'!$B:$B,$B48,'ASETTW Untruncated'!$C:$C,$C48)</f>
        <v>1.4445004170404623</v>
      </c>
      <c r="I48">
        <f>SUMIFS('ASETTW Untruncated'!I:I,'ASETTW Untruncated'!$A:$A,$A48,'ASETTW Untruncated'!$B:$B,$B48,'ASETTW Untruncated'!$C:$C,$C48)</f>
        <v>1.4713517302605557</v>
      </c>
      <c r="J48">
        <f>SUMIFS('ASETTW Untruncated'!J:J,'ASETTW Untruncated'!$A:$A,$A48,'ASETTW Untruncated'!$B:$B,$B48,'ASETTW Untruncated'!$C:$C,$C48)</f>
        <v>1.4702529084282314</v>
      </c>
      <c r="K48">
        <f>SUMIFS('ASETTW Untruncated'!K:K,'ASETTW Untruncated'!$A:$A,$A48,'ASETTW Untruncated'!$B:$B,$B48,'ASETTW Untruncated'!$C:$C,$C48)</f>
        <v>1.5307840613789268</v>
      </c>
      <c r="L48">
        <f>SUMIFS('ASETTW Untruncated'!L:L,'ASETTW Untruncated'!$A:$A,$A48,'ASETTW Untruncated'!$B:$B,$B48,'ASETTW Untruncated'!$C:$C,$C48)</f>
        <v>1.3810281131338158</v>
      </c>
      <c r="M48">
        <f>SUMIFS('ASETTW Untruncated'!M:M,'ASETTW Untruncated'!$A:$A,$A48,'ASETTW Untruncated'!$B:$B,$B48,'ASETTW Untruncated'!$C:$C,$C48)</f>
        <v>1.4098136982716947</v>
      </c>
      <c r="N48">
        <f>SUMIFS('ASETTW Untruncated'!N:N,'ASETTW Untruncated'!$A:$A,$A48,'ASETTW Untruncated'!$B:$B,$B48,'ASETTW Untruncated'!$C:$C,$C48)</f>
        <v>1.4102568184258704</v>
      </c>
      <c r="O48">
        <f>SUMIFS('ASETTW Untruncated'!O:O,'ASETTW Untruncated'!$A:$A,$A48,'ASETTW Untruncated'!$B:$B,$B48,'ASETTW Untruncated'!$C:$C,$C48)</f>
        <v>1.468399533771402</v>
      </c>
      <c r="P48">
        <f>SUMIFS('ASETTW Untruncated'!P:P,'ASETTW Untruncated'!$A:$A,$A48,'ASETTW Untruncated'!$B:$B,$B48,'ASETTW Untruncated'!$C:$C,$C48)</f>
        <v>1.3350142618636547</v>
      </c>
      <c r="Q48">
        <f>SUMIFS('ASETTW Untruncated'!Q:Q,'ASETTW Untruncated'!$A:$A,$A48,'ASETTW Untruncated'!$B:$B,$B48,'ASETTW Untruncated'!$C:$C,$C48)</f>
        <v>1.3661196278699244</v>
      </c>
      <c r="R48">
        <f>SUMIFS('ASETTW Untruncated'!R:R,'ASETTW Untruncated'!$A:$A,$A48,'ASETTW Untruncated'!$B:$B,$B48,'ASETTW Untruncated'!$C:$C,$C48)</f>
        <v>1.3665307662598063</v>
      </c>
      <c r="S48">
        <f>SUMIFS('ASETTW Untruncated'!S:S,'ASETTW Untruncated'!$A:$A,$A48,'ASETTW Untruncated'!$B:$B,$B48,'ASETTW Untruncated'!$C:$C,$C48)</f>
        <v>1.4239389187014866</v>
      </c>
      <c r="T48">
        <f>SUMIFS('ASETTW Untruncated'!T:T,'ASETTW Untruncated'!$A:$A,$A48,'ASETTW Untruncated'!$B:$B,$B48,'ASETTW Untruncated'!$C:$C,$C48)</f>
        <v>1.2873037650763093</v>
      </c>
      <c r="U48">
        <f>SUMIFS('ASETTW Untruncated'!U:U,'ASETTW Untruncated'!$A:$A,$A48,'ASETTW Untruncated'!$B:$B,$B48,'ASETTW Untruncated'!$C:$C,$C48)</f>
        <v>1.3206771275712985</v>
      </c>
      <c r="V48">
        <f>SUMIFS('ASETTW Untruncated'!V:V,'ASETTW Untruncated'!$A:$A,$A48,'ASETTW Untruncated'!$B:$B,$B48,'ASETTW Untruncated'!$C:$C,$C48)</f>
        <v>1.3202712679609838</v>
      </c>
      <c r="W48">
        <f>SUMIFS('ASETTW Untruncated'!W:W,'ASETTW Untruncated'!$A:$A,$A48,'ASETTW Untruncated'!$B:$B,$B48,'ASETTW Untruncated'!$C:$C,$C48)</f>
        <v>1.3774873650208483</v>
      </c>
    </row>
    <row r="49" spans="1:23" s="4" customFormat="1" x14ac:dyDescent="0.45"/>
    <row r="51" spans="1:23" x14ac:dyDescent="0.45">
      <c r="A51" t="s">
        <v>43</v>
      </c>
      <c r="B51" t="s">
        <v>44</v>
      </c>
      <c r="C51" t="s">
        <v>90</v>
      </c>
      <c r="D51">
        <f>SUMIFS('ASETTW Untruncated'!D:D,'ASETTW Untruncated'!$A:$A,$A51,'ASETTW Untruncated'!$B:$B,$B51,'ASETTW Untruncated'!$C:$C,$C51)</f>
        <v>1.5744669885400888</v>
      </c>
      <c r="E51">
        <f>SUMIFS('ASETTW Untruncated'!E:E,'ASETTW Untruncated'!$A:$A,$A51,'ASETTW Untruncated'!$B:$B,$B51,'ASETTW Untruncated'!$C:$C,$C51)</f>
        <v>1.5183081041500202</v>
      </c>
      <c r="F51">
        <f>SUMIFS('ASETTW Untruncated'!F:F,'ASETTW Untruncated'!$A:$A,$A51,'ASETTW Untruncated'!$B:$B,$B51,'ASETTW Untruncated'!$C:$C,$C51)</f>
        <v>1.5131075048717328</v>
      </c>
      <c r="G51">
        <f>SUMIFS('ASETTW Untruncated'!G:G,'ASETTW Untruncated'!$A:$A,$A51,'ASETTW Untruncated'!$B:$B,$B51,'ASETTW Untruncated'!$C:$C,$C51)</f>
        <v>1.5265475145208545</v>
      </c>
      <c r="H51">
        <f>SUMIFS('ASETTW Untruncated'!H:H,'ASETTW Untruncated'!$A:$A,$A51,'ASETTW Untruncated'!$B:$B,$B51,'ASETTW Untruncated'!$C:$C,$C51)</f>
        <v>1.475206851196184</v>
      </c>
      <c r="I51">
        <f>SUMIFS('ASETTW Untruncated'!I:I,'ASETTW Untruncated'!$A:$A,$A51,'ASETTW Untruncated'!$B:$B,$B51,'ASETTW Untruncated'!$C:$C,$C51)</f>
        <v>1.4379585601582734</v>
      </c>
      <c r="J51">
        <f>SUMIFS('ASETTW Untruncated'!J:J,'ASETTW Untruncated'!$A:$A,$A51,'ASETTW Untruncated'!$B:$B,$B51,'ASETTW Untruncated'!$C:$C,$C51)</f>
        <v>1.4304523807957368</v>
      </c>
      <c r="K51">
        <f>SUMIFS('ASETTW Untruncated'!K:K,'ASETTW Untruncated'!$A:$A,$A51,'ASETTW Untruncated'!$B:$B,$B51,'ASETTW Untruncated'!$C:$C,$C51)</f>
        <v>1.4506679750560578</v>
      </c>
      <c r="L51">
        <f>SUMIFS('ASETTW Untruncated'!L:L,'ASETTW Untruncated'!$A:$A,$A51,'ASETTW Untruncated'!$B:$B,$B51,'ASETTW Untruncated'!$C:$C,$C51)</f>
        <v>1.4009453426375993</v>
      </c>
      <c r="M51">
        <f>SUMIFS('ASETTW Untruncated'!M:M,'ASETTW Untruncated'!$A:$A,$A51,'ASETTW Untruncated'!$B:$B,$B51,'ASETTW Untruncated'!$C:$C,$C51)</f>
        <v>1.3744129095873596</v>
      </c>
      <c r="N51">
        <f>SUMIFS('ASETTW Untruncated'!N:N,'ASETTW Untruncated'!$A:$A,$A51,'ASETTW Untruncated'!$B:$B,$B51,'ASETTW Untruncated'!$C:$C,$C51)</f>
        <v>1.3678517196373701</v>
      </c>
      <c r="O51">
        <f>SUMIFS('ASETTW Untruncated'!O:O,'ASETTW Untruncated'!$A:$A,$A51,'ASETTW Untruncated'!$B:$B,$B51,'ASETTW Untruncated'!$C:$C,$C51)</f>
        <v>1.3924908701799767</v>
      </c>
      <c r="P51">
        <f>SUMIFS('ASETTW Untruncated'!P:P,'ASETTW Untruncated'!$A:$A,$A51,'ASETTW Untruncated'!$B:$B,$B51,'ASETTW Untruncated'!$C:$C,$C51)</f>
        <v>1.3436544513450628</v>
      </c>
      <c r="Q51">
        <f>SUMIFS('ASETTW Untruncated'!Q:Q,'ASETTW Untruncated'!$A:$A,$A51,'ASETTW Untruncated'!$B:$B,$B51,'ASETTW Untruncated'!$C:$C,$C51)</f>
        <v>1.3242519906550227</v>
      </c>
      <c r="R51">
        <f>SUMIFS('ASETTW Untruncated'!R:R,'ASETTW Untruncated'!$A:$A,$A51,'ASETTW Untruncated'!$B:$B,$B51,'ASETTW Untruncated'!$C:$C,$C51)</f>
        <v>1.3178595227352956</v>
      </c>
      <c r="S51">
        <f>SUMIFS('ASETTW Untruncated'!S:S,'ASETTW Untruncated'!$A:$A,$A51,'ASETTW Untruncated'!$B:$B,$B51,'ASETTW Untruncated'!$C:$C,$C51)</f>
        <v>1.344604835338246</v>
      </c>
      <c r="T51">
        <f>SUMIFS('ASETTW Untruncated'!T:T,'ASETTW Untruncated'!$A:$A,$A51,'ASETTW Untruncated'!$B:$B,$B51,'ASETTW Untruncated'!$C:$C,$C51)</f>
        <v>1.2804230636614886</v>
      </c>
      <c r="U51">
        <f>SUMIFS('ASETTW Untruncated'!U:U,'ASETTW Untruncated'!$A:$A,$A51,'ASETTW Untruncated'!$B:$B,$B51,'ASETTW Untruncated'!$C:$C,$C51)</f>
        <v>1.2729776030492292</v>
      </c>
      <c r="V51">
        <f>SUMIFS('ASETTW Untruncated'!V:V,'ASETTW Untruncated'!$A:$A,$A51,'ASETTW Untruncated'!$B:$B,$B51,'ASETTW Untruncated'!$C:$C,$C51)</f>
        <v>1.263240789849446</v>
      </c>
      <c r="W51">
        <f>SUMIFS('ASETTW Untruncated'!W:W,'ASETTW Untruncated'!$A:$A,$A51,'ASETTW Untruncated'!$B:$B,$B51,'ASETTW Untruncated'!$C:$C,$C51)</f>
        <v>1.2969613673244553</v>
      </c>
    </row>
    <row r="52" spans="1:23" s="2" customFormat="1" x14ac:dyDescent="0.45">
      <c r="D52" s="2">
        <f>SUMIFS('ASETTW Untruncated'!D:D,'ASETTW Untruncated'!$A:$A,$A52,'ASETTW Untruncated'!$B:$B,$B52,'ASETTW Untruncated'!$C:$C,$C52)</f>
        <v>0</v>
      </c>
      <c r="E52" s="2">
        <f>SUMIFS('ASETTW Untruncated'!E:E,'ASETTW Untruncated'!$A:$A,$A52,'ASETTW Untruncated'!$B:$B,$B52,'ASETTW Untruncated'!$C:$C,$C52)</f>
        <v>0</v>
      </c>
      <c r="F52" s="2">
        <f>SUMIFS('ASETTW Untruncated'!F:F,'ASETTW Untruncated'!$A:$A,$A52,'ASETTW Untruncated'!$B:$B,$B52,'ASETTW Untruncated'!$C:$C,$C52)</f>
        <v>0</v>
      </c>
      <c r="G52" s="2">
        <f>SUMIFS('ASETTW Untruncated'!G:G,'ASETTW Untruncated'!$A:$A,$A52,'ASETTW Untruncated'!$B:$B,$B52,'ASETTW Untruncated'!$C:$C,$C52)</f>
        <v>0</v>
      </c>
      <c r="H52" s="2">
        <f>SUMIFS('ASETTW Untruncated'!H:H,'ASETTW Untruncated'!$A:$A,$A52,'ASETTW Untruncated'!$B:$B,$B52,'ASETTW Untruncated'!$C:$C,$C52)</f>
        <v>0</v>
      </c>
      <c r="I52" s="2">
        <f>SUMIFS('ASETTW Untruncated'!I:I,'ASETTW Untruncated'!$A:$A,$A52,'ASETTW Untruncated'!$B:$B,$B52,'ASETTW Untruncated'!$C:$C,$C52)</f>
        <v>0</v>
      </c>
      <c r="J52" s="2">
        <f>SUMIFS('ASETTW Untruncated'!J:J,'ASETTW Untruncated'!$A:$A,$A52,'ASETTW Untruncated'!$B:$B,$B52,'ASETTW Untruncated'!$C:$C,$C52)</f>
        <v>0</v>
      </c>
      <c r="K52" s="2">
        <f>SUMIFS('ASETTW Untruncated'!K:K,'ASETTW Untruncated'!$A:$A,$A52,'ASETTW Untruncated'!$B:$B,$B52,'ASETTW Untruncated'!$C:$C,$C52)</f>
        <v>0</v>
      </c>
      <c r="L52" s="2">
        <f>SUMIFS('ASETTW Untruncated'!L:L,'ASETTW Untruncated'!$A:$A,$A52,'ASETTW Untruncated'!$B:$B,$B52,'ASETTW Untruncated'!$C:$C,$C52)</f>
        <v>0</v>
      </c>
      <c r="M52" s="2">
        <f>SUMIFS('ASETTW Untruncated'!M:M,'ASETTW Untruncated'!$A:$A,$A52,'ASETTW Untruncated'!$B:$B,$B52,'ASETTW Untruncated'!$C:$C,$C52)</f>
        <v>0</v>
      </c>
      <c r="N52" s="2">
        <f>SUMIFS('ASETTW Untruncated'!N:N,'ASETTW Untruncated'!$A:$A,$A52,'ASETTW Untruncated'!$B:$B,$B52,'ASETTW Untruncated'!$C:$C,$C52)</f>
        <v>0</v>
      </c>
      <c r="O52" s="2">
        <f>SUMIFS('ASETTW Untruncated'!O:O,'ASETTW Untruncated'!$A:$A,$A52,'ASETTW Untruncated'!$B:$B,$B52,'ASETTW Untruncated'!$C:$C,$C52)</f>
        <v>0</v>
      </c>
      <c r="P52" s="2">
        <f>SUMIFS('ASETTW Untruncated'!P:P,'ASETTW Untruncated'!$A:$A,$A52,'ASETTW Untruncated'!$B:$B,$B52,'ASETTW Untruncated'!$C:$C,$C52)</f>
        <v>0</v>
      </c>
      <c r="Q52" s="2">
        <f>SUMIFS('ASETTW Untruncated'!Q:Q,'ASETTW Untruncated'!$A:$A,$A52,'ASETTW Untruncated'!$B:$B,$B52,'ASETTW Untruncated'!$C:$C,$C52)</f>
        <v>0</v>
      </c>
      <c r="R52" s="2">
        <f>SUMIFS('ASETTW Untruncated'!R:R,'ASETTW Untruncated'!$A:$A,$A52,'ASETTW Untruncated'!$B:$B,$B52,'ASETTW Untruncated'!$C:$C,$C52)</f>
        <v>0</v>
      </c>
      <c r="S52" s="2">
        <f>SUMIFS('ASETTW Untruncated'!S:S,'ASETTW Untruncated'!$A:$A,$A52,'ASETTW Untruncated'!$B:$B,$B52,'ASETTW Untruncated'!$C:$C,$C52)</f>
        <v>0</v>
      </c>
      <c r="T52" s="2">
        <f>SUMIFS('ASETTW Untruncated'!T:T,'ASETTW Untruncated'!$A:$A,$A52,'ASETTW Untruncated'!$B:$B,$B52,'ASETTW Untruncated'!$C:$C,$C52)</f>
        <v>0</v>
      </c>
      <c r="U52" s="2">
        <f>SUMIFS('ASETTW Untruncated'!U:U,'ASETTW Untruncated'!$A:$A,$A52,'ASETTW Untruncated'!$B:$B,$B52,'ASETTW Untruncated'!$C:$C,$C52)</f>
        <v>0</v>
      </c>
      <c r="V52" s="2">
        <f>SUMIFS('ASETTW Untruncated'!V:V,'ASETTW Untruncated'!$A:$A,$A52,'ASETTW Untruncated'!$B:$B,$B52,'ASETTW Untruncated'!$C:$C,$C52)</f>
        <v>0</v>
      </c>
      <c r="W52" s="2">
        <f>SUMIFS('ASETTW Untruncated'!W:W,'ASETTW Untruncated'!$A:$A,$A52,'ASETTW Untruncated'!$B:$B,$B52,'ASETTW Untruncated'!$C:$C,$C52)</f>
        <v>0</v>
      </c>
    </row>
    <row r="53" spans="1:23" s="4" customFormat="1" x14ac:dyDescent="0.45"/>
    <row r="55" spans="1:23" x14ac:dyDescent="0.45">
      <c r="A55" t="s">
        <v>34</v>
      </c>
      <c r="B55" t="s">
        <v>92</v>
      </c>
      <c r="C55" t="s">
        <v>23</v>
      </c>
      <c r="D55">
        <f>SUMIFS('ASETTW Untruncated'!D:D,'ASETTW Untruncated'!$A:$A,$A55,'ASETTW Untruncated'!$B:$B,$B55,'ASETTW Untruncated'!$C:$C,$C55)</f>
        <v>1.6044642402810925</v>
      </c>
      <c r="E55">
        <f>SUMIFS('ASETTW Untruncated'!E:E,'ASETTW Untruncated'!$A:$A,$A55,'ASETTW Untruncated'!$B:$B,$B55,'ASETTW Untruncated'!$C:$C,$C55)</f>
        <v>1.5681125483505265</v>
      </c>
      <c r="F55">
        <f>SUMIFS('ASETTW Untruncated'!F:F,'ASETTW Untruncated'!$A:$A,$A55,'ASETTW Untruncated'!$B:$B,$B55,'ASETTW Untruncated'!$C:$C,$C55)</f>
        <v>1.562832413366775</v>
      </c>
      <c r="G55">
        <f>SUMIFS('ASETTW Untruncated'!G:G,'ASETTW Untruncated'!$A:$A,$A55,'ASETTW Untruncated'!$B:$B,$B55,'ASETTW Untruncated'!$C:$C,$C55)</f>
        <v>1.5907780395518301</v>
      </c>
      <c r="H55">
        <f>SUMIFS('ASETTW Untruncated'!H:H,'ASETTW Untruncated'!$A:$A,$A55,'ASETTW Untruncated'!$B:$B,$B55,'ASETTW Untruncated'!$C:$C,$C55)</f>
        <v>1.5215616134910293</v>
      </c>
      <c r="I55">
        <f>SUMIFS('ASETTW Untruncated'!I:I,'ASETTW Untruncated'!$A:$A,$A55,'ASETTW Untruncated'!$B:$B,$B55,'ASETTW Untruncated'!$C:$C,$C55)</f>
        <v>1.4973017746616775</v>
      </c>
      <c r="J55">
        <f>SUMIFS('ASETTW Untruncated'!J:J,'ASETTW Untruncated'!$A:$A,$A55,'ASETTW Untruncated'!$B:$B,$B55,'ASETTW Untruncated'!$C:$C,$C55)</f>
        <v>1.4904248865695207</v>
      </c>
      <c r="K55">
        <f>SUMIFS('ASETTW Untruncated'!K:K,'ASETTW Untruncated'!$A:$A,$A55,'ASETTW Untruncated'!$B:$B,$B55,'ASETTW Untruncated'!$C:$C,$C55)</f>
        <v>1.5239641737932275</v>
      </c>
      <c r="L55">
        <f>SUMIFS('ASETTW Untruncated'!L:L,'ASETTW Untruncated'!$A:$A,$A55,'ASETTW Untruncated'!$B:$B,$B55,'ASETTW Untruncated'!$C:$C,$C55)</f>
        <v>1.4333547731045049</v>
      </c>
      <c r="M55">
        <f>SUMIFS('ASETTW Untruncated'!M:M,'ASETTW Untruncated'!$A:$A,$A55,'ASETTW Untruncated'!$B:$B,$B55,'ASETTW Untruncated'!$C:$C,$C55)</f>
        <v>1.4303072214021266</v>
      </c>
      <c r="N55">
        <f>SUMIFS('ASETTW Untruncated'!N:N,'ASETTW Untruncated'!$A:$A,$A55,'ASETTW Untruncated'!$B:$B,$B55,'ASETTW Untruncated'!$C:$C,$C55)</f>
        <v>1.4153746083550616</v>
      </c>
      <c r="O55">
        <f>SUMIFS('ASETTW Untruncated'!O:O,'ASETTW Untruncated'!$A:$A,$A55,'ASETTW Untruncated'!$B:$B,$B55,'ASETTW Untruncated'!$C:$C,$C55)</f>
        <v>1.4604865244864285</v>
      </c>
      <c r="P55">
        <f>SUMIFS('ASETTW Untruncated'!P:P,'ASETTW Untruncated'!$A:$A,$A55,'ASETTW Untruncated'!$B:$B,$B55,'ASETTW Untruncated'!$C:$C,$C55)</f>
        <v>1.3726539588460951</v>
      </c>
      <c r="Q55">
        <f>SUMIFS('ASETTW Untruncated'!Q:Q,'ASETTW Untruncated'!$A:$A,$A55,'ASETTW Untruncated'!$B:$B,$B55,'ASETTW Untruncated'!$C:$C,$C55)</f>
        <v>1.379550045215425</v>
      </c>
      <c r="R55">
        <f>SUMIFS('ASETTW Untruncated'!R:R,'ASETTW Untruncated'!$A:$A,$A55,'ASETTW Untruncated'!$B:$B,$B55,'ASETTW Untruncated'!$C:$C,$C55)</f>
        <v>1.3609285858793161</v>
      </c>
      <c r="S55">
        <f>SUMIFS('ASETTW Untruncated'!S:S,'ASETTW Untruncated'!$A:$A,$A55,'ASETTW Untruncated'!$B:$B,$B55,'ASETTW Untruncated'!$C:$C,$C55)</f>
        <v>1.4129961872909986</v>
      </c>
      <c r="T55">
        <f>SUMIFS('ASETTW Untruncated'!T:T,'ASETTW Untruncated'!$A:$A,$A55,'ASETTW Untruncated'!$B:$B,$B55,'ASETTW Untruncated'!$C:$C,$C55)</f>
        <v>1.3173599325342109</v>
      </c>
      <c r="U55">
        <f>SUMIFS('ASETTW Untruncated'!U:U,'ASETTW Untruncated'!$A:$A,$A55,'ASETTW Untruncated'!$B:$B,$B55,'ASETTW Untruncated'!$C:$C,$C55)</f>
        <v>1.328550317732796</v>
      </c>
      <c r="V55">
        <f>SUMIFS('ASETTW Untruncated'!V:V,'ASETTW Untruncated'!$A:$A,$A55,'ASETTW Untruncated'!$B:$B,$B55,'ASETTW Untruncated'!$C:$C,$C55)</f>
        <v>1.3110733809511546</v>
      </c>
      <c r="W55">
        <f>SUMIFS('ASETTW Untruncated'!W:W,'ASETTW Untruncated'!$A:$A,$A55,'ASETTW Untruncated'!$B:$B,$B55,'ASETTW Untruncated'!$C:$C,$C55)</f>
        <v>1.3648894793939217</v>
      </c>
    </row>
    <row r="56" spans="1:23" x14ac:dyDescent="0.45">
      <c r="A56" t="s">
        <v>18</v>
      </c>
      <c r="B56" t="s">
        <v>19</v>
      </c>
      <c r="C56" t="s">
        <v>20</v>
      </c>
      <c r="D56">
        <f>SUMIFS('ASETTW Untruncated'!D:D,'ASETTW Untruncated'!$A:$A,$A56,'ASETTW Untruncated'!$B:$B,$B56,'ASETTW Untruncated'!$C:$C,$C56)</f>
        <v>1.5898382120577454</v>
      </c>
      <c r="E56">
        <f>SUMIFS('ASETTW Untruncated'!E:E,'ASETTW Untruncated'!$A:$A,$A56,'ASETTW Untruncated'!$B:$B,$B56,'ASETTW Untruncated'!$C:$C,$C56)</f>
        <v>1.6443687117075643</v>
      </c>
      <c r="F56">
        <f>SUMIFS('ASETTW Untruncated'!F:F,'ASETTW Untruncated'!$A:$A,$A56,'ASETTW Untruncated'!$B:$B,$B56,'ASETTW Untruncated'!$C:$C,$C56)</f>
        <v>1.5950411238558442</v>
      </c>
      <c r="G56">
        <f>SUMIFS('ASETTW Untruncated'!G:G,'ASETTW Untruncated'!$A:$A,$A56,'ASETTW Untruncated'!$B:$B,$B56,'ASETTW Untruncated'!$C:$C,$C56)</f>
        <v>1.70369180391688</v>
      </c>
      <c r="H56">
        <f>SUMIFS('ASETTW Untruncated'!H:H,'ASETTW Untruncated'!$A:$A,$A56,'ASETTW Untruncated'!$B:$B,$B56,'ASETTW Untruncated'!$C:$C,$C56)</f>
        <v>1.511182340705868</v>
      </c>
      <c r="I56">
        <f>SUMIFS('ASETTW Untruncated'!I:I,'ASETTW Untruncated'!$A:$A,$A56,'ASETTW Untruncated'!$B:$B,$B56,'ASETTW Untruncated'!$C:$C,$C56)</f>
        <v>1.5725311550511649</v>
      </c>
      <c r="J56">
        <f>SUMIFS('ASETTW Untruncated'!J:J,'ASETTW Untruncated'!$A:$A,$A56,'ASETTW Untruncated'!$B:$B,$B56,'ASETTW Untruncated'!$C:$C,$C56)</f>
        <v>1.5235015425044529</v>
      </c>
      <c r="K56">
        <f>SUMIFS('ASETTW Untruncated'!K:K,'ASETTW Untruncated'!$A:$A,$A56,'ASETTW Untruncated'!$B:$B,$B56,'ASETTW Untruncated'!$C:$C,$C56)</f>
        <v>1.6345316906437752</v>
      </c>
      <c r="L56">
        <f>SUMIFS('ASETTW Untruncated'!L:L,'ASETTW Untruncated'!$A:$A,$A56,'ASETTW Untruncated'!$B:$B,$B56,'ASETTW Untruncated'!$C:$C,$C56)</f>
        <v>1.4389699984423456</v>
      </c>
      <c r="M56">
        <f>SUMIFS('ASETTW Untruncated'!M:M,'ASETTW Untruncated'!$A:$A,$A56,'ASETTW Untruncated'!$B:$B,$B56,'ASETTW Untruncated'!$C:$C,$C56)</f>
        <v>1.5015385335690659</v>
      </c>
      <c r="N56">
        <f>SUMIFS('ASETTW Untruncated'!N:N,'ASETTW Untruncated'!$A:$A,$A56,'ASETTW Untruncated'!$B:$B,$B56,'ASETTW Untruncated'!$C:$C,$C56)</f>
        <v>1.4560404536722398</v>
      </c>
      <c r="O56">
        <f>SUMIFS('ASETTW Untruncated'!O:O,'ASETTW Untruncated'!$A:$A,$A56,'ASETTW Untruncated'!$B:$B,$B56,'ASETTW Untruncated'!$C:$C,$C56)</f>
        <v>1.5645693756825356</v>
      </c>
      <c r="P56">
        <f>SUMIFS('ASETTW Untruncated'!P:P,'ASETTW Untruncated'!$A:$A,$A56,'ASETTW Untruncated'!$B:$B,$B56,'ASETTW Untruncated'!$C:$C,$C56)</f>
        <v>1.3877013272979322</v>
      </c>
      <c r="Q56">
        <f>SUMIFS('ASETTW Untruncated'!Q:Q,'ASETTW Untruncated'!$A:$A,$A56,'ASETTW Untruncated'!$B:$B,$B56,'ASETTW Untruncated'!$C:$C,$C56)</f>
        <v>1.4543625600570262</v>
      </c>
      <c r="R56">
        <f>SUMIFS('ASETTW Untruncated'!R:R,'ASETTW Untruncated'!$A:$A,$A56,'ASETTW Untruncated'!$B:$B,$B56,'ASETTW Untruncated'!$C:$C,$C56)</f>
        <v>1.419412327402481</v>
      </c>
      <c r="S56">
        <f>SUMIFS('ASETTW Untruncated'!S:S,'ASETTW Untruncated'!$A:$A,$A56,'ASETTW Untruncated'!$B:$B,$B56,'ASETTW Untruncated'!$C:$C,$C56)</f>
        <v>1.5295791948506738</v>
      </c>
      <c r="T56">
        <f>SUMIFS('ASETTW Untruncated'!T:T,'ASETTW Untruncated'!$A:$A,$A56,'ASETTW Untruncated'!$B:$B,$B56,'ASETTW Untruncated'!$C:$C,$C56)</f>
        <v>1.3400905314185281</v>
      </c>
      <c r="U56">
        <f>SUMIFS('ASETTW Untruncated'!U:U,'ASETTW Untruncated'!$A:$A,$A56,'ASETTW Untruncated'!$B:$B,$B56,'ASETTW Untruncated'!$C:$C,$C56)</f>
        <v>1.4078136976924343</v>
      </c>
      <c r="V56">
        <f>SUMIFS('ASETTW Untruncated'!V:V,'ASETTW Untruncated'!$A:$A,$A56,'ASETTW Untruncated'!$B:$B,$B56,'ASETTW Untruncated'!$C:$C,$C56)</f>
        <v>1.3749676251816985</v>
      </c>
      <c r="W56">
        <f>SUMIFS('ASETTW Untruncated'!W:W,'ASETTW Untruncated'!$A:$A,$A56,'ASETTW Untruncated'!$B:$B,$B56,'ASETTW Untruncated'!$C:$C,$C56)</f>
        <v>1.4814781002792023</v>
      </c>
    </row>
    <row r="57" spans="1:23" s="4" customFormat="1" x14ac:dyDescent="0.45"/>
    <row r="58" spans="1:23" s="4" customFormat="1" x14ac:dyDescent="0.45"/>
    <row r="59" spans="1:23" x14ac:dyDescent="0.45">
      <c r="A59" t="s">
        <v>32</v>
      </c>
      <c r="B59" t="s">
        <v>49</v>
      </c>
      <c r="C59" t="s">
        <v>23</v>
      </c>
      <c r="D59">
        <f>SUMIFS('ASETTW Untruncated'!D:D,'ASETTW Untruncated'!$A:$A,$A59,'ASETTW Untruncated'!$B:$B,$B59,'ASETTW Untruncated'!$C:$C,$C59)</f>
        <v>1.6456617866409222</v>
      </c>
      <c r="E59">
        <f>SUMIFS('ASETTW Untruncated'!E:E,'ASETTW Untruncated'!$A:$A,$A59,'ASETTW Untruncated'!$B:$B,$B59,'ASETTW Untruncated'!$C:$C,$C59)</f>
        <v>1.6041021853949946</v>
      </c>
      <c r="F59">
        <f>SUMIFS('ASETTW Untruncated'!F:F,'ASETTW Untruncated'!$A:$A,$A59,'ASETTW Untruncated'!$B:$B,$B59,'ASETTW Untruncated'!$C:$C,$C59)</f>
        <v>1.6121357823457192</v>
      </c>
      <c r="G59">
        <f>SUMIFS('ASETTW Untruncated'!G:G,'ASETTW Untruncated'!$A:$A,$A59,'ASETTW Untruncated'!$B:$B,$B59,'ASETTW Untruncated'!$C:$C,$C59)</f>
        <v>1.6290469648869585</v>
      </c>
      <c r="H59">
        <f>SUMIFS('ASETTW Untruncated'!H:H,'ASETTW Untruncated'!$A:$A,$A59,'ASETTW Untruncated'!$B:$B,$B59,'ASETTW Untruncated'!$C:$C,$C59)</f>
        <v>1.5466595975184414</v>
      </c>
      <c r="I59">
        <f>SUMIFS('ASETTW Untruncated'!I:I,'ASETTW Untruncated'!$A:$A,$A59,'ASETTW Untruncated'!$B:$B,$B59,'ASETTW Untruncated'!$C:$C,$C59)</f>
        <v>1.5260573352009055</v>
      </c>
      <c r="J59">
        <f>SUMIFS('ASETTW Untruncated'!J:J,'ASETTW Untruncated'!$A:$A,$A59,'ASETTW Untruncated'!$B:$B,$B59,'ASETTW Untruncated'!$C:$C,$C59)</f>
        <v>1.5260106868980012</v>
      </c>
      <c r="K59">
        <f>SUMIFS('ASETTW Untruncated'!K:K,'ASETTW Untruncated'!$A:$A,$A59,'ASETTW Untruncated'!$B:$B,$B59,'ASETTW Untruncated'!$C:$C,$C59)</f>
        <v>1.555134134193096</v>
      </c>
      <c r="L59">
        <f>SUMIFS('ASETTW Untruncated'!L:L,'ASETTW Untruncated'!$A:$A,$A59,'ASETTW Untruncated'!$B:$B,$B59,'ASETTW Untruncated'!$C:$C,$C59)</f>
        <v>1.46498077164476</v>
      </c>
      <c r="M59">
        <f>SUMIFS('ASETTW Untruncated'!M:M,'ASETTW Untruncated'!$A:$A,$A59,'ASETTW Untruncated'!$B:$B,$B59,'ASETTW Untruncated'!$C:$C,$C59)</f>
        <v>1.4598334850344588</v>
      </c>
      <c r="N59">
        <f>SUMIFS('ASETTW Untruncated'!N:N,'ASETTW Untruncated'!$A:$A,$A59,'ASETTW Untruncated'!$B:$B,$B59,'ASETTW Untruncated'!$C:$C,$C59)</f>
        <v>1.4546645537235978</v>
      </c>
      <c r="O59">
        <f>SUMIFS('ASETTW Untruncated'!O:O,'ASETTW Untruncated'!$A:$A,$A59,'ASETTW Untruncated'!$B:$B,$B59,'ASETTW Untruncated'!$C:$C,$C59)</f>
        <v>1.4923517292471205</v>
      </c>
      <c r="P59">
        <f>SUMIFS('ASETTW Untruncated'!P:P,'ASETTW Untruncated'!$A:$A,$A59,'ASETTW Untruncated'!$B:$B,$B59,'ASETTW Untruncated'!$C:$C,$C59)</f>
        <v>1.4014493902146254</v>
      </c>
      <c r="Q59">
        <f>SUMIFS('ASETTW Untruncated'!Q:Q,'ASETTW Untruncated'!$A:$A,$A59,'ASETTW Untruncated'!$B:$B,$B59,'ASETTW Untruncated'!$C:$C,$C59)</f>
        <v>1.4057817352375317</v>
      </c>
      <c r="R59">
        <f>SUMIFS('ASETTW Untruncated'!R:R,'ASETTW Untruncated'!$A:$A,$A59,'ASETTW Untruncated'!$B:$B,$B59,'ASETTW Untruncated'!$C:$C,$C59)</f>
        <v>1.3985226967752895</v>
      </c>
      <c r="S59">
        <f>SUMIFS('ASETTW Untruncated'!S:S,'ASETTW Untruncated'!$A:$A,$A59,'ASETTW Untruncated'!$B:$B,$B59,'ASETTW Untruncated'!$C:$C,$C59)</f>
        <v>1.4409000189503167</v>
      </c>
      <c r="T59">
        <f>SUMIFS('ASETTW Untruncated'!T:T,'ASETTW Untruncated'!$A:$A,$A59,'ASETTW Untruncated'!$B:$B,$B59,'ASETTW Untruncated'!$C:$C,$C59)</f>
        <v>1.3487673241554305</v>
      </c>
      <c r="U59">
        <f>SUMIFS('ASETTW Untruncated'!U:U,'ASETTW Untruncated'!$A:$A,$A59,'ASETTW Untruncated'!$B:$B,$B59,'ASETTW Untruncated'!$C:$C,$C59)</f>
        <v>1.353944632191366</v>
      </c>
      <c r="V59">
        <f>SUMIFS('ASETTW Untruncated'!V:V,'ASETTW Untruncated'!$A:$A,$A59,'ASETTW Untruncated'!$B:$B,$B59,'ASETTW Untruncated'!$C:$C,$C59)</f>
        <v>1.3497228099530567</v>
      </c>
      <c r="W59">
        <f>SUMIFS('ASETTW Untruncated'!W:W,'ASETTW Untruncated'!$A:$A,$A59,'ASETTW Untruncated'!$B:$B,$B59,'ASETTW Untruncated'!$C:$C,$C59)</f>
        <v>1.392918744330033</v>
      </c>
    </row>
    <row r="60" spans="1:23" s="6" customFormat="1" x14ac:dyDescent="0.45"/>
    <row r="61" spans="1:23" x14ac:dyDescent="0.45">
      <c r="A61" t="s">
        <v>53</v>
      </c>
      <c r="B61" t="s">
        <v>22</v>
      </c>
      <c r="C61" t="s">
        <v>54</v>
      </c>
      <c r="D61">
        <f>SUMIFS('ASETTW Untruncated'!D:D,'ASETTW Untruncated'!$A:$A,$A61,'ASETTW Untruncated'!$B:$B,$B61,'ASETTW Untruncated'!$C:$C,$C61)</f>
        <v>1.6410728446577323</v>
      </c>
      <c r="E61">
        <f>SUMIFS('ASETTW Untruncated'!E:E,'ASETTW Untruncated'!$A:$A,$A61,'ASETTW Untruncated'!$B:$B,$B61,'ASETTW Untruncated'!$C:$C,$C61)</f>
        <v>1.5937901089983255</v>
      </c>
      <c r="F61">
        <f>SUMIFS('ASETTW Untruncated'!F:F,'ASETTW Untruncated'!$A:$A,$A61,'ASETTW Untruncated'!$B:$B,$B61,'ASETTW Untruncated'!$C:$C,$C61)</f>
        <v>1.5982605042829763</v>
      </c>
      <c r="G61">
        <f>SUMIFS('ASETTW Untruncated'!G:G,'ASETTW Untruncated'!$A:$A,$A61,'ASETTW Untruncated'!$B:$B,$B61,'ASETTW Untruncated'!$C:$C,$C61)</f>
        <v>1.6095359066761843</v>
      </c>
      <c r="H61">
        <f>SUMIFS('ASETTW Untruncated'!H:H,'ASETTW Untruncated'!$A:$A,$A61,'ASETTW Untruncated'!$B:$B,$B61,'ASETTW Untruncated'!$C:$C,$C61)</f>
        <v>1.5482358910166996</v>
      </c>
      <c r="I61">
        <f>SUMIFS('ASETTW Untruncated'!I:I,'ASETTW Untruncated'!$A:$A,$A61,'ASETTW Untruncated'!$B:$B,$B61,'ASETTW Untruncated'!$C:$C,$C61)</f>
        <v>1.5137149845246838</v>
      </c>
      <c r="J61">
        <f>SUMIFS('ASETTW Untruncated'!J:J,'ASETTW Untruncated'!$A:$A,$A61,'ASETTW Untruncated'!$B:$B,$B61,'ASETTW Untruncated'!$C:$C,$C61)</f>
        <v>1.5172301969588919</v>
      </c>
      <c r="K61">
        <f>SUMIFS('ASETTW Untruncated'!K:K,'ASETTW Untruncated'!$A:$A,$A61,'ASETTW Untruncated'!$B:$B,$B61,'ASETTW Untruncated'!$C:$C,$C61)</f>
        <v>1.5334318495805666</v>
      </c>
      <c r="L61">
        <f>SUMIFS('ASETTW Untruncated'!L:L,'ASETTW Untruncated'!$A:$A,$A61,'ASETTW Untruncated'!$B:$B,$B61,'ASETTW Untruncated'!$C:$C,$C61)</f>
        <v>1.4821108681877611</v>
      </c>
      <c r="M61">
        <f>SUMIFS('ASETTW Untruncated'!M:M,'ASETTW Untruncated'!$A:$A,$A61,'ASETTW Untruncated'!$B:$B,$B61,'ASETTW Untruncated'!$C:$C,$C61)</f>
        <v>1.4462471601158282</v>
      </c>
      <c r="N61">
        <f>SUMIFS('ASETTW Untruncated'!N:N,'ASETTW Untruncated'!$A:$A,$A61,'ASETTW Untruncated'!$B:$B,$B61,'ASETTW Untruncated'!$C:$C,$C61)</f>
        <v>1.4597208886641566</v>
      </c>
      <c r="O61">
        <f>SUMIFS('ASETTW Untruncated'!O:O,'ASETTW Untruncated'!$A:$A,$A61,'ASETTW Untruncated'!$B:$B,$B61,'ASETTW Untruncated'!$C:$C,$C61)</f>
        <v>1.4696302227296327</v>
      </c>
      <c r="P61">
        <f>SUMIFS('ASETTW Untruncated'!P:P,'ASETTW Untruncated'!$A:$A,$A61,'ASETTW Untruncated'!$B:$B,$B61,'ASETTW Untruncated'!$C:$C,$C61)</f>
        <v>1.4172119928193248</v>
      </c>
      <c r="Q61">
        <f>SUMIFS('ASETTW Untruncated'!Q:Q,'ASETTW Untruncated'!$A:$A,$A61,'ASETTW Untruncated'!$B:$B,$B61,'ASETTW Untruncated'!$C:$C,$C61)</f>
        <v>1.3917175565225888</v>
      </c>
      <c r="R61">
        <f>SUMIFS('ASETTW Untruncated'!R:R,'ASETTW Untruncated'!$A:$A,$A61,'ASETTW Untruncated'!$B:$B,$B61,'ASETTW Untruncated'!$C:$C,$C61)</f>
        <v>1.3966846114759253</v>
      </c>
      <c r="S61">
        <f>SUMIFS('ASETTW Untruncated'!S:S,'ASETTW Untruncated'!$A:$A,$A61,'ASETTW Untruncated'!$B:$B,$B61,'ASETTW Untruncated'!$C:$C,$C61)</f>
        <v>1.4196047543479198</v>
      </c>
      <c r="T61">
        <f>SUMIFS('ASETTW Untruncated'!T:T,'ASETTW Untruncated'!$A:$A,$A61,'ASETTW Untruncated'!$B:$B,$B61,'ASETTW Untruncated'!$C:$C,$C61)</f>
        <v>1.3625098297701235</v>
      </c>
      <c r="U61">
        <f>SUMIFS('ASETTW Untruncated'!U:U,'ASETTW Untruncated'!$A:$A,$A61,'ASETTW Untruncated'!$B:$B,$B61,'ASETTW Untruncated'!$C:$C,$C61)</f>
        <v>1.3400832825019242</v>
      </c>
      <c r="V61">
        <f>SUMIFS('ASETTW Untruncated'!V:V,'ASETTW Untruncated'!$A:$A,$A61,'ASETTW Untruncated'!$B:$B,$B61,'ASETTW Untruncated'!$C:$C,$C61)</f>
        <v>1.345603590026142</v>
      </c>
      <c r="W61">
        <f>SUMIFS('ASETTW Untruncated'!W:W,'ASETTW Untruncated'!$A:$A,$A61,'ASETTW Untruncated'!$B:$B,$B61,'ASETTW Untruncated'!$C:$C,$C61)</f>
        <v>1.3707527613897217</v>
      </c>
    </row>
    <row r="62" spans="1:23" x14ac:dyDescent="0.45">
      <c r="A62" t="s">
        <v>60</v>
      </c>
      <c r="B62" t="s">
        <v>272</v>
      </c>
      <c r="C62" t="s">
        <v>23</v>
      </c>
      <c r="D62">
        <f>SUMIFS('ASETTW Untruncated'!D:D,'ASETTW Untruncated'!$A:$A,$A62,'ASETTW Untruncated'!$B:$B,$B62,'ASETTW Untruncated'!$C:$C,$C62)</f>
        <v>1.6757145805508238</v>
      </c>
      <c r="E62">
        <f>SUMIFS('ASETTW Untruncated'!E:E,'ASETTW Untruncated'!$A:$A,$A62,'ASETTW Untruncated'!$B:$B,$B62,'ASETTW Untruncated'!$C:$C,$C62)</f>
        <v>1.6734156427851135</v>
      </c>
      <c r="F62">
        <f>SUMIFS('ASETTW Untruncated'!F:F,'ASETTW Untruncated'!$A:$A,$A62,'ASETTW Untruncated'!$B:$B,$B62,'ASETTW Untruncated'!$C:$C,$C62)</f>
        <v>1.6455879772509316</v>
      </c>
      <c r="G62">
        <f>SUMIFS('ASETTW Untruncated'!G:G,'ASETTW Untruncated'!$A:$A,$A62,'ASETTW Untruncated'!$B:$B,$B62,'ASETTW Untruncated'!$C:$C,$C62)</f>
        <v>1.6972024276017494</v>
      </c>
      <c r="H62">
        <f>SUMIFS('ASETTW Untruncated'!H:H,'ASETTW Untruncated'!$A:$A,$A62,'ASETTW Untruncated'!$B:$B,$B62,'ASETTW Untruncated'!$C:$C,$C62)</f>
        <v>1.5838639375785333</v>
      </c>
      <c r="I62">
        <f>SUMIFS('ASETTW Untruncated'!I:I,'ASETTW Untruncated'!$A:$A,$A62,'ASETTW Untruncated'!$B:$B,$B62,'ASETTW Untruncated'!$C:$C,$C62)</f>
        <v>1.5918903552012165</v>
      </c>
      <c r="J62">
        <f>SUMIFS('ASETTW Untruncated'!J:J,'ASETTW Untruncated'!$A:$A,$A62,'ASETTW Untruncated'!$B:$B,$B62,'ASETTW Untruncated'!$C:$C,$C62)</f>
        <v>1.5642613025951233</v>
      </c>
      <c r="K62">
        <f>SUMIFS('ASETTW Untruncated'!K:K,'ASETTW Untruncated'!$A:$A,$A62,'ASETTW Untruncated'!$B:$B,$B62,'ASETTW Untruncated'!$C:$C,$C62)</f>
        <v>1.623794881441293</v>
      </c>
      <c r="L62">
        <f>SUMIFS('ASETTW Untruncated'!L:L,'ASETTW Untruncated'!$A:$A,$A62,'ASETTW Untruncated'!$B:$B,$B62,'ASETTW Untruncated'!$C:$C,$C62)</f>
        <v>1.5107067339253368</v>
      </c>
      <c r="M62">
        <f>SUMIFS('ASETTW Untruncated'!M:M,'ASETTW Untruncated'!$A:$A,$A62,'ASETTW Untruncated'!$B:$B,$B62,'ASETTW Untruncated'!$C:$C,$C62)</f>
        <v>1.5222863347623017</v>
      </c>
      <c r="N62">
        <f>SUMIFS('ASETTW Untruncated'!N:N,'ASETTW Untruncated'!$A:$A,$A62,'ASETTW Untruncated'!$B:$B,$B62,'ASETTW Untruncated'!$C:$C,$C62)</f>
        <v>1.4980803162136</v>
      </c>
      <c r="O62">
        <f>SUMIFS('ASETTW Untruncated'!O:O,'ASETTW Untruncated'!$A:$A,$A62,'ASETTW Untruncated'!$B:$B,$B62,'ASETTW Untruncated'!$C:$C,$C62)</f>
        <v>1.5579928475788005</v>
      </c>
      <c r="P62">
        <f>SUMIFS('ASETTW Untruncated'!P:P,'ASETTW Untruncated'!$A:$A,$A62,'ASETTW Untruncated'!$B:$B,$B62,'ASETTW Untruncated'!$C:$C,$C62)</f>
        <v>1.4476350103817064</v>
      </c>
      <c r="Q62">
        <f>SUMIFS('ASETTW Untruncated'!Q:Q,'ASETTW Untruncated'!$A:$A,$A62,'ASETTW Untruncated'!$B:$B,$B62,'ASETTW Untruncated'!$C:$C,$C62)</f>
        <v>1.4661002158932854</v>
      </c>
      <c r="R62">
        <f>SUMIFS('ASETTW Untruncated'!R:R,'ASETTW Untruncated'!$A:$A,$A62,'ASETTW Untruncated'!$B:$B,$B62,'ASETTW Untruncated'!$C:$C,$C62)</f>
        <v>1.4390947093785846</v>
      </c>
      <c r="S62">
        <f>SUMIFS('ASETTW Untruncated'!S:S,'ASETTW Untruncated'!$A:$A,$A62,'ASETTW Untruncated'!$B:$B,$B62,'ASETTW Untruncated'!$C:$C,$C62)</f>
        <v>1.499210296519806</v>
      </c>
      <c r="T62">
        <f>SUMIFS('ASETTW Untruncated'!T:T,'ASETTW Untruncated'!$A:$A,$A62,'ASETTW Untruncated'!$B:$B,$B62,'ASETTW Untruncated'!$C:$C,$C62)</f>
        <v>1.3889626250122777</v>
      </c>
      <c r="U62">
        <f>SUMIFS('ASETTW Untruncated'!U:U,'ASETTW Untruncated'!$A:$A,$A62,'ASETTW Untruncated'!$B:$B,$B62,'ASETTW Untruncated'!$C:$C,$C62)</f>
        <v>1.4131112614895338</v>
      </c>
      <c r="V62">
        <f>SUMIFS('ASETTW Untruncated'!V:V,'ASETTW Untruncated'!$A:$A,$A62,'ASETTW Untruncated'!$B:$B,$B62,'ASETTW Untruncated'!$C:$C,$C62)</f>
        <v>1.3852337516126632</v>
      </c>
      <c r="W62">
        <f>SUMIFS('ASETTW Untruncated'!W:W,'ASETTW Untruncated'!$A:$A,$A62,'ASETTW Untruncated'!$B:$B,$B62,'ASETTW Untruncated'!$C:$C,$C62)</f>
        <v>1.4494639808441074</v>
      </c>
    </row>
    <row r="63" spans="1:23" x14ac:dyDescent="0.45">
      <c r="A63" t="s">
        <v>70</v>
      </c>
      <c r="B63" t="s">
        <v>16</v>
      </c>
      <c r="C63" t="s">
        <v>17</v>
      </c>
      <c r="D63">
        <f>SUMIFS('ASETTW Untruncated'!D:D,'ASETTW Untruncated'!$A:$A,$A63,'ASETTW Untruncated'!$B:$B,$B63,'ASETTW Untruncated'!$C:$C,$C63)</f>
        <v>1.6911845824500154</v>
      </c>
      <c r="E63">
        <f>SUMIFS('ASETTW Untruncated'!E:E,'ASETTW Untruncated'!$A:$A,$A63,'ASETTW Untruncated'!$B:$B,$B63,'ASETTW Untruncated'!$C:$C,$C63)</f>
        <v>1.656020951484084</v>
      </c>
      <c r="F63">
        <f>SUMIFS('ASETTW Untruncated'!F:F,'ASETTW Untruncated'!$A:$A,$A63,'ASETTW Untruncated'!$B:$B,$B63,'ASETTW Untruncated'!$C:$C,$C63)</f>
        <v>1.6482781257849415</v>
      </c>
      <c r="G63">
        <f>SUMIFS('ASETTW Untruncated'!G:G,'ASETTW Untruncated'!$A:$A,$A63,'ASETTW Untruncated'!$B:$B,$B63,'ASETTW Untruncated'!$C:$C,$C63)</f>
        <v>1.6867430346161119</v>
      </c>
      <c r="H63">
        <f>SUMIFS('ASETTW Untruncated'!H:H,'ASETTW Untruncated'!$A:$A,$A63,'ASETTW Untruncated'!$B:$B,$B63,'ASETTW Untruncated'!$C:$C,$C63)</f>
        <v>1.6038097026188531</v>
      </c>
      <c r="I63">
        <f>SUMIFS('ASETTW Untruncated'!I:I,'ASETTW Untruncated'!$A:$A,$A63,'ASETTW Untruncated'!$B:$B,$B63,'ASETTW Untruncated'!$C:$C,$C63)</f>
        <v>1.5864550907269701</v>
      </c>
      <c r="J63">
        <f>SUMIFS('ASETTW Untruncated'!J:J,'ASETTW Untruncated'!$A:$A,$A63,'ASETTW Untruncated'!$B:$B,$B63,'ASETTW Untruncated'!$C:$C,$C63)</f>
        <v>1.5731789473538564</v>
      </c>
      <c r="K63">
        <f>SUMIFS('ASETTW Untruncated'!K:K,'ASETTW Untruncated'!$A:$A,$A63,'ASETTW Untruncated'!$B:$B,$B63,'ASETTW Untruncated'!$C:$C,$C63)</f>
        <v>1.622034411413976</v>
      </c>
      <c r="L63">
        <f>SUMIFS('ASETTW Untruncated'!L:L,'ASETTW Untruncated'!$A:$A,$A63,'ASETTW Untruncated'!$B:$B,$B63,'ASETTW Untruncated'!$C:$C,$C63)</f>
        <v>1.5190813259932323</v>
      </c>
      <c r="M63">
        <f>SUMIFS('ASETTW Untruncated'!M:M,'ASETTW Untruncated'!$A:$A,$A63,'ASETTW Untruncated'!$B:$B,$B63,'ASETTW Untruncated'!$C:$C,$C63)</f>
        <v>1.511393842125804</v>
      </c>
      <c r="N63">
        <f>SUMIFS('ASETTW Untruncated'!N:N,'ASETTW Untruncated'!$A:$A,$A63,'ASETTW Untruncated'!$B:$B,$B63,'ASETTW Untruncated'!$C:$C,$C63)</f>
        <v>1.4988815713577628</v>
      </c>
      <c r="O63">
        <f>SUMIFS('ASETTW Untruncated'!O:O,'ASETTW Untruncated'!$A:$A,$A63,'ASETTW Untruncated'!$B:$B,$B63,'ASETTW Untruncated'!$C:$C,$C63)</f>
        <v>1.550974684392932</v>
      </c>
      <c r="P63">
        <f>SUMIFS('ASETTW Untruncated'!P:P,'ASETTW Untruncated'!$A:$A,$A63,'ASETTW Untruncated'!$B:$B,$B63,'ASETTW Untruncated'!$C:$C,$C63)</f>
        <v>1.4587677674492774</v>
      </c>
      <c r="Q63">
        <f>SUMIFS('ASETTW Untruncated'!Q:Q,'ASETTW Untruncated'!$A:$A,$A63,'ASETTW Untruncated'!$B:$B,$B63,'ASETTW Untruncated'!$C:$C,$C63)</f>
        <v>1.4619218463642143</v>
      </c>
      <c r="R63">
        <f>SUMIFS('ASETTW Untruncated'!R:R,'ASETTW Untruncated'!$A:$A,$A63,'ASETTW Untruncated'!$B:$B,$B63,'ASETTW Untruncated'!$C:$C,$C63)</f>
        <v>1.4473643352932497</v>
      </c>
      <c r="S63">
        <f>SUMIFS('ASETTW Untruncated'!S:S,'ASETTW Untruncated'!$A:$A,$A63,'ASETTW Untruncated'!$B:$B,$B63,'ASETTW Untruncated'!$C:$C,$C63)</f>
        <v>1.5037035273168136</v>
      </c>
      <c r="T63">
        <f>SUMIFS('ASETTW Untruncated'!T:T,'ASETTW Untruncated'!$A:$A,$A63,'ASETTW Untruncated'!$B:$B,$B63,'ASETTW Untruncated'!$C:$C,$C63)</f>
        <v>1.4025285789324555</v>
      </c>
      <c r="U63">
        <f>SUMIFS('ASETTW Untruncated'!U:U,'ASETTW Untruncated'!$A:$A,$A63,'ASETTW Untruncated'!$B:$B,$B63,'ASETTW Untruncated'!$C:$C,$C63)</f>
        <v>1.4134094740059882</v>
      </c>
      <c r="V63">
        <f>SUMIFS('ASETTW Untruncated'!V:V,'ASETTW Untruncated'!$A:$A,$A63,'ASETTW Untruncated'!$B:$B,$B63,'ASETTW Untruncated'!$C:$C,$C63)</f>
        <v>1.3999008268760429</v>
      </c>
      <c r="W63">
        <f>SUMIFS('ASETTW Untruncated'!W:W,'ASETTW Untruncated'!$A:$A,$A63,'ASETTW Untruncated'!$B:$B,$B63,'ASETTW Untruncated'!$C:$C,$C63)</f>
        <v>1.4572892415160019</v>
      </c>
    </row>
    <row r="64" spans="1:23" x14ac:dyDescent="0.45">
      <c r="A64" t="s">
        <v>72</v>
      </c>
      <c r="B64" t="s">
        <v>22</v>
      </c>
      <c r="C64" t="s">
        <v>23</v>
      </c>
      <c r="D64">
        <f>SUMIFS('ASETTW Untruncated'!D:D,'ASETTW Untruncated'!$A:$A,$A64,'ASETTW Untruncated'!$B:$B,$B64,'ASETTW Untruncated'!$C:$C,$C64)</f>
        <v>1.7251111152562113</v>
      </c>
      <c r="E64">
        <f>SUMIFS('ASETTW Untruncated'!E:E,'ASETTW Untruncated'!$A:$A,$A64,'ASETTW Untruncated'!$B:$B,$B64,'ASETTW Untruncated'!$C:$C,$C64)</f>
        <v>1.6472048149432859</v>
      </c>
      <c r="F64">
        <f>SUMIFS('ASETTW Untruncated'!F:F,'ASETTW Untruncated'!$A:$A,$A64,'ASETTW Untruncated'!$B:$B,$B64,'ASETTW Untruncated'!$C:$C,$C64)</f>
        <v>1.6603725405855103</v>
      </c>
      <c r="G64">
        <f>SUMIFS('ASETTW Untruncated'!G:G,'ASETTW Untruncated'!$A:$A,$A64,'ASETTW Untruncated'!$B:$B,$B64,'ASETTW Untruncated'!$C:$C,$C64)</f>
        <v>1.6559823383865435</v>
      </c>
      <c r="H64">
        <f>SUMIFS('ASETTW Untruncated'!H:H,'ASETTW Untruncated'!$A:$A,$A64,'ASETTW Untruncated'!$B:$B,$B64,'ASETTW Untruncated'!$C:$C,$C64)</f>
        <v>1.6161671158246815</v>
      </c>
      <c r="I64">
        <f>SUMIFS('ASETTW Untruncated'!I:I,'ASETTW Untruncated'!$A:$A,$A64,'ASETTW Untruncated'!$B:$B,$B64,'ASETTW Untruncated'!$C:$C,$C64)</f>
        <v>1.5621509015089112</v>
      </c>
      <c r="J64">
        <f>SUMIFS('ASETTW Untruncated'!J:J,'ASETTW Untruncated'!$A:$A,$A64,'ASETTW Untruncated'!$B:$B,$B64,'ASETTW Untruncated'!$C:$C,$C64)</f>
        <v>1.5683059972139326</v>
      </c>
      <c r="K64">
        <f>SUMIFS('ASETTW Untruncated'!K:K,'ASETTW Untruncated'!$A:$A,$A64,'ASETTW Untruncated'!$B:$B,$B64,'ASETTW Untruncated'!$C:$C,$C64)</f>
        <v>1.5767713320642698</v>
      </c>
      <c r="L64">
        <f>SUMIFS('ASETTW Untruncated'!L:L,'ASETTW Untruncated'!$A:$A,$A64,'ASETTW Untruncated'!$B:$B,$B64,'ASETTW Untruncated'!$C:$C,$C64)</f>
        <v>1.5261537817658135</v>
      </c>
      <c r="M64">
        <f>SUMIFS('ASETTW Untruncated'!M:M,'ASETTW Untruncated'!$A:$A,$A64,'ASETTW Untruncated'!$B:$B,$B64,'ASETTW Untruncated'!$C:$C,$C64)</f>
        <v>1.4890673383205928</v>
      </c>
      <c r="N64">
        <f>SUMIFS('ASETTW Untruncated'!N:N,'ASETTW Untruncated'!$A:$A,$A64,'ASETTW Untruncated'!$B:$B,$B64,'ASETTW Untruncated'!$C:$C,$C64)</f>
        <v>1.4915904144634995</v>
      </c>
      <c r="O64">
        <f>SUMIFS('ASETTW Untruncated'!O:O,'ASETTW Untruncated'!$A:$A,$A64,'ASETTW Untruncated'!$B:$B,$B64,'ASETTW Untruncated'!$C:$C,$C64)</f>
        <v>1.5089636138376115</v>
      </c>
      <c r="P64">
        <f>SUMIFS('ASETTW Untruncated'!P:P,'ASETTW Untruncated'!$A:$A,$A64,'ASETTW Untruncated'!$B:$B,$B64,'ASETTW Untruncated'!$C:$C,$C64)</f>
        <v>1.4542255711901912</v>
      </c>
      <c r="Q64">
        <f>SUMIFS('ASETTW Untruncated'!Q:Q,'ASETTW Untruncated'!$A:$A,$A64,'ASETTW Untruncated'!$B:$B,$B64,'ASETTW Untruncated'!$C:$C,$C64)</f>
        <v>1.432313560040571</v>
      </c>
      <c r="R64">
        <f>SUMIFS('ASETTW Untruncated'!R:R,'ASETTW Untruncated'!$A:$A,$A64,'ASETTW Untruncated'!$B:$B,$B64,'ASETTW Untruncated'!$C:$C,$C64)</f>
        <v>1.4296407904136841</v>
      </c>
      <c r="S64">
        <f>SUMIFS('ASETTW Untruncated'!S:S,'ASETTW Untruncated'!$A:$A,$A64,'ASETTW Untruncated'!$B:$B,$B64,'ASETTW Untruncated'!$C:$C,$C64)</f>
        <v>1.4562056864307773</v>
      </c>
      <c r="T64">
        <f>SUMIFS('ASETTW Untruncated'!T:T,'ASETTW Untruncated'!$A:$A,$A64,'ASETTW Untruncated'!$B:$B,$B64,'ASETTW Untruncated'!$C:$C,$C64)</f>
        <v>1.3931957108785051</v>
      </c>
      <c r="U64">
        <f>SUMIFS('ASETTW Untruncated'!U:U,'ASETTW Untruncated'!$A:$A,$A64,'ASETTW Untruncated'!$B:$B,$B64,'ASETTW Untruncated'!$C:$C,$C64)</f>
        <v>1.3805930175149637</v>
      </c>
      <c r="V64">
        <f>SUMIFS('ASETTW Untruncated'!V:V,'ASETTW Untruncated'!$A:$A,$A64,'ASETTW Untruncated'!$B:$B,$B64,'ASETTW Untruncated'!$C:$C,$C64)</f>
        <v>1.3763258276776813</v>
      </c>
      <c r="W64">
        <f>SUMIFS('ASETTW Untruncated'!W:W,'ASETTW Untruncated'!$A:$A,$A64,'ASETTW Untruncated'!$B:$B,$B64,'ASETTW Untruncated'!$C:$C,$C64)</f>
        <v>1.4070060755072744</v>
      </c>
    </row>
    <row r="65" spans="1:23" x14ac:dyDescent="0.45">
      <c r="A65" s="8" t="s">
        <v>15</v>
      </c>
      <c r="B65" s="8" t="s">
        <v>16</v>
      </c>
      <c r="C65" s="8" t="s">
        <v>17</v>
      </c>
      <c r="D65">
        <f>SUMIFS('ASETTW Untruncated'!D:D,'ASETTW Untruncated'!$A:$A,$A65,'ASETTW Untruncated'!$B:$B,$B65,'ASETTW Untruncated'!$C:$C,$C65)</f>
        <v>0</v>
      </c>
      <c r="E65">
        <f>SUMIFS('ASETTW Untruncated'!E:E,'ASETTW Untruncated'!$A:$A,$A65,'ASETTW Untruncated'!$B:$B,$B65,'ASETTW Untruncated'!$C:$C,$C65)</f>
        <v>0</v>
      </c>
      <c r="F65">
        <f>SUMIFS('ASETTW Untruncated'!F:F,'ASETTW Untruncated'!$A:$A,$A65,'ASETTW Untruncated'!$B:$B,$B65,'ASETTW Untruncated'!$C:$C,$C65)</f>
        <v>0</v>
      </c>
      <c r="G65">
        <f>SUMIFS('ASETTW Untruncated'!G:G,'ASETTW Untruncated'!$A:$A,$A65,'ASETTW Untruncated'!$B:$B,$B65,'ASETTW Untruncated'!$C:$C,$C65)</f>
        <v>0</v>
      </c>
      <c r="H65">
        <f>SUMIFS('ASETTW Untruncated'!H:H,'ASETTW Untruncated'!$A:$A,$A65,'ASETTW Untruncated'!$B:$B,$B65,'ASETTW Untruncated'!$C:$C,$C65)</f>
        <v>0</v>
      </c>
      <c r="I65">
        <f>SUMIFS('ASETTW Untruncated'!I:I,'ASETTW Untruncated'!$A:$A,$A65,'ASETTW Untruncated'!$B:$B,$B65,'ASETTW Untruncated'!$C:$C,$C65)</f>
        <v>0</v>
      </c>
      <c r="J65">
        <f>SUMIFS('ASETTW Untruncated'!J:J,'ASETTW Untruncated'!$A:$A,$A65,'ASETTW Untruncated'!$B:$B,$B65,'ASETTW Untruncated'!$C:$C,$C65)</f>
        <v>0</v>
      </c>
      <c r="K65">
        <f>SUMIFS('ASETTW Untruncated'!K:K,'ASETTW Untruncated'!$A:$A,$A65,'ASETTW Untruncated'!$B:$B,$B65,'ASETTW Untruncated'!$C:$C,$C65)</f>
        <v>0</v>
      </c>
      <c r="L65">
        <f>SUMIFS('ASETTW Untruncated'!L:L,'ASETTW Untruncated'!$A:$A,$A65,'ASETTW Untruncated'!$B:$B,$B65,'ASETTW Untruncated'!$C:$C,$C65)</f>
        <v>0</v>
      </c>
      <c r="M65">
        <f>SUMIFS('ASETTW Untruncated'!M:M,'ASETTW Untruncated'!$A:$A,$A65,'ASETTW Untruncated'!$B:$B,$B65,'ASETTW Untruncated'!$C:$C,$C65)</f>
        <v>0</v>
      </c>
      <c r="N65">
        <f>SUMIFS('ASETTW Untruncated'!N:N,'ASETTW Untruncated'!$A:$A,$A65,'ASETTW Untruncated'!$B:$B,$B65,'ASETTW Untruncated'!$C:$C,$C65)</f>
        <v>0</v>
      </c>
      <c r="O65">
        <f>SUMIFS('ASETTW Untruncated'!O:O,'ASETTW Untruncated'!$A:$A,$A65,'ASETTW Untruncated'!$B:$B,$B65,'ASETTW Untruncated'!$C:$C,$C65)</f>
        <v>0</v>
      </c>
      <c r="P65">
        <f>SUMIFS('ASETTW Untruncated'!P:P,'ASETTW Untruncated'!$A:$A,$A65,'ASETTW Untruncated'!$B:$B,$B65,'ASETTW Untruncated'!$C:$C,$C65)</f>
        <v>0</v>
      </c>
      <c r="Q65">
        <f>SUMIFS('ASETTW Untruncated'!Q:Q,'ASETTW Untruncated'!$A:$A,$A65,'ASETTW Untruncated'!$B:$B,$B65,'ASETTW Untruncated'!$C:$C,$C65)</f>
        <v>0</v>
      </c>
      <c r="R65">
        <f>SUMIFS('ASETTW Untruncated'!R:R,'ASETTW Untruncated'!$A:$A,$A65,'ASETTW Untruncated'!$B:$B,$B65,'ASETTW Untruncated'!$C:$C,$C65)</f>
        <v>0</v>
      </c>
      <c r="S65">
        <f>SUMIFS('ASETTW Untruncated'!S:S,'ASETTW Untruncated'!$A:$A,$A65,'ASETTW Untruncated'!$B:$B,$B65,'ASETTW Untruncated'!$C:$C,$C65)</f>
        <v>0</v>
      </c>
      <c r="T65">
        <f>SUMIFS('ASETTW Untruncated'!T:T,'ASETTW Untruncated'!$A:$A,$A65,'ASETTW Untruncated'!$B:$B,$B65,'ASETTW Untruncated'!$C:$C,$C65)</f>
        <v>0</v>
      </c>
      <c r="U65">
        <f>SUMIFS('ASETTW Untruncated'!U:U,'ASETTW Untruncated'!$A:$A,$A65,'ASETTW Untruncated'!$B:$B,$B65,'ASETTW Untruncated'!$C:$C,$C65)</f>
        <v>0</v>
      </c>
      <c r="V65">
        <f>SUMIFS('ASETTW Untruncated'!V:V,'ASETTW Untruncated'!$A:$A,$A65,'ASETTW Untruncated'!$B:$B,$B65,'ASETTW Untruncated'!$C:$C,$C65)</f>
        <v>0</v>
      </c>
      <c r="W65">
        <f>SUMIFS('ASETTW Untruncated'!W:W,'ASETTW Untruncated'!$A:$A,$A65,'ASETTW Untruncated'!$B:$B,$B65,'ASETTW Untruncated'!$C:$C,$C65)</f>
        <v>0</v>
      </c>
    </row>
    <row r="66" spans="1:23" s="4" customFormat="1" x14ac:dyDescent="0.45">
      <c r="A66" s="7" t="s">
        <v>74</v>
      </c>
      <c r="B66" s="7" t="s">
        <v>251</v>
      </c>
      <c r="C66" s="7" t="s">
        <v>25</v>
      </c>
      <c r="D66" s="4">
        <f>SUMIFS('ASETTW Untruncated'!D:D,'ASETTW Untruncated'!$A:$A,$A66,'ASETTW Untruncated'!$B:$B,$B66,'ASETTW Untruncated'!$C:$C,$C66)</f>
        <v>0</v>
      </c>
      <c r="E66" s="4">
        <f>SUMIFS('ASETTW Untruncated'!E:E,'ASETTW Untruncated'!$A:$A,$A66,'ASETTW Untruncated'!$B:$B,$B66,'ASETTW Untruncated'!$C:$C,$C66)</f>
        <v>0</v>
      </c>
      <c r="F66" s="4">
        <f>SUMIFS('ASETTW Untruncated'!F:F,'ASETTW Untruncated'!$A:$A,$A66,'ASETTW Untruncated'!$B:$B,$B66,'ASETTW Untruncated'!$C:$C,$C66)</f>
        <v>0</v>
      </c>
      <c r="G66" s="4">
        <f>SUMIFS('ASETTW Untruncated'!G:G,'ASETTW Untruncated'!$A:$A,$A66,'ASETTW Untruncated'!$B:$B,$B66,'ASETTW Untruncated'!$C:$C,$C66)</f>
        <v>0</v>
      </c>
      <c r="H66" s="4">
        <f>SUMIFS('ASETTW Untruncated'!H:H,'ASETTW Untruncated'!$A:$A,$A66,'ASETTW Untruncated'!$B:$B,$B66,'ASETTW Untruncated'!$C:$C,$C66)</f>
        <v>0</v>
      </c>
      <c r="I66" s="4">
        <f>SUMIFS('ASETTW Untruncated'!I:I,'ASETTW Untruncated'!$A:$A,$A66,'ASETTW Untruncated'!$B:$B,$B66,'ASETTW Untruncated'!$C:$C,$C66)</f>
        <v>0</v>
      </c>
      <c r="J66" s="4">
        <f>SUMIFS('ASETTW Untruncated'!J:J,'ASETTW Untruncated'!$A:$A,$A66,'ASETTW Untruncated'!$B:$B,$B66,'ASETTW Untruncated'!$C:$C,$C66)</f>
        <v>0</v>
      </c>
      <c r="K66" s="4">
        <f>SUMIFS('ASETTW Untruncated'!K:K,'ASETTW Untruncated'!$A:$A,$A66,'ASETTW Untruncated'!$B:$B,$B66,'ASETTW Untruncated'!$C:$C,$C66)</f>
        <v>0</v>
      </c>
      <c r="L66" s="4">
        <f>SUMIFS('ASETTW Untruncated'!L:L,'ASETTW Untruncated'!$A:$A,$A66,'ASETTW Untruncated'!$B:$B,$B66,'ASETTW Untruncated'!$C:$C,$C66)</f>
        <v>0</v>
      </c>
      <c r="M66" s="4">
        <f>SUMIFS('ASETTW Untruncated'!M:M,'ASETTW Untruncated'!$A:$A,$A66,'ASETTW Untruncated'!$B:$B,$B66,'ASETTW Untruncated'!$C:$C,$C66)</f>
        <v>0</v>
      </c>
      <c r="N66" s="4">
        <f>SUMIFS('ASETTW Untruncated'!N:N,'ASETTW Untruncated'!$A:$A,$A66,'ASETTW Untruncated'!$B:$B,$B66,'ASETTW Untruncated'!$C:$C,$C66)</f>
        <v>0</v>
      </c>
      <c r="O66" s="4">
        <f>SUMIFS('ASETTW Untruncated'!O:O,'ASETTW Untruncated'!$A:$A,$A66,'ASETTW Untruncated'!$B:$B,$B66,'ASETTW Untruncated'!$C:$C,$C66)</f>
        <v>0</v>
      </c>
      <c r="P66" s="4">
        <f>SUMIFS('ASETTW Untruncated'!P:P,'ASETTW Untruncated'!$A:$A,$A66,'ASETTW Untruncated'!$B:$B,$B66,'ASETTW Untruncated'!$C:$C,$C66)</f>
        <v>0</v>
      </c>
      <c r="Q66" s="4">
        <f>SUMIFS('ASETTW Untruncated'!Q:Q,'ASETTW Untruncated'!$A:$A,$A66,'ASETTW Untruncated'!$B:$B,$B66,'ASETTW Untruncated'!$C:$C,$C66)</f>
        <v>0</v>
      </c>
      <c r="R66" s="4">
        <f>SUMIFS('ASETTW Untruncated'!R:R,'ASETTW Untruncated'!$A:$A,$A66,'ASETTW Untruncated'!$B:$B,$B66,'ASETTW Untruncated'!$C:$C,$C66)</f>
        <v>0</v>
      </c>
      <c r="S66" s="4">
        <f>SUMIFS('ASETTW Untruncated'!S:S,'ASETTW Untruncated'!$A:$A,$A66,'ASETTW Untruncated'!$B:$B,$B66,'ASETTW Untruncated'!$C:$C,$C66)</f>
        <v>0</v>
      </c>
      <c r="T66" s="4">
        <f>SUMIFS('ASETTW Untruncated'!T:T,'ASETTW Untruncated'!$A:$A,$A66,'ASETTW Untruncated'!$B:$B,$B66,'ASETTW Untruncated'!$C:$C,$C66)</f>
        <v>0</v>
      </c>
      <c r="U66" s="4">
        <f>SUMIFS('ASETTW Untruncated'!U:U,'ASETTW Untruncated'!$A:$A,$A66,'ASETTW Untruncated'!$B:$B,$B66,'ASETTW Untruncated'!$C:$C,$C66)</f>
        <v>0</v>
      </c>
      <c r="V66" s="4">
        <f>SUMIFS('ASETTW Untruncated'!V:V,'ASETTW Untruncated'!$A:$A,$A66,'ASETTW Untruncated'!$B:$B,$B66,'ASETTW Untruncated'!$C:$C,$C66)</f>
        <v>0</v>
      </c>
      <c r="W66" s="4">
        <f>SUMIFS('ASETTW Untruncated'!W:W,'ASETTW Untruncated'!$A:$A,$A66,'ASETTW Untruncated'!$B:$B,$B66,'ASETTW Untruncated'!$C:$C,$C66)</f>
        <v>0</v>
      </c>
    </row>
    <row r="67" spans="1:23" x14ac:dyDescent="0.45">
      <c r="A67" t="s">
        <v>26</v>
      </c>
      <c r="B67" t="s">
        <v>22</v>
      </c>
      <c r="C67" t="s">
        <v>27</v>
      </c>
      <c r="D67">
        <f>SUMIFS('ASETTW Untruncated'!D:D,'ASETTW Untruncated'!$A:$A,$A67,'ASETTW Untruncated'!$B:$B,$B67,'ASETTW Untruncated'!$C:$C,$C67)</f>
        <v>1.7069116974150869</v>
      </c>
      <c r="E67">
        <f>SUMIFS('ASETTW Untruncated'!E:E,'ASETTW Untruncated'!$A:$A,$A67,'ASETTW Untruncated'!$B:$B,$B67,'ASETTW Untruncated'!$C:$C,$C67)</f>
        <v>1.69286175041349</v>
      </c>
      <c r="F67">
        <f>SUMIFS('ASETTW Untruncated'!F:F,'ASETTW Untruncated'!$A:$A,$A67,'ASETTW Untruncated'!$B:$B,$B67,'ASETTW Untruncated'!$C:$C,$C67)</f>
        <v>1.671034962178942</v>
      </c>
      <c r="G67">
        <f>SUMIFS('ASETTW Untruncated'!G:G,'ASETTW Untruncated'!$A:$A,$A67,'ASETTW Untruncated'!$B:$B,$B67,'ASETTW Untruncated'!$C:$C,$C67)</f>
        <v>1.7153566551967867</v>
      </c>
      <c r="H67">
        <f>SUMIFS('ASETTW Untruncated'!H:H,'ASETTW Untruncated'!$A:$A,$A67,'ASETTW Untruncated'!$B:$B,$B67,'ASETTW Untruncated'!$C:$C,$C67)</f>
        <v>1.61911702575029</v>
      </c>
      <c r="I67">
        <f>SUMIFS('ASETTW Untruncated'!I:I,'ASETTW Untruncated'!$A:$A,$A67,'ASETTW Untruncated'!$B:$B,$B67,'ASETTW Untruncated'!$C:$C,$C67)</f>
        <v>1.6112015810957665</v>
      </c>
      <c r="J67">
        <f>SUMIFS('ASETTW Untruncated'!J:J,'ASETTW Untruncated'!$A:$A,$A67,'ASETTW Untruncated'!$B:$B,$B67,'ASETTW Untruncated'!$C:$C,$C67)</f>
        <v>1.5949588377723694</v>
      </c>
      <c r="K67">
        <f>SUMIFS('ASETTW Untruncated'!K:K,'ASETTW Untruncated'!$A:$A,$A67,'ASETTW Untruncated'!$B:$B,$B67,'ASETTW Untruncated'!$C:$C,$C67)</f>
        <v>1.6380558513520569</v>
      </c>
      <c r="L67">
        <f>SUMIFS('ASETTW Untruncated'!L:L,'ASETTW Untruncated'!$A:$A,$A67,'ASETTW Untruncated'!$B:$B,$B67,'ASETTW Untruncated'!$C:$C,$C67)</f>
        <v>1.548925150441691</v>
      </c>
      <c r="M67">
        <f>SUMIFS('ASETTW Untruncated'!M:M,'ASETTW Untruncated'!$A:$A,$A67,'ASETTW Untruncated'!$B:$B,$B67,'ASETTW Untruncated'!$C:$C,$C67)</f>
        <v>1.5422160637037217</v>
      </c>
      <c r="N67">
        <f>SUMIFS('ASETTW Untruncated'!N:N,'ASETTW Untruncated'!$A:$A,$A67,'ASETTW Untruncated'!$B:$B,$B67,'ASETTW Untruncated'!$C:$C,$C67)</f>
        <v>1.5324184575082738</v>
      </c>
      <c r="O67">
        <f>SUMIFS('ASETTW Untruncated'!O:O,'ASETTW Untruncated'!$A:$A,$A67,'ASETTW Untruncated'!$B:$B,$B67,'ASETTW Untruncated'!$C:$C,$C67)</f>
        <v>1.5734233953946197</v>
      </c>
      <c r="P67">
        <f>SUMIFS('ASETTW Untruncated'!P:P,'ASETTW Untruncated'!$A:$A,$A67,'ASETTW Untruncated'!$B:$B,$B67,'ASETTW Untruncated'!$C:$C,$C67)</f>
        <v>1.4862913814639318</v>
      </c>
      <c r="Q67">
        <f>SUMIFS('ASETTW Untruncated'!Q:Q,'ASETTW Untruncated'!$A:$A,$A67,'ASETTW Untruncated'!$B:$B,$B67,'ASETTW Untruncated'!$C:$C,$C67)</f>
        <v>1.4820191361305426</v>
      </c>
      <c r="R67">
        <f>SUMIFS('ASETTW Untruncated'!R:R,'ASETTW Untruncated'!$A:$A,$A67,'ASETTW Untruncated'!$B:$B,$B67,'ASETTW Untruncated'!$C:$C,$C67)</f>
        <v>1.475404967819101</v>
      </c>
      <c r="S67">
        <f>SUMIFS('ASETTW Untruncated'!S:S,'ASETTW Untruncated'!$A:$A,$A67,'ASETTW Untruncated'!$B:$B,$B67,'ASETTW Untruncated'!$C:$C,$C67)</f>
        <v>1.5170548890678999</v>
      </c>
      <c r="T67">
        <f>SUMIFS('ASETTW Untruncated'!T:T,'ASETTW Untruncated'!$A:$A,$A67,'ASETTW Untruncated'!$B:$B,$B67,'ASETTW Untruncated'!$C:$C,$C67)</f>
        <v>1.4337818084552389</v>
      </c>
      <c r="U67">
        <f>SUMIFS('ASETTW Untruncated'!U:U,'ASETTW Untruncated'!$A:$A,$A67,'ASETTW Untruncated'!$B:$B,$B67,'ASETTW Untruncated'!$C:$C,$C67)</f>
        <v>1.4309044666410258</v>
      </c>
      <c r="V67">
        <f>SUMIFS('ASETTW Untruncated'!V:V,'ASETTW Untruncated'!$A:$A,$A67,'ASETTW Untruncated'!$B:$B,$B67,'ASETTW Untruncated'!$C:$C,$C67)</f>
        <v>1.4279288715078922</v>
      </c>
      <c r="W67">
        <f>SUMIFS('ASETTW Untruncated'!W:W,'ASETTW Untruncated'!$A:$A,$A67,'ASETTW Untruncated'!$B:$B,$B67,'ASETTW Untruncated'!$C:$C,$C67)</f>
        <v>1.4691582318638747</v>
      </c>
    </row>
    <row r="68" spans="1:23" x14ac:dyDescent="0.45">
      <c r="A68" t="s">
        <v>24</v>
      </c>
      <c r="B68" t="s">
        <v>16</v>
      </c>
      <c r="C68" t="s">
        <v>25</v>
      </c>
      <c r="D68">
        <f>SUMIFS('ASETTW Untruncated'!D:D,'ASETTW Untruncated'!$A:$A,$A68,'ASETTW Untruncated'!$B:$B,$B68,'ASETTW Untruncated'!$C:$C,$C68)</f>
        <v>1.7647773933918027</v>
      </c>
      <c r="E68">
        <f>SUMIFS('ASETTW Untruncated'!E:E,'ASETTW Untruncated'!$A:$A,$A68,'ASETTW Untruncated'!$B:$B,$B68,'ASETTW Untruncated'!$C:$C,$C68)</f>
        <v>1.6880271420911943</v>
      </c>
      <c r="F68">
        <f>SUMIFS('ASETTW Untruncated'!F:F,'ASETTW Untruncated'!$A:$A,$A68,'ASETTW Untruncated'!$B:$B,$B68,'ASETTW Untruncated'!$C:$C,$C68)</f>
        <v>1.7132346097176285</v>
      </c>
      <c r="G68">
        <f>SUMIFS('ASETTW Untruncated'!G:G,'ASETTW Untruncated'!$A:$A,$A68,'ASETTW Untruncated'!$B:$B,$B68,'ASETTW Untruncated'!$C:$C,$C68)</f>
        <v>1.7047112603901486</v>
      </c>
      <c r="H68">
        <f>SUMIFS('ASETTW Untruncated'!H:H,'ASETTW Untruncated'!$A:$A,$A68,'ASETTW Untruncated'!$B:$B,$B68,'ASETTW Untruncated'!$C:$C,$C68)</f>
        <v>1.6666604305251758</v>
      </c>
      <c r="I68">
        <f>SUMIFS('ASETTW Untruncated'!I:I,'ASETTW Untruncated'!$A:$A,$A68,'ASETTW Untruncated'!$B:$B,$B68,'ASETTW Untruncated'!$C:$C,$C68)</f>
        <v>1.6067413305569915</v>
      </c>
      <c r="J68">
        <f>SUMIFS('ASETTW Untruncated'!J:J,'ASETTW Untruncated'!$A:$A,$A68,'ASETTW Untruncated'!$B:$B,$B68,'ASETTW Untruncated'!$C:$C,$C68)</f>
        <v>1.6285643691311646</v>
      </c>
      <c r="K68">
        <f>SUMIFS('ASETTW Untruncated'!K:K,'ASETTW Untruncated'!$A:$A,$A68,'ASETTW Untruncated'!$B:$B,$B68,'ASETTW Untruncated'!$C:$C,$C68)</f>
        <v>1.6284620796568674</v>
      </c>
      <c r="L68">
        <f>SUMIFS('ASETTW Untruncated'!L:L,'ASETTW Untruncated'!$A:$A,$A68,'ASETTW Untruncated'!$B:$B,$B68,'ASETTW Untruncated'!$C:$C,$C68)</f>
        <v>1.5949721722593153</v>
      </c>
      <c r="M68">
        <f>SUMIFS('ASETTW Untruncated'!M:M,'ASETTW Untruncated'!$A:$A,$A68,'ASETTW Untruncated'!$B:$B,$B68,'ASETTW Untruncated'!$C:$C,$C68)</f>
        <v>1.5441640019249077</v>
      </c>
      <c r="N68">
        <f>SUMIFS('ASETTW Untruncated'!N:N,'ASETTW Untruncated'!$A:$A,$A68,'ASETTW Untruncated'!$B:$B,$B68,'ASETTW Untruncated'!$C:$C,$C68)</f>
        <v>1.5666930508193198</v>
      </c>
      <c r="O68">
        <f>SUMIFS('ASETTW Untruncated'!O:O,'ASETTW Untruncated'!$A:$A,$A68,'ASETTW Untruncated'!$B:$B,$B68,'ASETTW Untruncated'!$C:$C,$C68)</f>
        <v>1.5705831341910161</v>
      </c>
      <c r="P68">
        <f>SUMIFS('ASETTW Untruncated'!P:P,'ASETTW Untruncated'!$A:$A,$A68,'ASETTW Untruncated'!$B:$B,$B68,'ASETTW Untruncated'!$C:$C,$C68)</f>
        <v>1.5119120780820587</v>
      </c>
      <c r="Q68">
        <f>SUMIFS('ASETTW Untruncated'!Q:Q,'ASETTW Untruncated'!$A:$A,$A68,'ASETTW Untruncated'!$B:$B,$B68,'ASETTW Untruncated'!$C:$C,$C68)</f>
        <v>1.4825351656666252</v>
      </c>
      <c r="R68">
        <f>SUMIFS('ASETTW Untruncated'!R:R,'ASETTW Untruncated'!$A:$A,$A68,'ASETTW Untruncated'!$B:$B,$B68,'ASETTW Untruncated'!$C:$C,$C68)</f>
        <v>1.4933477978233076</v>
      </c>
      <c r="S68">
        <f>SUMIFS('ASETTW Untruncated'!S:S,'ASETTW Untruncated'!$A:$A,$A68,'ASETTW Untruncated'!$B:$B,$B68,'ASETTW Untruncated'!$C:$C,$C68)</f>
        <v>1.5134157757990347</v>
      </c>
      <c r="T68">
        <f>SUMIFS('ASETTW Untruncated'!T:T,'ASETTW Untruncated'!$A:$A,$A68,'ASETTW Untruncated'!$B:$B,$B68,'ASETTW Untruncated'!$C:$C,$C68)</f>
        <v>1.4485947404908155</v>
      </c>
      <c r="U68">
        <f>SUMIFS('ASETTW Untruncated'!U:U,'ASETTW Untruncated'!$A:$A,$A68,'ASETTW Untruncated'!$B:$B,$B68,'ASETTW Untruncated'!$C:$C,$C68)</f>
        <v>1.4265379279565242</v>
      </c>
      <c r="V68">
        <f>SUMIFS('ASETTW Untruncated'!V:V,'ASETTW Untruncated'!$A:$A,$A68,'ASETTW Untruncated'!$B:$B,$B68,'ASETTW Untruncated'!$C:$C,$C68)</f>
        <v>1.4351990196234721</v>
      </c>
      <c r="W68">
        <f>SUMIFS('ASETTW Untruncated'!W:W,'ASETTW Untruncated'!$A:$A,$A68,'ASETTW Untruncated'!$B:$B,$B68,'ASETTW Untruncated'!$C:$C,$C68)</f>
        <v>1.4613713932071506</v>
      </c>
    </row>
    <row r="69" spans="1:23" s="2" customFormat="1" x14ac:dyDescent="0.45">
      <c r="D69" s="2">
        <f>SUMIFS('ASETTW Untruncated'!D:D,'ASETTW Untruncated'!$A:$A,$A69,'ASETTW Untruncated'!$B:$B,$B69,'ASETTW Untruncated'!$C:$C,$C69)</f>
        <v>0</v>
      </c>
      <c r="E69" s="2">
        <f>SUMIFS('ASETTW Untruncated'!E:E,'ASETTW Untruncated'!$A:$A,$A69,'ASETTW Untruncated'!$B:$B,$B69,'ASETTW Untruncated'!$C:$C,$C69)</f>
        <v>0</v>
      </c>
      <c r="F69" s="2">
        <f>SUMIFS('ASETTW Untruncated'!F:F,'ASETTW Untruncated'!$A:$A,$A69,'ASETTW Untruncated'!$B:$B,$B69,'ASETTW Untruncated'!$C:$C,$C69)</f>
        <v>0</v>
      </c>
      <c r="G69" s="2">
        <f>SUMIFS('ASETTW Untruncated'!G:G,'ASETTW Untruncated'!$A:$A,$A69,'ASETTW Untruncated'!$B:$B,$B69,'ASETTW Untruncated'!$C:$C,$C69)</f>
        <v>0</v>
      </c>
      <c r="H69" s="2">
        <f>SUMIFS('ASETTW Untruncated'!H:H,'ASETTW Untruncated'!$A:$A,$A69,'ASETTW Untruncated'!$B:$B,$B69,'ASETTW Untruncated'!$C:$C,$C69)</f>
        <v>0</v>
      </c>
      <c r="I69" s="2">
        <f>SUMIFS('ASETTW Untruncated'!I:I,'ASETTW Untruncated'!$A:$A,$A69,'ASETTW Untruncated'!$B:$B,$B69,'ASETTW Untruncated'!$C:$C,$C69)</f>
        <v>0</v>
      </c>
      <c r="J69" s="2">
        <f>SUMIFS('ASETTW Untruncated'!J:J,'ASETTW Untruncated'!$A:$A,$A69,'ASETTW Untruncated'!$B:$B,$B69,'ASETTW Untruncated'!$C:$C,$C69)</f>
        <v>0</v>
      </c>
      <c r="K69" s="2">
        <f>SUMIFS('ASETTW Untruncated'!K:K,'ASETTW Untruncated'!$A:$A,$A69,'ASETTW Untruncated'!$B:$B,$B69,'ASETTW Untruncated'!$C:$C,$C69)</f>
        <v>0</v>
      </c>
      <c r="L69" s="2">
        <f>SUMIFS('ASETTW Untruncated'!L:L,'ASETTW Untruncated'!$A:$A,$A69,'ASETTW Untruncated'!$B:$B,$B69,'ASETTW Untruncated'!$C:$C,$C69)</f>
        <v>0</v>
      </c>
      <c r="M69" s="2">
        <f>SUMIFS('ASETTW Untruncated'!M:M,'ASETTW Untruncated'!$A:$A,$A69,'ASETTW Untruncated'!$B:$B,$B69,'ASETTW Untruncated'!$C:$C,$C69)</f>
        <v>0</v>
      </c>
      <c r="N69" s="2">
        <f>SUMIFS('ASETTW Untruncated'!N:N,'ASETTW Untruncated'!$A:$A,$A69,'ASETTW Untruncated'!$B:$B,$B69,'ASETTW Untruncated'!$C:$C,$C69)</f>
        <v>0</v>
      </c>
      <c r="O69" s="2">
        <f>SUMIFS('ASETTW Untruncated'!O:O,'ASETTW Untruncated'!$A:$A,$A69,'ASETTW Untruncated'!$B:$B,$B69,'ASETTW Untruncated'!$C:$C,$C69)</f>
        <v>0</v>
      </c>
      <c r="P69" s="2">
        <f>SUMIFS('ASETTW Untruncated'!P:P,'ASETTW Untruncated'!$A:$A,$A69,'ASETTW Untruncated'!$B:$B,$B69,'ASETTW Untruncated'!$C:$C,$C69)</f>
        <v>0</v>
      </c>
      <c r="Q69" s="2">
        <f>SUMIFS('ASETTW Untruncated'!Q:Q,'ASETTW Untruncated'!$A:$A,$A69,'ASETTW Untruncated'!$B:$B,$B69,'ASETTW Untruncated'!$C:$C,$C69)</f>
        <v>0</v>
      </c>
      <c r="R69" s="2">
        <f>SUMIFS('ASETTW Untruncated'!R:R,'ASETTW Untruncated'!$A:$A,$A69,'ASETTW Untruncated'!$B:$B,$B69,'ASETTW Untruncated'!$C:$C,$C69)</f>
        <v>0</v>
      </c>
      <c r="S69" s="2">
        <f>SUMIFS('ASETTW Untruncated'!S:S,'ASETTW Untruncated'!$A:$A,$A69,'ASETTW Untruncated'!$B:$B,$B69,'ASETTW Untruncated'!$C:$C,$C69)</f>
        <v>0</v>
      </c>
      <c r="T69" s="2">
        <f>SUMIFS('ASETTW Untruncated'!T:T,'ASETTW Untruncated'!$A:$A,$A69,'ASETTW Untruncated'!$B:$B,$B69,'ASETTW Untruncated'!$C:$C,$C69)</f>
        <v>0</v>
      </c>
      <c r="U69" s="2">
        <f>SUMIFS('ASETTW Untruncated'!U:U,'ASETTW Untruncated'!$A:$A,$A69,'ASETTW Untruncated'!$B:$B,$B69,'ASETTW Untruncated'!$C:$C,$C69)</f>
        <v>0</v>
      </c>
      <c r="V69" s="2">
        <f>SUMIFS('ASETTW Untruncated'!V:V,'ASETTW Untruncated'!$A:$A,$A69,'ASETTW Untruncated'!$B:$B,$B69,'ASETTW Untruncated'!$C:$C,$C69)</f>
        <v>0</v>
      </c>
      <c r="W69" s="2">
        <f>SUMIFS('ASETTW Untruncated'!W:W,'ASETTW Untruncated'!$A:$A,$A69,'ASETTW Untruncated'!$B:$B,$B69,'ASETTW Untruncated'!$C:$C,$C69)</f>
        <v>0</v>
      </c>
    </row>
    <row r="70" spans="1:23" x14ac:dyDescent="0.45">
      <c r="A70" t="s">
        <v>66</v>
      </c>
      <c r="B70" t="s">
        <v>16</v>
      </c>
      <c r="C70" t="s">
        <v>17</v>
      </c>
      <c r="D70">
        <f>SUMIFS('ASETTW Untruncated'!D:D,'ASETTW Untruncated'!$A:$A,$A70,'ASETTW Untruncated'!$B:$B,$B70,'ASETTW Untruncated'!$C:$C,$C70)</f>
        <v>0</v>
      </c>
      <c r="E70">
        <f>SUMIFS('ASETTW Untruncated'!E:E,'ASETTW Untruncated'!$A:$A,$A70,'ASETTW Untruncated'!$B:$B,$B70,'ASETTW Untruncated'!$C:$C,$C70)</f>
        <v>0</v>
      </c>
      <c r="F70">
        <f>SUMIFS('ASETTW Untruncated'!F:F,'ASETTW Untruncated'!$A:$A,$A70,'ASETTW Untruncated'!$B:$B,$B70,'ASETTW Untruncated'!$C:$C,$C70)</f>
        <v>0</v>
      </c>
      <c r="G70">
        <f>SUMIFS('ASETTW Untruncated'!G:G,'ASETTW Untruncated'!$A:$A,$A70,'ASETTW Untruncated'!$B:$B,$B70,'ASETTW Untruncated'!$C:$C,$C70)</f>
        <v>0</v>
      </c>
      <c r="H70">
        <f>SUMIFS('ASETTW Untruncated'!H:H,'ASETTW Untruncated'!$A:$A,$A70,'ASETTW Untruncated'!$B:$B,$B70,'ASETTW Untruncated'!$C:$C,$C70)</f>
        <v>0</v>
      </c>
      <c r="I70">
        <f>SUMIFS('ASETTW Untruncated'!I:I,'ASETTW Untruncated'!$A:$A,$A70,'ASETTW Untruncated'!$B:$B,$B70,'ASETTW Untruncated'!$C:$C,$C70)</f>
        <v>0</v>
      </c>
      <c r="J70">
        <f>SUMIFS('ASETTW Untruncated'!J:J,'ASETTW Untruncated'!$A:$A,$A70,'ASETTW Untruncated'!$B:$B,$B70,'ASETTW Untruncated'!$C:$C,$C70)</f>
        <v>0</v>
      </c>
      <c r="K70">
        <f>SUMIFS('ASETTW Untruncated'!K:K,'ASETTW Untruncated'!$A:$A,$A70,'ASETTW Untruncated'!$B:$B,$B70,'ASETTW Untruncated'!$C:$C,$C70)</f>
        <v>0</v>
      </c>
      <c r="L70">
        <f>SUMIFS('ASETTW Untruncated'!L:L,'ASETTW Untruncated'!$A:$A,$A70,'ASETTW Untruncated'!$B:$B,$B70,'ASETTW Untruncated'!$C:$C,$C70)</f>
        <v>0</v>
      </c>
      <c r="M70">
        <f>SUMIFS('ASETTW Untruncated'!M:M,'ASETTW Untruncated'!$A:$A,$A70,'ASETTW Untruncated'!$B:$B,$B70,'ASETTW Untruncated'!$C:$C,$C70)</f>
        <v>0</v>
      </c>
      <c r="N70">
        <f>SUMIFS('ASETTW Untruncated'!N:N,'ASETTW Untruncated'!$A:$A,$A70,'ASETTW Untruncated'!$B:$B,$B70,'ASETTW Untruncated'!$C:$C,$C70)</f>
        <v>0</v>
      </c>
      <c r="O70">
        <f>SUMIFS('ASETTW Untruncated'!O:O,'ASETTW Untruncated'!$A:$A,$A70,'ASETTW Untruncated'!$B:$B,$B70,'ASETTW Untruncated'!$C:$C,$C70)</f>
        <v>0</v>
      </c>
      <c r="P70">
        <f>SUMIFS('ASETTW Untruncated'!P:P,'ASETTW Untruncated'!$A:$A,$A70,'ASETTW Untruncated'!$B:$B,$B70,'ASETTW Untruncated'!$C:$C,$C70)</f>
        <v>0</v>
      </c>
      <c r="Q70">
        <f>SUMIFS('ASETTW Untruncated'!Q:Q,'ASETTW Untruncated'!$A:$A,$A70,'ASETTW Untruncated'!$B:$B,$B70,'ASETTW Untruncated'!$C:$C,$C70)</f>
        <v>0</v>
      </c>
      <c r="R70">
        <f>SUMIFS('ASETTW Untruncated'!R:R,'ASETTW Untruncated'!$A:$A,$A70,'ASETTW Untruncated'!$B:$B,$B70,'ASETTW Untruncated'!$C:$C,$C70)</f>
        <v>0</v>
      </c>
      <c r="S70">
        <f>SUMIFS('ASETTW Untruncated'!S:S,'ASETTW Untruncated'!$A:$A,$A70,'ASETTW Untruncated'!$B:$B,$B70,'ASETTW Untruncated'!$C:$C,$C70)</f>
        <v>0</v>
      </c>
      <c r="T70">
        <f>SUMIFS('ASETTW Untruncated'!T:T,'ASETTW Untruncated'!$A:$A,$A70,'ASETTW Untruncated'!$B:$B,$B70,'ASETTW Untruncated'!$C:$C,$C70)</f>
        <v>0</v>
      </c>
      <c r="U70">
        <f>SUMIFS('ASETTW Untruncated'!U:U,'ASETTW Untruncated'!$A:$A,$A70,'ASETTW Untruncated'!$B:$B,$B70,'ASETTW Untruncated'!$C:$C,$C70)</f>
        <v>0</v>
      </c>
      <c r="V70">
        <f>SUMIFS('ASETTW Untruncated'!V:V,'ASETTW Untruncated'!$A:$A,$A70,'ASETTW Untruncated'!$B:$B,$B70,'ASETTW Untruncated'!$C:$C,$C70)</f>
        <v>0</v>
      </c>
      <c r="W70">
        <f>SUMIFS('ASETTW Untruncated'!W:W,'ASETTW Untruncated'!$A:$A,$A70,'ASETTW Untruncated'!$B:$B,$B70,'ASETTW Untruncated'!$C:$C,$C70)</f>
        <v>0</v>
      </c>
    </row>
    <row r="71" spans="1:23" s="2" customFormat="1" x14ac:dyDescent="0.45"/>
    <row r="72" spans="1:23" s="2" customFormat="1" x14ac:dyDescent="0.45"/>
    <row r="73" spans="1:23" x14ac:dyDescent="0.45">
      <c r="A73" s="6"/>
      <c r="B73" s="6"/>
      <c r="C73" s="6"/>
      <c r="D73" s="6"/>
      <c r="E73" s="6"/>
      <c r="F73" s="6"/>
      <c r="G73" s="6"/>
      <c r="H73" s="6"/>
      <c r="I73" s="6"/>
      <c r="J73" s="6"/>
      <c r="K73" s="6"/>
      <c r="L73" s="6"/>
      <c r="M73" s="6"/>
      <c r="N73" s="6"/>
      <c r="O73" s="6"/>
      <c r="P73" s="6"/>
      <c r="Q73" s="6"/>
      <c r="R73" s="6"/>
      <c r="S73" s="6"/>
      <c r="T73" s="6"/>
      <c r="U73" s="6"/>
      <c r="V73" s="6"/>
      <c r="W73" s="6"/>
    </row>
    <row r="74" spans="1:23" x14ac:dyDescent="0.45">
      <c r="A74" s="6"/>
      <c r="B74" s="6"/>
      <c r="C74" s="6"/>
      <c r="D74" s="6"/>
      <c r="E74" s="6"/>
      <c r="F74" s="6"/>
      <c r="G74" s="6"/>
      <c r="H74" s="6"/>
      <c r="I74" s="6"/>
      <c r="J74" s="6"/>
      <c r="K74" s="6"/>
      <c r="L74" s="6"/>
      <c r="M74" s="6"/>
      <c r="N74" s="6"/>
      <c r="O74" s="6"/>
      <c r="P74" s="6"/>
      <c r="Q74" s="6"/>
      <c r="R74" s="6"/>
      <c r="S74" s="6"/>
      <c r="T74" s="6"/>
      <c r="U74" s="6"/>
      <c r="V74" s="6"/>
      <c r="W74" s="6"/>
    </row>
    <row r="75" spans="1:23" x14ac:dyDescent="0.45">
      <c r="A75" s="6"/>
      <c r="B75" s="6"/>
      <c r="C75" s="6"/>
      <c r="D75" s="6"/>
      <c r="E75" s="6"/>
      <c r="F75" s="6"/>
      <c r="G75" s="6"/>
      <c r="H75" s="6"/>
      <c r="I75" s="6"/>
      <c r="J75" s="6"/>
      <c r="K75" s="6"/>
      <c r="L75" s="6"/>
      <c r="M75" s="6"/>
      <c r="N75" s="6"/>
      <c r="O75" s="6"/>
      <c r="P75" s="6"/>
      <c r="Q75" s="6"/>
      <c r="R75" s="6"/>
      <c r="S75" s="6"/>
      <c r="T75" s="6"/>
      <c r="U75" s="6"/>
      <c r="V75" s="6"/>
      <c r="W75" s="6"/>
    </row>
    <row r="76" spans="1:23" x14ac:dyDescent="0.45">
      <c r="A76" s="4"/>
      <c r="B76" s="4"/>
      <c r="C76" s="4"/>
      <c r="D76" s="4"/>
      <c r="E76" s="4"/>
      <c r="F76" s="4"/>
      <c r="G76" s="4"/>
      <c r="H76" s="4"/>
      <c r="I76" s="4"/>
      <c r="J76" s="4"/>
      <c r="K76" s="4"/>
      <c r="L76" s="4"/>
      <c r="M76" s="4"/>
      <c r="N76" s="4"/>
      <c r="O76" s="4"/>
      <c r="P76" s="4"/>
      <c r="Q76" s="4"/>
      <c r="R76" s="4"/>
      <c r="S76" s="4"/>
      <c r="T76" s="4"/>
      <c r="U76" s="4"/>
      <c r="V76" s="4"/>
      <c r="W76" s="4"/>
    </row>
    <row r="77" spans="1:23" x14ac:dyDescent="0.45">
      <c r="A77" s="4"/>
      <c r="B77" s="4"/>
      <c r="C77" s="4"/>
      <c r="D77" s="4"/>
      <c r="E77" s="4"/>
      <c r="F77" s="4"/>
      <c r="G77" s="4"/>
      <c r="H77" s="4"/>
      <c r="I77" s="4"/>
      <c r="J77" s="4"/>
      <c r="K77" s="4"/>
      <c r="L77" s="4"/>
      <c r="M77" s="4"/>
      <c r="N77" s="4"/>
      <c r="O77" s="4"/>
      <c r="P77" s="4"/>
      <c r="Q77" s="4"/>
      <c r="R77" s="4"/>
      <c r="S77" s="4"/>
      <c r="T77" s="4"/>
      <c r="U77" s="4"/>
      <c r="V77" s="4"/>
      <c r="W77" s="4"/>
    </row>
    <row r="78" spans="1:23" s="2" customFormat="1" x14ac:dyDescent="0.45"/>
    <row r="79" spans="1:23" s="6" customFormat="1" x14ac:dyDescent="0.45"/>
    <row r="80" spans="1:23" s="2" customFormat="1" x14ac:dyDescent="0.45"/>
    <row r="81" spans="1:23" s="2" customFormat="1" x14ac:dyDescent="0.45"/>
    <row r="82" spans="1:23" s="2" customFormat="1" x14ac:dyDescent="0.45"/>
    <row r="83" spans="1:23" s="2" customFormat="1" x14ac:dyDescent="0.45"/>
    <row r="84" spans="1:23" x14ac:dyDescent="0.45">
      <c r="A84" t="s">
        <v>258</v>
      </c>
      <c r="B84" t="s">
        <v>288</v>
      </c>
      <c r="C84" t="s">
        <v>30</v>
      </c>
      <c r="D84">
        <f>SUMIFS('ASETTW Untruncated'!D:D,'ASETTW Untruncated'!$A:$A,$A84,'ASETTW Untruncated'!$B:$B,$B84,'ASETTW Untruncated'!$C:$C,$C84)</f>
        <v>1.4059465799789317</v>
      </c>
      <c r="E84">
        <f>SUMIFS('ASETTW Untruncated'!E:E,'ASETTW Untruncated'!$A:$A,$A84,'ASETTW Untruncated'!$B:$B,$B84,'ASETTW Untruncated'!$C:$C,$C84)</f>
        <v>1.415353575450661</v>
      </c>
      <c r="F84">
        <f>SUMIFS('ASETTW Untruncated'!F:F,'ASETTW Untruncated'!$A:$A,$A84,'ASETTW Untruncated'!$B:$B,$B84,'ASETTW Untruncated'!$C:$C,$C84)</f>
        <v>1.4219594521064034</v>
      </c>
      <c r="G84">
        <f>SUMIFS('ASETTW Untruncated'!G:G,'ASETTW Untruncated'!$A:$A,$A84,'ASETTW Untruncated'!$B:$B,$B84,'ASETTW Untruncated'!$C:$C,$C84)</f>
        <v>1.4756539322480637</v>
      </c>
      <c r="H84">
        <f>SUMIFS('ASETTW Untruncated'!H:H,'ASETTW Untruncated'!$A:$A,$A84,'ASETTW Untruncated'!$B:$B,$B84,'ASETTW Untruncated'!$C:$C,$C84)</f>
        <v>1.3340719616236298</v>
      </c>
      <c r="I84">
        <f>SUMIFS('ASETTW Untruncated'!I:I,'ASETTW Untruncated'!$A:$A,$A84,'ASETTW Untruncated'!$B:$B,$B84,'ASETTW Untruncated'!$C:$C,$C84)</f>
        <v>1.3525008617166947</v>
      </c>
      <c r="J84">
        <f>SUMIFS('ASETTW Untruncated'!J:J,'ASETTW Untruncated'!$A:$A,$A84,'ASETTW Untruncated'!$B:$B,$B84,'ASETTW Untruncated'!$C:$C,$C84)</f>
        <v>1.3553743892658807</v>
      </c>
      <c r="K84">
        <f>SUMIFS('ASETTW Untruncated'!K:K,'ASETTW Untruncated'!$A:$A,$A84,'ASETTW Untruncated'!$B:$B,$B84,'ASETTW Untruncated'!$C:$C,$C84)</f>
        <v>1.4129277661494604</v>
      </c>
      <c r="L84">
        <f>SUMIFS('ASETTW Untruncated'!L:L,'ASETTW Untruncated'!$A:$A,$A84,'ASETTW Untruncated'!$B:$B,$B84,'ASETTW Untruncated'!$C:$C,$C84)</f>
        <v>1.2733983850772315</v>
      </c>
      <c r="M84">
        <f>SUMIFS('ASETTW Untruncated'!M:M,'ASETTW Untruncated'!$A:$A,$A84,'ASETTW Untruncated'!$B:$B,$B84,'ASETTW Untruncated'!$C:$C,$C84)</f>
        <v>1.3002331461201402</v>
      </c>
      <c r="N84">
        <f>SUMIFS('ASETTW Untruncated'!N:N,'ASETTW Untruncated'!$A:$A,$A84,'ASETTW Untruncated'!$B:$B,$B84,'ASETTW Untruncated'!$C:$C,$C84)</f>
        <v>1.299081997636603</v>
      </c>
      <c r="O84">
        <f>SUMIFS('ASETTW Untruncated'!O:O,'ASETTW Untruncated'!$A:$A,$A84,'ASETTW Untruncated'!$B:$B,$B84,'ASETTW Untruncated'!$C:$C,$C84)</f>
        <v>1.3598290978540546</v>
      </c>
      <c r="P84">
        <f>SUMIFS('ASETTW Untruncated'!P:P,'ASETTW Untruncated'!$A:$A,$A84,'ASETTW Untruncated'!$B:$B,$B84,'ASETTW Untruncated'!$C:$C,$C84)</f>
        <v>1.2302505200784479</v>
      </c>
      <c r="Q84">
        <f>SUMIFS('ASETTW Untruncated'!Q:Q,'ASETTW Untruncated'!$A:$A,$A84,'ASETTW Untruncated'!$B:$B,$B84,'ASETTW Untruncated'!$C:$C,$C84)</f>
        <v>1.2633429790443109</v>
      </c>
      <c r="R84">
        <f>SUMIFS('ASETTW Untruncated'!R:R,'ASETTW Untruncated'!$A:$A,$A84,'ASETTW Untruncated'!$B:$B,$B84,'ASETTW Untruncated'!$C:$C,$C84)</f>
        <v>1.2590205966715102</v>
      </c>
      <c r="S84">
        <f>SUMIFS('ASETTW Untruncated'!S:S,'ASETTW Untruncated'!$A:$A,$A84,'ASETTW Untruncated'!$B:$B,$B84,'ASETTW Untruncated'!$C:$C,$C84)</f>
        <v>1.3218693746427712</v>
      </c>
      <c r="T84">
        <f>SUMIFS('ASETTW Untruncated'!T:T,'ASETTW Untruncated'!$A:$A,$A84,'ASETTW Untruncated'!$B:$B,$B84,'ASETTW Untruncated'!$C:$C,$C84)</f>
        <v>1.1822779926822107</v>
      </c>
      <c r="U84">
        <f>SUMIFS('ASETTW Untruncated'!U:U,'ASETTW Untruncated'!$A:$A,$A84,'ASETTW Untruncated'!$B:$B,$B84,'ASETTW Untruncated'!$C:$C,$C84)</f>
        <v>1.2217070603203557</v>
      </c>
      <c r="V84">
        <f>SUMIFS('ASETTW Untruncated'!V:V,'ASETTW Untruncated'!$A:$A,$A84,'ASETTW Untruncated'!$B:$B,$B84,'ASETTW Untruncated'!$C:$C,$C84)</f>
        <v>1.214215896599202</v>
      </c>
      <c r="W84">
        <f>SUMIFS('ASETTW Untruncated'!W:W,'ASETTW Untruncated'!$A:$A,$A84,'ASETTW Untruncated'!$B:$B,$B84,'ASETTW Untruncated'!$C:$C,$C84)</f>
        <v>1.2798578023413074</v>
      </c>
    </row>
  </sheetData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06B7E12-2D1F-4C36-8B05-B42D75A76170}">
  <dimension ref="A1:BQ84"/>
  <sheetViews>
    <sheetView workbookViewId="0">
      <pane xSplit="3" ySplit="1" topLeftCell="Y8" activePane="bottomRight" state="frozen"/>
      <selection pane="topRight" activeCell="D1" sqref="D1"/>
      <selection pane="bottomLeft" activeCell="A2" sqref="A2"/>
      <selection pane="bottomRight" activeCell="C38" sqref="C38"/>
    </sheetView>
    <sheetView topLeftCell="AT16" workbookViewId="1">
      <selection activeCell="AX52" sqref="AX52"/>
    </sheetView>
  </sheetViews>
  <sheetFormatPr defaultRowHeight="14.25" x14ac:dyDescent="0.45"/>
  <cols>
    <col min="1" max="1" width="17.1328125" customWidth="1"/>
    <col min="2" max="2" width="11.53125" customWidth="1"/>
    <col min="3" max="3" width="12.33203125" customWidth="1"/>
  </cols>
  <sheetData>
    <row r="1" spans="1:69" x14ac:dyDescent="0.45">
      <c r="A1" t="s">
        <v>0</v>
      </c>
      <c r="B1" t="s">
        <v>95</v>
      </c>
      <c r="C1" t="s">
        <v>96</v>
      </c>
      <c r="D1">
        <v>30</v>
      </c>
      <c r="E1">
        <v>30</v>
      </c>
      <c r="F1">
        <v>30</v>
      </c>
      <c r="G1">
        <v>30</v>
      </c>
      <c r="H1">
        <v>35</v>
      </c>
      <c r="I1">
        <v>35</v>
      </c>
      <c r="J1">
        <v>35</v>
      </c>
      <c r="K1">
        <v>35</v>
      </c>
      <c r="L1">
        <v>40</v>
      </c>
      <c r="M1">
        <v>40</v>
      </c>
      <c r="N1">
        <v>40</v>
      </c>
      <c r="O1">
        <v>40</v>
      </c>
      <c r="P1">
        <v>45</v>
      </c>
      <c r="Q1">
        <v>45</v>
      </c>
      <c r="R1">
        <v>45</v>
      </c>
      <c r="S1">
        <v>45</v>
      </c>
      <c r="T1">
        <v>50</v>
      </c>
      <c r="U1">
        <v>50</v>
      </c>
      <c r="V1">
        <v>50</v>
      </c>
      <c r="W1">
        <v>50</v>
      </c>
      <c r="BQ1">
        <v>1</v>
      </c>
    </row>
    <row r="2" spans="1:69" s="2" customFormat="1" x14ac:dyDescent="0.45"/>
    <row r="3" spans="1:69" s="2" customFormat="1" x14ac:dyDescent="0.45"/>
    <row r="4" spans="1:69" x14ac:dyDescent="0.45">
      <c r="A4" t="s">
        <v>50</v>
      </c>
      <c r="B4" t="s">
        <v>22</v>
      </c>
      <c r="C4" t="s">
        <v>23</v>
      </c>
      <c r="D4">
        <f>SUMIFS('ASETTW Untruncated'!D:D,'ASETTW Untruncated'!$A:$A,$A4,'ASETTW Untruncated'!$B:$B,$B4,'ASETTW Untruncated'!$C:$C,$C4)</f>
        <v>1.1284364334186716</v>
      </c>
      <c r="E4">
        <f>SUMIFS('ASETTW Untruncated'!E:E,'ASETTW Untruncated'!$A:$A,$A4,'ASETTW Untruncated'!$B:$B,$B4,'ASETTW Untruncated'!$C:$C,$C4)</f>
        <v>1.1246471770159485</v>
      </c>
      <c r="F4">
        <f>SUMIFS('ASETTW Untruncated'!F:F,'ASETTW Untruncated'!$A:$A,$A4,'ASETTW Untruncated'!$B:$B,$B4,'ASETTW Untruncated'!$C:$C,$C4)</f>
        <v>1.1235060535244414</v>
      </c>
      <c r="G4">
        <f>SUMIFS('ASETTW Untruncated'!G:G,'ASETTW Untruncated'!$A:$A,$A4,'ASETTW Untruncated'!$B:$B,$B4,'ASETTW Untruncated'!$C:$C,$C4)</f>
        <v>1.1515928629790291</v>
      </c>
      <c r="H4">
        <f>SUMIFS('ASETTW Untruncated'!H:H,'ASETTW Untruncated'!$A:$A,$A4,'ASETTW Untruncated'!$B:$B,$B4,'ASETTW Untruncated'!$C:$C,$C4)</f>
        <v>1.0709911653050908</v>
      </c>
      <c r="I4">
        <f>SUMIFS('ASETTW Untruncated'!I:I,'ASETTW Untruncated'!$A:$A,$A4,'ASETTW Untruncated'!$B:$B,$B4,'ASETTW Untruncated'!$C:$C,$C4)</f>
        <v>1.0717309639994468</v>
      </c>
      <c r="J4">
        <f>SUMIFS('ASETTW Untruncated'!J:J,'ASETTW Untruncated'!$A:$A,$A4,'ASETTW Untruncated'!$B:$B,$B4,'ASETTW Untruncated'!$C:$C,$C4)</f>
        <v>1.0717528982075291</v>
      </c>
      <c r="K4">
        <f>SUMIFS('ASETTW Untruncated'!K:K,'ASETTW Untruncated'!$A:$A,$A4,'ASETTW Untruncated'!$B:$B,$B4,'ASETTW Untruncated'!$C:$C,$C4)</f>
        <v>1.1023211649558033</v>
      </c>
      <c r="L4">
        <f>SUMIFS('ASETTW Untruncated'!L:L,'ASETTW Untruncated'!$A:$A,$A4,'ASETTW Untruncated'!$B:$B,$B4,'ASETTW Untruncated'!$C:$C,$C4)</f>
        <v>1.0222396644624445</v>
      </c>
      <c r="M4">
        <f>SUMIFS('ASETTW Untruncated'!M:M,'ASETTW Untruncated'!$A:$A,$A4,'ASETTW Untruncated'!$B:$B,$B4,'ASETTW Untruncated'!$C:$C,$C4)</f>
        <v>1.0256802763905268</v>
      </c>
      <c r="N4">
        <f>SUMIFS('ASETTW Untruncated'!N:N,'ASETTW Untruncated'!$A:$A,$A4,'ASETTW Untruncated'!$B:$B,$B4,'ASETTW Untruncated'!$C:$C,$C4)</f>
        <v>1.0257251266627079</v>
      </c>
      <c r="O4">
        <f>SUMIFS('ASETTW Untruncated'!O:O,'ASETTW Untruncated'!$A:$A,$A4,'ASETTW Untruncated'!$B:$B,$B4,'ASETTW Untruncated'!$C:$C,$C4)</f>
        <v>1.058308808070078</v>
      </c>
      <c r="P4">
        <f>SUMIFS('ASETTW Untruncated'!P:P,'ASETTW Untruncated'!$A:$A,$A4,'ASETTW Untruncated'!$B:$B,$B4,'ASETTW Untruncated'!$C:$C,$C4)</f>
        <v>0.98463901963118061</v>
      </c>
      <c r="Q4">
        <f>SUMIFS('ASETTW Untruncated'!Q:Q,'ASETTW Untruncated'!$A:$A,$A4,'ASETTW Untruncated'!$B:$B,$B4,'ASETTW Untruncated'!$C:$C,$C4)</f>
        <v>0.99050292296667608</v>
      </c>
      <c r="R4">
        <f>SUMIFS('ASETTW Untruncated'!R:R,'ASETTW Untruncated'!$A:$A,$A4,'ASETTW Untruncated'!$B:$B,$B4,'ASETTW Untruncated'!$C:$C,$C4)</f>
        <v>0.99133791258926907</v>
      </c>
      <c r="S4">
        <f>SUMIFS('ASETTW Untruncated'!S:S,'ASETTW Untruncated'!$A:$A,$A4,'ASETTW Untruncated'!$B:$B,$B4,'ASETTW Untruncated'!$C:$C,$C4)</f>
        <v>1.0247578581386749</v>
      </c>
      <c r="T4">
        <f>SUMIFS('ASETTW Untruncated'!T:T,'ASETTW Untruncated'!$A:$A,$A4,'ASETTW Untruncated'!$B:$B,$B4,'ASETTW Untruncated'!$C:$C,$C4)</f>
        <v>0.94532479890514964</v>
      </c>
      <c r="U4">
        <f>SUMIFS('ASETTW Untruncated'!U:U,'ASETTW Untruncated'!$A:$A,$A4,'ASETTW Untruncated'!$B:$B,$B4,'ASETTW Untruncated'!$C:$C,$C4)</f>
        <v>0.95234463586042672</v>
      </c>
      <c r="V4">
        <f>SUMIFS('ASETTW Untruncated'!V:V,'ASETTW Untruncated'!$A:$A,$A4,'ASETTW Untruncated'!$B:$B,$B4,'ASETTW Untruncated'!$C:$C,$C4)</f>
        <v>0.95438004364737494</v>
      </c>
      <c r="W4">
        <f>SUMIFS('ASETTW Untruncated'!W:W,'ASETTW Untruncated'!$A:$A,$A4,'ASETTW Untruncated'!$B:$B,$B4,'ASETTW Untruncated'!$C:$C,$C4)</f>
        <v>0.98793532435928155</v>
      </c>
    </row>
    <row r="5" spans="1:69" s="5" customFormat="1" x14ac:dyDescent="0.45">
      <c r="A5" s="5" t="s">
        <v>80</v>
      </c>
      <c r="B5" t="s">
        <v>44</v>
      </c>
      <c r="C5" t="s">
        <v>90</v>
      </c>
      <c r="D5" s="5">
        <f>SUMIFS('ASETTW Untruncated'!D:D,'ASETTW Untruncated'!$A:$A,$A5,'ASETTW Untruncated'!$B:$B,$B5,'ASETTW Untruncated'!$C:$C,$C5)</f>
        <v>1.1352333273321358</v>
      </c>
      <c r="E5" s="5">
        <f>SUMIFS('ASETTW Untruncated'!E:E,'ASETTW Untruncated'!$A:$A,$A5,'ASETTW Untruncated'!$B:$B,$B5,'ASETTW Untruncated'!$C:$C,$C5)</f>
        <v>1.1101770741558503</v>
      </c>
      <c r="F5" s="5">
        <f>SUMIFS('ASETTW Untruncated'!F:F,'ASETTW Untruncated'!$A:$A,$A5,'ASETTW Untruncated'!$B:$B,$B5,'ASETTW Untruncated'!$C:$C,$C5)</f>
        <v>1.1073565376751382</v>
      </c>
      <c r="G5" s="5">
        <f>SUMIFS('ASETTW Untruncated'!G:G,'ASETTW Untruncated'!$A:$A,$A5,'ASETTW Untruncated'!$B:$B,$B5,'ASETTW Untruncated'!$C:$C,$C5)</f>
        <v>1.1247159148078478</v>
      </c>
      <c r="H5" s="5">
        <f>SUMIFS('ASETTW Untruncated'!H:H,'ASETTW Untruncated'!$A:$A,$A5,'ASETTW Untruncated'!$B:$B,$B5,'ASETTW Untruncated'!$C:$C,$C5)</f>
        <v>1.0688726965664663</v>
      </c>
      <c r="I5" s="5">
        <f>SUMIFS('ASETTW Untruncated'!I:I,'ASETTW Untruncated'!$A:$A,$A5,'ASETTW Untruncated'!$B:$B,$B5,'ASETTW Untruncated'!$C:$C,$C5)</f>
        <v>1.055737925753901</v>
      </c>
      <c r="J5" s="5">
        <f>SUMIFS('ASETTW Untruncated'!J:J,'ASETTW Untruncated'!$A:$A,$A5,'ASETTW Untruncated'!$B:$B,$B5,'ASETTW Untruncated'!$C:$C,$C5)</f>
        <v>1.050742077998333</v>
      </c>
      <c r="K5" s="5">
        <f>SUMIFS('ASETTW Untruncated'!K:K,'ASETTW Untruncated'!$A:$A,$A5,'ASETTW Untruncated'!$B:$B,$B5,'ASETTW Untruncated'!$C:$C,$C5)</f>
        <v>1.0732260389297421</v>
      </c>
      <c r="L5" s="5">
        <f>SUMIFS('ASETTW Untruncated'!L:L,'ASETTW Untruncated'!$A:$A,$A5,'ASETTW Untruncated'!$B:$B,$B5,'ASETTW Untruncated'!$C:$C,$C5)</f>
        <v>1.0166061247257672</v>
      </c>
      <c r="M5" s="5">
        <f>SUMIFS('ASETTW Untruncated'!M:M,'ASETTW Untruncated'!$A:$A,$A5,'ASETTW Untruncated'!$B:$B,$B5,'ASETTW Untruncated'!$C:$C,$C5)</f>
        <v>1.0084672433553712</v>
      </c>
      <c r="N5" s="5">
        <f>SUMIFS('ASETTW Untruncated'!N:N,'ASETTW Untruncated'!$A:$A,$A5,'ASETTW Untruncated'!$B:$B,$B5,'ASETTW Untruncated'!$C:$C,$C5)</f>
        <v>1.0049823001563594</v>
      </c>
      <c r="O5" s="5">
        <f>SUMIFS('ASETTW Untruncated'!O:O,'ASETTW Untruncated'!$A:$A,$A5,'ASETTW Untruncated'!$B:$B,$B5,'ASETTW Untruncated'!$C:$C,$C5)</f>
        <v>1.0293310096746224</v>
      </c>
      <c r="P5" s="5">
        <f>SUMIFS('ASETTW Untruncated'!P:P,'ASETTW Untruncated'!$A:$A,$A5,'ASETTW Untruncated'!$B:$B,$B5,'ASETTW Untruncated'!$C:$C,$C5)</f>
        <v>0.97274419147938929</v>
      </c>
      <c r="Q5" s="5">
        <f>SUMIFS('ASETTW Untruncated'!Q:Q,'ASETTW Untruncated'!$A:$A,$A5,'ASETTW Untruncated'!$B:$B,$B5,'ASETTW Untruncated'!$C:$C,$C5)</f>
        <v>0.96942809529718299</v>
      </c>
      <c r="R5" s="5">
        <f>SUMIFS('ASETTW Untruncated'!R:R,'ASETTW Untruncated'!$A:$A,$A5,'ASETTW Untruncated'!$B:$B,$B5,'ASETTW Untruncated'!$C:$C,$C5)</f>
        <v>0.96557722485350439</v>
      </c>
      <c r="S5" s="5">
        <f>SUMIFS('ASETTW Untruncated'!S:S,'ASETTW Untruncated'!$A:$A,$A5,'ASETTW Untruncated'!$B:$B,$B5,'ASETTW Untruncated'!$C:$C,$C5)</f>
        <v>0.99281970202370706</v>
      </c>
      <c r="T5" s="5">
        <f>SUMIFS('ASETTW Untruncated'!T:T,'ASETTW Untruncated'!$A:$A,$A5,'ASETTW Untruncated'!$B:$B,$B5,'ASETTW Untruncated'!$C:$C,$C5)</f>
        <v>0.93600450997197326</v>
      </c>
      <c r="U5" s="5">
        <f>SUMIFS('ASETTW Untruncated'!U:U,'ASETTW Untruncated'!$A:$A,$A5,'ASETTW Untruncated'!$B:$B,$B5,'ASETTW Untruncated'!$C:$C,$C5)</f>
        <v>0.93439393178320773</v>
      </c>
      <c r="V5" s="5">
        <f>SUMIFS('ASETTW Untruncated'!V:V,'ASETTW Untruncated'!$A:$A,$A5,'ASETTW Untruncated'!$B:$B,$B5,'ASETTW Untruncated'!$C:$C,$C5)</f>
        <v>0.93217837553339633</v>
      </c>
      <c r="W5" s="5">
        <f>SUMIFS('ASETTW Untruncated'!W:W,'ASETTW Untruncated'!$A:$A,$A5,'ASETTW Untruncated'!$B:$B,$B5,'ASETTW Untruncated'!$C:$C,$C5)</f>
        <v>0.95954156320071315</v>
      </c>
    </row>
    <row r="6" spans="1:69" s="2" customFormat="1" x14ac:dyDescent="0.45"/>
    <row r="7" spans="1:69" s="6" customFormat="1" x14ac:dyDescent="0.45"/>
    <row r="8" spans="1:69" s="2" customFormat="1" x14ac:dyDescent="0.45"/>
    <row r="9" spans="1:69" s="2" customFormat="1" x14ac:dyDescent="0.45"/>
    <row r="10" spans="1:69" s="2" customFormat="1" x14ac:dyDescent="0.45"/>
    <row r="11" spans="1:69" s="2" customFormat="1" x14ac:dyDescent="0.45"/>
    <row r="12" spans="1:69" s="2" customFormat="1" x14ac:dyDescent="0.45"/>
    <row r="13" spans="1:69" s="5" customFormat="1" x14ac:dyDescent="0.45">
      <c r="A13" s="5" t="s">
        <v>69</v>
      </c>
      <c r="B13" s="5" t="s">
        <v>16</v>
      </c>
      <c r="C13" s="5" t="s">
        <v>261</v>
      </c>
      <c r="D13" s="5">
        <f>SUMIFS('ASETTW Untruncated'!D:D,'ASETTW Untruncated'!$A:$A,$A13,'ASETTW Untruncated'!$B:$B,$B13,'ASETTW Untruncated'!$C:$C,$C13)</f>
        <v>1.2559748059855185</v>
      </c>
      <c r="E13" s="5">
        <f>SUMIFS('ASETTW Untruncated'!E:E,'ASETTW Untruncated'!$A:$A,$A13,'ASETTW Untruncated'!$B:$B,$B13,'ASETTW Untruncated'!$C:$C,$C13)</f>
        <v>1.2458738033911496</v>
      </c>
      <c r="F13" s="5">
        <f>SUMIFS('ASETTW Untruncated'!F:F,'ASETTW Untruncated'!$A:$A,$A13,'ASETTW Untruncated'!$B:$B,$B13,'ASETTW Untruncated'!$C:$C,$C13)</f>
        <v>1.2505427048537068</v>
      </c>
      <c r="G13" s="5">
        <f>SUMIFS('ASETTW Untruncated'!G:G,'ASETTW Untruncated'!$A:$A,$A13,'ASETTW Untruncated'!$B:$B,$B13,'ASETTW Untruncated'!$C:$C,$C13)</f>
        <v>1.283662074694172</v>
      </c>
      <c r="H13" s="5">
        <f>SUMIFS('ASETTW Untruncated'!H:H,'ASETTW Untruncated'!$A:$A,$A13,'ASETTW Untruncated'!$B:$B,$B13,'ASETTW Untruncated'!$C:$C,$C13)</f>
        <v>1.1925693912684703</v>
      </c>
      <c r="I13" s="5">
        <f>SUMIFS('ASETTW Untruncated'!I:I,'ASETTW Untruncated'!$A:$A,$A13,'ASETTW Untruncated'!$B:$B,$B13,'ASETTW Untruncated'!$C:$C,$C13)</f>
        <v>1.1876480147064787</v>
      </c>
      <c r="J13" s="5">
        <f>SUMIFS('ASETTW Untruncated'!J:J,'ASETTW Untruncated'!$A:$A,$A13,'ASETTW Untruncated'!$B:$B,$B13,'ASETTW Untruncated'!$C:$C,$C13)</f>
        <v>1.1927689673632609</v>
      </c>
      <c r="K13" s="5">
        <f>SUMIFS('ASETTW Untruncated'!K:K,'ASETTW Untruncated'!$A:$A,$A13,'ASETTW Untruncated'!$B:$B,$B13,'ASETTW Untruncated'!$C:$C,$C13)</f>
        <v>1.2282914764700936</v>
      </c>
      <c r="L13" s="5">
        <f>SUMIFS('ASETTW Untruncated'!L:L,'ASETTW Untruncated'!$A:$A,$A13,'ASETTW Untruncated'!$B:$B,$B13,'ASETTW Untruncated'!$C:$C,$C13)</f>
        <v>1.1303563742294049</v>
      </c>
      <c r="M13" s="5">
        <f>SUMIFS('ASETTW Untruncated'!M:M,'ASETTW Untruncated'!$A:$A,$A13,'ASETTW Untruncated'!$B:$B,$B13,'ASETTW Untruncated'!$C:$C,$C13)</f>
        <v>1.1367123027813673</v>
      </c>
      <c r="N13" s="5">
        <f>SUMIFS('ASETTW Untruncated'!N:N,'ASETTW Untruncated'!$A:$A,$A13,'ASETTW Untruncated'!$B:$B,$B13,'ASETTW Untruncated'!$C:$C,$C13)</f>
        <v>1.1362365046682277</v>
      </c>
      <c r="O13" s="5">
        <f>SUMIFS('ASETTW Untruncated'!O:O,'ASETTW Untruncated'!$A:$A,$A13,'ASETTW Untruncated'!$B:$B,$B13,'ASETTW Untruncated'!$C:$C,$C13)</f>
        <v>1.1786388479907171</v>
      </c>
      <c r="P13" s="5">
        <f>SUMIFS('ASETTW Untruncated'!P:P,'ASETTW Untruncated'!$A:$A,$A13,'ASETTW Untruncated'!$B:$B,$B13,'ASETTW Untruncated'!$C:$C,$C13)</f>
        <v>1.092301579705667</v>
      </c>
      <c r="Q13" s="5">
        <f>SUMIFS('ASETTW Untruncated'!Q:Q,'ASETTW Untruncated'!$A:$A,$A13,'ASETTW Untruncated'!$B:$B,$B13,'ASETTW Untruncated'!$C:$C,$C13)</f>
        <v>1.1007029163528341</v>
      </c>
      <c r="R13" s="5">
        <f>SUMIFS('ASETTW Untruncated'!R:R,'ASETTW Untruncated'!$A:$A,$A13,'ASETTW Untruncated'!$B:$B,$B13,'ASETTW Untruncated'!$C:$C,$C13)</f>
        <v>1.1019236466076481</v>
      </c>
      <c r="S13" s="5">
        <f>SUMIFS('ASETTW Untruncated'!S:S,'ASETTW Untruncated'!$A:$A,$A13,'ASETTW Untruncated'!$B:$B,$B13,'ASETTW Untruncated'!$C:$C,$C13)</f>
        <v>1.144312717582838</v>
      </c>
      <c r="T13" s="5">
        <f>SUMIFS('ASETTW Untruncated'!T:T,'ASETTW Untruncated'!$A:$A,$A13,'ASETTW Untruncated'!$B:$B,$B13,'ASETTW Untruncated'!$C:$C,$C13)</f>
        <v>1.0462947039573387</v>
      </c>
      <c r="U13" s="5">
        <f>SUMIFS('ASETTW Untruncated'!U:U,'ASETTW Untruncated'!$A:$A,$A13,'ASETTW Untruncated'!$B:$B,$B13,'ASETTW Untruncated'!$C:$C,$C13)</f>
        <v>1.0604155780365665</v>
      </c>
      <c r="V13" s="5">
        <f>SUMIFS('ASETTW Untruncated'!V:V,'ASETTW Untruncated'!$A:$A,$A13,'ASETTW Untruncated'!$B:$B,$B13,'ASETTW Untruncated'!$C:$C,$C13)</f>
        <v>1.0588306629896587</v>
      </c>
      <c r="W13" s="5">
        <f>SUMIFS('ASETTW Untruncated'!W:W,'ASETTW Untruncated'!$A:$A,$A13,'ASETTW Untruncated'!$B:$B,$B13,'ASETTW Untruncated'!$C:$C,$C13)</f>
        <v>1.1042504397168826</v>
      </c>
    </row>
    <row r="14" spans="1:69" s="2" customFormat="1" x14ac:dyDescent="0.45"/>
    <row r="15" spans="1:69" s="2" customFormat="1" x14ac:dyDescent="0.45"/>
    <row r="16" spans="1:69" s="6" customFormat="1" x14ac:dyDescent="0.45"/>
    <row r="17" spans="1:23" x14ac:dyDescent="0.45">
      <c r="A17" t="s">
        <v>48</v>
      </c>
      <c r="B17" t="s">
        <v>22</v>
      </c>
      <c r="C17" t="s">
        <v>25</v>
      </c>
      <c r="D17">
        <f>SUMIFS('ASETTW Untruncated'!D:D,'ASETTW Untruncated'!$A:$A,$A17,'ASETTW Untruncated'!$B:$B,$B17,'ASETTW Untruncated'!$C:$C,$C17)</f>
        <v>1.3276984647360375</v>
      </c>
      <c r="E17">
        <f>SUMIFS('ASETTW Untruncated'!E:E,'ASETTW Untruncated'!$A:$A,$A17,'ASETTW Untruncated'!$B:$B,$B17,'ASETTW Untruncated'!$C:$C,$C17)</f>
        <v>1.2817836806182143</v>
      </c>
      <c r="F17">
        <f>SUMIFS('ASETTW Untruncated'!F:F,'ASETTW Untruncated'!$A:$A,$A17,'ASETTW Untruncated'!$B:$B,$B17,'ASETTW Untruncated'!$C:$C,$C17)</f>
        <v>1.2946331799120856</v>
      </c>
      <c r="G17">
        <f>SUMIFS('ASETTW Untruncated'!G:G,'ASETTW Untruncated'!$A:$A,$A17,'ASETTW Untruncated'!$B:$B,$B17,'ASETTW Untruncated'!$C:$C,$C17)</f>
        <v>1.2986241323234331</v>
      </c>
      <c r="H17">
        <f>SUMIFS('ASETTW Untruncated'!H:H,'ASETTW Untruncated'!$A:$A,$A17,'ASETTW Untruncated'!$B:$B,$B17,'ASETTW Untruncated'!$C:$C,$C17)</f>
        <v>1.2435573383730034</v>
      </c>
      <c r="I17">
        <f>SUMIFS('ASETTW Untruncated'!I:I,'ASETTW Untruncated'!$A:$A,$A17,'ASETTW Untruncated'!$B:$B,$B17,'ASETTW Untruncated'!$C:$C,$C17)</f>
        <v>1.2199457943470524</v>
      </c>
      <c r="J17">
        <f>SUMIFS('ASETTW Untruncated'!J:J,'ASETTW Untruncated'!$A:$A,$A17,'ASETTW Untruncated'!$B:$B,$B17,'ASETTW Untruncated'!$C:$C,$C17)</f>
        <v>1.2220747438986634</v>
      </c>
      <c r="K17">
        <f>SUMIFS('ASETTW Untruncated'!K:K,'ASETTW Untruncated'!$A:$A,$A17,'ASETTW Untruncated'!$B:$B,$B17,'ASETTW Untruncated'!$C:$C,$C17)</f>
        <v>1.2401451811736968</v>
      </c>
      <c r="L17">
        <f>SUMIFS('ASETTW Untruncated'!L:L,'ASETTW Untruncated'!$A:$A,$A17,'ASETTW Untruncated'!$B:$B,$B17,'ASETTW Untruncated'!$C:$C,$C17)</f>
        <v>1.1711743906872898</v>
      </c>
      <c r="M17">
        <f>SUMIFS('ASETTW Untruncated'!M:M,'ASETTW Untruncated'!$A:$A,$A17,'ASETTW Untruncated'!$B:$B,$B17,'ASETTW Untruncated'!$C:$C,$C17)</f>
        <v>1.167143523578035</v>
      </c>
      <c r="N17">
        <f>SUMIFS('ASETTW Untruncated'!N:N,'ASETTW Untruncated'!$A:$A,$A17,'ASETTW Untruncated'!$B:$B,$B17,'ASETTW Untruncated'!$C:$C,$C17)</f>
        <v>1.1593145533874001</v>
      </c>
      <c r="O17">
        <f>SUMIFS('ASETTW Untruncated'!O:O,'ASETTW Untruncated'!$A:$A,$A17,'ASETTW Untruncated'!$B:$B,$B17,'ASETTW Untruncated'!$C:$C,$C17)</f>
        <v>1.1907132952284598</v>
      </c>
      <c r="P17">
        <f>SUMIFS('ASETTW Untruncated'!P:P,'ASETTW Untruncated'!$A:$A,$A17,'ASETTW Untruncated'!$B:$B,$B17,'ASETTW Untruncated'!$C:$C,$C17)</f>
        <v>1.1204786305512775</v>
      </c>
      <c r="Q17">
        <f>SUMIFS('ASETTW Untruncated'!Q:Q,'ASETTW Untruncated'!$A:$A,$A17,'ASETTW Untruncated'!$B:$B,$B17,'ASETTW Untruncated'!$C:$C,$C17)</f>
        <v>1.1228418106603331</v>
      </c>
      <c r="R17">
        <f>SUMIFS('ASETTW Untruncated'!R:R,'ASETTW Untruncated'!$A:$A,$A17,'ASETTW Untruncated'!$B:$B,$B17,'ASETTW Untruncated'!$C:$C,$C17)</f>
        <v>1.1137404654642713</v>
      </c>
      <c r="S17">
        <f>SUMIFS('ASETTW Untruncated'!S:S,'ASETTW Untruncated'!$A:$A,$A17,'ASETTW Untruncated'!$B:$B,$B17,'ASETTW Untruncated'!$C:$C,$C17)</f>
        <v>1.1481578714376934</v>
      </c>
      <c r="T17">
        <f>SUMIFS('ASETTW Untruncated'!T:T,'ASETTW Untruncated'!$A:$A,$A17,'ASETTW Untruncated'!$B:$B,$B17,'ASETTW Untruncated'!$C:$C,$C17)</f>
        <v>1.0738310042151213</v>
      </c>
      <c r="U17">
        <f>SUMIFS('ASETTW Untruncated'!U:U,'ASETTW Untruncated'!$A:$A,$A17,'ASETTW Untruncated'!$B:$B,$B17,'ASETTW Untruncated'!$C:$C,$C17)</f>
        <v>1.0803018239915945</v>
      </c>
      <c r="V17">
        <f>SUMIFS('ASETTW Untruncated'!V:V,'ASETTW Untruncated'!$A:$A,$A17,'ASETTW Untruncated'!$B:$B,$B17,'ASETTW Untruncated'!$C:$C,$C17)</f>
        <v>1.0729179511755198</v>
      </c>
      <c r="W17">
        <f>SUMIFS('ASETTW Untruncated'!W:W,'ASETTW Untruncated'!$A:$A,$A17,'ASETTW Untruncated'!$B:$B,$B17,'ASETTW Untruncated'!$C:$C,$C17)</f>
        <v>1.1080413810600371</v>
      </c>
    </row>
    <row r="18" spans="1:23" x14ac:dyDescent="0.45">
      <c r="A18" t="s">
        <v>40</v>
      </c>
      <c r="B18" t="s">
        <v>39</v>
      </c>
      <c r="C18" t="s">
        <v>41</v>
      </c>
      <c r="D18">
        <f>SUMIFS('ASETTW Untruncated'!D:D,'ASETTW Untruncated'!$A:$A,$A18,'ASETTW Untruncated'!$B:$B,$B18,'ASETTW Untruncated'!$C:$C,$C18)</f>
        <v>1.2851167402871073</v>
      </c>
      <c r="E18">
        <f>SUMIFS('ASETTW Untruncated'!E:E,'ASETTW Untruncated'!$A:$A,$A18,'ASETTW Untruncated'!$B:$B,$B18,'ASETTW Untruncated'!$C:$C,$C18)</f>
        <v>1.3383648721055224</v>
      </c>
      <c r="F18">
        <f>SUMIFS('ASETTW Untruncated'!F:F,'ASETTW Untruncated'!$A:$A,$A18,'ASETTW Untruncated'!$B:$B,$B18,'ASETTW Untruncated'!$C:$C,$C18)</f>
        <v>1.2858536528280347</v>
      </c>
      <c r="G18">
        <f>SUMIFS('ASETTW Untruncated'!G:G,'ASETTW Untruncated'!$A:$A,$A18,'ASETTW Untruncated'!$B:$B,$B18,'ASETTW Untruncated'!$C:$C,$C18)</f>
        <v>1.3702558812953221</v>
      </c>
      <c r="H18">
        <f>SUMIFS('ASETTW Untruncated'!H:H,'ASETTW Untruncated'!$A:$A,$A18,'ASETTW Untruncated'!$B:$B,$B18,'ASETTW Untruncated'!$C:$C,$C18)</f>
        <v>1.2218797982489407</v>
      </c>
      <c r="I18">
        <f>SUMIFS('ASETTW Untruncated'!I:I,'ASETTW Untruncated'!$A:$A,$A18,'ASETTW Untruncated'!$B:$B,$B18,'ASETTW Untruncated'!$C:$C,$C18)</f>
        <v>1.2758203783873514</v>
      </c>
      <c r="J18">
        <f>SUMIFS('ASETTW Untruncated'!J:J,'ASETTW Untruncated'!$A:$A,$A18,'ASETTW Untruncated'!$B:$B,$B18,'ASETTW Untruncated'!$C:$C,$C18)</f>
        <v>1.2270172524044229</v>
      </c>
      <c r="K18">
        <f>SUMIFS('ASETTW Untruncated'!K:K,'ASETTW Untruncated'!$A:$A,$A18,'ASETTW Untruncated'!$B:$B,$B18,'ASETTW Untruncated'!$C:$C,$C18)</f>
        <v>1.3117721511302394</v>
      </c>
      <c r="L18">
        <f>SUMIFS('ASETTW Untruncated'!L:L,'ASETTW Untruncated'!$A:$A,$A18,'ASETTW Untruncated'!$B:$B,$B18,'ASETTW Untruncated'!$C:$C,$C18)</f>
        <v>1.1699348046825035</v>
      </c>
      <c r="M18">
        <f>SUMIFS('ASETTW Untruncated'!M:M,'ASETTW Untruncated'!$A:$A,$A18,'ASETTW Untruncated'!$B:$B,$B18,'ASETTW Untruncated'!$C:$C,$C18)</f>
        <v>1.2205365336246703</v>
      </c>
      <c r="N18">
        <f>SUMIFS('ASETTW Untruncated'!N:N,'ASETTW Untruncated'!$A:$A,$A18,'ASETTW Untruncated'!$B:$B,$B18,'ASETTW Untruncated'!$C:$C,$C18)</f>
        <v>1.1790419696067715</v>
      </c>
      <c r="O18">
        <f>SUMIFS('ASETTW Untruncated'!O:O,'ASETTW Untruncated'!$A:$A,$A18,'ASETTW Untruncated'!$B:$B,$B18,'ASETTW Untruncated'!$C:$C,$C18)</f>
        <v>1.2597351459596664</v>
      </c>
      <c r="P18">
        <f>SUMIFS('ASETTW Untruncated'!P:P,'ASETTW Untruncated'!$A:$A,$A18,'ASETTW Untruncated'!$B:$B,$B18,'ASETTW Untruncated'!$C:$C,$C18)</f>
        <v>1.1267619706368734</v>
      </c>
      <c r="Q18">
        <f>SUMIFS('ASETTW Untruncated'!Q:Q,'ASETTW Untruncated'!$A:$A,$A18,'ASETTW Untruncated'!$B:$B,$B18,'ASETTW Untruncated'!$C:$C,$C18)</f>
        <v>1.1753429557007133</v>
      </c>
      <c r="R18">
        <f>SUMIFS('ASETTW Untruncated'!R:R,'ASETTW Untruncated'!$A:$A,$A18,'ASETTW Untruncated'!$B:$B,$B18,'ASETTW Untruncated'!$C:$C,$C18)</f>
        <v>1.1384948425328634</v>
      </c>
      <c r="S18">
        <f>SUMIFS('ASETTW Untruncated'!S:S,'ASETTW Untruncated'!$A:$A,$A18,'ASETTW Untruncated'!$B:$B,$B18,'ASETTW Untruncated'!$C:$C,$C18)</f>
        <v>1.2164439214509883</v>
      </c>
      <c r="T18">
        <f>SUMIFS('ASETTW Untruncated'!T:T,'ASETTW Untruncated'!$A:$A,$A18,'ASETTW Untruncated'!$B:$B,$B18,'ASETTW Untruncated'!$C:$C,$C18)</f>
        <v>1.0832735156625679</v>
      </c>
      <c r="U18">
        <f>SUMIFS('ASETTW Untruncated'!U:U,'ASETTW Untruncated'!$A:$A,$A18,'ASETTW Untruncated'!$B:$B,$B18,'ASETTW Untruncated'!$C:$C,$C18)</f>
        <v>1.1334572764766859</v>
      </c>
      <c r="V18">
        <f>SUMIFS('ASETTW Untruncated'!V:V,'ASETTW Untruncated'!$A:$A,$A18,'ASETTW Untruncated'!$B:$B,$B18,'ASETTW Untruncated'!$C:$C,$C18)</f>
        <v>1.097615547222613</v>
      </c>
      <c r="W18">
        <f>SUMIFS('ASETTW Untruncated'!W:W,'ASETTW Untruncated'!$A:$A,$A18,'ASETTW Untruncated'!$B:$B,$B18,'ASETTW Untruncated'!$C:$C,$C18)</f>
        <v>1.1760665527404834</v>
      </c>
    </row>
    <row r="19" spans="1:23" s="6" customFormat="1" x14ac:dyDescent="0.45"/>
    <row r="20" spans="1:23" x14ac:dyDescent="0.45">
      <c r="A20" t="s">
        <v>29</v>
      </c>
      <c r="B20" t="s">
        <v>16</v>
      </c>
      <c r="C20" t="s">
        <v>25</v>
      </c>
      <c r="D20">
        <f>SUMIFS('ASETTW Untruncated'!D:D,'ASETTW Untruncated'!$A:$A,$A20,'ASETTW Untruncated'!$B:$B,$B20,'ASETTW Untruncated'!$C:$C,$C20)</f>
        <v>1.3106313102468328</v>
      </c>
      <c r="E20">
        <f>SUMIFS('ASETTW Untruncated'!E:E,'ASETTW Untruncated'!$A:$A,$A20,'ASETTW Untruncated'!$B:$B,$B20,'ASETTW Untruncated'!$C:$C,$C20)</f>
        <v>1.2949489469705711</v>
      </c>
      <c r="F20">
        <f>SUMIFS('ASETTW Untruncated'!F:F,'ASETTW Untruncated'!$A:$A,$A20,'ASETTW Untruncated'!$B:$B,$B20,'ASETTW Untruncated'!$C:$C,$C20)</f>
        <v>1.294121675090691</v>
      </c>
      <c r="G20">
        <f>SUMIFS('ASETTW Untruncated'!G:G,'ASETTW Untruncated'!$A:$A,$A20,'ASETTW Untruncated'!$B:$B,$B20,'ASETTW Untruncated'!$C:$C,$C20)</f>
        <v>1.3207653467314735</v>
      </c>
      <c r="H20">
        <f>SUMIFS('ASETTW Untruncated'!H:H,'ASETTW Untruncated'!$A:$A,$A20,'ASETTW Untruncated'!$B:$B,$B20,'ASETTW Untruncated'!$C:$C,$C20)</f>
        <v>1.2397289868112265</v>
      </c>
      <c r="I20">
        <f>SUMIFS('ASETTW Untruncated'!I:I,'ASETTW Untruncated'!$A:$A,$A20,'ASETTW Untruncated'!$B:$B,$B20,'ASETTW Untruncated'!$C:$C,$C20)</f>
        <v>1.2303127452660467</v>
      </c>
      <c r="J20">
        <f>SUMIFS('ASETTW Untruncated'!J:J,'ASETTW Untruncated'!$A:$A,$A20,'ASETTW Untruncated'!$B:$B,$B20,'ASETTW Untruncated'!$C:$C,$C20)</f>
        <v>1.2292640237359387</v>
      </c>
      <c r="K20">
        <f>SUMIFS('ASETTW Untruncated'!K:K,'ASETTW Untruncated'!$A:$A,$A20,'ASETTW Untruncated'!$B:$B,$B20,'ASETTW Untruncated'!$C:$C,$C20)</f>
        <v>1.2594992399597373</v>
      </c>
      <c r="L20">
        <f>SUMIFS('ASETTW Untruncated'!L:L,'ASETTW Untruncated'!$A:$A,$A20,'ASETTW Untruncated'!$B:$B,$B20,'ASETTW Untruncated'!$C:$C,$C20)</f>
        <v>1.1841557547240738</v>
      </c>
      <c r="M20">
        <f>SUMIFS('ASETTW Untruncated'!M:M,'ASETTW Untruncated'!$A:$A,$A20,'ASETTW Untruncated'!$B:$B,$B20,'ASETTW Untruncated'!$C:$C,$C20)</f>
        <v>1.1810801458947444</v>
      </c>
      <c r="N20">
        <f>SUMIFS('ASETTW Untruncated'!N:N,'ASETTW Untruncated'!$A:$A,$A20,'ASETTW Untruncated'!$B:$B,$B20,'ASETTW Untruncated'!$C:$C,$C20)</f>
        <v>1.1793499172232229</v>
      </c>
      <c r="O20">
        <f>SUMIFS('ASETTW Untruncated'!O:O,'ASETTW Untruncated'!$A:$A,$A20,'ASETTW Untruncated'!$B:$B,$B20,'ASETTW Untruncated'!$C:$C,$C20)</f>
        <v>1.2142103616245072</v>
      </c>
      <c r="P20">
        <f>SUMIFS('ASETTW Untruncated'!P:P,'ASETTW Untruncated'!$A:$A,$A20,'ASETTW Untruncated'!$B:$B,$B20,'ASETTW Untruncated'!$C:$C,$C20)</f>
        <v>1.1327736024887096</v>
      </c>
      <c r="Q20">
        <f>SUMIFS('ASETTW Untruncated'!Q:Q,'ASETTW Untruncated'!$A:$A,$A20,'ASETTW Untruncated'!$B:$B,$B20,'ASETTW Untruncated'!$C:$C,$C20)</f>
        <v>1.1344232884668948</v>
      </c>
      <c r="R20">
        <f>SUMIFS('ASETTW Untruncated'!R:R,'ASETTW Untruncated'!$A:$A,$A20,'ASETTW Untruncated'!$B:$B,$B20,'ASETTW Untruncated'!$C:$C,$C20)</f>
        <v>1.13141496878988</v>
      </c>
      <c r="S20">
        <f>SUMIFS('ASETTW Untruncated'!S:S,'ASETTW Untruncated'!$A:$A,$A20,'ASETTW Untruncated'!$B:$B,$B20,'ASETTW Untruncated'!$C:$C,$C20)</f>
        <v>1.169931222718211</v>
      </c>
      <c r="T20">
        <f>SUMIFS('ASETTW Untruncated'!T:T,'ASETTW Untruncated'!$A:$A,$A20,'ASETTW Untruncated'!$B:$B,$B20,'ASETTW Untruncated'!$C:$C,$C20)</f>
        <v>1.0951905811032847</v>
      </c>
      <c r="U20">
        <f>SUMIFS('ASETTW Untruncated'!U:U,'ASETTW Untruncated'!$A:$A,$A20,'ASETTW Untruncated'!$B:$B,$B20,'ASETTW Untruncated'!$C:$C,$C20)</f>
        <v>1.0988941465641917</v>
      </c>
      <c r="V20">
        <f>SUMIFS('ASETTW Untruncated'!V:V,'ASETTW Untruncated'!$A:$A,$A20,'ASETTW Untruncated'!$B:$B,$B20,'ASETTW Untruncated'!$C:$C,$C20)</f>
        <v>1.0974911731422261</v>
      </c>
      <c r="W20">
        <f>SUMIFS('ASETTW Untruncated'!W:W,'ASETTW Untruncated'!$A:$A,$A20,'ASETTW Untruncated'!$B:$B,$B20,'ASETTW Untruncated'!$C:$C,$C20)</f>
        <v>1.1366997371324092</v>
      </c>
    </row>
    <row r="21" spans="1:23" x14ac:dyDescent="0.45">
      <c r="A21" t="s">
        <v>63</v>
      </c>
      <c r="B21" t="s">
        <v>22</v>
      </c>
      <c r="C21" t="s">
        <v>23</v>
      </c>
      <c r="D21">
        <f>SUMIFS('ASETTW Untruncated'!D:D,'ASETTW Untruncated'!$A:$A,$A21,'ASETTW Untruncated'!$B:$B,$B21,'ASETTW Untruncated'!$C:$C,$C21)</f>
        <v>1.324390751574344</v>
      </c>
      <c r="E21">
        <f>SUMIFS('ASETTW Untruncated'!E:E,'ASETTW Untruncated'!$A:$A,$A21,'ASETTW Untruncated'!$B:$B,$B21,'ASETTW Untruncated'!$C:$C,$C21)</f>
        <v>1.3067040293729089</v>
      </c>
      <c r="F21">
        <f>SUMIFS('ASETTW Untruncated'!F:F,'ASETTW Untruncated'!$A:$A,$A21,'ASETTW Untruncated'!$B:$B,$B21,'ASETTW Untruncated'!$C:$C,$C21)</f>
        <v>1.3135650043325526</v>
      </c>
      <c r="G21">
        <f>SUMIFS('ASETTW Untruncated'!G:G,'ASETTW Untruncated'!$A:$A,$A21,'ASETTW Untruncated'!$B:$B,$B21,'ASETTW Untruncated'!$C:$C,$C21)</f>
        <v>1.3371611549180002</v>
      </c>
      <c r="H21">
        <f>SUMIFS('ASETTW Untruncated'!H:H,'ASETTW Untruncated'!$A:$A,$A21,'ASETTW Untruncated'!$B:$B,$B21,'ASETTW Untruncated'!$C:$C,$C21)</f>
        <v>1.2514134424888734</v>
      </c>
      <c r="I21">
        <f>SUMIFS('ASETTW Untruncated'!I:I,'ASETTW Untruncated'!$A:$A,$A21,'ASETTW Untruncated'!$B:$B,$B21,'ASETTW Untruncated'!$C:$C,$C21)</f>
        <v>1.2427155034012864</v>
      </c>
      <c r="J21">
        <f>SUMIFS('ASETTW Untruncated'!J:J,'ASETTW Untruncated'!$A:$A,$A21,'ASETTW Untruncated'!$B:$B,$B21,'ASETTW Untruncated'!$C:$C,$C21)</f>
        <v>1.2470561988718638</v>
      </c>
      <c r="K21">
        <f>SUMIFS('ASETTW Untruncated'!K:K,'ASETTW Untruncated'!$A:$A,$A21,'ASETTW Untruncated'!$B:$B,$B21,'ASETTW Untruncated'!$C:$C,$C21)</f>
        <v>1.2758284563031728</v>
      </c>
      <c r="L21">
        <f>SUMIFS('ASETTW Untruncated'!L:L,'ASETTW Untruncated'!$A:$A,$A21,'ASETTW Untruncated'!$B:$B,$B21,'ASETTW Untruncated'!$C:$C,$C21)</f>
        <v>1.1932981481221148</v>
      </c>
      <c r="M21">
        <f>SUMIFS('ASETTW Untruncated'!M:M,'ASETTW Untruncated'!$A:$A,$A21,'ASETTW Untruncated'!$B:$B,$B21,'ASETTW Untruncated'!$C:$C,$C21)</f>
        <v>1.1892316701740633</v>
      </c>
      <c r="N21">
        <f>SUMIFS('ASETTW Untruncated'!N:N,'ASETTW Untruncated'!$A:$A,$A21,'ASETTW Untruncated'!$B:$B,$B21,'ASETTW Untruncated'!$C:$C,$C21)</f>
        <v>1.1928511693477253</v>
      </c>
      <c r="O21">
        <f>SUMIFS('ASETTW Untruncated'!O:O,'ASETTW Untruncated'!$A:$A,$A21,'ASETTW Untruncated'!$B:$B,$B21,'ASETTW Untruncated'!$C:$C,$C21)</f>
        <v>1.2248577272591525</v>
      </c>
      <c r="P21">
        <f>SUMIFS('ASETTW Untruncated'!P:P,'ASETTW Untruncated'!$A:$A,$A21,'ASETTW Untruncated'!$B:$B,$B21,'ASETTW Untruncated'!$C:$C,$C21)</f>
        <v>1.1445126878312721</v>
      </c>
      <c r="Q21">
        <f>SUMIFS('ASETTW Untruncated'!Q:Q,'ASETTW Untruncated'!$A:$A,$A21,'ASETTW Untruncated'!$B:$B,$B21,'ASETTW Untruncated'!$C:$C,$C21)</f>
        <v>1.1478743302954397</v>
      </c>
      <c r="R21">
        <f>SUMIFS('ASETTW Untruncated'!R:R,'ASETTW Untruncated'!$A:$A,$A21,'ASETTW Untruncated'!$B:$B,$B21,'ASETTW Untruncated'!$C:$C,$C21)</f>
        <v>1.149080981210282</v>
      </c>
      <c r="S21">
        <f>SUMIFS('ASETTW Untruncated'!S:S,'ASETTW Untruncated'!$A:$A,$A21,'ASETTW Untruncated'!$B:$B,$B21,'ASETTW Untruncated'!$C:$C,$C21)</f>
        <v>1.1857194609906014</v>
      </c>
      <c r="T21">
        <f>SUMIFS('ASETTW Untruncated'!T:T,'ASETTW Untruncated'!$A:$A,$A21,'ASETTW Untruncated'!$B:$B,$B21,'ASETTW Untruncated'!$C:$C,$C21)</f>
        <v>1.0985868175512998</v>
      </c>
      <c r="U21">
        <f>SUMIFS('ASETTW Untruncated'!U:U,'ASETTW Untruncated'!$A:$A,$A21,'ASETTW Untruncated'!$B:$B,$B21,'ASETTW Untruncated'!$C:$C,$C21)</f>
        <v>1.105208474133752</v>
      </c>
      <c r="V21">
        <f>SUMIFS('ASETTW Untruncated'!V:V,'ASETTW Untruncated'!$A:$A,$A21,'ASETTW Untruncated'!$B:$B,$B21,'ASETTW Untruncated'!$C:$C,$C21)</f>
        <v>1.1070673838476577</v>
      </c>
      <c r="W21">
        <f>SUMIFS('ASETTW Untruncated'!W:W,'ASETTW Untruncated'!$A:$A,$A21,'ASETTW Untruncated'!$B:$B,$B21,'ASETTW Untruncated'!$C:$C,$C21)</f>
        <v>1.1448120092400333</v>
      </c>
    </row>
    <row r="22" spans="1:23" s="6" customFormat="1" x14ac:dyDescent="0.45"/>
    <row r="23" spans="1:23" s="2" customFormat="1" x14ac:dyDescent="0.45"/>
    <row r="24" spans="1:23" x14ac:dyDescent="0.45">
      <c r="A24" s="5" t="s">
        <v>258</v>
      </c>
      <c r="B24" s="5" t="s">
        <v>288</v>
      </c>
      <c r="C24" s="5" t="s">
        <v>37</v>
      </c>
      <c r="D24">
        <f>SUMIFS('ASETTW Untruncated'!D:D,'ASETTW Untruncated'!$A:$A,$A24,'ASETTW Untruncated'!$B:$B,$B24,'ASETTW Untruncated'!$C:$C,$C24)</f>
        <v>1.3307418145474388</v>
      </c>
      <c r="E24">
        <f>SUMIFS('ASETTW Untruncated'!E:E,'ASETTW Untruncated'!$A:$A,$A24,'ASETTW Untruncated'!$B:$B,$B24,'ASETTW Untruncated'!$C:$C,$C24)</f>
        <v>1.3726095108583347</v>
      </c>
      <c r="F24">
        <f>SUMIFS('ASETTW Untruncated'!F:F,'ASETTW Untruncated'!$A:$A,$A24,'ASETTW Untruncated'!$B:$B,$B24,'ASETTW Untruncated'!$C:$C,$C24)</f>
        <v>1.3460307133871618</v>
      </c>
      <c r="G24">
        <f>SUMIFS('ASETTW Untruncated'!G:G,'ASETTW Untruncated'!$A:$A,$A24,'ASETTW Untruncated'!$B:$B,$B24,'ASETTW Untruncated'!$C:$C,$C24)</f>
        <v>1.4333549229758809</v>
      </c>
      <c r="H24">
        <f>SUMIFS('ASETTW Untruncated'!H:H,'ASETTW Untruncated'!$A:$A,$A24,'ASETTW Untruncated'!$B:$B,$B24,'ASETTW Untruncated'!$C:$C,$C24)</f>
        <v>1.2676336303643712</v>
      </c>
      <c r="I24">
        <f>SUMIFS('ASETTW Untruncated'!I:I,'ASETTW Untruncated'!$A:$A,$A24,'ASETTW Untruncated'!$B:$B,$B24,'ASETTW Untruncated'!$C:$C,$C24)</f>
        <v>1.3142023235971017</v>
      </c>
      <c r="J24">
        <f>SUMIFS('ASETTW Untruncated'!J:J,'ASETTW Untruncated'!$A:$A,$A24,'ASETTW Untruncated'!$B:$B,$B24,'ASETTW Untruncated'!$C:$C,$C24)</f>
        <v>1.2880604936831999</v>
      </c>
      <c r="K24">
        <f>SUMIFS('ASETTW Untruncated'!K:K,'ASETTW Untruncated'!$A:$A,$A24,'ASETTW Untruncated'!$B:$B,$B24,'ASETTW Untruncated'!$C:$C,$C24)</f>
        <v>1.3743004341849729</v>
      </c>
      <c r="L24">
        <f>SUMIFS('ASETTW Untruncated'!L:L,'ASETTW Untruncated'!$A:$A,$A24,'ASETTW Untruncated'!$B:$B,$B24,'ASETTW Untruncated'!$C:$C,$C24)</f>
        <v>1.2167633517099976</v>
      </c>
      <c r="M24">
        <f>SUMIFS('ASETTW Untruncated'!M:M,'ASETTW Untruncated'!$A:$A,$A24,'ASETTW Untruncated'!$B:$B,$B24,'ASETTW Untruncated'!$C:$C,$C24)</f>
        <v>1.266637746121261</v>
      </c>
      <c r="N24">
        <f>SUMIFS('ASETTW Untruncated'!N:N,'ASETTW Untruncated'!$A:$A,$A24,'ASETTW Untruncated'!$B:$B,$B24,'ASETTW Untruncated'!$C:$C,$C24)</f>
        <v>1.2414544818381252</v>
      </c>
      <c r="O24">
        <f>SUMIFS('ASETTW Untruncated'!O:O,'ASETTW Untruncated'!$A:$A,$A24,'ASETTW Untruncated'!$B:$B,$B24,'ASETTW Untruncated'!$C:$C,$C24)</f>
        <v>1.3259634676708076</v>
      </c>
      <c r="P24">
        <f>SUMIFS('ASETTW Untruncated'!P:P,'ASETTW Untruncated'!$A:$A,$A24,'ASETTW Untruncated'!$B:$B,$B24,'ASETTW Untruncated'!$C:$C,$C24)</f>
        <v>1.1778186729048932</v>
      </c>
      <c r="Q24">
        <f>SUMIFS('ASETTW Untruncated'!Q:Q,'ASETTW Untruncated'!$A:$A,$A24,'ASETTW Untruncated'!$B:$B,$B24,'ASETTW Untruncated'!$C:$C,$C24)</f>
        <v>1.2320772666948918</v>
      </c>
      <c r="R24">
        <f>SUMIFS('ASETTW Untruncated'!R:R,'ASETTW Untruncated'!$A:$A,$A24,'ASETTW Untruncated'!$B:$B,$B24,'ASETTW Untruncated'!$C:$C,$C24)</f>
        <v>1.2054025996098106</v>
      </c>
      <c r="S24">
        <f>SUMIFS('ASETTW Untruncated'!S:S,'ASETTW Untruncated'!$A:$A,$A24,'ASETTW Untruncated'!$B:$B,$B24,'ASETTW Untruncated'!$C:$C,$C24)</f>
        <v>1.2902448403531623</v>
      </c>
      <c r="T24">
        <f>SUMIFS('ASETTW Untruncated'!T:T,'ASETTW Untruncated'!$A:$A,$A24,'ASETTW Untruncated'!$B:$B,$B24,'ASETTW Untruncated'!$C:$C,$C24)</f>
        <v>1.1367480959296914</v>
      </c>
      <c r="U24">
        <f>SUMIFS('ASETTW Untruncated'!U:U,'ASETTW Untruncated'!$A:$A,$A24,'ASETTW Untruncated'!$B:$B,$B24,'ASETTW Untruncated'!$C:$C,$C24)</f>
        <v>1.1927092321508352</v>
      </c>
      <c r="V24">
        <f>SUMIFS('ASETTW Untruncated'!V:V,'ASETTW Untruncated'!$A:$A,$A24,'ASETTW Untruncated'!$B:$B,$B24,'ASETTW Untruncated'!$C:$C,$C24)</f>
        <v>1.1672659638944456</v>
      </c>
      <c r="W24">
        <f>SUMIFS('ASETTW Untruncated'!W:W,'ASETTW Untruncated'!$A:$A,$A24,'ASETTW Untruncated'!$B:$B,$B24,'ASETTW Untruncated'!$C:$C,$C24)</f>
        <v>1.2496029832877129</v>
      </c>
    </row>
    <row r="25" spans="1:23" s="2" customFormat="1" x14ac:dyDescent="0.45"/>
    <row r="26" spans="1:23" s="4" customFormat="1" x14ac:dyDescent="0.45"/>
    <row r="27" spans="1:23" s="6" customFormat="1" x14ac:dyDescent="0.45"/>
    <row r="28" spans="1:23" x14ac:dyDescent="0.45">
      <c r="A28" t="s">
        <v>65</v>
      </c>
      <c r="B28" t="s">
        <v>16</v>
      </c>
      <c r="C28" t="s">
        <v>17</v>
      </c>
      <c r="D28">
        <f>SUMIFS('ASETTW Untruncated'!D:D,'ASETTW Untruncated'!$A:$A,$A28,'ASETTW Untruncated'!$B:$B,$B28,'ASETTW Untruncated'!$C:$C,$C28)</f>
        <v>1.3811021152181722</v>
      </c>
      <c r="E28">
        <f>SUMIFS('ASETTW Untruncated'!E:E,'ASETTW Untruncated'!$A:$A,$A28,'ASETTW Untruncated'!$B:$B,$B28,'ASETTW Untruncated'!$C:$C,$C28)</f>
        <v>1.3616831107548615</v>
      </c>
      <c r="F28">
        <f>SUMIFS('ASETTW Untruncated'!F:F,'ASETTW Untruncated'!$A:$A,$A28,'ASETTW Untruncated'!$B:$B,$B28,'ASETTW Untruncated'!$C:$C,$C28)</f>
        <v>1.3585624838967476</v>
      </c>
      <c r="G28">
        <f>SUMIFS('ASETTW Untruncated'!G:G,'ASETTW Untruncated'!$A:$A,$A28,'ASETTW Untruncated'!$B:$B,$B28,'ASETTW Untruncated'!$C:$C,$C28)</f>
        <v>1.3907076666563971</v>
      </c>
      <c r="H28">
        <f>SUMIFS('ASETTW Untruncated'!H:H,'ASETTW Untruncated'!$A:$A,$A28,'ASETTW Untruncated'!$B:$B,$B28,'ASETTW Untruncated'!$C:$C,$C28)</f>
        <v>1.3026354596579377</v>
      </c>
      <c r="I28">
        <f>SUMIFS('ASETTW Untruncated'!I:I,'ASETTW Untruncated'!$A:$A,$A28,'ASETTW Untruncated'!$B:$B,$B28,'ASETTW Untruncated'!$C:$C,$C28)</f>
        <v>1.2929830140397531</v>
      </c>
      <c r="J28">
        <f>SUMIFS('ASETTW Untruncated'!J:J,'ASETTW Untruncated'!$A:$A,$A28,'ASETTW Untruncated'!$B:$B,$B28,'ASETTW Untruncated'!$C:$C,$C28)</f>
        <v>1.2894787949147843</v>
      </c>
      <c r="K28">
        <f>SUMIFS('ASETTW Untruncated'!K:K,'ASETTW Untruncated'!$A:$A,$A28,'ASETTW Untruncated'!$B:$B,$B28,'ASETTW Untruncated'!$C:$C,$C28)</f>
        <v>1.326184279769087</v>
      </c>
      <c r="L28">
        <f>SUMIFS('ASETTW Untruncated'!L:L,'ASETTW Untruncated'!$A:$A,$A28,'ASETTW Untruncated'!$B:$B,$B28,'ASETTW Untruncated'!$C:$C,$C28)</f>
        <v>1.244275061101888</v>
      </c>
      <c r="M28">
        <f>SUMIFS('ASETTW Untruncated'!M:M,'ASETTW Untruncated'!$A:$A,$A28,'ASETTW Untruncated'!$B:$B,$B28,'ASETTW Untruncated'!$C:$C,$C28)</f>
        <v>1.2394100982499745</v>
      </c>
      <c r="N28">
        <f>SUMIFS('ASETTW Untruncated'!N:N,'ASETTW Untruncated'!$A:$A,$A28,'ASETTW Untruncated'!$B:$B,$B28,'ASETTW Untruncated'!$C:$C,$C28)</f>
        <v>1.2372484531121362</v>
      </c>
      <c r="O28">
        <f>SUMIFS('ASETTW Untruncated'!O:O,'ASETTW Untruncated'!$A:$A,$A28,'ASETTW Untruncated'!$B:$B,$B28,'ASETTW Untruncated'!$C:$C,$C28)</f>
        <v>1.2767471610597023</v>
      </c>
      <c r="P28">
        <f>SUMIFS('ASETTW Untruncated'!P:P,'ASETTW Untruncated'!$A:$A,$A28,'ASETTW Untruncated'!$B:$B,$B28,'ASETTW Untruncated'!$C:$C,$C28)</f>
        <v>1.1917752958886938</v>
      </c>
      <c r="Q28">
        <f>SUMIFS('ASETTW Untruncated'!Q:Q,'ASETTW Untruncated'!$A:$A,$A28,'ASETTW Untruncated'!$B:$B,$B28,'ASETTW Untruncated'!$C:$C,$C28)</f>
        <v>1.1935210843471533</v>
      </c>
      <c r="R28">
        <f>SUMIFS('ASETTW Untruncated'!R:R,'ASETTW Untruncated'!$A:$A,$A28,'ASETTW Untruncated'!$B:$B,$B28,'ASETTW Untruncated'!$C:$C,$C28)</f>
        <v>1.19010742530464</v>
      </c>
      <c r="S28">
        <f>SUMIFS('ASETTW Untruncated'!S:S,'ASETTW Untruncated'!$A:$A,$A28,'ASETTW Untruncated'!$B:$B,$B28,'ASETTW Untruncated'!$C:$C,$C28)</f>
        <v>1.2333077326028259</v>
      </c>
      <c r="T28">
        <f>SUMIFS('ASETTW Untruncated'!T:T,'ASETTW Untruncated'!$A:$A,$A28,'ASETTW Untruncated'!$B:$B,$B28,'ASETTW Untruncated'!$C:$C,$C28)</f>
        <v>1.1481764167632684</v>
      </c>
      <c r="U28">
        <f>SUMIFS('ASETTW Untruncated'!U:U,'ASETTW Untruncated'!$A:$A,$A28,'ASETTW Untruncated'!$B:$B,$B28,'ASETTW Untruncated'!$C:$C,$C28)</f>
        <v>1.15440485549356</v>
      </c>
      <c r="V28">
        <f>SUMIFS('ASETTW Untruncated'!V:V,'ASETTW Untruncated'!$A:$A,$A28,'ASETTW Untruncated'!$B:$B,$B28,'ASETTW Untruncated'!$C:$C,$C28)</f>
        <v>1.1504871751686416</v>
      </c>
      <c r="W28">
        <f>SUMIFS('ASETTW Untruncated'!W:W,'ASETTW Untruncated'!$A:$A,$A28,'ASETTW Untruncated'!$B:$B,$B28,'ASETTW Untruncated'!$C:$C,$C28)</f>
        <v>1.1960346342953663</v>
      </c>
    </row>
    <row r="29" spans="1:23" s="2" customFormat="1" x14ac:dyDescent="0.45"/>
    <row r="30" spans="1:23" s="2" customFormat="1" x14ac:dyDescent="0.45"/>
    <row r="31" spans="1:23" s="6" customFormat="1" x14ac:dyDescent="0.45"/>
    <row r="32" spans="1:23" x14ac:dyDescent="0.45">
      <c r="A32" t="s">
        <v>21</v>
      </c>
      <c r="B32" t="s">
        <v>22</v>
      </c>
      <c r="C32" t="s">
        <v>23</v>
      </c>
      <c r="D32">
        <f>SUMIFS('ASETTW Untruncated'!D:D,'ASETTW Untruncated'!$A:$A,$A32,'ASETTW Untruncated'!$B:$B,$B32,'ASETTW Untruncated'!$C:$C,$C32)</f>
        <v>1.4275513316197701</v>
      </c>
      <c r="E32">
        <f>SUMIFS('ASETTW Untruncated'!E:E,'ASETTW Untruncated'!$A:$A,$A32,'ASETTW Untruncated'!$B:$B,$B32,'ASETTW Untruncated'!$C:$C,$C32)</f>
        <v>1.3669114856695661</v>
      </c>
      <c r="F32">
        <f>SUMIFS('ASETTW Untruncated'!F:F,'ASETTW Untruncated'!$A:$A,$A32,'ASETTW Untruncated'!$B:$B,$B32,'ASETTW Untruncated'!$C:$C,$C32)</f>
        <v>1.3773537908696543</v>
      </c>
      <c r="G32">
        <f>SUMIFS('ASETTW Untruncated'!G:G,'ASETTW Untruncated'!$A:$A,$A32,'ASETTW Untruncated'!$B:$B,$B32,'ASETTW Untruncated'!$C:$C,$C32)</f>
        <v>1.3758581481527288</v>
      </c>
      <c r="H32">
        <f>SUMIFS('ASETTW Untruncated'!H:H,'ASETTW Untruncated'!$A:$A,$A32,'ASETTW Untruncated'!$B:$B,$B32,'ASETTW Untruncated'!$C:$C,$C32)</f>
        <v>1.3470149871908952</v>
      </c>
      <c r="I32">
        <f>SUMIFS('ASETTW Untruncated'!I:I,'ASETTW Untruncated'!$A:$A,$A32,'ASETTW Untruncated'!$B:$B,$B32,'ASETTW Untruncated'!$C:$C,$C32)</f>
        <v>1.2948800542443468</v>
      </c>
      <c r="J32">
        <f>SUMIFS('ASETTW Untruncated'!J:J,'ASETTW Untruncated'!$A:$A,$A32,'ASETTW Untruncated'!$B:$B,$B32,'ASETTW Untruncated'!$C:$C,$C32)</f>
        <v>1.3082548524839694</v>
      </c>
      <c r="K32">
        <f>SUMIFS('ASETTW Untruncated'!K:K,'ASETTW Untruncated'!$A:$A,$A32,'ASETTW Untruncated'!$B:$B,$B32,'ASETTW Untruncated'!$C:$C,$C32)</f>
        <v>1.3093876464811893</v>
      </c>
      <c r="L32">
        <f>SUMIFS('ASETTW Untruncated'!L:L,'ASETTW Untruncated'!$A:$A,$A32,'ASETTW Untruncated'!$B:$B,$B32,'ASETTW Untruncated'!$C:$C,$C32)</f>
        <v>1.2773883504655654</v>
      </c>
      <c r="M32">
        <f>SUMIFS('ASETTW Untruncated'!M:M,'ASETTW Untruncated'!$A:$A,$A32,'ASETTW Untruncated'!$B:$B,$B32,'ASETTW Untruncated'!$C:$C,$C32)</f>
        <v>1.2369789429310132</v>
      </c>
      <c r="N32">
        <f>SUMIFS('ASETTW Untruncated'!N:N,'ASETTW Untruncated'!$A:$A,$A32,'ASETTW Untruncated'!$B:$B,$B32,'ASETTW Untruncated'!$C:$C,$C32)</f>
        <v>1.2479404821899651</v>
      </c>
      <c r="O32">
        <f>SUMIFS('ASETTW Untruncated'!O:O,'ASETTW Untruncated'!$A:$A,$A32,'ASETTW Untruncated'!$B:$B,$B32,'ASETTW Untruncated'!$C:$C,$C32)</f>
        <v>1.2542469853210365</v>
      </c>
      <c r="P32">
        <f>SUMIFS('ASETTW Untruncated'!P:P,'ASETTW Untruncated'!$A:$A,$A32,'ASETTW Untruncated'!$B:$B,$B32,'ASETTW Untruncated'!$C:$C,$C32)</f>
        <v>1.2156466885781105</v>
      </c>
      <c r="Q32">
        <f>SUMIFS('ASETTW Untruncated'!Q:Q,'ASETTW Untruncated'!$A:$A,$A32,'ASETTW Untruncated'!$B:$B,$B32,'ASETTW Untruncated'!$C:$C,$C32)</f>
        <v>1.1916074619724044</v>
      </c>
      <c r="R32">
        <f>SUMIFS('ASETTW Untruncated'!R:R,'ASETTW Untruncated'!$A:$A,$A32,'ASETTW Untruncated'!$B:$B,$B32,'ASETTW Untruncated'!$C:$C,$C32)</f>
        <v>1.1937980324444992</v>
      </c>
      <c r="S32">
        <f>SUMIFS('ASETTW Untruncated'!S:S,'ASETTW Untruncated'!$A:$A,$A32,'ASETTW Untruncated'!$B:$B,$B32,'ASETTW Untruncated'!$C:$C,$C32)</f>
        <v>1.2114553734649494</v>
      </c>
      <c r="T32">
        <f>SUMIFS('ASETTW Untruncated'!T:T,'ASETTW Untruncated'!$A:$A,$A32,'ASETTW Untruncated'!$B:$B,$B32,'ASETTW Untruncated'!$C:$C,$C32)</f>
        <v>1.163216158010866</v>
      </c>
      <c r="U32">
        <f>SUMIFS('ASETTW Untruncated'!U:U,'ASETTW Untruncated'!$A:$A,$A32,'ASETTW Untruncated'!$B:$B,$B32,'ASETTW Untruncated'!$C:$C,$C32)</f>
        <v>1.1515758282350392</v>
      </c>
      <c r="V32">
        <f>SUMIFS('ASETTW Untruncated'!V:V,'ASETTW Untruncated'!$A:$A,$A32,'ASETTW Untruncated'!$B:$B,$B32,'ASETTW Untruncated'!$C:$C,$C32)</f>
        <v>1.1486437755254881</v>
      </c>
      <c r="W32">
        <f>SUMIFS('ASETTW Untruncated'!W:W,'ASETTW Untruncated'!$A:$A,$A32,'ASETTW Untruncated'!$B:$B,$B32,'ASETTW Untruncated'!$C:$C,$C32)</f>
        <v>1.1732944703607155</v>
      </c>
    </row>
    <row r="33" spans="1:23" s="6" customFormat="1" x14ac:dyDescent="0.45"/>
    <row r="34" spans="1:23" x14ac:dyDescent="0.45">
      <c r="A34" t="s">
        <v>35</v>
      </c>
      <c r="B34" t="s">
        <v>272</v>
      </c>
      <c r="C34" t="s">
        <v>23</v>
      </c>
      <c r="D34">
        <f>SUMIFS('ASETTW Untruncated'!D:D,'ASETTW Untruncated'!$A:$A,$A34,'ASETTW Untruncated'!$B:$B,$B34,'ASETTW Untruncated'!$C:$C,$C34)</f>
        <v>1.4602880112653223</v>
      </c>
      <c r="E34">
        <f>SUMIFS('ASETTW Untruncated'!E:E,'ASETTW Untruncated'!$A:$A,$A34,'ASETTW Untruncated'!$B:$B,$B34,'ASETTW Untruncated'!$C:$C,$C34)</f>
        <v>1.426056023839394</v>
      </c>
      <c r="F34">
        <f>SUMIFS('ASETTW Untruncated'!F:F,'ASETTW Untruncated'!$A:$A,$A34,'ASETTW Untruncated'!$B:$B,$B34,'ASETTW Untruncated'!$C:$C,$C34)</f>
        <v>1.4086960900755885</v>
      </c>
      <c r="G34">
        <f>SUMIFS('ASETTW Untruncated'!G:G,'ASETTW Untruncated'!$A:$A,$A34,'ASETTW Untruncated'!$B:$B,$B34,'ASETTW Untruncated'!$C:$C,$C34)</f>
        <v>1.4343027938886874</v>
      </c>
      <c r="H34">
        <f>SUMIFS('ASETTW Untruncated'!H:H,'ASETTW Untruncated'!$A:$A,$A34,'ASETTW Untruncated'!$B:$B,$B34,'ASETTW Untruncated'!$C:$C,$C34)</f>
        <v>1.3606013164787338</v>
      </c>
      <c r="I34">
        <f>SUMIFS('ASETTW Untruncated'!I:I,'ASETTW Untruncated'!$A:$A,$A34,'ASETTW Untruncated'!$B:$B,$B34,'ASETTW Untruncated'!$C:$C,$C34)</f>
        <v>1.3520132050205607</v>
      </c>
      <c r="J34">
        <f>SUMIFS('ASETTW Untruncated'!J:J,'ASETTW Untruncated'!$A:$A,$A34,'ASETTW Untruncated'!$B:$B,$B34,'ASETTW Untruncated'!$C:$C,$C34)</f>
        <v>1.3238186302108008</v>
      </c>
      <c r="K34">
        <f>SUMIFS('ASETTW Untruncated'!K:K,'ASETTW Untruncated'!$A:$A,$A34,'ASETTW Untruncated'!$B:$B,$B34,'ASETTW Untruncated'!$C:$C,$C34)</f>
        <v>1.3640154887457254</v>
      </c>
      <c r="L34">
        <f>SUMIFS('ASETTW Untruncated'!L:L,'ASETTW Untruncated'!$A:$A,$A34,'ASETTW Untruncated'!$B:$B,$B34,'ASETTW Untruncated'!$C:$C,$C34)</f>
        <v>1.2924150334127362</v>
      </c>
      <c r="M34">
        <f>SUMIFS('ASETTW Untruncated'!M:M,'ASETTW Untruncated'!$A:$A,$A34,'ASETTW Untruncated'!$B:$B,$B34,'ASETTW Untruncated'!$C:$C,$C34)</f>
        <v>1.2914944295091688</v>
      </c>
      <c r="N34">
        <f>SUMIFS('ASETTW Untruncated'!N:N,'ASETTW Untruncated'!$A:$A,$A34,'ASETTW Untruncated'!$B:$B,$B34,'ASETTW Untruncated'!$C:$C,$C34)</f>
        <v>1.2654229033628266</v>
      </c>
      <c r="O34">
        <f>SUMIFS('ASETTW Untruncated'!O:O,'ASETTW Untruncated'!$A:$A,$A34,'ASETTW Untruncated'!$B:$B,$B34,'ASETTW Untruncated'!$C:$C,$C34)</f>
        <v>1.307990771331083</v>
      </c>
      <c r="P34">
        <f>SUMIFS('ASETTW Untruncated'!P:P,'ASETTW Untruncated'!$A:$A,$A34,'ASETTW Untruncated'!$B:$B,$B34,'ASETTW Untruncated'!$C:$C,$C34)</f>
        <v>1.2378389756511543</v>
      </c>
      <c r="Q34">
        <f>SUMIFS('ASETTW Untruncated'!Q:Q,'ASETTW Untruncated'!$A:$A,$A34,'ASETTW Untruncated'!$B:$B,$B34,'ASETTW Untruncated'!$C:$C,$C34)</f>
        <v>1.2425633591587453</v>
      </c>
      <c r="R34">
        <f>SUMIFS('ASETTW Untruncated'!R:R,'ASETTW Untruncated'!$A:$A,$A34,'ASETTW Untruncated'!$B:$B,$B34,'ASETTW Untruncated'!$C:$C,$C34)</f>
        <v>1.2173090313992023</v>
      </c>
      <c r="S34">
        <f>SUMIFS('ASETTW Untruncated'!S:S,'ASETTW Untruncated'!$A:$A,$A34,'ASETTW Untruncated'!$B:$B,$B34,'ASETTW Untruncated'!$C:$C,$C34)</f>
        <v>1.261027968183549</v>
      </c>
      <c r="T34">
        <f>SUMIFS('ASETTW Untruncated'!T:T,'ASETTW Untruncated'!$A:$A,$A34,'ASETTW Untruncated'!$B:$B,$B34,'ASETTW Untruncated'!$C:$C,$C34)</f>
        <v>1.1901138914052996</v>
      </c>
      <c r="U34">
        <f>SUMIFS('ASETTW Untruncated'!U:U,'ASETTW Untruncated'!$A:$A,$A34,'ASETTW Untruncated'!$B:$B,$B34,'ASETTW Untruncated'!$C:$C,$C34)</f>
        <v>1.1980794764928597</v>
      </c>
      <c r="V34">
        <f>SUMIFS('ASETTW Untruncated'!V:V,'ASETTW Untruncated'!$A:$A,$A34,'ASETTW Untruncated'!$B:$B,$B34,'ASETTW Untruncated'!$C:$C,$C34)</f>
        <v>1.1749771737618895</v>
      </c>
      <c r="W34">
        <f>SUMIFS('ASETTW Untruncated'!W:W,'ASETTW Untruncated'!$A:$A,$A34,'ASETTW Untruncated'!$B:$B,$B34,'ASETTW Untruncated'!$C:$C,$C34)</f>
        <v>1.2184562517818818</v>
      </c>
    </row>
    <row r="36" spans="1:23" s="2" customFormat="1" x14ac:dyDescent="0.45"/>
    <row r="37" spans="1:23" s="4" customFormat="1" x14ac:dyDescent="0.45"/>
    <row r="38" spans="1:23" x14ac:dyDescent="0.45">
      <c r="A38" t="s">
        <v>36</v>
      </c>
      <c r="B38" t="s">
        <v>16</v>
      </c>
      <c r="C38" t="s">
        <v>17</v>
      </c>
      <c r="D38">
        <f>SUMIFS('ASETTW Untruncated'!D:D,'ASETTW Untruncated'!$A:$A,$A38,'ASETTW Untruncated'!$B:$B,$B38,'ASETTW Untruncated'!$C:$C,$C38)</f>
        <v>1.4466015266187582</v>
      </c>
      <c r="E38">
        <f>SUMIFS('ASETTW Untruncated'!E:E,'ASETTW Untruncated'!$A:$A,$A38,'ASETTW Untruncated'!$B:$B,$B38,'ASETTW Untruncated'!$C:$C,$C38)</f>
        <v>1.42775227914876</v>
      </c>
      <c r="F38">
        <f>SUMIFS('ASETTW Untruncated'!F:F,'ASETTW Untruncated'!$A:$A,$A38,'ASETTW Untruncated'!$B:$B,$B38,'ASETTW Untruncated'!$C:$C,$C38)</f>
        <v>1.404771566522719</v>
      </c>
      <c r="G38">
        <f>SUMIFS('ASETTW Untruncated'!G:G,'ASETTW Untruncated'!$A:$A,$A38,'ASETTW Untruncated'!$B:$B,$B38,'ASETTW Untruncated'!$C:$C,$C38)</f>
        <v>1.4450544924819007</v>
      </c>
      <c r="H38">
        <f>SUMIFS('ASETTW Untruncated'!H:H,'ASETTW Untruncated'!$A:$A,$A38,'ASETTW Untruncated'!$B:$B,$B38,'ASETTW Untruncated'!$C:$C,$C38)</f>
        <v>1.3698168021009494</v>
      </c>
      <c r="I38">
        <f>SUMIFS('ASETTW Untruncated'!I:I,'ASETTW Untruncated'!$A:$A,$A38,'ASETTW Untruncated'!$B:$B,$B38,'ASETTW Untruncated'!$C:$C,$C38)</f>
        <v>1.3629305402980256</v>
      </c>
      <c r="J38">
        <f>SUMIFS('ASETTW Untruncated'!J:J,'ASETTW Untruncated'!$A:$A,$A38,'ASETTW Untruncated'!$B:$B,$B38,'ASETTW Untruncated'!$C:$C,$C38)</f>
        <v>1.3404693897507229</v>
      </c>
      <c r="K38">
        <f>SUMIFS('ASETTW Untruncated'!K:K,'ASETTW Untruncated'!$A:$A,$A38,'ASETTW Untruncated'!$B:$B,$B38,'ASETTW Untruncated'!$C:$C,$C38)</f>
        <v>1.3844854708619059</v>
      </c>
      <c r="L38">
        <f>SUMIFS('ASETTW Untruncated'!L:L,'ASETTW Untruncated'!$A:$A,$A38,'ASETTW Untruncated'!$B:$B,$B38,'ASETTW Untruncated'!$C:$C,$C38)</f>
        <v>1.3050097842200603</v>
      </c>
      <c r="M38">
        <f>SUMIFS('ASETTW Untruncated'!M:M,'ASETTW Untruncated'!$A:$A,$A38,'ASETTW Untruncated'!$B:$B,$B38,'ASETTW Untruncated'!$C:$C,$C38)</f>
        <v>1.3020268576042171</v>
      </c>
      <c r="N38">
        <f>SUMIFS('ASETTW Untruncated'!N:N,'ASETTW Untruncated'!$A:$A,$A38,'ASETTW Untruncated'!$B:$B,$B38,'ASETTW Untruncated'!$C:$C,$C38)</f>
        <v>1.2839704026004117</v>
      </c>
      <c r="O38">
        <f>SUMIFS('ASETTW Untruncated'!O:O,'ASETTW Untruncated'!$A:$A,$A38,'ASETTW Untruncated'!$B:$B,$B38,'ASETTW Untruncated'!$C:$C,$C38)</f>
        <v>1.3274325373655254</v>
      </c>
      <c r="P38">
        <f>SUMIFS('ASETTW Untruncated'!P:P,'ASETTW Untruncated'!$A:$A,$A38,'ASETTW Untruncated'!$B:$B,$B38,'ASETTW Untruncated'!$C:$C,$C38)</f>
        <v>1.2595393680831095</v>
      </c>
      <c r="Q38">
        <f>SUMIFS('ASETTW Untruncated'!Q:Q,'ASETTW Untruncated'!$A:$A,$A38,'ASETTW Untruncated'!$B:$B,$B38,'ASETTW Untruncated'!$C:$C,$C38)</f>
        <v>1.2597127267940464</v>
      </c>
      <c r="R38">
        <f>SUMIFS('ASETTW Untruncated'!R:R,'ASETTW Untruncated'!$A:$A,$A38,'ASETTW Untruncated'!$B:$B,$B38,'ASETTW Untruncated'!$C:$C,$C38)</f>
        <v>1.2437234127178853</v>
      </c>
      <c r="S38">
        <f>SUMIFS('ASETTW Untruncated'!S:S,'ASETTW Untruncated'!$A:$A,$A38,'ASETTW Untruncated'!$B:$B,$B38,'ASETTW Untruncated'!$C:$C,$C38)</f>
        <v>1.2884072199264982</v>
      </c>
      <c r="T38">
        <f>SUMIFS('ASETTW Untruncated'!T:T,'ASETTW Untruncated'!$A:$A,$A38,'ASETTW Untruncated'!$B:$B,$B38,'ASETTW Untruncated'!$C:$C,$C38)</f>
        <v>1.2092166127313488</v>
      </c>
      <c r="U38">
        <f>SUMIFS('ASETTW Untruncated'!U:U,'ASETTW Untruncated'!$A:$A,$A38,'ASETTW Untruncated'!$B:$B,$B38,'ASETTW Untruncated'!$C:$C,$C38)</f>
        <v>1.211788252632455</v>
      </c>
      <c r="V38">
        <f>SUMIFS('ASETTW Untruncated'!V:V,'ASETTW Untruncated'!$A:$A,$A38,'ASETTW Untruncated'!$B:$B,$B38,'ASETTW Untruncated'!$C:$C,$C38)</f>
        <v>1.1979929484219758</v>
      </c>
      <c r="W38">
        <f>SUMIFS('ASETTW Untruncated'!W:W,'ASETTW Untruncated'!$A:$A,$A38,'ASETTW Untruncated'!$B:$B,$B38,'ASETTW Untruncated'!$C:$C,$C38)</f>
        <v>1.2433182483069019</v>
      </c>
    </row>
    <row r="39" spans="1:23" x14ac:dyDescent="0.45">
      <c r="A39" t="s">
        <v>42</v>
      </c>
      <c r="B39" t="s">
        <v>22</v>
      </c>
      <c r="C39" t="s">
        <v>27</v>
      </c>
      <c r="D39">
        <f>SUMIFS('ASETTW Untruncated'!D:D,'ASETTW Untruncated'!$A:$A,$A39,'ASETTW Untruncated'!$B:$B,$B39,'ASETTW Untruncated'!$C:$C,$C39)</f>
        <v>1.4665452086767381</v>
      </c>
      <c r="E39">
        <f>SUMIFS('ASETTW Untruncated'!E:E,'ASETTW Untruncated'!$A:$A,$A39,'ASETTW Untruncated'!$B:$B,$B39,'ASETTW Untruncated'!$C:$C,$C39)</f>
        <v>1.4371434606157099</v>
      </c>
      <c r="F39">
        <f>SUMIFS('ASETTW Untruncated'!F:F,'ASETTW Untruncated'!$A:$A,$A39,'ASETTW Untruncated'!$B:$B,$B39,'ASETTW Untruncated'!$C:$C,$C39)</f>
        <v>1.411372391909868</v>
      </c>
      <c r="G39">
        <f>SUMIFS('ASETTW Untruncated'!G:G,'ASETTW Untruncated'!$A:$A,$A39,'ASETTW Untruncated'!$B:$B,$B39,'ASETTW Untruncated'!$C:$C,$C39)</f>
        <v>1.444324606511828</v>
      </c>
      <c r="H39">
        <f>SUMIFS('ASETTW Untruncated'!H:H,'ASETTW Untruncated'!$A:$A,$A39,'ASETTW Untruncated'!$B:$B,$B39,'ASETTW Untruncated'!$C:$C,$C39)</f>
        <v>1.3876987504965781</v>
      </c>
      <c r="I39">
        <f>SUMIFS('ASETTW Untruncated'!I:I,'ASETTW Untruncated'!$A:$A,$A39,'ASETTW Untruncated'!$B:$B,$B39,'ASETTW Untruncated'!$C:$C,$C39)</f>
        <v>1.3714042400762143</v>
      </c>
      <c r="J39">
        <f>SUMIFS('ASETTW Untruncated'!J:J,'ASETTW Untruncated'!$A:$A,$A39,'ASETTW Untruncated'!$B:$B,$B39,'ASETTW Untruncated'!$C:$C,$C39)</f>
        <v>1.3457532190321639</v>
      </c>
      <c r="K39">
        <f>SUMIFS('ASETTW Untruncated'!K:K,'ASETTW Untruncated'!$A:$A,$A39,'ASETTW Untruncated'!$B:$B,$B39,'ASETTW Untruncated'!$C:$C,$C39)</f>
        <v>1.3842638720731895</v>
      </c>
      <c r="L39">
        <f>SUMIFS('ASETTW Untruncated'!L:L,'ASETTW Untruncated'!$A:$A,$A39,'ASETTW Untruncated'!$B:$B,$B39,'ASETTW Untruncated'!$C:$C,$C39)</f>
        <v>1.3177513042571805</v>
      </c>
      <c r="M39">
        <f>SUMIFS('ASETTW Untruncated'!M:M,'ASETTW Untruncated'!$A:$A,$A39,'ASETTW Untruncated'!$B:$B,$B39,'ASETTW Untruncated'!$C:$C,$C39)</f>
        <v>1.308786458356008</v>
      </c>
      <c r="N39">
        <f>SUMIFS('ASETTW Untruncated'!N:N,'ASETTW Untruncated'!$A:$A,$A39,'ASETTW Untruncated'!$B:$B,$B39,'ASETTW Untruncated'!$C:$C,$C39)</f>
        <v>1.2865604656936453</v>
      </c>
      <c r="O39">
        <f>SUMIFS('ASETTW Untruncated'!O:O,'ASETTW Untruncated'!$A:$A,$A39,'ASETTW Untruncated'!$B:$B,$B39,'ASETTW Untruncated'!$C:$C,$C39)</f>
        <v>1.3249403916008469</v>
      </c>
      <c r="P39">
        <f>SUMIFS('ASETTW Untruncated'!P:P,'ASETTW Untruncated'!$A:$A,$A39,'ASETTW Untruncated'!$B:$B,$B39,'ASETTW Untruncated'!$C:$C,$C39)</f>
        <v>1.2672063446091584</v>
      </c>
      <c r="Q39">
        <f>SUMIFS('ASETTW Untruncated'!Q:Q,'ASETTW Untruncated'!$A:$A,$A39,'ASETTW Untruncated'!$B:$B,$B39,'ASETTW Untruncated'!$C:$C,$C39)</f>
        <v>1.2615732539511995</v>
      </c>
      <c r="R39">
        <f>SUMIFS('ASETTW Untruncated'!R:R,'ASETTW Untruncated'!$A:$A,$A39,'ASETTW Untruncated'!$B:$B,$B39,'ASETTW Untruncated'!$C:$C,$C39)</f>
        <v>1.2431381552841065</v>
      </c>
      <c r="S39">
        <f>SUMIFS('ASETTW Untruncated'!S:S,'ASETTW Untruncated'!$A:$A,$A39,'ASETTW Untruncated'!$B:$B,$B39,'ASETTW Untruncated'!$C:$C,$C39)</f>
        <v>1.2802145606721373</v>
      </c>
      <c r="T39">
        <f>SUMIFS('ASETTW Untruncated'!T:T,'ASETTW Untruncated'!$A:$A,$A39,'ASETTW Untruncated'!$B:$B,$B39,'ASETTW Untruncated'!$C:$C,$C39)</f>
        <v>1.2164809244738759</v>
      </c>
      <c r="U39">
        <f>SUMIFS('ASETTW Untruncated'!U:U,'ASETTW Untruncated'!$A:$A,$A39,'ASETTW Untruncated'!$B:$B,$B39,'ASETTW Untruncated'!$C:$C,$C39)</f>
        <v>1.2127728115357992</v>
      </c>
      <c r="V39">
        <f>SUMIFS('ASETTW Untruncated'!V:V,'ASETTW Untruncated'!$A:$A,$A39,'ASETTW Untruncated'!$B:$B,$B39,'ASETTW Untruncated'!$C:$C,$C39)</f>
        <v>1.199199720387637</v>
      </c>
      <c r="W39">
        <f>SUMIFS('ASETTW Untruncated'!W:W,'ASETTW Untruncated'!$A:$A,$A39,'ASETTW Untruncated'!$B:$B,$B39,'ASETTW Untruncated'!$C:$C,$C39)</f>
        <v>1.2341842293771879</v>
      </c>
    </row>
    <row r="40" spans="1:23" x14ac:dyDescent="0.45">
      <c r="A40" t="s">
        <v>58</v>
      </c>
      <c r="B40" t="s">
        <v>16</v>
      </c>
      <c r="C40" t="s">
        <v>25</v>
      </c>
      <c r="D40">
        <f>SUMIFS('ASETTW Untruncated'!D:D,'ASETTW Untruncated'!$A:$A,$A40,'ASETTW Untruncated'!$B:$B,$B40,'ASETTW Untruncated'!$C:$C,$C40)</f>
        <v>1.4891096561569466</v>
      </c>
      <c r="E40">
        <f>SUMIFS('ASETTW Untruncated'!E:E,'ASETTW Untruncated'!$A:$A,$A40,'ASETTW Untruncated'!$B:$B,$B40,'ASETTW Untruncated'!$C:$C,$C40)</f>
        <v>1.4387542551493679</v>
      </c>
      <c r="F40">
        <f>SUMIFS('ASETTW Untruncated'!F:F,'ASETTW Untruncated'!$A:$A,$A40,'ASETTW Untruncated'!$B:$B,$B40,'ASETTW Untruncated'!$C:$C,$C40)</f>
        <v>1.4399980102033685</v>
      </c>
      <c r="G40">
        <f>SUMIFS('ASETTW Untruncated'!G:G,'ASETTW Untruncated'!$A:$A,$A40,'ASETTW Untruncated'!$B:$B,$B40,'ASETTW Untruncated'!$C:$C,$C40)</f>
        <v>1.4510492845506855</v>
      </c>
      <c r="H40">
        <f>SUMIFS('ASETTW Untruncated'!H:H,'ASETTW Untruncated'!$A:$A,$A40,'ASETTW Untruncated'!$B:$B,$B40,'ASETTW Untruncated'!$C:$C,$C40)</f>
        <v>1.3936263846849473</v>
      </c>
      <c r="I40">
        <f>SUMIFS('ASETTW Untruncated'!I:I,'ASETTW Untruncated'!$A:$A,$A40,'ASETTW Untruncated'!$B:$B,$B40,'ASETTW Untruncated'!$C:$C,$C40)</f>
        <v>1.3623555121569426</v>
      </c>
      <c r="J40">
        <f>SUMIFS('ASETTW Untruncated'!J:J,'ASETTW Untruncated'!$A:$A,$A40,'ASETTW Untruncated'!$B:$B,$B40,'ASETTW Untruncated'!$C:$C,$C40)</f>
        <v>1.3586284430468436</v>
      </c>
      <c r="K40">
        <f>SUMIFS('ASETTW Untruncated'!K:K,'ASETTW Untruncated'!$A:$A,$A40,'ASETTW Untruncated'!$B:$B,$B40,'ASETTW Untruncated'!$C:$C,$C40)</f>
        <v>1.3789744592888076</v>
      </c>
      <c r="L40">
        <f>SUMIFS('ASETTW Untruncated'!L:L,'ASETTW Untruncated'!$A:$A,$A40,'ASETTW Untruncated'!$B:$B,$B40,'ASETTW Untruncated'!$C:$C,$C40)</f>
        <v>1.3239866773506068</v>
      </c>
      <c r="M40">
        <f>SUMIFS('ASETTW Untruncated'!M:M,'ASETTW Untruncated'!$A:$A,$A40,'ASETTW Untruncated'!$B:$B,$B40,'ASETTW Untruncated'!$C:$C,$C40)</f>
        <v>1.3055719177801175</v>
      </c>
      <c r="N40">
        <f>SUMIFS('ASETTW Untruncated'!N:N,'ASETTW Untruncated'!$A:$A,$A40,'ASETTW Untruncated'!$B:$B,$B40,'ASETTW Untruncated'!$C:$C,$C40)</f>
        <v>1.2982602991123566</v>
      </c>
      <c r="O40">
        <f>SUMIFS('ASETTW Untruncated'!O:O,'ASETTW Untruncated'!$A:$A,$A40,'ASETTW Untruncated'!$B:$B,$B40,'ASETTW Untruncated'!$C:$C,$C40)</f>
        <v>1.3249578761046463</v>
      </c>
      <c r="P40">
        <f>SUMIFS('ASETTW Untruncated'!P:P,'ASETTW Untruncated'!$A:$A,$A40,'ASETTW Untruncated'!$B:$B,$B40,'ASETTW Untruncated'!$C:$C,$C40)</f>
        <v>1.2712695121272151</v>
      </c>
      <c r="Q40">
        <f>SUMIFS('ASETTW Untruncated'!Q:Q,'ASETTW Untruncated'!$A:$A,$A40,'ASETTW Untruncated'!$B:$B,$B40,'ASETTW Untruncated'!$C:$C,$C40)</f>
        <v>1.2564330213482104</v>
      </c>
      <c r="R40">
        <f>SUMIFS('ASETTW Untruncated'!R:R,'ASETTW Untruncated'!$A:$A,$A40,'ASETTW Untruncated'!$B:$B,$B40,'ASETTW Untruncated'!$C:$C,$C40)</f>
        <v>1.2527600258566751</v>
      </c>
      <c r="S40">
        <f>SUMIFS('ASETTW Untruncated'!S:S,'ASETTW Untruncated'!$A:$A,$A40,'ASETTW Untruncated'!$B:$B,$B40,'ASETTW Untruncated'!$C:$C,$C40)</f>
        <v>1.2794197009873247</v>
      </c>
      <c r="T40">
        <f>SUMIFS('ASETTW Untruncated'!T:T,'ASETTW Untruncated'!$A:$A,$A40,'ASETTW Untruncated'!$B:$B,$B40,'ASETTW Untruncated'!$C:$C,$C40)</f>
        <v>1.2207325131076241</v>
      </c>
      <c r="U40">
        <f>SUMIFS('ASETTW Untruncated'!U:U,'ASETTW Untruncated'!$A:$A,$A40,'ASETTW Untruncated'!$B:$B,$B40,'ASETTW Untruncated'!$C:$C,$C40)</f>
        <v>1.2114997883374732</v>
      </c>
      <c r="V40">
        <f>SUMIFS('ASETTW Untruncated'!V:V,'ASETTW Untruncated'!$A:$A,$A40,'ASETTW Untruncated'!$B:$B,$B40,'ASETTW Untruncated'!$C:$C,$C40)</f>
        <v>1.2067767835724059</v>
      </c>
      <c r="W40">
        <f>SUMIFS('ASETTW Untruncated'!W:W,'ASETTW Untruncated'!$A:$A,$A40,'ASETTW Untruncated'!$B:$B,$B40,'ASETTW Untruncated'!$C:$C,$C40)</f>
        <v>1.2368320322039552</v>
      </c>
    </row>
    <row r="41" spans="1:23" s="2" customFormat="1" x14ac:dyDescent="0.45"/>
    <row r="42" spans="1:23" s="4" customFormat="1" x14ac:dyDescent="0.45"/>
    <row r="43" spans="1:23" x14ac:dyDescent="0.45">
      <c r="A43" t="s">
        <v>38</v>
      </c>
      <c r="B43" t="s">
        <v>22</v>
      </c>
      <c r="C43" t="s">
        <v>25</v>
      </c>
      <c r="D43">
        <f>SUMIFS('ASETTW Untruncated'!D:D,'ASETTW Untruncated'!$A:$A,$A43,'ASETTW Untruncated'!$B:$B,$B43,'ASETTW Untruncated'!$C:$C,$C43)</f>
        <v>1.4983932297683968</v>
      </c>
      <c r="E43">
        <f>SUMIFS('ASETTW Untruncated'!E:E,'ASETTW Untruncated'!$A:$A,$A43,'ASETTW Untruncated'!$B:$B,$B43,'ASETTW Untruncated'!$C:$C,$C43)</f>
        <v>1.4338141114138552</v>
      </c>
      <c r="F43">
        <f>SUMIFS('ASETTW Untruncated'!F:F,'ASETTW Untruncated'!$A:$A,$A43,'ASETTW Untruncated'!$B:$B,$B43,'ASETTW Untruncated'!$C:$C,$C43)</f>
        <v>1.466684871053149</v>
      </c>
      <c r="G43">
        <f>SUMIFS('ASETTW Untruncated'!G:G,'ASETTW Untruncated'!$A:$A,$A43,'ASETTW Untruncated'!$B:$B,$B43,'ASETTW Untruncated'!$C:$C,$C43)</f>
        <v>1.4588786580320716</v>
      </c>
      <c r="H43">
        <f>SUMIFS('ASETTW Untruncated'!H:H,'ASETTW Untruncated'!$A:$A,$A43,'ASETTW Untruncated'!$B:$B,$B43,'ASETTW Untruncated'!$C:$C,$C43)</f>
        <v>1.4046523556028396</v>
      </c>
      <c r="I43">
        <f>SUMIFS('ASETTW Untruncated'!I:I,'ASETTW Untruncated'!$A:$A,$A43,'ASETTW Untruncated'!$B:$B,$B43,'ASETTW Untruncated'!$C:$C,$C43)</f>
        <v>1.3662542625343921</v>
      </c>
      <c r="J43">
        <f>SUMIFS('ASETTW Untruncated'!J:J,'ASETTW Untruncated'!$A:$A,$A43,'ASETTW Untruncated'!$B:$B,$B43,'ASETTW Untruncated'!$C:$C,$C43)</f>
        <v>1.3855768112548446</v>
      </c>
      <c r="K43">
        <f>SUMIFS('ASETTW Untruncated'!K:K,'ASETTW Untruncated'!$A:$A,$A43,'ASETTW Untruncated'!$B:$B,$B43,'ASETTW Untruncated'!$C:$C,$C43)</f>
        <v>1.3947831451472312</v>
      </c>
      <c r="L43">
        <f>SUMIFS('ASETTW Untruncated'!L:L,'ASETTW Untruncated'!$A:$A,$A43,'ASETTW Untruncated'!$B:$B,$B43,'ASETTW Untruncated'!$C:$C,$C43)</f>
        <v>1.3302823432446205</v>
      </c>
      <c r="M43">
        <f>SUMIFS('ASETTW Untruncated'!M:M,'ASETTW Untruncated'!$A:$A,$A43,'ASETTW Untruncated'!$B:$B,$B43,'ASETTW Untruncated'!$C:$C,$C43)</f>
        <v>1.3057914085859708</v>
      </c>
      <c r="N43">
        <f>SUMIFS('ASETTW Untruncated'!N:N,'ASETTW Untruncated'!$A:$A,$A43,'ASETTW Untruncated'!$B:$B,$B43,'ASETTW Untruncated'!$C:$C,$C43)</f>
        <v>1.320916438750245</v>
      </c>
      <c r="O43">
        <f>SUMIFS('ASETTW Untruncated'!O:O,'ASETTW Untruncated'!$A:$A,$A43,'ASETTW Untruncated'!$B:$B,$B43,'ASETTW Untruncated'!$C:$C,$C43)</f>
        <v>1.3374052972530375</v>
      </c>
      <c r="P43">
        <f>SUMIFS('ASETTW Untruncated'!P:P,'ASETTW Untruncated'!$A:$A,$A43,'ASETTW Untruncated'!$B:$B,$B43,'ASETTW Untruncated'!$C:$C,$C43)</f>
        <v>1.276264669657341</v>
      </c>
      <c r="Q43">
        <f>SUMIFS('ASETTW Untruncated'!Q:Q,'ASETTW Untruncated'!$A:$A,$A43,'ASETTW Untruncated'!$B:$B,$B43,'ASETTW Untruncated'!$C:$C,$C43)</f>
        <v>1.2569391818380866</v>
      </c>
      <c r="R43">
        <f>SUMIFS('ASETTW Untruncated'!R:R,'ASETTW Untruncated'!$A:$A,$A43,'ASETTW Untruncated'!$B:$B,$B43,'ASETTW Untruncated'!$C:$C,$C43)</f>
        <v>1.2720223909036759</v>
      </c>
      <c r="S43">
        <f>SUMIFS('ASETTW Untruncated'!S:S,'ASETTW Untruncated'!$A:$A,$A43,'ASETTW Untruncated'!$B:$B,$B43,'ASETTW Untruncated'!$C:$C,$C43)</f>
        <v>1.2910191754746678</v>
      </c>
      <c r="T43">
        <f>SUMIFS('ASETTW Untruncated'!T:T,'ASETTW Untruncated'!$A:$A,$A43,'ASETTW Untruncated'!$B:$B,$B43,'ASETTW Untruncated'!$C:$C,$C43)</f>
        <v>1.2290541372714072</v>
      </c>
      <c r="U43">
        <f>SUMIFS('ASETTW Untruncated'!U:U,'ASETTW Untruncated'!$A:$A,$A43,'ASETTW Untruncated'!$B:$B,$B43,'ASETTW Untruncated'!$C:$C,$C43)</f>
        <v>1.2147140075735434</v>
      </c>
      <c r="V43">
        <f>SUMIFS('ASETTW Untruncated'!V:V,'ASETTW Untruncated'!$A:$A,$A43,'ASETTW Untruncated'!$B:$B,$B43,'ASETTW Untruncated'!$C:$C,$C43)</f>
        <v>1.2289519856904496</v>
      </c>
      <c r="W43">
        <f>SUMIFS('ASETTW Untruncated'!W:W,'ASETTW Untruncated'!$A:$A,$A43,'ASETTW Untruncated'!$B:$B,$B43,'ASETTW Untruncated'!$C:$C,$C43)</f>
        <v>1.2505202284415731</v>
      </c>
    </row>
    <row r="44" spans="1:23" s="4" customFormat="1" x14ac:dyDescent="0.45"/>
    <row r="45" spans="1:23" x14ac:dyDescent="0.45">
      <c r="A45" t="s">
        <v>71</v>
      </c>
      <c r="B45" t="s">
        <v>22</v>
      </c>
      <c r="C45" t="s">
        <v>25</v>
      </c>
      <c r="D45">
        <f>SUMIFS('ASETTW Untruncated'!D:D,'ASETTW Untruncated'!$A:$A,$A45,'ASETTW Untruncated'!$B:$B,$B45,'ASETTW Untruncated'!$C:$C,$C45)</f>
        <v>1.5176070883065413</v>
      </c>
      <c r="E45">
        <f>SUMIFS('ASETTW Untruncated'!E:E,'ASETTW Untruncated'!$A:$A,$A45,'ASETTW Untruncated'!$B:$B,$B45,'ASETTW Untruncated'!$C:$C,$C45)</f>
        <v>1.5089805700410879</v>
      </c>
      <c r="F45">
        <f>SUMIFS('ASETTW Untruncated'!F:F,'ASETTW Untruncated'!$A:$A,$A45,'ASETTW Untruncated'!$B:$B,$B45,'ASETTW Untruncated'!$C:$C,$C45)</f>
        <v>1.5051986525173369</v>
      </c>
      <c r="G45">
        <f>SUMIFS('ASETTW Untruncated'!G:G,'ASETTW Untruncated'!$A:$A,$A45,'ASETTW Untruncated'!$B:$B,$B45,'ASETTW Untruncated'!$C:$C,$C45)</f>
        <v>1.5408412579830288</v>
      </c>
      <c r="H45">
        <f>SUMIFS('ASETTW Untruncated'!H:H,'ASETTW Untruncated'!$A:$A,$A45,'ASETTW Untruncated'!$B:$B,$B45,'ASETTW Untruncated'!$C:$C,$C45)</f>
        <v>1.4339909443602155</v>
      </c>
      <c r="I45">
        <f>SUMIFS('ASETTW Untruncated'!I:I,'ASETTW Untruncated'!$A:$A,$A45,'ASETTW Untruncated'!$B:$B,$B45,'ASETTW Untruncated'!$C:$C,$C45)</f>
        <v>1.436210079694842</v>
      </c>
      <c r="J45">
        <f>SUMIFS('ASETTW Untruncated'!J:J,'ASETTW Untruncated'!$A:$A,$A45,'ASETTW Untruncated'!$B:$B,$B45,'ASETTW Untruncated'!$C:$C,$C45)</f>
        <v>1.4314424466016182</v>
      </c>
      <c r="K45">
        <f>SUMIFS('ASETTW Untruncated'!K:K,'ASETTW Untruncated'!$A:$A,$A45,'ASETTW Untruncated'!$B:$B,$B45,'ASETTW Untruncated'!$C:$C,$C45)</f>
        <v>1.4725915792370114</v>
      </c>
      <c r="L45">
        <f>SUMIFS('ASETTW Untruncated'!L:L,'ASETTW Untruncated'!$A:$A,$A45,'ASETTW Untruncated'!$B:$B,$B45,'ASETTW Untruncated'!$C:$C,$C45)</f>
        <v>1.3613921288984723</v>
      </c>
      <c r="M45">
        <f>SUMIFS('ASETTW Untruncated'!M:M,'ASETTW Untruncated'!$A:$A,$A45,'ASETTW Untruncated'!$B:$B,$B45,'ASETTW Untruncated'!$C:$C,$C45)</f>
        <v>1.3688669089285703</v>
      </c>
      <c r="N45">
        <f>SUMIFS('ASETTW Untruncated'!N:N,'ASETTW Untruncated'!$A:$A,$A45,'ASETTW Untruncated'!$B:$B,$B45,'ASETTW Untruncated'!$C:$C,$C45)</f>
        <v>1.3639850167047656</v>
      </c>
      <c r="O45">
        <f>SUMIFS('ASETTW Untruncated'!O:O,'ASETTW Untruncated'!$A:$A,$A45,'ASETTW Untruncated'!$B:$B,$B45,'ASETTW Untruncated'!$C:$C,$C45)</f>
        <v>1.4097463617306918</v>
      </c>
      <c r="P45">
        <f>SUMIFS('ASETTW Untruncated'!P:P,'ASETTW Untruncated'!$A:$A,$A45,'ASETTW Untruncated'!$B:$B,$B45,'ASETTW Untruncated'!$C:$C,$C45)</f>
        <v>1.3106733284196861</v>
      </c>
      <c r="Q45">
        <f>SUMIFS('ASETTW Untruncated'!Q:Q,'ASETTW Untruncated'!$A:$A,$A45,'ASETTW Untruncated'!$B:$B,$B45,'ASETTW Untruncated'!$C:$C,$C45)</f>
        <v>1.3208350172995484</v>
      </c>
      <c r="R45">
        <f>SUMIFS('ASETTW Untruncated'!R:R,'ASETTW Untruncated'!$A:$A,$A45,'ASETTW Untruncated'!$B:$B,$B45,'ASETTW Untruncated'!$C:$C,$C45)</f>
        <v>1.316664331640756</v>
      </c>
      <c r="S45">
        <f>SUMIFS('ASETTW Untruncated'!S:S,'ASETTW Untruncated'!$A:$A,$A45,'ASETTW Untruncated'!$B:$B,$B45,'ASETTW Untruncated'!$C:$C,$C45)</f>
        <v>1.363624354105861</v>
      </c>
      <c r="T45">
        <f>SUMIFS('ASETTW Untruncated'!T:T,'ASETTW Untruncated'!$A:$A,$A45,'ASETTW Untruncated'!$B:$B,$B45,'ASETTW Untruncated'!$C:$C,$C45)</f>
        <v>1.2582003623978546</v>
      </c>
      <c r="U45">
        <f>SUMIFS('ASETTW Untruncated'!U:U,'ASETTW Untruncated'!$A:$A,$A45,'ASETTW Untruncated'!$B:$B,$B45,'ASETTW Untruncated'!$C:$C,$C45)</f>
        <v>1.2711831104707088</v>
      </c>
      <c r="V45">
        <f>SUMIFS('ASETTW Untruncated'!V:V,'ASETTW Untruncated'!$A:$A,$A45,'ASETTW Untruncated'!$B:$B,$B45,'ASETTW Untruncated'!$C:$C,$C45)</f>
        <v>1.2679466996884377</v>
      </c>
      <c r="W45">
        <f>SUMIFS('ASETTW Untruncated'!W:W,'ASETTW Untruncated'!$A:$A,$A45,'ASETTW Untruncated'!$B:$B,$B45,'ASETTW Untruncated'!$C:$C,$C45)</f>
        <v>1.3159746056133375</v>
      </c>
    </row>
    <row r="46" spans="1:23" s="2" customFormat="1" x14ac:dyDescent="0.45"/>
    <row r="47" spans="1:23" x14ac:dyDescent="0.45">
      <c r="A47" t="s">
        <v>56</v>
      </c>
      <c r="B47" t="s">
        <v>16</v>
      </c>
      <c r="C47" t="s">
        <v>25</v>
      </c>
      <c r="D47">
        <f>SUMIFS('ASETTW Untruncated'!D:D,'ASETTW Untruncated'!$A:$A,$A47,'ASETTW Untruncated'!$B:$B,$B47,'ASETTW Untruncated'!$C:$C,$C47)</f>
        <v>1.5260559402861233</v>
      </c>
      <c r="E47">
        <f>SUMIFS('ASETTW Untruncated'!E:E,'ASETTW Untruncated'!$A:$A,$A47,'ASETTW Untruncated'!$B:$B,$B47,'ASETTW Untruncated'!$C:$C,$C47)</f>
        <v>1.5196962563766738</v>
      </c>
      <c r="F47">
        <f>SUMIFS('ASETTW Untruncated'!F:F,'ASETTW Untruncated'!$A:$A,$A47,'ASETTW Untruncated'!$B:$B,$B47,'ASETTW Untruncated'!$C:$C,$C47)</f>
        <v>1.5224423836755163</v>
      </c>
      <c r="G47">
        <f>SUMIFS('ASETTW Untruncated'!G:G,'ASETTW Untruncated'!$A:$A,$A47,'ASETTW Untruncated'!$B:$B,$B47,'ASETTW Untruncated'!$C:$C,$C47)</f>
        <v>1.5654823573138905</v>
      </c>
      <c r="H47">
        <f>SUMIFS('ASETTW Untruncated'!H:H,'ASETTW Untruncated'!$A:$A,$A47,'ASETTW Untruncated'!$B:$B,$B47,'ASETTW Untruncated'!$C:$C,$C47)</f>
        <v>1.4590382098122741</v>
      </c>
      <c r="I47">
        <f>SUMIFS('ASETTW Untruncated'!I:I,'ASETTW Untruncated'!$A:$A,$A47,'ASETTW Untruncated'!$B:$B,$B47,'ASETTW Untruncated'!$C:$C,$C47)</f>
        <v>1.4569436690847215</v>
      </c>
      <c r="J47">
        <f>SUMIFS('ASETTW Untruncated'!J:J,'ASETTW Untruncated'!$A:$A,$A47,'ASETTW Untruncated'!$B:$B,$B47,'ASETTW Untruncated'!$C:$C,$C47)</f>
        <v>1.4614669635472226</v>
      </c>
      <c r="K47">
        <f>SUMIFS('ASETTW Untruncated'!K:K,'ASETTW Untruncated'!$A:$A,$A47,'ASETTW Untruncated'!$B:$B,$B47,'ASETTW Untruncated'!$C:$C,$C47)</f>
        <v>1.5067694271668814</v>
      </c>
      <c r="L47">
        <f>SUMIFS('ASETTW Untruncated'!L:L,'ASETTW Untruncated'!$A:$A,$A47,'ASETTW Untruncated'!$B:$B,$B47,'ASETTW Untruncated'!$C:$C,$C47)</f>
        <v>1.3790796811158093</v>
      </c>
      <c r="M47">
        <f>SUMIFS('ASETTW Untruncated'!M:M,'ASETTW Untruncated'!$A:$A,$A47,'ASETTW Untruncated'!$B:$B,$B47,'ASETTW Untruncated'!$C:$C,$C47)</f>
        <v>1.3879243896958426</v>
      </c>
      <c r="N47">
        <f>SUMIFS('ASETTW Untruncated'!N:N,'ASETTW Untruncated'!$A:$A,$A47,'ASETTW Untruncated'!$B:$B,$B47,'ASETTW Untruncated'!$C:$C,$C47)</f>
        <v>1.3872894675526406</v>
      </c>
      <c r="O47">
        <f>SUMIFS('ASETTW Untruncated'!O:O,'ASETTW Untruncated'!$A:$A,$A47,'ASETTW Untruncated'!$B:$B,$B47,'ASETTW Untruncated'!$C:$C,$C47)</f>
        <v>1.4400013399530198</v>
      </c>
      <c r="P47">
        <f>SUMIFS('ASETTW Untruncated'!P:P,'ASETTW Untruncated'!$A:$A,$A47,'ASETTW Untruncated'!$B:$B,$B47,'ASETTW Untruncated'!$C:$C,$C47)</f>
        <v>1.3267760472632744</v>
      </c>
      <c r="Q47">
        <f>SUMIFS('ASETTW Untruncated'!Q:Q,'ASETTW Untruncated'!$A:$A,$A47,'ASETTW Untruncated'!$B:$B,$B47,'ASETTW Untruncated'!$C:$C,$C47)</f>
        <v>1.3449982257331798</v>
      </c>
      <c r="R47">
        <f>SUMIFS('ASETTW Untruncated'!R:R,'ASETTW Untruncated'!$A:$A,$A47,'ASETTW Untruncated'!$B:$B,$B47,'ASETTW Untruncated'!$C:$C,$C47)</f>
        <v>1.3393863715872094</v>
      </c>
      <c r="S47">
        <f>SUMIFS('ASETTW Untruncated'!S:S,'ASETTW Untruncated'!$A:$A,$A47,'ASETTW Untruncated'!$B:$B,$B47,'ASETTW Untruncated'!$C:$C,$C47)</f>
        <v>1.3983337119429176</v>
      </c>
      <c r="T47">
        <f>SUMIFS('ASETTW Untruncated'!T:T,'ASETTW Untruncated'!$A:$A,$A47,'ASETTW Untruncated'!$B:$B,$B47,'ASETTW Untruncated'!$C:$C,$C47)</f>
        <v>1.2774250513191785</v>
      </c>
      <c r="U47">
        <f>SUMIFS('ASETTW Untruncated'!U:U,'ASETTW Untruncated'!$A:$A,$A47,'ASETTW Untruncated'!$B:$B,$B47,'ASETTW Untruncated'!$C:$C,$C47)</f>
        <v>1.2990873221749621</v>
      </c>
      <c r="V47">
        <f>SUMIFS('ASETTW Untruncated'!V:V,'ASETTW Untruncated'!$A:$A,$A47,'ASETTW Untruncated'!$B:$B,$B47,'ASETTW Untruncated'!$C:$C,$C47)</f>
        <v>1.2931568385948522</v>
      </c>
      <c r="W47">
        <f>SUMIFS('ASETTW Untruncated'!W:W,'ASETTW Untruncated'!$A:$A,$A47,'ASETTW Untruncated'!$B:$B,$B47,'ASETTW Untruncated'!$C:$C,$C47)</f>
        <v>1.3529340203629683</v>
      </c>
    </row>
    <row r="48" spans="1:23" x14ac:dyDescent="0.45">
      <c r="A48" t="s">
        <v>67</v>
      </c>
      <c r="B48" t="s">
        <v>22</v>
      </c>
      <c r="C48" t="s">
        <v>17</v>
      </c>
      <c r="D48">
        <f>SUMIFS('ASETTW Untruncated'!D:D,'ASETTW Untruncated'!$A:$A,$A48,'ASETTW Untruncated'!$B:$B,$B48,'ASETTW Untruncated'!$C:$C,$C48)</f>
        <v>1.5203286173181731</v>
      </c>
      <c r="E48">
        <f>SUMIFS('ASETTW Untruncated'!E:E,'ASETTW Untruncated'!$A:$A,$A48,'ASETTW Untruncated'!$B:$B,$B48,'ASETTW Untruncated'!$C:$C,$C48)</f>
        <v>1.5375913781261965</v>
      </c>
      <c r="F48">
        <f>SUMIFS('ASETTW Untruncated'!F:F,'ASETTW Untruncated'!$A:$A,$A48,'ASETTW Untruncated'!$B:$B,$B48,'ASETTW Untruncated'!$C:$C,$C48)</f>
        <v>1.5383482204645096</v>
      </c>
      <c r="G48">
        <f>SUMIFS('ASETTW Untruncated'!G:G,'ASETTW Untruncated'!$A:$A,$A48,'ASETTW Untruncated'!$B:$B,$B48,'ASETTW Untruncated'!$C:$C,$C48)</f>
        <v>1.5970946408173627</v>
      </c>
      <c r="H48">
        <f>SUMIFS('ASETTW Untruncated'!H:H,'ASETTW Untruncated'!$A:$A,$A48,'ASETTW Untruncated'!$B:$B,$B48,'ASETTW Untruncated'!$C:$C,$C48)</f>
        <v>1.4445004170404623</v>
      </c>
      <c r="I48">
        <f>SUMIFS('ASETTW Untruncated'!I:I,'ASETTW Untruncated'!$A:$A,$A48,'ASETTW Untruncated'!$B:$B,$B48,'ASETTW Untruncated'!$C:$C,$C48)</f>
        <v>1.4713517302605557</v>
      </c>
      <c r="J48">
        <f>SUMIFS('ASETTW Untruncated'!J:J,'ASETTW Untruncated'!$A:$A,$A48,'ASETTW Untruncated'!$B:$B,$B48,'ASETTW Untruncated'!$C:$C,$C48)</f>
        <v>1.4702529084282314</v>
      </c>
      <c r="K48">
        <f>SUMIFS('ASETTW Untruncated'!K:K,'ASETTW Untruncated'!$A:$A,$A48,'ASETTW Untruncated'!$B:$B,$B48,'ASETTW Untruncated'!$C:$C,$C48)</f>
        <v>1.5307840613789268</v>
      </c>
      <c r="L48">
        <f>SUMIFS('ASETTW Untruncated'!L:L,'ASETTW Untruncated'!$A:$A,$A48,'ASETTW Untruncated'!$B:$B,$B48,'ASETTW Untruncated'!$C:$C,$C48)</f>
        <v>1.3810281131338158</v>
      </c>
      <c r="M48">
        <f>SUMIFS('ASETTW Untruncated'!M:M,'ASETTW Untruncated'!$A:$A,$A48,'ASETTW Untruncated'!$B:$B,$B48,'ASETTW Untruncated'!$C:$C,$C48)</f>
        <v>1.4098136982716947</v>
      </c>
      <c r="N48">
        <f>SUMIFS('ASETTW Untruncated'!N:N,'ASETTW Untruncated'!$A:$A,$A48,'ASETTW Untruncated'!$B:$B,$B48,'ASETTW Untruncated'!$C:$C,$C48)</f>
        <v>1.4102568184258704</v>
      </c>
      <c r="O48">
        <f>SUMIFS('ASETTW Untruncated'!O:O,'ASETTW Untruncated'!$A:$A,$A48,'ASETTW Untruncated'!$B:$B,$B48,'ASETTW Untruncated'!$C:$C,$C48)</f>
        <v>1.468399533771402</v>
      </c>
      <c r="P48">
        <f>SUMIFS('ASETTW Untruncated'!P:P,'ASETTW Untruncated'!$A:$A,$A48,'ASETTW Untruncated'!$B:$B,$B48,'ASETTW Untruncated'!$C:$C,$C48)</f>
        <v>1.3350142618636547</v>
      </c>
      <c r="Q48">
        <f>SUMIFS('ASETTW Untruncated'!Q:Q,'ASETTW Untruncated'!$A:$A,$A48,'ASETTW Untruncated'!$B:$B,$B48,'ASETTW Untruncated'!$C:$C,$C48)</f>
        <v>1.3661196278699244</v>
      </c>
      <c r="R48">
        <f>SUMIFS('ASETTW Untruncated'!R:R,'ASETTW Untruncated'!$A:$A,$A48,'ASETTW Untruncated'!$B:$B,$B48,'ASETTW Untruncated'!$C:$C,$C48)</f>
        <v>1.3665307662598063</v>
      </c>
      <c r="S48">
        <f>SUMIFS('ASETTW Untruncated'!S:S,'ASETTW Untruncated'!$A:$A,$A48,'ASETTW Untruncated'!$B:$B,$B48,'ASETTW Untruncated'!$C:$C,$C48)</f>
        <v>1.4239389187014866</v>
      </c>
      <c r="T48">
        <f>SUMIFS('ASETTW Untruncated'!T:T,'ASETTW Untruncated'!$A:$A,$A48,'ASETTW Untruncated'!$B:$B,$B48,'ASETTW Untruncated'!$C:$C,$C48)</f>
        <v>1.2873037650763093</v>
      </c>
      <c r="U48">
        <f>SUMIFS('ASETTW Untruncated'!U:U,'ASETTW Untruncated'!$A:$A,$A48,'ASETTW Untruncated'!$B:$B,$B48,'ASETTW Untruncated'!$C:$C,$C48)</f>
        <v>1.3206771275712985</v>
      </c>
      <c r="V48">
        <f>SUMIFS('ASETTW Untruncated'!V:V,'ASETTW Untruncated'!$A:$A,$A48,'ASETTW Untruncated'!$B:$B,$B48,'ASETTW Untruncated'!$C:$C,$C48)</f>
        <v>1.3202712679609838</v>
      </c>
      <c r="W48">
        <f>SUMIFS('ASETTW Untruncated'!W:W,'ASETTW Untruncated'!$A:$A,$A48,'ASETTW Untruncated'!$B:$B,$B48,'ASETTW Untruncated'!$C:$C,$C48)</f>
        <v>1.3774873650208483</v>
      </c>
    </row>
    <row r="49" spans="1:23" s="4" customFormat="1" x14ac:dyDescent="0.45"/>
    <row r="51" spans="1:23" x14ac:dyDescent="0.45">
      <c r="A51" t="s">
        <v>43</v>
      </c>
      <c r="B51" t="s">
        <v>44</v>
      </c>
      <c r="C51" t="s">
        <v>90</v>
      </c>
      <c r="D51">
        <f>SUMIFS('ASETTW Untruncated'!D:D,'ASETTW Untruncated'!$A:$A,$A51,'ASETTW Untruncated'!$B:$B,$B51,'ASETTW Untruncated'!$C:$C,$C51)</f>
        <v>1.5744669885400888</v>
      </c>
      <c r="E51">
        <f>SUMIFS('ASETTW Untruncated'!E:E,'ASETTW Untruncated'!$A:$A,$A51,'ASETTW Untruncated'!$B:$B,$B51,'ASETTW Untruncated'!$C:$C,$C51)</f>
        <v>1.5183081041500202</v>
      </c>
      <c r="F51">
        <f>SUMIFS('ASETTW Untruncated'!F:F,'ASETTW Untruncated'!$A:$A,$A51,'ASETTW Untruncated'!$B:$B,$B51,'ASETTW Untruncated'!$C:$C,$C51)</f>
        <v>1.5131075048717328</v>
      </c>
      <c r="G51">
        <f>SUMIFS('ASETTW Untruncated'!G:G,'ASETTW Untruncated'!$A:$A,$A51,'ASETTW Untruncated'!$B:$B,$B51,'ASETTW Untruncated'!$C:$C,$C51)</f>
        <v>1.5265475145208545</v>
      </c>
      <c r="H51">
        <f>SUMIFS('ASETTW Untruncated'!H:H,'ASETTW Untruncated'!$A:$A,$A51,'ASETTW Untruncated'!$B:$B,$B51,'ASETTW Untruncated'!$C:$C,$C51)</f>
        <v>1.475206851196184</v>
      </c>
      <c r="I51">
        <f>SUMIFS('ASETTW Untruncated'!I:I,'ASETTW Untruncated'!$A:$A,$A51,'ASETTW Untruncated'!$B:$B,$B51,'ASETTW Untruncated'!$C:$C,$C51)</f>
        <v>1.4379585601582734</v>
      </c>
      <c r="J51">
        <f>SUMIFS('ASETTW Untruncated'!J:J,'ASETTW Untruncated'!$A:$A,$A51,'ASETTW Untruncated'!$B:$B,$B51,'ASETTW Untruncated'!$C:$C,$C51)</f>
        <v>1.4304523807957368</v>
      </c>
      <c r="K51">
        <f>SUMIFS('ASETTW Untruncated'!K:K,'ASETTW Untruncated'!$A:$A,$A51,'ASETTW Untruncated'!$B:$B,$B51,'ASETTW Untruncated'!$C:$C,$C51)</f>
        <v>1.4506679750560578</v>
      </c>
      <c r="L51">
        <f>SUMIFS('ASETTW Untruncated'!L:L,'ASETTW Untruncated'!$A:$A,$A51,'ASETTW Untruncated'!$B:$B,$B51,'ASETTW Untruncated'!$C:$C,$C51)</f>
        <v>1.4009453426375993</v>
      </c>
      <c r="M51">
        <f>SUMIFS('ASETTW Untruncated'!M:M,'ASETTW Untruncated'!$A:$A,$A51,'ASETTW Untruncated'!$B:$B,$B51,'ASETTW Untruncated'!$C:$C,$C51)</f>
        <v>1.3744129095873596</v>
      </c>
      <c r="N51">
        <f>SUMIFS('ASETTW Untruncated'!N:N,'ASETTW Untruncated'!$A:$A,$A51,'ASETTW Untruncated'!$B:$B,$B51,'ASETTW Untruncated'!$C:$C,$C51)</f>
        <v>1.3678517196373701</v>
      </c>
      <c r="O51">
        <f>SUMIFS('ASETTW Untruncated'!O:O,'ASETTW Untruncated'!$A:$A,$A51,'ASETTW Untruncated'!$B:$B,$B51,'ASETTW Untruncated'!$C:$C,$C51)</f>
        <v>1.3924908701799767</v>
      </c>
      <c r="P51">
        <f>SUMIFS('ASETTW Untruncated'!P:P,'ASETTW Untruncated'!$A:$A,$A51,'ASETTW Untruncated'!$B:$B,$B51,'ASETTW Untruncated'!$C:$C,$C51)</f>
        <v>1.3436544513450628</v>
      </c>
      <c r="Q51">
        <f>SUMIFS('ASETTW Untruncated'!Q:Q,'ASETTW Untruncated'!$A:$A,$A51,'ASETTW Untruncated'!$B:$B,$B51,'ASETTW Untruncated'!$C:$C,$C51)</f>
        <v>1.3242519906550227</v>
      </c>
      <c r="R51">
        <f>SUMIFS('ASETTW Untruncated'!R:R,'ASETTW Untruncated'!$A:$A,$A51,'ASETTW Untruncated'!$B:$B,$B51,'ASETTW Untruncated'!$C:$C,$C51)</f>
        <v>1.3178595227352956</v>
      </c>
      <c r="S51">
        <f>SUMIFS('ASETTW Untruncated'!S:S,'ASETTW Untruncated'!$A:$A,$A51,'ASETTW Untruncated'!$B:$B,$B51,'ASETTW Untruncated'!$C:$C,$C51)</f>
        <v>1.344604835338246</v>
      </c>
      <c r="T51">
        <f>SUMIFS('ASETTW Untruncated'!T:T,'ASETTW Untruncated'!$A:$A,$A51,'ASETTW Untruncated'!$B:$B,$B51,'ASETTW Untruncated'!$C:$C,$C51)</f>
        <v>1.2804230636614886</v>
      </c>
      <c r="U51">
        <f>SUMIFS('ASETTW Untruncated'!U:U,'ASETTW Untruncated'!$A:$A,$A51,'ASETTW Untruncated'!$B:$B,$B51,'ASETTW Untruncated'!$C:$C,$C51)</f>
        <v>1.2729776030492292</v>
      </c>
      <c r="V51">
        <f>SUMIFS('ASETTW Untruncated'!V:V,'ASETTW Untruncated'!$A:$A,$A51,'ASETTW Untruncated'!$B:$B,$B51,'ASETTW Untruncated'!$C:$C,$C51)</f>
        <v>1.263240789849446</v>
      </c>
      <c r="W51">
        <f>SUMIFS('ASETTW Untruncated'!W:W,'ASETTW Untruncated'!$A:$A,$A51,'ASETTW Untruncated'!$B:$B,$B51,'ASETTW Untruncated'!$C:$C,$C51)</f>
        <v>1.2969613673244553</v>
      </c>
    </row>
    <row r="52" spans="1:23" s="2" customFormat="1" x14ac:dyDescent="0.45">
      <c r="D52" s="2">
        <f>SUMIFS('ASETTW Untruncated'!D:D,'ASETTW Untruncated'!$A:$A,$A52,'ASETTW Untruncated'!$B:$B,$B52,'ASETTW Untruncated'!$C:$C,$C52)</f>
        <v>0</v>
      </c>
      <c r="E52" s="2">
        <f>SUMIFS('ASETTW Untruncated'!E:E,'ASETTW Untruncated'!$A:$A,$A52,'ASETTW Untruncated'!$B:$B,$B52,'ASETTW Untruncated'!$C:$C,$C52)</f>
        <v>0</v>
      </c>
      <c r="F52" s="2">
        <f>SUMIFS('ASETTW Untruncated'!F:F,'ASETTW Untruncated'!$A:$A,$A52,'ASETTW Untruncated'!$B:$B,$B52,'ASETTW Untruncated'!$C:$C,$C52)</f>
        <v>0</v>
      </c>
      <c r="G52" s="2">
        <f>SUMIFS('ASETTW Untruncated'!G:G,'ASETTW Untruncated'!$A:$A,$A52,'ASETTW Untruncated'!$B:$B,$B52,'ASETTW Untruncated'!$C:$C,$C52)</f>
        <v>0</v>
      </c>
      <c r="H52" s="2">
        <f>SUMIFS('ASETTW Untruncated'!H:H,'ASETTW Untruncated'!$A:$A,$A52,'ASETTW Untruncated'!$B:$B,$B52,'ASETTW Untruncated'!$C:$C,$C52)</f>
        <v>0</v>
      </c>
      <c r="I52" s="2">
        <f>SUMIFS('ASETTW Untruncated'!I:I,'ASETTW Untruncated'!$A:$A,$A52,'ASETTW Untruncated'!$B:$B,$B52,'ASETTW Untruncated'!$C:$C,$C52)</f>
        <v>0</v>
      </c>
      <c r="J52" s="2">
        <f>SUMIFS('ASETTW Untruncated'!J:J,'ASETTW Untruncated'!$A:$A,$A52,'ASETTW Untruncated'!$B:$B,$B52,'ASETTW Untruncated'!$C:$C,$C52)</f>
        <v>0</v>
      </c>
      <c r="K52" s="2">
        <f>SUMIFS('ASETTW Untruncated'!K:K,'ASETTW Untruncated'!$A:$A,$A52,'ASETTW Untruncated'!$B:$B,$B52,'ASETTW Untruncated'!$C:$C,$C52)</f>
        <v>0</v>
      </c>
      <c r="L52" s="2">
        <f>SUMIFS('ASETTW Untruncated'!L:L,'ASETTW Untruncated'!$A:$A,$A52,'ASETTW Untruncated'!$B:$B,$B52,'ASETTW Untruncated'!$C:$C,$C52)</f>
        <v>0</v>
      </c>
      <c r="M52" s="2">
        <f>SUMIFS('ASETTW Untruncated'!M:M,'ASETTW Untruncated'!$A:$A,$A52,'ASETTW Untruncated'!$B:$B,$B52,'ASETTW Untruncated'!$C:$C,$C52)</f>
        <v>0</v>
      </c>
      <c r="N52" s="2">
        <f>SUMIFS('ASETTW Untruncated'!N:N,'ASETTW Untruncated'!$A:$A,$A52,'ASETTW Untruncated'!$B:$B,$B52,'ASETTW Untruncated'!$C:$C,$C52)</f>
        <v>0</v>
      </c>
      <c r="O52" s="2">
        <f>SUMIFS('ASETTW Untruncated'!O:O,'ASETTW Untruncated'!$A:$A,$A52,'ASETTW Untruncated'!$B:$B,$B52,'ASETTW Untruncated'!$C:$C,$C52)</f>
        <v>0</v>
      </c>
      <c r="P52" s="2">
        <f>SUMIFS('ASETTW Untruncated'!P:P,'ASETTW Untruncated'!$A:$A,$A52,'ASETTW Untruncated'!$B:$B,$B52,'ASETTW Untruncated'!$C:$C,$C52)</f>
        <v>0</v>
      </c>
      <c r="Q52" s="2">
        <f>SUMIFS('ASETTW Untruncated'!Q:Q,'ASETTW Untruncated'!$A:$A,$A52,'ASETTW Untruncated'!$B:$B,$B52,'ASETTW Untruncated'!$C:$C,$C52)</f>
        <v>0</v>
      </c>
      <c r="R52" s="2">
        <f>SUMIFS('ASETTW Untruncated'!R:R,'ASETTW Untruncated'!$A:$A,$A52,'ASETTW Untruncated'!$B:$B,$B52,'ASETTW Untruncated'!$C:$C,$C52)</f>
        <v>0</v>
      </c>
      <c r="S52" s="2">
        <f>SUMIFS('ASETTW Untruncated'!S:S,'ASETTW Untruncated'!$A:$A,$A52,'ASETTW Untruncated'!$B:$B,$B52,'ASETTW Untruncated'!$C:$C,$C52)</f>
        <v>0</v>
      </c>
      <c r="T52" s="2">
        <f>SUMIFS('ASETTW Untruncated'!T:T,'ASETTW Untruncated'!$A:$A,$A52,'ASETTW Untruncated'!$B:$B,$B52,'ASETTW Untruncated'!$C:$C,$C52)</f>
        <v>0</v>
      </c>
      <c r="U52" s="2">
        <f>SUMIFS('ASETTW Untruncated'!U:U,'ASETTW Untruncated'!$A:$A,$A52,'ASETTW Untruncated'!$B:$B,$B52,'ASETTW Untruncated'!$C:$C,$C52)</f>
        <v>0</v>
      </c>
      <c r="V52" s="2">
        <f>SUMIFS('ASETTW Untruncated'!V:V,'ASETTW Untruncated'!$A:$A,$A52,'ASETTW Untruncated'!$B:$B,$B52,'ASETTW Untruncated'!$C:$C,$C52)</f>
        <v>0</v>
      </c>
      <c r="W52" s="2">
        <f>SUMIFS('ASETTW Untruncated'!W:W,'ASETTW Untruncated'!$A:$A,$A52,'ASETTW Untruncated'!$B:$B,$B52,'ASETTW Untruncated'!$C:$C,$C52)</f>
        <v>0</v>
      </c>
    </row>
    <row r="53" spans="1:23" s="4" customFormat="1" x14ac:dyDescent="0.45"/>
    <row r="55" spans="1:23" x14ac:dyDescent="0.45">
      <c r="A55" t="s">
        <v>34</v>
      </c>
      <c r="B55" t="s">
        <v>92</v>
      </c>
      <c r="C55" t="s">
        <v>23</v>
      </c>
      <c r="D55">
        <f>SUMIFS('ASETTW Untruncated'!D:D,'ASETTW Untruncated'!$A:$A,$A55,'ASETTW Untruncated'!$B:$B,$B55,'ASETTW Untruncated'!$C:$C,$C55)</f>
        <v>1.6044642402810925</v>
      </c>
      <c r="E55">
        <f>SUMIFS('ASETTW Untruncated'!E:E,'ASETTW Untruncated'!$A:$A,$A55,'ASETTW Untruncated'!$B:$B,$B55,'ASETTW Untruncated'!$C:$C,$C55)</f>
        <v>1.5681125483505265</v>
      </c>
      <c r="F55">
        <f>SUMIFS('ASETTW Untruncated'!F:F,'ASETTW Untruncated'!$A:$A,$A55,'ASETTW Untruncated'!$B:$B,$B55,'ASETTW Untruncated'!$C:$C,$C55)</f>
        <v>1.562832413366775</v>
      </c>
      <c r="G55">
        <f>SUMIFS('ASETTW Untruncated'!G:G,'ASETTW Untruncated'!$A:$A,$A55,'ASETTW Untruncated'!$B:$B,$B55,'ASETTW Untruncated'!$C:$C,$C55)</f>
        <v>1.5907780395518301</v>
      </c>
      <c r="H55">
        <f>SUMIFS('ASETTW Untruncated'!H:H,'ASETTW Untruncated'!$A:$A,$A55,'ASETTW Untruncated'!$B:$B,$B55,'ASETTW Untruncated'!$C:$C,$C55)</f>
        <v>1.5215616134910293</v>
      </c>
      <c r="I55">
        <f>SUMIFS('ASETTW Untruncated'!I:I,'ASETTW Untruncated'!$A:$A,$A55,'ASETTW Untruncated'!$B:$B,$B55,'ASETTW Untruncated'!$C:$C,$C55)</f>
        <v>1.4973017746616775</v>
      </c>
      <c r="J55">
        <f>SUMIFS('ASETTW Untruncated'!J:J,'ASETTW Untruncated'!$A:$A,$A55,'ASETTW Untruncated'!$B:$B,$B55,'ASETTW Untruncated'!$C:$C,$C55)</f>
        <v>1.4904248865695207</v>
      </c>
      <c r="K55">
        <f>SUMIFS('ASETTW Untruncated'!K:K,'ASETTW Untruncated'!$A:$A,$A55,'ASETTW Untruncated'!$B:$B,$B55,'ASETTW Untruncated'!$C:$C,$C55)</f>
        <v>1.5239641737932275</v>
      </c>
      <c r="L55">
        <f>SUMIFS('ASETTW Untruncated'!L:L,'ASETTW Untruncated'!$A:$A,$A55,'ASETTW Untruncated'!$B:$B,$B55,'ASETTW Untruncated'!$C:$C,$C55)</f>
        <v>1.4333547731045049</v>
      </c>
      <c r="M55">
        <f>SUMIFS('ASETTW Untruncated'!M:M,'ASETTW Untruncated'!$A:$A,$A55,'ASETTW Untruncated'!$B:$B,$B55,'ASETTW Untruncated'!$C:$C,$C55)</f>
        <v>1.4303072214021266</v>
      </c>
      <c r="N55">
        <f>SUMIFS('ASETTW Untruncated'!N:N,'ASETTW Untruncated'!$A:$A,$A55,'ASETTW Untruncated'!$B:$B,$B55,'ASETTW Untruncated'!$C:$C,$C55)</f>
        <v>1.4153746083550616</v>
      </c>
      <c r="O55">
        <f>SUMIFS('ASETTW Untruncated'!O:O,'ASETTW Untruncated'!$A:$A,$A55,'ASETTW Untruncated'!$B:$B,$B55,'ASETTW Untruncated'!$C:$C,$C55)</f>
        <v>1.4604865244864285</v>
      </c>
      <c r="P55">
        <f>SUMIFS('ASETTW Untruncated'!P:P,'ASETTW Untruncated'!$A:$A,$A55,'ASETTW Untruncated'!$B:$B,$B55,'ASETTW Untruncated'!$C:$C,$C55)</f>
        <v>1.3726539588460951</v>
      </c>
      <c r="Q55">
        <f>SUMIFS('ASETTW Untruncated'!Q:Q,'ASETTW Untruncated'!$A:$A,$A55,'ASETTW Untruncated'!$B:$B,$B55,'ASETTW Untruncated'!$C:$C,$C55)</f>
        <v>1.379550045215425</v>
      </c>
      <c r="R55">
        <f>SUMIFS('ASETTW Untruncated'!R:R,'ASETTW Untruncated'!$A:$A,$A55,'ASETTW Untruncated'!$B:$B,$B55,'ASETTW Untruncated'!$C:$C,$C55)</f>
        <v>1.3609285858793161</v>
      </c>
      <c r="S55">
        <f>SUMIFS('ASETTW Untruncated'!S:S,'ASETTW Untruncated'!$A:$A,$A55,'ASETTW Untruncated'!$B:$B,$B55,'ASETTW Untruncated'!$C:$C,$C55)</f>
        <v>1.4129961872909986</v>
      </c>
      <c r="T55">
        <f>SUMIFS('ASETTW Untruncated'!T:T,'ASETTW Untruncated'!$A:$A,$A55,'ASETTW Untruncated'!$B:$B,$B55,'ASETTW Untruncated'!$C:$C,$C55)</f>
        <v>1.3173599325342109</v>
      </c>
      <c r="U55">
        <f>SUMIFS('ASETTW Untruncated'!U:U,'ASETTW Untruncated'!$A:$A,$A55,'ASETTW Untruncated'!$B:$B,$B55,'ASETTW Untruncated'!$C:$C,$C55)</f>
        <v>1.328550317732796</v>
      </c>
      <c r="V55">
        <f>SUMIFS('ASETTW Untruncated'!V:V,'ASETTW Untruncated'!$A:$A,$A55,'ASETTW Untruncated'!$B:$B,$B55,'ASETTW Untruncated'!$C:$C,$C55)</f>
        <v>1.3110733809511546</v>
      </c>
      <c r="W55">
        <f>SUMIFS('ASETTW Untruncated'!W:W,'ASETTW Untruncated'!$A:$A,$A55,'ASETTW Untruncated'!$B:$B,$B55,'ASETTW Untruncated'!$C:$C,$C55)</f>
        <v>1.3648894793939217</v>
      </c>
    </row>
    <row r="56" spans="1:23" x14ac:dyDescent="0.45">
      <c r="A56" t="s">
        <v>18</v>
      </c>
      <c r="B56" t="s">
        <v>19</v>
      </c>
      <c r="C56" t="s">
        <v>20</v>
      </c>
      <c r="D56">
        <f>SUMIFS('ASETTW Untruncated'!D:D,'ASETTW Untruncated'!$A:$A,$A56,'ASETTW Untruncated'!$B:$B,$B56,'ASETTW Untruncated'!$C:$C,$C56)</f>
        <v>1.5898382120577454</v>
      </c>
      <c r="E56">
        <f>SUMIFS('ASETTW Untruncated'!E:E,'ASETTW Untruncated'!$A:$A,$A56,'ASETTW Untruncated'!$B:$B,$B56,'ASETTW Untruncated'!$C:$C,$C56)</f>
        <v>1.6443687117075643</v>
      </c>
      <c r="F56">
        <f>SUMIFS('ASETTW Untruncated'!F:F,'ASETTW Untruncated'!$A:$A,$A56,'ASETTW Untruncated'!$B:$B,$B56,'ASETTW Untruncated'!$C:$C,$C56)</f>
        <v>1.5950411238558442</v>
      </c>
      <c r="G56">
        <f>SUMIFS('ASETTW Untruncated'!G:G,'ASETTW Untruncated'!$A:$A,$A56,'ASETTW Untruncated'!$B:$B,$B56,'ASETTW Untruncated'!$C:$C,$C56)</f>
        <v>1.70369180391688</v>
      </c>
      <c r="H56">
        <f>SUMIFS('ASETTW Untruncated'!H:H,'ASETTW Untruncated'!$A:$A,$A56,'ASETTW Untruncated'!$B:$B,$B56,'ASETTW Untruncated'!$C:$C,$C56)</f>
        <v>1.511182340705868</v>
      </c>
      <c r="I56">
        <f>SUMIFS('ASETTW Untruncated'!I:I,'ASETTW Untruncated'!$A:$A,$A56,'ASETTW Untruncated'!$B:$B,$B56,'ASETTW Untruncated'!$C:$C,$C56)</f>
        <v>1.5725311550511649</v>
      </c>
      <c r="J56">
        <f>SUMIFS('ASETTW Untruncated'!J:J,'ASETTW Untruncated'!$A:$A,$A56,'ASETTW Untruncated'!$B:$B,$B56,'ASETTW Untruncated'!$C:$C,$C56)</f>
        <v>1.5235015425044529</v>
      </c>
      <c r="K56">
        <f>SUMIFS('ASETTW Untruncated'!K:K,'ASETTW Untruncated'!$A:$A,$A56,'ASETTW Untruncated'!$B:$B,$B56,'ASETTW Untruncated'!$C:$C,$C56)</f>
        <v>1.6345316906437752</v>
      </c>
      <c r="L56">
        <f>SUMIFS('ASETTW Untruncated'!L:L,'ASETTW Untruncated'!$A:$A,$A56,'ASETTW Untruncated'!$B:$B,$B56,'ASETTW Untruncated'!$C:$C,$C56)</f>
        <v>1.4389699984423456</v>
      </c>
      <c r="M56">
        <f>SUMIFS('ASETTW Untruncated'!M:M,'ASETTW Untruncated'!$A:$A,$A56,'ASETTW Untruncated'!$B:$B,$B56,'ASETTW Untruncated'!$C:$C,$C56)</f>
        <v>1.5015385335690659</v>
      </c>
      <c r="N56">
        <f>SUMIFS('ASETTW Untruncated'!N:N,'ASETTW Untruncated'!$A:$A,$A56,'ASETTW Untruncated'!$B:$B,$B56,'ASETTW Untruncated'!$C:$C,$C56)</f>
        <v>1.4560404536722398</v>
      </c>
      <c r="O56">
        <f>SUMIFS('ASETTW Untruncated'!O:O,'ASETTW Untruncated'!$A:$A,$A56,'ASETTW Untruncated'!$B:$B,$B56,'ASETTW Untruncated'!$C:$C,$C56)</f>
        <v>1.5645693756825356</v>
      </c>
      <c r="P56">
        <f>SUMIFS('ASETTW Untruncated'!P:P,'ASETTW Untruncated'!$A:$A,$A56,'ASETTW Untruncated'!$B:$B,$B56,'ASETTW Untruncated'!$C:$C,$C56)</f>
        <v>1.3877013272979322</v>
      </c>
      <c r="Q56">
        <f>SUMIFS('ASETTW Untruncated'!Q:Q,'ASETTW Untruncated'!$A:$A,$A56,'ASETTW Untruncated'!$B:$B,$B56,'ASETTW Untruncated'!$C:$C,$C56)</f>
        <v>1.4543625600570262</v>
      </c>
      <c r="R56">
        <f>SUMIFS('ASETTW Untruncated'!R:R,'ASETTW Untruncated'!$A:$A,$A56,'ASETTW Untruncated'!$B:$B,$B56,'ASETTW Untruncated'!$C:$C,$C56)</f>
        <v>1.419412327402481</v>
      </c>
      <c r="S56">
        <f>SUMIFS('ASETTW Untruncated'!S:S,'ASETTW Untruncated'!$A:$A,$A56,'ASETTW Untruncated'!$B:$B,$B56,'ASETTW Untruncated'!$C:$C,$C56)</f>
        <v>1.5295791948506738</v>
      </c>
      <c r="T56">
        <f>SUMIFS('ASETTW Untruncated'!T:T,'ASETTW Untruncated'!$A:$A,$A56,'ASETTW Untruncated'!$B:$B,$B56,'ASETTW Untruncated'!$C:$C,$C56)</f>
        <v>1.3400905314185281</v>
      </c>
      <c r="U56">
        <f>SUMIFS('ASETTW Untruncated'!U:U,'ASETTW Untruncated'!$A:$A,$A56,'ASETTW Untruncated'!$B:$B,$B56,'ASETTW Untruncated'!$C:$C,$C56)</f>
        <v>1.4078136976924343</v>
      </c>
      <c r="V56">
        <f>SUMIFS('ASETTW Untruncated'!V:V,'ASETTW Untruncated'!$A:$A,$A56,'ASETTW Untruncated'!$B:$B,$B56,'ASETTW Untruncated'!$C:$C,$C56)</f>
        <v>1.3749676251816985</v>
      </c>
      <c r="W56">
        <f>SUMIFS('ASETTW Untruncated'!W:W,'ASETTW Untruncated'!$A:$A,$A56,'ASETTW Untruncated'!$B:$B,$B56,'ASETTW Untruncated'!$C:$C,$C56)</f>
        <v>1.4814781002792023</v>
      </c>
    </row>
    <row r="57" spans="1:23" s="4" customFormat="1" x14ac:dyDescent="0.45"/>
    <row r="58" spans="1:23" s="4" customFormat="1" x14ac:dyDescent="0.45"/>
    <row r="59" spans="1:23" x14ac:dyDescent="0.45">
      <c r="A59" t="s">
        <v>32</v>
      </c>
      <c r="B59" t="s">
        <v>49</v>
      </c>
      <c r="C59" t="s">
        <v>23</v>
      </c>
      <c r="D59">
        <f>SUMIFS('ASETTW Untruncated'!D:D,'ASETTW Untruncated'!$A:$A,$A59,'ASETTW Untruncated'!$B:$B,$B59,'ASETTW Untruncated'!$C:$C,$C59)</f>
        <v>1.6456617866409222</v>
      </c>
      <c r="E59">
        <f>SUMIFS('ASETTW Untruncated'!E:E,'ASETTW Untruncated'!$A:$A,$A59,'ASETTW Untruncated'!$B:$B,$B59,'ASETTW Untruncated'!$C:$C,$C59)</f>
        <v>1.6041021853949946</v>
      </c>
      <c r="F59">
        <f>SUMIFS('ASETTW Untruncated'!F:F,'ASETTW Untruncated'!$A:$A,$A59,'ASETTW Untruncated'!$B:$B,$B59,'ASETTW Untruncated'!$C:$C,$C59)</f>
        <v>1.6121357823457192</v>
      </c>
      <c r="G59">
        <f>SUMIFS('ASETTW Untruncated'!G:G,'ASETTW Untruncated'!$A:$A,$A59,'ASETTW Untruncated'!$B:$B,$B59,'ASETTW Untruncated'!$C:$C,$C59)</f>
        <v>1.6290469648869585</v>
      </c>
      <c r="H59">
        <f>SUMIFS('ASETTW Untruncated'!H:H,'ASETTW Untruncated'!$A:$A,$A59,'ASETTW Untruncated'!$B:$B,$B59,'ASETTW Untruncated'!$C:$C,$C59)</f>
        <v>1.5466595975184414</v>
      </c>
      <c r="I59">
        <f>SUMIFS('ASETTW Untruncated'!I:I,'ASETTW Untruncated'!$A:$A,$A59,'ASETTW Untruncated'!$B:$B,$B59,'ASETTW Untruncated'!$C:$C,$C59)</f>
        <v>1.5260573352009055</v>
      </c>
      <c r="J59">
        <f>SUMIFS('ASETTW Untruncated'!J:J,'ASETTW Untruncated'!$A:$A,$A59,'ASETTW Untruncated'!$B:$B,$B59,'ASETTW Untruncated'!$C:$C,$C59)</f>
        <v>1.5260106868980012</v>
      </c>
      <c r="K59">
        <f>SUMIFS('ASETTW Untruncated'!K:K,'ASETTW Untruncated'!$A:$A,$A59,'ASETTW Untruncated'!$B:$B,$B59,'ASETTW Untruncated'!$C:$C,$C59)</f>
        <v>1.555134134193096</v>
      </c>
      <c r="L59">
        <f>SUMIFS('ASETTW Untruncated'!L:L,'ASETTW Untruncated'!$A:$A,$A59,'ASETTW Untruncated'!$B:$B,$B59,'ASETTW Untruncated'!$C:$C,$C59)</f>
        <v>1.46498077164476</v>
      </c>
      <c r="M59">
        <f>SUMIFS('ASETTW Untruncated'!M:M,'ASETTW Untruncated'!$A:$A,$A59,'ASETTW Untruncated'!$B:$B,$B59,'ASETTW Untruncated'!$C:$C,$C59)</f>
        <v>1.4598334850344588</v>
      </c>
      <c r="N59">
        <f>SUMIFS('ASETTW Untruncated'!N:N,'ASETTW Untruncated'!$A:$A,$A59,'ASETTW Untruncated'!$B:$B,$B59,'ASETTW Untruncated'!$C:$C,$C59)</f>
        <v>1.4546645537235978</v>
      </c>
      <c r="O59">
        <f>SUMIFS('ASETTW Untruncated'!O:O,'ASETTW Untruncated'!$A:$A,$A59,'ASETTW Untruncated'!$B:$B,$B59,'ASETTW Untruncated'!$C:$C,$C59)</f>
        <v>1.4923517292471205</v>
      </c>
      <c r="P59">
        <f>SUMIFS('ASETTW Untruncated'!P:P,'ASETTW Untruncated'!$A:$A,$A59,'ASETTW Untruncated'!$B:$B,$B59,'ASETTW Untruncated'!$C:$C,$C59)</f>
        <v>1.4014493902146254</v>
      </c>
      <c r="Q59">
        <f>SUMIFS('ASETTW Untruncated'!Q:Q,'ASETTW Untruncated'!$A:$A,$A59,'ASETTW Untruncated'!$B:$B,$B59,'ASETTW Untruncated'!$C:$C,$C59)</f>
        <v>1.4057817352375317</v>
      </c>
      <c r="R59">
        <f>SUMIFS('ASETTW Untruncated'!R:R,'ASETTW Untruncated'!$A:$A,$A59,'ASETTW Untruncated'!$B:$B,$B59,'ASETTW Untruncated'!$C:$C,$C59)</f>
        <v>1.3985226967752895</v>
      </c>
      <c r="S59">
        <f>SUMIFS('ASETTW Untruncated'!S:S,'ASETTW Untruncated'!$A:$A,$A59,'ASETTW Untruncated'!$B:$B,$B59,'ASETTW Untruncated'!$C:$C,$C59)</f>
        <v>1.4409000189503167</v>
      </c>
      <c r="T59">
        <f>SUMIFS('ASETTW Untruncated'!T:T,'ASETTW Untruncated'!$A:$A,$A59,'ASETTW Untruncated'!$B:$B,$B59,'ASETTW Untruncated'!$C:$C,$C59)</f>
        <v>1.3487673241554305</v>
      </c>
      <c r="U59">
        <f>SUMIFS('ASETTW Untruncated'!U:U,'ASETTW Untruncated'!$A:$A,$A59,'ASETTW Untruncated'!$B:$B,$B59,'ASETTW Untruncated'!$C:$C,$C59)</f>
        <v>1.353944632191366</v>
      </c>
      <c r="V59">
        <f>SUMIFS('ASETTW Untruncated'!V:V,'ASETTW Untruncated'!$A:$A,$A59,'ASETTW Untruncated'!$B:$B,$B59,'ASETTW Untruncated'!$C:$C,$C59)</f>
        <v>1.3497228099530567</v>
      </c>
      <c r="W59">
        <f>SUMIFS('ASETTW Untruncated'!W:W,'ASETTW Untruncated'!$A:$A,$A59,'ASETTW Untruncated'!$B:$B,$B59,'ASETTW Untruncated'!$C:$C,$C59)</f>
        <v>1.392918744330033</v>
      </c>
    </row>
    <row r="60" spans="1:23" s="6" customFormat="1" x14ac:dyDescent="0.45"/>
    <row r="61" spans="1:23" x14ac:dyDescent="0.45">
      <c r="A61" t="s">
        <v>53</v>
      </c>
      <c r="B61" t="s">
        <v>22</v>
      </c>
      <c r="C61" t="s">
        <v>54</v>
      </c>
      <c r="D61">
        <f>SUMIFS('ASETTW Untruncated'!D:D,'ASETTW Untruncated'!$A:$A,$A61,'ASETTW Untruncated'!$B:$B,$B61,'ASETTW Untruncated'!$C:$C,$C61)</f>
        <v>1.6410728446577323</v>
      </c>
      <c r="E61">
        <f>SUMIFS('ASETTW Untruncated'!E:E,'ASETTW Untruncated'!$A:$A,$A61,'ASETTW Untruncated'!$B:$B,$B61,'ASETTW Untruncated'!$C:$C,$C61)</f>
        <v>1.5937901089983255</v>
      </c>
      <c r="F61">
        <f>SUMIFS('ASETTW Untruncated'!F:F,'ASETTW Untruncated'!$A:$A,$A61,'ASETTW Untruncated'!$B:$B,$B61,'ASETTW Untruncated'!$C:$C,$C61)</f>
        <v>1.5982605042829763</v>
      </c>
      <c r="G61">
        <f>SUMIFS('ASETTW Untruncated'!G:G,'ASETTW Untruncated'!$A:$A,$A61,'ASETTW Untruncated'!$B:$B,$B61,'ASETTW Untruncated'!$C:$C,$C61)</f>
        <v>1.6095359066761843</v>
      </c>
      <c r="H61">
        <f>SUMIFS('ASETTW Untruncated'!H:H,'ASETTW Untruncated'!$A:$A,$A61,'ASETTW Untruncated'!$B:$B,$B61,'ASETTW Untruncated'!$C:$C,$C61)</f>
        <v>1.5482358910166996</v>
      </c>
      <c r="I61">
        <f>SUMIFS('ASETTW Untruncated'!I:I,'ASETTW Untruncated'!$A:$A,$A61,'ASETTW Untruncated'!$B:$B,$B61,'ASETTW Untruncated'!$C:$C,$C61)</f>
        <v>1.5137149845246838</v>
      </c>
      <c r="J61">
        <f>SUMIFS('ASETTW Untruncated'!J:J,'ASETTW Untruncated'!$A:$A,$A61,'ASETTW Untruncated'!$B:$B,$B61,'ASETTW Untruncated'!$C:$C,$C61)</f>
        <v>1.5172301969588919</v>
      </c>
      <c r="K61">
        <f>SUMIFS('ASETTW Untruncated'!K:K,'ASETTW Untruncated'!$A:$A,$A61,'ASETTW Untruncated'!$B:$B,$B61,'ASETTW Untruncated'!$C:$C,$C61)</f>
        <v>1.5334318495805666</v>
      </c>
      <c r="L61">
        <f>SUMIFS('ASETTW Untruncated'!L:L,'ASETTW Untruncated'!$A:$A,$A61,'ASETTW Untruncated'!$B:$B,$B61,'ASETTW Untruncated'!$C:$C,$C61)</f>
        <v>1.4821108681877611</v>
      </c>
      <c r="M61">
        <f>SUMIFS('ASETTW Untruncated'!M:M,'ASETTW Untruncated'!$A:$A,$A61,'ASETTW Untruncated'!$B:$B,$B61,'ASETTW Untruncated'!$C:$C,$C61)</f>
        <v>1.4462471601158282</v>
      </c>
      <c r="N61">
        <f>SUMIFS('ASETTW Untruncated'!N:N,'ASETTW Untruncated'!$A:$A,$A61,'ASETTW Untruncated'!$B:$B,$B61,'ASETTW Untruncated'!$C:$C,$C61)</f>
        <v>1.4597208886641566</v>
      </c>
      <c r="O61">
        <f>SUMIFS('ASETTW Untruncated'!O:O,'ASETTW Untruncated'!$A:$A,$A61,'ASETTW Untruncated'!$B:$B,$B61,'ASETTW Untruncated'!$C:$C,$C61)</f>
        <v>1.4696302227296327</v>
      </c>
      <c r="P61">
        <f>SUMIFS('ASETTW Untruncated'!P:P,'ASETTW Untruncated'!$A:$A,$A61,'ASETTW Untruncated'!$B:$B,$B61,'ASETTW Untruncated'!$C:$C,$C61)</f>
        <v>1.4172119928193248</v>
      </c>
      <c r="Q61">
        <f>SUMIFS('ASETTW Untruncated'!Q:Q,'ASETTW Untruncated'!$A:$A,$A61,'ASETTW Untruncated'!$B:$B,$B61,'ASETTW Untruncated'!$C:$C,$C61)</f>
        <v>1.3917175565225888</v>
      </c>
      <c r="R61">
        <f>SUMIFS('ASETTW Untruncated'!R:R,'ASETTW Untruncated'!$A:$A,$A61,'ASETTW Untruncated'!$B:$B,$B61,'ASETTW Untruncated'!$C:$C,$C61)</f>
        <v>1.3966846114759253</v>
      </c>
      <c r="S61">
        <f>SUMIFS('ASETTW Untruncated'!S:S,'ASETTW Untruncated'!$A:$A,$A61,'ASETTW Untruncated'!$B:$B,$B61,'ASETTW Untruncated'!$C:$C,$C61)</f>
        <v>1.4196047543479198</v>
      </c>
      <c r="T61">
        <f>SUMIFS('ASETTW Untruncated'!T:T,'ASETTW Untruncated'!$A:$A,$A61,'ASETTW Untruncated'!$B:$B,$B61,'ASETTW Untruncated'!$C:$C,$C61)</f>
        <v>1.3625098297701235</v>
      </c>
      <c r="U61">
        <f>SUMIFS('ASETTW Untruncated'!U:U,'ASETTW Untruncated'!$A:$A,$A61,'ASETTW Untruncated'!$B:$B,$B61,'ASETTW Untruncated'!$C:$C,$C61)</f>
        <v>1.3400832825019242</v>
      </c>
      <c r="V61">
        <f>SUMIFS('ASETTW Untruncated'!V:V,'ASETTW Untruncated'!$A:$A,$A61,'ASETTW Untruncated'!$B:$B,$B61,'ASETTW Untruncated'!$C:$C,$C61)</f>
        <v>1.345603590026142</v>
      </c>
      <c r="W61">
        <f>SUMIFS('ASETTW Untruncated'!W:W,'ASETTW Untruncated'!$A:$A,$A61,'ASETTW Untruncated'!$B:$B,$B61,'ASETTW Untruncated'!$C:$C,$C61)</f>
        <v>1.3707527613897217</v>
      </c>
    </row>
    <row r="62" spans="1:23" x14ac:dyDescent="0.45">
      <c r="A62" t="s">
        <v>60</v>
      </c>
      <c r="B62" t="s">
        <v>272</v>
      </c>
      <c r="C62" t="s">
        <v>23</v>
      </c>
      <c r="D62">
        <f>SUMIFS('ASETTW Untruncated'!D:D,'ASETTW Untruncated'!$A:$A,$A62,'ASETTW Untruncated'!$B:$B,$B62,'ASETTW Untruncated'!$C:$C,$C62)</f>
        <v>1.6757145805508238</v>
      </c>
      <c r="E62">
        <f>SUMIFS('ASETTW Untruncated'!E:E,'ASETTW Untruncated'!$A:$A,$A62,'ASETTW Untruncated'!$B:$B,$B62,'ASETTW Untruncated'!$C:$C,$C62)</f>
        <v>1.6734156427851135</v>
      </c>
      <c r="F62">
        <f>SUMIFS('ASETTW Untruncated'!F:F,'ASETTW Untruncated'!$A:$A,$A62,'ASETTW Untruncated'!$B:$B,$B62,'ASETTW Untruncated'!$C:$C,$C62)</f>
        <v>1.6455879772509316</v>
      </c>
      <c r="G62">
        <f>SUMIFS('ASETTW Untruncated'!G:G,'ASETTW Untruncated'!$A:$A,$A62,'ASETTW Untruncated'!$B:$B,$B62,'ASETTW Untruncated'!$C:$C,$C62)</f>
        <v>1.6972024276017494</v>
      </c>
      <c r="H62">
        <f>SUMIFS('ASETTW Untruncated'!H:H,'ASETTW Untruncated'!$A:$A,$A62,'ASETTW Untruncated'!$B:$B,$B62,'ASETTW Untruncated'!$C:$C,$C62)</f>
        <v>1.5838639375785333</v>
      </c>
      <c r="I62">
        <f>SUMIFS('ASETTW Untruncated'!I:I,'ASETTW Untruncated'!$A:$A,$A62,'ASETTW Untruncated'!$B:$B,$B62,'ASETTW Untruncated'!$C:$C,$C62)</f>
        <v>1.5918903552012165</v>
      </c>
      <c r="J62">
        <f>SUMIFS('ASETTW Untruncated'!J:J,'ASETTW Untruncated'!$A:$A,$A62,'ASETTW Untruncated'!$B:$B,$B62,'ASETTW Untruncated'!$C:$C,$C62)</f>
        <v>1.5642613025951233</v>
      </c>
      <c r="K62">
        <f>SUMIFS('ASETTW Untruncated'!K:K,'ASETTW Untruncated'!$A:$A,$A62,'ASETTW Untruncated'!$B:$B,$B62,'ASETTW Untruncated'!$C:$C,$C62)</f>
        <v>1.623794881441293</v>
      </c>
      <c r="L62">
        <f>SUMIFS('ASETTW Untruncated'!L:L,'ASETTW Untruncated'!$A:$A,$A62,'ASETTW Untruncated'!$B:$B,$B62,'ASETTW Untruncated'!$C:$C,$C62)</f>
        <v>1.5107067339253368</v>
      </c>
      <c r="M62">
        <f>SUMIFS('ASETTW Untruncated'!M:M,'ASETTW Untruncated'!$A:$A,$A62,'ASETTW Untruncated'!$B:$B,$B62,'ASETTW Untruncated'!$C:$C,$C62)</f>
        <v>1.5222863347623017</v>
      </c>
      <c r="N62">
        <f>SUMIFS('ASETTW Untruncated'!N:N,'ASETTW Untruncated'!$A:$A,$A62,'ASETTW Untruncated'!$B:$B,$B62,'ASETTW Untruncated'!$C:$C,$C62)</f>
        <v>1.4980803162136</v>
      </c>
      <c r="O62">
        <f>SUMIFS('ASETTW Untruncated'!O:O,'ASETTW Untruncated'!$A:$A,$A62,'ASETTW Untruncated'!$B:$B,$B62,'ASETTW Untruncated'!$C:$C,$C62)</f>
        <v>1.5579928475788005</v>
      </c>
      <c r="P62">
        <f>SUMIFS('ASETTW Untruncated'!P:P,'ASETTW Untruncated'!$A:$A,$A62,'ASETTW Untruncated'!$B:$B,$B62,'ASETTW Untruncated'!$C:$C,$C62)</f>
        <v>1.4476350103817064</v>
      </c>
      <c r="Q62">
        <f>SUMIFS('ASETTW Untruncated'!Q:Q,'ASETTW Untruncated'!$A:$A,$A62,'ASETTW Untruncated'!$B:$B,$B62,'ASETTW Untruncated'!$C:$C,$C62)</f>
        <v>1.4661002158932854</v>
      </c>
      <c r="R62">
        <f>SUMIFS('ASETTW Untruncated'!R:R,'ASETTW Untruncated'!$A:$A,$A62,'ASETTW Untruncated'!$B:$B,$B62,'ASETTW Untruncated'!$C:$C,$C62)</f>
        <v>1.4390947093785846</v>
      </c>
      <c r="S62">
        <f>SUMIFS('ASETTW Untruncated'!S:S,'ASETTW Untruncated'!$A:$A,$A62,'ASETTW Untruncated'!$B:$B,$B62,'ASETTW Untruncated'!$C:$C,$C62)</f>
        <v>1.499210296519806</v>
      </c>
      <c r="T62">
        <f>SUMIFS('ASETTW Untruncated'!T:T,'ASETTW Untruncated'!$A:$A,$A62,'ASETTW Untruncated'!$B:$B,$B62,'ASETTW Untruncated'!$C:$C,$C62)</f>
        <v>1.3889626250122777</v>
      </c>
      <c r="U62">
        <f>SUMIFS('ASETTW Untruncated'!U:U,'ASETTW Untruncated'!$A:$A,$A62,'ASETTW Untruncated'!$B:$B,$B62,'ASETTW Untruncated'!$C:$C,$C62)</f>
        <v>1.4131112614895338</v>
      </c>
      <c r="V62">
        <f>SUMIFS('ASETTW Untruncated'!V:V,'ASETTW Untruncated'!$A:$A,$A62,'ASETTW Untruncated'!$B:$B,$B62,'ASETTW Untruncated'!$C:$C,$C62)</f>
        <v>1.3852337516126632</v>
      </c>
      <c r="W62">
        <f>SUMIFS('ASETTW Untruncated'!W:W,'ASETTW Untruncated'!$A:$A,$A62,'ASETTW Untruncated'!$B:$B,$B62,'ASETTW Untruncated'!$C:$C,$C62)</f>
        <v>1.4494639808441074</v>
      </c>
    </row>
    <row r="63" spans="1:23" x14ac:dyDescent="0.45">
      <c r="A63" t="s">
        <v>70</v>
      </c>
      <c r="B63" t="s">
        <v>16</v>
      </c>
      <c r="C63" t="s">
        <v>17</v>
      </c>
      <c r="D63">
        <f>SUMIFS('ASETTW Untruncated'!D:D,'ASETTW Untruncated'!$A:$A,$A63,'ASETTW Untruncated'!$B:$B,$B63,'ASETTW Untruncated'!$C:$C,$C63)</f>
        <v>1.6911845824500154</v>
      </c>
      <c r="E63">
        <f>SUMIFS('ASETTW Untruncated'!E:E,'ASETTW Untruncated'!$A:$A,$A63,'ASETTW Untruncated'!$B:$B,$B63,'ASETTW Untruncated'!$C:$C,$C63)</f>
        <v>1.656020951484084</v>
      </c>
      <c r="F63">
        <f>SUMIFS('ASETTW Untruncated'!F:F,'ASETTW Untruncated'!$A:$A,$A63,'ASETTW Untruncated'!$B:$B,$B63,'ASETTW Untruncated'!$C:$C,$C63)</f>
        <v>1.6482781257849415</v>
      </c>
      <c r="G63">
        <f>SUMIFS('ASETTW Untruncated'!G:G,'ASETTW Untruncated'!$A:$A,$A63,'ASETTW Untruncated'!$B:$B,$B63,'ASETTW Untruncated'!$C:$C,$C63)</f>
        <v>1.6867430346161119</v>
      </c>
      <c r="H63">
        <f>SUMIFS('ASETTW Untruncated'!H:H,'ASETTW Untruncated'!$A:$A,$A63,'ASETTW Untruncated'!$B:$B,$B63,'ASETTW Untruncated'!$C:$C,$C63)</f>
        <v>1.6038097026188531</v>
      </c>
      <c r="I63">
        <f>SUMIFS('ASETTW Untruncated'!I:I,'ASETTW Untruncated'!$A:$A,$A63,'ASETTW Untruncated'!$B:$B,$B63,'ASETTW Untruncated'!$C:$C,$C63)</f>
        <v>1.5864550907269701</v>
      </c>
      <c r="J63">
        <f>SUMIFS('ASETTW Untruncated'!J:J,'ASETTW Untruncated'!$A:$A,$A63,'ASETTW Untruncated'!$B:$B,$B63,'ASETTW Untruncated'!$C:$C,$C63)</f>
        <v>1.5731789473538564</v>
      </c>
      <c r="K63">
        <f>SUMIFS('ASETTW Untruncated'!K:K,'ASETTW Untruncated'!$A:$A,$A63,'ASETTW Untruncated'!$B:$B,$B63,'ASETTW Untruncated'!$C:$C,$C63)</f>
        <v>1.622034411413976</v>
      </c>
      <c r="L63">
        <f>SUMIFS('ASETTW Untruncated'!L:L,'ASETTW Untruncated'!$A:$A,$A63,'ASETTW Untruncated'!$B:$B,$B63,'ASETTW Untruncated'!$C:$C,$C63)</f>
        <v>1.5190813259932323</v>
      </c>
      <c r="M63">
        <f>SUMIFS('ASETTW Untruncated'!M:M,'ASETTW Untruncated'!$A:$A,$A63,'ASETTW Untruncated'!$B:$B,$B63,'ASETTW Untruncated'!$C:$C,$C63)</f>
        <v>1.511393842125804</v>
      </c>
      <c r="N63">
        <f>SUMIFS('ASETTW Untruncated'!N:N,'ASETTW Untruncated'!$A:$A,$A63,'ASETTW Untruncated'!$B:$B,$B63,'ASETTW Untruncated'!$C:$C,$C63)</f>
        <v>1.4988815713577628</v>
      </c>
      <c r="O63">
        <f>SUMIFS('ASETTW Untruncated'!O:O,'ASETTW Untruncated'!$A:$A,$A63,'ASETTW Untruncated'!$B:$B,$B63,'ASETTW Untruncated'!$C:$C,$C63)</f>
        <v>1.550974684392932</v>
      </c>
      <c r="P63">
        <f>SUMIFS('ASETTW Untruncated'!P:P,'ASETTW Untruncated'!$A:$A,$A63,'ASETTW Untruncated'!$B:$B,$B63,'ASETTW Untruncated'!$C:$C,$C63)</f>
        <v>1.4587677674492774</v>
      </c>
      <c r="Q63">
        <f>SUMIFS('ASETTW Untruncated'!Q:Q,'ASETTW Untruncated'!$A:$A,$A63,'ASETTW Untruncated'!$B:$B,$B63,'ASETTW Untruncated'!$C:$C,$C63)</f>
        <v>1.4619218463642143</v>
      </c>
      <c r="R63">
        <f>SUMIFS('ASETTW Untruncated'!R:R,'ASETTW Untruncated'!$A:$A,$A63,'ASETTW Untruncated'!$B:$B,$B63,'ASETTW Untruncated'!$C:$C,$C63)</f>
        <v>1.4473643352932497</v>
      </c>
      <c r="S63">
        <f>SUMIFS('ASETTW Untruncated'!S:S,'ASETTW Untruncated'!$A:$A,$A63,'ASETTW Untruncated'!$B:$B,$B63,'ASETTW Untruncated'!$C:$C,$C63)</f>
        <v>1.5037035273168136</v>
      </c>
      <c r="T63">
        <f>SUMIFS('ASETTW Untruncated'!T:T,'ASETTW Untruncated'!$A:$A,$A63,'ASETTW Untruncated'!$B:$B,$B63,'ASETTW Untruncated'!$C:$C,$C63)</f>
        <v>1.4025285789324555</v>
      </c>
      <c r="U63">
        <f>SUMIFS('ASETTW Untruncated'!U:U,'ASETTW Untruncated'!$A:$A,$A63,'ASETTW Untruncated'!$B:$B,$B63,'ASETTW Untruncated'!$C:$C,$C63)</f>
        <v>1.4134094740059882</v>
      </c>
      <c r="V63">
        <f>SUMIFS('ASETTW Untruncated'!V:V,'ASETTW Untruncated'!$A:$A,$A63,'ASETTW Untruncated'!$B:$B,$B63,'ASETTW Untruncated'!$C:$C,$C63)</f>
        <v>1.3999008268760429</v>
      </c>
      <c r="W63">
        <f>SUMIFS('ASETTW Untruncated'!W:W,'ASETTW Untruncated'!$A:$A,$A63,'ASETTW Untruncated'!$B:$B,$B63,'ASETTW Untruncated'!$C:$C,$C63)</f>
        <v>1.4572892415160019</v>
      </c>
    </row>
    <row r="64" spans="1:23" x14ac:dyDescent="0.45">
      <c r="A64" t="s">
        <v>72</v>
      </c>
      <c r="B64" t="s">
        <v>22</v>
      </c>
      <c r="C64" t="s">
        <v>23</v>
      </c>
      <c r="D64">
        <f>SUMIFS('ASETTW Untruncated'!D:D,'ASETTW Untruncated'!$A:$A,$A64,'ASETTW Untruncated'!$B:$B,$B64,'ASETTW Untruncated'!$C:$C,$C64)</f>
        <v>1.7251111152562113</v>
      </c>
      <c r="E64">
        <f>SUMIFS('ASETTW Untruncated'!E:E,'ASETTW Untruncated'!$A:$A,$A64,'ASETTW Untruncated'!$B:$B,$B64,'ASETTW Untruncated'!$C:$C,$C64)</f>
        <v>1.6472048149432859</v>
      </c>
      <c r="F64">
        <f>SUMIFS('ASETTW Untruncated'!F:F,'ASETTW Untruncated'!$A:$A,$A64,'ASETTW Untruncated'!$B:$B,$B64,'ASETTW Untruncated'!$C:$C,$C64)</f>
        <v>1.6603725405855103</v>
      </c>
      <c r="G64">
        <f>SUMIFS('ASETTW Untruncated'!G:G,'ASETTW Untruncated'!$A:$A,$A64,'ASETTW Untruncated'!$B:$B,$B64,'ASETTW Untruncated'!$C:$C,$C64)</f>
        <v>1.6559823383865435</v>
      </c>
      <c r="H64">
        <f>SUMIFS('ASETTW Untruncated'!H:H,'ASETTW Untruncated'!$A:$A,$A64,'ASETTW Untruncated'!$B:$B,$B64,'ASETTW Untruncated'!$C:$C,$C64)</f>
        <v>1.6161671158246815</v>
      </c>
      <c r="I64">
        <f>SUMIFS('ASETTW Untruncated'!I:I,'ASETTW Untruncated'!$A:$A,$A64,'ASETTW Untruncated'!$B:$B,$B64,'ASETTW Untruncated'!$C:$C,$C64)</f>
        <v>1.5621509015089112</v>
      </c>
      <c r="J64">
        <f>SUMIFS('ASETTW Untruncated'!J:J,'ASETTW Untruncated'!$A:$A,$A64,'ASETTW Untruncated'!$B:$B,$B64,'ASETTW Untruncated'!$C:$C,$C64)</f>
        <v>1.5683059972139326</v>
      </c>
      <c r="K64">
        <f>SUMIFS('ASETTW Untruncated'!K:K,'ASETTW Untruncated'!$A:$A,$A64,'ASETTW Untruncated'!$B:$B,$B64,'ASETTW Untruncated'!$C:$C,$C64)</f>
        <v>1.5767713320642698</v>
      </c>
      <c r="L64">
        <f>SUMIFS('ASETTW Untruncated'!L:L,'ASETTW Untruncated'!$A:$A,$A64,'ASETTW Untruncated'!$B:$B,$B64,'ASETTW Untruncated'!$C:$C,$C64)</f>
        <v>1.5261537817658135</v>
      </c>
      <c r="M64">
        <f>SUMIFS('ASETTW Untruncated'!M:M,'ASETTW Untruncated'!$A:$A,$A64,'ASETTW Untruncated'!$B:$B,$B64,'ASETTW Untruncated'!$C:$C,$C64)</f>
        <v>1.4890673383205928</v>
      </c>
      <c r="N64">
        <f>SUMIFS('ASETTW Untruncated'!N:N,'ASETTW Untruncated'!$A:$A,$A64,'ASETTW Untruncated'!$B:$B,$B64,'ASETTW Untruncated'!$C:$C,$C64)</f>
        <v>1.4915904144634995</v>
      </c>
      <c r="O64">
        <f>SUMIFS('ASETTW Untruncated'!O:O,'ASETTW Untruncated'!$A:$A,$A64,'ASETTW Untruncated'!$B:$B,$B64,'ASETTW Untruncated'!$C:$C,$C64)</f>
        <v>1.5089636138376115</v>
      </c>
      <c r="P64">
        <f>SUMIFS('ASETTW Untruncated'!P:P,'ASETTW Untruncated'!$A:$A,$A64,'ASETTW Untruncated'!$B:$B,$B64,'ASETTW Untruncated'!$C:$C,$C64)</f>
        <v>1.4542255711901912</v>
      </c>
      <c r="Q64">
        <f>SUMIFS('ASETTW Untruncated'!Q:Q,'ASETTW Untruncated'!$A:$A,$A64,'ASETTW Untruncated'!$B:$B,$B64,'ASETTW Untruncated'!$C:$C,$C64)</f>
        <v>1.432313560040571</v>
      </c>
      <c r="R64">
        <f>SUMIFS('ASETTW Untruncated'!R:R,'ASETTW Untruncated'!$A:$A,$A64,'ASETTW Untruncated'!$B:$B,$B64,'ASETTW Untruncated'!$C:$C,$C64)</f>
        <v>1.4296407904136841</v>
      </c>
      <c r="S64">
        <f>SUMIFS('ASETTW Untruncated'!S:S,'ASETTW Untruncated'!$A:$A,$A64,'ASETTW Untruncated'!$B:$B,$B64,'ASETTW Untruncated'!$C:$C,$C64)</f>
        <v>1.4562056864307773</v>
      </c>
      <c r="T64">
        <f>SUMIFS('ASETTW Untruncated'!T:T,'ASETTW Untruncated'!$A:$A,$A64,'ASETTW Untruncated'!$B:$B,$B64,'ASETTW Untruncated'!$C:$C,$C64)</f>
        <v>1.3931957108785051</v>
      </c>
      <c r="U64">
        <f>SUMIFS('ASETTW Untruncated'!U:U,'ASETTW Untruncated'!$A:$A,$A64,'ASETTW Untruncated'!$B:$B,$B64,'ASETTW Untruncated'!$C:$C,$C64)</f>
        <v>1.3805930175149637</v>
      </c>
      <c r="V64">
        <f>SUMIFS('ASETTW Untruncated'!V:V,'ASETTW Untruncated'!$A:$A,$A64,'ASETTW Untruncated'!$B:$B,$B64,'ASETTW Untruncated'!$C:$C,$C64)</f>
        <v>1.3763258276776813</v>
      </c>
      <c r="W64">
        <f>SUMIFS('ASETTW Untruncated'!W:W,'ASETTW Untruncated'!$A:$A,$A64,'ASETTW Untruncated'!$B:$B,$B64,'ASETTW Untruncated'!$C:$C,$C64)</f>
        <v>1.4070060755072744</v>
      </c>
    </row>
    <row r="65" spans="1:23" x14ac:dyDescent="0.45">
      <c r="A65" s="8" t="s">
        <v>15</v>
      </c>
      <c r="B65" s="8" t="s">
        <v>16</v>
      </c>
      <c r="C65" s="8" t="s">
        <v>17</v>
      </c>
      <c r="D65">
        <f>SUMIFS('ASETTW Untruncated'!D:D,'ASETTW Untruncated'!$A:$A,$A65,'ASETTW Untruncated'!$B:$B,$B65,'ASETTW Untruncated'!$C:$C,$C65)</f>
        <v>0</v>
      </c>
      <c r="E65">
        <f>SUMIFS('ASETTW Untruncated'!E:E,'ASETTW Untruncated'!$A:$A,$A65,'ASETTW Untruncated'!$B:$B,$B65,'ASETTW Untruncated'!$C:$C,$C65)</f>
        <v>0</v>
      </c>
      <c r="F65">
        <f>SUMIFS('ASETTW Untruncated'!F:F,'ASETTW Untruncated'!$A:$A,$A65,'ASETTW Untruncated'!$B:$B,$B65,'ASETTW Untruncated'!$C:$C,$C65)</f>
        <v>0</v>
      </c>
      <c r="G65">
        <f>SUMIFS('ASETTW Untruncated'!G:G,'ASETTW Untruncated'!$A:$A,$A65,'ASETTW Untruncated'!$B:$B,$B65,'ASETTW Untruncated'!$C:$C,$C65)</f>
        <v>0</v>
      </c>
      <c r="H65">
        <f>SUMIFS('ASETTW Untruncated'!H:H,'ASETTW Untruncated'!$A:$A,$A65,'ASETTW Untruncated'!$B:$B,$B65,'ASETTW Untruncated'!$C:$C,$C65)</f>
        <v>0</v>
      </c>
      <c r="I65">
        <f>SUMIFS('ASETTW Untruncated'!I:I,'ASETTW Untruncated'!$A:$A,$A65,'ASETTW Untruncated'!$B:$B,$B65,'ASETTW Untruncated'!$C:$C,$C65)</f>
        <v>0</v>
      </c>
      <c r="J65">
        <f>SUMIFS('ASETTW Untruncated'!J:J,'ASETTW Untruncated'!$A:$A,$A65,'ASETTW Untruncated'!$B:$B,$B65,'ASETTW Untruncated'!$C:$C,$C65)</f>
        <v>0</v>
      </c>
      <c r="K65">
        <f>SUMIFS('ASETTW Untruncated'!K:K,'ASETTW Untruncated'!$A:$A,$A65,'ASETTW Untruncated'!$B:$B,$B65,'ASETTW Untruncated'!$C:$C,$C65)</f>
        <v>0</v>
      </c>
      <c r="L65">
        <f>SUMIFS('ASETTW Untruncated'!L:L,'ASETTW Untruncated'!$A:$A,$A65,'ASETTW Untruncated'!$B:$B,$B65,'ASETTW Untruncated'!$C:$C,$C65)</f>
        <v>0</v>
      </c>
      <c r="M65">
        <f>SUMIFS('ASETTW Untruncated'!M:M,'ASETTW Untruncated'!$A:$A,$A65,'ASETTW Untruncated'!$B:$B,$B65,'ASETTW Untruncated'!$C:$C,$C65)</f>
        <v>0</v>
      </c>
      <c r="N65">
        <f>SUMIFS('ASETTW Untruncated'!N:N,'ASETTW Untruncated'!$A:$A,$A65,'ASETTW Untruncated'!$B:$B,$B65,'ASETTW Untruncated'!$C:$C,$C65)</f>
        <v>0</v>
      </c>
      <c r="O65">
        <f>SUMIFS('ASETTW Untruncated'!O:O,'ASETTW Untruncated'!$A:$A,$A65,'ASETTW Untruncated'!$B:$B,$B65,'ASETTW Untruncated'!$C:$C,$C65)</f>
        <v>0</v>
      </c>
      <c r="P65">
        <f>SUMIFS('ASETTW Untruncated'!P:P,'ASETTW Untruncated'!$A:$A,$A65,'ASETTW Untruncated'!$B:$B,$B65,'ASETTW Untruncated'!$C:$C,$C65)</f>
        <v>0</v>
      </c>
      <c r="Q65">
        <f>SUMIFS('ASETTW Untruncated'!Q:Q,'ASETTW Untruncated'!$A:$A,$A65,'ASETTW Untruncated'!$B:$B,$B65,'ASETTW Untruncated'!$C:$C,$C65)</f>
        <v>0</v>
      </c>
      <c r="R65">
        <f>SUMIFS('ASETTW Untruncated'!R:R,'ASETTW Untruncated'!$A:$A,$A65,'ASETTW Untruncated'!$B:$B,$B65,'ASETTW Untruncated'!$C:$C,$C65)</f>
        <v>0</v>
      </c>
      <c r="S65">
        <f>SUMIFS('ASETTW Untruncated'!S:S,'ASETTW Untruncated'!$A:$A,$A65,'ASETTW Untruncated'!$B:$B,$B65,'ASETTW Untruncated'!$C:$C,$C65)</f>
        <v>0</v>
      </c>
      <c r="T65">
        <f>SUMIFS('ASETTW Untruncated'!T:T,'ASETTW Untruncated'!$A:$A,$A65,'ASETTW Untruncated'!$B:$B,$B65,'ASETTW Untruncated'!$C:$C,$C65)</f>
        <v>0</v>
      </c>
      <c r="U65">
        <f>SUMIFS('ASETTW Untruncated'!U:U,'ASETTW Untruncated'!$A:$A,$A65,'ASETTW Untruncated'!$B:$B,$B65,'ASETTW Untruncated'!$C:$C,$C65)</f>
        <v>0</v>
      </c>
      <c r="V65">
        <f>SUMIFS('ASETTW Untruncated'!V:V,'ASETTW Untruncated'!$A:$A,$A65,'ASETTW Untruncated'!$B:$B,$B65,'ASETTW Untruncated'!$C:$C,$C65)</f>
        <v>0</v>
      </c>
      <c r="W65">
        <f>SUMIFS('ASETTW Untruncated'!W:W,'ASETTW Untruncated'!$A:$A,$A65,'ASETTW Untruncated'!$B:$B,$B65,'ASETTW Untruncated'!$C:$C,$C65)</f>
        <v>0</v>
      </c>
    </row>
    <row r="66" spans="1:23" s="4" customFormat="1" x14ac:dyDescent="0.45">
      <c r="A66" s="7" t="s">
        <v>74</v>
      </c>
      <c r="B66" s="7" t="s">
        <v>251</v>
      </c>
      <c r="C66" s="7" t="s">
        <v>25</v>
      </c>
      <c r="D66" s="4">
        <f>SUMIFS('ASETTW Untruncated'!D:D,'ASETTW Untruncated'!$A:$A,$A66,'ASETTW Untruncated'!$B:$B,$B66,'ASETTW Untruncated'!$C:$C,$C66)</f>
        <v>0</v>
      </c>
      <c r="E66" s="4">
        <f>SUMIFS('ASETTW Untruncated'!E:E,'ASETTW Untruncated'!$A:$A,$A66,'ASETTW Untruncated'!$B:$B,$B66,'ASETTW Untruncated'!$C:$C,$C66)</f>
        <v>0</v>
      </c>
      <c r="F66" s="4">
        <f>SUMIFS('ASETTW Untruncated'!F:F,'ASETTW Untruncated'!$A:$A,$A66,'ASETTW Untruncated'!$B:$B,$B66,'ASETTW Untruncated'!$C:$C,$C66)</f>
        <v>0</v>
      </c>
      <c r="G66" s="4">
        <f>SUMIFS('ASETTW Untruncated'!G:G,'ASETTW Untruncated'!$A:$A,$A66,'ASETTW Untruncated'!$B:$B,$B66,'ASETTW Untruncated'!$C:$C,$C66)</f>
        <v>0</v>
      </c>
      <c r="H66" s="4">
        <f>SUMIFS('ASETTW Untruncated'!H:H,'ASETTW Untruncated'!$A:$A,$A66,'ASETTW Untruncated'!$B:$B,$B66,'ASETTW Untruncated'!$C:$C,$C66)</f>
        <v>0</v>
      </c>
      <c r="I66" s="4">
        <f>SUMIFS('ASETTW Untruncated'!I:I,'ASETTW Untruncated'!$A:$A,$A66,'ASETTW Untruncated'!$B:$B,$B66,'ASETTW Untruncated'!$C:$C,$C66)</f>
        <v>0</v>
      </c>
      <c r="J66" s="4">
        <f>SUMIFS('ASETTW Untruncated'!J:J,'ASETTW Untruncated'!$A:$A,$A66,'ASETTW Untruncated'!$B:$B,$B66,'ASETTW Untruncated'!$C:$C,$C66)</f>
        <v>0</v>
      </c>
      <c r="K66" s="4">
        <f>SUMIFS('ASETTW Untruncated'!K:K,'ASETTW Untruncated'!$A:$A,$A66,'ASETTW Untruncated'!$B:$B,$B66,'ASETTW Untruncated'!$C:$C,$C66)</f>
        <v>0</v>
      </c>
      <c r="L66" s="4">
        <f>SUMIFS('ASETTW Untruncated'!L:L,'ASETTW Untruncated'!$A:$A,$A66,'ASETTW Untruncated'!$B:$B,$B66,'ASETTW Untruncated'!$C:$C,$C66)</f>
        <v>0</v>
      </c>
      <c r="M66" s="4">
        <f>SUMIFS('ASETTW Untruncated'!M:M,'ASETTW Untruncated'!$A:$A,$A66,'ASETTW Untruncated'!$B:$B,$B66,'ASETTW Untruncated'!$C:$C,$C66)</f>
        <v>0</v>
      </c>
      <c r="N66" s="4">
        <f>SUMIFS('ASETTW Untruncated'!N:N,'ASETTW Untruncated'!$A:$A,$A66,'ASETTW Untruncated'!$B:$B,$B66,'ASETTW Untruncated'!$C:$C,$C66)</f>
        <v>0</v>
      </c>
      <c r="O66" s="4">
        <f>SUMIFS('ASETTW Untruncated'!O:O,'ASETTW Untruncated'!$A:$A,$A66,'ASETTW Untruncated'!$B:$B,$B66,'ASETTW Untruncated'!$C:$C,$C66)</f>
        <v>0</v>
      </c>
      <c r="P66" s="4">
        <f>SUMIFS('ASETTW Untruncated'!P:P,'ASETTW Untruncated'!$A:$A,$A66,'ASETTW Untruncated'!$B:$B,$B66,'ASETTW Untruncated'!$C:$C,$C66)</f>
        <v>0</v>
      </c>
      <c r="Q66" s="4">
        <f>SUMIFS('ASETTW Untruncated'!Q:Q,'ASETTW Untruncated'!$A:$A,$A66,'ASETTW Untruncated'!$B:$B,$B66,'ASETTW Untruncated'!$C:$C,$C66)</f>
        <v>0</v>
      </c>
      <c r="R66" s="4">
        <f>SUMIFS('ASETTW Untruncated'!R:R,'ASETTW Untruncated'!$A:$A,$A66,'ASETTW Untruncated'!$B:$B,$B66,'ASETTW Untruncated'!$C:$C,$C66)</f>
        <v>0</v>
      </c>
      <c r="S66" s="4">
        <f>SUMIFS('ASETTW Untruncated'!S:S,'ASETTW Untruncated'!$A:$A,$A66,'ASETTW Untruncated'!$B:$B,$B66,'ASETTW Untruncated'!$C:$C,$C66)</f>
        <v>0</v>
      </c>
      <c r="T66" s="4">
        <f>SUMIFS('ASETTW Untruncated'!T:T,'ASETTW Untruncated'!$A:$A,$A66,'ASETTW Untruncated'!$B:$B,$B66,'ASETTW Untruncated'!$C:$C,$C66)</f>
        <v>0</v>
      </c>
      <c r="U66" s="4">
        <f>SUMIFS('ASETTW Untruncated'!U:U,'ASETTW Untruncated'!$A:$A,$A66,'ASETTW Untruncated'!$B:$B,$B66,'ASETTW Untruncated'!$C:$C,$C66)</f>
        <v>0</v>
      </c>
      <c r="V66" s="4">
        <f>SUMIFS('ASETTW Untruncated'!V:V,'ASETTW Untruncated'!$A:$A,$A66,'ASETTW Untruncated'!$B:$B,$B66,'ASETTW Untruncated'!$C:$C,$C66)</f>
        <v>0</v>
      </c>
      <c r="W66" s="4">
        <f>SUMIFS('ASETTW Untruncated'!W:W,'ASETTW Untruncated'!$A:$A,$A66,'ASETTW Untruncated'!$B:$B,$B66,'ASETTW Untruncated'!$C:$C,$C66)</f>
        <v>0</v>
      </c>
    </row>
    <row r="67" spans="1:23" x14ac:dyDescent="0.45">
      <c r="A67" t="s">
        <v>26</v>
      </c>
      <c r="B67" t="s">
        <v>22</v>
      </c>
      <c r="C67" t="s">
        <v>27</v>
      </c>
      <c r="D67">
        <f>SUMIFS('ASETTW Untruncated'!D:D,'ASETTW Untruncated'!$A:$A,$A67,'ASETTW Untruncated'!$B:$B,$B67,'ASETTW Untruncated'!$C:$C,$C67)</f>
        <v>1.7069116974150869</v>
      </c>
      <c r="E67">
        <f>SUMIFS('ASETTW Untruncated'!E:E,'ASETTW Untruncated'!$A:$A,$A67,'ASETTW Untruncated'!$B:$B,$B67,'ASETTW Untruncated'!$C:$C,$C67)</f>
        <v>1.69286175041349</v>
      </c>
      <c r="F67">
        <f>SUMIFS('ASETTW Untruncated'!F:F,'ASETTW Untruncated'!$A:$A,$A67,'ASETTW Untruncated'!$B:$B,$B67,'ASETTW Untruncated'!$C:$C,$C67)</f>
        <v>1.671034962178942</v>
      </c>
      <c r="G67">
        <f>SUMIFS('ASETTW Untruncated'!G:G,'ASETTW Untruncated'!$A:$A,$A67,'ASETTW Untruncated'!$B:$B,$B67,'ASETTW Untruncated'!$C:$C,$C67)</f>
        <v>1.7153566551967867</v>
      </c>
      <c r="H67">
        <f>SUMIFS('ASETTW Untruncated'!H:H,'ASETTW Untruncated'!$A:$A,$A67,'ASETTW Untruncated'!$B:$B,$B67,'ASETTW Untruncated'!$C:$C,$C67)</f>
        <v>1.61911702575029</v>
      </c>
      <c r="I67">
        <f>SUMIFS('ASETTW Untruncated'!I:I,'ASETTW Untruncated'!$A:$A,$A67,'ASETTW Untruncated'!$B:$B,$B67,'ASETTW Untruncated'!$C:$C,$C67)</f>
        <v>1.6112015810957665</v>
      </c>
      <c r="J67">
        <f>SUMIFS('ASETTW Untruncated'!J:J,'ASETTW Untruncated'!$A:$A,$A67,'ASETTW Untruncated'!$B:$B,$B67,'ASETTW Untruncated'!$C:$C,$C67)</f>
        <v>1.5949588377723694</v>
      </c>
      <c r="K67">
        <f>SUMIFS('ASETTW Untruncated'!K:K,'ASETTW Untruncated'!$A:$A,$A67,'ASETTW Untruncated'!$B:$B,$B67,'ASETTW Untruncated'!$C:$C,$C67)</f>
        <v>1.6380558513520569</v>
      </c>
      <c r="L67">
        <f>SUMIFS('ASETTW Untruncated'!L:L,'ASETTW Untruncated'!$A:$A,$A67,'ASETTW Untruncated'!$B:$B,$B67,'ASETTW Untruncated'!$C:$C,$C67)</f>
        <v>1.548925150441691</v>
      </c>
      <c r="M67">
        <f>SUMIFS('ASETTW Untruncated'!M:M,'ASETTW Untruncated'!$A:$A,$A67,'ASETTW Untruncated'!$B:$B,$B67,'ASETTW Untruncated'!$C:$C,$C67)</f>
        <v>1.5422160637037217</v>
      </c>
      <c r="N67">
        <f>SUMIFS('ASETTW Untruncated'!N:N,'ASETTW Untruncated'!$A:$A,$A67,'ASETTW Untruncated'!$B:$B,$B67,'ASETTW Untruncated'!$C:$C,$C67)</f>
        <v>1.5324184575082738</v>
      </c>
      <c r="O67">
        <f>SUMIFS('ASETTW Untruncated'!O:O,'ASETTW Untruncated'!$A:$A,$A67,'ASETTW Untruncated'!$B:$B,$B67,'ASETTW Untruncated'!$C:$C,$C67)</f>
        <v>1.5734233953946197</v>
      </c>
      <c r="P67">
        <f>SUMIFS('ASETTW Untruncated'!P:P,'ASETTW Untruncated'!$A:$A,$A67,'ASETTW Untruncated'!$B:$B,$B67,'ASETTW Untruncated'!$C:$C,$C67)</f>
        <v>1.4862913814639318</v>
      </c>
      <c r="Q67">
        <f>SUMIFS('ASETTW Untruncated'!Q:Q,'ASETTW Untruncated'!$A:$A,$A67,'ASETTW Untruncated'!$B:$B,$B67,'ASETTW Untruncated'!$C:$C,$C67)</f>
        <v>1.4820191361305426</v>
      </c>
      <c r="R67">
        <f>SUMIFS('ASETTW Untruncated'!R:R,'ASETTW Untruncated'!$A:$A,$A67,'ASETTW Untruncated'!$B:$B,$B67,'ASETTW Untruncated'!$C:$C,$C67)</f>
        <v>1.475404967819101</v>
      </c>
      <c r="S67">
        <f>SUMIFS('ASETTW Untruncated'!S:S,'ASETTW Untruncated'!$A:$A,$A67,'ASETTW Untruncated'!$B:$B,$B67,'ASETTW Untruncated'!$C:$C,$C67)</f>
        <v>1.5170548890678999</v>
      </c>
      <c r="T67">
        <f>SUMIFS('ASETTW Untruncated'!T:T,'ASETTW Untruncated'!$A:$A,$A67,'ASETTW Untruncated'!$B:$B,$B67,'ASETTW Untruncated'!$C:$C,$C67)</f>
        <v>1.4337818084552389</v>
      </c>
      <c r="U67">
        <f>SUMIFS('ASETTW Untruncated'!U:U,'ASETTW Untruncated'!$A:$A,$A67,'ASETTW Untruncated'!$B:$B,$B67,'ASETTW Untruncated'!$C:$C,$C67)</f>
        <v>1.4309044666410258</v>
      </c>
      <c r="V67">
        <f>SUMIFS('ASETTW Untruncated'!V:V,'ASETTW Untruncated'!$A:$A,$A67,'ASETTW Untruncated'!$B:$B,$B67,'ASETTW Untruncated'!$C:$C,$C67)</f>
        <v>1.4279288715078922</v>
      </c>
      <c r="W67">
        <f>SUMIFS('ASETTW Untruncated'!W:W,'ASETTW Untruncated'!$A:$A,$A67,'ASETTW Untruncated'!$B:$B,$B67,'ASETTW Untruncated'!$C:$C,$C67)</f>
        <v>1.4691582318638747</v>
      </c>
    </row>
    <row r="68" spans="1:23" x14ac:dyDescent="0.45">
      <c r="A68" t="s">
        <v>24</v>
      </c>
      <c r="B68" t="s">
        <v>16</v>
      </c>
      <c r="C68" t="s">
        <v>25</v>
      </c>
      <c r="D68">
        <f>SUMIFS('ASETTW Untruncated'!D:D,'ASETTW Untruncated'!$A:$A,$A68,'ASETTW Untruncated'!$B:$B,$B68,'ASETTW Untruncated'!$C:$C,$C68)</f>
        <v>1.7647773933918027</v>
      </c>
      <c r="E68">
        <f>SUMIFS('ASETTW Untruncated'!E:E,'ASETTW Untruncated'!$A:$A,$A68,'ASETTW Untruncated'!$B:$B,$B68,'ASETTW Untruncated'!$C:$C,$C68)</f>
        <v>1.6880271420911943</v>
      </c>
      <c r="F68">
        <f>SUMIFS('ASETTW Untruncated'!F:F,'ASETTW Untruncated'!$A:$A,$A68,'ASETTW Untruncated'!$B:$B,$B68,'ASETTW Untruncated'!$C:$C,$C68)</f>
        <v>1.7132346097176285</v>
      </c>
      <c r="G68">
        <f>SUMIFS('ASETTW Untruncated'!G:G,'ASETTW Untruncated'!$A:$A,$A68,'ASETTW Untruncated'!$B:$B,$B68,'ASETTW Untruncated'!$C:$C,$C68)</f>
        <v>1.7047112603901486</v>
      </c>
      <c r="H68">
        <f>SUMIFS('ASETTW Untruncated'!H:H,'ASETTW Untruncated'!$A:$A,$A68,'ASETTW Untruncated'!$B:$B,$B68,'ASETTW Untruncated'!$C:$C,$C68)</f>
        <v>1.6666604305251758</v>
      </c>
      <c r="I68">
        <f>SUMIFS('ASETTW Untruncated'!I:I,'ASETTW Untruncated'!$A:$A,$A68,'ASETTW Untruncated'!$B:$B,$B68,'ASETTW Untruncated'!$C:$C,$C68)</f>
        <v>1.6067413305569915</v>
      </c>
      <c r="J68">
        <f>SUMIFS('ASETTW Untruncated'!J:J,'ASETTW Untruncated'!$A:$A,$A68,'ASETTW Untruncated'!$B:$B,$B68,'ASETTW Untruncated'!$C:$C,$C68)</f>
        <v>1.6285643691311646</v>
      </c>
      <c r="K68">
        <f>SUMIFS('ASETTW Untruncated'!K:K,'ASETTW Untruncated'!$A:$A,$A68,'ASETTW Untruncated'!$B:$B,$B68,'ASETTW Untruncated'!$C:$C,$C68)</f>
        <v>1.6284620796568674</v>
      </c>
      <c r="L68">
        <f>SUMIFS('ASETTW Untruncated'!L:L,'ASETTW Untruncated'!$A:$A,$A68,'ASETTW Untruncated'!$B:$B,$B68,'ASETTW Untruncated'!$C:$C,$C68)</f>
        <v>1.5949721722593153</v>
      </c>
      <c r="M68">
        <f>SUMIFS('ASETTW Untruncated'!M:M,'ASETTW Untruncated'!$A:$A,$A68,'ASETTW Untruncated'!$B:$B,$B68,'ASETTW Untruncated'!$C:$C,$C68)</f>
        <v>1.5441640019249077</v>
      </c>
      <c r="N68">
        <f>SUMIFS('ASETTW Untruncated'!N:N,'ASETTW Untruncated'!$A:$A,$A68,'ASETTW Untruncated'!$B:$B,$B68,'ASETTW Untruncated'!$C:$C,$C68)</f>
        <v>1.5666930508193198</v>
      </c>
      <c r="O68">
        <f>SUMIFS('ASETTW Untruncated'!O:O,'ASETTW Untruncated'!$A:$A,$A68,'ASETTW Untruncated'!$B:$B,$B68,'ASETTW Untruncated'!$C:$C,$C68)</f>
        <v>1.5705831341910161</v>
      </c>
      <c r="P68">
        <f>SUMIFS('ASETTW Untruncated'!P:P,'ASETTW Untruncated'!$A:$A,$A68,'ASETTW Untruncated'!$B:$B,$B68,'ASETTW Untruncated'!$C:$C,$C68)</f>
        <v>1.5119120780820587</v>
      </c>
      <c r="Q68">
        <f>SUMIFS('ASETTW Untruncated'!Q:Q,'ASETTW Untruncated'!$A:$A,$A68,'ASETTW Untruncated'!$B:$B,$B68,'ASETTW Untruncated'!$C:$C,$C68)</f>
        <v>1.4825351656666252</v>
      </c>
      <c r="R68">
        <f>SUMIFS('ASETTW Untruncated'!R:R,'ASETTW Untruncated'!$A:$A,$A68,'ASETTW Untruncated'!$B:$B,$B68,'ASETTW Untruncated'!$C:$C,$C68)</f>
        <v>1.4933477978233076</v>
      </c>
      <c r="S68">
        <f>SUMIFS('ASETTW Untruncated'!S:S,'ASETTW Untruncated'!$A:$A,$A68,'ASETTW Untruncated'!$B:$B,$B68,'ASETTW Untruncated'!$C:$C,$C68)</f>
        <v>1.5134157757990347</v>
      </c>
      <c r="T68">
        <f>SUMIFS('ASETTW Untruncated'!T:T,'ASETTW Untruncated'!$A:$A,$A68,'ASETTW Untruncated'!$B:$B,$B68,'ASETTW Untruncated'!$C:$C,$C68)</f>
        <v>1.4485947404908155</v>
      </c>
      <c r="U68">
        <f>SUMIFS('ASETTW Untruncated'!U:U,'ASETTW Untruncated'!$A:$A,$A68,'ASETTW Untruncated'!$B:$B,$B68,'ASETTW Untruncated'!$C:$C,$C68)</f>
        <v>1.4265379279565242</v>
      </c>
      <c r="V68">
        <f>SUMIFS('ASETTW Untruncated'!V:V,'ASETTW Untruncated'!$A:$A,$A68,'ASETTW Untruncated'!$B:$B,$B68,'ASETTW Untruncated'!$C:$C,$C68)</f>
        <v>1.4351990196234721</v>
      </c>
      <c r="W68">
        <f>SUMIFS('ASETTW Untruncated'!W:W,'ASETTW Untruncated'!$A:$A,$A68,'ASETTW Untruncated'!$B:$B,$B68,'ASETTW Untruncated'!$C:$C,$C68)</f>
        <v>1.4613713932071506</v>
      </c>
    </row>
    <row r="69" spans="1:23" s="2" customFormat="1" x14ac:dyDescent="0.45">
      <c r="D69" s="2">
        <f>SUMIFS('ASETTW Untruncated'!D:D,'ASETTW Untruncated'!$A:$A,$A69,'ASETTW Untruncated'!$B:$B,$B69,'ASETTW Untruncated'!$C:$C,$C69)</f>
        <v>0</v>
      </c>
      <c r="E69" s="2">
        <f>SUMIFS('ASETTW Untruncated'!E:E,'ASETTW Untruncated'!$A:$A,$A69,'ASETTW Untruncated'!$B:$B,$B69,'ASETTW Untruncated'!$C:$C,$C69)</f>
        <v>0</v>
      </c>
      <c r="F69" s="2">
        <f>SUMIFS('ASETTW Untruncated'!F:F,'ASETTW Untruncated'!$A:$A,$A69,'ASETTW Untruncated'!$B:$B,$B69,'ASETTW Untruncated'!$C:$C,$C69)</f>
        <v>0</v>
      </c>
      <c r="G69" s="2">
        <f>SUMIFS('ASETTW Untruncated'!G:G,'ASETTW Untruncated'!$A:$A,$A69,'ASETTW Untruncated'!$B:$B,$B69,'ASETTW Untruncated'!$C:$C,$C69)</f>
        <v>0</v>
      </c>
      <c r="H69" s="2">
        <f>SUMIFS('ASETTW Untruncated'!H:H,'ASETTW Untruncated'!$A:$A,$A69,'ASETTW Untruncated'!$B:$B,$B69,'ASETTW Untruncated'!$C:$C,$C69)</f>
        <v>0</v>
      </c>
      <c r="I69" s="2">
        <f>SUMIFS('ASETTW Untruncated'!I:I,'ASETTW Untruncated'!$A:$A,$A69,'ASETTW Untruncated'!$B:$B,$B69,'ASETTW Untruncated'!$C:$C,$C69)</f>
        <v>0</v>
      </c>
      <c r="J69" s="2">
        <f>SUMIFS('ASETTW Untruncated'!J:J,'ASETTW Untruncated'!$A:$A,$A69,'ASETTW Untruncated'!$B:$B,$B69,'ASETTW Untruncated'!$C:$C,$C69)</f>
        <v>0</v>
      </c>
      <c r="K69" s="2">
        <f>SUMIFS('ASETTW Untruncated'!K:K,'ASETTW Untruncated'!$A:$A,$A69,'ASETTW Untruncated'!$B:$B,$B69,'ASETTW Untruncated'!$C:$C,$C69)</f>
        <v>0</v>
      </c>
      <c r="L69" s="2">
        <f>SUMIFS('ASETTW Untruncated'!L:L,'ASETTW Untruncated'!$A:$A,$A69,'ASETTW Untruncated'!$B:$B,$B69,'ASETTW Untruncated'!$C:$C,$C69)</f>
        <v>0</v>
      </c>
      <c r="M69" s="2">
        <f>SUMIFS('ASETTW Untruncated'!M:M,'ASETTW Untruncated'!$A:$A,$A69,'ASETTW Untruncated'!$B:$B,$B69,'ASETTW Untruncated'!$C:$C,$C69)</f>
        <v>0</v>
      </c>
      <c r="N69" s="2">
        <f>SUMIFS('ASETTW Untruncated'!N:N,'ASETTW Untruncated'!$A:$A,$A69,'ASETTW Untruncated'!$B:$B,$B69,'ASETTW Untruncated'!$C:$C,$C69)</f>
        <v>0</v>
      </c>
      <c r="O69" s="2">
        <f>SUMIFS('ASETTW Untruncated'!O:O,'ASETTW Untruncated'!$A:$A,$A69,'ASETTW Untruncated'!$B:$B,$B69,'ASETTW Untruncated'!$C:$C,$C69)</f>
        <v>0</v>
      </c>
      <c r="P69" s="2">
        <f>SUMIFS('ASETTW Untruncated'!P:P,'ASETTW Untruncated'!$A:$A,$A69,'ASETTW Untruncated'!$B:$B,$B69,'ASETTW Untruncated'!$C:$C,$C69)</f>
        <v>0</v>
      </c>
      <c r="Q69" s="2">
        <f>SUMIFS('ASETTW Untruncated'!Q:Q,'ASETTW Untruncated'!$A:$A,$A69,'ASETTW Untruncated'!$B:$B,$B69,'ASETTW Untruncated'!$C:$C,$C69)</f>
        <v>0</v>
      </c>
      <c r="R69" s="2">
        <f>SUMIFS('ASETTW Untruncated'!R:R,'ASETTW Untruncated'!$A:$A,$A69,'ASETTW Untruncated'!$B:$B,$B69,'ASETTW Untruncated'!$C:$C,$C69)</f>
        <v>0</v>
      </c>
      <c r="S69" s="2">
        <f>SUMIFS('ASETTW Untruncated'!S:S,'ASETTW Untruncated'!$A:$A,$A69,'ASETTW Untruncated'!$B:$B,$B69,'ASETTW Untruncated'!$C:$C,$C69)</f>
        <v>0</v>
      </c>
      <c r="T69" s="2">
        <f>SUMIFS('ASETTW Untruncated'!T:T,'ASETTW Untruncated'!$A:$A,$A69,'ASETTW Untruncated'!$B:$B,$B69,'ASETTW Untruncated'!$C:$C,$C69)</f>
        <v>0</v>
      </c>
      <c r="U69" s="2">
        <f>SUMIFS('ASETTW Untruncated'!U:U,'ASETTW Untruncated'!$A:$A,$A69,'ASETTW Untruncated'!$B:$B,$B69,'ASETTW Untruncated'!$C:$C,$C69)</f>
        <v>0</v>
      </c>
      <c r="V69" s="2">
        <f>SUMIFS('ASETTW Untruncated'!V:V,'ASETTW Untruncated'!$A:$A,$A69,'ASETTW Untruncated'!$B:$B,$B69,'ASETTW Untruncated'!$C:$C,$C69)</f>
        <v>0</v>
      </c>
      <c r="W69" s="2">
        <f>SUMIFS('ASETTW Untruncated'!W:W,'ASETTW Untruncated'!$A:$A,$A69,'ASETTW Untruncated'!$B:$B,$B69,'ASETTW Untruncated'!$C:$C,$C69)</f>
        <v>0</v>
      </c>
    </row>
    <row r="70" spans="1:23" x14ac:dyDescent="0.45">
      <c r="A70" t="s">
        <v>66</v>
      </c>
      <c r="B70" t="s">
        <v>16</v>
      </c>
      <c r="C70" t="s">
        <v>17</v>
      </c>
      <c r="D70">
        <f>SUMIFS('ASETTW Untruncated'!D:D,'ASETTW Untruncated'!$A:$A,$A70,'ASETTW Untruncated'!$B:$B,$B70,'ASETTW Untruncated'!$C:$C,$C70)</f>
        <v>0</v>
      </c>
      <c r="E70">
        <f>SUMIFS('ASETTW Untruncated'!E:E,'ASETTW Untruncated'!$A:$A,$A70,'ASETTW Untruncated'!$B:$B,$B70,'ASETTW Untruncated'!$C:$C,$C70)</f>
        <v>0</v>
      </c>
      <c r="F70">
        <f>SUMIFS('ASETTW Untruncated'!F:F,'ASETTW Untruncated'!$A:$A,$A70,'ASETTW Untruncated'!$B:$B,$B70,'ASETTW Untruncated'!$C:$C,$C70)</f>
        <v>0</v>
      </c>
      <c r="G70">
        <f>SUMIFS('ASETTW Untruncated'!G:G,'ASETTW Untruncated'!$A:$A,$A70,'ASETTW Untruncated'!$B:$B,$B70,'ASETTW Untruncated'!$C:$C,$C70)</f>
        <v>0</v>
      </c>
      <c r="H70">
        <f>SUMIFS('ASETTW Untruncated'!H:H,'ASETTW Untruncated'!$A:$A,$A70,'ASETTW Untruncated'!$B:$B,$B70,'ASETTW Untruncated'!$C:$C,$C70)</f>
        <v>0</v>
      </c>
      <c r="I70">
        <f>SUMIFS('ASETTW Untruncated'!I:I,'ASETTW Untruncated'!$A:$A,$A70,'ASETTW Untruncated'!$B:$B,$B70,'ASETTW Untruncated'!$C:$C,$C70)</f>
        <v>0</v>
      </c>
      <c r="J70">
        <f>SUMIFS('ASETTW Untruncated'!J:J,'ASETTW Untruncated'!$A:$A,$A70,'ASETTW Untruncated'!$B:$B,$B70,'ASETTW Untruncated'!$C:$C,$C70)</f>
        <v>0</v>
      </c>
      <c r="K70">
        <f>SUMIFS('ASETTW Untruncated'!K:K,'ASETTW Untruncated'!$A:$A,$A70,'ASETTW Untruncated'!$B:$B,$B70,'ASETTW Untruncated'!$C:$C,$C70)</f>
        <v>0</v>
      </c>
      <c r="L70">
        <f>SUMIFS('ASETTW Untruncated'!L:L,'ASETTW Untruncated'!$A:$A,$A70,'ASETTW Untruncated'!$B:$B,$B70,'ASETTW Untruncated'!$C:$C,$C70)</f>
        <v>0</v>
      </c>
      <c r="M70">
        <f>SUMIFS('ASETTW Untruncated'!M:M,'ASETTW Untruncated'!$A:$A,$A70,'ASETTW Untruncated'!$B:$B,$B70,'ASETTW Untruncated'!$C:$C,$C70)</f>
        <v>0</v>
      </c>
      <c r="N70">
        <f>SUMIFS('ASETTW Untruncated'!N:N,'ASETTW Untruncated'!$A:$A,$A70,'ASETTW Untruncated'!$B:$B,$B70,'ASETTW Untruncated'!$C:$C,$C70)</f>
        <v>0</v>
      </c>
      <c r="O70">
        <f>SUMIFS('ASETTW Untruncated'!O:O,'ASETTW Untruncated'!$A:$A,$A70,'ASETTW Untruncated'!$B:$B,$B70,'ASETTW Untruncated'!$C:$C,$C70)</f>
        <v>0</v>
      </c>
      <c r="P70">
        <f>SUMIFS('ASETTW Untruncated'!P:P,'ASETTW Untruncated'!$A:$A,$A70,'ASETTW Untruncated'!$B:$B,$B70,'ASETTW Untruncated'!$C:$C,$C70)</f>
        <v>0</v>
      </c>
      <c r="Q70">
        <f>SUMIFS('ASETTW Untruncated'!Q:Q,'ASETTW Untruncated'!$A:$A,$A70,'ASETTW Untruncated'!$B:$B,$B70,'ASETTW Untruncated'!$C:$C,$C70)</f>
        <v>0</v>
      </c>
      <c r="R70">
        <f>SUMIFS('ASETTW Untruncated'!R:R,'ASETTW Untruncated'!$A:$A,$A70,'ASETTW Untruncated'!$B:$B,$B70,'ASETTW Untruncated'!$C:$C,$C70)</f>
        <v>0</v>
      </c>
      <c r="S70">
        <f>SUMIFS('ASETTW Untruncated'!S:S,'ASETTW Untruncated'!$A:$A,$A70,'ASETTW Untruncated'!$B:$B,$B70,'ASETTW Untruncated'!$C:$C,$C70)</f>
        <v>0</v>
      </c>
      <c r="T70">
        <f>SUMIFS('ASETTW Untruncated'!T:T,'ASETTW Untruncated'!$A:$A,$A70,'ASETTW Untruncated'!$B:$B,$B70,'ASETTW Untruncated'!$C:$C,$C70)</f>
        <v>0</v>
      </c>
      <c r="U70">
        <f>SUMIFS('ASETTW Untruncated'!U:U,'ASETTW Untruncated'!$A:$A,$A70,'ASETTW Untruncated'!$B:$B,$B70,'ASETTW Untruncated'!$C:$C,$C70)</f>
        <v>0</v>
      </c>
      <c r="V70">
        <f>SUMIFS('ASETTW Untruncated'!V:V,'ASETTW Untruncated'!$A:$A,$A70,'ASETTW Untruncated'!$B:$B,$B70,'ASETTW Untruncated'!$C:$C,$C70)</f>
        <v>0</v>
      </c>
      <c r="W70">
        <f>SUMIFS('ASETTW Untruncated'!W:W,'ASETTW Untruncated'!$A:$A,$A70,'ASETTW Untruncated'!$B:$B,$B70,'ASETTW Untruncated'!$C:$C,$C70)</f>
        <v>0</v>
      </c>
    </row>
    <row r="71" spans="1:23" s="2" customFormat="1" x14ac:dyDescent="0.45"/>
    <row r="72" spans="1:23" s="2" customFormat="1" x14ac:dyDescent="0.45"/>
    <row r="73" spans="1:23" x14ac:dyDescent="0.45">
      <c r="A73" s="6"/>
      <c r="B73" s="6"/>
      <c r="C73" s="6"/>
      <c r="D73" s="6"/>
      <c r="E73" s="6"/>
      <c r="F73" s="6"/>
      <c r="G73" s="6"/>
      <c r="H73" s="6"/>
      <c r="I73" s="6"/>
      <c r="J73" s="6"/>
      <c r="K73" s="6"/>
      <c r="L73" s="6"/>
      <c r="M73" s="6"/>
      <c r="N73" s="6"/>
      <c r="O73" s="6"/>
      <c r="P73" s="6"/>
      <c r="Q73" s="6"/>
      <c r="R73" s="6"/>
      <c r="S73" s="6"/>
      <c r="T73" s="6"/>
      <c r="U73" s="6"/>
      <c r="V73" s="6"/>
      <c r="W73" s="6"/>
    </row>
    <row r="74" spans="1:23" x14ac:dyDescent="0.45">
      <c r="A74" s="6"/>
      <c r="B74" s="6"/>
      <c r="C74" s="6"/>
      <c r="D74" s="6"/>
      <c r="E74" s="6"/>
      <c r="F74" s="6"/>
      <c r="G74" s="6"/>
      <c r="H74" s="6"/>
      <c r="I74" s="6"/>
      <c r="J74" s="6"/>
      <c r="K74" s="6"/>
      <c r="L74" s="6"/>
      <c r="M74" s="6"/>
      <c r="N74" s="6"/>
      <c r="O74" s="6"/>
      <c r="P74" s="6"/>
      <c r="Q74" s="6"/>
      <c r="R74" s="6"/>
      <c r="S74" s="6"/>
      <c r="T74" s="6"/>
      <c r="U74" s="6"/>
      <c r="V74" s="6"/>
      <c r="W74" s="6"/>
    </row>
    <row r="75" spans="1:23" x14ac:dyDescent="0.45">
      <c r="A75" s="6"/>
      <c r="B75" s="6"/>
      <c r="C75" s="6"/>
      <c r="D75" s="6"/>
      <c r="E75" s="6"/>
      <c r="F75" s="6"/>
      <c r="G75" s="6"/>
      <c r="H75" s="6"/>
      <c r="I75" s="6"/>
      <c r="J75" s="6"/>
      <c r="K75" s="6"/>
      <c r="L75" s="6"/>
      <c r="M75" s="6"/>
      <c r="N75" s="6"/>
      <c r="O75" s="6"/>
      <c r="P75" s="6"/>
      <c r="Q75" s="6"/>
      <c r="R75" s="6"/>
      <c r="S75" s="6"/>
      <c r="T75" s="6"/>
      <c r="U75" s="6"/>
      <c r="V75" s="6"/>
      <c r="W75" s="6"/>
    </row>
    <row r="76" spans="1:23" x14ac:dyDescent="0.45">
      <c r="A76" s="4"/>
      <c r="B76" s="4"/>
      <c r="C76" s="4"/>
      <c r="D76" s="4"/>
      <c r="E76" s="4"/>
      <c r="F76" s="4"/>
      <c r="G76" s="4"/>
      <c r="H76" s="4"/>
      <c r="I76" s="4"/>
      <c r="J76" s="4"/>
      <c r="K76" s="4"/>
      <c r="L76" s="4"/>
      <c r="M76" s="4"/>
      <c r="N76" s="4"/>
      <c r="O76" s="4"/>
      <c r="P76" s="4"/>
      <c r="Q76" s="4"/>
      <c r="R76" s="4"/>
      <c r="S76" s="4"/>
      <c r="T76" s="4"/>
      <c r="U76" s="4"/>
      <c r="V76" s="4"/>
      <c r="W76" s="4"/>
    </row>
    <row r="77" spans="1:23" x14ac:dyDescent="0.45">
      <c r="A77" s="4"/>
      <c r="B77" s="4"/>
      <c r="C77" s="4"/>
      <c r="D77" s="4"/>
      <c r="E77" s="4"/>
      <c r="F77" s="4"/>
      <c r="G77" s="4"/>
      <c r="H77" s="4"/>
      <c r="I77" s="4"/>
      <c r="J77" s="4"/>
      <c r="K77" s="4"/>
      <c r="L77" s="4"/>
      <c r="M77" s="4"/>
      <c r="N77" s="4"/>
      <c r="O77" s="4"/>
      <c r="P77" s="4"/>
      <c r="Q77" s="4"/>
      <c r="R77" s="4"/>
      <c r="S77" s="4"/>
      <c r="T77" s="4"/>
      <c r="U77" s="4"/>
      <c r="V77" s="4"/>
      <c r="W77" s="4"/>
    </row>
    <row r="78" spans="1:23" s="2" customFormat="1" x14ac:dyDescent="0.45"/>
    <row r="79" spans="1:23" s="6" customFormat="1" x14ac:dyDescent="0.45"/>
    <row r="80" spans="1:23" s="2" customFormat="1" x14ac:dyDescent="0.45"/>
    <row r="81" spans="1:23" s="2" customFormat="1" x14ac:dyDescent="0.45"/>
    <row r="82" spans="1:23" s="2" customFormat="1" x14ac:dyDescent="0.45"/>
    <row r="83" spans="1:23" s="2" customFormat="1" x14ac:dyDescent="0.45"/>
    <row r="84" spans="1:23" x14ac:dyDescent="0.45">
      <c r="A84" t="s">
        <v>258</v>
      </c>
      <c r="B84" t="s">
        <v>288</v>
      </c>
      <c r="C84" t="s">
        <v>30</v>
      </c>
      <c r="D84">
        <f>SUMIFS('ASETTW Untruncated'!D:D,'ASETTW Untruncated'!$A:$A,$A84,'ASETTW Untruncated'!$B:$B,$B84,'ASETTW Untruncated'!$C:$C,$C84)</f>
        <v>1.4059465799789317</v>
      </c>
      <c r="E84">
        <f>SUMIFS('ASETTW Untruncated'!E:E,'ASETTW Untruncated'!$A:$A,$A84,'ASETTW Untruncated'!$B:$B,$B84,'ASETTW Untruncated'!$C:$C,$C84)</f>
        <v>1.415353575450661</v>
      </c>
      <c r="F84">
        <f>SUMIFS('ASETTW Untruncated'!F:F,'ASETTW Untruncated'!$A:$A,$A84,'ASETTW Untruncated'!$B:$B,$B84,'ASETTW Untruncated'!$C:$C,$C84)</f>
        <v>1.4219594521064034</v>
      </c>
      <c r="G84">
        <f>SUMIFS('ASETTW Untruncated'!G:G,'ASETTW Untruncated'!$A:$A,$A84,'ASETTW Untruncated'!$B:$B,$B84,'ASETTW Untruncated'!$C:$C,$C84)</f>
        <v>1.4756539322480637</v>
      </c>
      <c r="H84">
        <f>SUMIFS('ASETTW Untruncated'!H:H,'ASETTW Untruncated'!$A:$A,$A84,'ASETTW Untruncated'!$B:$B,$B84,'ASETTW Untruncated'!$C:$C,$C84)</f>
        <v>1.3340719616236298</v>
      </c>
      <c r="I84">
        <f>SUMIFS('ASETTW Untruncated'!I:I,'ASETTW Untruncated'!$A:$A,$A84,'ASETTW Untruncated'!$B:$B,$B84,'ASETTW Untruncated'!$C:$C,$C84)</f>
        <v>1.3525008617166947</v>
      </c>
      <c r="J84">
        <f>SUMIFS('ASETTW Untruncated'!J:J,'ASETTW Untruncated'!$A:$A,$A84,'ASETTW Untruncated'!$B:$B,$B84,'ASETTW Untruncated'!$C:$C,$C84)</f>
        <v>1.3553743892658807</v>
      </c>
      <c r="K84">
        <f>SUMIFS('ASETTW Untruncated'!K:K,'ASETTW Untruncated'!$A:$A,$A84,'ASETTW Untruncated'!$B:$B,$B84,'ASETTW Untruncated'!$C:$C,$C84)</f>
        <v>1.4129277661494604</v>
      </c>
      <c r="L84">
        <f>SUMIFS('ASETTW Untruncated'!L:L,'ASETTW Untruncated'!$A:$A,$A84,'ASETTW Untruncated'!$B:$B,$B84,'ASETTW Untruncated'!$C:$C,$C84)</f>
        <v>1.2733983850772315</v>
      </c>
      <c r="M84">
        <f>SUMIFS('ASETTW Untruncated'!M:M,'ASETTW Untruncated'!$A:$A,$A84,'ASETTW Untruncated'!$B:$B,$B84,'ASETTW Untruncated'!$C:$C,$C84)</f>
        <v>1.3002331461201402</v>
      </c>
      <c r="N84">
        <f>SUMIFS('ASETTW Untruncated'!N:N,'ASETTW Untruncated'!$A:$A,$A84,'ASETTW Untruncated'!$B:$B,$B84,'ASETTW Untruncated'!$C:$C,$C84)</f>
        <v>1.299081997636603</v>
      </c>
      <c r="O84">
        <f>SUMIFS('ASETTW Untruncated'!O:O,'ASETTW Untruncated'!$A:$A,$A84,'ASETTW Untruncated'!$B:$B,$B84,'ASETTW Untruncated'!$C:$C,$C84)</f>
        <v>1.3598290978540546</v>
      </c>
      <c r="P84">
        <f>SUMIFS('ASETTW Untruncated'!P:P,'ASETTW Untruncated'!$A:$A,$A84,'ASETTW Untruncated'!$B:$B,$B84,'ASETTW Untruncated'!$C:$C,$C84)</f>
        <v>1.2302505200784479</v>
      </c>
      <c r="Q84">
        <f>SUMIFS('ASETTW Untruncated'!Q:Q,'ASETTW Untruncated'!$A:$A,$A84,'ASETTW Untruncated'!$B:$B,$B84,'ASETTW Untruncated'!$C:$C,$C84)</f>
        <v>1.2633429790443109</v>
      </c>
      <c r="R84">
        <f>SUMIFS('ASETTW Untruncated'!R:R,'ASETTW Untruncated'!$A:$A,$A84,'ASETTW Untruncated'!$B:$B,$B84,'ASETTW Untruncated'!$C:$C,$C84)</f>
        <v>1.2590205966715102</v>
      </c>
      <c r="S84">
        <f>SUMIFS('ASETTW Untruncated'!S:S,'ASETTW Untruncated'!$A:$A,$A84,'ASETTW Untruncated'!$B:$B,$B84,'ASETTW Untruncated'!$C:$C,$C84)</f>
        <v>1.3218693746427712</v>
      </c>
      <c r="T84">
        <f>SUMIFS('ASETTW Untruncated'!T:T,'ASETTW Untruncated'!$A:$A,$A84,'ASETTW Untruncated'!$B:$B,$B84,'ASETTW Untruncated'!$C:$C,$C84)</f>
        <v>1.1822779926822107</v>
      </c>
      <c r="U84">
        <f>SUMIFS('ASETTW Untruncated'!U:U,'ASETTW Untruncated'!$A:$A,$A84,'ASETTW Untruncated'!$B:$B,$B84,'ASETTW Untruncated'!$C:$C,$C84)</f>
        <v>1.2217070603203557</v>
      </c>
      <c r="V84">
        <f>SUMIFS('ASETTW Untruncated'!V:V,'ASETTW Untruncated'!$A:$A,$A84,'ASETTW Untruncated'!$B:$B,$B84,'ASETTW Untruncated'!$C:$C,$C84)</f>
        <v>1.214215896599202</v>
      </c>
      <c r="W84">
        <f>SUMIFS('ASETTW Untruncated'!W:W,'ASETTW Untruncated'!$A:$A,$A84,'ASETTW Untruncated'!$B:$B,$B84,'ASETTW Untruncated'!$C:$C,$C84)</f>
        <v>1.2798578023413074</v>
      </c>
    </row>
  </sheetData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9E7AB39-BB44-4350-AEA8-A54BA4014432}">
  <dimension ref="A1:W83"/>
  <sheetViews>
    <sheetView workbookViewId="0">
      <pane xSplit="3" ySplit="1" topLeftCell="AX2" activePane="bottomRight" state="frozen"/>
      <selection pane="topRight" activeCell="D1" sqref="D1"/>
      <selection pane="bottomLeft" activeCell="A2" sqref="A2"/>
      <selection pane="bottomRight" activeCell="BO6" sqref="BO6"/>
    </sheetView>
    <sheetView topLeftCell="AI1" workbookViewId="1"/>
  </sheetViews>
  <sheetFormatPr defaultRowHeight="14.25" x14ac:dyDescent="0.45"/>
  <cols>
    <col min="1" max="1" width="17.1328125" customWidth="1"/>
    <col min="2" max="2" width="11.53125" customWidth="1"/>
    <col min="3" max="3" width="12.33203125" customWidth="1"/>
  </cols>
  <sheetData>
    <row r="1" spans="1:23" x14ac:dyDescent="0.45">
      <c r="A1" t="s">
        <v>0</v>
      </c>
      <c r="B1" t="s">
        <v>95</v>
      </c>
      <c r="C1" t="s">
        <v>96</v>
      </c>
      <c r="D1">
        <v>30</v>
      </c>
      <c r="E1">
        <v>30</v>
      </c>
      <c r="F1">
        <v>30</v>
      </c>
      <c r="G1">
        <v>30</v>
      </c>
      <c r="H1">
        <v>35</v>
      </c>
      <c r="I1">
        <v>35</v>
      </c>
      <c r="J1">
        <v>35</v>
      </c>
      <c r="K1">
        <v>35</v>
      </c>
      <c r="L1">
        <v>40</v>
      </c>
      <c r="M1">
        <v>40</v>
      </c>
      <c r="N1">
        <v>40</v>
      </c>
      <c r="O1">
        <v>40</v>
      </c>
      <c r="P1">
        <v>45</v>
      </c>
      <c r="Q1">
        <v>45</v>
      </c>
      <c r="R1">
        <v>45</v>
      </c>
      <c r="S1">
        <v>45</v>
      </c>
      <c r="T1">
        <v>50</v>
      </c>
      <c r="U1">
        <v>50</v>
      </c>
      <c r="V1">
        <v>50</v>
      </c>
      <c r="W1">
        <v>50</v>
      </c>
    </row>
    <row r="2" spans="1:23" s="2" customFormat="1" x14ac:dyDescent="0.45"/>
    <row r="3" spans="1:23" s="2" customFormat="1" x14ac:dyDescent="0.45"/>
    <row r="4" spans="1:23" x14ac:dyDescent="0.45">
      <c r="A4" t="s">
        <v>50</v>
      </c>
      <c r="B4" t="s">
        <v>22</v>
      </c>
      <c r="C4" t="s">
        <v>23</v>
      </c>
      <c r="D4">
        <f>SUMIFS('ASETTW Untruncated'!D:D,'ASETTW Untruncated'!$A:$A,$A4,'ASETTW Untruncated'!$B:$B,$B4,'ASETTW Untruncated'!$C:$C,$C4)</f>
        <v>1.1284364334186716</v>
      </c>
      <c r="E4">
        <f>SUMIFS('ASETTW Untruncated'!E:E,'ASETTW Untruncated'!$A:$A,$A4,'ASETTW Untruncated'!$B:$B,$B4,'ASETTW Untruncated'!$C:$C,$C4)</f>
        <v>1.1246471770159485</v>
      </c>
      <c r="F4">
        <f>SUMIFS('ASETTW Untruncated'!F:F,'ASETTW Untruncated'!$A:$A,$A4,'ASETTW Untruncated'!$B:$B,$B4,'ASETTW Untruncated'!$C:$C,$C4)</f>
        <v>1.1235060535244414</v>
      </c>
      <c r="G4">
        <f>SUMIFS('ASETTW Untruncated'!G:G,'ASETTW Untruncated'!$A:$A,$A4,'ASETTW Untruncated'!$B:$B,$B4,'ASETTW Untruncated'!$C:$C,$C4)</f>
        <v>1.1515928629790291</v>
      </c>
      <c r="H4">
        <f>SUMIFS('ASETTW Untruncated'!H:H,'ASETTW Untruncated'!$A:$A,$A4,'ASETTW Untruncated'!$B:$B,$B4,'ASETTW Untruncated'!$C:$C,$C4)</f>
        <v>1.0709911653050908</v>
      </c>
      <c r="I4">
        <f>SUMIFS('ASETTW Untruncated'!I:I,'ASETTW Untruncated'!$A:$A,$A4,'ASETTW Untruncated'!$B:$B,$B4,'ASETTW Untruncated'!$C:$C,$C4)</f>
        <v>1.0717309639994468</v>
      </c>
      <c r="J4">
        <f>SUMIFS('ASETTW Untruncated'!J:J,'ASETTW Untruncated'!$A:$A,$A4,'ASETTW Untruncated'!$B:$B,$B4,'ASETTW Untruncated'!$C:$C,$C4)</f>
        <v>1.0717528982075291</v>
      </c>
      <c r="K4">
        <f>SUMIFS('ASETTW Untruncated'!K:K,'ASETTW Untruncated'!$A:$A,$A4,'ASETTW Untruncated'!$B:$B,$B4,'ASETTW Untruncated'!$C:$C,$C4)</f>
        <v>1.1023211649558033</v>
      </c>
      <c r="L4">
        <f>SUMIFS('ASETTW Untruncated'!L:L,'ASETTW Untruncated'!$A:$A,$A4,'ASETTW Untruncated'!$B:$B,$B4,'ASETTW Untruncated'!$C:$C,$C4)</f>
        <v>1.0222396644624445</v>
      </c>
      <c r="M4">
        <f>SUMIFS('ASETTW Untruncated'!M:M,'ASETTW Untruncated'!$A:$A,$A4,'ASETTW Untruncated'!$B:$B,$B4,'ASETTW Untruncated'!$C:$C,$C4)</f>
        <v>1.0256802763905268</v>
      </c>
      <c r="N4">
        <f>SUMIFS('ASETTW Untruncated'!N:N,'ASETTW Untruncated'!$A:$A,$A4,'ASETTW Untruncated'!$B:$B,$B4,'ASETTW Untruncated'!$C:$C,$C4)</f>
        <v>1.0257251266627079</v>
      </c>
      <c r="O4">
        <f>SUMIFS('ASETTW Untruncated'!O:O,'ASETTW Untruncated'!$A:$A,$A4,'ASETTW Untruncated'!$B:$B,$B4,'ASETTW Untruncated'!$C:$C,$C4)</f>
        <v>1.058308808070078</v>
      </c>
      <c r="P4">
        <f>SUMIFS('ASETTW Untruncated'!P:P,'ASETTW Untruncated'!$A:$A,$A4,'ASETTW Untruncated'!$B:$B,$B4,'ASETTW Untruncated'!$C:$C,$C4)</f>
        <v>0.98463901963118061</v>
      </c>
      <c r="Q4">
        <f>SUMIFS('ASETTW Untruncated'!Q:Q,'ASETTW Untruncated'!$A:$A,$A4,'ASETTW Untruncated'!$B:$B,$B4,'ASETTW Untruncated'!$C:$C,$C4)</f>
        <v>0.99050292296667608</v>
      </c>
      <c r="R4">
        <f>SUMIFS('ASETTW Untruncated'!R:R,'ASETTW Untruncated'!$A:$A,$A4,'ASETTW Untruncated'!$B:$B,$B4,'ASETTW Untruncated'!$C:$C,$C4)</f>
        <v>0.99133791258926907</v>
      </c>
      <c r="S4">
        <f>SUMIFS('ASETTW Untruncated'!S:S,'ASETTW Untruncated'!$A:$A,$A4,'ASETTW Untruncated'!$B:$B,$B4,'ASETTW Untruncated'!$C:$C,$C4)</f>
        <v>1.0247578581386749</v>
      </c>
      <c r="T4">
        <f>SUMIFS('ASETTW Untruncated'!T:T,'ASETTW Untruncated'!$A:$A,$A4,'ASETTW Untruncated'!$B:$B,$B4,'ASETTW Untruncated'!$C:$C,$C4)</f>
        <v>0.94532479890514964</v>
      </c>
      <c r="U4">
        <f>SUMIFS('ASETTW Untruncated'!U:U,'ASETTW Untruncated'!$A:$A,$A4,'ASETTW Untruncated'!$B:$B,$B4,'ASETTW Untruncated'!$C:$C,$C4)</f>
        <v>0.95234463586042672</v>
      </c>
      <c r="V4">
        <f>SUMIFS('ASETTW Untruncated'!V:V,'ASETTW Untruncated'!$A:$A,$A4,'ASETTW Untruncated'!$B:$B,$B4,'ASETTW Untruncated'!$C:$C,$C4)</f>
        <v>0.95438004364737494</v>
      </c>
      <c r="W4">
        <f>SUMIFS('ASETTW Untruncated'!W:W,'ASETTW Untruncated'!$A:$A,$A4,'ASETTW Untruncated'!$B:$B,$B4,'ASETTW Untruncated'!$C:$C,$C4)</f>
        <v>0.98793532435928155</v>
      </c>
    </row>
    <row r="5" spans="1:23" s="5" customFormat="1" x14ac:dyDescent="0.45">
      <c r="A5" s="5" t="s">
        <v>80</v>
      </c>
      <c r="B5" t="s">
        <v>44</v>
      </c>
      <c r="C5" t="s">
        <v>90</v>
      </c>
      <c r="D5" s="5">
        <f>SUMIFS('ASETTW Untruncated'!D:D,'ASETTW Untruncated'!$A:$A,$A5,'ASETTW Untruncated'!$B:$B,$B5,'ASETTW Untruncated'!$C:$C,$C5)</f>
        <v>1.1352333273321358</v>
      </c>
      <c r="E5" s="5">
        <f>SUMIFS('ASETTW Untruncated'!E:E,'ASETTW Untruncated'!$A:$A,$A5,'ASETTW Untruncated'!$B:$B,$B5,'ASETTW Untruncated'!$C:$C,$C5)</f>
        <v>1.1101770741558503</v>
      </c>
      <c r="F5" s="5">
        <f>SUMIFS('ASETTW Untruncated'!F:F,'ASETTW Untruncated'!$A:$A,$A5,'ASETTW Untruncated'!$B:$B,$B5,'ASETTW Untruncated'!$C:$C,$C5)</f>
        <v>1.1073565376751382</v>
      </c>
      <c r="G5" s="5">
        <f>SUMIFS('ASETTW Untruncated'!G:G,'ASETTW Untruncated'!$A:$A,$A5,'ASETTW Untruncated'!$B:$B,$B5,'ASETTW Untruncated'!$C:$C,$C5)</f>
        <v>1.1247159148078478</v>
      </c>
      <c r="H5" s="5">
        <f>SUMIFS('ASETTW Untruncated'!H:H,'ASETTW Untruncated'!$A:$A,$A5,'ASETTW Untruncated'!$B:$B,$B5,'ASETTW Untruncated'!$C:$C,$C5)</f>
        <v>1.0688726965664663</v>
      </c>
      <c r="I5" s="5">
        <f>SUMIFS('ASETTW Untruncated'!I:I,'ASETTW Untruncated'!$A:$A,$A5,'ASETTW Untruncated'!$B:$B,$B5,'ASETTW Untruncated'!$C:$C,$C5)</f>
        <v>1.055737925753901</v>
      </c>
      <c r="J5" s="5">
        <f>SUMIFS('ASETTW Untruncated'!J:J,'ASETTW Untruncated'!$A:$A,$A5,'ASETTW Untruncated'!$B:$B,$B5,'ASETTW Untruncated'!$C:$C,$C5)</f>
        <v>1.050742077998333</v>
      </c>
      <c r="K5" s="5">
        <f>SUMIFS('ASETTW Untruncated'!K:K,'ASETTW Untruncated'!$A:$A,$A5,'ASETTW Untruncated'!$B:$B,$B5,'ASETTW Untruncated'!$C:$C,$C5)</f>
        <v>1.0732260389297421</v>
      </c>
      <c r="L5" s="5">
        <f>SUMIFS('ASETTW Untruncated'!L:L,'ASETTW Untruncated'!$A:$A,$A5,'ASETTW Untruncated'!$B:$B,$B5,'ASETTW Untruncated'!$C:$C,$C5)</f>
        <v>1.0166061247257672</v>
      </c>
      <c r="M5" s="5">
        <f>SUMIFS('ASETTW Untruncated'!M:M,'ASETTW Untruncated'!$A:$A,$A5,'ASETTW Untruncated'!$B:$B,$B5,'ASETTW Untruncated'!$C:$C,$C5)</f>
        <v>1.0084672433553712</v>
      </c>
      <c r="N5" s="5">
        <f>SUMIFS('ASETTW Untruncated'!N:N,'ASETTW Untruncated'!$A:$A,$A5,'ASETTW Untruncated'!$B:$B,$B5,'ASETTW Untruncated'!$C:$C,$C5)</f>
        <v>1.0049823001563594</v>
      </c>
      <c r="O5" s="5">
        <f>SUMIFS('ASETTW Untruncated'!O:O,'ASETTW Untruncated'!$A:$A,$A5,'ASETTW Untruncated'!$B:$B,$B5,'ASETTW Untruncated'!$C:$C,$C5)</f>
        <v>1.0293310096746224</v>
      </c>
      <c r="P5" s="5">
        <f>SUMIFS('ASETTW Untruncated'!P:P,'ASETTW Untruncated'!$A:$A,$A5,'ASETTW Untruncated'!$B:$B,$B5,'ASETTW Untruncated'!$C:$C,$C5)</f>
        <v>0.97274419147938929</v>
      </c>
      <c r="Q5" s="5">
        <f>SUMIFS('ASETTW Untruncated'!Q:Q,'ASETTW Untruncated'!$A:$A,$A5,'ASETTW Untruncated'!$B:$B,$B5,'ASETTW Untruncated'!$C:$C,$C5)</f>
        <v>0.96942809529718299</v>
      </c>
      <c r="R5" s="5">
        <f>SUMIFS('ASETTW Untruncated'!R:R,'ASETTW Untruncated'!$A:$A,$A5,'ASETTW Untruncated'!$B:$B,$B5,'ASETTW Untruncated'!$C:$C,$C5)</f>
        <v>0.96557722485350439</v>
      </c>
      <c r="S5" s="5">
        <f>SUMIFS('ASETTW Untruncated'!S:S,'ASETTW Untruncated'!$A:$A,$A5,'ASETTW Untruncated'!$B:$B,$B5,'ASETTW Untruncated'!$C:$C,$C5)</f>
        <v>0.99281970202370706</v>
      </c>
      <c r="T5" s="5">
        <f>SUMIFS('ASETTW Untruncated'!T:T,'ASETTW Untruncated'!$A:$A,$A5,'ASETTW Untruncated'!$B:$B,$B5,'ASETTW Untruncated'!$C:$C,$C5)</f>
        <v>0.93600450997197326</v>
      </c>
      <c r="U5" s="5">
        <f>SUMIFS('ASETTW Untruncated'!U:U,'ASETTW Untruncated'!$A:$A,$A5,'ASETTW Untruncated'!$B:$B,$B5,'ASETTW Untruncated'!$C:$C,$C5)</f>
        <v>0.93439393178320773</v>
      </c>
      <c r="V5" s="5">
        <f>SUMIFS('ASETTW Untruncated'!V:V,'ASETTW Untruncated'!$A:$A,$A5,'ASETTW Untruncated'!$B:$B,$B5,'ASETTW Untruncated'!$C:$C,$C5)</f>
        <v>0.93217837553339633</v>
      </c>
      <c r="W5" s="5">
        <f>SUMIFS('ASETTW Untruncated'!W:W,'ASETTW Untruncated'!$A:$A,$A5,'ASETTW Untruncated'!$B:$B,$B5,'ASETTW Untruncated'!$C:$C,$C5)</f>
        <v>0.95954156320071315</v>
      </c>
    </row>
    <row r="6" spans="1:23" s="2" customFormat="1" x14ac:dyDescent="0.45"/>
    <row r="7" spans="1:23" s="6" customFormat="1" x14ac:dyDescent="0.45"/>
    <row r="8" spans="1:23" s="2" customFormat="1" x14ac:dyDescent="0.45"/>
    <row r="9" spans="1:23" s="2" customFormat="1" x14ac:dyDescent="0.45"/>
    <row r="10" spans="1:23" s="2" customFormat="1" x14ac:dyDescent="0.45"/>
    <row r="11" spans="1:23" s="2" customFormat="1" x14ac:dyDescent="0.45"/>
    <row r="12" spans="1:23" s="2" customFormat="1" x14ac:dyDescent="0.45"/>
    <row r="13" spans="1:23" s="5" customFormat="1" x14ac:dyDescent="0.45">
      <c r="A13" s="5" t="s">
        <v>69</v>
      </c>
      <c r="B13" s="5" t="s">
        <v>16</v>
      </c>
      <c r="C13" s="5" t="s">
        <v>261</v>
      </c>
      <c r="D13" s="5">
        <f>SUMIFS('ASETTW Untruncated'!D:D,'ASETTW Untruncated'!$A:$A,$A13,'ASETTW Untruncated'!$B:$B,$B13,'ASETTW Untruncated'!$C:$C,$C13)</f>
        <v>1.2559748059855185</v>
      </c>
      <c r="E13" s="5">
        <f>SUMIFS('ASETTW Untruncated'!E:E,'ASETTW Untruncated'!$A:$A,$A13,'ASETTW Untruncated'!$B:$B,$B13,'ASETTW Untruncated'!$C:$C,$C13)</f>
        <v>1.2458738033911496</v>
      </c>
      <c r="F13" s="5">
        <f>SUMIFS('ASETTW Untruncated'!F:F,'ASETTW Untruncated'!$A:$A,$A13,'ASETTW Untruncated'!$B:$B,$B13,'ASETTW Untruncated'!$C:$C,$C13)</f>
        <v>1.2505427048537068</v>
      </c>
      <c r="G13" s="5">
        <f>SUMIFS('ASETTW Untruncated'!G:G,'ASETTW Untruncated'!$A:$A,$A13,'ASETTW Untruncated'!$B:$B,$B13,'ASETTW Untruncated'!$C:$C,$C13)</f>
        <v>1.283662074694172</v>
      </c>
      <c r="H13" s="5">
        <f>SUMIFS('ASETTW Untruncated'!H:H,'ASETTW Untruncated'!$A:$A,$A13,'ASETTW Untruncated'!$B:$B,$B13,'ASETTW Untruncated'!$C:$C,$C13)</f>
        <v>1.1925693912684703</v>
      </c>
      <c r="I13" s="5">
        <f>SUMIFS('ASETTW Untruncated'!I:I,'ASETTW Untruncated'!$A:$A,$A13,'ASETTW Untruncated'!$B:$B,$B13,'ASETTW Untruncated'!$C:$C,$C13)</f>
        <v>1.1876480147064787</v>
      </c>
      <c r="J13" s="5">
        <f>SUMIFS('ASETTW Untruncated'!J:J,'ASETTW Untruncated'!$A:$A,$A13,'ASETTW Untruncated'!$B:$B,$B13,'ASETTW Untruncated'!$C:$C,$C13)</f>
        <v>1.1927689673632609</v>
      </c>
      <c r="K13" s="5">
        <f>SUMIFS('ASETTW Untruncated'!K:K,'ASETTW Untruncated'!$A:$A,$A13,'ASETTW Untruncated'!$B:$B,$B13,'ASETTW Untruncated'!$C:$C,$C13)</f>
        <v>1.2282914764700936</v>
      </c>
      <c r="L13" s="5">
        <f>SUMIFS('ASETTW Untruncated'!L:L,'ASETTW Untruncated'!$A:$A,$A13,'ASETTW Untruncated'!$B:$B,$B13,'ASETTW Untruncated'!$C:$C,$C13)</f>
        <v>1.1303563742294049</v>
      </c>
      <c r="M13" s="5">
        <f>SUMIFS('ASETTW Untruncated'!M:M,'ASETTW Untruncated'!$A:$A,$A13,'ASETTW Untruncated'!$B:$B,$B13,'ASETTW Untruncated'!$C:$C,$C13)</f>
        <v>1.1367123027813673</v>
      </c>
      <c r="N13" s="5">
        <f>SUMIFS('ASETTW Untruncated'!N:N,'ASETTW Untruncated'!$A:$A,$A13,'ASETTW Untruncated'!$B:$B,$B13,'ASETTW Untruncated'!$C:$C,$C13)</f>
        <v>1.1362365046682277</v>
      </c>
      <c r="O13" s="5">
        <f>SUMIFS('ASETTW Untruncated'!O:O,'ASETTW Untruncated'!$A:$A,$A13,'ASETTW Untruncated'!$B:$B,$B13,'ASETTW Untruncated'!$C:$C,$C13)</f>
        <v>1.1786388479907171</v>
      </c>
      <c r="P13" s="5">
        <f>SUMIFS('ASETTW Untruncated'!P:P,'ASETTW Untruncated'!$A:$A,$A13,'ASETTW Untruncated'!$B:$B,$B13,'ASETTW Untruncated'!$C:$C,$C13)</f>
        <v>1.092301579705667</v>
      </c>
      <c r="Q13" s="5">
        <f>SUMIFS('ASETTW Untruncated'!Q:Q,'ASETTW Untruncated'!$A:$A,$A13,'ASETTW Untruncated'!$B:$B,$B13,'ASETTW Untruncated'!$C:$C,$C13)</f>
        <v>1.1007029163528341</v>
      </c>
      <c r="R13" s="5">
        <f>SUMIFS('ASETTW Untruncated'!R:R,'ASETTW Untruncated'!$A:$A,$A13,'ASETTW Untruncated'!$B:$B,$B13,'ASETTW Untruncated'!$C:$C,$C13)</f>
        <v>1.1019236466076481</v>
      </c>
      <c r="S13" s="5">
        <f>SUMIFS('ASETTW Untruncated'!S:S,'ASETTW Untruncated'!$A:$A,$A13,'ASETTW Untruncated'!$B:$B,$B13,'ASETTW Untruncated'!$C:$C,$C13)</f>
        <v>1.144312717582838</v>
      </c>
      <c r="T13" s="5">
        <f>SUMIFS('ASETTW Untruncated'!T:T,'ASETTW Untruncated'!$A:$A,$A13,'ASETTW Untruncated'!$B:$B,$B13,'ASETTW Untruncated'!$C:$C,$C13)</f>
        <v>1.0462947039573387</v>
      </c>
      <c r="U13" s="5">
        <f>SUMIFS('ASETTW Untruncated'!U:U,'ASETTW Untruncated'!$A:$A,$A13,'ASETTW Untruncated'!$B:$B,$B13,'ASETTW Untruncated'!$C:$C,$C13)</f>
        <v>1.0604155780365665</v>
      </c>
      <c r="V13" s="5">
        <f>SUMIFS('ASETTW Untruncated'!V:V,'ASETTW Untruncated'!$A:$A,$A13,'ASETTW Untruncated'!$B:$B,$B13,'ASETTW Untruncated'!$C:$C,$C13)</f>
        <v>1.0588306629896587</v>
      </c>
      <c r="W13" s="5">
        <f>SUMIFS('ASETTW Untruncated'!W:W,'ASETTW Untruncated'!$A:$A,$A13,'ASETTW Untruncated'!$B:$B,$B13,'ASETTW Untruncated'!$C:$C,$C13)</f>
        <v>1.1042504397168826</v>
      </c>
    </row>
    <row r="14" spans="1:23" s="2" customFormat="1" x14ac:dyDescent="0.45"/>
    <row r="15" spans="1:23" s="2" customFormat="1" x14ac:dyDescent="0.45"/>
    <row r="16" spans="1:23" s="6" customFormat="1" x14ac:dyDescent="0.45"/>
    <row r="17" spans="1:23" x14ac:dyDescent="0.45">
      <c r="A17" t="s">
        <v>48</v>
      </c>
      <c r="B17" t="s">
        <v>22</v>
      </c>
      <c r="C17" t="s">
        <v>25</v>
      </c>
      <c r="D17">
        <f>SUMIFS('ASETTW Untruncated'!D:D,'ASETTW Untruncated'!$A:$A,$A17,'ASETTW Untruncated'!$B:$B,$B17,'ASETTW Untruncated'!$C:$C,$C17)</f>
        <v>1.3276984647360375</v>
      </c>
      <c r="E17">
        <f>SUMIFS('ASETTW Untruncated'!E:E,'ASETTW Untruncated'!$A:$A,$A17,'ASETTW Untruncated'!$B:$B,$B17,'ASETTW Untruncated'!$C:$C,$C17)</f>
        <v>1.2817836806182143</v>
      </c>
      <c r="F17">
        <f>SUMIFS('ASETTW Untruncated'!F:F,'ASETTW Untruncated'!$A:$A,$A17,'ASETTW Untruncated'!$B:$B,$B17,'ASETTW Untruncated'!$C:$C,$C17)</f>
        <v>1.2946331799120856</v>
      </c>
      <c r="G17">
        <f>SUMIFS('ASETTW Untruncated'!G:G,'ASETTW Untruncated'!$A:$A,$A17,'ASETTW Untruncated'!$B:$B,$B17,'ASETTW Untruncated'!$C:$C,$C17)</f>
        <v>1.2986241323234331</v>
      </c>
      <c r="H17">
        <f>SUMIFS('ASETTW Untruncated'!H:H,'ASETTW Untruncated'!$A:$A,$A17,'ASETTW Untruncated'!$B:$B,$B17,'ASETTW Untruncated'!$C:$C,$C17)</f>
        <v>1.2435573383730034</v>
      </c>
      <c r="I17">
        <f>SUMIFS('ASETTW Untruncated'!I:I,'ASETTW Untruncated'!$A:$A,$A17,'ASETTW Untruncated'!$B:$B,$B17,'ASETTW Untruncated'!$C:$C,$C17)</f>
        <v>1.2199457943470524</v>
      </c>
      <c r="J17">
        <f>SUMIFS('ASETTW Untruncated'!J:J,'ASETTW Untruncated'!$A:$A,$A17,'ASETTW Untruncated'!$B:$B,$B17,'ASETTW Untruncated'!$C:$C,$C17)</f>
        <v>1.2220747438986634</v>
      </c>
      <c r="K17">
        <f>SUMIFS('ASETTW Untruncated'!K:K,'ASETTW Untruncated'!$A:$A,$A17,'ASETTW Untruncated'!$B:$B,$B17,'ASETTW Untruncated'!$C:$C,$C17)</f>
        <v>1.2401451811736968</v>
      </c>
      <c r="L17">
        <f>SUMIFS('ASETTW Untruncated'!L:L,'ASETTW Untruncated'!$A:$A,$A17,'ASETTW Untruncated'!$B:$B,$B17,'ASETTW Untruncated'!$C:$C,$C17)</f>
        <v>1.1711743906872898</v>
      </c>
      <c r="M17">
        <f>SUMIFS('ASETTW Untruncated'!M:M,'ASETTW Untruncated'!$A:$A,$A17,'ASETTW Untruncated'!$B:$B,$B17,'ASETTW Untruncated'!$C:$C,$C17)</f>
        <v>1.167143523578035</v>
      </c>
      <c r="N17">
        <f>SUMIFS('ASETTW Untruncated'!N:N,'ASETTW Untruncated'!$A:$A,$A17,'ASETTW Untruncated'!$B:$B,$B17,'ASETTW Untruncated'!$C:$C,$C17)</f>
        <v>1.1593145533874001</v>
      </c>
      <c r="O17">
        <f>SUMIFS('ASETTW Untruncated'!O:O,'ASETTW Untruncated'!$A:$A,$A17,'ASETTW Untruncated'!$B:$B,$B17,'ASETTW Untruncated'!$C:$C,$C17)</f>
        <v>1.1907132952284598</v>
      </c>
      <c r="P17">
        <f>SUMIFS('ASETTW Untruncated'!P:P,'ASETTW Untruncated'!$A:$A,$A17,'ASETTW Untruncated'!$B:$B,$B17,'ASETTW Untruncated'!$C:$C,$C17)</f>
        <v>1.1204786305512775</v>
      </c>
      <c r="Q17">
        <f>SUMIFS('ASETTW Untruncated'!Q:Q,'ASETTW Untruncated'!$A:$A,$A17,'ASETTW Untruncated'!$B:$B,$B17,'ASETTW Untruncated'!$C:$C,$C17)</f>
        <v>1.1228418106603331</v>
      </c>
      <c r="R17">
        <f>SUMIFS('ASETTW Untruncated'!R:R,'ASETTW Untruncated'!$A:$A,$A17,'ASETTW Untruncated'!$B:$B,$B17,'ASETTW Untruncated'!$C:$C,$C17)</f>
        <v>1.1137404654642713</v>
      </c>
      <c r="S17">
        <f>SUMIFS('ASETTW Untruncated'!S:S,'ASETTW Untruncated'!$A:$A,$A17,'ASETTW Untruncated'!$B:$B,$B17,'ASETTW Untruncated'!$C:$C,$C17)</f>
        <v>1.1481578714376934</v>
      </c>
      <c r="T17">
        <f>SUMIFS('ASETTW Untruncated'!T:T,'ASETTW Untruncated'!$A:$A,$A17,'ASETTW Untruncated'!$B:$B,$B17,'ASETTW Untruncated'!$C:$C,$C17)</f>
        <v>1.0738310042151213</v>
      </c>
      <c r="U17">
        <f>SUMIFS('ASETTW Untruncated'!U:U,'ASETTW Untruncated'!$A:$A,$A17,'ASETTW Untruncated'!$B:$B,$B17,'ASETTW Untruncated'!$C:$C,$C17)</f>
        <v>1.0803018239915945</v>
      </c>
      <c r="V17">
        <f>SUMIFS('ASETTW Untruncated'!V:V,'ASETTW Untruncated'!$A:$A,$A17,'ASETTW Untruncated'!$B:$B,$B17,'ASETTW Untruncated'!$C:$C,$C17)</f>
        <v>1.0729179511755198</v>
      </c>
      <c r="W17">
        <f>SUMIFS('ASETTW Untruncated'!W:W,'ASETTW Untruncated'!$A:$A,$A17,'ASETTW Untruncated'!$B:$B,$B17,'ASETTW Untruncated'!$C:$C,$C17)</f>
        <v>1.1080413810600371</v>
      </c>
    </row>
    <row r="18" spans="1:23" x14ac:dyDescent="0.45">
      <c r="A18" t="s">
        <v>40</v>
      </c>
      <c r="B18" t="s">
        <v>39</v>
      </c>
      <c r="C18" t="s">
        <v>41</v>
      </c>
      <c r="D18">
        <f>SUMIFS('ASETTW Untruncated'!D:D,'ASETTW Untruncated'!$A:$A,$A18,'ASETTW Untruncated'!$B:$B,$B18,'ASETTW Untruncated'!$C:$C,$C18)</f>
        <v>1.2851167402871073</v>
      </c>
      <c r="E18">
        <f>SUMIFS('ASETTW Untruncated'!E:E,'ASETTW Untruncated'!$A:$A,$A18,'ASETTW Untruncated'!$B:$B,$B18,'ASETTW Untruncated'!$C:$C,$C18)</f>
        <v>1.3383648721055224</v>
      </c>
      <c r="F18">
        <f>SUMIFS('ASETTW Untruncated'!F:F,'ASETTW Untruncated'!$A:$A,$A18,'ASETTW Untruncated'!$B:$B,$B18,'ASETTW Untruncated'!$C:$C,$C18)</f>
        <v>1.2858536528280347</v>
      </c>
      <c r="G18">
        <f>SUMIFS('ASETTW Untruncated'!G:G,'ASETTW Untruncated'!$A:$A,$A18,'ASETTW Untruncated'!$B:$B,$B18,'ASETTW Untruncated'!$C:$C,$C18)</f>
        <v>1.3702558812953221</v>
      </c>
      <c r="H18">
        <f>SUMIFS('ASETTW Untruncated'!H:H,'ASETTW Untruncated'!$A:$A,$A18,'ASETTW Untruncated'!$B:$B,$B18,'ASETTW Untruncated'!$C:$C,$C18)</f>
        <v>1.2218797982489407</v>
      </c>
      <c r="I18">
        <f>SUMIFS('ASETTW Untruncated'!I:I,'ASETTW Untruncated'!$A:$A,$A18,'ASETTW Untruncated'!$B:$B,$B18,'ASETTW Untruncated'!$C:$C,$C18)</f>
        <v>1.2758203783873514</v>
      </c>
      <c r="J18">
        <f>SUMIFS('ASETTW Untruncated'!J:J,'ASETTW Untruncated'!$A:$A,$A18,'ASETTW Untruncated'!$B:$B,$B18,'ASETTW Untruncated'!$C:$C,$C18)</f>
        <v>1.2270172524044229</v>
      </c>
      <c r="K18">
        <f>SUMIFS('ASETTW Untruncated'!K:K,'ASETTW Untruncated'!$A:$A,$A18,'ASETTW Untruncated'!$B:$B,$B18,'ASETTW Untruncated'!$C:$C,$C18)</f>
        <v>1.3117721511302394</v>
      </c>
      <c r="L18">
        <f>SUMIFS('ASETTW Untruncated'!L:L,'ASETTW Untruncated'!$A:$A,$A18,'ASETTW Untruncated'!$B:$B,$B18,'ASETTW Untruncated'!$C:$C,$C18)</f>
        <v>1.1699348046825035</v>
      </c>
      <c r="M18">
        <f>SUMIFS('ASETTW Untruncated'!M:M,'ASETTW Untruncated'!$A:$A,$A18,'ASETTW Untruncated'!$B:$B,$B18,'ASETTW Untruncated'!$C:$C,$C18)</f>
        <v>1.2205365336246703</v>
      </c>
      <c r="N18">
        <f>SUMIFS('ASETTW Untruncated'!N:N,'ASETTW Untruncated'!$A:$A,$A18,'ASETTW Untruncated'!$B:$B,$B18,'ASETTW Untruncated'!$C:$C,$C18)</f>
        <v>1.1790419696067715</v>
      </c>
      <c r="O18">
        <f>SUMIFS('ASETTW Untruncated'!O:O,'ASETTW Untruncated'!$A:$A,$A18,'ASETTW Untruncated'!$B:$B,$B18,'ASETTW Untruncated'!$C:$C,$C18)</f>
        <v>1.2597351459596664</v>
      </c>
      <c r="P18">
        <f>SUMIFS('ASETTW Untruncated'!P:P,'ASETTW Untruncated'!$A:$A,$A18,'ASETTW Untruncated'!$B:$B,$B18,'ASETTW Untruncated'!$C:$C,$C18)</f>
        <v>1.1267619706368734</v>
      </c>
      <c r="Q18">
        <f>SUMIFS('ASETTW Untruncated'!Q:Q,'ASETTW Untruncated'!$A:$A,$A18,'ASETTW Untruncated'!$B:$B,$B18,'ASETTW Untruncated'!$C:$C,$C18)</f>
        <v>1.1753429557007133</v>
      </c>
      <c r="R18">
        <f>SUMIFS('ASETTW Untruncated'!R:R,'ASETTW Untruncated'!$A:$A,$A18,'ASETTW Untruncated'!$B:$B,$B18,'ASETTW Untruncated'!$C:$C,$C18)</f>
        <v>1.1384948425328634</v>
      </c>
      <c r="S18">
        <f>SUMIFS('ASETTW Untruncated'!S:S,'ASETTW Untruncated'!$A:$A,$A18,'ASETTW Untruncated'!$B:$B,$B18,'ASETTW Untruncated'!$C:$C,$C18)</f>
        <v>1.2164439214509883</v>
      </c>
      <c r="T18">
        <f>SUMIFS('ASETTW Untruncated'!T:T,'ASETTW Untruncated'!$A:$A,$A18,'ASETTW Untruncated'!$B:$B,$B18,'ASETTW Untruncated'!$C:$C,$C18)</f>
        <v>1.0832735156625679</v>
      </c>
      <c r="U18">
        <f>SUMIFS('ASETTW Untruncated'!U:U,'ASETTW Untruncated'!$A:$A,$A18,'ASETTW Untruncated'!$B:$B,$B18,'ASETTW Untruncated'!$C:$C,$C18)</f>
        <v>1.1334572764766859</v>
      </c>
      <c r="V18">
        <f>SUMIFS('ASETTW Untruncated'!V:V,'ASETTW Untruncated'!$A:$A,$A18,'ASETTW Untruncated'!$B:$B,$B18,'ASETTW Untruncated'!$C:$C,$C18)</f>
        <v>1.097615547222613</v>
      </c>
      <c r="W18">
        <f>SUMIFS('ASETTW Untruncated'!W:W,'ASETTW Untruncated'!$A:$A,$A18,'ASETTW Untruncated'!$B:$B,$B18,'ASETTW Untruncated'!$C:$C,$C18)</f>
        <v>1.1760665527404834</v>
      </c>
    </row>
    <row r="19" spans="1:23" s="6" customFormat="1" x14ac:dyDescent="0.45"/>
    <row r="20" spans="1:23" x14ac:dyDescent="0.45">
      <c r="A20" t="s">
        <v>29</v>
      </c>
      <c r="B20" t="s">
        <v>16</v>
      </c>
      <c r="C20" t="s">
        <v>25</v>
      </c>
      <c r="D20">
        <f>SUMIFS('ASETTW Untruncated'!D:D,'ASETTW Untruncated'!$A:$A,$A20,'ASETTW Untruncated'!$B:$B,$B20,'ASETTW Untruncated'!$C:$C,$C20)</f>
        <v>1.3106313102468328</v>
      </c>
      <c r="E20">
        <f>SUMIFS('ASETTW Untruncated'!E:E,'ASETTW Untruncated'!$A:$A,$A20,'ASETTW Untruncated'!$B:$B,$B20,'ASETTW Untruncated'!$C:$C,$C20)</f>
        <v>1.2949489469705711</v>
      </c>
      <c r="F20">
        <f>SUMIFS('ASETTW Untruncated'!F:F,'ASETTW Untruncated'!$A:$A,$A20,'ASETTW Untruncated'!$B:$B,$B20,'ASETTW Untruncated'!$C:$C,$C20)</f>
        <v>1.294121675090691</v>
      </c>
      <c r="G20">
        <f>SUMIFS('ASETTW Untruncated'!G:G,'ASETTW Untruncated'!$A:$A,$A20,'ASETTW Untruncated'!$B:$B,$B20,'ASETTW Untruncated'!$C:$C,$C20)</f>
        <v>1.3207653467314735</v>
      </c>
      <c r="H20">
        <f>SUMIFS('ASETTW Untruncated'!H:H,'ASETTW Untruncated'!$A:$A,$A20,'ASETTW Untruncated'!$B:$B,$B20,'ASETTW Untruncated'!$C:$C,$C20)</f>
        <v>1.2397289868112265</v>
      </c>
      <c r="I20">
        <f>SUMIFS('ASETTW Untruncated'!I:I,'ASETTW Untruncated'!$A:$A,$A20,'ASETTW Untruncated'!$B:$B,$B20,'ASETTW Untruncated'!$C:$C,$C20)</f>
        <v>1.2303127452660467</v>
      </c>
      <c r="J20">
        <f>SUMIFS('ASETTW Untruncated'!J:J,'ASETTW Untruncated'!$A:$A,$A20,'ASETTW Untruncated'!$B:$B,$B20,'ASETTW Untruncated'!$C:$C,$C20)</f>
        <v>1.2292640237359387</v>
      </c>
      <c r="K20">
        <f>SUMIFS('ASETTW Untruncated'!K:K,'ASETTW Untruncated'!$A:$A,$A20,'ASETTW Untruncated'!$B:$B,$B20,'ASETTW Untruncated'!$C:$C,$C20)</f>
        <v>1.2594992399597373</v>
      </c>
      <c r="L20">
        <f>SUMIFS('ASETTW Untruncated'!L:L,'ASETTW Untruncated'!$A:$A,$A20,'ASETTW Untruncated'!$B:$B,$B20,'ASETTW Untruncated'!$C:$C,$C20)</f>
        <v>1.1841557547240738</v>
      </c>
      <c r="M20">
        <f>SUMIFS('ASETTW Untruncated'!M:M,'ASETTW Untruncated'!$A:$A,$A20,'ASETTW Untruncated'!$B:$B,$B20,'ASETTW Untruncated'!$C:$C,$C20)</f>
        <v>1.1810801458947444</v>
      </c>
      <c r="N20">
        <f>SUMIFS('ASETTW Untruncated'!N:N,'ASETTW Untruncated'!$A:$A,$A20,'ASETTW Untruncated'!$B:$B,$B20,'ASETTW Untruncated'!$C:$C,$C20)</f>
        <v>1.1793499172232229</v>
      </c>
      <c r="O20">
        <f>SUMIFS('ASETTW Untruncated'!O:O,'ASETTW Untruncated'!$A:$A,$A20,'ASETTW Untruncated'!$B:$B,$B20,'ASETTW Untruncated'!$C:$C,$C20)</f>
        <v>1.2142103616245072</v>
      </c>
      <c r="P20">
        <f>SUMIFS('ASETTW Untruncated'!P:P,'ASETTW Untruncated'!$A:$A,$A20,'ASETTW Untruncated'!$B:$B,$B20,'ASETTW Untruncated'!$C:$C,$C20)</f>
        <v>1.1327736024887096</v>
      </c>
      <c r="Q20">
        <f>SUMIFS('ASETTW Untruncated'!Q:Q,'ASETTW Untruncated'!$A:$A,$A20,'ASETTW Untruncated'!$B:$B,$B20,'ASETTW Untruncated'!$C:$C,$C20)</f>
        <v>1.1344232884668948</v>
      </c>
      <c r="R20">
        <f>SUMIFS('ASETTW Untruncated'!R:R,'ASETTW Untruncated'!$A:$A,$A20,'ASETTW Untruncated'!$B:$B,$B20,'ASETTW Untruncated'!$C:$C,$C20)</f>
        <v>1.13141496878988</v>
      </c>
      <c r="S20">
        <f>SUMIFS('ASETTW Untruncated'!S:S,'ASETTW Untruncated'!$A:$A,$A20,'ASETTW Untruncated'!$B:$B,$B20,'ASETTW Untruncated'!$C:$C,$C20)</f>
        <v>1.169931222718211</v>
      </c>
      <c r="T20">
        <f>SUMIFS('ASETTW Untruncated'!T:T,'ASETTW Untruncated'!$A:$A,$A20,'ASETTW Untruncated'!$B:$B,$B20,'ASETTW Untruncated'!$C:$C,$C20)</f>
        <v>1.0951905811032847</v>
      </c>
      <c r="U20">
        <f>SUMIFS('ASETTW Untruncated'!U:U,'ASETTW Untruncated'!$A:$A,$A20,'ASETTW Untruncated'!$B:$B,$B20,'ASETTW Untruncated'!$C:$C,$C20)</f>
        <v>1.0988941465641917</v>
      </c>
      <c r="V20">
        <f>SUMIFS('ASETTW Untruncated'!V:V,'ASETTW Untruncated'!$A:$A,$A20,'ASETTW Untruncated'!$B:$B,$B20,'ASETTW Untruncated'!$C:$C,$C20)</f>
        <v>1.0974911731422261</v>
      </c>
      <c r="W20">
        <f>SUMIFS('ASETTW Untruncated'!W:W,'ASETTW Untruncated'!$A:$A,$A20,'ASETTW Untruncated'!$B:$B,$B20,'ASETTW Untruncated'!$C:$C,$C20)</f>
        <v>1.1366997371324092</v>
      </c>
    </row>
    <row r="22" spans="1:23" s="6" customFormat="1" x14ac:dyDescent="0.45"/>
    <row r="23" spans="1:23" s="2" customFormat="1" x14ac:dyDescent="0.45"/>
    <row r="24" spans="1:23" x14ac:dyDescent="0.45">
      <c r="A24" s="5" t="s">
        <v>258</v>
      </c>
      <c r="B24" s="5" t="s">
        <v>288</v>
      </c>
      <c r="C24" s="5" t="s">
        <v>37</v>
      </c>
      <c r="D24">
        <f>SUMIFS('ASETTW Untruncated'!D:D,'ASETTW Untruncated'!$A:$A,$A24,'ASETTW Untruncated'!$B:$B,$B24,'ASETTW Untruncated'!$C:$C,$C24)</f>
        <v>1.3307418145474388</v>
      </c>
      <c r="E24">
        <f>SUMIFS('ASETTW Untruncated'!E:E,'ASETTW Untruncated'!$A:$A,$A24,'ASETTW Untruncated'!$B:$B,$B24,'ASETTW Untruncated'!$C:$C,$C24)</f>
        <v>1.3726095108583347</v>
      </c>
      <c r="F24">
        <f>SUMIFS('ASETTW Untruncated'!F:F,'ASETTW Untruncated'!$A:$A,$A24,'ASETTW Untruncated'!$B:$B,$B24,'ASETTW Untruncated'!$C:$C,$C24)</f>
        <v>1.3460307133871618</v>
      </c>
      <c r="G24">
        <f>SUMIFS('ASETTW Untruncated'!G:G,'ASETTW Untruncated'!$A:$A,$A24,'ASETTW Untruncated'!$B:$B,$B24,'ASETTW Untruncated'!$C:$C,$C24)</f>
        <v>1.4333549229758809</v>
      </c>
      <c r="H24">
        <f>SUMIFS('ASETTW Untruncated'!H:H,'ASETTW Untruncated'!$A:$A,$A24,'ASETTW Untruncated'!$B:$B,$B24,'ASETTW Untruncated'!$C:$C,$C24)</f>
        <v>1.2676336303643712</v>
      </c>
      <c r="I24">
        <f>SUMIFS('ASETTW Untruncated'!I:I,'ASETTW Untruncated'!$A:$A,$A24,'ASETTW Untruncated'!$B:$B,$B24,'ASETTW Untruncated'!$C:$C,$C24)</f>
        <v>1.3142023235971017</v>
      </c>
      <c r="J24">
        <f>SUMIFS('ASETTW Untruncated'!J:J,'ASETTW Untruncated'!$A:$A,$A24,'ASETTW Untruncated'!$B:$B,$B24,'ASETTW Untruncated'!$C:$C,$C24)</f>
        <v>1.2880604936831999</v>
      </c>
      <c r="K24">
        <f>SUMIFS('ASETTW Untruncated'!K:K,'ASETTW Untruncated'!$A:$A,$A24,'ASETTW Untruncated'!$B:$B,$B24,'ASETTW Untruncated'!$C:$C,$C24)</f>
        <v>1.3743004341849729</v>
      </c>
      <c r="L24">
        <f>SUMIFS('ASETTW Untruncated'!L:L,'ASETTW Untruncated'!$A:$A,$A24,'ASETTW Untruncated'!$B:$B,$B24,'ASETTW Untruncated'!$C:$C,$C24)</f>
        <v>1.2167633517099976</v>
      </c>
      <c r="M24">
        <f>SUMIFS('ASETTW Untruncated'!M:M,'ASETTW Untruncated'!$A:$A,$A24,'ASETTW Untruncated'!$B:$B,$B24,'ASETTW Untruncated'!$C:$C,$C24)</f>
        <v>1.266637746121261</v>
      </c>
      <c r="N24">
        <f>SUMIFS('ASETTW Untruncated'!N:N,'ASETTW Untruncated'!$A:$A,$A24,'ASETTW Untruncated'!$B:$B,$B24,'ASETTW Untruncated'!$C:$C,$C24)</f>
        <v>1.2414544818381252</v>
      </c>
      <c r="O24">
        <f>SUMIFS('ASETTW Untruncated'!O:O,'ASETTW Untruncated'!$A:$A,$A24,'ASETTW Untruncated'!$B:$B,$B24,'ASETTW Untruncated'!$C:$C,$C24)</f>
        <v>1.3259634676708076</v>
      </c>
      <c r="P24">
        <f>SUMIFS('ASETTW Untruncated'!P:P,'ASETTW Untruncated'!$A:$A,$A24,'ASETTW Untruncated'!$B:$B,$B24,'ASETTW Untruncated'!$C:$C,$C24)</f>
        <v>1.1778186729048932</v>
      </c>
      <c r="Q24">
        <f>SUMIFS('ASETTW Untruncated'!Q:Q,'ASETTW Untruncated'!$A:$A,$A24,'ASETTW Untruncated'!$B:$B,$B24,'ASETTW Untruncated'!$C:$C,$C24)</f>
        <v>1.2320772666948918</v>
      </c>
      <c r="R24">
        <f>SUMIFS('ASETTW Untruncated'!R:R,'ASETTW Untruncated'!$A:$A,$A24,'ASETTW Untruncated'!$B:$B,$B24,'ASETTW Untruncated'!$C:$C,$C24)</f>
        <v>1.2054025996098106</v>
      </c>
      <c r="S24">
        <f>SUMIFS('ASETTW Untruncated'!S:S,'ASETTW Untruncated'!$A:$A,$A24,'ASETTW Untruncated'!$B:$B,$B24,'ASETTW Untruncated'!$C:$C,$C24)</f>
        <v>1.2902448403531623</v>
      </c>
      <c r="T24">
        <f>SUMIFS('ASETTW Untruncated'!T:T,'ASETTW Untruncated'!$A:$A,$A24,'ASETTW Untruncated'!$B:$B,$B24,'ASETTW Untruncated'!$C:$C,$C24)</f>
        <v>1.1367480959296914</v>
      </c>
      <c r="U24">
        <f>SUMIFS('ASETTW Untruncated'!U:U,'ASETTW Untruncated'!$A:$A,$A24,'ASETTW Untruncated'!$B:$B,$B24,'ASETTW Untruncated'!$C:$C,$C24)</f>
        <v>1.1927092321508352</v>
      </c>
      <c r="V24">
        <f>SUMIFS('ASETTW Untruncated'!V:V,'ASETTW Untruncated'!$A:$A,$A24,'ASETTW Untruncated'!$B:$B,$B24,'ASETTW Untruncated'!$C:$C,$C24)</f>
        <v>1.1672659638944456</v>
      </c>
      <c r="W24">
        <f>SUMIFS('ASETTW Untruncated'!W:W,'ASETTW Untruncated'!$A:$A,$A24,'ASETTW Untruncated'!$B:$B,$B24,'ASETTW Untruncated'!$C:$C,$C24)</f>
        <v>1.2496029832877129</v>
      </c>
    </row>
    <row r="25" spans="1:23" s="2" customFormat="1" x14ac:dyDescent="0.45"/>
    <row r="26" spans="1:23" s="4" customFormat="1" x14ac:dyDescent="0.45"/>
    <row r="27" spans="1:23" s="6" customFormat="1" x14ac:dyDescent="0.45"/>
    <row r="29" spans="1:23" s="2" customFormat="1" x14ac:dyDescent="0.45"/>
    <row r="30" spans="1:23" s="2" customFormat="1" x14ac:dyDescent="0.45"/>
    <row r="31" spans="1:23" s="6" customFormat="1" x14ac:dyDescent="0.45"/>
    <row r="32" spans="1:23" x14ac:dyDescent="0.45">
      <c r="A32" t="s">
        <v>21</v>
      </c>
      <c r="B32" t="s">
        <v>22</v>
      </c>
      <c r="C32" t="s">
        <v>23</v>
      </c>
      <c r="D32">
        <f>SUMIFS('ASETTW Untruncated'!D:D,'ASETTW Untruncated'!$A:$A,$A32,'ASETTW Untruncated'!$B:$B,$B32,'ASETTW Untruncated'!$C:$C,$C32)</f>
        <v>1.4275513316197701</v>
      </c>
      <c r="E32">
        <f>SUMIFS('ASETTW Untruncated'!E:E,'ASETTW Untruncated'!$A:$A,$A32,'ASETTW Untruncated'!$B:$B,$B32,'ASETTW Untruncated'!$C:$C,$C32)</f>
        <v>1.3669114856695661</v>
      </c>
      <c r="F32">
        <f>SUMIFS('ASETTW Untruncated'!F:F,'ASETTW Untruncated'!$A:$A,$A32,'ASETTW Untruncated'!$B:$B,$B32,'ASETTW Untruncated'!$C:$C,$C32)</f>
        <v>1.3773537908696543</v>
      </c>
      <c r="G32">
        <f>SUMIFS('ASETTW Untruncated'!G:G,'ASETTW Untruncated'!$A:$A,$A32,'ASETTW Untruncated'!$B:$B,$B32,'ASETTW Untruncated'!$C:$C,$C32)</f>
        <v>1.3758581481527288</v>
      </c>
      <c r="H32">
        <f>SUMIFS('ASETTW Untruncated'!H:H,'ASETTW Untruncated'!$A:$A,$A32,'ASETTW Untruncated'!$B:$B,$B32,'ASETTW Untruncated'!$C:$C,$C32)</f>
        <v>1.3470149871908952</v>
      </c>
      <c r="I32">
        <f>SUMIFS('ASETTW Untruncated'!I:I,'ASETTW Untruncated'!$A:$A,$A32,'ASETTW Untruncated'!$B:$B,$B32,'ASETTW Untruncated'!$C:$C,$C32)</f>
        <v>1.2948800542443468</v>
      </c>
      <c r="J32">
        <f>SUMIFS('ASETTW Untruncated'!J:J,'ASETTW Untruncated'!$A:$A,$A32,'ASETTW Untruncated'!$B:$B,$B32,'ASETTW Untruncated'!$C:$C,$C32)</f>
        <v>1.3082548524839694</v>
      </c>
      <c r="K32">
        <f>SUMIFS('ASETTW Untruncated'!K:K,'ASETTW Untruncated'!$A:$A,$A32,'ASETTW Untruncated'!$B:$B,$B32,'ASETTW Untruncated'!$C:$C,$C32)</f>
        <v>1.3093876464811893</v>
      </c>
      <c r="L32">
        <f>SUMIFS('ASETTW Untruncated'!L:L,'ASETTW Untruncated'!$A:$A,$A32,'ASETTW Untruncated'!$B:$B,$B32,'ASETTW Untruncated'!$C:$C,$C32)</f>
        <v>1.2773883504655654</v>
      </c>
      <c r="M32">
        <f>SUMIFS('ASETTW Untruncated'!M:M,'ASETTW Untruncated'!$A:$A,$A32,'ASETTW Untruncated'!$B:$B,$B32,'ASETTW Untruncated'!$C:$C,$C32)</f>
        <v>1.2369789429310132</v>
      </c>
      <c r="N32">
        <f>SUMIFS('ASETTW Untruncated'!N:N,'ASETTW Untruncated'!$A:$A,$A32,'ASETTW Untruncated'!$B:$B,$B32,'ASETTW Untruncated'!$C:$C,$C32)</f>
        <v>1.2479404821899651</v>
      </c>
      <c r="O32">
        <f>SUMIFS('ASETTW Untruncated'!O:O,'ASETTW Untruncated'!$A:$A,$A32,'ASETTW Untruncated'!$B:$B,$B32,'ASETTW Untruncated'!$C:$C,$C32)</f>
        <v>1.2542469853210365</v>
      </c>
      <c r="P32">
        <f>SUMIFS('ASETTW Untruncated'!P:P,'ASETTW Untruncated'!$A:$A,$A32,'ASETTW Untruncated'!$B:$B,$B32,'ASETTW Untruncated'!$C:$C,$C32)</f>
        <v>1.2156466885781105</v>
      </c>
      <c r="Q32">
        <f>SUMIFS('ASETTW Untruncated'!Q:Q,'ASETTW Untruncated'!$A:$A,$A32,'ASETTW Untruncated'!$B:$B,$B32,'ASETTW Untruncated'!$C:$C,$C32)</f>
        <v>1.1916074619724044</v>
      </c>
      <c r="R32">
        <f>SUMIFS('ASETTW Untruncated'!R:R,'ASETTW Untruncated'!$A:$A,$A32,'ASETTW Untruncated'!$B:$B,$B32,'ASETTW Untruncated'!$C:$C,$C32)</f>
        <v>1.1937980324444992</v>
      </c>
      <c r="S32">
        <f>SUMIFS('ASETTW Untruncated'!S:S,'ASETTW Untruncated'!$A:$A,$A32,'ASETTW Untruncated'!$B:$B,$B32,'ASETTW Untruncated'!$C:$C,$C32)</f>
        <v>1.2114553734649494</v>
      </c>
      <c r="T32">
        <f>SUMIFS('ASETTW Untruncated'!T:T,'ASETTW Untruncated'!$A:$A,$A32,'ASETTW Untruncated'!$B:$B,$B32,'ASETTW Untruncated'!$C:$C,$C32)</f>
        <v>1.163216158010866</v>
      </c>
      <c r="U32">
        <f>SUMIFS('ASETTW Untruncated'!U:U,'ASETTW Untruncated'!$A:$A,$A32,'ASETTW Untruncated'!$B:$B,$B32,'ASETTW Untruncated'!$C:$C,$C32)</f>
        <v>1.1515758282350392</v>
      </c>
      <c r="V32">
        <f>SUMIFS('ASETTW Untruncated'!V:V,'ASETTW Untruncated'!$A:$A,$A32,'ASETTW Untruncated'!$B:$B,$B32,'ASETTW Untruncated'!$C:$C,$C32)</f>
        <v>1.1486437755254881</v>
      </c>
      <c r="W32">
        <f>SUMIFS('ASETTW Untruncated'!W:W,'ASETTW Untruncated'!$A:$A,$A32,'ASETTW Untruncated'!$B:$B,$B32,'ASETTW Untruncated'!$C:$C,$C32)</f>
        <v>1.1732944703607155</v>
      </c>
    </row>
    <row r="33" spans="1:23" s="6" customFormat="1" x14ac:dyDescent="0.45"/>
    <row r="34" spans="1:23" x14ac:dyDescent="0.45">
      <c r="A34" t="s">
        <v>35</v>
      </c>
      <c r="B34" t="s">
        <v>272</v>
      </c>
      <c r="C34" t="s">
        <v>23</v>
      </c>
      <c r="D34">
        <f>SUMIFS('ASETTW Untruncated'!D:D,'ASETTW Untruncated'!$A:$A,$A34,'ASETTW Untruncated'!$B:$B,$B34,'ASETTW Untruncated'!$C:$C,$C34)</f>
        <v>1.4602880112653223</v>
      </c>
      <c r="E34">
        <f>SUMIFS('ASETTW Untruncated'!E:E,'ASETTW Untruncated'!$A:$A,$A34,'ASETTW Untruncated'!$B:$B,$B34,'ASETTW Untruncated'!$C:$C,$C34)</f>
        <v>1.426056023839394</v>
      </c>
      <c r="F34">
        <f>SUMIFS('ASETTW Untruncated'!F:F,'ASETTW Untruncated'!$A:$A,$A34,'ASETTW Untruncated'!$B:$B,$B34,'ASETTW Untruncated'!$C:$C,$C34)</f>
        <v>1.4086960900755885</v>
      </c>
      <c r="G34">
        <f>SUMIFS('ASETTW Untruncated'!G:G,'ASETTW Untruncated'!$A:$A,$A34,'ASETTW Untruncated'!$B:$B,$B34,'ASETTW Untruncated'!$C:$C,$C34)</f>
        <v>1.4343027938886874</v>
      </c>
      <c r="H34">
        <f>SUMIFS('ASETTW Untruncated'!H:H,'ASETTW Untruncated'!$A:$A,$A34,'ASETTW Untruncated'!$B:$B,$B34,'ASETTW Untruncated'!$C:$C,$C34)</f>
        <v>1.3606013164787338</v>
      </c>
      <c r="I34">
        <f>SUMIFS('ASETTW Untruncated'!I:I,'ASETTW Untruncated'!$A:$A,$A34,'ASETTW Untruncated'!$B:$B,$B34,'ASETTW Untruncated'!$C:$C,$C34)</f>
        <v>1.3520132050205607</v>
      </c>
      <c r="J34">
        <f>SUMIFS('ASETTW Untruncated'!J:J,'ASETTW Untruncated'!$A:$A,$A34,'ASETTW Untruncated'!$B:$B,$B34,'ASETTW Untruncated'!$C:$C,$C34)</f>
        <v>1.3238186302108008</v>
      </c>
      <c r="K34">
        <f>SUMIFS('ASETTW Untruncated'!K:K,'ASETTW Untruncated'!$A:$A,$A34,'ASETTW Untruncated'!$B:$B,$B34,'ASETTW Untruncated'!$C:$C,$C34)</f>
        <v>1.3640154887457254</v>
      </c>
      <c r="L34">
        <f>SUMIFS('ASETTW Untruncated'!L:L,'ASETTW Untruncated'!$A:$A,$A34,'ASETTW Untruncated'!$B:$B,$B34,'ASETTW Untruncated'!$C:$C,$C34)</f>
        <v>1.2924150334127362</v>
      </c>
      <c r="M34">
        <f>SUMIFS('ASETTW Untruncated'!M:M,'ASETTW Untruncated'!$A:$A,$A34,'ASETTW Untruncated'!$B:$B,$B34,'ASETTW Untruncated'!$C:$C,$C34)</f>
        <v>1.2914944295091688</v>
      </c>
      <c r="N34">
        <f>SUMIFS('ASETTW Untruncated'!N:N,'ASETTW Untruncated'!$A:$A,$A34,'ASETTW Untruncated'!$B:$B,$B34,'ASETTW Untruncated'!$C:$C,$C34)</f>
        <v>1.2654229033628266</v>
      </c>
      <c r="O34">
        <f>SUMIFS('ASETTW Untruncated'!O:O,'ASETTW Untruncated'!$A:$A,$A34,'ASETTW Untruncated'!$B:$B,$B34,'ASETTW Untruncated'!$C:$C,$C34)</f>
        <v>1.307990771331083</v>
      </c>
      <c r="P34">
        <f>SUMIFS('ASETTW Untruncated'!P:P,'ASETTW Untruncated'!$A:$A,$A34,'ASETTW Untruncated'!$B:$B,$B34,'ASETTW Untruncated'!$C:$C,$C34)</f>
        <v>1.2378389756511543</v>
      </c>
      <c r="Q34">
        <f>SUMIFS('ASETTW Untruncated'!Q:Q,'ASETTW Untruncated'!$A:$A,$A34,'ASETTW Untruncated'!$B:$B,$B34,'ASETTW Untruncated'!$C:$C,$C34)</f>
        <v>1.2425633591587453</v>
      </c>
      <c r="R34">
        <f>SUMIFS('ASETTW Untruncated'!R:R,'ASETTW Untruncated'!$A:$A,$A34,'ASETTW Untruncated'!$B:$B,$B34,'ASETTW Untruncated'!$C:$C,$C34)</f>
        <v>1.2173090313992023</v>
      </c>
      <c r="S34">
        <f>SUMIFS('ASETTW Untruncated'!S:S,'ASETTW Untruncated'!$A:$A,$A34,'ASETTW Untruncated'!$B:$B,$B34,'ASETTW Untruncated'!$C:$C,$C34)</f>
        <v>1.261027968183549</v>
      </c>
      <c r="T34">
        <f>SUMIFS('ASETTW Untruncated'!T:T,'ASETTW Untruncated'!$A:$A,$A34,'ASETTW Untruncated'!$B:$B,$B34,'ASETTW Untruncated'!$C:$C,$C34)</f>
        <v>1.1901138914052996</v>
      </c>
      <c r="U34">
        <f>SUMIFS('ASETTW Untruncated'!U:U,'ASETTW Untruncated'!$A:$A,$A34,'ASETTW Untruncated'!$B:$B,$B34,'ASETTW Untruncated'!$C:$C,$C34)</f>
        <v>1.1980794764928597</v>
      </c>
      <c r="V34">
        <f>SUMIFS('ASETTW Untruncated'!V:V,'ASETTW Untruncated'!$A:$A,$A34,'ASETTW Untruncated'!$B:$B,$B34,'ASETTW Untruncated'!$C:$C,$C34)</f>
        <v>1.1749771737618895</v>
      </c>
      <c r="W34">
        <f>SUMIFS('ASETTW Untruncated'!W:W,'ASETTW Untruncated'!$A:$A,$A34,'ASETTW Untruncated'!$B:$B,$B34,'ASETTW Untruncated'!$C:$C,$C34)</f>
        <v>1.2184562517818818</v>
      </c>
    </row>
    <row r="36" spans="1:23" s="2" customFormat="1" x14ac:dyDescent="0.45"/>
    <row r="37" spans="1:23" s="4" customFormat="1" x14ac:dyDescent="0.45"/>
    <row r="40" spans="1:23" x14ac:dyDescent="0.45">
      <c r="A40" t="s">
        <v>58</v>
      </c>
      <c r="B40" t="s">
        <v>16</v>
      </c>
      <c r="C40" t="s">
        <v>25</v>
      </c>
      <c r="D40">
        <f>SUMIFS('ASETTW Untruncated'!D:D,'ASETTW Untruncated'!$A:$A,$A40,'ASETTW Untruncated'!$B:$B,$B40,'ASETTW Untruncated'!$C:$C,$C40)</f>
        <v>1.4891096561569466</v>
      </c>
      <c r="E40">
        <f>SUMIFS('ASETTW Untruncated'!E:E,'ASETTW Untruncated'!$A:$A,$A40,'ASETTW Untruncated'!$B:$B,$B40,'ASETTW Untruncated'!$C:$C,$C40)</f>
        <v>1.4387542551493679</v>
      </c>
      <c r="F40">
        <f>SUMIFS('ASETTW Untruncated'!F:F,'ASETTW Untruncated'!$A:$A,$A40,'ASETTW Untruncated'!$B:$B,$B40,'ASETTW Untruncated'!$C:$C,$C40)</f>
        <v>1.4399980102033685</v>
      </c>
      <c r="G40">
        <f>SUMIFS('ASETTW Untruncated'!G:G,'ASETTW Untruncated'!$A:$A,$A40,'ASETTW Untruncated'!$B:$B,$B40,'ASETTW Untruncated'!$C:$C,$C40)</f>
        <v>1.4510492845506855</v>
      </c>
      <c r="H40">
        <f>SUMIFS('ASETTW Untruncated'!H:H,'ASETTW Untruncated'!$A:$A,$A40,'ASETTW Untruncated'!$B:$B,$B40,'ASETTW Untruncated'!$C:$C,$C40)</f>
        <v>1.3936263846849473</v>
      </c>
      <c r="I40">
        <f>SUMIFS('ASETTW Untruncated'!I:I,'ASETTW Untruncated'!$A:$A,$A40,'ASETTW Untruncated'!$B:$B,$B40,'ASETTW Untruncated'!$C:$C,$C40)</f>
        <v>1.3623555121569426</v>
      </c>
      <c r="J40">
        <f>SUMIFS('ASETTW Untruncated'!J:J,'ASETTW Untruncated'!$A:$A,$A40,'ASETTW Untruncated'!$B:$B,$B40,'ASETTW Untruncated'!$C:$C,$C40)</f>
        <v>1.3586284430468436</v>
      </c>
      <c r="K40">
        <f>SUMIFS('ASETTW Untruncated'!K:K,'ASETTW Untruncated'!$A:$A,$A40,'ASETTW Untruncated'!$B:$B,$B40,'ASETTW Untruncated'!$C:$C,$C40)</f>
        <v>1.3789744592888076</v>
      </c>
      <c r="L40">
        <f>SUMIFS('ASETTW Untruncated'!L:L,'ASETTW Untruncated'!$A:$A,$A40,'ASETTW Untruncated'!$B:$B,$B40,'ASETTW Untruncated'!$C:$C,$C40)</f>
        <v>1.3239866773506068</v>
      </c>
      <c r="M40">
        <f>SUMIFS('ASETTW Untruncated'!M:M,'ASETTW Untruncated'!$A:$A,$A40,'ASETTW Untruncated'!$B:$B,$B40,'ASETTW Untruncated'!$C:$C,$C40)</f>
        <v>1.3055719177801175</v>
      </c>
      <c r="N40">
        <f>SUMIFS('ASETTW Untruncated'!N:N,'ASETTW Untruncated'!$A:$A,$A40,'ASETTW Untruncated'!$B:$B,$B40,'ASETTW Untruncated'!$C:$C,$C40)</f>
        <v>1.2982602991123566</v>
      </c>
      <c r="O40">
        <f>SUMIFS('ASETTW Untruncated'!O:O,'ASETTW Untruncated'!$A:$A,$A40,'ASETTW Untruncated'!$B:$B,$B40,'ASETTW Untruncated'!$C:$C,$C40)</f>
        <v>1.3249578761046463</v>
      </c>
      <c r="P40">
        <f>SUMIFS('ASETTW Untruncated'!P:P,'ASETTW Untruncated'!$A:$A,$A40,'ASETTW Untruncated'!$B:$B,$B40,'ASETTW Untruncated'!$C:$C,$C40)</f>
        <v>1.2712695121272151</v>
      </c>
      <c r="Q40">
        <f>SUMIFS('ASETTW Untruncated'!Q:Q,'ASETTW Untruncated'!$A:$A,$A40,'ASETTW Untruncated'!$B:$B,$B40,'ASETTW Untruncated'!$C:$C,$C40)</f>
        <v>1.2564330213482104</v>
      </c>
      <c r="R40">
        <f>SUMIFS('ASETTW Untruncated'!R:R,'ASETTW Untruncated'!$A:$A,$A40,'ASETTW Untruncated'!$B:$B,$B40,'ASETTW Untruncated'!$C:$C,$C40)</f>
        <v>1.2527600258566751</v>
      </c>
      <c r="S40">
        <f>SUMIFS('ASETTW Untruncated'!S:S,'ASETTW Untruncated'!$A:$A,$A40,'ASETTW Untruncated'!$B:$B,$B40,'ASETTW Untruncated'!$C:$C,$C40)</f>
        <v>1.2794197009873247</v>
      </c>
      <c r="T40">
        <f>SUMIFS('ASETTW Untruncated'!T:T,'ASETTW Untruncated'!$A:$A,$A40,'ASETTW Untruncated'!$B:$B,$B40,'ASETTW Untruncated'!$C:$C,$C40)</f>
        <v>1.2207325131076241</v>
      </c>
      <c r="U40">
        <f>SUMIFS('ASETTW Untruncated'!U:U,'ASETTW Untruncated'!$A:$A,$A40,'ASETTW Untruncated'!$B:$B,$B40,'ASETTW Untruncated'!$C:$C,$C40)</f>
        <v>1.2114997883374732</v>
      </c>
      <c r="V40">
        <f>SUMIFS('ASETTW Untruncated'!V:V,'ASETTW Untruncated'!$A:$A,$A40,'ASETTW Untruncated'!$B:$B,$B40,'ASETTW Untruncated'!$C:$C,$C40)</f>
        <v>1.2067767835724059</v>
      </c>
      <c r="W40">
        <f>SUMIFS('ASETTW Untruncated'!W:W,'ASETTW Untruncated'!$A:$A,$A40,'ASETTW Untruncated'!$B:$B,$B40,'ASETTW Untruncated'!$C:$C,$C40)</f>
        <v>1.2368320322039552</v>
      </c>
    </row>
    <row r="41" spans="1:23" s="2" customFormat="1" x14ac:dyDescent="0.45"/>
    <row r="42" spans="1:23" s="4" customFormat="1" x14ac:dyDescent="0.45"/>
    <row r="43" spans="1:23" x14ac:dyDescent="0.45">
      <c r="A43" t="s">
        <v>38</v>
      </c>
      <c r="B43" t="s">
        <v>22</v>
      </c>
      <c r="C43" t="s">
        <v>25</v>
      </c>
      <c r="D43">
        <f>SUMIFS('ASETTW Untruncated'!D:D,'ASETTW Untruncated'!$A:$A,$A43,'ASETTW Untruncated'!$B:$B,$B43,'ASETTW Untruncated'!$C:$C,$C43)</f>
        <v>1.4983932297683968</v>
      </c>
      <c r="E43">
        <f>SUMIFS('ASETTW Untruncated'!E:E,'ASETTW Untruncated'!$A:$A,$A43,'ASETTW Untruncated'!$B:$B,$B43,'ASETTW Untruncated'!$C:$C,$C43)</f>
        <v>1.4338141114138552</v>
      </c>
      <c r="F43">
        <f>SUMIFS('ASETTW Untruncated'!F:F,'ASETTW Untruncated'!$A:$A,$A43,'ASETTW Untruncated'!$B:$B,$B43,'ASETTW Untruncated'!$C:$C,$C43)</f>
        <v>1.466684871053149</v>
      </c>
      <c r="G43">
        <f>SUMIFS('ASETTW Untruncated'!G:G,'ASETTW Untruncated'!$A:$A,$A43,'ASETTW Untruncated'!$B:$B,$B43,'ASETTW Untruncated'!$C:$C,$C43)</f>
        <v>1.4588786580320716</v>
      </c>
      <c r="H43">
        <f>SUMIFS('ASETTW Untruncated'!H:H,'ASETTW Untruncated'!$A:$A,$A43,'ASETTW Untruncated'!$B:$B,$B43,'ASETTW Untruncated'!$C:$C,$C43)</f>
        <v>1.4046523556028396</v>
      </c>
      <c r="I43">
        <f>SUMIFS('ASETTW Untruncated'!I:I,'ASETTW Untruncated'!$A:$A,$A43,'ASETTW Untruncated'!$B:$B,$B43,'ASETTW Untruncated'!$C:$C,$C43)</f>
        <v>1.3662542625343921</v>
      </c>
      <c r="J43">
        <f>SUMIFS('ASETTW Untruncated'!J:J,'ASETTW Untruncated'!$A:$A,$A43,'ASETTW Untruncated'!$B:$B,$B43,'ASETTW Untruncated'!$C:$C,$C43)</f>
        <v>1.3855768112548446</v>
      </c>
      <c r="K43">
        <f>SUMIFS('ASETTW Untruncated'!K:K,'ASETTW Untruncated'!$A:$A,$A43,'ASETTW Untruncated'!$B:$B,$B43,'ASETTW Untruncated'!$C:$C,$C43)</f>
        <v>1.3947831451472312</v>
      </c>
      <c r="L43">
        <f>SUMIFS('ASETTW Untruncated'!L:L,'ASETTW Untruncated'!$A:$A,$A43,'ASETTW Untruncated'!$B:$B,$B43,'ASETTW Untruncated'!$C:$C,$C43)</f>
        <v>1.3302823432446205</v>
      </c>
      <c r="M43">
        <f>SUMIFS('ASETTW Untruncated'!M:M,'ASETTW Untruncated'!$A:$A,$A43,'ASETTW Untruncated'!$B:$B,$B43,'ASETTW Untruncated'!$C:$C,$C43)</f>
        <v>1.3057914085859708</v>
      </c>
      <c r="N43">
        <f>SUMIFS('ASETTW Untruncated'!N:N,'ASETTW Untruncated'!$A:$A,$A43,'ASETTW Untruncated'!$B:$B,$B43,'ASETTW Untruncated'!$C:$C,$C43)</f>
        <v>1.320916438750245</v>
      </c>
      <c r="O43">
        <f>SUMIFS('ASETTW Untruncated'!O:O,'ASETTW Untruncated'!$A:$A,$A43,'ASETTW Untruncated'!$B:$B,$B43,'ASETTW Untruncated'!$C:$C,$C43)</f>
        <v>1.3374052972530375</v>
      </c>
      <c r="P43">
        <f>SUMIFS('ASETTW Untruncated'!P:P,'ASETTW Untruncated'!$A:$A,$A43,'ASETTW Untruncated'!$B:$B,$B43,'ASETTW Untruncated'!$C:$C,$C43)</f>
        <v>1.276264669657341</v>
      </c>
      <c r="Q43">
        <f>SUMIFS('ASETTW Untruncated'!Q:Q,'ASETTW Untruncated'!$A:$A,$A43,'ASETTW Untruncated'!$B:$B,$B43,'ASETTW Untruncated'!$C:$C,$C43)</f>
        <v>1.2569391818380866</v>
      </c>
      <c r="R43">
        <f>SUMIFS('ASETTW Untruncated'!R:R,'ASETTW Untruncated'!$A:$A,$A43,'ASETTW Untruncated'!$B:$B,$B43,'ASETTW Untruncated'!$C:$C,$C43)</f>
        <v>1.2720223909036759</v>
      </c>
      <c r="S43">
        <f>SUMIFS('ASETTW Untruncated'!S:S,'ASETTW Untruncated'!$A:$A,$A43,'ASETTW Untruncated'!$B:$B,$B43,'ASETTW Untruncated'!$C:$C,$C43)</f>
        <v>1.2910191754746678</v>
      </c>
      <c r="T43">
        <f>SUMIFS('ASETTW Untruncated'!T:T,'ASETTW Untruncated'!$A:$A,$A43,'ASETTW Untruncated'!$B:$B,$B43,'ASETTW Untruncated'!$C:$C,$C43)</f>
        <v>1.2290541372714072</v>
      </c>
      <c r="U43">
        <f>SUMIFS('ASETTW Untruncated'!U:U,'ASETTW Untruncated'!$A:$A,$A43,'ASETTW Untruncated'!$B:$B,$B43,'ASETTW Untruncated'!$C:$C,$C43)</f>
        <v>1.2147140075735434</v>
      </c>
      <c r="V43">
        <f>SUMIFS('ASETTW Untruncated'!V:V,'ASETTW Untruncated'!$A:$A,$A43,'ASETTW Untruncated'!$B:$B,$B43,'ASETTW Untruncated'!$C:$C,$C43)</f>
        <v>1.2289519856904496</v>
      </c>
      <c r="W43">
        <f>SUMIFS('ASETTW Untruncated'!W:W,'ASETTW Untruncated'!$A:$A,$A43,'ASETTW Untruncated'!$B:$B,$B43,'ASETTW Untruncated'!$C:$C,$C43)</f>
        <v>1.2505202284415731</v>
      </c>
    </row>
    <row r="44" spans="1:23" s="4" customFormat="1" x14ac:dyDescent="0.45"/>
    <row r="45" spans="1:23" x14ac:dyDescent="0.45">
      <c r="A45" t="s">
        <v>71</v>
      </c>
      <c r="B45" t="s">
        <v>22</v>
      </c>
      <c r="C45" t="s">
        <v>25</v>
      </c>
      <c r="D45">
        <f>SUMIFS('ASETTW Untruncated'!D:D,'ASETTW Untruncated'!$A:$A,$A45,'ASETTW Untruncated'!$B:$B,$B45,'ASETTW Untruncated'!$C:$C,$C45)</f>
        <v>1.5176070883065413</v>
      </c>
      <c r="E45">
        <f>SUMIFS('ASETTW Untruncated'!E:E,'ASETTW Untruncated'!$A:$A,$A45,'ASETTW Untruncated'!$B:$B,$B45,'ASETTW Untruncated'!$C:$C,$C45)</f>
        <v>1.5089805700410879</v>
      </c>
      <c r="F45">
        <f>SUMIFS('ASETTW Untruncated'!F:F,'ASETTW Untruncated'!$A:$A,$A45,'ASETTW Untruncated'!$B:$B,$B45,'ASETTW Untruncated'!$C:$C,$C45)</f>
        <v>1.5051986525173369</v>
      </c>
      <c r="G45">
        <f>SUMIFS('ASETTW Untruncated'!G:G,'ASETTW Untruncated'!$A:$A,$A45,'ASETTW Untruncated'!$B:$B,$B45,'ASETTW Untruncated'!$C:$C,$C45)</f>
        <v>1.5408412579830288</v>
      </c>
      <c r="H45">
        <f>SUMIFS('ASETTW Untruncated'!H:H,'ASETTW Untruncated'!$A:$A,$A45,'ASETTW Untruncated'!$B:$B,$B45,'ASETTW Untruncated'!$C:$C,$C45)</f>
        <v>1.4339909443602155</v>
      </c>
      <c r="I45">
        <f>SUMIFS('ASETTW Untruncated'!I:I,'ASETTW Untruncated'!$A:$A,$A45,'ASETTW Untruncated'!$B:$B,$B45,'ASETTW Untruncated'!$C:$C,$C45)</f>
        <v>1.436210079694842</v>
      </c>
      <c r="J45">
        <f>SUMIFS('ASETTW Untruncated'!J:J,'ASETTW Untruncated'!$A:$A,$A45,'ASETTW Untruncated'!$B:$B,$B45,'ASETTW Untruncated'!$C:$C,$C45)</f>
        <v>1.4314424466016182</v>
      </c>
      <c r="K45">
        <f>SUMIFS('ASETTW Untruncated'!K:K,'ASETTW Untruncated'!$A:$A,$A45,'ASETTW Untruncated'!$B:$B,$B45,'ASETTW Untruncated'!$C:$C,$C45)</f>
        <v>1.4725915792370114</v>
      </c>
      <c r="L45">
        <f>SUMIFS('ASETTW Untruncated'!L:L,'ASETTW Untruncated'!$A:$A,$A45,'ASETTW Untruncated'!$B:$B,$B45,'ASETTW Untruncated'!$C:$C,$C45)</f>
        <v>1.3613921288984723</v>
      </c>
      <c r="M45">
        <f>SUMIFS('ASETTW Untruncated'!M:M,'ASETTW Untruncated'!$A:$A,$A45,'ASETTW Untruncated'!$B:$B,$B45,'ASETTW Untruncated'!$C:$C,$C45)</f>
        <v>1.3688669089285703</v>
      </c>
      <c r="N45">
        <f>SUMIFS('ASETTW Untruncated'!N:N,'ASETTW Untruncated'!$A:$A,$A45,'ASETTW Untruncated'!$B:$B,$B45,'ASETTW Untruncated'!$C:$C,$C45)</f>
        <v>1.3639850167047656</v>
      </c>
      <c r="O45">
        <f>SUMIFS('ASETTW Untruncated'!O:O,'ASETTW Untruncated'!$A:$A,$A45,'ASETTW Untruncated'!$B:$B,$B45,'ASETTW Untruncated'!$C:$C,$C45)</f>
        <v>1.4097463617306918</v>
      </c>
      <c r="P45">
        <f>SUMIFS('ASETTW Untruncated'!P:P,'ASETTW Untruncated'!$A:$A,$A45,'ASETTW Untruncated'!$B:$B,$B45,'ASETTW Untruncated'!$C:$C,$C45)</f>
        <v>1.3106733284196861</v>
      </c>
      <c r="Q45">
        <f>SUMIFS('ASETTW Untruncated'!Q:Q,'ASETTW Untruncated'!$A:$A,$A45,'ASETTW Untruncated'!$B:$B,$B45,'ASETTW Untruncated'!$C:$C,$C45)</f>
        <v>1.3208350172995484</v>
      </c>
      <c r="R45">
        <f>SUMIFS('ASETTW Untruncated'!R:R,'ASETTW Untruncated'!$A:$A,$A45,'ASETTW Untruncated'!$B:$B,$B45,'ASETTW Untruncated'!$C:$C,$C45)</f>
        <v>1.316664331640756</v>
      </c>
      <c r="S45">
        <f>SUMIFS('ASETTW Untruncated'!S:S,'ASETTW Untruncated'!$A:$A,$A45,'ASETTW Untruncated'!$B:$B,$B45,'ASETTW Untruncated'!$C:$C,$C45)</f>
        <v>1.363624354105861</v>
      </c>
      <c r="T45">
        <f>SUMIFS('ASETTW Untruncated'!T:T,'ASETTW Untruncated'!$A:$A,$A45,'ASETTW Untruncated'!$B:$B,$B45,'ASETTW Untruncated'!$C:$C,$C45)</f>
        <v>1.2582003623978546</v>
      </c>
      <c r="U45">
        <f>SUMIFS('ASETTW Untruncated'!U:U,'ASETTW Untruncated'!$A:$A,$A45,'ASETTW Untruncated'!$B:$B,$B45,'ASETTW Untruncated'!$C:$C,$C45)</f>
        <v>1.2711831104707088</v>
      </c>
      <c r="V45">
        <f>SUMIFS('ASETTW Untruncated'!V:V,'ASETTW Untruncated'!$A:$A,$A45,'ASETTW Untruncated'!$B:$B,$B45,'ASETTW Untruncated'!$C:$C,$C45)</f>
        <v>1.2679466996884377</v>
      </c>
      <c r="W45">
        <f>SUMIFS('ASETTW Untruncated'!W:W,'ASETTW Untruncated'!$A:$A,$A45,'ASETTW Untruncated'!$B:$B,$B45,'ASETTW Untruncated'!$C:$C,$C45)</f>
        <v>1.3159746056133375</v>
      </c>
    </row>
    <row r="46" spans="1:23" s="2" customFormat="1" x14ac:dyDescent="0.45"/>
    <row r="47" spans="1:23" x14ac:dyDescent="0.45">
      <c r="A47" t="s">
        <v>56</v>
      </c>
      <c r="B47" t="s">
        <v>16</v>
      </c>
      <c r="C47" t="s">
        <v>25</v>
      </c>
      <c r="D47">
        <f>SUMIFS('ASETTW Untruncated'!D:D,'ASETTW Untruncated'!$A:$A,$A47,'ASETTW Untruncated'!$B:$B,$B47,'ASETTW Untruncated'!$C:$C,$C47)</f>
        <v>1.5260559402861233</v>
      </c>
      <c r="E47">
        <f>SUMIFS('ASETTW Untruncated'!E:E,'ASETTW Untruncated'!$A:$A,$A47,'ASETTW Untruncated'!$B:$B,$B47,'ASETTW Untruncated'!$C:$C,$C47)</f>
        <v>1.5196962563766738</v>
      </c>
      <c r="F47">
        <f>SUMIFS('ASETTW Untruncated'!F:F,'ASETTW Untruncated'!$A:$A,$A47,'ASETTW Untruncated'!$B:$B,$B47,'ASETTW Untruncated'!$C:$C,$C47)</f>
        <v>1.5224423836755163</v>
      </c>
      <c r="G47">
        <f>SUMIFS('ASETTW Untruncated'!G:G,'ASETTW Untruncated'!$A:$A,$A47,'ASETTW Untruncated'!$B:$B,$B47,'ASETTW Untruncated'!$C:$C,$C47)</f>
        <v>1.5654823573138905</v>
      </c>
      <c r="H47">
        <f>SUMIFS('ASETTW Untruncated'!H:H,'ASETTW Untruncated'!$A:$A,$A47,'ASETTW Untruncated'!$B:$B,$B47,'ASETTW Untruncated'!$C:$C,$C47)</f>
        <v>1.4590382098122741</v>
      </c>
      <c r="I47">
        <f>SUMIFS('ASETTW Untruncated'!I:I,'ASETTW Untruncated'!$A:$A,$A47,'ASETTW Untruncated'!$B:$B,$B47,'ASETTW Untruncated'!$C:$C,$C47)</f>
        <v>1.4569436690847215</v>
      </c>
      <c r="J47">
        <f>SUMIFS('ASETTW Untruncated'!J:J,'ASETTW Untruncated'!$A:$A,$A47,'ASETTW Untruncated'!$B:$B,$B47,'ASETTW Untruncated'!$C:$C,$C47)</f>
        <v>1.4614669635472226</v>
      </c>
      <c r="K47">
        <f>SUMIFS('ASETTW Untruncated'!K:K,'ASETTW Untruncated'!$A:$A,$A47,'ASETTW Untruncated'!$B:$B,$B47,'ASETTW Untruncated'!$C:$C,$C47)</f>
        <v>1.5067694271668814</v>
      </c>
      <c r="L47">
        <f>SUMIFS('ASETTW Untruncated'!L:L,'ASETTW Untruncated'!$A:$A,$A47,'ASETTW Untruncated'!$B:$B,$B47,'ASETTW Untruncated'!$C:$C,$C47)</f>
        <v>1.3790796811158093</v>
      </c>
      <c r="M47">
        <f>SUMIFS('ASETTW Untruncated'!M:M,'ASETTW Untruncated'!$A:$A,$A47,'ASETTW Untruncated'!$B:$B,$B47,'ASETTW Untruncated'!$C:$C,$C47)</f>
        <v>1.3879243896958426</v>
      </c>
      <c r="N47">
        <f>SUMIFS('ASETTW Untruncated'!N:N,'ASETTW Untruncated'!$A:$A,$A47,'ASETTW Untruncated'!$B:$B,$B47,'ASETTW Untruncated'!$C:$C,$C47)</f>
        <v>1.3872894675526406</v>
      </c>
      <c r="O47">
        <f>SUMIFS('ASETTW Untruncated'!O:O,'ASETTW Untruncated'!$A:$A,$A47,'ASETTW Untruncated'!$B:$B,$B47,'ASETTW Untruncated'!$C:$C,$C47)</f>
        <v>1.4400013399530198</v>
      </c>
      <c r="P47">
        <f>SUMIFS('ASETTW Untruncated'!P:P,'ASETTW Untruncated'!$A:$A,$A47,'ASETTW Untruncated'!$B:$B,$B47,'ASETTW Untruncated'!$C:$C,$C47)</f>
        <v>1.3267760472632744</v>
      </c>
      <c r="Q47">
        <f>SUMIFS('ASETTW Untruncated'!Q:Q,'ASETTW Untruncated'!$A:$A,$A47,'ASETTW Untruncated'!$B:$B,$B47,'ASETTW Untruncated'!$C:$C,$C47)</f>
        <v>1.3449982257331798</v>
      </c>
      <c r="R47">
        <f>SUMIFS('ASETTW Untruncated'!R:R,'ASETTW Untruncated'!$A:$A,$A47,'ASETTW Untruncated'!$B:$B,$B47,'ASETTW Untruncated'!$C:$C,$C47)</f>
        <v>1.3393863715872094</v>
      </c>
      <c r="S47">
        <f>SUMIFS('ASETTW Untruncated'!S:S,'ASETTW Untruncated'!$A:$A,$A47,'ASETTW Untruncated'!$B:$B,$B47,'ASETTW Untruncated'!$C:$C,$C47)</f>
        <v>1.3983337119429176</v>
      </c>
      <c r="T47">
        <f>SUMIFS('ASETTW Untruncated'!T:T,'ASETTW Untruncated'!$A:$A,$A47,'ASETTW Untruncated'!$B:$B,$B47,'ASETTW Untruncated'!$C:$C,$C47)</f>
        <v>1.2774250513191785</v>
      </c>
      <c r="U47">
        <f>SUMIFS('ASETTW Untruncated'!U:U,'ASETTW Untruncated'!$A:$A,$A47,'ASETTW Untruncated'!$B:$B,$B47,'ASETTW Untruncated'!$C:$C,$C47)</f>
        <v>1.2990873221749621</v>
      </c>
      <c r="V47">
        <f>SUMIFS('ASETTW Untruncated'!V:V,'ASETTW Untruncated'!$A:$A,$A47,'ASETTW Untruncated'!$B:$B,$B47,'ASETTW Untruncated'!$C:$C,$C47)</f>
        <v>1.2931568385948522</v>
      </c>
      <c r="W47">
        <f>SUMIFS('ASETTW Untruncated'!W:W,'ASETTW Untruncated'!$A:$A,$A47,'ASETTW Untruncated'!$B:$B,$B47,'ASETTW Untruncated'!$C:$C,$C47)</f>
        <v>1.3529340203629683</v>
      </c>
    </row>
    <row r="48" spans="1:23" x14ac:dyDescent="0.45">
      <c r="A48" t="s">
        <v>67</v>
      </c>
      <c r="B48" t="s">
        <v>22</v>
      </c>
      <c r="C48" t="s">
        <v>17</v>
      </c>
      <c r="D48">
        <f>SUMIFS('ASETTW Untruncated'!D:D,'ASETTW Untruncated'!$A:$A,$A48,'ASETTW Untruncated'!$B:$B,$B48,'ASETTW Untruncated'!$C:$C,$C48)</f>
        <v>1.5203286173181731</v>
      </c>
      <c r="E48">
        <f>SUMIFS('ASETTW Untruncated'!E:E,'ASETTW Untruncated'!$A:$A,$A48,'ASETTW Untruncated'!$B:$B,$B48,'ASETTW Untruncated'!$C:$C,$C48)</f>
        <v>1.5375913781261965</v>
      </c>
      <c r="F48">
        <f>SUMIFS('ASETTW Untruncated'!F:F,'ASETTW Untruncated'!$A:$A,$A48,'ASETTW Untruncated'!$B:$B,$B48,'ASETTW Untruncated'!$C:$C,$C48)</f>
        <v>1.5383482204645096</v>
      </c>
      <c r="G48">
        <f>SUMIFS('ASETTW Untruncated'!G:G,'ASETTW Untruncated'!$A:$A,$A48,'ASETTW Untruncated'!$B:$B,$B48,'ASETTW Untruncated'!$C:$C,$C48)</f>
        <v>1.5970946408173627</v>
      </c>
      <c r="H48">
        <f>SUMIFS('ASETTW Untruncated'!H:H,'ASETTW Untruncated'!$A:$A,$A48,'ASETTW Untruncated'!$B:$B,$B48,'ASETTW Untruncated'!$C:$C,$C48)</f>
        <v>1.4445004170404623</v>
      </c>
      <c r="I48">
        <f>SUMIFS('ASETTW Untruncated'!I:I,'ASETTW Untruncated'!$A:$A,$A48,'ASETTW Untruncated'!$B:$B,$B48,'ASETTW Untruncated'!$C:$C,$C48)</f>
        <v>1.4713517302605557</v>
      </c>
      <c r="J48">
        <f>SUMIFS('ASETTW Untruncated'!J:J,'ASETTW Untruncated'!$A:$A,$A48,'ASETTW Untruncated'!$B:$B,$B48,'ASETTW Untruncated'!$C:$C,$C48)</f>
        <v>1.4702529084282314</v>
      </c>
      <c r="K48">
        <f>SUMIFS('ASETTW Untruncated'!K:K,'ASETTW Untruncated'!$A:$A,$A48,'ASETTW Untruncated'!$B:$B,$B48,'ASETTW Untruncated'!$C:$C,$C48)</f>
        <v>1.5307840613789268</v>
      </c>
      <c r="L48">
        <f>SUMIFS('ASETTW Untruncated'!L:L,'ASETTW Untruncated'!$A:$A,$A48,'ASETTW Untruncated'!$B:$B,$B48,'ASETTW Untruncated'!$C:$C,$C48)</f>
        <v>1.3810281131338158</v>
      </c>
      <c r="M48">
        <f>SUMIFS('ASETTW Untruncated'!M:M,'ASETTW Untruncated'!$A:$A,$A48,'ASETTW Untruncated'!$B:$B,$B48,'ASETTW Untruncated'!$C:$C,$C48)</f>
        <v>1.4098136982716947</v>
      </c>
      <c r="N48">
        <f>SUMIFS('ASETTW Untruncated'!N:N,'ASETTW Untruncated'!$A:$A,$A48,'ASETTW Untruncated'!$B:$B,$B48,'ASETTW Untruncated'!$C:$C,$C48)</f>
        <v>1.4102568184258704</v>
      </c>
      <c r="O48">
        <f>SUMIFS('ASETTW Untruncated'!O:O,'ASETTW Untruncated'!$A:$A,$A48,'ASETTW Untruncated'!$B:$B,$B48,'ASETTW Untruncated'!$C:$C,$C48)</f>
        <v>1.468399533771402</v>
      </c>
      <c r="P48">
        <f>SUMIFS('ASETTW Untruncated'!P:P,'ASETTW Untruncated'!$A:$A,$A48,'ASETTW Untruncated'!$B:$B,$B48,'ASETTW Untruncated'!$C:$C,$C48)</f>
        <v>1.3350142618636547</v>
      </c>
      <c r="Q48">
        <f>SUMIFS('ASETTW Untruncated'!Q:Q,'ASETTW Untruncated'!$A:$A,$A48,'ASETTW Untruncated'!$B:$B,$B48,'ASETTW Untruncated'!$C:$C,$C48)</f>
        <v>1.3661196278699244</v>
      </c>
      <c r="R48">
        <f>SUMIFS('ASETTW Untruncated'!R:R,'ASETTW Untruncated'!$A:$A,$A48,'ASETTW Untruncated'!$B:$B,$B48,'ASETTW Untruncated'!$C:$C,$C48)</f>
        <v>1.3665307662598063</v>
      </c>
      <c r="S48">
        <f>SUMIFS('ASETTW Untruncated'!S:S,'ASETTW Untruncated'!$A:$A,$A48,'ASETTW Untruncated'!$B:$B,$B48,'ASETTW Untruncated'!$C:$C,$C48)</f>
        <v>1.4239389187014866</v>
      </c>
      <c r="T48">
        <f>SUMIFS('ASETTW Untruncated'!T:T,'ASETTW Untruncated'!$A:$A,$A48,'ASETTW Untruncated'!$B:$B,$B48,'ASETTW Untruncated'!$C:$C,$C48)</f>
        <v>1.2873037650763093</v>
      </c>
      <c r="U48">
        <f>SUMIFS('ASETTW Untruncated'!U:U,'ASETTW Untruncated'!$A:$A,$A48,'ASETTW Untruncated'!$B:$B,$B48,'ASETTW Untruncated'!$C:$C,$C48)</f>
        <v>1.3206771275712985</v>
      </c>
      <c r="V48">
        <f>SUMIFS('ASETTW Untruncated'!V:V,'ASETTW Untruncated'!$A:$A,$A48,'ASETTW Untruncated'!$B:$B,$B48,'ASETTW Untruncated'!$C:$C,$C48)</f>
        <v>1.3202712679609838</v>
      </c>
      <c r="W48">
        <f>SUMIFS('ASETTW Untruncated'!W:W,'ASETTW Untruncated'!$A:$A,$A48,'ASETTW Untruncated'!$B:$B,$B48,'ASETTW Untruncated'!$C:$C,$C48)</f>
        <v>1.3774873650208483</v>
      </c>
    </row>
    <row r="49" spans="1:23" s="4" customFormat="1" x14ac:dyDescent="0.45"/>
    <row r="51" spans="1:23" x14ac:dyDescent="0.45">
      <c r="A51" t="s">
        <v>43</v>
      </c>
      <c r="B51" t="s">
        <v>44</v>
      </c>
      <c r="C51" t="s">
        <v>90</v>
      </c>
      <c r="D51">
        <f>SUMIFS('ASETTW Untruncated'!D:D,'ASETTW Untruncated'!$A:$A,$A51,'ASETTW Untruncated'!$B:$B,$B51,'ASETTW Untruncated'!$C:$C,$C51)</f>
        <v>1.5744669885400888</v>
      </c>
      <c r="E51">
        <f>SUMIFS('ASETTW Untruncated'!E:E,'ASETTW Untruncated'!$A:$A,$A51,'ASETTW Untruncated'!$B:$B,$B51,'ASETTW Untruncated'!$C:$C,$C51)</f>
        <v>1.5183081041500202</v>
      </c>
      <c r="F51">
        <f>SUMIFS('ASETTW Untruncated'!F:F,'ASETTW Untruncated'!$A:$A,$A51,'ASETTW Untruncated'!$B:$B,$B51,'ASETTW Untruncated'!$C:$C,$C51)</f>
        <v>1.5131075048717328</v>
      </c>
      <c r="G51">
        <f>SUMIFS('ASETTW Untruncated'!G:G,'ASETTW Untruncated'!$A:$A,$A51,'ASETTW Untruncated'!$B:$B,$B51,'ASETTW Untruncated'!$C:$C,$C51)</f>
        <v>1.5265475145208545</v>
      </c>
      <c r="H51">
        <f>SUMIFS('ASETTW Untruncated'!H:H,'ASETTW Untruncated'!$A:$A,$A51,'ASETTW Untruncated'!$B:$B,$B51,'ASETTW Untruncated'!$C:$C,$C51)</f>
        <v>1.475206851196184</v>
      </c>
      <c r="I51">
        <f>SUMIFS('ASETTW Untruncated'!I:I,'ASETTW Untruncated'!$A:$A,$A51,'ASETTW Untruncated'!$B:$B,$B51,'ASETTW Untruncated'!$C:$C,$C51)</f>
        <v>1.4379585601582734</v>
      </c>
      <c r="J51">
        <f>SUMIFS('ASETTW Untruncated'!J:J,'ASETTW Untruncated'!$A:$A,$A51,'ASETTW Untruncated'!$B:$B,$B51,'ASETTW Untruncated'!$C:$C,$C51)</f>
        <v>1.4304523807957368</v>
      </c>
      <c r="K51">
        <f>SUMIFS('ASETTW Untruncated'!K:K,'ASETTW Untruncated'!$A:$A,$A51,'ASETTW Untruncated'!$B:$B,$B51,'ASETTW Untruncated'!$C:$C,$C51)</f>
        <v>1.4506679750560578</v>
      </c>
      <c r="L51">
        <f>SUMIFS('ASETTW Untruncated'!L:L,'ASETTW Untruncated'!$A:$A,$A51,'ASETTW Untruncated'!$B:$B,$B51,'ASETTW Untruncated'!$C:$C,$C51)</f>
        <v>1.4009453426375993</v>
      </c>
      <c r="M51">
        <f>SUMIFS('ASETTW Untruncated'!M:M,'ASETTW Untruncated'!$A:$A,$A51,'ASETTW Untruncated'!$B:$B,$B51,'ASETTW Untruncated'!$C:$C,$C51)</f>
        <v>1.3744129095873596</v>
      </c>
      <c r="N51">
        <f>SUMIFS('ASETTW Untruncated'!N:N,'ASETTW Untruncated'!$A:$A,$A51,'ASETTW Untruncated'!$B:$B,$B51,'ASETTW Untruncated'!$C:$C,$C51)</f>
        <v>1.3678517196373701</v>
      </c>
      <c r="O51">
        <f>SUMIFS('ASETTW Untruncated'!O:O,'ASETTW Untruncated'!$A:$A,$A51,'ASETTW Untruncated'!$B:$B,$B51,'ASETTW Untruncated'!$C:$C,$C51)</f>
        <v>1.3924908701799767</v>
      </c>
      <c r="P51">
        <f>SUMIFS('ASETTW Untruncated'!P:P,'ASETTW Untruncated'!$A:$A,$A51,'ASETTW Untruncated'!$B:$B,$B51,'ASETTW Untruncated'!$C:$C,$C51)</f>
        <v>1.3436544513450628</v>
      </c>
      <c r="Q51">
        <f>SUMIFS('ASETTW Untruncated'!Q:Q,'ASETTW Untruncated'!$A:$A,$A51,'ASETTW Untruncated'!$B:$B,$B51,'ASETTW Untruncated'!$C:$C,$C51)</f>
        <v>1.3242519906550227</v>
      </c>
      <c r="R51">
        <f>SUMIFS('ASETTW Untruncated'!R:R,'ASETTW Untruncated'!$A:$A,$A51,'ASETTW Untruncated'!$B:$B,$B51,'ASETTW Untruncated'!$C:$C,$C51)</f>
        <v>1.3178595227352956</v>
      </c>
      <c r="S51">
        <f>SUMIFS('ASETTW Untruncated'!S:S,'ASETTW Untruncated'!$A:$A,$A51,'ASETTW Untruncated'!$B:$B,$B51,'ASETTW Untruncated'!$C:$C,$C51)</f>
        <v>1.344604835338246</v>
      </c>
      <c r="T51">
        <f>SUMIFS('ASETTW Untruncated'!T:T,'ASETTW Untruncated'!$A:$A,$A51,'ASETTW Untruncated'!$B:$B,$B51,'ASETTW Untruncated'!$C:$C,$C51)</f>
        <v>1.2804230636614886</v>
      </c>
      <c r="U51">
        <f>SUMIFS('ASETTW Untruncated'!U:U,'ASETTW Untruncated'!$A:$A,$A51,'ASETTW Untruncated'!$B:$B,$B51,'ASETTW Untruncated'!$C:$C,$C51)</f>
        <v>1.2729776030492292</v>
      </c>
      <c r="V51">
        <f>SUMIFS('ASETTW Untruncated'!V:V,'ASETTW Untruncated'!$A:$A,$A51,'ASETTW Untruncated'!$B:$B,$B51,'ASETTW Untruncated'!$C:$C,$C51)</f>
        <v>1.263240789849446</v>
      </c>
      <c r="W51">
        <f>SUMIFS('ASETTW Untruncated'!W:W,'ASETTW Untruncated'!$A:$A,$A51,'ASETTW Untruncated'!$B:$B,$B51,'ASETTW Untruncated'!$C:$C,$C51)</f>
        <v>1.2969613673244553</v>
      </c>
    </row>
    <row r="52" spans="1:23" s="2" customFormat="1" x14ac:dyDescent="0.45">
      <c r="D52" s="2">
        <f>SUMIFS('ASETTW Untruncated'!D:D,'ASETTW Untruncated'!$A:$A,$A52,'ASETTW Untruncated'!$B:$B,$B52,'ASETTW Untruncated'!$C:$C,$C52)</f>
        <v>0</v>
      </c>
      <c r="E52" s="2">
        <f>SUMIFS('ASETTW Untruncated'!E:E,'ASETTW Untruncated'!$A:$A,$A52,'ASETTW Untruncated'!$B:$B,$B52,'ASETTW Untruncated'!$C:$C,$C52)</f>
        <v>0</v>
      </c>
      <c r="F52" s="2">
        <f>SUMIFS('ASETTW Untruncated'!F:F,'ASETTW Untruncated'!$A:$A,$A52,'ASETTW Untruncated'!$B:$B,$B52,'ASETTW Untruncated'!$C:$C,$C52)</f>
        <v>0</v>
      </c>
      <c r="G52" s="2">
        <f>SUMIFS('ASETTW Untruncated'!G:G,'ASETTW Untruncated'!$A:$A,$A52,'ASETTW Untruncated'!$B:$B,$B52,'ASETTW Untruncated'!$C:$C,$C52)</f>
        <v>0</v>
      </c>
      <c r="H52" s="2">
        <f>SUMIFS('ASETTW Untruncated'!H:H,'ASETTW Untruncated'!$A:$A,$A52,'ASETTW Untruncated'!$B:$B,$B52,'ASETTW Untruncated'!$C:$C,$C52)</f>
        <v>0</v>
      </c>
      <c r="I52" s="2">
        <f>SUMIFS('ASETTW Untruncated'!I:I,'ASETTW Untruncated'!$A:$A,$A52,'ASETTW Untruncated'!$B:$B,$B52,'ASETTW Untruncated'!$C:$C,$C52)</f>
        <v>0</v>
      </c>
      <c r="J52" s="2">
        <f>SUMIFS('ASETTW Untruncated'!J:J,'ASETTW Untruncated'!$A:$A,$A52,'ASETTW Untruncated'!$B:$B,$B52,'ASETTW Untruncated'!$C:$C,$C52)</f>
        <v>0</v>
      </c>
      <c r="K52" s="2">
        <f>SUMIFS('ASETTW Untruncated'!K:K,'ASETTW Untruncated'!$A:$A,$A52,'ASETTW Untruncated'!$B:$B,$B52,'ASETTW Untruncated'!$C:$C,$C52)</f>
        <v>0</v>
      </c>
      <c r="L52" s="2">
        <f>SUMIFS('ASETTW Untruncated'!L:L,'ASETTW Untruncated'!$A:$A,$A52,'ASETTW Untruncated'!$B:$B,$B52,'ASETTW Untruncated'!$C:$C,$C52)</f>
        <v>0</v>
      </c>
      <c r="M52" s="2">
        <f>SUMIFS('ASETTW Untruncated'!M:M,'ASETTW Untruncated'!$A:$A,$A52,'ASETTW Untruncated'!$B:$B,$B52,'ASETTW Untruncated'!$C:$C,$C52)</f>
        <v>0</v>
      </c>
      <c r="N52" s="2">
        <f>SUMIFS('ASETTW Untruncated'!N:N,'ASETTW Untruncated'!$A:$A,$A52,'ASETTW Untruncated'!$B:$B,$B52,'ASETTW Untruncated'!$C:$C,$C52)</f>
        <v>0</v>
      </c>
      <c r="O52" s="2">
        <f>SUMIFS('ASETTW Untruncated'!O:O,'ASETTW Untruncated'!$A:$A,$A52,'ASETTW Untruncated'!$B:$B,$B52,'ASETTW Untruncated'!$C:$C,$C52)</f>
        <v>0</v>
      </c>
      <c r="P52" s="2">
        <f>SUMIFS('ASETTW Untruncated'!P:P,'ASETTW Untruncated'!$A:$A,$A52,'ASETTW Untruncated'!$B:$B,$B52,'ASETTW Untruncated'!$C:$C,$C52)</f>
        <v>0</v>
      </c>
      <c r="Q52" s="2">
        <f>SUMIFS('ASETTW Untruncated'!Q:Q,'ASETTW Untruncated'!$A:$A,$A52,'ASETTW Untruncated'!$B:$B,$B52,'ASETTW Untruncated'!$C:$C,$C52)</f>
        <v>0</v>
      </c>
      <c r="R52" s="2">
        <f>SUMIFS('ASETTW Untruncated'!R:R,'ASETTW Untruncated'!$A:$A,$A52,'ASETTW Untruncated'!$B:$B,$B52,'ASETTW Untruncated'!$C:$C,$C52)</f>
        <v>0</v>
      </c>
      <c r="S52" s="2">
        <f>SUMIFS('ASETTW Untruncated'!S:S,'ASETTW Untruncated'!$A:$A,$A52,'ASETTW Untruncated'!$B:$B,$B52,'ASETTW Untruncated'!$C:$C,$C52)</f>
        <v>0</v>
      </c>
      <c r="T52" s="2">
        <f>SUMIFS('ASETTW Untruncated'!T:T,'ASETTW Untruncated'!$A:$A,$A52,'ASETTW Untruncated'!$B:$B,$B52,'ASETTW Untruncated'!$C:$C,$C52)</f>
        <v>0</v>
      </c>
      <c r="U52" s="2">
        <f>SUMIFS('ASETTW Untruncated'!U:U,'ASETTW Untruncated'!$A:$A,$A52,'ASETTW Untruncated'!$B:$B,$B52,'ASETTW Untruncated'!$C:$C,$C52)</f>
        <v>0</v>
      </c>
      <c r="V52" s="2">
        <f>SUMIFS('ASETTW Untruncated'!V:V,'ASETTW Untruncated'!$A:$A,$A52,'ASETTW Untruncated'!$B:$B,$B52,'ASETTW Untruncated'!$C:$C,$C52)</f>
        <v>0</v>
      </c>
      <c r="W52" s="2">
        <f>SUMIFS('ASETTW Untruncated'!W:W,'ASETTW Untruncated'!$A:$A,$A52,'ASETTW Untruncated'!$B:$B,$B52,'ASETTW Untruncated'!$C:$C,$C52)</f>
        <v>0</v>
      </c>
    </row>
    <row r="53" spans="1:23" s="4" customFormat="1" x14ac:dyDescent="0.45"/>
    <row r="55" spans="1:23" x14ac:dyDescent="0.45">
      <c r="A55" t="s">
        <v>34</v>
      </c>
      <c r="B55" t="s">
        <v>92</v>
      </c>
      <c r="C55" t="s">
        <v>23</v>
      </c>
      <c r="D55">
        <f>SUMIFS('ASETTW Untruncated'!D:D,'ASETTW Untruncated'!$A:$A,$A55,'ASETTW Untruncated'!$B:$B,$B55,'ASETTW Untruncated'!$C:$C,$C55)</f>
        <v>1.6044642402810925</v>
      </c>
      <c r="E55">
        <f>SUMIFS('ASETTW Untruncated'!E:E,'ASETTW Untruncated'!$A:$A,$A55,'ASETTW Untruncated'!$B:$B,$B55,'ASETTW Untruncated'!$C:$C,$C55)</f>
        <v>1.5681125483505265</v>
      </c>
      <c r="F55">
        <f>SUMIFS('ASETTW Untruncated'!F:F,'ASETTW Untruncated'!$A:$A,$A55,'ASETTW Untruncated'!$B:$B,$B55,'ASETTW Untruncated'!$C:$C,$C55)</f>
        <v>1.562832413366775</v>
      </c>
      <c r="G55">
        <f>SUMIFS('ASETTW Untruncated'!G:G,'ASETTW Untruncated'!$A:$A,$A55,'ASETTW Untruncated'!$B:$B,$B55,'ASETTW Untruncated'!$C:$C,$C55)</f>
        <v>1.5907780395518301</v>
      </c>
      <c r="H55">
        <f>SUMIFS('ASETTW Untruncated'!H:H,'ASETTW Untruncated'!$A:$A,$A55,'ASETTW Untruncated'!$B:$B,$B55,'ASETTW Untruncated'!$C:$C,$C55)</f>
        <v>1.5215616134910293</v>
      </c>
      <c r="I55">
        <f>SUMIFS('ASETTW Untruncated'!I:I,'ASETTW Untruncated'!$A:$A,$A55,'ASETTW Untruncated'!$B:$B,$B55,'ASETTW Untruncated'!$C:$C,$C55)</f>
        <v>1.4973017746616775</v>
      </c>
      <c r="J55">
        <f>SUMIFS('ASETTW Untruncated'!J:J,'ASETTW Untruncated'!$A:$A,$A55,'ASETTW Untruncated'!$B:$B,$B55,'ASETTW Untruncated'!$C:$C,$C55)</f>
        <v>1.4904248865695207</v>
      </c>
      <c r="K55">
        <f>SUMIFS('ASETTW Untruncated'!K:K,'ASETTW Untruncated'!$A:$A,$A55,'ASETTW Untruncated'!$B:$B,$B55,'ASETTW Untruncated'!$C:$C,$C55)</f>
        <v>1.5239641737932275</v>
      </c>
      <c r="L55">
        <f>SUMIFS('ASETTW Untruncated'!L:L,'ASETTW Untruncated'!$A:$A,$A55,'ASETTW Untruncated'!$B:$B,$B55,'ASETTW Untruncated'!$C:$C,$C55)</f>
        <v>1.4333547731045049</v>
      </c>
      <c r="M55">
        <f>SUMIFS('ASETTW Untruncated'!M:M,'ASETTW Untruncated'!$A:$A,$A55,'ASETTW Untruncated'!$B:$B,$B55,'ASETTW Untruncated'!$C:$C,$C55)</f>
        <v>1.4303072214021266</v>
      </c>
      <c r="N55">
        <f>SUMIFS('ASETTW Untruncated'!N:N,'ASETTW Untruncated'!$A:$A,$A55,'ASETTW Untruncated'!$B:$B,$B55,'ASETTW Untruncated'!$C:$C,$C55)</f>
        <v>1.4153746083550616</v>
      </c>
      <c r="O55">
        <f>SUMIFS('ASETTW Untruncated'!O:O,'ASETTW Untruncated'!$A:$A,$A55,'ASETTW Untruncated'!$B:$B,$B55,'ASETTW Untruncated'!$C:$C,$C55)</f>
        <v>1.4604865244864285</v>
      </c>
      <c r="P55">
        <f>SUMIFS('ASETTW Untruncated'!P:P,'ASETTW Untruncated'!$A:$A,$A55,'ASETTW Untruncated'!$B:$B,$B55,'ASETTW Untruncated'!$C:$C,$C55)</f>
        <v>1.3726539588460951</v>
      </c>
      <c r="Q55">
        <f>SUMIFS('ASETTW Untruncated'!Q:Q,'ASETTW Untruncated'!$A:$A,$A55,'ASETTW Untruncated'!$B:$B,$B55,'ASETTW Untruncated'!$C:$C,$C55)</f>
        <v>1.379550045215425</v>
      </c>
      <c r="R55">
        <f>SUMIFS('ASETTW Untruncated'!R:R,'ASETTW Untruncated'!$A:$A,$A55,'ASETTW Untruncated'!$B:$B,$B55,'ASETTW Untruncated'!$C:$C,$C55)</f>
        <v>1.3609285858793161</v>
      </c>
      <c r="S55">
        <f>SUMIFS('ASETTW Untruncated'!S:S,'ASETTW Untruncated'!$A:$A,$A55,'ASETTW Untruncated'!$B:$B,$B55,'ASETTW Untruncated'!$C:$C,$C55)</f>
        <v>1.4129961872909986</v>
      </c>
      <c r="T55">
        <f>SUMIFS('ASETTW Untruncated'!T:T,'ASETTW Untruncated'!$A:$A,$A55,'ASETTW Untruncated'!$B:$B,$B55,'ASETTW Untruncated'!$C:$C,$C55)</f>
        <v>1.3173599325342109</v>
      </c>
      <c r="U55">
        <f>SUMIFS('ASETTW Untruncated'!U:U,'ASETTW Untruncated'!$A:$A,$A55,'ASETTW Untruncated'!$B:$B,$B55,'ASETTW Untruncated'!$C:$C,$C55)</f>
        <v>1.328550317732796</v>
      </c>
      <c r="V55">
        <f>SUMIFS('ASETTW Untruncated'!V:V,'ASETTW Untruncated'!$A:$A,$A55,'ASETTW Untruncated'!$B:$B,$B55,'ASETTW Untruncated'!$C:$C,$C55)</f>
        <v>1.3110733809511546</v>
      </c>
      <c r="W55">
        <f>SUMIFS('ASETTW Untruncated'!W:W,'ASETTW Untruncated'!$A:$A,$A55,'ASETTW Untruncated'!$B:$B,$B55,'ASETTW Untruncated'!$C:$C,$C55)</f>
        <v>1.3648894793939217</v>
      </c>
    </row>
    <row r="57" spans="1:23" s="4" customFormat="1" x14ac:dyDescent="0.45"/>
    <row r="58" spans="1:23" s="4" customFormat="1" x14ac:dyDescent="0.45"/>
    <row r="59" spans="1:23" x14ac:dyDescent="0.45">
      <c r="A59" t="s">
        <v>32</v>
      </c>
      <c r="B59" t="s">
        <v>49</v>
      </c>
      <c r="C59" t="s">
        <v>23</v>
      </c>
      <c r="D59">
        <f>SUMIFS('ASETTW Untruncated'!D:D,'ASETTW Untruncated'!$A:$A,$A59,'ASETTW Untruncated'!$B:$B,$B59,'ASETTW Untruncated'!$C:$C,$C59)</f>
        <v>1.6456617866409222</v>
      </c>
      <c r="E59">
        <f>SUMIFS('ASETTW Untruncated'!E:E,'ASETTW Untruncated'!$A:$A,$A59,'ASETTW Untruncated'!$B:$B,$B59,'ASETTW Untruncated'!$C:$C,$C59)</f>
        <v>1.6041021853949946</v>
      </c>
      <c r="F59">
        <f>SUMIFS('ASETTW Untruncated'!F:F,'ASETTW Untruncated'!$A:$A,$A59,'ASETTW Untruncated'!$B:$B,$B59,'ASETTW Untruncated'!$C:$C,$C59)</f>
        <v>1.6121357823457192</v>
      </c>
      <c r="G59">
        <f>SUMIFS('ASETTW Untruncated'!G:G,'ASETTW Untruncated'!$A:$A,$A59,'ASETTW Untruncated'!$B:$B,$B59,'ASETTW Untruncated'!$C:$C,$C59)</f>
        <v>1.6290469648869585</v>
      </c>
      <c r="H59">
        <f>SUMIFS('ASETTW Untruncated'!H:H,'ASETTW Untruncated'!$A:$A,$A59,'ASETTW Untruncated'!$B:$B,$B59,'ASETTW Untruncated'!$C:$C,$C59)</f>
        <v>1.5466595975184414</v>
      </c>
      <c r="I59">
        <f>SUMIFS('ASETTW Untruncated'!I:I,'ASETTW Untruncated'!$A:$A,$A59,'ASETTW Untruncated'!$B:$B,$B59,'ASETTW Untruncated'!$C:$C,$C59)</f>
        <v>1.5260573352009055</v>
      </c>
      <c r="J59">
        <f>SUMIFS('ASETTW Untruncated'!J:J,'ASETTW Untruncated'!$A:$A,$A59,'ASETTW Untruncated'!$B:$B,$B59,'ASETTW Untruncated'!$C:$C,$C59)</f>
        <v>1.5260106868980012</v>
      </c>
      <c r="K59">
        <f>SUMIFS('ASETTW Untruncated'!K:K,'ASETTW Untruncated'!$A:$A,$A59,'ASETTW Untruncated'!$B:$B,$B59,'ASETTW Untruncated'!$C:$C,$C59)</f>
        <v>1.555134134193096</v>
      </c>
      <c r="L59">
        <f>SUMIFS('ASETTW Untruncated'!L:L,'ASETTW Untruncated'!$A:$A,$A59,'ASETTW Untruncated'!$B:$B,$B59,'ASETTW Untruncated'!$C:$C,$C59)</f>
        <v>1.46498077164476</v>
      </c>
      <c r="M59">
        <f>SUMIFS('ASETTW Untruncated'!M:M,'ASETTW Untruncated'!$A:$A,$A59,'ASETTW Untruncated'!$B:$B,$B59,'ASETTW Untruncated'!$C:$C,$C59)</f>
        <v>1.4598334850344588</v>
      </c>
      <c r="N59">
        <f>SUMIFS('ASETTW Untruncated'!N:N,'ASETTW Untruncated'!$A:$A,$A59,'ASETTW Untruncated'!$B:$B,$B59,'ASETTW Untruncated'!$C:$C,$C59)</f>
        <v>1.4546645537235978</v>
      </c>
      <c r="O59">
        <f>SUMIFS('ASETTW Untruncated'!O:O,'ASETTW Untruncated'!$A:$A,$A59,'ASETTW Untruncated'!$B:$B,$B59,'ASETTW Untruncated'!$C:$C,$C59)</f>
        <v>1.4923517292471205</v>
      </c>
      <c r="P59">
        <f>SUMIFS('ASETTW Untruncated'!P:P,'ASETTW Untruncated'!$A:$A,$A59,'ASETTW Untruncated'!$B:$B,$B59,'ASETTW Untruncated'!$C:$C,$C59)</f>
        <v>1.4014493902146254</v>
      </c>
      <c r="Q59">
        <f>SUMIFS('ASETTW Untruncated'!Q:Q,'ASETTW Untruncated'!$A:$A,$A59,'ASETTW Untruncated'!$B:$B,$B59,'ASETTW Untruncated'!$C:$C,$C59)</f>
        <v>1.4057817352375317</v>
      </c>
      <c r="R59">
        <f>SUMIFS('ASETTW Untruncated'!R:R,'ASETTW Untruncated'!$A:$A,$A59,'ASETTW Untruncated'!$B:$B,$B59,'ASETTW Untruncated'!$C:$C,$C59)</f>
        <v>1.3985226967752895</v>
      </c>
      <c r="S59">
        <f>SUMIFS('ASETTW Untruncated'!S:S,'ASETTW Untruncated'!$A:$A,$A59,'ASETTW Untruncated'!$B:$B,$B59,'ASETTW Untruncated'!$C:$C,$C59)</f>
        <v>1.4409000189503167</v>
      </c>
      <c r="T59">
        <f>SUMIFS('ASETTW Untruncated'!T:T,'ASETTW Untruncated'!$A:$A,$A59,'ASETTW Untruncated'!$B:$B,$B59,'ASETTW Untruncated'!$C:$C,$C59)</f>
        <v>1.3487673241554305</v>
      </c>
      <c r="U59">
        <f>SUMIFS('ASETTW Untruncated'!U:U,'ASETTW Untruncated'!$A:$A,$A59,'ASETTW Untruncated'!$B:$B,$B59,'ASETTW Untruncated'!$C:$C,$C59)</f>
        <v>1.353944632191366</v>
      </c>
      <c r="V59">
        <f>SUMIFS('ASETTW Untruncated'!V:V,'ASETTW Untruncated'!$A:$A,$A59,'ASETTW Untruncated'!$B:$B,$B59,'ASETTW Untruncated'!$C:$C,$C59)</f>
        <v>1.3497228099530567</v>
      </c>
      <c r="W59">
        <f>SUMIFS('ASETTW Untruncated'!W:W,'ASETTW Untruncated'!$A:$A,$A59,'ASETTW Untruncated'!$B:$B,$B59,'ASETTW Untruncated'!$C:$C,$C59)</f>
        <v>1.392918744330033</v>
      </c>
    </row>
    <row r="60" spans="1:23" s="6" customFormat="1" x14ac:dyDescent="0.45"/>
    <row r="61" spans="1:23" x14ac:dyDescent="0.45">
      <c r="A61" t="s">
        <v>53</v>
      </c>
      <c r="B61" t="s">
        <v>22</v>
      </c>
      <c r="C61" t="s">
        <v>54</v>
      </c>
      <c r="D61">
        <f>SUMIFS('ASETTW Untruncated'!D:D,'ASETTW Untruncated'!$A:$A,$A61,'ASETTW Untruncated'!$B:$B,$B61,'ASETTW Untruncated'!$C:$C,$C61)</f>
        <v>1.6410728446577323</v>
      </c>
      <c r="E61">
        <f>SUMIFS('ASETTW Untruncated'!E:E,'ASETTW Untruncated'!$A:$A,$A61,'ASETTW Untruncated'!$B:$B,$B61,'ASETTW Untruncated'!$C:$C,$C61)</f>
        <v>1.5937901089983255</v>
      </c>
      <c r="F61">
        <f>SUMIFS('ASETTW Untruncated'!F:F,'ASETTW Untruncated'!$A:$A,$A61,'ASETTW Untruncated'!$B:$B,$B61,'ASETTW Untruncated'!$C:$C,$C61)</f>
        <v>1.5982605042829763</v>
      </c>
      <c r="G61">
        <f>SUMIFS('ASETTW Untruncated'!G:G,'ASETTW Untruncated'!$A:$A,$A61,'ASETTW Untruncated'!$B:$B,$B61,'ASETTW Untruncated'!$C:$C,$C61)</f>
        <v>1.6095359066761843</v>
      </c>
      <c r="H61">
        <f>SUMIFS('ASETTW Untruncated'!H:H,'ASETTW Untruncated'!$A:$A,$A61,'ASETTW Untruncated'!$B:$B,$B61,'ASETTW Untruncated'!$C:$C,$C61)</f>
        <v>1.5482358910166996</v>
      </c>
      <c r="I61">
        <f>SUMIFS('ASETTW Untruncated'!I:I,'ASETTW Untruncated'!$A:$A,$A61,'ASETTW Untruncated'!$B:$B,$B61,'ASETTW Untruncated'!$C:$C,$C61)</f>
        <v>1.5137149845246838</v>
      </c>
      <c r="J61">
        <f>SUMIFS('ASETTW Untruncated'!J:J,'ASETTW Untruncated'!$A:$A,$A61,'ASETTW Untruncated'!$B:$B,$B61,'ASETTW Untruncated'!$C:$C,$C61)</f>
        <v>1.5172301969588919</v>
      </c>
      <c r="K61">
        <f>SUMIFS('ASETTW Untruncated'!K:K,'ASETTW Untruncated'!$A:$A,$A61,'ASETTW Untruncated'!$B:$B,$B61,'ASETTW Untruncated'!$C:$C,$C61)</f>
        <v>1.5334318495805666</v>
      </c>
      <c r="L61">
        <f>SUMIFS('ASETTW Untruncated'!L:L,'ASETTW Untruncated'!$A:$A,$A61,'ASETTW Untruncated'!$B:$B,$B61,'ASETTW Untruncated'!$C:$C,$C61)</f>
        <v>1.4821108681877611</v>
      </c>
      <c r="M61">
        <f>SUMIFS('ASETTW Untruncated'!M:M,'ASETTW Untruncated'!$A:$A,$A61,'ASETTW Untruncated'!$B:$B,$B61,'ASETTW Untruncated'!$C:$C,$C61)</f>
        <v>1.4462471601158282</v>
      </c>
      <c r="N61">
        <f>SUMIFS('ASETTW Untruncated'!N:N,'ASETTW Untruncated'!$A:$A,$A61,'ASETTW Untruncated'!$B:$B,$B61,'ASETTW Untruncated'!$C:$C,$C61)</f>
        <v>1.4597208886641566</v>
      </c>
      <c r="O61">
        <f>SUMIFS('ASETTW Untruncated'!O:O,'ASETTW Untruncated'!$A:$A,$A61,'ASETTW Untruncated'!$B:$B,$B61,'ASETTW Untruncated'!$C:$C,$C61)</f>
        <v>1.4696302227296327</v>
      </c>
      <c r="P61">
        <f>SUMIFS('ASETTW Untruncated'!P:P,'ASETTW Untruncated'!$A:$A,$A61,'ASETTW Untruncated'!$B:$B,$B61,'ASETTW Untruncated'!$C:$C,$C61)</f>
        <v>1.4172119928193248</v>
      </c>
      <c r="Q61">
        <f>SUMIFS('ASETTW Untruncated'!Q:Q,'ASETTW Untruncated'!$A:$A,$A61,'ASETTW Untruncated'!$B:$B,$B61,'ASETTW Untruncated'!$C:$C,$C61)</f>
        <v>1.3917175565225888</v>
      </c>
      <c r="R61">
        <f>SUMIFS('ASETTW Untruncated'!R:R,'ASETTW Untruncated'!$A:$A,$A61,'ASETTW Untruncated'!$B:$B,$B61,'ASETTW Untruncated'!$C:$C,$C61)</f>
        <v>1.3966846114759253</v>
      </c>
      <c r="S61">
        <f>SUMIFS('ASETTW Untruncated'!S:S,'ASETTW Untruncated'!$A:$A,$A61,'ASETTW Untruncated'!$B:$B,$B61,'ASETTW Untruncated'!$C:$C,$C61)</f>
        <v>1.4196047543479198</v>
      </c>
      <c r="T61">
        <f>SUMIFS('ASETTW Untruncated'!T:T,'ASETTW Untruncated'!$A:$A,$A61,'ASETTW Untruncated'!$B:$B,$B61,'ASETTW Untruncated'!$C:$C,$C61)</f>
        <v>1.3625098297701235</v>
      </c>
      <c r="U61">
        <f>SUMIFS('ASETTW Untruncated'!U:U,'ASETTW Untruncated'!$A:$A,$A61,'ASETTW Untruncated'!$B:$B,$B61,'ASETTW Untruncated'!$C:$C,$C61)</f>
        <v>1.3400832825019242</v>
      </c>
      <c r="V61">
        <f>SUMIFS('ASETTW Untruncated'!V:V,'ASETTW Untruncated'!$A:$A,$A61,'ASETTW Untruncated'!$B:$B,$B61,'ASETTW Untruncated'!$C:$C,$C61)</f>
        <v>1.345603590026142</v>
      </c>
      <c r="W61">
        <f>SUMIFS('ASETTW Untruncated'!W:W,'ASETTW Untruncated'!$A:$A,$A61,'ASETTW Untruncated'!$B:$B,$B61,'ASETTW Untruncated'!$C:$C,$C61)</f>
        <v>1.3707527613897217</v>
      </c>
    </row>
    <row r="62" spans="1:23" x14ac:dyDescent="0.45">
      <c r="A62" t="s">
        <v>60</v>
      </c>
      <c r="B62" t="s">
        <v>272</v>
      </c>
      <c r="C62" t="s">
        <v>23</v>
      </c>
      <c r="D62">
        <f>SUMIFS('ASETTW Untruncated'!D:D,'ASETTW Untruncated'!$A:$A,$A62,'ASETTW Untruncated'!$B:$B,$B62,'ASETTW Untruncated'!$C:$C,$C62)</f>
        <v>1.6757145805508238</v>
      </c>
      <c r="E62">
        <f>SUMIFS('ASETTW Untruncated'!E:E,'ASETTW Untruncated'!$A:$A,$A62,'ASETTW Untruncated'!$B:$B,$B62,'ASETTW Untruncated'!$C:$C,$C62)</f>
        <v>1.6734156427851135</v>
      </c>
      <c r="F62">
        <f>SUMIFS('ASETTW Untruncated'!F:F,'ASETTW Untruncated'!$A:$A,$A62,'ASETTW Untruncated'!$B:$B,$B62,'ASETTW Untruncated'!$C:$C,$C62)</f>
        <v>1.6455879772509316</v>
      </c>
      <c r="G62">
        <f>SUMIFS('ASETTW Untruncated'!G:G,'ASETTW Untruncated'!$A:$A,$A62,'ASETTW Untruncated'!$B:$B,$B62,'ASETTW Untruncated'!$C:$C,$C62)</f>
        <v>1.6972024276017494</v>
      </c>
      <c r="H62">
        <f>SUMIFS('ASETTW Untruncated'!H:H,'ASETTW Untruncated'!$A:$A,$A62,'ASETTW Untruncated'!$B:$B,$B62,'ASETTW Untruncated'!$C:$C,$C62)</f>
        <v>1.5838639375785333</v>
      </c>
      <c r="I62">
        <f>SUMIFS('ASETTW Untruncated'!I:I,'ASETTW Untruncated'!$A:$A,$A62,'ASETTW Untruncated'!$B:$B,$B62,'ASETTW Untruncated'!$C:$C,$C62)</f>
        <v>1.5918903552012165</v>
      </c>
      <c r="J62">
        <f>SUMIFS('ASETTW Untruncated'!J:J,'ASETTW Untruncated'!$A:$A,$A62,'ASETTW Untruncated'!$B:$B,$B62,'ASETTW Untruncated'!$C:$C,$C62)</f>
        <v>1.5642613025951233</v>
      </c>
      <c r="K62">
        <f>SUMIFS('ASETTW Untruncated'!K:K,'ASETTW Untruncated'!$A:$A,$A62,'ASETTW Untruncated'!$B:$B,$B62,'ASETTW Untruncated'!$C:$C,$C62)</f>
        <v>1.623794881441293</v>
      </c>
      <c r="L62">
        <f>SUMIFS('ASETTW Untruncated'!L:L,'ASETTW Untruncated'!$A:$A,$A62,'ASETTW Untruncated'!$B:$B,$B62,'ASETTW Untruncated'!$C:$C,$C62)</f>
        <v>1.5107067339253368</v>
      </c>
      <c r="M62">
        <f>SUMIFS('ASETTW Untruncated'!M:M,'ASETTW Untruncated'!$A:$A,$A62,'ASETTW Untruncated'!$B:$B,$B62,'ASETTW Untruncated'!$C:$C,$C62)</f>
        <v>1.5222863347623017</v>
      </c>
      <c r="N62">
        <f>SUMIFS('ASETTW Untruncated'!N:N,'ASETTW Untruncated'!$A:$A,$A62,'ASETTW Untruncated'!$B:$B,$B62,'ASETTW Untruncated'!$C:$C,$C62)</f>
        <v>1.4980803162136</v>
      </c>
      <c r="O62">
        <f>SUMIFS('ASETTW Untruncated'!O:O,'ASETTW Untruncated'!$A:$A,$A62,'ASETTW Untruncated'!$B:$B,$B62,'ASETTW Untruncated'!$C:$C,$C62)</f>
        <v>1.5579928475788005</v>
      </c>
      <c r="P62">
        <f>SUMIFS('ASETTW Untruncated'!P:P,'ASETTW Untruncated'!$A:$A,$A62,'ASETTW Untruncated'!$B:$B,$B62,'ASETTW Untruncated'!$C:$C,$C62)</f>
        <v>1.4476350103817064</v>
      </c>
      <c r="Q62">
        <f>SUMIFS('ASETTW Untruncated'!Q:Q,'ASETTW Untruncated'!$A:$A,$A62,'ASETTW Untruncated'!$B:$B,$B62,'ASETTW Untruncated'!$C:$C,$C62)</f>
        <v>1.4661002158932854</v>
      </c>
      <c r="R62">
        <f>SUMIFS('ASETTW Untruncated'!R:R,'ASETTW Untruncated'!$A:$A,$A62,'ASETTW Untruncated'!$B:$B,$B62,'ASETTW Untruncated'!$C:$C,$C62)</f>
        <v>1.4390947093785846</v>
      </c>
      <c r="S62">
        <f>SUMIFS('ASETTW Untruncated'!S:S,'ASETTW Untruncated'!$A:$A,$A62,'ASETTW Untruncated'!$B:$B,$B62,'ASETTW Untruncated'!$C:$C,$C62)</f>
        <v>1.499210296519806</v>
      </c>
      <c r="T62">
        <f>SUMIFS('ASETTW Untruncated'!T:T,'ASETTW Untruncated'!$A:$A,$A62,'ASETTW Untruncated'!$B:$B,$B62,'ASETTW Untruncated'!$C:$C,$C62)</f>
        <v>1.3889626250122777</v>
      </c>
      <c r="U62">
        <f>SUMIFS('ASETTW Untruncated'!U:U,'ASETTW Untruncated'!$A:$A,$A62,'ASETTW Untruncated'!$B:$B,$B62,'ASETTW Untruncated'!$C:$C,$C62)</f>
        <v>1.4131112614895338</v>
      </c>
      <c r="V62">
        <f>SUMIFS('ASETTW Untruncated'!V:V,'ASETTW Untruncated'!$A:$A,$A62,'ASETTW Untruncated'!$B:$B,$B62,'ASETTW Untruncated'!$C:$C,$C62)</f>
        <v>1.3852337516126632</v>
      </c>
      <c r="W62">
        <f>SUMIFS('ASETTW Untruncated'!W:W,'ASETTW Untruncated'!$A:$A,$A62,'ASETTW Untruncated'!$B:$B,$B62,'ASETTW Untruncated'!$C:$C,$C62)</f>
        <v>1.4494639808441074</v>
      </c>
    </row>
    <row r="65" spans="1:23" x14ac:dyDescent="0.45">
      <c r="A65" s="8"/>
      <c r="B65" s="8"/>
      <c r="C65" s="8"/>
    </row>
    <row r="66" spans="1:23" s="4" customFormat="1" x14ac:dyDescent="0.45">
      <c r="A66" s="7"/>
      <c r="B66" s="7"/>
      <c r="C66" s="7"/>
    </row>
    <row r="69" spans="1:23" s="2" customFormat="1" x14ac:dyDescent="0.45"/>
    <row r="71" spans="1:23" s="2" customFormat="1" x14ac:dyDescent="0.45">
      <c r="A71" s="2" t="s">
        <v>258</v>
      </c>
      <c r="B71" s="2" t="s">
        <v>16</v>
      </c>
      <c r="C71" s="2" t="s">
        <v>25</v>
      </c>
      <c r="D71" s="2">
        <f>SUMIFS('ASETTW Untruncated'!D:D,'ASETTW Untruncated'!$A:$A,$A71,'ASETTW Untruncated'!$B:$B,$B71,'ASETTW Untruncated'!$C:$C,$C71)</f>
        <v>1.0224789392198799</v>
      </c>
      <c r="E71" s="2">
        <f>SUMIFS('ASETTW Untruncated'!E:E,'ASETTW Untruncated'!$A:$A,$A71,'ASETTW Untruncated'!$B:$B,$B71,'ASETTW Untruncated'!$C:$C,$C71)</f>
        <v>1.0261471340912265</v>
      </c>
      <c r="F71" s="2">
        <f>SUMIFS('ASETTW Untruncated'!F:F,'ASETTW Untruncated'!$A:$A,$A71,'ASETTW Untruncated'!$B:$B,$B71,'ASETTW Untruncated'!$C:$C,$C71)</f>
        <v>1.034052962997257</v>
      </c>
      <c r="G71" s="2">
        <f>SUMIFS('ASETTW Untruncated'!G:G,'ASETTW Untruncated'!$A:$A,$A71,'ASETTW Untruncated'!$B:$B,$B71,'ASETTW Untruncated'!$C:$C,$C71)</f>
        <v>1.0686417466209381</v>
      </c>
      <c r="H71" s="2">
        <f>SUMIFS('ASETTW Untruncated'!H:H,'ASETTW Untruncated'!$A:$A,$A71,'ASETTW Untruncated'!$B:$B,$B71,'ASETTW Untruncated'!$C:$C,$C71)</f>
        <v>0.97225690514504282</v>
      </c>
      <c r="I71" s="2">
        <f>SUMIFS('ASETTW Untruncated'!I:I,'ASETTW Untruncated'!$A:$A,$A71,'ASETTW Untruncated'!$B:$B,$B71,'ASETTW Untruncated'!$C:$C,$C71)</f>
        <v>0.98466389074133043</v>
      </c>
      <c r="J71" s="2">
        <f>SUMIFS('ASETTW Untruncated'!J:J,'ASETTW Untruncated'!$A:$A,$A71,'ASETTW Untruncated'!$B:$B,$B71,'ASETTW Untruncated'!$C:$C,$C71)</f>
        <v>0.98800600221916335</v>
      </c>
      <c r="K71" s="2">
        <f>SUMIFS('ASETTW Untruncated'!K:K,'ASETTW Untruncated'!$A:$A,$A71,'ASETTW Untruncated'!$B:$B,$B71,'ASETTW Untruncated'!$C:$C,$C71)</f>
        <v>1.0275900057268643</v>
      </c>
      <c r="L71" s="2">
        <f>SUMIFS('ASETTW Untruncated'!L:L,'ASETTW Untruncated'!$A:$A,$A71,'ASETTW Untruncated'!$B:$B,$B71,'ASETTW Untruncated'!$C:$C,$C71)</f>
        <v>0.9281673478080904</v>
      </c>
      <c r="M71" s="2">
        <f>SUMIFS('ASETTW Untruncated'!M:M,'ASETTW Untruncated'!$A:$A,$A71,'ASETTW Untruncated'!$B:$B,$B71,'ASETTW Untruncated'!$C:$C,$C71)</f>
        <v>0.94334386230121314</v>
      </c>
      <c r="N71" s="2">
        <f>SUMIFS('ASETTW Untruncated'!N:N,'ASETTW Untruncated'!$A:$A,$A71,'ASETTW Untruncated'!$B:$B,$B71,'ASETTW Untruncated'!$C:$C,$C71)</f>
        <v>0.94712168481601056</v>
      </c>
      <c r="O71" s="2">
        <f>SUMIFS('ASETTW Untruncated'!O:O,'ASETTW Untruncated'!$A:$A,$A71,'ASETTW Untruncated'!$B:$B,$B71,'ASETTW Untruncated'!$C:$C,$C71)</f>
        <v>0.98596670506589024</v>
      </c>
      <c r="P71" s="2">
        <f>SUMIFS('ASETTW Untruncated'!P:P,'ASETTW Untruncated'!$A:$A,$A71,'ASETTW Untruncated'!$B:$B,$B71,'ASETTW Untruncated'!$C:$C,$C71)</f>
        <v>0.89208261107872655</v>
      </c>
      <c r="Q71" s="2">
        <f>SUMIFS('ASETTW Untruncated'!Q:Q,'ASETTW Untruncated'!$A:$A,$A71,'ASETTW Untruncated'!$B:$B,$B71,'ASETTW Untruncated'!$C:$C,$C71)</f>
        <v>0.91169777761239013</v>
      </c>
      <c r="R71" s="2">
        <f>SUMIFS('ASETTW Untruncated'!R:R,'ASETTW Untruncated'!$A:$A,$A71,'ASETTW Untruncated'!$B:$B,$B71,'ASETTW Untruncated'!$C:$C,$C71)</f>
        <v>0.91336852987622574</v>
      </c>
      <c r="S71" s="2">
        <f>SUMIFS('ASETTW Untruncated'!S:S,'ASETTW Untruncated'!$A:$A,$A71,'ASETTW Untruncated'!$B:$B,$B71,'ASETTW Untruncated'!$C:$C,$C71)</f>
        <v>0.95363755489142443</v>
      </c>
      <c r="T71" s="2">
        <f>SUMIFS('ASETTW Untruncated'!T:T,'ASETTW Untruncated'!$A:$A,$A71,'ASETTW Untruncated'!$B:$B,$B71,'ASETTW Untruncated'!$C:$C,$C71)</f>
        <v>0.85728186138128493</v>
      </c>
      <c r="U71" s="2">
        <f>SUMIFS('ASETTW Untruncated'!U:U,'ASETTW Untruncated'!$A:$A,$A71,'ASETTW Untruncated'!$B:$B,$B71,'ASETTW Untruncated'!$C:$C,$C71)</f>
        <v>0.87968747093034005</v>
      </c>
      <c r="V71" s="2">
        <f>SUMIFS('ASETTW Untruncated'!V:V,'ASETTW Untruncated'!$A:$A,$A71,'ASETTW Untruncated'!$B:$B,$B71,'ASETTW Untruncated'!$C:$C,$C71)</f>
        <v>0.88055855835853902</v>
      </c>
      <c r="W71" s="2">
        <f>SUMIFS('ASETTW Untruncated'!W:W,'ASETTW Untruncated'!$A:$A,$A71,'ASETTW Untruncated'!$B:$B,$B71,'ASETTW Untruncated'!$C:$C,$C71)</f>
        <v>0.92082497889185322</v>
      </c>
    </row>
    <row r="72" spans="1:23" s="2" customFormat="1" x14ac:dyDescent="0.45">
      <c r="A72" s="2" t="s">
        <v>258</v>
      </c>
      <c r="B72" s="2" t="s">
        <v>16</v>
      </c>
      <c r="C72" s="2" t="s">
        <v>30</v>
      </c>
      <c r="D72" s="2">
        <f>SUMIFS('ASETTW Untruncated'!D:D,'ASETTW Untruncated'!$A:$A,$A72,'ASETTW Untruncated'!$B:$B,$B72,'ASETTW Untruncated'!$C:$C,$C72)</f>
        <v>1.1167477245528468</v>
      </c>
      <c r="E72" s="2">
        <f>SUMIFS('ASETTW Untruncated'!E:E,'ASETTW Untruncated'!$A:$A,$A72,'ASETTW Untruncated'!$B:$B,$B72,'ASETTW Untruncated'!$C:$C,$C72)</f>
        <v>1.1120287897882768</v>
      </c>
      <c r="F72" s="2">
        <f>SUMIFS('ASETTW Untruncated'!F:F,'ASETTW Untruncated'!$A:$A,$A72,'ASETTW Untruncated'!$B:$B,$B72,'ASETTW Untruncated'!$C:$C,$C72)</f>
        <v>1.1294339029684832</v>
      </c>
      <c r="G72" s="2">
        <f>SUMIFS('ASETTW Untruncated'!G:G,'ASETTW Untruncated'!$A:$A,$A72,'ASETTW Untruncated'!$B:$B,$B72,'ASETTW Untruncated'!$C:$C,$C72)</f>
        <v>1.1575497940431914</v>
      </c>
      <c r="H72" s="2">
        <f>SUMIFS('ASETTW Untruncated'!H:H,'ASETTW Untruncated'!$A:$A,$A72,'ASETTW Untruncated'!$B:$B,$B72,'ASETTW Untruncated'!$C:$C,$C72)</f>
        <v>1.0626050259628006</v>
      </c>
      <c r="I72" s="2">
        <f>SUMIFS('ASETTW Untruncated'!I:I,'ASETTW Untruncated'!$A:$A,$A72,'ASETTW Untruncated'!$B:$B,$B72,'ASETTW Untruncated'!$C:$C,$C72)</f>
        <v>1.0668106944265667</v>
      </c>
      <c r="J72" s="2">
        <f>SUMIFS('ASETTW Untruncated'!J:J,'ASETTW Untruncated'!$A:$A,$A72,'ASETTW Untruncated'!$B:$B,$B72,'ASETTW Untruncated'!$C:$C,$C72)</f>
        <v>1.0798416992367694</v>
      </c>
      <c r="K72" s="2">
        <f>SUMIFS('ASETTW Untruncated'!K:K,'ASETTW Untruncated'!$A:$A,$A72,'ASETTW Untruncated'!$B:$B,$B72,'ASETTW Untruncated'!$C:$C,$C72)</f>
        <v>1.1130478929882879</v>
      </c>
      <c r="L72" s="2">
        <f>SUMIFS('ASETTW Untruncated'!L:L,'ASETTW Untruncated'!$A:$A,$A72,'ASETTW Untruncated'!$B:$B,$B72,'ASETTW Untruncated'!$C:$C,$C72)</f>
        <v>1.0124374895837505</v>
      </c>
      <c r="M72" s="2">
        <f>SUMIFS('ASETTW Untruncated'!M:M,'ASETTW Untruncated'!$A:$A,$A72,'ASETTW Untruncated'!$B:$B,$B72,'ASETTW Untruncated'!$C:$C,$C72)</f>
        <v>1.0210154312666317</v>
      </c>
      <c r="N72" s="2">
        <f>SUMIFS('ASETTW Untruncated'!N:N,'ASETTW Untruncated'!$A:$A,$A72,'ASETTW Untruncated'!$B:$B,$B72,'ASETTW Untruncated'!$C:$C,$C72)</f>
        <v>1.0331781874726536</v>
      </c>
      <c r="O72" s="2">
        <f>SUMIFS('ASETTW Untruncated'!O:O,'ASETTW Untruncated'!$A:$A,$A72,'ASETTW Untruncated'!$B:$B,$B72,'ASETTW Untruncated'!$C:$C,$C72)</f>
        <v>1.0668669906331203</v>
      </c>
      <c r="P72" s="2">
        <f>SUMIFS('ASETTW Untruncated'!P:P,'ASETTW Untruncated'!$A:$A,$A72,'ASETTW Untruncated'!$B:$B,$B72,'ASETTW Untruncated'!$C:$C,$C72)</f>
        <v>0.97322903405651584</v>
      </c>
      <c r="Q72" s="2">
        <f>SUMIFS('ASETTW Untruncated'!Q:Q,'ASETTW Untruncated'!$A:$A,$A72,'ASETTW Untruncated'!$B:$B,$B72,'ASETTW Untruncated'!$C:$C,$C72)</f>
        <v>0.98610755499561487</v>
      </c>
      <c r="R72" s="2">
        <f>SUMIFS('ASETTW Untruncated'!R:R,'ASETTW Untruncated'!$A:$A,$A72,'ASETTW Untruncated'!$B:$B,$B72,'ASETTW Untruncated'!$C:$C,$C72)</f>
        <v>0.99638479488050391</v>
      </c>
      <c r="S72" s="2">
        <f>SUMIFS('ASETTW Untruncated'!S:S,'ASETTW Untruncated'!$A:$A,$A72,'ASETTW Untruncated'!$B:$B,$B72,'ASETTW Untruncated'!$C:$C,$C72)</f>
        <v>1.031307530191772</v>
      </c>
      <c r="T72" s="2">
        <f>SUMIFS('ASETTW Untruncated'!T:T,'ASETTW Untruncated'!$A:$A,$A72,'ASETTW Untruncated'!$B:$B,$B72,'ASETTW Untruncated'!$C:$C,$C72)</f>
        <v>0.93464113936546556</v>
      </c>
      <c r="U72" s="2">
        <f>SUMIFS('ASETTW Untruncated'!U:U,'ASETTW Untruncated'!$A:$A,$A72,'ASETTW Untruncated'!$B:$B,$B72,'ASETTW Untruncated'!$C:$C,$C72)</f>
        <v>0.95172622510247318</v>
      </c>
      <c r="V72" s="2">
        <f>SUMIFS('ASETTW Untruncated'!V:V,'ASETTW Untruncated'!$A:$A,$A72,'ASETTW Untruncated'!$B:$B,$B72,'ASETTW Untruncated'!$C:$C,$C72)</f>
        <v>0.96010403093822316</v>
      </c>
      <c r="W72" s="2">
        <f>SUMIFS('ASETTW Untruncated'!W:W,'ASETTW Untruncated'!$A:$A,$A72,'ASETTW Untruncated'!$B:$B,$B72,'ASETTW Untruncated'!$C:$C,$C72)</f>
        <v>0.99612213464399491</v>
      </c>
    </row>
    <row r="73" spans="1:23" x14ac:dyDescent="0.45">
      <c r="A73" s="6"/>
      <c r="B73" s="6"/>
      <c r="C73" s="6"/>
      <c r="D73" s="6"/>
      <c r="E73" s="6"/>
      <c r="F73" s="6"/>
      <c r="G73" s="6"/>
      <c r="H73" s="6"/>
      <c r="I73" s="6"/>
      <c r="J73" s="6"/>
      <c r="K73" s="6"/>
      <c r="L73" s="6"/>
      <c r="M73" s="6"/>
      <c r="N73" s="6"/>
      <c r="O73" s="6"/>
      <c r="P73" s="6"/>
      <c r="Q73" s="6"/>
      <c r="R73" s="6"/>
      <c r="S73" s="6"/>
      <c r="T73" s="6"/>
      <c r="U73" s="6"/>
      <c r="V73" s="6"/>
      <c r="W73" s="6"/>
    </row>
    <row r="74" spans="1:23" x14ac:dyDescent="0.45">
      <c r="A74" s="6"/>
      <c r="B74" s="6"/>
      <c r="C74" s="6"/>
      <c r="D74" s="6"/>
      <c r="E74" s="6"/>
      <c r="F74" s="6"/>
      <c r="G74" s="6"/>
      <c r="H74" s="6"/>
      <c r="I74" s="6"/>
      <c r="J74" s="6"/>
      <c r="K74" s="6"/>
      <c r="L74" s="6"/>
      <c r="M74" s="6"/>
      <c r="N74" s="6"/>
      <c r="O74" s="6"/>
      <c r="P74" s="6"/>
      <c r="Q74" s="6"/>
      <c r="R74" s="6"/>
      <c r="S74" s="6"/>
      <c r="T74" s="6"/>
      <c r="U74" s="6"/>
      <c r="V74" s="6"/>
      <c r="W74" s="6"/>
    </row>
    <row r="75" spans="1:23" x14ac:dyDescent="0.45">
      <c r="A75" s="6"/>
      <c r="B75" s="6"/>
      <c r="C75" s="6"/>
      <c r="D75" s="6"/>
      <c r="E75" s="6"/>
      <c r="F75" s="6"/>
      <c r="G75" s="6"/>
      <c r="H75" s="6"/>
      <c r="I75" s="6"/>
      <c r="J75" s="6"/>
      <c r="K75" s="6"/>
      <c r="L75" s="6"/>
      <c r="M75" s="6"/>
      <c r="N75" s="6"/>
      <c r="O75" s="6"/>
      <c r="P75" s="6"/>
      <c r="Q75" s="6"/>
      <c r="R75" s="6"/>
      <c r="S75" s="6"/>
      <c r="T75" s="6"/>
      <c r="U75" s="6"/>
      <c r="V75" s="6"/>
      <c r="W75" s="6"/>
    </row>
    <row r="76" spans="1:23" x14ac:dyDescent="0.45">
      <c r="A76" s="4"/>
      <c r="B76" s="4"/>
      <c r="C76" s="4"/>
      <c r="D76" s="4"/>
      <c r="E76" s="4"/>
      <c r="F76" s="4"/>
      <c r="G76" s="4"/>
      <c r="H76" s="4"/>
      <c r="I76" s="4"/>
      <c r="J76" s="4"/>
      <c r="K76" s="4"/>
      <c r="L76" s="4"/>
      <c r="M76" s="4"/>
      <c r="N76" s="4"/>
      <c r="O76" s="4"/>
      <c r="P76" s="4"/>
      <c r="Q76" s="4"/>
      <c r="R76" s="4"/>
      <c r="S76" s="4"/>
      <c r="T76" s="4"/>
      <c r="U76" s="4"/>
      <c r="V76" s="4"/>
      <c r="W76" s="4"/>
    </row>
    <row r="77" spans="1:23" x14ac:dyDescent="0.45">
      <c r="A77" s="4"/>
      <c r="B77" s="4"/>
      <c r="C77" s="4"/>
      <c r="D77" s="4"/>
      <c r="E77" s="4"/>
      <c r="F77" s="4"/>
      <c r="G77" s="4"/>
      <c r="H77" s="4"/>
      <c r="I77" s="4"/>
      <c r="J77" s="4"/>
      <c r="K77" s="4"/>
      <c r="L77" s="4"/>
      <c r="M77" s="4"/>
      <c r="N77" s="4"/>
      <c r="O77" s="4"/>
      <c r="P77" s="4"/>
      <c r="Q77" s="4"/>
      <c r="R77" s="4"/>
      <c r="S77" s="4"/>
      <c r="T77" s="4"/>
      <c r="U77" s="4"/>
      <c r="V77" s="4"/>
      <c r="W77" s="4"/>
    </row>
    <row r="78" spans="1:23" s="2" customFormat="1" x14ac:dyDescent="0.45">
      <c r="A78" s="2" t="s">
        <v>258</v>
      </c>
      <c r="B78" s="2" t="s">
        <v>39</v>
      </c>
      <c r="C78" s="2" t="s">
        <v>25</v>
      </c>
      <c r="D78" s="2">
        <f>SUMIFS('ASETTW Untruncated'!D:D,'ASETTW Untruncated'!$A:$A,$A78,'ASETTW Untruncated'!$B:$B,$B78,'ASETTW Untruncated'!$C:$C,$C78)</f>
        <v>1.0755177891583418</v>
      </c>
      <c r="E78" s="2">
        <f>SUMIFS('ASETTW Untruncated'!E:E,'ASETTW Untruncated'!$A:$A,$A78,'ASETTW Untruncated'!$B:$B,$B78,'ASETTW Untruncated'!$C:$C,$C78)</f>
        <v>1.1150518298626415</v>
      </c>
      <c r="F78" s="2">
        <f>SUMIFS('ASETTW Untruncated'!F:F,'ASETTW Untruncated'!$A:$A,$A78,'ASETTW Untruncated'!$B:$B,$B78,'ASETTW Untruncated'!$C:$C,$C78)</f>
        <v>1.0878707633636482</v>
      </c>
      <c r="G78" s="2">
        <f>SUMIFS('ASETTW Untruncated'!G:G,'ASETTW Untruncated'!$A:$A,$A78,'ASETTW Untruncated'!$B:$B,$B78,'ASETTW Untruncated'!$C:$C,$C78)</f>
        <v>1.1554454099236104</v>
      </c>
      <c r="H78" s="2">
        <f>SUMIFS('ASETTW Untruncated'!H:H,'ASETTW Untruncated'!$A:$A,$A78,'ASETTW Untruncated'!$B:$B,$B78,'ASETTW Untruncated'!$C:$C,$C78)</f>
        <v>1.0196941062874949</v>
      </c>
      <c r="I78" s="2">
        <f>SUMIFS('ASETTW Untruncated'!I:I,'ASETTW Untruncated'!$A:$A,$A78,'ASETTW Untruncated'!$B:$B,$B78,'ASETTW Untruncated'!$C:$C,$C78)</f>
        <v>1.0626580755305444</v>
      </c>
      <c r="J78" s="2">
        <f>SUMIFS('ASETTW Untruncated'!J:J,'ASETTW Untruncated'!$A:$A,$A78,'ASETTW Untruncated'!$B:$B,$B78,'ASETTW Untruncated'!$C:$C,$C78)</f>
        <v>1.0364932861631078</v>
      </c>
      <c r="K78" s="2">
        <f>SUMIFS('ASETTW Untruncated'!K:K,'ASETTW Untruncated'!$A:$A,$A78,'ASETTW Untruncated'!$B:$B,$B78,'ASETTW Untruncated'!$C:$C,$C78)</f>
        <v>1.1049512094135276</v>
      </c>
      <c r="L78" s="2">
        <f>SUMIFS('ASETTW Untruncated'!L:L,'ASETTW Untruncated'!$A:$A,$A78,'ASETTW Untruncated'!$B:$B,$B78,'ASETTW Untruncated'!$C:$C,$C78)</f>
        <v>0.97135336484853907</v>
      </c>
      <c r="M78" s="2">
        <f>SUMIFS('ASETTW Untruncated'!M:M,'ASETTW Untruncated'!$A:$A,$A78,'ASETTW Untruncated'!$B:$B,$B78,'ASETTW Untruncated'!$C:$C,$C78)</f>
        <v>1.0169897652291335</v>
      </c>
      <c r="N78" s="2">
        <f>SUMIFS('ASETTW Untruncated'!N:N,'ASETTW Untruncated'!$A:$A,$A78,'ASETTW Untruncated'!$B:$B,$B78,'ASETTW Untruncated'!$C:$C,$C78)</f>
        <v>0.99132177514724407</v>
      </c>
      <c r="O78" s="2">
        <f>SUMIFS('ASETTW Untruncated'!O:O,'ASETTW Untruncated'!$A:$A,$A78,'ASETTW Untruncated'!$B:$B,$B78,'ASETTW Untruncated'!$C:$C,$C78)</f>
        <v>1.0597845737152609</v>
      </c>
      <c r="P78" s="2">
        <f>SUMIFS('ASETTW Untruncated'!P:P,'ASETTW Untruncated'!$A:$A,$A78,'ASETTW Untruncated'!$B:$B,$B78,'ASETTW Untruncated'!$C:$C,$C78)</f>
        <v>0.93503480081906543</v>
      </c>
      <c r="Q78" s="2">
        <f>SUMIFS('ASETTW Untruncated'!Q:Q,'ASETTW Untruncated'!$A:$A,$A78,'ASETTW Untruncated'!$B:$B,$B78,'ASETTW Untruncated'!$C:$C,$C78)</f>
        <v>0.98182841333986071</v>
      </c>
      <c r="R78" s="2">
        <f>SUMIFS('ASETTW Untruncated'!R:R,'ASETTW Untruncated'!$A:$A,$A78,'ASETTW Untruncated'!$B:$B,$B78,'ASETTW Untruncated'!$C:$C,$C78)</f>
        <v>0.95746843214278599</v>
      </c>
      <c r="S78" s="2">
        <f>SUMIFS('ASETTW Untruncated'!S:S,'ASETTW Untruncated'!$A:$A,$A78,'ASETTW Untruncated'!$B:$B,$B78,'ASETTW Untruncated'!$C:$C,$C78)</f>
        <v>1.0247425562352552</v>
      </c>
      <c r="T78" s="2">
        <f>SUMIFS('ASETTW Untruncated'!T:T,'ASETTW Untruncated'!$A:$A,$A78,'ASETTW Untruncated'!$B:$B,$B78,'ASETTW Untruncated'!$C:$C,$C78)</f>
        <v>0.89990265686182591</v>
      </c>
      <c r="U78" s="2">
        <f>SUMIFS('ASETTW Untruncated'!U:U,'ASETTW Untruncated'!$A:$A,$A78,'ASETTW Untruncated'!$B:$B,$B78,'ASETTW Untruncated'!$C:$C,$C78)</f>
        <v>0.94845439361307637</v>
      </c>
      <c r="V78" s="2">
        <f>SUMIFS('ASETTW Untruncated'!V:V,'ASETTW Untruncated'!$A:$A,$A78,'ASETTW Untruncated'!$B:$B,$B78,'ASETTW Untruncated'!$C:$C,$C78)</f>
        <v>0.92437850834607971</v>
      </c>
      <c r="W78" s="2">
        <f>SUMIFS('ASETTW Untruncated'!W:W,'ASETTW Untruncated'!$A:$A,$A78,'ASETTW Untruncated'!$B:$B,$B78,'ASETTW Untruncated'!$C:$C,$C78)</f>
        <v>0.99130658227795454</v>
      </c>
    </row>
    <row r="79" spans="1:23" s="6" customFormat="1" x14ac:dyDescent="0.45"/>
    <row r="80" spans="1:23" s="2" customFormat="1" x14ac:dyDescent="0.45"/>
    <row r="81" spans="1:23" s="2" customFormat="1" x14ac:dyDescent="0.45">
      <c r="A81" s="2" t="s">
        <v>258</v>
      </c>
      <c r="B81" s="2" t="s">
        <v>39</v>
      </c>
      <c r="C81" s="2" t="s">
        <v>37</v>
      </c>
      <c r="D81" s="2">
        <f>SUMIFS('ASETTW Untruncated'!D:D,'ASETTW Untruncated'!$A:$A,$A81,'ASETTW Untruncated'!$B:$B,$B81,'ASETTW Untruncated'!$C:$C,$C81)</f>
        <v>1.151988118466416</v>
      </c>
      <c r="E81" s="2">
        <f>SUMIFS('ASETTW Untruncated'!E:E,'ASETTW Untruncated'!$A:$A,$A81,'ASETTW Untruncated'!$B:$B,$B81,'ASETTW Untruncated'!$C:$C,$C81)</f>
        <v>1.2020139088234465</v>
      </c>
      <c r="F81" s="2">
        <f>SUMIFS('ASETTW Untruncated'!F:F,'ASETTW Untruncated'!$A:$A,$A81,'ASETTW Untruncated'!$B:$B,$B81,'ASETTW Untruncated'!$C:$C,$C81)</f>
        <v>1.1651275085286923</v>
      </c>
      <c r="G81" s="2">
        <f>SUMIFS('ASETTW Untruncated'!G:G,'ASETTW Untruncated'!$A:$A,$A81,'ASETTW Untruncated'!$B:$B,$B81,'ASETTW Untruncated'!$C:$C,$C81)</f>
        <v>1.2471590859618278</v>
      </c>
      <c r="H81" s="2">
        <f>SUMIFS('ASETTW Untruncated'!H:H,'ASETTW Untruncated'!$A:$A,$A81,'ASETTW Untruncated'!$B:$B,$B81,'ASETTW Untruncated'!$C:$C,$C81)</f>
        <v>1.0968194270101657</v>
      </c>
      <c r="I81" s="2">
        <f>SUMIFS('ASETTW Untruncated'!I:I,'ASETTW Untruncated'!$A:$A,$A81,'ASETTW Untruncated'!$B:$B,$B81,'ASETTW Untruncated'!$C:$C,$C81)</f>
        <v>1.1487708913496575</v>
      </c>
      <c r="J81" s="2">
        <f>SUMIFS('ASETTW Untruncated'!J:J,'ASETTW Untruncated'!$A:$A,$A81,'ASETTW Untruncated'!$B:$B,$B81,'ASETTW Untruncated'!$C:$C,$C81)</f>
        <v>1.1145824617607141</v>
      </c>
      <c r="K81" s="2">
        <f>SUMIFS('ASETTW Untruncated'!K:K,'ASETTW Untruncated'!$A:$A,$A81,'ASETTW Untruncated'!$B:$B,$B81,'ASETTW Untruncated'!$C:$C,$C81)</f>
        <v>1.1953883233124445</v>
      </c>
      <c r="L81" s="2">
        <f>SUMIFS('ASETTW Untruncated'!L:L,'ASETTW Untruncated'!$A:$A,$A81,'ASETTW Untruncated'!$B:$B,$B81,'ASETTW Untruncated'!$C:$C,$C81)</f>
        <v>1.0499136753991432</v>
      </c>
      <c r="M81" s="2">
        <f>SUMIFS('ASETTW Untruncated'!M:M,'ASETTW Untruncated'!$A:$A,$A81,'ASETTW Untruncated'!$B:$B,$B81,'ASETTW Untruncated'!$C:$C,$C81)</f>
        <v>1.1029690223877866</v>
      </c>
      <c r="N81" s="2">
        <f>SUMIFS('ASETTW Untruncated'!N:N,'ASETTW Untruncated'!$A:$A,$A81,'ASETTW Untruncated'!$B:$B,$B81,'ASETTW Untruncated'!$C:$C,$C81)</f>
        <v>1.0713118620620943</v>
      </c>
      <c r="O81" s="2">
        <f>SUMIFS('ASETTW Untruncated'!O:O,'ASETTW Untruncated'!$A:$A,$A81,'ASETTW Untruncated'!$B:$B,$B81,'ASETTW Untruncated'!$C:$C,$C81)</f>
        <v>1.1500696748675321</v>
      </c>
      <c r="P81" s="2">
        <f>SUMIFS('ASETTW Untruncated'!P:P,'ASETTW Untruncated'!$A:$A,$A81,'ASETTW Untruncated'!$B:$B,$B81,'ASETTW Untruncated'!$C:$C,$C81)</f>
        <v>1.0111723841386411</v>
      </c>
      <c r="Q81" s="2">
        <f>SUMIFS('ASETTW Untruncated'!Q:Q,'ASETTW Untruncated'!$A:$A,$A81,'ASETTW Untruncated'!$B:$B,$B81,'ASETTW Untruncated'!$C:$C,$C81)</f>
        <v>1.0656995599273358</v>
      </c>
      <c r="R81" s="2">
        <f>SUMIFS('ASETTW Untruncated'!R:R,'ASETTW Untruncated'!$A:$A,$A81,'ASETTW Untruncated'!$B:$B,$B81,'ASETTW Untruncated'!$C:$C,$C81)</f>
        <v>1.0351252688249213</v>
      </c>
      <c r="S81" s="2">
        <f>SUMIFS('ASETTW Untruncated'!S:S,'ASETTW Untruncated'!$A:$A,$A81,'ASETTW Untruncated'!$B:$B,$B81,'ASETTW Untruncated'!$C:$C,$C81)</f>
        <v>1.112763317775143</v>
      </c>
      <c r="T81" s="2">
        <f>SUMIFS('ASETTW Untruncated'!T:T,'ASETTW Untruncated'!$A:$A,$A81,'ASETTW Untruncated'!$B:$B,$B81,'ASETTW Untruncated'!$C:$C,$C81)</f>
        <v>0.9764540801777738</v>
      </c>
      <c r="U81" s="2">
        <f>SUMIFS('ASETTW Untruncated'!U:U,'ASETTW Untruncated'!$A:$A,$A81,'ASETTW Untruncated'!$B:$B,$B81,'ASETTW Untruncated'!$C:$C,$C81)</f>
        <v>1.0313802263613412</v>
      </c>
      <c r="V81" s="2">
        <f>SUMIFS('ASETTW Untruncated'!V:V,'ASETTW Untruncated'!$A:$A,$A81,'ASETTW Untruncated'!$B:$B,$B81,'ASETTW Untruncated'!$C:$C,$C81)</f>
        <v>1.0028385075096882</v>
      </c>
      <c r="W81" s="2">
        <f>SUMIFS('ASETTW Untruncated'!W:W,'ASETTW Untruncated'!$A:$A,$A81,'ASETTW Untruncated'!$B:$B,$B81,'ASETTW Untruncated'!$C:$C,$C81)</f>
        <v>1.0781018636665654</v>
      </c>
    </row>
    <row r="82" spans="1:23" s="2" customFormat="1" x14ac:dyDescent="0.45"/>
    <row r="83" spans="1:23" s="2" customFormat="1" x14ac:dyDescent="0.45">
      <c r="A83" s="2" t="s">
        <v>258</v>
      </c>
      <c r="B83" s="2" t="s">
        <v>288</v>
      </c>
      <c r="C83" s="2" t="s">
        <v>25</v>
      </c>
      <c r="D83" s="2">
        <f>SUMIFS('ASETTW Untruncated'!D:D,'ASETTW Untruncated'!$A:$A,$A83,'ASETTW Untruncated'!$B:$B,$B83,'ASETTW Untruncated'!$C:$C,$C83)</f>
        <v>1.2436423776683743</v>
      </c>
      <c r="E83" s="2">
        <f>SUMIFS('ASETTW Untruncated'!E:E,'ASETTW Untruncated'!$A:$A,$A83,'ASETTW Untruncated'!$B:$B,$B83,'ASETTW Untruncated'!$C:$C,$C83)</f>
        <v>1.2602014315048222</v>
      </c>
      <c r="F83" s="2">
        <f>SUMIFS('ASETTW Untruncated'!F:F,'ASETTW Untruncated'!$A:$A,$A83,'ASETTW Untruncated'!$B:$B,$B83,'ASETTW Untruncated'!$C:$C,$C83)</f>
        <v>1.2577383473416057</v>
      </c>
      <c r="G83" s="2">
        <f>SUMIFS('ASETTW Untruncated'!G:G,'ASETTW Untruncated'!$A:$A,$A83,'ASETTW Untruncated'!$B:$B,$B83,'ASETTW Untruncated'!$C:$C,$C83)</f>
        <v>1.3146221762905197</v>
      </c>
      <c r="H83" s="2">
        <f>SUMIFS('ASETTW Untruncated'!H:H,'ASETTW Untruncated'!$A:$A,$A83,'ASETTW Untruncated'!$B:$B,$B83,'ASETTW Untruncated'!$C:$C,$C83)</f>
        <v>1.1788519396457144</v>
      </c>
      <c r="I83" s="2">
        <f>SUMIFS('ASETTW Untruncated'!I:I,'ASETTW Untruncated'!$A:$A,$A83,'ASETTW Untruncated'!$B:$B,$B83,'ASETTW Untruncated'!$C:$C,$C83)</f>
        <v>1.2050787545960755</v>
      </c>
      <c r="J83" s="2">
        <f>SUMIFS('ASETTW Untruncated'!J:J,'ASETTW Untruncated'!$A:$A,$A83,'ASETTW Untruncated'!$B:$B,$B83,'ASETTW Untruncated'!$C:$C,$C83)</f>
        <v>1.1975819272815549</v>
      </c>
      <c r="K83" s="2">
        <f>SUMIFS('ASETTW Untruncated'!K:K,'ASETTW Untruncated'!$A:$A,$A83,'ASETTW Untruncated'!$B:$B,$B83,'ASETTW Untruncated'!$C:$C,$C83)</f>
        <v>1.2592076584475516</v>
      </c>
      <c r="L83" s="2">
        <f>SUMIFS('ASETTW Untruncated'!L:L,'ASETTW Untruncated'!$A:$A,$A83,'ASETTW Untruncated'!$B:$B,$B83,'ASETTW Untruncated'!$C:$C,$C83)</f>
        <v>1.1278104827194926</v>
      </c>
      <c r="M83" s="2">
        <f>SUMIFS('ASETTW Untruncated'!M:M,'ASETTW Untruncated'!$A:$A,$A83,'ASETTW Untruncated'!$B:$B,$B83,'ASETTW Untruncated'!$C:$C,$C83)</f>
        <v>1.1601669306128888</v>
      </c>
      <c r="N83" s="2">
        <f>SUMIFS('ASETTW Untruncated'!N:N,'ASETTW Untruncated'!$A:$A,$A83,'ASETTW Untruncated'!$B:$B,$B83,'ASETTW Untruncated'!$C:$C,$C83)</f>
        <v>1.1504868352197575</v>
      </c>
      <c r="O83" s="2">
        <f>SUMIFS('ASETTW Untruncated'!O:O,'ASETTW Untruncated'!$A:$A,$A83,'ASETTW Untruncated'!$B:$B,$B83,'ASETTW Untruncated'!$C:$C,$C83)</f>
        <v>1.2137728427163941</v>
      </c>
      <c r="P83" s="2">
        <f>SUMIFS('ASETTW Untruncated'!P:P,'ASETTW Untruncated'!$A:$A,$A83,'ASETTW Untruncated'!$B:$B,$B83,'ASETTW Untruncated'!$C:$C,$C83)</f>
        <v>1.089164080118374</v>
      </c>
      <c r="Q83" s="2">
        <f>SUMIFS('ASETTW Untruncated'!Q:Q,'ASETTW Untruncated'!$A:$A,$A83,'ASETTW Untruncated'!$B:$B,$B83,'ASETTW Untruncated'!$C:$C,$C83)</f>
        <v>1.1267734263743701</v>
      </c>
      <c r="R83" s="2">
        <f>SUMIFS('ASETTW Untruncated'!R:R,'ASETTW Untruncated'!$A:$A,$A83,'ASETTW Untruncated'!$B:$B,$B83,'ASETTW Untruncated'!$C:$C,$C83)</f>
        <v>1.114556120686613</v>
      </c>
      <c r="S83" s="2">
        <f>SUMIFS('ASETTW Untruncated'!S:S,'ASETTW Untruncated'!$A:$A,$A83,'ASETTW Untruncated'!$B:$B,$B83,'ASETTW Untruncated'!$C:$C,$C83)</f>
        <v>1.1795975684369222</v>
      </c>
      <c r="T83" s="2">
        <f>SUMIFS('ASETTW Untruncated'!T:T,'ASETTW Untruncated'!$A:$A,$A83,'ASETTW Untruncated'!$B:$B,$B83,'ASETTW Untruncated'!$C:$C,$C83)</f>
        <v>1.0470392615021529</v>
      </c>
      <c r="U83" s="2">
        <f>SUMIFS('ASETTW Untruncated'!U:U,'ASETTW Untruncated'!$A:$A,$A83,'ASETTW Untruncated'!$B:$B,$B83,'ASETTW Untruncated'!$C:$C,$C83)</f>
        <v>1.0884381955482689</v>
      </c>
      <c r="V83" s="2">
        <f>SUMIFS('ASETTW Untruncated'!V:V,'ASETTW Untruncated'!$A:$A,$A83,'ASETTW Untruncated'!$B:$B,$B83,'ASETTW Untruncated'!$C:$C,$C83)</f>
        <v>1.0748528124907133</v>
      </c>
      <c r="W83" s="2">
        <f>SUMIFS('ASETTW Untruncated'!W:W,'ASETTW Untruncated'!$A:$A,$A83,'ASETTW Untruncated'!$B:$B,$B83,'ASETTW Untruncated'!$C:$C,$C83)</f>
        <v>1.1400390879580211</v>
      </c>
    </row>
  </sheetData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1ADCD57-BEA5-4D62-9281-55BF53941ED0}">
  <dimension ref="B1:BQ37"/>
  <sheetViews>
    <sheetView topLeftCell="B31" workbookViewId="0">
      <selection activeCell="AA47" sqref="AA47"/>
    </sheetView>
    <sheetView tabSelected="1" topLeftCell="A37" workbookViewId="1"/>
  </sheetViews>
  <sheetFormatPr defaultRowHeight="14.25" x14ac:dyDescent="0.45"/>
  <cols>
    <col min="2" max="2" width="15.86328125" bestFit="1" customWidth="1"/>
    <col min="4" max="4" width="9.06640625" customWidth="1"/>
    <col min="6" max="6" width="9.06640625" customWidth="1"/>
    <col min="7" max="7" width="14.73046875" customWidth="1"/>
    <col min="8" max="63" width="5.73046875" customWidth="1"/>
    <col min="66" max="66" width="16.265625" customWidth="1"/>
    <col min="68" max="68" width="13.73046875" bestFit="1" customWidth="1"/>
  </cols>
  <sheetData>
    <row r="1" spans="2:63" x14ac:dyDescent="0.45">
      <c r="B1" t="s">
        <v>97</v>
      </c>
      <c r="C1" t="s">
        <v>98</v>
      </c>
      <c r="D1" t="s">
        <v>99</v>
      </c>
      <c r="E1" t="s">
        <v>289</v>
      </c>
      <c r="G1" s="8" t="s">
        <v>290</v>
      </c>
      <c r="H1" t="s">
        <v>38</v>
      </c>
      <c r="I1" t="s">
        <v>38</v>
      </c>
      <c r="J1" t="s">
        <v>38</v>
      </c>
      <c r="K1" t="s">
        <v>38</v>
      </c>
      <c r="L1" t="s">
        <v>38</v>
      </c>
      <c r="M1" t="s">
        <v>38</v>
      </c>
      <c r="N1" t="s">
        <v>38</v>
      </c>
      <c r="O1" t="s">
        <v>38</v>
      </c>
      <c r="P1" t="s">
        <v>38</v>
      </c>
      <c r="Q1" t="s">
        <v>38</v>
      </c>
      <c r="R1" t="s">
        <v>38</v>
      </c>
      <c r="S1" t="s">
        <v>38</v>
      </c>
      <c r="T1" t="s">
        <v>38</v>
      </c>
      <c r="U1" t="s">
        <v>38</v>
      </c>
      <c r="V1" t="s">
        <v>69</v>
      </c>
      <c r="W1" t="s">
        <v>69</v>
      </c>
      <c r="X1" t="s">
        <v>69</v>
      </c>
      <c r="Y1" t="s">
        <v>69</v>
      </c>
      <c r="Z1" t="s">
        <v>69</v>
      </c>
      <c r="AA1" t="s">
        <v>69</v>
      </c>
      <c r="AB1" t="s">
        <v>69</v>
      </c>
      <c r="AC1" t="s">
        <v>69</v>
      </c>
      <c r="AD1" t="s">
        <v>69</v>
      </c>
      <c r="AE1" t="s">
        <v>69</v>
      </c>
      <c r="AF1" t="s">
        <v>69</v>
      </c>
      <c r="AG1" t="s">
        <v>69</v>
      </c>
      <c r="AH1" t="s">
        <v>69</v>
      </c>
      <c r="AI1" t="s">
        <v>69</v>
      </c>
      <c r="AJ1" t="s">
        <v>320</v>
      </c>
      <c r="AK1" t="s">
        <v>320</v>
      </c>
      <c r="AL1" t="s">
        <v>320</v>
      </c>
      <c r="AM1" t="s">
        <v>320</v>
      </c>
      <c r="AN1" t="s">
        <v>320</v>
      </c>
      <c r="AO1" t="s">
        <v>320</v>
      </c>
      <c r="AP1" t="s">
        <v>320</v>
      </c>
      <c r="AQ1" t="s">
        <v>320</v>
      </c>
      <c r="AR1" t="s">
        <v>320</v>
      </c>
      <c r="AS1" t="s">
        <v>320</v>
      </c>
      <c r="AT1" t="s">
        <v>320</v>
      </c>
      <c r="AU1" t="s">
        <v>320</v>
      </c>
      <c r="AV1" t="s">
        <v>320</v>
      </c>
      <c r="AW1" t="s">
        <v>320</v>
      </c>
      <c r="AX1" t="s">
        <v>321</v>
      </c>
      <c r="AY1" t="s">
        <v>321</v>
      </c>
      <c r="AZ1" t="s">
        <v>321</v>
      </c>
      <c r="BA1" t="s">
        <v>321</v>
      </c>
      <c r="BB1" t="s">
        <v>321</v>
      </c>
      <c r="BC1" t="s">
        <v>321</v>
      </c>
      <c r="BD1" t="s">
        <v>321</v>
      </c>
      <c r="BE1" t="s">
        <v>321</v>
      </c>
      <c r="BF1" t="s">
        <v>321</v>
      </c>
      <c r="BG1" t="s">
        <v>321</v>
      </c>
      <c r="BH1" t="s">
        <v>321</v>
      </c>
      <c r="BI1" t="s">
        <v>321</v>
      </c>
      <c r="BJ1" t="s">
        <v>321</v>
      </c>
      <c r="BK1" t="s">
        <v>321</v>
      </c>
    </row>
    <row r="2" spans="2:63" x14ac:dyDescent="0.45">
      <c r="B2" t="s">
        <v>80</v>
      </c>
      <c r="C2">
        <v>36.398000000000003</v>
      </c>
      <c r="D2">
        <v>947.6</v>
      </c>
      <c r="E2">
        <f>D2/C2</f>
        <v>26.03439749436782</v>
      </c>
      <c r="G2" s="8" t="s">
        <v>291</v>
      </c>
      <c r="H2" t="s">
        <v>38</v>
      </c>
      <c r="I2" t="s">
        <v>38</v>
      </c>
      <c r="J2" t="s">
        <v>38</v>
      </c>
      <c r="K2" t="s">
        <v>38</v>
      </c>
      <c r="L2" t="s">
        <v>38</v>
      </c>
      <c r="M2" t="s">
        <v>38</v>
      </c>
      <c r="N2" t="s">
        <v>38</v>
      </c>
      <c r="O2" t="s">
        <v>38</v>
      </c>
      <c r="P2" t="s">
        <v>38</v>
      </c>
      <c r="Q2" t="s">
        <v>38</v>
      </c>
      <c r="R2" t="s">
        <v>38</v>
      </c>
      <c r="S2" t="s">
        <v>38</v>
      </c>
      <c r="T2" t="s">
        <v>38</v>
      </c>
      <c r="U2" t="s">
        <v>38</v>
      </c>
      <c r="V2" t="s">
        <v>38</v>
      </c>
      <c r="W2" t="s">
        <v>38</v>
      </c>
      <c r="X2" t="s">
        <v>38</v>
      </c>
      <c r="Y2" t="s">
        <v>38</v>
      </c>
      <c r="Z2" t="s">
        <v>38</v>
      </c>
      <c r="AA2" t="s">
        <v>38</v>
      </c>
      <c r="AB2" t="s">
        <v>38</v>
      </c>
      <c r="AC2" t="s">
        <v>38</v>
      </c>
      <c r="AD2" t="s">
        <v>38</v>
      </c>
      <c r="AE2" t="s">
        <v>38</v>
      </c>
      <c r="AF2" t="s">
        <v>38</v>
      </c>
      <c r="AG2" t="s">
        <v>38</v>
      </c>
      <c r="AH2" t="s">
        <v>38</v>
      </c>
      <c r="AI2" t="s">
        <v>38</v>
      </c>
      <c r="AJ2" t="s">
        <v>38</v>
      </c>
      <c r="AK2" t="s">
        <v>38</v>
      </c>
      <c r="AL2" t="s">
        <v>38</v>
      </c>
      <c r="AM2" t="s">
        <v>38</v>
      </c>
      <c r="AN2" t="s">
        <v>38</v>
      </c>
      <c r="AO2" t="s">
        <v>38</v>
      </c>
      <c r="AP2" t="s">
        <v>38</v>
      </c>
      <c r="AQ2" t="s">
        <v>38</v>
      </c>
      <c r="AR2" t="s">
        <v>38</v>
      </c>
      <c r="AS2" t="s">
        <v>38</v>
      </c>
      <c r="AT2" t="s">
        <v>38</v>
      </c>
      <c r="AU2" t="s">
        <v>38</v>
      </c>
      <c r="AV2" t="s">
        <v>38</v>
      </c>
      <c r="AW2" t="s">
        <v>38</v>
      </c>
      <c r="AX2" t="s">
        <v>38</v>
      </c>
      <c r="AY2" t="s">
        <v>38</v>
      </c>
      <c r="AZ2" t="s">
        <v>38</v>
      </c>
      <c r="BA2" t="s">
        <v>38</v>
      </c>
      <c r="BB2" t="s">
        <v>38</v>
      </c>
      <c r="BC2" t="s">
        <v>38</v>
      </c>
      <c r="BD2" t="s">
        <v>38</v>
      </c>
      <c r="BE2" t="s">
        <v>38</v>
      </c>
      <c r="BF2" t="s">
        <v>38</v>
      </c>
      <c r="BG2" t="s">
        <v>38</v>
      </c>
      <c r="BH2" t="s">
        <v>38</v>
      </c>
      <c r="BI2" t="s">
        <v>38</v>
      </c>
      <c r="BJ2" t="s">
        <v>38</v>
      </c>
      <c r="BK2" t="s">
        <v>38</v>
      </c>
    </row>
    <row r="3" spans="2:63" x14ac:dyDescent="0.45">
      <c r="B3" t="s">
        <v>50</v>
      </c>
      <c r="C3">
        <v>34.817999999999998</v>
      </c>
      <c r="D3">
        <v>1102.5</v>
      </c>
      <c r="E3">
        <f t="shared" ref="E3:E11" si="0">D3/C3</f>
        <v>31.664656212303981</v>
      </c>
      <c r="G3" s="8" t="s">
        <v>292</v>
      </c>
      <c r="H3" s="9" t="s">
        <v>69</v>
      </c>
      <c r="I3" s="9" t="s">
        <v>38</v>
      </c>
      <c r="J3" t="s">
        <v>80</v>
      </c>
      <c r="K3" t="s">
        <v>50</v>
      </c>
      <c r="L3" t="s">
        <v>258</v>
      </c>
      <c r="M3" t="s">
        <v>63</v>
      </c>
      <c r="N3" t="s">
        <v>65</v>
      </c>
      <c r="O3" t="s">
        <v>78</v>
      </c>
      <c r="P3">
        <v>7</v>
      </c>
      <c r="Q3">
        <v>8</v>
      </c>
      <c r="R3">
        <v>9</v>
      </c>
      <c r="S3">
        <v>10</v>
      </c>
      <c r="T3">
        <v>11</v>
      </c>
      <c r="U3">
        <v>12</v>
      </c>
      <c r="V3" s="9" t="s">
        <v>69</v>
      </c>
      <c r="W3" s="9" t="s">
        <v>38</v>
      </c>
      <c r="X3" t="s">
        <v>80</v>
      </c>
      <c r="Y3" t="s">
        <v>50</v>
      </c>
      <c r="Z3" t="s">
        <v>258</v>
      </c>
      <c r="AA3" t="s">
        <v>63</v>
      </c>
      <c r="AB3" t="s">
        <v>65</v>
      </c>
      <c r="AC3" t="s">
        <v>78</v>
      </c>
      <c r="AD3">
        <v>7</v>
      </c>
      <c r="AE3">
        <v>8</v>
      </c>
      <c r="AF3">
        <v>9</v>
      </c>
      <c r="AG3">
        <v>10</v>
      </c>
      <c r="AH3">
        <v>11</v>
      </c>
      <c r="AI3">
        <v>12</v>
      </c>
      <c r="AJ3" s="9" t="s">
        <v>69</v>
      </c>
      <c r="AK3" s="9" t="s">
        <v>38</v>
      </c>
      <c r="AL3" t="s">
        <v>80</v>
      </c>
      <c r="AM3" t="s">
        <v>50</v>
      </c>
      <c r="AN3" t="s">
        <v>258</v>
      </c>
      <c r="AO3" t="s">
        <v>63</v>
      </c>
      <c r="AP3" t="s">
        <v>65</v>
      </c>
      <c r="AQ3" t="s">
        <v>78</v>
      </c>
      <c r="AR3">
        <v>7</v>
      </c>
      <c r="AS3">
        <v>8</v>
      </c>
      <c r="AT3">
        <v>9</v>
      </c>
      <c r="AU3">
        <v>10</v>
      </c>
      <c r="AV3">
        <v>11</v>
      </c>
      <c r="AW3">
        <v>12</v>
      </c>
      <c r="AX3" s="9" t="s">
        <v>69</v>
      </c>
      <c r="AY3" s="9" t="s">
        <v>38</v>
      </c>
      <c r="AZ3" t="s">
        <v>80</v>
      </c>
      <c r="BA3" t="s">
        <v>50</v>
      </c>
      <c r="BB3" t="s">
        <v>258</v>
      </c>
      <c r="BC3" t="s">
        <v>63</v>
      </c>
      <c r="BD3" t="s">
        <v>65</v>
      </c>
      <c r="BE3" t="s">
        <v>78</v>
      </c>
      <c r="BF3">
        <v>7</v>
      </c>
      <c r="BG3">
        <v>8</v>
      </c>
      <c r="BH3">
        <v>9</v>
      </c>
      <c r="BI3">
        <v>10</v>
      </c>
      <c r="BJ3">
        <v>11</v>
      </c>
      <c r="BK3">
        <v>12</v>
      </c>
    </row>
    <row r="4" spans="2:63" x14ac:dyDescent="0.45">
      <c r="B4" t="s">
        <v>258</v>
      </c>
      <c r="C4">
        <v>26.77</v>
      </c>
      <c r="D4">
        <v>1225</v>
      </c>
      <c r="E4">
        <f t="shared" si="0"/>
        <v>45.760179305192381</v>
      </c>
      <c r="G4" s="8" t="s">
        <v>293</v>
      </c>
      <c r="H4">
        <v>1</v>
      </c>
      <c r="I4">
        <v>1</v>
      </c>
      <c r="J4">
        <v>1.3</v>
      </c>
      <c r="K4">
        <v>1.3</v>
      </c>
      <c r="L4">
        <v>1.3</v>
      </c>
      <c r="M4">
        <v>1.3</v>
      </c>
      <c r="N4">
        <v>1.3</v>
      </c>
      <c r="O4">
        <v>1.3</v>
      </c>
      <c r="P4">
        <v>1.3</v>
      </c>
      <c r="Q4">
        <v>1.3</v>
      </c>
      <c r="R4">
        <v>1.3</v>
      </c>
      <c r="S4">
        <v>1.3</v>
      </c>
      <c r="T4">
        <v>1.3</v>
      </c>
      <c r="U4">
        <v>1.3</v>
      </c>
      <c r="V4">
        <v>1</v>
      </c>
      <c r="W4">
        <v>1</v>
      </c>
      <c r="X4">
        <v>1.3</v>
      </c>
      <c r="Y4">
        <v>1.3</v>
      </c>
      <c r="Z4">
        <v>1.3</v>
      </c>
      <c r="AA4">
        <v>1.3</v>
      </c>
      <c r="AB4">
        <v>1.3</v>
      </c>
      <c r="AC4">
        <v>1.3</v>
      </c>
      <c r="AD4">
        <v>1.3</v>
      </c>
      <c r="AE4">
        <v>1.3</v>
      </c>
      <c r="AF4">
        <v>1.3</v>
      </c>
      <c r="AG4">
        <v>1.3</v>
      </c>
      <c r="AH4">
        <v>1.3</v>
      </c>
      <c r="AI4">
        <v>1.3</v>
      </c>
      <c r="AJ4">
        <v>1</v>
      </c>
      <c r="AK4">
        <v>1</v>
      </c>
      <c r="AL4" s="8">
        <v>1.3</v>
      </c>
      <c r="AM4">
        <v>1.1000000000000001</v>
      </c>
      <c r="AN4">
        <v>1.1000000000000001</v>
      </c>
      <c r="AO4">
        <v>1.1000000000000001</v>
      </c>
      <c r="AP4">
        <v>1.1000000000000001</v>
      </c>
      <c r="AQ4">
        <v>1.1000000000000001</v>
      </c>
      <c r="AR4">
        <v>1.1000000000000001</v>
      </c>
      <c r="AS4">
        <v>1.1000000000000001</v>
      </c>
      <c r="AT4">
        <v>1.1000000000000001</v>
      </c>
      <c r="AU4">
        <v>1.1000000000000001</v>
      </c>
      <c r="AV4">
        <v>1.1000000000000001</v>
      </c>
      <c r="AW4">
        <v>1.1000000000000001</v>
      </c>
      <c r="AX4">
        <v>1</v>
      </c>
      <c r="AY4">
        <v>1</v>
      </c>
      <c r="AZ4">
        <v>1.1000000000000001</v>
      </c>
      <c r="BA4">
        <v>1.1000000000000001</v>
      </c>
      <c r="BB4">
        <v>1.1000000000000001</v>
      </c>
      <c r="BC4">
        <v>1.1000000000000001</v>
      </c>
      <c r="BD4">
        <v>1.1000000000000001</v>
      </c>
      <c r="BE4">
        <v>1.1000000000000001</v>
      </c>
      <c r="BF4">
        <v>1.1000000000000001</v>
      </c>
      <c r="BG4">
        <v>1.1000000000000001</v>
      </c>
      <c r="BH4">
        <v>1.1000000000000001</v>
      </c>
      <c r="BI4">
        <v>1.1000000000000001</v>
      </c>
      <c r="BJ4">
        <v>1.1000000000000001</v>
      </c>
      <c r="BK4">
        <v>1.1000000000000001</v>
      </c>
    </row>
    <row r="5" spans="2:63" x14ac:dyDescent="0.45">
      <c r="B5" t="s">
        <v>63</v>
      </c>
      <c r="C5">
        <v>30.059000000000001</v>
      </c>
      <c r="D5">
        <v>956</v>
      </c>
      <c r="E5">
        <f t="shared" si="0"/>
        <v>31.804118566818588</v>
      </c>
      <c r="G5" t="s">
        <v>294</v>
      </c>
      <c r="H5">
        <f t="shared" ref="H5:BK7" si="1">SUMIFS($C:$C,$B:$B,H1)</f>
        <v>27.184000000000001</v>
      </c>
      <c r="I5">
        <f t="shared" si="1"/>
        <v>27.184000000000001</v>
      </c>
      <c r="J5">
        <f t="shared" si="1"/>
        <v>27.184000000000001</v>
      </c>
      <c r="K5">
        <f t="shared" si="1"/>
        <v>27.184000000000001</v>
      </c>
      <c r="L5">
        <f t="shared" si="1"/>
        <v>27.184000000000001</v>
      </c>
      <c r="M5">
        <f t="shared" si="1"/>
        <v>27.184000000000001</v>
      </c>
      <c r="N5">
        <f t="shared" si="1"/>
        <v>27.184000000000001</v>
      </c>
      <c r="O5">
        <f t="shared" si="1"/>
        <v>27.184000000000001</v>
      </c>
      <c r="P5">
        <f t="shared" si="1"/>
        <v>27.184000000000001</v>
      </c>
      <c r="Q5">
        <f t="shared" si="1"/>
        <v>27.184000000000001</v>
      </c>
      <c r="R5">
        <f t="shared" si="1"/>
        <v>27.184000000000001</v>
      </c>
      <c r="S5">
        <f t="shared" si="1"/>
        <v>27.184000000000001</v>
      </c>
      <c r="T5">
        <f t="shared" si="1"/>
        <v>27.184000000000001</v>
      </c>
      <c r="U5">
        <f t="shared" si="1"/>
        <v>27.184000000000001</v>
      </c>
      <c r="V5">
        <f t="shared" si="1"/>
        <v>30.599</v>
      </c>
      <c r="W5">
        <f t="shared" si="1"/>
        <v>30.599</v>
      </c>
      <c r="X5">
        <f t="shared" si="1"/>
        <v>30.599</v>
      </c>
      <c r="Y5">
        <f t="shared" si="1"/>
        <v>30.599</v>
      </c>
      <c r="Z5">
        <f t="shared" si="1"/>
        <v>30.599</v>
      </c>
      <c r="AA5">
        <f t="shared" si="1"/>
        <v>30.599</v>
      </c>
      <c r="AB5">
        <f t="shared" si="1"/>
        <v>30.599</v>
      </c>
      <c r="AC5">
        <f t="shared" si="1"/>
        <v>30.599</v>
      </c>
      <c r="AD5">
        <f t="shared" si="1"/>
        <v>30.599</v>
      </c>
      <c r="AE5">
        <f t="shared" si="1"/>
        <v>30.599</v>
      </c>
      <c r="AF5">
        <f t="shared" si="1"/>
        <v>30.599</v>
      </c>
      <c r="AG5">
        <f t="shared" si="1"/>
        <v>30.599</v>
      </c>
      <c r="AH5">
        <f t="shared" si="1"/>
        <v>30.599</v>
      </c>
      <c r="AI5">
        <f t="shared" si="1"/>
        <v>30.599</v>
      </c>
      <c r="AJ5">
        <f t="shared" si="1"/>
        <v>29.51</v>
      </c>
      <c r="AK5">
        <f t="shared" si="1"/>
        <v>29.51</v>
      </c>
      <c r="AL5">
        <f t="shared" si="1"/>
        <v>29.51</v>
      </c>
      <c r="AM5">
        <f t="shared" si="1"/>
        <v>29.51</v>
      </c>
      <c r="AN5">
        <f t="shared" si="1"/>
        <v>29.51</v>
      </c>
      <c r="AO5">
        <f t="shared" si="1"/>
        <v>29.51</v>
      </c>
      <c r="AP5">
        <f t="shared" si="1"/>
        <v>29.51</v>
      </c>
      <c r="AQ5">
        <f t="shared" si="1"/>
        <v>29.51</v>
      </c>
      <c r="AR5">
        <f t="shared" si="1"/>
        <v>29.51</v>
      </c>
      <c r="AS5">
        <f t="shared" si="1"/>
        <v>29.51</v>
      </c>
      <c r="AT5">
        <f t="shared" si="1"/>
        <v>29.51</v>
      </c>
      <c r="AU5">
        <f t="shared" si="1"/>
        <v>29.51</v>
      </c>
      <c r="AV5">
        <f t="shared" si="1"/>
        <v>29.51</v>
      </c>
      <c r="AW5">
        <f t="shared" si="1"/>
        <v>29.51</v>
      </c>
      <c r="AX5">
        <f t="shared" si="1"/>
        <v>17.228999999999999</v>
      </c>
      <c r="AY5">
        <f t="shared" si="1"/>
        <v>17.228999999999999</v>
      </c>
      <c r="AZ5">
        <f t="shared" si="1"/>
        <v>17.228999999999999</v>
      </c>
      <c r="BA5">
        <f t="shared" si="1"/>
        <v>17.228999999999999</v>
      </c>
      <c r="BB5">
        <f t="shared" si="1"/>
        <v>17.228999999999999</v>
      </c>
      <c r="BC5">
        <f t="shared" si="1"/>
        <v>17.228999999999999</v>
      </c>
      <c r="BD5">
        <f t="shared" si="1"/>
        <v>17.228999999999999</v>
      </c>
      <c r="BE5">
        <f t="shared" si="1"/>
        <v>17.228999999999999</v>
      </c>
      <c r="BF5">
        <f t="shared" si="1"/>
        <v>17.228999999999999</v>
      </c>
      <c r="BG5">
        <f t="shared" si="1"/>
        <v>17.228999999999999</v>
      </c>
      <c r="BH5">
        <f t="shared" si="1"/>
        <v>17.228999999999999</v>
      </c>
      <c r="BI5">
        <f t="shared" si="1"/>
        <v>17.228999999999999</v>
      </c>
      <c r="BJ5">
        <f t="shared" si="1"/>
        <v>17.228999999999999</v>
      </c>
      <c r="BK5">
        <f t="shared" si="1"/>
        <v>17.228999999999999</v>
      </c>
    </row>
    <row r="6" spans="2:63" x14ac:dyDescent="0.45">
      <c r="B6" t="s">
        <v>65</v>
      </c>
      <c r="C6">
        <v>28.594000000000001</v>
      </c>
      <c r="D6">
        <v>812.9</v>
      </c>
      <c r="E6">
        <f t="shared" si="0"/>
        <v>28.429041057564522</v>
      </c>
      <c r="G6" t="s">
        <v>295</v>
      </c>
      <c r="H6">
        <f t="shared" si="1"/>
        <v>27.184000000000001</v>
      </c>
      <c r="I6">
        <f t="shared" si="1"/>
        <v>27.184000000000001</v>
      </c>
      <c r="J6">
        <f t="shared" si="1"/>
        <v>27.184000000000001</v>
      </c>
      <c r="K6">
        <f t="shared" si="1"/>
        <v>27.184000000000001</v>
      </c>
      <c r="L6">
        <f t="shared" si="1"/>
        <v>27.184000000000001</v>
      </c>
      <c r="M6">
        <f t="shared" si="1"/>
        <v>27.184000000000001</v>
      </c>
      <c r="N6">
        <f t="shared" si="1"/>
        <v>27.184000000000001</v>
      </c>
      <c r="O6">
        <f t="shared" si="1"/>
        <v>27.184000000000001</v>
      </c>
      <c r="P6">
        <f t="shared" si="1"/>
        <v>27.184000000000001</v>
      </c>
      <c r="Q6">
        <f t="shared" si="1"/>
        <v>27.184000000000001</v>
      </c>
      <c r="R6">
        <f t="shared" si="1"/>
        <v>27.184000000000001</v>
      </c>
      <c r="S6">
        <f t="shared" si="1"/>
        <v>27.184000000000001</v>
      </c>
      <c r="T6">
        <f t="shared" si="1"/>
        <v>27.184000000000001</v>
      </c>
      <c r="U6">
        <f t="shared" si="1"/>
        <v>27.184000000000001</v>
      </c>
      <c r="V6">
        <f t="shared" si="1"/>
        <v>27.184000000000001</v>
      </c>
      <c r="W6">
        <f t="shared" si="1"/>
        <v>27.184000000000001</v>
      </c>
      <c r="X6">
        <f t="shared" si="1"/>
        <v>27.184000000000001</v>
      </c>
      <c r="Y6">
        <f t="shared" si="1"/>
        <v>27.184000000000001</v>
      </c>
      <c r="Z6">
        <f t="shared" si="1"/>
        <v>27.184000000000001</v>
      </c>
      <c r="AA6">
        <f t="shared" si="1"/>
        <v>27.184000000000001</v>
      </c>
      <c r="AB6">
        <f t="shared" si="1"/>
        <v>27.184000000000001</v>
      </c>
      <c r="AC6">
        <f t="shared" si="1"/>
        <v>27.184000000000001</v>
      </c>
      <c r="AD6">
        <f t="shared" si="1"/>
        <v>27.184000000000001</v>
      </c>
      <c r="AE6">
        <f t="shared" si="1"/>
        <v>27.184000000000001</v>
      </c>
      <c r="AF6">
        <f t="shared" si="1"/>
        <v>27.184000000000001</v>
      </c>
      <c r="AG6">
        <f t="shared" si="1"/>
        <v>27.184000000000001</v>
      </c>
      <c r="AH6">
        <f t="shared" si="1"/>
        <v>27.184000000000001</v>
      </c>
      <c r="AI6">
        <f t="shared" si="1"/>
        <v>27.184000000000001</v>
      </c>
      <c r="AJ6">
        <f t="shared" si="1"/>
        <v>27.184000000000001</v>
      </c>
      <c r="AK6">
        <f t="shared" si="1"/>
        <v>27.184000000000001</v>
      </c>
      <c r="AL6">
        <f t="shared" si="1"/>
        <v>27.184000000000001</v>
      </c>
      <c r="AM6">
        <f t="shared" si="1"/>
        <v>27.184000000000001</v>
      </c>
      <c r="AN6">
        <f t="shared" si="1"/>
        <v>27.184000000000001</v>
      </c>
      <c r="AO6">
        <f t="shared" si="1"/>
        <v>27.184000000000001</v>
      </c>
      <c r="AP6">
        <f t="shared" si="1"/>
        <v>27.184000000000001</v>
      </c>
      <c r="AQ6">
        <f t="shared" si="1"/>
        <v>27.184000000000001</v>
      </c>
      <c r="AR6">
        <f t="shared" si="1"/>
        <v>27.184000000000001</v>
      </c>
      <c r="AS6">
        <f t="shared" si="1"/>
        <v>27.184000000000001</v>
      </c>
      <c r="AT6">
        <f t="shared" si="1"/>
        <v>27.184000000000001</v>
      </c>
      <c r="AU6">
        <f t="shared" si="1"/>
        <v>27.184000000000001</v>
      </c>
      <c r="AV6">
        <f t="shared" si="1"/>
        <v>27.184000000000001</v>
      </c>
      <c r="AW6">
        <f t="shared" si="1"/>
        <v>27.184000000000001</v>
      </c>
      <c r="AX6">
        <f t="shared" si="1"/>
        <v>27.184000000000001</v>
      </c>
      <c r="AY6">
        <f t="shared" si="1"/>
        <v>27.184000000000001</v>
      </c>
      <c r="AZ6">
        <f t="shared" si="1"/>
        <v>27.184000000000001</v>
      </c>
      <c r="BA6">
        <f t="shared" si="1"/>
        <v>27.184000000000001</v>
      </c>
      <c r="BB6">
        <f t="shared" si="1"/>
        <v>27.184000000000001</v>
      </c>
      <c r="BC6">
        <f t="shared" si="1"/>
        <v>27.184000000000001</v>
      </c>
      <c r="BD6">
        <f t="shared" si="1"/>
        <v>27.184000000000001</v>
      </c>
      <c r="BE6">
        <f t="shared" si="1"/>
        <v>27.184000000000001</v>
      </c>
      <c r="BF6">
        <f t="shared" si="1"/>
        <v>27.184000000000001</v>
      </c>
      <c r="BG6">
        <f t="shared" si="1"/>
        <v>27.184000000000001</v>
      </c>
      <c r="BH6">
        <f t="shared" si="1"/>
        <v>27.184000000000001</v>
      </c>
      <c r="BI6">
        <f t="shared" si="1"/>
        <v>27.184000000000001</v>
      </c>
      <c r="BJ6">
        <f t="shared" si="1"/>
        <v>27.184000000000001</v>
      </c>
      <c r="BK6">
        <f t="shared" si="1"/>
        <v>27.184000000000001</v>
      </c>
    </row>
    <row r="7" spans="2:63" x14ac:dyDescent="0.45">
      <c r="B7" t="s">
        <v>78</v>
      </c>
      <c r="C7">
        <v>24.664000000000001</v>
      </c>
      <c r="D7">
        <v>633.79999999999995</v>
      </c>
      <c r="E7">
        <f t="shared" si="0"/>
        <v>25.697372688939343</v>
      </c>
      <c r="G7" t="s">
        <v>296</v>
      </c>
      <c r="H7">
        <f t="shared" si="1"/>
        <v>30.599</v>
      </c>
      <c r="I7">
        <f t="shared" si="1"/>
        <v>27.184000000000001</v>
      </c>
      <c r="J7">
        <f t="shared" si="1"/>
        <v>36.398000000000003</v>
      </c>
      <c r="K7">
        <f t="shared" si="1"/>
        <v>34.817999999999998</v>
      </c>
      <c r="L7">
        <f t="shared" si="1"/>
        <v>26.77</v>
      </c>
      <c r="M7">
        <f t="shared" si="1"/>
        <v>30.059000000000001</v>
      </c>
      <c r="N7">
        <f t="shared" si="1"/>
        <v>28.594000000000001</v>
      </c>
      <c r="O7">
        <f t="shared" si="1"/>
        <v>24.664000000000001</v>
      </c>
      <c r="P7">
        <f t="shared" si="1"/>
        <v>0</v>
      </c>
      <c r="Q7">
        <f t="shared" si="1"/>
        <v>0</v>
      </c>
      <c r="R7">
        <f t="shared" si="1"/>
        <v>0</v>
      </c>
      <c r="S7">
        <f t="shared" si="1"/>
        <v>0</v>
      </c>
      <c r="T7">
        <f t="shared" si="1"/>
        <v>0</v>
      </c>
      <c r="U7">
        <f t="shared" si="1"/>
        <v>0</v>
      </c>
      <c r="V7">
        <f t="shared" si="1"/>
        <v>30.599</v>
      </c>
      <c r="W7">
        <f t="shared" si="1"/>
        <v>27.184000000000001</v>
      </c>
      <c r="X7">
        <f t="shared" si="1"/>
        <v>36.398000000000003</v>
      </c>
      <c r="Y7">
        <f t="shared" si="1"/>
        <v>34.817999999999998</v>
      </c>
      <c r="Z7">
        <f t="shared" si="1"/>
        <v>26.77</v>
      </c>
      <c r="AA7">
        <f t="shared" si="1"/>
        <v>30.059000000000001</v>
      </c>
      <c r="AB7">
        <f t="shared" si="1"/>
        <v>28.594000000000001</v>
      </c>
      <c r="AC7">
        <f t="shared" si="1"/>
        <v>24.664000000000001</v>
      </c>
      <c r="AD7">
        <f t="shared" si="1"/>
        <v>0</v>
      </c>
      <c r="AE7">
        <f t="shared" si="1"/>
        <v>0</v>
      </c>
      <c r="AF7">
        <f t="shared" si="1"/>
        <v>0</v>
      </c>
      <c r="AG7">
        <f t="shared" si="1"/>
        <v>0</v>
      </c>
      <c r="AH7">
        <f t="shared" si="1"/>
        <v>0</v>
      </c>
      <c r="AI7">
        <f t="shared" si="1"/>
        <v>0</v>
      </c>
      <c r="AJ7">
        <f t="shared" si="1"/>
        <v>30.599</v>
      </c>
      <c r="AK7">
        <f t="shared" si="1"/>
        <v>27.184000000000001</v>
      </c>
      <c r="AL7">
        <f t="shared" si="1"/>
        <v>36.398000000000003</v>
      </c>
      <c r="AM7">
        <f t="shared" si="1"/>
        <v>34.817999999999998</v>
      </c>
      <c r="AN7">
        <f t="shared" si="1"/>
        <v>26.77</v>
      </c>
      <c r="AO7">
        <f t="shared" si="1"/>
        <v>30.059000000000001</v>
      </c>
      <c r="AP7">
        <f t="shared" si="1"/>
        <v>28.594000000000001</v>
      </c>
      <c r="AQ7">
        <f t="shared" si="1"/>
        <v>24.664000000000001</v>
      </c>
      <c r="AR7">
        <f t="shared" si="1"/>
        <v>0</v>
      </c>
      <c r="AS7">
        <f t="shared" si="1"/>
        <v>0</v>
      </c>
      <c r="AT7">
        <f t="shared" si="1"/>
        <v>0</v>
      </c>
      <c r="AU7">
        <f t="shared" si="1"/>
        <v>0</v>
      </c>
      <c r="AV7">
        <f t="shared" si="1"/>
        <v>0</v>
      </c>
      <c r="AW7">
        <f t="shared" si="1"/>
        <v>0</v>
      </c>
      <c r="AX7">
        <f t="shared" si="1"/>
        <v>30.599</v>
      </c>
      <c r="AY7">
        <f t="shared" si="1"/>
        <v>27.184000000000001</v>
      </c>
      <c r="AZ7">
        <f t="shared" si="1"/>
        <v>36.398000000000003</v>
      </c>
      <c r="BA7">
        <f t="shared" si="1"/>
        <v>34.817999999999998</v>
      </c>
      <c r="BB7">
        <f t="shared" si="1"/>
        <v>26.77</v>
      </c>
      <c r="BC7">
        <f t="shared" si="1"/>
        <v>30.059000000000001</v>
      </c>
      <c r="BD7">
        <f t="shared" si="1"/>
        <v>28.594000000000001</v>
      </c>
      <c r="BE7">
        <f t="shared" si="1"/>
        <v>24.664000000000001</v>
      </c>
      <c r="BF7">
        <f t="shared" si="1"/>
        <v>0</v>
      </c>
      <c r="BG7">
        <f t="shared" si="1"/>
        <v>0</v>
      </c>
      <c r="BH7">
        <f t="shared" si="1"/>
        <v>0</v>
      </c>
      <c r="BI7">
        <f t="shared" si="1"/>
        <v>0</v>
      </c>
      <c r="BJ7">
        <f t="shared" si="1"/>
        <v>0</v>
      </c>
      <c r="BK7">
        <f t="shared" si="1"/>
        <v>0</v>
      </c>
    </row>
    <row r="8" spans="2:63" x14ac:dyDescent="0.45">
      <c r="B8" t="s">
        <v>69</v>
      </c>
      <c r="C8">
        <v>30.599</v>
      </c>
      <c r="D8">
        <v>1055.8</v>
      </c>
      <c r="E8">
        <f t="shared" si="0"/>
        <v>34.504395568482629</v>
      </c>
      <c r="G8" t="s">
        <v>99</v>
      </c>
      <c r="H8">
        <f t="shared" ref="H8:BK8" si="2">SUMIFS($D:$D,$B:$B,H3)</f>
        <v>1055.8</v>
      </c>
      <c r="I8">
        <f t="shared" si="2"/>
        <v>631.79999999999995</v>
      </c>
      <c r="J8">
        <f t="shared" si="2"/>
        <v>947.6</v>
      </c>
      <c r="K8">
        <f t="shared" si="2"/>
        <v>1102.5</v>
      </c>
      <c r="L8">
        <f t="shared" si="2"/>
        <v>1225</v>
      </c>
      <c r="M8">
        <f t="shared" si="2"/>
        <v>956</v>
      </c>
      <c r="N8">
        <f t="shared" si="2"/>
        <v>812.9</v>
      </c>
      <c r="O8">
        <f t="shared" si="2"/>
        <v>633.79999999999995</v>
      </c>
      <c r="P8">
        <f t="shared" si="2"/>
        <v>0</v>
      </c>
      <c r="Q8">
        <f t="shared" si="2"/>
        <v>0</v>
      </c>
      <c r="R8">
        <f t="shared" si="2"/>
        <v>0</v>
      </c>
      <c r="S8">
        <f t="shared" si="2"/>
        <v>0</v>
      </c>
      <c r="T8">
        <f t="shared" si="2"/>
        <v>0</v>
      </c>
      <c r="U8">
        <f t="shared" si="2"/>
        <v>0</v>
      </c>
      <c r="V8">
        <f t="shared" si="2"/>
        <v>1055.8</v>
      </c>
      <c r="W8">
        <f t="shared" si="2"/>
        <v>631.79999999999995</v>
      </c>
      <c r="X8">
        <f t="shared" si="2"/>
        <v>947.6</v>
      </c>
      <c r="Y8">
        <f t="shared" si="2"/>
        <v>1102.5</v>
      </c>
      <c r="Z8">
        <f t="shared" si="2"/>
        <v>1225</v>
      </c>
      <c r="AA8">
        <f t="shared" si="2"/>
        <v>956</v>
      </c>
      <c r="AB8">
        <f t="shared" si="2"/>
        <v>812.9</v>
      </c>
      <c r="AC8">
        <f t="shared" si="2"/>
        <v>633.79999999999995</v>
      </c>
      <c r="AD8">
        <f t="shared" si="2"/>
        <v>0</v>
      </c>
      <c r="AE8">
        <f t="shared" si="2"/>
        <v>0</v>
      </c>
      <c r="AF8">
        <f t="shared" si="2"/>
        <v>0</v>
      </c>
      <c r="AG8">
        <f t="shared" si="2"/>
        <v>0</v>
      </c>
      <c r="AH8">
        <f t="shared" si="2"/>
        <v>0</v>
      </c>
      <c r="AI8">
        <f t="shared" si="2"/>
        <v>0</v>
      </c>
      <c r="AJ8">
        <f t="shared" si="2"/>
        <v>1055.8</v>
      </c>
      <c r="AK8">
        <f t="shared" si="2"/>
        <v>631.79999999999995</v>
      </c>
      <c r="AL8">
        <f t="shared" si="2"/>
        <v>947.6</v>
      </c>
      <c r="AM8">
        <f t="shared" si="2"/>
        <v>1102.5</v>
      </c>
      <c r="AN8">
        <f t="shared" si="2"/>
        <v>1225</v>
      </c>
      <c r="AO8">
        <f t="shared" si="2"/>
        <v>956</v>
      </c>
      <c r="AP8">
        <f t="shared" si="2"/>
        <v>812.9</v>
      </c>
      <c r="AQ8">
        <f t="shared" si="2"/>
        <v>633.79999999999995</v>
      </c>
      <c r="AR8">
        <f t="shared" si="2"/>
        <v>0</v>
      </c>
      <c r="AS8">
        <f t="shared" si="2"/>
        <v>0</v>
      </c>
      <c r="AT8">
        <f t="shared" si="2"/>
        <v>0</v>
      </c>
      <c r="AU8">
        <f t="shared" si="2"/>
        <v>0</v>
      </c>
      <c r="AV8">
        <f t="shared" si="2"/>
        <v>0</v>
      </c>
      <c r="AW8">
        <f t="shared" si="2"/>
        <v>0</v>
      </c>
      <c r="AX8">
        <f t="shared" si="2"/>
        <v>1055.8</v>
      </c>
      <c r="AY8">
        <f t="shared" si="2"/>
        <v>631.79999999999995</v>
      </c>
      <c r="AZ8">
        <f t="shared" si="2"/>
        <v>947.6</v>
      </c>
      <c r="BA8">
        <f t="shared" si="2"/>
        <v>1102.5</v>
      </c>
      <c r="BB8">
        <f t="shared" si="2"/>
        <v>1225</v>
      </c>
      <c r="BC8">
        <f t="shared" si="2"/>
        <v>956</v>
      </c>
      <c r="BD8">
        <f t="shared" si="2"/>
        <v>812.9</v>
      </c>
      <c r="BE8">
        <f t="shared" si="2"/>
        <v>633.79999999999995</v>
      </c>
      <c r="BF8">
        <f t="shared" si="2"/>
        <v>0</v>
      </c>
      <c r="BG8">
        <f t="shared" si="2"/>
        <v>0</v>
      </c>
      <c r="BH8">
        <f t="shared" si="2"/>
        <v>0</v>
      </c>
      <c r="BI8">
        <f t="shared" si="2"/>
        <v>0</v>
      </c>
      <c r="BJ8">
        <f t="shared" si="2"/>
        <v>0</v>
      </c>
      <c r="BK8">
        <f t="shared" si="2"/>
        <v>0</v>
      </c>
    </row>
    <row r="9" spans="2:63" x14ac:dyDescent="0.45">
      <c r="B9" t="s">
        <v>38</v>
      </c>
      <c r="C9">
        <v>27.184000000000001</v>
      </c>
      <c r="D9">
        <v>631.79999999999995</v>
      </c>
      <c r="E9">
        <f t="shared" si="0"/>
        <v>23.241612713360798</v>
      </c>
      <c r="G9" t="s">
        <v>297</v>
      </c>
      <c r="H9">
        <f t="shared" ref="H9:I9" si="3">IF(H7&gt;0,H8/H7,0)</f>
        <v>34.504395568482629</v>
      </c>
      <c r="I9">
        <f t="shared" si="3"/>
        <v>23.241612713360798</v>
      </c>
      <c r="J9">
        <f>IF(J7&gt;0,J8/J7,0)</f>
        <v>26.03439749436782</v>
      </c>
      <c r="K9">
        <f t="shared" ref="K9:W9" si="4">IF(K7&gt;0,K8/K7,0)</f>
        <v>31.664656212303981</v>
      </c>
      <c r="L9">
        <f t="shared" si="4"/>
        <v>45.760179305192381</v>
      </c>
      <c r="M9">
        <f t="shared" si="4"/>
        <v>31.804118566818588</v>
      </c>
      <c r="N9">
        <f t="shared" si="4"/>
        <v>28.429041057564522</v>
      </c>
      <c r="O9">
        <f t="shared" si="4"/>
        <v>25.697372688939343</v>
      </c>
      <c r="P9">
        <f t="shared" si="4"/>
        <v>0</v>
      </c>
      <c r="Q9">
        <f t="shared" si="4"/>
        <v>0</v>
      </c>
      <c r="R9">
        <f t="shared" si="4"/>
        <v>0</v>
      </c>
      <c r="S9">
        <f t="shared" si="4"/>
        <v>0</v>
      </c>
      <c r="T9">
        <f t="shared" si="4"/>
        <v>0</v>
      </c>
      <c r="U9">
        <f t="shared" si="4"/>
        <v>0</v>
      </c>
      <c r="V9">
        <f t="shared" si="4"/>
        <v>34.504395568482629</v>
      </c>
      <c r="W9">
        <f t="shared" si="4"/>
        <v>23.241612713360798</v>
      </c>
      <c r="X9">
        <f>IF(X7&gt;0,X8/X7,0)</f>
        <v>26.03439749436782</v>
      </c>
      <c r="Y9">
        <f t="shared" ref="Y9:AK9" si="5">IF(Y7&gt;0,Y8/Y7,0)</f>
        <v>31.664656212303981</v>
      </c>
      <c r="Z9">
        <f t="shared" si="5"/>
        <v>45.760179305192381</v>
      </c>
      <c r="AA9">
        <f t="shared" si="5"/>
        <v>31.804118566818588</v>
      </c>
      <c r="AB9">
        <f t="shared" si="5"/>
        <v>28.429041057564522</v>
      </c>
      <c r="AC9">
        <f t="shared" si="5"/>
        <v>25.697372688939343</v>
      </c>
      <c r="AD9">
        <f t="shared" si="5"/>
        <v>0</v>
      </c>
      <c r="AE9">
        <f t="shared" si="5"/>
        <v>0</v>
      </c>
      <c r="AF9">
        <f t="shared" si="5"/>
        <v>0</v>
      </c>
      <c r="AG9">
        <f t="shared" si="5"/>
        <v>0</v>
      </c>
      <c r="AH9">
        <f t="shared" si="5"/>
        <v>0</v>
      </c>
      <c r="AI9">
        <f t="shared" si="5"/>
        <v>0</v>
      </c>
      <c r="AJ9">
        <f t="shared" si="5"/>
        <v>34.504395568482629</v>
      </c>
      <c r="AK9">
        <f t="shared" si="5"/>
        <v>23.241612713360798</v>
      </c>
      <c r="AL9">
        <f>IF(AL7&gt;0,AL8/AL7,0)</f>
        <v>26.03439749436782</v>
      </c>
      <c r="AM9">
        <f t="shared" ref="AM9:AY9" si="6">IF(AM7&gt;0,AM8/AM7,0)</f>
        <v>31.664656212303981</v>
      </c>
      <c r="AN9">
        <f t="shared" si="6"/>
        <v>45.760179305192381</v>
      </c>
      <c r="AO9">
        <f t="shared" si="6"/>
        <v>31.804118566818588</v>
      </c>
      <c r="AP9">
        <f t="shared" si="6"/>
        <v>28.429041057564522</v>
      </c>
      <c r="AQ9">
        <f t="shared" si="6"/>
        <v>25.697372688939343</v>
      </c>
      <c r="AR9">
        <f t="shared" si="6"/>
        <v>0</v>
      </c>
      <c r="AS9">
        <f t="shared" si="6"/>
        <v>0</v>
      </c>
      <c r="AT9">
        <f t="shared" si="6"/>
        <v>0</v>
      </c>
      <c r="AU9">
        <f t="shared" si="6"/>
        <v>0</v>
      </c>
      <c r="AV9">
        <f t="shared" si="6"/>
        <v>0</v>
      </c>
      <c r="AW9">
        <f t="shared" si="6"/>
        <v>0</v>
      </c>
      <c r="AX9">
        <f t="shared" si="6"/>
        <v>34.504395568482629</v>
      </c>
      <c r="AY9">
        <f t="shared" si="6"/>
        <v>23.241612713360798</v>
      </c>
      <c r="AZ9">
        <f>IF(AZ7&gt;0,AZ8/AZ7,0)</f>
        <v>26.03439749436782</v>
      </c>
      <c r="BA9">
        <f t="shared" ref="BA9:BK9" si="7">IF(BA7&gt;0,BA8/BA7,0)</f>
        <v>31.664656212303981</v>
      </c>
      <c r="BB9">
        <f t="shared" si="7"/>
        <v>45.760179305192381</v>
      </c>
      <c r="BC9">
        <f t="shared" si="7"/>
        <v>31.804118566818588</v>
      </c>
      <c r="BD9">
        <f t="shared" si="7"/>
        <v>28.429041057564522</v>
      </c>
      <c r="BE9">
        <f t="shared" si="7"/>
        <v>25.697372688939343</v>
      </c>
      <c r="BF9">
        <f t="shared" si="7"/>
        <v>0</v>
      </c>
      <c r="BG9">
        <f t="shared" si="7"/>
        <v>0</v>
      </c>
      <c r="BH9">
        <f t="shared" si="7"/>
        <v>0</v>
      </c>
      <c r="BI9">
        <f t="shared" si="7"/>
        <v>0</v>
      </c>
      <c r="BJ9">
        <f t="shared" si="7"/>
        <v>0</v>
      </c>
      <c r="BK9">
        <f t="shared" si="7"/>
        <v>0</v>
      </c>
    </row>
    <row r="10" spans="2:63" x14ac:dyDescent="0.45">
      <c r="B10" t="s">
        <v>320</v>
      </c>
      <c r="C10">
        <v>29.51</v>
      </c>
      <c r="D10">
        <v>608.9</v>
      </c>
      <c r="E10">
        <f t="shared" si="0"/>
        <v>20.63368349711962</v>
      </c>
      <c r="G10" t="s">
        <v>298</v>
      </c>
      <c r="H10">
        <f t="shared" ref="H10:I10" si="8">MAX($J9:$U9)</f>
        <v>45.760179305192381</v>
      </c>
      <c r="I10">
        <f t="shared" si="8"/>
        <v>45.760179305192381</v>
      </c>
      <c r="J10">
        <f>MAX($J9:$U9)</f>
        <v>45.760179305192381</v>
      </c>
      <c r="K10">
        <f t="shared" ref="K10:W10" si="9">MAX($J9:$U9)</f>
        <v>45.760179305192381</v>
      </c>
      <c r="L10">
        <f t="shared" si="9"/>
        <v>45.760179305192381</v>
      </c>
      <c r="M10">
        <f t="shared" si="9"/>
        <v>45.760179305192381</v>
      </c>
      <c r="N10">
        <f t="shared" si="9"/>
        <v>45.760179305192381</v>
      </c>
      <c r="O10">
        <f t="shared" si="9"/>
        <v>45.760179305192381</v>
      </c>
      <c r="P10">
        <f t="shared" si="9"/>
        <v>45.760179305192381</v>
      </c>
      <c r="Q10">
        <f t="shared" si="9"/>
        <v>45.760179305192381</v>
      </c>
      <c r="R10">
        <f t="shared" si="9"/>
        <v>45.760179305192381</v>
      </c>
      <c r="S10">
        <f t="shared" si="9"/>
        <v>45.760179305192381</v>
      </c>
      <c r="T10">
        <f t="shared" si="9"/>
        <v>45.760179305192381</v>
      </c>
      <c r="U10">
        <f t="shared" si="9"/>
        <v>45.760179305192381</v>
      </c>
      <c r="V10">
        <f t="shared" si="9"/>
        <v>45.760179305192381</v>
      </c>
      <c r="W10">
        <f t="shared" si="9"/>
        <v>45.760179305192381</v>
      </c>
      <c r="X10">
        <f>MAX($J9:$U9)</f>
        <v>45.760179305192381</v>
      </c>
      <c r="Y10">
        <f t="shared" ref="Y10:AK10" si="10">MAX($J9:$U9)</f>
        <v>45.760179305192381</v>
      </c>
      <c r="Z10">
        <f t="shared" si="10"/>
        <v>45.760179305192381</v>
      </c>
      <c r="AA10">
        <f t="shared" si="10"/>
        <v>45.760179305192381</v>
      </c>
      <c r="AB10">
        <f t="shared" si="10"/>
        <v>45.760179305192381</v>
      </c>
      <c r="AC10">
        <f t="shared" si="10"/>
        <v>45.760179305192381</v>
      </c>
      <c r="AD10">
        <f t="shared" si="10"/>
        <v>45.760179305192381</v>
      </c>
      <c r="AE10">
        <f t="shared" si="10"/>
        <v>45.760179305192381</v>
      </c>
      <c r="AF10">
        <f t="shared" si="10"/>
        <v>45.760179305192381</v>
      </c>
      <c r="AG10">
        <f t="shared" si="10"/>
        <v>45.760179305192381</v>
      </c>
      <c r="AH10">
        <f t="shared" si="10"/>
        <v>45.760179305192381</v>
      </c>
      <c r="AI10">
        <f t="shared" si="10"/>
        <v>45.760179305192381</v>
      </c>
      <c r="AJ10">
        <f t="shared" si="10"/>
        <v>45.760179305192381</v>
      </c>
      <c r="AK10">
        <f t="shared" si="10"/>
        <v>45.760179305192381</v>
      </c>
      <c r="AL10">
        <f>MAX($J9:$U9)</f>
        <v>45.760179305192381</v>
      </c>
      <c r="AM10">
        <f t="shared" ref="AM10:AY10" si="11">MAX($J9:$U9)</f>
        <v>45.760179305192381</v>
      </c>
      <c r="AN10">
        <f t="shared" si="11"/>
        <v>45.760179305192381</v>
      </c>
      <c r="AO10">
        <f t="shared" si="11"/>
        <v>45.760179305192381</v>
      </c>
      <c r="AP10">
        <f t="shared" si="11"/>
        <v>45.760179305192381</v>
      </c>
      <c r="AQ10">
        <f t="shared" si="11"/>
        <v>45.760179305192381</v>
      </c>
      <c r="AR10">
        <f t="shared" si="11"/>
        <v>45.760179305192381</v>
      </c>
      <c r="AS10">
        <f t="shared" si="11"/>
        <v>45.760179305192381</v>
      </c>
      <c r="AT10">
        <f t="shared" si="11"/>
        <v>45.760179305192381</v>
      </c>
      <c r="AU10">
        <f t="shared" si="11"/>
        <v>45.760179305192381</v>
      </c>
      <c r="AV10">
        <f t="shared" si="11"/>
        <v>45.760179305192381</v>
      </c>
      <c r="AW10">
        <f t="shared" si="11"/>
        <v>45.760179305192381</v>
      </c>
      <c r="AX10">
        <f t="shared" si="11"/>
        <v>45.760179305192381</v>
      </c>
      <c r="AY10">
        <f t="shared" si="11"/>
        <v>45.760179305192381</v>
      </c>
      <c r="AZ10">
        <f>MAX($J9:$U9)</f>
        <v>45.760179305192381</v>
      </c>
      <c r="BA10">
        <f t="shared" ref="BA10:BK10" si="12">MAX($J9:$U9)</f>
        <v>45.760179305192381</v>
      </c>
      <c r="BB10">
        <f t="shared" si="12"/>
        <v>45.760179305192381</v>
      </c>
      <c r="BC10">
        <f t="shared" si="12"/>
        <v>45.760179305192381</v>
      </c>
      <c r="BD10">
        <f t="shared" si="12"/>
        <v>45.760179305192381</v>
      </c>
      <c r="BE10">
        <f t="shared" si="12"/>
        <v>45.760179305192381</v>
      </c>
      <c r="BF10">
        <f t="shared" si="12"/>
        <v>45.760179305192381</v>
      </c>
      <c r="BG10">
        <f t="shared" si="12"/>
        <v>45.760179305192381</v>
      </c>
      <c r="BH10">
        <f t="shared" si="12"/>
        <v>45.760179305192381</v>
      </c>
      <c r="BI10">
        <f t="shared" si="12"/>
        <v>45.760179305192381</v>
      </c>
      <c r="BJ10">
        <f t="shared" si="12"/>
        <v>45.760179305192381</v>
      </c>
      <c r="BK10">
        <f t="shared" si="12"/>
        <v>45.760179305192381</v>
      </c>
    </row>
    <row r="11" spans="2:63" x14ac:dyDescent="0.45">
      <c r="B11" t="s">
        <v>321</v>
      </c>
      <c r="C11">
        <v>17.228999999999999</v>
      </c>
      <c r="D11">
        <v>570.5</v>
      </c>
      <c r="E11">
        <f t="shared" si="0"/>
        <v>33.112774972430209</v>
      </c>
      <c r="G11" t="s">
        <v>299</v>
      </c>
      <c r="H11">
        <f>H9/H10</f>
        <v>0.75402666887206526</v>
      </c>
      <c r="I11">
        <f t="shared" ref="I11:U11" si="13">I9/I10</f>
        <v>0.50790038558095396</v>
      </c>
      <c r="J11">
        <f t="shared" si="13"/>
        <v>0.56893128238712365</v>
      </c>
      <c r="K11">
        <f t="shared" si="13"/>
        <v>0.69196967085990002</v>
      </c>
      <c r="L11">
        <f t="shared" si="13"/>
        <v>1</v>
      </c>
      <c r="M11">
        <f t="shared" si="13"/>
        <v>0.69501735023161926</v>
      </c>
      <c r="N11">
        <f t="shared" si="13"/>
        <v>0.62126157478449162</v>
      </c>
      <c r="O11">
        <f t="shared" si="13"/>
        <v>0.56156625867992338</v>
      </c>
      <c r="P11">
        <f t="shared" si="13"/>
        <v>0</v>
      </c>
      <c r="Q11">
        <f t="shared" si="13"/>
        <v>0</v>
      </c>
      <c r="R11">
        <f t="shared" si="13"/>
        <v>0</v>
      </c>
      <c r="S11">
        <f t="shared" si="13"/>
        <v>0</v>
      </c>
      <c r="T11">
        <f t="shared" si="13"/>
        <v>0</v>
      </c>
      <c r="U11">
        <f t="shared" si="13"/>
        <v>0</v>
      </c>
      <c r="V11">
        <f>V9/V10</f>
        <v>0.75402666887206526</v>
      </c>
      <c r="W11">
        <f t="shared" ref="W11:AI11" si="14">W9/W10</f>
        <v>0.50790038558095396</v>
      </c>
      <c r="X11">
        <f t="shared" si="14"/>
        <v>0.56893128238712365</v>
      </c>
      <c r="Y11">
        <f t="shared" si="14"/>
        <v>0.69196967085990002</v>
      </c>
      <c r="Z11">
        <f t="shared" si="14"/>
        <v>1</v>
      </c>
      <c r="AA11">
        <f t="shared" si="14"/>
        <v>0.69501735023161926</v>
      </c>
      <c r="AB11">
        <f t="shared" si="14"/>
        <v>0.62126157478449162</v>
      </c>
      <c r="AC11">
        <f t="shared" si="14"/>
        <v>0.56156625867992338</v>
      </c>
      <c r="AD11">
        <f t="shared" si="14"/>
        <v>0</v>
      </c>
      <c r="AE11">
        <f t="shared" si="14"/>
        <v>0</v>
      </c>
      <c r="AF11">
        <f t="shared" si="14"/>
        <v>0</v>
      </c>
      <c r="AG11">
        <f t="shared" si="14"/>
        <v>0</v>
      </c>
      <c r="AH11">
        <f t="shared" si="14"/>
        <v>0</v>
      </c>
      <c r="AI11">
        <f t="shared" si="14"/>
        <v>0</v>
      </c>
      <c r="AJ11">
        <f>AJ9/AJ10</f>
        <v>0.75402666887206526</v>
      </c>
      <c r="AK11">
        <f t="shared" ref="AK11:AW11" si="15">AK9/AK10</f>
        <v>0.50790038558095396</v>
      </c>
      <c r="AL11">
        <f t="shared" si="15"/>
        <v>0.56893128238712365</v>
      </c>
      <c r="AM11">
        <f t="shared" si="15"/>
        <v>0.69196967085990002</v>
      </c>
      <c r="AN11">
        <f t="shared" si="15"/>
        <v>1</v>
      </c>
      <c r="AO11">
        <f t="shared" si="15"/>
        <v>0.69501735023161926</v>
      </c>
      <c r="AP11">
        <f t="shared" si="15"/>
        <v>0.62126157478449162</v>
      </c>
      <c r="AQ11">
        <f t="shared" si="15"/>
        <v>0.56156625867992338</v>
      </c>
      <c r="AR11">
        <f t="shared" si="15"/>
        <v>0</v>
      </c>
      <c r="AS11">
        <f t="shared" si="15"/>
        <v>0</v>
      </c>
      <c r="AT11">
        <f t="shared" si="15"/>
        <v>0</v>
      </c>
      <c r="AU11">
        <f t="shared" si="15"/>
        <v>0</v>
      </c>
      <c r="AV11">
        <f t="shared" si="15"/>
        <v>0</v>
      </c>
      <c r="AW11">
        <f t="shared" si="15"/>
        <v>0</v>
      </c>
      <c r="AX11">
        <f>AX9/AX10</f>
        <v>0.75402666887206526</v>
      </c>
      <c r="AY11">
        <f t="shared" ref="AY11:BK11" si="16">AY9/AY10</f>
        <v>0.50790038558095396</v>
      </c>
      <c r="AZ11">
        <f t="shared" si="16"/>
        <v>0.56893128238712365</v>
      </c>
      <c r="BA11">
        <f t="shared" si="16"/>
        <v>0.69196967085990002</v>
      </c>
      <c r="BB11">
        <f t="shared" si="16"/>
        <v>1</v>
      </c>
      <c r="BC11">
        <f t="shared" si="16"/>
        <v>0.69501735023161926</v>
      </c>
      <c r="BD11">
        <f t="shared" si="16"/>
        <v>0.62126157478449162</v>
      </c>
      <c r="BE11">
        <f t="shared" si="16"/>
        <v>0.56156625867992338</v>
      </c>
      <c r="BF11">
        <f t="shared" si="16"/>
        <v>0</v>
      </c>
      <c r="BG11">
        <f t="shared" si="16"/>
        <v>0</v>
      </c>
      <c r="BH11">
        <f t="shared" si="16"/>
        <v>0</v>
      </c>
      <c r="BI11">
        <f t="shared" si="16"/>
        <v>0</v>
      </c>
      <c r="BJ11">
        <f t="shared" si="16"/>
        <v>0</v>
      </c>
      <c r="BK11">
        <f t="shared" si="16"/>
        <v>0</v>
      </c>
    </row>
    <row r="12" spans="2:63" x14ac:dyDescent="0.45">
      <c r="G12">
        <v>1</v>
      </c>
      <c r="H12">
        <f t="shared" ref="H12:W21" si="17">((H$7+H$5*H$4*($G12-1))*H$11+(H$6+H$5*($G12-1))*(1-H$11))/((H$6+H$5*($G12-1)))</f>
        <v>1.0947248776559042</v>
      </c>
      <c r="I12">
        <f t="shared" si="17"/>
        <v>1</v>
      </c>
      <c r="J12">
        <f>((J$7+J$5*J$4*($G12-1))*J$11+(J$6+J$5*($G12-1))*(1-J$11))/((J$6+J$5*($G12-1)))</f>
        <v>1.1928389065595557</v>
      </c>
      <c r="K12">
        <f t="shared" si="17"/>
        <v>1.1943237370270923</v>
      </c>
      <c r="L12">
        <f t="shared" si="17"/>
        <v>0.98477045320776924</v>
      </c>
      <c r="M12">
        <f t="shared" si="17"/>
        <v>1.073505550394199</v>
      </c>
      <c r="N12">
        <f t="shared" si="17"/>
        <v>1.0322240590217089</v>
      </c>
      <c r="O12">
        <f t="shared" si="17"/>
        <v>0.94794191539606354</v>
      </c>
      <c r="P12">
        <f t="shared" si="17"/>
        <v>1</v>
      </c>
      <c r="Q12">
        <f t="shared" si="17"/>
        <v>1</v>
      </c>
      <c r="R12">
        <f t="shared" si="17"/>
        <v>1</v>
      </c>
      <c r="S12">
        <f t="shared" si="17"/>
        <v>1</v>
      </c>
      <c r="T12">
        <f t="shared" si="17"/>
        <v>1</v>
      </c>
      <c r="U12">
        <f t="shared" si="17"/>
        <v>1</v>
      </c>
      <c r="V12">
        <f t="shared" si="17"/>
        <v>1.0947248776559042</v>
      </c>
      <c r="W12">
        <f t="shared" si="17"/>
        <v>1</v>
      </c>
      <c r="X12">
        <f>((X$7+X$5*X$4*($G12-1))*X$11+(X$6+X$5*($G12-1))*(1-X$11))/((X$6+X$5*($G12-1)))</f>
        <v>1.1928389065595557</v>
      </c>
      <c r="Y12">
        <f t="shared" ref="Y12:AN21" si="18">((Y$7+Y$5*Y$4*($G12-1))*Y$11+(Y$6+Y$5*($G12-1))*(1-Y$11))/((Y$6+Y$5*($G12-1)))</f>
        <v>1.1943237370270923</v>
      </c>
      <c r="Z12">
        <f t="shared" si="18"/>
        <v>0.98477045320776924</v>
      </c>
      <c r="AA12">
        <f t="shared" si="18"/>
        <v>1.073505550394199</v>
      </c>
      <c r="AB12">
        <f t="shared" si="18"/>
        <v>1.0322240590217089</v>
      </c>
      <c r="AC12">
        <f t="shared" si="18"/>
        <v>0.94794191539606354</v>
      </c>
      <c r="AD12">
        <f t="shared" si="18"/>
        <v>1</v>
      </c>
      <c r="AE12">
        <f t="shared" si="18"/>
        <v>1</v>
      </c>
      <c r="AF12">
        <f t="shared" si="18"/>
        <v>1</v>
      </c>
      <c r="AG12">
        <f t="shared" si="18"/>
        <v>1</v>
      </c>
      <c r="AH12">
        <f t="shared" si="18"/>
        <v>1</v>
      </c>
      <c r="AI12">
        <f t="shared" si="18"/>
        <v>1</v>
      </c>
      <c r="AJ12">
        <f t="shared" si="18"/>
        <v>1.0947248776559042</v>
      </c>
      <c r="AK12">
        <f t="shared" si="18"/>
        <v>1</v>
      </c>
      <c r="AL12">
        <f>((AL$7+AL$5*AL$4*($G12-1))*AL$11+(AL$6+AL$5*($G12-1))*(1-AL$11))/((AL$6+AL$5*($G12-1)))</f>
        <v>1.1928389065595557</v>
      </c>
      <c r="AM12">
        <f t="shared" ref="AM12:BD21" si="19">((AM$7+AM$5*AM$4*($G12-1))*AM$11+(AM$6+AM$5*($G12-1))*(1-AM$11))/((AM$6+AM$5*($G12-1)))</f>
        <v>1.1943237370270923</v>
      </c>
      <c r="AN12">
        <f t="shared" si="19"/>
        <v>0.98477045320776924</v>
      </c>
      <c r="AO12">
        <f t="shared" si="19"/>
        <v>1.073505550394199</v>
      </c>
      <c r="AP12">
        <f t="shared" si="19"/>
        <v>1.0322240590217089</v>
      </c>
      <c r="AQ12">
        <f t="shared" si="19"/>
        <v>0.94794191539606354</v>
      </c>
      <c r="AR12">
        <f t="shared" si="19"/>
        <v>1</v>
      </c>
      <c r="AS12">
        <f t="shared" si="19"/>
        <v>1</v>
      </c>
      <c r="AT12">
        <f t="shared" si="19"/>
        <v>1</v>
      </c>
      <c r="AU12">
        <f t="shared" si="19"/>
        <v>1</v>
      </c>
      <c r="AV12">
        <f t="shared" si="19"/>
        <v>1</v>
      </c>
      <c r="AW12">
        <f t="shared" si="19"/>
        <v>1</v>
      </c>
      <c r="AX12">
        <f t="shared" si="19"/>
        <v>1.0947248776559042</v>
      </c>
      <c r="AY12">
        <f t="shared" si="19"/>
        <v>1</v>
      </c>
      <c r="AZ12">
        <f>((AZ$7+AZ$5*AZ$4*($G12-1))*AZ$11+(AZ$6+AZ$5*($G12-1))*(1-AZ$11))/((AZ$6+AZ$5*($G12-1)))</f>
        <v>1.1928389065595557</v>
      </c>
      <c r="BA12">
        <f t="shared" si="19"/>
        <v>1.1943237370270923</v>
      </c>
      <c r="BB12">
        <f t="shared" si="19"/>
        <v>0.98477045320776924</v>
      </c>
      <c r="BC12">
        <f t="shared" si="19"/>
        <v>1.073505550394199</v>
      </c>
      <c r="BD12">
        <f t="shared" si="19"/>
        <v>1.0322240590217089</v>
      </c>
      <c r="BE12">
        <f t="shared" ref="BE12:BR21" si="20">((BE$7+BE$5*BE$4*($G12-1))*BE$11+(BE$6+BE$5*($G12-1))*(1-BE$11))/((BE$6+BE$5*($G12-1)))</f>
        <v>0.94794191539606354</v>
      </c>
      <c r="BF12">
        <f t="shared" si="20"/>
        <v>1</v>
      </c>
      <c r="BG12">
        <f t="shared" si="20"/>
        <v>1</v>
      </c>
      <c r="BH12">
        <f t="shared" si="20"/>
        <v>1</v>
      </c>
      <c r="BI12">
        <f t="shared" si="20"/>
        <v>1</v>
      </c>
      <c r="BJ12">
        <f t="shared" si="20"/>
        <v>1</v>
      </c>
      <c r="BK12">
        <f t="shared" si="20"/>
        <v>1</v>
      </c>
    </row>
    <row r="13" spans="2:63" x14ac:dyDescent="0.45">
      <c r="G13">
        <v>2</v>
      </c>
      <c r="H13">
        <f t="shared" si="17"/>
        <v>1.0473624388279521</v>
      </c>
      <c r="I13">
        <f t="shared" si="17"/>
        <v>1</v>
      </c>
      <c r="J13">
        <f t="shared" si="17"/>
        <v>1.1817591456378462</v>
      </c>
      <c r="K13">
        <f t="shared" si="17"/>
        <v>1.2009573191425311</v>
      </c>
      <c r="L13">
        <f t="shared" si="17"/>
        <v>1.1423852266038845</v>
      </c>
      <c r="M13">
        <f t="shared" si="17"/>
        <v>1.1410053777318423</v>
      </c>
      <c r="N13">
        <f t="shared" si="17"/>
        <v>1.1093012657285282</v>
      </c>
      <c r="O13">
        <f t="shared" si="17"/>
        <v>1.0582058965000203</v>
      </c>
      <c r="P13">
        <f t="shared" si="17"/>
        <v>1</v>
      </c>
      <c r="Q13">
        <f t="shared" si="17"/>
        <v>1</v>
      </c>
      <c r="R13">
        <f t="shared" si="17"/>
        <v>1</v>
      </c>
      <c r="S13">
        <f t="shared" si="17"/>
        <v>1</v>
      </c>
      <c r="T13">
        <f t="shared" si="17"/>
        <v>1</v>
      </c>
      <c r="U13">
        <f t="shared" si="17"/>
        <v>1</v>
      </c>
      <c r="V13">
        <f t="shared" si="17"/>
        <v>1.0445632984476074</v>
      </c>
      <c r="W13">
        <f t="shared" si="17"/>
        <v>1</v>
      </c>
      <c r="X13">
        <f t="shared" ref="X13:AM22" si="21">((X$7+X$5*X$4*($G13-1))*X$11+(X$6+X$5*($G13-1))*(1-X$11))/((X$6+X$5*($G13-1)))</f>
        <v>1.1811043270312038</v>
      </c>
      <c r="Y13">
        <f t="shared" si="21"/>
        <v>1.2013493666811537</v>
      </c>
      <c r="Z13">
        <f t="shared" si="21"/>
        <v>1.151700327085821</v>
      </c>
      <c r="AA13">
        <f t="shared" si="21"/>
        <v>1.1449946463810654</v>
      </c>
      <c r="AB13">
        <f t="shared" si="21"/>
        <v>1.1138565615924292</v>
      </c>
      <c r="AC13">
        <f t="shared" si="21"/>
        <v>1.064722544916856</v>
      </c>
      <c r="AD13">
        <f t="shared" si="21"/>
        <v>1</v>
      </c>
      <c r="AE13">
        <f t="shared" si="21"/>
        <v>1</v>
      </c>
      <c r="AF13">
        <f t="shared" si="21"/>
        <v>1</v>
      </c>
      <c r="AG13">
        <f t="shared" si="21"/>
        <v>1</v>
      </c>
      <c r="AH13">
        <f t="shared" si="21"/>
        <v>1</v>
      </c>
      <c r="AI13">
        <f t="shared" si="21"/>
        <v>1</v>
      </c>
      <c r="AJ13">
        <f t="shared" si="18"/>
        <v>1.0454192873002099</v>
      </c>
      <c r="AK13">
        <f t="shared" si="18"/>
        <v>1</v>
      </c>
      <c r="AL13">
        <f t="shared" si="18"/>
        <v>1.1813045733038445</v>
      </c>
      <c r="AM13">
        <f t="shared" si="18"/>
        <v>1.1291935472193186</v>
      </c>
      <c r="AN13">
        <f t="shared" si="18"/>
        <v>1.0447490034218789</v>
      </c>
      <c r="AO13">
        <f t="shared" si="19"/>
        <v>1.0714215099031541</v>
      </c>
      <c r="AP13">
        <f t="shared" si="19"/>
        <v>1.0477885089715873</v>
      </c>
      <c r="AQ13">
        <f t="shared" si="19"/>
        <v>1.0042691476609704</v>
      </c>
      <c r="AR13">
        <f t="shared" si="19"/>
        <v>1</v>
      </c>
      <c r="AS13">
        <f t="shared" si="19"/>
        <v>1</v>
      </c>
      <c r="AT13">
        <f t="shared" si="19"/>
        <v>1</v>
      </c>
      <c r="AU13">
        <f t="shared" si="19"/>
        <v>1</v>
      </c>
      <c r="AV13">
        <f t="shared" si="19"/>
        <v>1</v>
      </c>
      <c r="AW13">
        <f t="shared" si="19"/>
        <v>1</v>
      </c>
      <c r="AX13">
        <f t="shared" si="19"/>
        <v>1.0579785439893299</v>
      </c>
      <c r="AY13">
        <f t="shared" si="19"/>
        <v>1</v>
      </c>
      <c r="AZ13">
        <f t="shared" si="19"/>
        <v>1.1401018742786964</v>
      </c>
      <c r="BA13">
        <f t="shared" si="19"/>
        <v>1.145783689759057</v>
      </c>
      <c r="BB13">
        <f t="shared" si="19"/>
        <v>1.0294711008038189</v>
      </c>
      <c r="BC13">
        <f t="shared" si="19"/>
        <v>1.0719523624756258</v>
      </c>
      <c r="BD13">
        <f t="shared" si="19"/>
        <v>1.0438238891235074</v>
      </c>
      <c r="BE13">
        <f t="shared" si="20"/>
        <v>0.98992131887524459</v>
      </c>
      <c r="BF13">
        <f t="shared" si="20"/>
        <v>1</v>
      </c>
      <c r="BG13">
        <f t="shared" si="20"/>
        <v>1</v>
      </c>
      <c r="BH13">
        <f t="shared" si="20"/>
        <v>1</v>
      </c>
      <c r="BI13">
        <f t="shared" si="20"/>
        <v>1</v>
      </c>
      <c r="BJ13">
        <f t="shared" si="20"/>
        <v>1</v>
      </c>
      <c r="BK13">
        <f t="shared" si="20"/>
        <v>1</v>
      </c>
    </row>
    <row r="14" spans="2:63" x14ac:dyDescent="0.45">
      <c r="G14">
        <v>3</v>
      </c>
      <c r="H14">
        <f t="shared" si="17"/>
        <v>1.0315749592186347</v>
      </c>
      <c r="I14">
        <f t="shared" si="17"/>
        <v>1</v>
      </c>
      <c r="J14">
        <f t="shared" si="17"/>
        <v>1.1780658919972764</v>
      </c>
      <c r="K14">
        <f t="shared" si="17"/>
        <v>1.2031685131810108</v>
      </c>
      <c r="L14">
        <f t="shared" si="17"/>
        <v>1.1949234844025898</v>
      </c>
      <c r="M14">
        <f t="shared" si="17"/>
        <v>1.1635053201777235</v>
      </c>
      <c r="N14">
        <f t="shared" si="17"/>
        <v>1.1349936679641346</v>
      </c>
      <c r="O14">
        <f t="shared" si="17"/>
        <v>1.0949605568680059</v>
      </c>
      <c r="P14">
        <f t="shared" si="17"/>
        <v>1</v>
      </c>
      <c r="Q14">
        <f t="shared" si="17"/>
        <v>1</v>
      </c>
      <c r="R14">
        <f t="shared" si="17"/>
        <v>1</v>
      </c>
      <c r="S14">
        <f t="shared" si="17"/>
        <v>1</v>
      </c>
      <c r="T14">
        <f t="shared" si="17"/>
        <v>1</v>
      </c>
      <c r="U14">
        <f t="shared" si="17"/>
        <v>1</v>
      </c>
      <c r="V14">
        <f t="shared" si="17"/>
        <v>1.0291349038740705</v>
      </c>
      <c r="W14">
        <f t="shared" si="17"/>
        <v>1</v>
      </c>
      <c r="X14">
        <f t="shared" si="21"/>
        <v>1.1774950761667886</v>
      </c>
      <c r="Y14">
        <f t="shared" si="21"/>
        <v>1.2035102672776099</v>
      </c>
      <c r="Z14">
        <f t="shared" si="21"/>
        <v>1.203043606164151</v>
      </c>
      <c r="AA14">
        <f t="shared" si="21"/>
        <v>1.1669828293290296</v>
      </c>
      <c r="AB14">
        <f t="shared" si="21"/>
        <v>1.138964592072419</v>
      </c>
      <c r="AC14">
        <f t="shared" si="21"/>
        <v>1.1006412233003866</v>
      </c>
      <c r="AD14">
        <f t="shared" si="21"/>
        <v>1</v>
      </c>
      <c r="AE14">
        <f t="shared" si="21"/>
        <v>1</v>
      </c>
      <c r="AF14">
        <f t="shared" si="21"/>
        <v>1</v>
      </c>
      <c r="AG14">
        <f t="shared" si="21"/>
        <v>1</v>
      </c>
      <c r="AH14">
        <f t="shared" si="21"/>
        <v>1</v>
      </c>
      <c r="AI14">
        <f t="shared" si="21"/>
        <v>1</v>
      </c>
      <c r="AJ14">
        <f t="shared" si="18"/>
        <v>1.0298710161268398</v>
      </c>
      <c r="AK14">
        <f t="shared" si="18"/>
        <v>1</v>
      </c>
      <c r="AL14">
        <f t="shared" si="18"/>
        <v>1.1776672790341676</v>
      </c>
      <c r="AM14">
        <f t="shared" si="18"/>
        <v>1.1086550678014895</v>
      </c>
      <c r="AN14">
        <f t="shared" si="18"/>
        <v>1.063662939074753</v>
      </c>
      <c r="AO14">
        <f t="shared" si="19"/>
        <v>1.0707643181636921</v>
      </c>
      <c r="AP14">
        <f t="shared" si="19"/>
        <v>1.0526966803724214</v>
      </c>
      <c r="AQ14">
        <f t="shared" si="19"/>
        <v>1.0220316584712485</v>
      </c>
      <c r="AR14">
        <f t="shared" si="19"/>
        <v>1</v>
      </c>
      <c r="AS14">
        <f t="shared" si="19"/>
        <v>1</v>
      </c>
      <c r="AT14">
        <f t="shared" si="19"/>
        <v>1</v>
      </c>
      <c r="AU14">
        <f t="shared" si="19"/>
        <v>1</v>
      </c>
      <c r="AV14">
        <f t="shared" si="19"/>
        <v>1</v>
      </c>
      <c r="AW14">
        <f t="shared" si="19"/>
        <v>1</v>
      </c>
      <c r="AX14">
        <f t="shared" si="19"/>
        <v>1.0417734835696135</v>
      </c>
      <c r="AY14">
        <f t="shared" si="19"/>
        <v>1</v>
      </c>
      <c r="AZ14">
        <f t="shared" si="19"/>
        <v>1.1168449474183921</v>
      </c>
      <c r="BA14">
        <f t="shared" si="19"/>
        <v>1.1243776249828612</v>
      </c>
      <c r="BB14">
        <f t="shared" si="19"/>
        <v>1.0491839979234938</v>
      </c>
      <c r="BC14">
        <f t="shared" si="19"/>
        <v>1.0712674096775578</v>
      </c>
      <c r="BD14">
        <f t="shared" si="19"/>
        <v>1.0489393912403644</v>
      </c>
      <c r="BE14">
        <f t="shared" si="20"/>
        <v>1.0084341527251852</v>
      </c>
      <c r="BF14">
        <f t="shared" si="20"/>
        <v>1</v>
      </c>
      <c r="BG14">
        <f t="shared" si="20"/>
        <v>1</v>
      </c>
      <c r="BH14">
        <f t="shared" si="20"/>
        <v>1</v>
      </c>
      <c r="BI14">
        <f t="shared" si="20"/>
        <v>1</v>
      </c>
      <c r="BJ14">
        <f t="shared" si="20"/>
        <v>1</v>
      </c>
      <c r="BK14">
        <f t="shared" si="20"/>
        <v>1</v>
      </c>
    </row>
    <row r="15" spans="2:63" x14ac:dyDescent="0.45">
      <c r="G15">
        <v>4</v>
      </c>
      <c r="H15">
        <f t="shared" si="17"/>
        <v>1.0236812194139759</v>
      </c>
      <c r="I15">
        <f t="shared" si="17"/>
        <v>1</v>
      </c>
      <c r="J15">
        <f t="shared" si="17"/>
        <v>1.1762192651769916</v>
      </c>
      <c r="K15">
        <f t="shared" si="17"/>
        <v>1.2042741102002505</v>
      </c>
      <c r="L15">
        <f t="shared" si="17"/>
        <v>1.2211926133019426</v>
      </c>
      <c r="M15">
        <f t="shared" si="17"/>
        <v>1.1747552914006643</v>
      </c>
      <c r="N15">
        <f t="shared" si="17"/>
        <v>1.1478398690819378</v>
      </c>
      <c r="O15">
        <f t="shared" si="17"/>
        <v>1.1133378870519988</v>
      </c>
      <c r="P15">
        <f t="shared" si="17"/>
        <v>1</v>
      </c>
      <c r="Q15">
        <f t="shared" si="17"/>
        <v>1</v>
      </c>
      <c r="R15">
        <f t="shared" si="17"/>
        <v>1</v>
      </c>
      <c r="S15">
        <f t="shared" si="17"/>
        <v>1</v>
      </c>
      <c r="T15">
        <f t="shared" si="17"/>
        <v>1</v>
      </c>
      <c r="U15">
        <f t="shared" si="17"/>
        <v>1</v>
      </c>
      <c r="V15">
        <f t="shared" si="17"/>
        <v>1.0216421199535901</v>
      </c>
      <c r="W15">
        <f t="shared" si="17"/>
        <v>1</v>
      </c>
      <c r="X15">
        <f t="shared" si="21"/>
        <v>1.1757422472050345</v>
      </c>
      <c r="Y15">
        <f t="shared" si="21"/>
        <v>1.2045597064247431</v>
      </c>
      <c r="Z15">
        <f t="shared" si="21"/>
        <v>1.2279784167219976</v>
      </c>
      <c r="AA15">
        <f t="shared" si="21"/>
        <v>1.1776613677114791</v>
      </c>
      <c r="AB15">
        <f t="shared" si="21"/>
        <v>1.1511582811927428</v>
      </c>
      <c r="AC15">
        <f t="shared" si="21"/>
        <v>1.1180850924310508</v>
      </c>
      <c r="AD15">
        <f t="shared" si="21"/>
        <v>1</v>
      </c>
      <c r="AE15">
        <f t="shared" si="21"/>
        <v>1</v>
      </c>
      <c r="AF15">
        <f t="shared" si="21"/>
        <v>1</v>
      </c>
      <c r="AG15">
        <f t="shared" si="21"/>
        <v>1</v>
      </c>
      <c r="AH15">
        <f t="shared" si="21"/>
        <v>1</v>
      </c>
      <c r="AI15">
        <f t="shared" si="21"/>
        <v>1</v>
      </c>
      <c r="AJ15">
        <f t="shared" si="18"/>
        <v>1.0222531506489976</v>
      </c>
      <c r="AK15">
        <f t="shared" si="18"/>
        <v>1</v>
      </c>
      <c r="AL15">
        <f t="shared" si="18"/>
        <v>1.175885189042247</v>
      </c>
      <c r="AM15">
        <f t="shared" si="18"/>
        <v>1.0985922529984893</v>
      </c>
      <c r="AN15">
        <f t="shared" si="18"/>
        <v>1.0729298097032338</v>
      </c>
      <c r="AO15">
        <f t="shared" si="19"/>
        <v>1.070442327492926</v>
      </c>
      <c r="AP15">
        <f t="shared" si="19"/>
        <v>1.0551014357987214</v>
      </c>
      <c r="AQ15">
        <f t="shared" si="19"/>
        <v>1.0307343892374299</v>
      </c>
      <c r="AR15">
        <f t="shared" si="19"/>
        <v>1</v>
      </c>
      <c r="AS15">
        <f t="shared" si="19"/>
        <v>1</v>
      </c>
      <c r="AT15">
        <f t="shared" si="19"/>
        <v>1</v>
      </c>
      <c r="AU15">
        <f t="shared" si="19"/>
        <v>1</v>
      </c>
      <c r="AV15">
        <f t="shared" si="19"/>
        <v>1</v>
      </c>
      <c r="AW15">
        <f t="shared" si="19"/>
        <v>1</v>
      </c>
      <c r="AX15">
        <f t="shared" si="19"/>
        <v>1.0326482620253086</v>
      </c>
      <c r="AY15">
        <f t="shared" si="19"/>
        <v>1</v>
      </c>
      <c r="AZ15">
        <f t="shared" si="19"/>
        <v>1.1037487537268362</v>
      </c>
      <c r="BA15">
        <f t="shared" si="19"/>
        <v>1.1123236690940657</v>
      </c>
      <c r="BB15">
        <f t="shared" si="19"/>
        <v>1.0602845152210574</v>
      </c>
      <c r="BC15">
        <f t="shared" si="19"/>
        <v>1.070881706331327</v>
      </c>
      <c r="BD15">
        <f t="shared" si="19"/>
        <v>1.0518199784716149</v>
      </c>
      <c r="BE15">
        <f t="shared" si="20"/>
        <v>1.0188589031375983</v>
      </c>
      <c r="BF15">
        <f t="shared" si="20"/>
        <v>1</v>
      </c>
      <c r="BG15">
        <f t="shared" si="20"/>
        <v>1</v>
      </c>
      <c r="BH15">
        <f t="shared" si="20"/>
        <v>1</v>
      </c>
      <c r="BI15">
        <f t="shared" si="20"/>
        <v>1</v>
      </c>
      <c r="BJ15">
        <f t="shared" si="20"/>
        <v>1</v>
      </c>
      <c r="BK15">
        <f t="shared" si="20"/>
        <v>1</v>
      </c>
    </row>
    <row r="16" spans="2:63" x14ac:dyDescent="0.45">
      <c r="G16">
        <v>5</v>
      </c>
      <c r="H16">
        <f t="shared" si="17"/>
        <v>1.0189449755311808</v>
      </c>
      <c r="I16">
        <f t="shared" si="17"/>
        <v>1</v>
      </c>
      <c r="J16">
        <f t="shared" si="17"/>
        <v>1.1751112890848208</v>
      </c>
      <c r="K16">
        <f t="shared" si="17"/>
        <v>1.2049374684117944</v>
      </c>
      <c r="L16">
        <f t="shared" si="17"/>
        <v>1.2369540906415539</v>
      </c>
      <c r="M16">
        <f t="shared" si="17"/>
        <v>1.1815052741344285</v>
      </c>
      <c r="N16">
        <f t="shared" si="17"/>
        <v>1.1555475897526197</v>
      </c>
      <c r="O16">
        <f t="shared" si="17"/>
        <v>1.1243642851623943</v>
      </c>
      <c r="P16">
        <f t="shared" si="17"/>
        <v>1</v>
      </c>
      <c r="Q16">
        <f t="shared" si="17"/>
        <v>1</v>
      </c>
      <c r="R16">
        <f t="shared" si="17"/>
        <v>1</v>
      </c>
      <c r="S16">
        <f t="shared" si="17"/>
        <v>1</v>
      </c>
      <c r="T16">
        <f t="shared" si="17"/>
        <v>1</v>
      </c>
      <c r="U16">
        <f t="shared" si="17"/>
        <v>1</v>
      </c>
      <c r="V16">
        <f t="shared" si="17"/>
        <v>1.0172148754793295</v>
      </c>
      <c r="W16">
        <f t="shared" si="17"/>
        <v>1</v>
      </c>
      <c r="X16">
        <f t="shared" si="21"/>
        <v>1.1747065570773585</v>
      </c>
      <c r="Y16">
        <f t="shared" si="21"/>
        <v>1.2051797861860873</v>
      </c>
      <c r="Z16">
        <f t="shared" si="21"/>
        <v>1.242711592458885</v>
      </c>
      <c r="AA16">
        <f t="shared" si="21"/>
        <v>1.1839709717983733</v>
      </c>
      <c r="AB16">
        <f t="shared" si="21"/>
        <v>1.1583631390068385</v>
      </c>
      <c r="AC16">
        <f t="shared" si="21"/>
        <v>1.1283921123635712</v>
      </c>
      <c r="AD16">
        <f t="shared" si="21"/>
        <v>1</v>
      </c>
      <c r="AE16">
        <f t="shared" si="21"/>
        <v>1</v>
      </c>
      <c r="AF16">
        <f t="shared" si="21"/>
        <v>1</v>
      </c>
      <c r="AG16">
        <f t="shared" si="21"/>
        <v>1</v>
      </c>
      <c r="AH16">
        <f t="shared" si="21"/>
        <v>1</v>
      </c>
      <c r="AI16">
        <f t="shared" si="21"/>
        <v>1</v>
      </c>
      <c r="AJ16">
        <f t="shared" si="18"/>
        <v>1.0177312363947977</v>
      </c>
      <c r="AK16">
        <f t="shared" si="18"/>
        <v>1</v>
      </c>
      <c r="AL16">
        <f t="shared" si="18"/>
        <v>1.1748273522820454</v>
      </c>
      <c r="AM16">
        <f t="shared" si="18"/>
        <v>1.0926190330949068</v>
      </c>
      <c r="AN16">
        <f t="shared" si="18"/>
        <v>1.0784305624414698</v>
      </c>
      <c r="AO16">
        <f t="shared" si="19"/>
        <v>1.0702511959734613</v>
      </c>
      <c r="AP16">
        <f t="shared" si="19"/>
        <v>1.0565288826172139</v>
      </c>
      <c r="AQ16">
        <f t="shared" si="19"/>
        <v>1.0359002723075001</v>
      </c>
      <c r="AR16">
        <f t="shared" si="19"/>
        <v>1</v>
      </c>
      <c r="AS16">
        <f t="shared" si="19"/>
        <v>1</v>
      </c>
      <c r="AT16">
        <f t="shared" si="19"/>
        <v>1</v>
      </c>
      <c r="AU16">
        <f t="shared" si="19"/>
        <v>1</v>
      </c>
      <c r="AV16">
        <f t="shared" si="19"/>
        <v>1</v>
      </c>
      <c r="AW16">
        <f t="shared" si="19"/>
        <v>1</v>
      </c>
      <c r="AX16">
        <f t="shared" si="19"/>
        <v>1.0267950163808335</v>
      </c>
      <c r="AY16">
        <f t="shared" si="19"/>
        <v>1</v>
      </c>
      <c r="AZ16">
        <f t="shared" si="19"/>
        <v>1.0953483835755886</v>
      </c>
      <c r="BA16">
        <f t="shared" si="19"/>
        <v>1.1045918277944076</v>
      </c>
      <c r="BB16">
        <f t="shared" si="19"/>
        <v>1.0674047866805412</v>
      </c>
      <c r="BC16">
        <f t="shared" si="19"/>
        <v>1.0706343023181284</v>
      </c>
      <c r="BD16">
        <f t="shared" si="19"/>
        <v>1.0536676908348692</v>
      </c>
      <c r="BE16">
        <f t="shared" si="20"/>
        <v>1.0255457133865262</v>
      </c>
      <c r="BF16">
        <f t="shared" si="20"/>
        <v>1</v>
      </c>
      <c r="BG16">
        <f t="shared" si="20"/>
        <v>1</v>
      </c>
      <c r="BH16">
        <f t="shared" si="20"/>
        <v>1</v>
      </c>
      <c r="BI16">
        <f t="shared" si="20"/>
        <v>1</v>
      </c>
      <c r="BJ16">
        <f t="shared" si="20"/>
        <v>1</v>
      </c>
      <c r="BK16">
        <f t="shared" si="20"/>
        <v>1</v>
      </c>
    </row>
    <row r="17" spans="2:69" x14ac:dyDescent="0.45">
      <c r="B17" t="s">
        <v>300</v>
      </c>
      <c r="G17">
        <v>6</v>
      </c>
      <c r="H17">
        <f t="shared" si="17"/>
        <v>1.0157874796093174</v>
      </c>
      <c r="I17">
        <f t="shared" si="17"/>
        <v>1</v>
      </c>
      <c r="J17">
        <f t="shared" si="17"/>
        <v>1.1743726383567068</v>
      </c>
      <c r="K17">
        <f t="shared" si="17"/>
        <v>1.2053797072194903</v>
      </c>
      <c r="L17">
        <f t="shared" si="17"/>
        <v>1.247461742201295</v>
      </c>
      <c r="M17">
        <f t="shared" si="17"/>
        <v>1.1860052626236048</v>
      </c>
      <c r="N17">
        <f t="shared" si="17"/>
        <v>1.1606860701997412</v>
      </c>
      <c r="O17">
        <f t="shared" si="17"/>
        <v>1.1317152172359914</v>
      </c>
      <c r="P17">
        <f t="shared" si="17"/>
        <v>1</v>
      </c>
      <c r="Q17">
        <f t="shared" si="17"/>
        <v>1</v>
      </c>
      <c r="R17">
        <f t="shared" si="17"/>
        <v>1</v>
      </c>
      <c r="S17">
        <f t="shared" si="17"/>
        <v>1</v>
      </c>
      <c r="T17">
        <f t="shared" si="17"/>
        <v>1</v>
      </c>
      <c r="U17">
        <f t="shared" si="17"/>
        <v>1</v>
      </c>
      <c r="V17">
        <f t="shared" si="17"/>
        <v>1.0142913495701391</v>
      </c>
      <c r="W17">
        <f t="shared" si="17"/>
        <v>1</v>
      </c>
      <c r="X17">
        <f t="shared" si="21"/>
        <v>1.1740226402664038</v>
      </c>
      <c r="Y17">
        <f t="shared" si="21"/>
        <v>1.2055892551590783</v>
      </c>
      <c r="Z17">
        <f t="shared" si="21"/>
        <v>1.2524406284861167</v>
      </c>
      <c r="AA17">
        <f t="shared" si="21"/>
        <v>1.1881375117606485</v>
      </c>
      <c r="AB17">
        <f t="shared" si="21"/>
        <v>1.163120858760966</v>
      </c>
      <c r="AC17">
        <f t="shared" si="21"/>
        <v>1.1351983413835522</v>
      </c>
      <c r="AD17">
        <f t="shared" si="21"/>
        <v>1</v>
      </c>
      <c r="AE17">
        <f t="shared" si="21"/>
        <v>1</v>
      </c>
      <c r="AF17">
        <f t="shared" si="21"/>
        <v>1</v>
      </c>
      <c r="AG17">
        <f t="shared" si="21"/>
        <v>1</v>
      </c>
      <c r="AH17">
        <f t="shared" si="21"/>
        <v>1</v>
      </c>
      <c r="AI17">
        <f t="shared" si="21"/>
        <v>1</v>
      </c>
      <c r="AJ17">
        <f t="shared" si="18"/>
        <v>1.0147366916238287</v>
      </c>
      <c r="AK17">
        <f t="shared" si="18"/>
        <v>1</v>
      </c>
      <c r="AL17">
        <f t="shared" si="18"/>
        <v>1.1741268216304841</v>
      </c>
      <c r="AM17">
        <f t="shared" si="18"/>
        <v>1.0886633909879149</v>
      </c>
      <c r="AN17">
        <f t="shared" si="18"/>
        <v>1.0820733228793482</v>
      </c>
      <c r="AO17">
        <f t="shared" si="19"/>
        <v>1.0701246230532322</v>
      </c>
      <c r="AP17">
        <f t="shared" si="19"/>
        <v>1.0574741799328768</v>
      </c>
      <c r="AQ17">
        <f t="shared" si="19"/>
        <v>1.0393212721905805</v>
      </c>
      <c r="AR17">
        <f t="shared" si="19"/>
        <v>1</v>
      </c>
      <c r="AS17">
        <f t="shared" si="19"/>
        <v>1</v>
      </c>
      <c r="AT17">
        <f t="shared" si="19"/>
        <v>1</v>
      </c>
      <c r="AU17">
        <f t="shared" si="19"/>
        <v>1</v>
      </c>
      <c r="AV17">
        <f t="shared" si="19"/>
        <v>1</v>
      </c>
      <c r="AW17">
        <f t="shared" si="19"/>
        <v>1</v>
      </c>
      <c r="AX17">
        <f t="shared" si="19"/>
        <v>1.0227214664754662</v>
      </c>
      <c r="AY17">
        <f t="shared" si="19"/>
        <v>1</v>
      </c>
      <c r="AZ17">
        <f t="shared" si="19"/>
        <v>1.0895021695068239</v>
      </c>
      <c r="BA17">
        <f t="shared" si="19"/>
        <v>1.099210874506676</v>
      </c>
      <c r="BB17">
        <f t="shared" si="19"/>
        <v>1.0723601196516337</v>
      </c>
      <c r="BC17">
        <f t="shared" si="19"/>
        <v>1.0704621221883737</v>
      </c>
      <c r="BD17">
        <f t="shared" si="19"/>
        <v>1.0549536010767511</v>
      </c>
      <c r="BE17">
        <f t="shared" si="20"/>
        <v>1.0301993802426987</v>
      </c>
      <c r="BF17">
        <f t="shared" si="20"/>
        <v>1</v>
      </c>
      <c r="BG17">
        <f t="shared" si="20"/>
        <v>1</v>
      </c>
      <c r="BH17">
        <f t="shared" si="20"/>
        <v>1</v>
      </c>
      <c r="BI17">
        <f t="shared" si="20"/>
        <v>1</v>
      </c>
      <c r="BJ17">
        <f t="shared" si="20"/>
        <v>1</v>
      </c>
      <c r="BK17">
        <f t="shared" si="20"/>
        <v>1</v>
      </c>
    </row>
    <row r="18" spans="2:69" x14ac:dyDescent="0.45">
      <c r="B18" t="s">
        <v>301</v>
      </c>
      <c r="G18">
        <v>7</v>
      </c>
      <c r="H18">
        <f t="shared" si="17"/>
        <v>1.0135321253794149</v>
      </c>
      <c r="I18">
        <f t="shared" si="17"/>
        <v>1</v>
      </c>
      <c r="J18">
        <f t="shared" si="17"/>
        <v>1.1738450306937684</v>
      </c>
      <c r="K18">
        <f t="shared" si="17"/>
        <v>1.2056955920821304</v>
      </c>
      <c r="L18">
        <f t="shared" si="17"/>
        <v>1.25496720760111</v>
      </c>
      <c r="M18">
        <f t="shared" si="17"/>
        <v>1.1892195401158734</v>
      </c>
      <c r="N18">
        <f t="shared" si="17"/>
        <v>1.1643564133762563</v>
      </c>
      <c r="O18">
        <f t="shared" si="17"/>
        <v>1.1369658830028464</v>
      </c>
      <c r="P18">
        <f t="shared" si="17"/>
        <v>1</v>
      </c>
      <c r="Q18">
        <f t="shared" si="17"/>
        <v>1</v>
      </c>
      <c r="R18">
        <f t="shared" si="17"/>
        <v>1</v>
      </c>
      <c r="S18">
        <f t="shared" si="17"/>
        <v>1</v>
      </c>
      <c r="T18">
        <f t="shared" si="17"/>
        <v>1</v>
      </c>
      <c r="U18">
        <f t="shared" si="17"/>
        <v>1</v>
      </c>
      <c r="V18">
        <f t="shared" si="17"/>
        <v>1.0122166500972498</v>
      </c>
      <c r="W18">
        <f t="shared" si="17"/>
        <v>1</v>
      </c>
      <c r="X18">
        <f t="shared" si="21"/>
        <v>1.173537294183878</v>
      </c>
      <c r="Y18">
        <f t="shared" si="21"/>
        <v>1.2058798375205202</v>
      </c>
      <c r="Z18">
        <f t="shared" si="21"/>
        <v>1.2593449031682624</v>
      </c>
      <c r="AA18">
        <f t="shared" si="21"/>
        <v>1.1910943243670737</v>
      </c>
      <c r="AB18">
        <f t="shared" si="21"/>
        <v>1.1664972060117342</v>
      </c>
      <c r="AC18">
        <f t="shared" si="21"/>
        <v>1.140028426766319</v>
      </c>
      <c r="AD18">
        <f t="shared" si="21"/>
        <v>1</v>
      </c>
      <c r="AE18">
        <f t="shared" si="21"/>
        <v>1</v>
      </c>
      <c r="AF18">
        <f t="shared" si="21"/>
        <v>1</v>
      </c>
      <c r="AG18">
        <f t="shared" si="21"/>
        <v>1</v>
      </c>
      <c r="AH18">
        <f t="shared" si="21"/>
        <v>1</v>
      </c>
      <c r="AI18">
        <f t="shared" si="21"/>
        <v>1</v>
      </c>
      <c r="AJ18">
        <f t="shared" si="18"/>
        <v>1.0126074747566542</v>
      </c>
      <c r="AK18">
        <f t="shared" si="18"/>
        <v>1</v>
      </c>
      <c r="AL18">
        <f t="shared" si="18"/>
        <v>1.173628721988182</v>
      </c>
      <c r="AM18">
        <f t="shared" si="18"/>
        <v>1.0858508032529222</v>
      </c>
      <c r="AN18">
        <f t="shared" si="18"/>
        <v>1.0846634417657313</v>
      </c>
      <c r="AO18">
        <f t="shared" si="19"/>
        <v>1.0700346256688908</v>
      </c>
      <c r="AP18">
        <f t="shared" si="19"/>
        <v>1.0581463164821505</v>
      </c>
      <c r="AQ18">
        <f t="shared" si="19"/>
        <v>1.0417537122476712</v>
      </c>
      <c r="AR18">
        <f t="shared" si="19"/>
        <v>1</v>
      </c>
      <c r="AS18">
        <f t="shared" si="19"/>
        <v>1</v>
      </c>
      <c r="AT18">
        <f t="shared" si="19"/>
        <v>1</v>
      </c>
      <c r="AU18">
        <f t="shared" si="19"/>
        <v>1</v>
      </c>
      <c r="AV18">
        <f t="shared" si="19"/>
        <v>1</v>
      </c>
      <c r="AW18">
        <f t="shared" si="19"/>
        <v>1</v>
      </c>
      <c r="AX18">
        <f t="shared" si="19"/>
        <v>1.0197230432007085</v>
      </c>
      <c r="AY18">
        <f t="shared" si="19"/>
        <v>1</v>
      </c>
      <c r="AZ18">
        <f t="shared" si="19"/>
        <v>1.0851989389732044</v>
      </c>
      <c r="BA18">
        <f t="shared" si="19"/>
        <v>1.0952501090924465</v>
      </c>
      <c r="BB18">
        <f t="shared" si="19"/>
        <v>1.0760075981556092</v>
      </c>
      <c r="BC18">
        <f t="shared" si="19"/>
        <v>1.0703353853321917</v>
      </c>
      <c r="BD18">
        <f t="shared" si="19"/>
        <v>1.0559001227318385</v>
      </c>
      <c r="BE18">
        <f t="shared" si="20"/>
        <v>1.0336248109698711</v>
      </c>
      <c r="BF18">
        <f t="shared" si="20"/>
        <v>1</v>
      </c>
      <c r="BG18">
        <f t="shared" si="20"/>
        <v>1</v>
      </c>
      <c r="BH18">
        <f t="shared" si="20"/>
        <v>1</v>
      </c>
      <c r="BI18">
        <f t="shared" si="20"/>
        <v>1</v>
      </c>
      <c r="BJ18">
        <f t="shared" si="20"/>
        <v>1</v>
      </c>
      <c r="BK18">
        <f t="shared" si="20"/>
        <v>1</v>
      </c>
    </row>
    <row r="19" spans="2:69" x14ac:dyDescent="0.45">
      <c r="B19" t="s">
        <v>302</v>
      </c>
      <c r="G19">
        <v>8</v>
      </c>
      <c r="H19">
        <f t="shared" si="17"/>
        <v>1.0118406097069881</v>
      </c>
      <c r="I19">
        <f t="shared" si="17"/>
        <v>1</v>
      </c>
      <c r="J19">
        <f t="shared" si="17"/>
        <v>1.1734493249465645</v>
      </c>
      <c r="K19">
        <f t="shared" si="17"/>
        <v>1.2059325057291104</v>
      </c>
      <c r="L19">
        <f t="shared" si="17"/>
        <v>1.2605963066509711</v>
      </c>
      <c r="M19">
        <f t="shared" si="17"/>
        <v>1.1916302482350751</v>
      </c>
      <c r="N19">
        <f t="shared" si="17"/>
        <v>1.1671091707586427</v>
      </c>
      <c r="O19">
        <f t="shared" si="17"/>
        <v>1.140903882327988</v>
      </c>
      <c r="P19">
        <f t="shared" si="17"/>
        <v>1</v>
      </c>
      <c r="Q19">
        <f t="shared" si="17"/>
        <v>1</v>
      </c>
      <c r="R19">
        <f t="shared" si="17"/>
        <v>1</v>
      </c>
      <c r="S19">
        <f t="shared" si="17"/>
        <v>1</v>
      </c>
      <c r="T19">
        <f t="shared" si="17"/>
        <v>1</v>
      </c>
      <c r="U19">
        <f t="shared" si="17"/>
        <v>1</v>
      </c>
      <c r="V19">
        <f t="shared" si="17"/>
        <v>1.010667963700759</v>
      </c>
      <c r="W19">
        <f t="shared" si="17"/>
        <v>1</v>
      </c>
      <c r="X19">
        <f t="shared" si="21"/>
        <v>1.1731750012901747</v>
      </c>
      <c r="Y19">
        <f t="shared" si="21"/>
        <v>1.2060967465023296</v>
      </c>
      <c r="Z19">
        <f t="shared" si="21"/>
        <v>1.2644986887731637</v>
      </c>
      <c r="AA19">
        <f t="shared" si="21"/>
        <v>1.1933014755812039</v>
      </c>
      <c r="AB19">
        <f t="shared" si="21"/>
        <v>1.1690175243158647</v>
      </c>
      <c r="AC19">
        <f t="shared" si="21"/>
        <v>1.1436339068003796</v>
      </c>
      <c r="AD19">
        <f t="shared" si="21"/>
        <v>1</v>
      </c>
      <c r="AE19">
        <f t="shared" si="21"/>
        <v>1</v>
      </c>
      <c r="AF19">
        <f t="shared" si="21"/>
        <v>1</v>
      </c>
      <c r="AG19">
        <f t="shared" si="21"/>
        <v>1</v>
      </c>
      <c r="AH19">
        <f t="shared" si="21"/>
        <v>1</v>
      </c>
      <c r="AI19">
        <f t="shared" si="21"/>
        <v>1</v>
      </c>
      <c r="AJ19">
        <f t="shared" si="18"/>
        <v>1.0110158588695728</v>
      </c>
      <c r="AK19">
        <f t="shared" si="18"/>
        <v>1</v>
      </c>
      <c r="AL19">
        <f t="shared" si="18"/>
        <v>1.1732563863579979</v>
      </c>
      <c r="AM19">
        <f t="shared" si="18"/>
        <v>1.0837483592079598</v>
      </c>
      <c r="AN19">
        <f t="shared" si="18"/>
        <v>1.08659958760064</v>
      </c>
      <c r="AO19">
        <f t="shared" si="19"/>
        <v>1.0699673515133452</v>
      </c>
      <c r="AP19">
        <f t="shared" si="19"/>
        <v>1.058648746848265</v>
      </c>
      <c r="AQ19">
        <f t="shared" si="19"/>
        <v>1.0435719912116059</v>
      </c>
      <c r="AR19">
        <f t="shared" si="19"/>
        <v>1</v>
      </c>
      <c r="AS19">
        <f t="shared" si="19"/>
        <v>1</v>
      </c>
      <c r="AT19">
        <f t="shared" si="19"/>
        <v>1</v>
      </c>
      <c r="AU19">
        <f t="shared" si="19"/>
        <v>1</v>
      </c>
      <c r="AV19">
        <f t="shared" si="19"/>
        <v>1</v>
      </c>
      <c r="AW19">
        <f t="shared" si="19"/>
        <v>1</v>
      </c>
      <c r="AX19">
        <f t="shared" si="19"/>
        <v>1.0174237319534065</v>
      </c>
      <c r="AY19">
        <f t="shared" si="19"/>
        <v>1</v>
      </c>
      <c r="AZ19">
        <f t="shared" si="19"/>
        <v>1.0818990491781306</v>
      </c>
      <c r="BA19">
        <f t="shared" si="19"/>
        <v>1.0922128352887341</v>
      </c>
      <c r="BB19">
        <f t="shared" si="19"/>
        <v>1.0788046309891941</v>
      </c>
      <c r="BC19">
        <f t="shared" si="19"/>
        <v>1.0702381984268867</v>
      </c>
      <c r="BD19">
        <f t="shared" si="19"/>
        <v>1.0566259535061917</v>
      </c>
      <c r="BE19">
        <f t="shared" si="20"/>
        <v>1.0362515686608709</v>
      </c>
      <c r="BF19">
        <f t="shared" si="20"/>
        <v>1</v>
      </c>
      <c r="BG19">
        <f t="shared" si="20"/>
        <v>1</v>
      </c>
      <c r="BH19">
        <f t="shared" si="20"/>
        <v>1</v>
      </c>
      <c r="BI19">
        <f t="shared" si="20"/>
        <v>1</v>
      </c>
      <c r="BJ19">
        <f t="shared" si="20"/>
        <v>1</v>
      </c>
      <c r="BK19">
        <f t="shared" si="20"/>
        <v>1</v>
      </c>
    </row>
    <row r="20" spans="2:69" x14ac:dyDescent="0.45">
      <c r="B20" t="s">
        <v>303</v>
      </c>
      <c r="G20">
        <v>9</v>
      </c>
      <c r="H20">
        <f t="shared" si="17"/>
        <v>1.0105249864062116</v>
      </c>
      <c r="I20">
        <f t="shared" si="17"/>
        <v>1</v>
      </c>
      <c r="J20">
        <f t="shared" si="17"/>
        <v>1.1731415538098504</v>
      </c>
      <c r="K20">
        <f t="shared" si="17"/>
        <v>1.2061167718989836</v>
      </c>
      <c r="L20">
        <f t="shared" si="17"/>
        <v>1.2649744948008632</v>
      </c>
      <c r="M20">
        <f t="shared" si="17"/>
        <v>1.1935052434388986</v>
      </c>
      <c r="N20">
        <f t="shared" si="17"/>
        <v>1.1692502042782766</v>
      </c>
      <c r="O20">
        <f t="shared" si="17"/>
        <v>1.1439667706919865</v>
      </c>
      <c r="P20">
        <f t="shared" si="17"/>
        <v>1</v>
      </c>
      <c r="Q20">
        <f t="shared" si="17"/>
        <v>1</v>
      </c>
      <c r="R20">
        <f t="shared" si="17"/>
        <v>1</v>
      </c>
      <c r="S20">
        <f t="shared" si="17"/>
        <v>1</v>
      </c>
      <c r="T20">
        <f t="shared" si="17"/>
        <v>1</v>
      </c>
      <c r="U20">
        <f t="shared" si="17"/>
        <v>1</v>
      </c>
      <c r="V20">
        <f t="shared" si="17"/>
        <v>1.0094677511037669</v>
      </c>
      <c r="W20">
        <f t="shared" si="17"/>
        <v>1</v>
      </c>
      <c r="X20">
        <f t="shared" si="21"/>
        <v>1.1728942288266155</v>
      </c>
      <c r="Y20">
        <f t="shared" si="21"/>
        <v>1.2062648482516305</v>
      </c>
      <c r="Z20">
        <f t="shared" si="21"/>
        <v>1.2684928081889577</v>
      </c>
      <c r="AA20">
        <f t="shared" si="21"/>
        <v>1.1950119901803302</v>
      </c>
      <c r="AB20">
        <f t="shared" si="21"/>
        <v>1.1709707394948075</v>
      </c>
      <c r="AC20">
        <f t="shared" si="21"/>
        <v>1.1464281087542993</v>
      </c>
      <c r="AD20">
        <f t="shared" si="21"/>
        <v>1</v>
      </c>
      <c r="AE20">
        <f t="shared" si="21"/>
        <v>1</v>
      </c>
      <c r="AF20">
        <f t="shared" si="21"/>
        <v>1</v>
      </c>
      <c r="AG20">
        <f t="shared" si="21"/>
        <v>1</v>
      </c>
      <c r="AH20">
        <f t="shared" si="21"/>
        <v>1</v>
      </c>
      <c r="AI20">
        <f t="shared" si="21"/>
        <v>1</v>
      </c>
      <c r="AJ20">
        <f t="shared" si="18"/>
        <v>1.0097810603584163</v>
      </c>
      <c r="AK20">
        <f t="shared" si="18"/>
        <v>1</v>
      </c>
      <c r="AL20">
        <f t="shared" si="18"/>
        <v>1.1729675230175818</v>
      </c>
      <c r="AM20">
        <f t="shared" si="18"/>
        <v>1.0821172528602658</v>
      </c>
      <c r="AN20">
        <f t="shared" si="18"/>
        <v>1.0881016774036709</v>
      </c>
      <c r="AO20">
        <f t="shared" si="19"/>
        <v>1.0699151592552876</v>
      </c>
      <c r="AP20">
        <f t="shared" si="19"/>
        <v>1.0590385395570925</v>
      </c>
      <c r="AQ20">
        <f t="shared" si="19"/>
        <v>1.0449826381998384</v>
      </c>
      <c r="AR20">
        <f t="shared" si="19"/>
        <v>1</v>
      </c>
      <c r="AS20">
        <f t="shared" si="19"/>
        <v>1</v>
      </c>
      <c r="AT20">
        <f t="shared" si="19"/>
        <v>1</v>
      </c>
      <c r="AU20">
        <f t="shared" si="19"/>
        <v>1</v>
      </c>
      <c r="AV20">
        <f t="shared" si="19"/>
        <v>1</v>
      </c>
      <c r="AW20">
        <f t="shared" si="19"/>
        <v>1</v>
      </c>
      <c r="AX20">
        <f t="shared" si="19"/>
        <v>1.0156045539474845</v>
      </c>
      <c r="AY20">
        <f t="shared" si="19"/>
        <v>1</v>
      </c>
      <c r="AZ20">
        <f t="shared" si="19"/>
        <v>1.0792882295493356</v>
      </c>
      <c r="BA20">
        <f t="shared" si="19"/>
        <v>1.0898097932002997</v>
      </c>
      <c r="BB20">
        <f t="shared" si="19"/>
        <v>1.0810175982934991</v>
      </c>
      <c r="BC20">
        <f t="shared" si="19"/>
        <v>1.0701613057135573</v>
      </c>
      <c r="BD20">
        <f t="shared" si="19"/>
        <v>1.0572002191182417</v>
      </c>
      <c r="BE20">
        <f t="shared" si="20"/>
        <v>1.0383298170163118</v>
      </c>
      <c r="BF20">
        <f t="shared" si="20"/>
        <v>1</v>
      </c>
      <c r="BG20">
        <f t="shared" si="20"/>
        <v>1</v>
      </c>
      <c r="BH20">
        <f t="shared" si="20"/>
        <v>1</v>
      </c>
      <c r="BI20">
        <f t="shared" si="20"/>
        <v>1</v>
      </c>
      <c r="BJ20">
        <f t="shared" si="20"/>
        <v>1</v>
      </c>
      <c r="BK20">
        <f t="shared" si="20"/>
        <v>1</v>
      </c>
    </row>
    <row r="21" spans="2:69" x14ac:dyDescent="0.45">
      <c r="B21" t="s">
        <v>304</v>
      </c>
      <c r="G21">
        <v>10</v>
      </c>
      <c r="H21">
        <f t="shared" si="17"/>
        <v>1.0094724877655905</v>
      </c>
      <c r="I21">
        <f t="shared" si="17"/>
        <v>1</v>
      </c>
      <c r="J21">
        <f t="shared" si="17"/>
        <v>1.1728953369004791</v>
      </c>
      <c r="K21">
        <f t="shared" si="17"/>
        <v>1.2062641848348821</v>
      </c>
      <c r="L21">
        <f t="shared" si="17"/>
        <v>1.268477045320777</v>
      </c>
      <c r="M21">
        <f t="shared" si="17"/>
        <v>1.195005239601957</v>
      </c>
      <c r="N21">
        <f t="shared" si="17"/>
        <v>1.1709630310939836</v>
      </c>
      <c r="O21">
        <f t="shared" si="17"/>
        <v>1.1464170813831855</v>
      </c>
      <c r="P21">
        <f t="shared" si="17"/>
        <v>1</v>
      </c>
      <c r="Q21">
        <f t="shared" si="17"/>
        <v>1</v>
      </c>
      <c r="R21">
        <f t="shared" si="17"/>
        <v>1</v>
      </c>
      <c r="S21">
        <f t="shared" si="17"/>
        <v>1</v>
      </c>
      <c r="T21">
        <f t="shared" si="17"/>
        <v>1</v>
      </c>
      <c r="U21">
        <f t="shared" si="17"/>
        <v>1</v>
      </c>
      <c r="V21">
        <f t="shared" si="17"/>
        <v>1.0085102902559633</v>
      </c>
      <c r="W21">
        <f t="shared" si="17"/>
        <v>1</v>
      </c>
      <c r="X21">
        <f t="shared" si="21"/>
        <v>1.1726702446410862</v>
      </c>
      <c r="Y21">
        <f t="shared" si="21"/>
        <v>1.2063989501964079</v>
      </c>
      <c r="Z21">
        <f t="shared" si="21"/>
        <v>1.2716790878294635</v>
      </c>
      <c r="AA21">
        <f t="shared" si="21"/>
        <v>1.1963765407294278</v>
      </c>
      <c r="AB21">
        <f t="shared" si="21"/>
        <v>1.1725289026617827</v>
      </c>
      <c r="AC21">
        <f t="shared" si="21"/>
        <v>1.14865716298889</v>
      </c>
      <c r="AD21">
        <f t="shared" si="21"/>
        <v>1</v>
      </c>
      <c r="AE21">
        <f t="shared" si="21"/>
        <v>1</v>
      </c>
      <c r="AF21">
        <f t="shared" si="21"/>
        <v>1</v>
      </c>
      <c r="AG21">
        <f t="shared" si="21"/>
        <v>1</v>
      </c>
      <c r="AH21">
        <f t="shared" si="21"/>
        <v>1</v>
      </c>
      <c r="AI21">
        <f t="shared" si="21"/>
        <v>1</v>
      </c>
      <c r="AJ21">
        <f t="shared" si="18"/>
        <v>1.0087951835688895</v>
      </c>
      <c r="AK21">
        <f t="shared" si="18"/>
        <v>1</v>
      </c>
      <c r="AL21">
        <f t="shared" si="18"/>
        <v>1.1727368913314498</v>
      </c>
      <c r="AM21">
        <f t="shared" si="18"/>
        <v>1.0808149595104504</v>
      </c>
      <c r="AN21">
        <f t="shared" si="18"/>
        <v>1.0893009625171632</v>
      </c>
      <c r="AO21">
        <f t="shared" si="19"/>
        <v>1.0698734883791507</v>
      </c>
      <c r="AP21">
        <f t="shared" si="19"/>
        <v>1.0593497543673531</v>
      </c>
      <c r="AQ21">
        <f t="shared" si="19"/>
        <v>1.0461089143585383</v>
      </c>
      <c r="AR21">
        <f t="shared" si="19"/>
        <v>1</v>
      </c>
      <c r="AS21">
        <f t="shared" si="19"/>
        <v>1</v>
      </c>
      <c r="AT21">
        <f t="shared" si="19"/>
        <v>1</v>
      </c>
      <c r="AU21">
        <f t="shared" si="19"/>
        <v>1</v>
      </c>
      <c r="AV21">
        <f t="shared" si="19"/>
        <v>1</v>
      </c>
      <c r="AW21">
        <f t="shared" si="19"/>
        <v>1</v>
      </c>
      <c r="AX21">
        <f t="shared" si="19"/>
        <v>1.0141293372888041</v>
      </c>
      <c r="AY21">
        <f t="shared" si="19"/>
        <v>1</v>
      </c>
      <c r="AZ21">
        <f t="shared" si="19"/>
        <v>1.0771710510232817</v>
      </c>
      <c r="BA21">
        <f t="shared" si="19"/>
        <v>1.0878611066458077</v>
      </c>
      <c r="BB21">
        <f t="shared" si="19"/>
        <v>1.0828121484814401</v>
      </c>
      <c r="BC21">
        <f t="shared" si="19"/>
        <v>1.0700989515012342</v>
      </c>
      <c r="BD21">
        <f t="shared" si="19"/>
        <v>1.0576659053757962</v>
      </c>
      <c r="BE21">
        <f t="shared" si="20"/>
        <v>1.0400151202603274</v>
      </c>
      <c r="BF21">
        <f t="shared" si="20"/>
        <v>1</v>
      </c>
      <c r="BG21">
        <f t="shared" si="20"/>
        <v>1</v>
      </c>
      <c r="BH21">
        <f t="shared" si="20"/>
        <v>1</v>
      </c>
      <c r="BI21">
        <f t="shared" si="20"/>
        <v>1</v>
      </c>
      <c r="BJ21">
        <f t="shared" si="20"/>
        <v>1</v>
      </c>
      <c r="BK21">
        <f t="shared" si="20"/>
        <v>1</v>
      </c>
    </row>
    <row r="23" spans="2:69" x14ac:dyDescent="0.45">
      <c r="B23" t="s">
        <v>305</v>
      </c>
    </row>
    <row r="24" spans="2:69" x14ac:dyDescent="0.45">
      <c r="B24" t="s">
        <v>306</v>
      </c>
      <c r="BM24" s="10"/>
      <c r="BN24" s="10"/>
      <c r="BO24" s="10"/>
      <c r="BP24" s="10"/>
      <c r="BQ24" s="10"/>
    </row>
    <row r="25" spans="2:69" x14ac:dyDescent="0.45">
      <c r="B25" t="s">
        <v>307</v>
      </c>
      <c r="H25">
        <f>H12-V12</f>
        <v>0</v>
      </c>
      <c r="I25">
        <f t="shared" ref="I25:V34" si="22">I12-W12</f>
        <v>0</v>
      </c>
      <c r="J25">
        <f t="shared" si="22"/>
        <v>0</v>
      </c>
      <c r="K25">
        <f t="shared" si="22"/>
        <v>0</v>
      </c>
      <c r="L25">
        <f t="shared" si="22"/>
        <v>0</v>
      </c>
      <c r="M25">
        <f t="shared" si="22"/>
        <v>0</v>
      </c>
      <c r="N25">
        <f t="shared" si="22"/>
        <v>0</v>
      </c>
      <c r="O25">
        <f t="shared" si="22"/>
        <v>0</v>
      </c>
      <c r="P25">
        <f t="shared" si="22"/>
        <v>0</v>
      </c>
      <c r="Q25">
        <f t="shared" si="22"/>
        <v>0</v>
      </c>
      <c r="R25">
        <f t="shared" si="22"/>
        <v>0</v>
      </c>
      <c r="S25">
        <f t="shared" si="22"/>
        <v>0</v>
      </c>
      <c r="T25">
        <f t="shared" si="22"/>
        <v>0</v>
      </c>
      <c r="U25">
        <f t="shared" si="22"/>
        <v>0</v>
      </c>
      <c r="V25">
        <f>V12-AJ12</f>
        <v>0</v>
      </c>
      <c r="W25">
        <f t="shared" ref="W25:AJ34" si="23">W12-AK12</f>
        <v>0</v>
      </c>
      <c r="X25">
        <f t="shared" si="23"/>
        <v>0</v>
      </c>
      <c r="Y25">
        <f t="shared" si="23"/>
        <v>0</v>
      </c>
      <c r="Z25">
        <f t="shared" si="23"/>
        <v>0</v>
      </c>
      <c r="AA25">
        <f t="shared" si="23"/>
        <v>0</v>
      </c>
      <c r="AB25">
        <f t="shared" si="23"/>
        <v>0</v>
      </c>
      <c r="AC25">
        <f t="shared" si="23"/>
        <v>0</v>
      </c>
      <c r="AD25">
        <f t="shared" si="23"/>
        <v>0</v>
      </c>
      <c r="AE25">
        <f t="shared" si="23"/>
        <v>0</v>
      </c>
      <c r="AF25">
        <f t="shared" si="23"/>
        <v>0</v>
      </c>
      <c r="AG25">
        <f t="shared" si="23"/>
        <v>0</v>
      </c>
      <c r="AH25">
        <f t="shared" si="23"/>
        <v>0</v>
      </c>
      <c r="AI25">
        <f t="shared" si="23"/>
        <v>0</v>
      </c>
      <c r="AJ25">
        <f>AJ12-AX12</f>
        <v>0</v>
      </c>
      <c r="AK25">
        <f t="shared" ref="AK25:AW34" si="24">AK12-AY12</f>
        <v>0</v>
      </c>
      <c r="AL25">
        <f t="shared" si="24"/>
        <v>0</v>
      </c>
      <c r="AM25">
        <f t="shared" si="24"/>
        <v>0</v>
      </c>
      <c r="AN25">
        <f t="shared" si="24"/>
        <v>0</v>
      </c>
      <c r="AO25">
        <f t="shared" si="24"/>
        <v>0</v>
      </c>
      <c r="AP25">
        <f t="shared" si="24"/>
        <v>0</v>
      </c>
      <c r="AQ25">
        <f t="shared" si="24"/>
        <v>0</v>
      </c>
      <c r="AR25">
        <f t="shared" si="24"/>
        <v>0</v>
      </c>
      <c r="AS25">
        <f t="shared" si="24"/>
        <v>0</v>
      </c>
      <c r="AT25">
        <f t="shared" si="24"/>
        <v>0</v>
      </c>
      <c r="AU25">
        <f t="shared" si="24"/>
        <v>0</v>
      </c>
      <c r="AV25">
        <f t="shared" si="24"/>
        <v>0</v>
      </c>
      <c r="AW25">
        <f t="shared" si="24"/>
        <v>0</v>
      </c>
      <c r="BM25" s="10"/>
      <c r="BN25" s="11" t="s">
        <v>97</v>
      </c>
      <c r="BO25" s="11" t="s">
        <v>98</v>
      </c>
      <c r="BP25" s="11" t="s">
        <v>308</v>
      </c>
      <c r="BQ25" s="10"/>
    </row>
    <row r="26" spans="2:69" x14ac:dyDescent="0.45">
      <c r="B26" t="s">
        <v>309</v>
      </c>
      <c r="H26">
        <f t="shared" ref="H26:H34" si="25">H13-V13</f>
        <v>2.7991403803446779E-3</v>
      </c>
      <c r="I26">
        <f t="shared" si="22"/>
        <v>0</v>
      </c>
      <c r="J26">
        <f t="shared" si="22"/>
        <v>6.5481860664240443E-4</v>
      </c>
      <c r="K26">
        <f t="shared" si="22"/>
        <v>-3.9204753862254194E-4</v>
      </c>
      <c r="L26">
        <f t="shared" si="22"/>
        <v>-9.3151004819365113E-3</v>
      </c>
      <c r="M26">
        <f t="shared" si="22"/>
        <v>-3.98926864922311E-3</v>
      </c>
      <c r="N26">
        <f t="shared" si="22"/>
        <v>-4.555295863901021E-3</v>
      </c>
      <c r="O26">
        <f t="shared" si="22"/>
        <v>-6.5166484168357464E-3</v>
      </c>
      <c r="P26">
        <f t="shared" si="22"/>
        <v>0</v>
      </c>
      <c r="Q26">
        <f t="shared" si="22"/>
        <v>0</v>
      </c>
      <c r="R26">
        <f t="shared" si="22"/>
        <v>0</v>
      </c>
      <c r="S26">
        <f t="shared" si="22"/>
        <v>0</v>
      </c>
      <c r="T26">
        <f t="shared" si="22"/>
        <v>0</v>
      </c>
      <c r="U26">
        <f t="shared" si="22"/>
        <v>0</v>
      </c>
      <c r="V26">
        <f t="shared" si="22"/>
        <v>-8.5598885260251834E-4</v>
      </c>
      <c r="W26">
        <f t="shared" si="23"/>
        <v>0</v>
      </c>
      <c r="X26">
        <f t="shared" si="23"/>
        <v>-2.0024627264070283E-4</v>
      </c>
      <c r="Y26">
        <f t="shared" si="23"/>
        <v>7.2155819461835025E-2</v>
      </c>
      <c r="Z26">
        <f t="shared" si="23"/>
        <v>0.10695132366394211</v>
      </c>
      <c r="AA26">
        <f t="shared" si="23"/>
        <v>7.3573136477911305E-2</v>
      </c>
      <c r="AB26">
        <f t="shared" si="23"/>
        <v>6.6068052620841922E-2</v>
      </c>
      <c r="AC26">
        <f t="shared" si="23"/>
        <v>6.045339725588561E-2</v>
      </c>
      <c r="AD26">
        <f t="shared" si="23"/>
        <v>0</v>
      </c>
      <c r="AE26">
        <f t="shared" si="23"/>
        <v>0</v>
      </c>
      <c r="AF26">
        <f t="shared" si="23"/>
        <v>0</v>
      </c>
      <c r="AG26">
        <f t="shared" si="23"/>
        <v>0</v>
      </c>
      <c r="AH26">
        <f t="shared" si="23"/>
        <v>0</v>
      </c>
      <c r="AI26">
        <f t="shared" si="23"/>
        <v>0</v>
      </c>
      <c r="AJ26">
        <f t="shared" si="23"/>
        <v>-1.2559256689119946E-2</v>
      </c>
      <c r="AK26">
        <f t="shared" si="24"/>
        <v>0</v>
      </c>
      <c r="AL26">
        <f t="shared" si="24"/>
        <v>4.1202699025148171E-2</v>
      </c>
      <c r="AM26">
        <f t="shared" si="24"/>
        <v>-1.659014253973834E-2</v>
      </c>
      <c r="AN26">
        <f t="shared" si="24"/>
        <v>1.5277902618060057E-2</v>
      </c>
      <c r="AO26">
        <f t="shared" si="24"/>
        <v>-5.3085257247165174E-4</v>
      </c>
      <c r="AP26">
        <f t="shared" si="24"/>
        <v>3.9646198480798311E-3</v>
      </c>
      <c r="AQ26">
        <f t="shared" si="24"/>
        <v>1.4347828785725825E-2</v>
      </c>
      <c r="AR26">
        <f t="shared" si="24"/>
        <v>0</v>
      </c>
      <c r="AS26">
        <f t="shared" si="24"/>
        <v>0</v>
      </c>
      <c r="AT26">
        <f t="shared" si="24"/>
        <v>0</v>
      </c>
      <c r="AU26">
        <f t="shared" si="24"/>
        <v>0</v>
      </c>
      <c r="AV26">
        <f t="shared" si="24"/>
        <v>0</v>
      </c>
      <c r="AW26">
        <f t="shared" si="24"/>
        <v>0</v>
      </c>
      <c r="BM26" s="10"/>
      <c r="BN26" s="12" t="s">
        <v>80</v>
      </c>
      <c r="BO26" s="13">
        <v>36.398000000000003</v>
      </c>
      <c r="BP26" s="14">
        <v>26.03439749436782</v>
      </c>
      <c r="BQ26" s="10"/>
    </row>
    <row r="27" spans="2:69" x14ac:dyDescent="0.45">
      <c r="B27" t="s">
        <v>310</v>
      </c>
      <c r="H27">
        <f t="shared" si="25"/>
        <v>2.4400553445642625E-3</v>
      </c>
      <c r="I27">
        <f t="shared" si="22"/>
        <v>0</v>
      </c>
      <c r="J27">
        <f t="shared" si="22"/>
        <v>5.7081583048779194E-4</v>
      </c>
      <c r="K27">
        <f t="shared" si="22"/>
        <v>-3.4175409659908951E-4</v>
      </c>
      <c r="L27">
        <f t="shared" si="22"/>
        <v>-8.1201217615611831E-3</v>
      </c>
      <c r="M27">
        <f t="shared" si="22"/>
        <v>-3.4775091513061795E-3</v>
      </c>
      <c r="N27">
        <f t="shared" si="22"/>
        <v>-3.9709241082843683E-3</v>
      </c>
      <c r="O27">
        <f t="shared" si="22"/>
        <v>-5.6806664323807432E-3</v>
      </c>
      <c r="P27">
        <f t="shared" si="22"/>
        <v>0</v>
      </c>
      <c r="Q27">
        <f t="shared" si="22"/>
        <v>0</v>
      </c>
      <c r="R27">
        <f t="shared" si="22"/>
        <v>0</v>
      </c>
      <c r="S27">
        <f t="shared" si="22"/>
        <v>0</v>
      </c>
      <c r="T27">
        <f t="shared" si="22"/>
        <v>0</v>
      </c>
      <c r="U27">
        <f t="shared" si="22"/>
        <v>0</v>
      </c>
      <c r="V27">
        <f t="shared" si="22"/>
        <v>-7.3611225276937198E-4</v>
      </c>
      <c r="W27">
        <f t="shared" si="23"/>
        <v>0</v>
      </c>
      <c r="X27">
        <f t="shared" si="23"/>
        <v>-1.7220286737895663E-4</v>
      </c>
      <c r="Y27">
        <f t="shared" si="23"/>
        <v>9.4855199476120422E-2</v>
      </c>
      <c r="Z27">
        <f t="shared" si="23"/>
        <v>0.139380667089398</v>
      </c>
      <c r="AA27">
        <f t="shared" si="23"/>
        <v>9.6218511165337528E-2</v>
      </c>
      <c r="AB27">
        <f t="shared" si="23"/>
        <v>8.626791169999759E-2</v>
      </c>
      <c r="AC27">
        <f t="shared" si="23"/>
        <v>7.8609564829138057E-2</v>
      </c>
      <c r="AD27">
        <f t="shared" si="23"/>
        <v>0</v>
      </c>
      <c r="AE27">
        <f t="shared" si="23"/>
        <v>0</v>
      </c>
      <c r="AF27">
        <f t="shared" si="23"/>
        <v>0</v>
      </c>
      <c r="AG27">
        <f t="shared" si="23"/>
        <v>0</v>
      </c>
      <c r="AH27">
        <f t="shared" si="23"/>
        <v>0</v>
      </c>
      <c r="AI27">
        <f t="shared" si="23"/>
        <v>0</v>
      </c>
      <c r="AJ27">
        <f t="shared" si="23"/>
        <v>-1.1902467442773679E-2</v>
      </c>
      <c r="AK27">
        <f t="shared" si="24"/>
        <v>0</v>
      </c>
      <c r="AL27">
        <f t="shared" si="24"/>
        <v>6.0822331615775438E-2</v>
      </c>
      <c r="AM27">
        <f t="shared" si="24"/>
        <v>-1.5722557181371721E-2</v>
      </c>
      <c r="AN27">
        <f t="shared" si="24"/>
        <v>1.4478941151259139E-2</v>
      </c>
      <c r="AO27">
        <f t="shared" si="24"/>
        <v>-5.030915138657388E-4</v>
      </c>
      <c r="AP27">
        <f t="shared" si="24"/>
        <v>3.7572891320569735E-3</v>
      </c>
      <c r="AQ27">
        <f t="shared" si="24"/>
        <v>1.3597505746063332E-2</v>
      </c>
      <c r="AR27">
        <f t="shared" si="24"/>
        <v>0</v>
      </c>
      <c r="AS27">
        <f t="shared" si="24"/>
        <v>0</v>
      </c>
      <c r="AT27">
        <f t="shared" si="24"/>
        <v>0</v>
      </c>
      <c r="AU27">
        <f t="shared" si="24"/>
        <v>0</v>
      </c>
      <c r="AV27">
        <f t="shared" si="24"/>
        <v>0</v>
      </c>
      <c r="AW27">
        <f t="shared" si="24"/>
        <v>0</v>
      </c>
      <c r="BM27" s="10"/>
      <c r="BN27" s="21" t="s">
        <v>50</v>
      </c>
      <c r="BO27" s="22">
        <v>34.817999999999998</v>
      </c>
      <c r="BP27" s="23">
        <v>31.664656212303981</v>
      </c>
      <c r="BQ27" s="10"/>
    </row>
    <row r="28" spans="2:69" x14ac:dyDescent="0.45">
      <c r="B28" t="s">
        <v>311</v>
      </c>
      <c r="H28">
        <f t="shared" si="25"/>
        <v>2.0390994603858292E-3</v>
      </c>
      <c r="I28">
        <f t="shared" si="22"/>
        <v>0</v>
      </c>
      <c r="J28">
        <f t="shared" si="22"/>
        <v>4.7701797195709439E-4</v>
      </c>
      <c r="K28">
        <f t="shared" si="22"/>
        <v>-2.8559622449253474E-4</v>
      </c>
      <c r="L28">
        <f t="shared" si="22"/>
        <v>-6.7858034200549699E-3</v>
      </c>
      <c r="M28">
        <f t="shared" si="22"/>
        <v>-2.9060763108148535E-3</v>
      </c>
      <c r="N28">
        <f t="shared" si="22"/>
        <v>-3.3184121108049691E-3</v>
      </c>
      <c r="O28">
        <f t="shared" si="22"/>
        <v>-4.7472053790520441E-3</v>
      </c>
      <c r="P28">
        <f t="shared" si="22"/>
        <v>0</v>
      </c>
      <c r="Q28">
        <f t="shared" si="22"/>
        <v>0</v>
      </c>
      <c r="R28">
        <f t="shared" si="22"/>
        <v>0</v>
      </c>
      <c r="S28">
        <f t="shared" si="22"/>
        <v>0</v>
      </c>
      <c r="T28">
        <f t="shared" si="22"/>
        <v>0</v>
      </c>
      <c r="U28">
        <f t="shared" si="22"/>
        <v>0</v>
      </c>
      <c r="V28">
        <f t="shared" si="22"/>
        <v>-6.1103069540746624E-4</v>
      </c>
      <c r="W28">
        <f t="shared" si="23"/>
        <v>0</v>
      </c>
      <c r="X28">
        <f t="shared" si="23"/>
        <v>-1.4294183721252907E-4</v>
      </c>
      <c r="Y28">
        <f t="shared" si="23"/>
        <v>0.1059674534262538</v>
      </c>
      <c r="Z28">
        <f t="shared" si="23"/>
        <v>0.15504860701876377</v>
      </c>
      <c r="AA28">
        <f t="shared" si="23"/>
        <v>0.10721904021855311</v>
      </c>
      <c r="AB28">
        <f t="shared" si="23"/>
        <v>9.6056845394021373E-2</v>
      </c>
      <c r="AC28">
        <f t="shared" si="23"/>
        <v>8.7350703193620927E-2</v>
      </c>
      <c r="AD28">
        <f t="shared" si="23"/>
        <v>0</v>
      </c>
      <c r="AE28">
        <f t="shared" si="23"/>
        <v>0</v>
      </c>
      <c r="AF28">
        <f t="shared" si="23"/>
        <v>0</v>
      </c>
      <c r="AG28">
        <f t="shared" si="23"/>
        <v>0</v>
      </c>
      <c r="AH28">
        <f t="shared" si="23"/>
        <v>0</v>
      </c>
      <c r="AI28">
        <f t="shared" si="23"/>
        <v>0</v>
      </c>
      <c r="AJ28">
        <f t="shared" si="23"/>
        <v>-1.0395111376310995E-2</v>
      </c>
      <c r="AK28">
        <f t="shared" si="24"/>
        <v>0</v>
      </c>
      <c r="AL28">
        <f t="shared" si="24"/>
        <v>7.2136435315410807E-2</v>
      </c>
      <c r="AM28">
        <f t="shared" si="24"/>
        <v>-1.3731416095576376E-2</v>
      </c>
      <c r="AN28">
        <f t="shared" si="24"/>
        <v>1.2645294482176439E-2</v>
      </c>
      <c r="AO28">
        <f t="shared" si="24"/>
        <v>-4.3937883840095004E-4</v>
      </c>
      <c r="AP28">
        <f t="shared" si="24"/>
        <v>3.2814573271064962E-3</v>
      </c>
      <c r="AQ28">
        <f t="shared" si="24"/>
        <v>1.1875486099831578E-2</v>
      </c>
      <c r="AR28">
        <f t="shared" si="24"/>
        <v>0</v>
      </c>
      <c r="AS28">
        <f t="shared" si="24"/>
        <v>0</v>
      </c>
      <c r="AT28">
        <f t="shared" si="24"/>
        <v>0</v>
      </c>
      <c r="AU28">
        <f t="shared" si="24"/>
        <v>0</v>
      </c>
      <c r="AV28">
        <f t="shared" si="24"/>
        <v>0</v>
      </c>
      <c r="AW28">
        <f t="shared" si="24"/>
        <v>0</v>
      </c>
      <c r="BM28" s="10"/>
      <c r="BN28" s="18" t="s">
        <v>63</v>
      </c>
      <c r="BO28" s="19">
        <v>30.059000000000001</v>
      </c>
      <c r="BP28" s="20">
        <v>31.804118566818588</v>
      </c>
      <c r="BQ28" s="10"/>
    </row>
    <row r="29" spans="2:69" x14ac:dyDescent="0.45">
      <c r="B29" t="s">
        <v>312</v>
      </c>
      <c r="H29">
        <f t="shared" si="25"/>
        <v>1.7301000518512577E-3</v>
      </c>
      <c r="I29">
        <f t="shared" si="22"/>
        <v>0</v>
      </c>
      <c r="J29">
        <f t="shared" si="22"/>
        <v>4.0473200746227178E-4</v>
      </c>
      <c r="K29">
        <f t="shared" si="22"/>
        <v>-2.4231777429295498E-4</v>
      </c>
      <c r="L29">
        <f t="shared" si="22"/>
        <v>-5.7575018173310344E-3</v>
      </c>
      <c r="M29">
        <f t="shared" si="22"/>
        <v>-2.465697663944777E-3</v>
      </c>
      <c r="N29">
        <f t="shared" si="22"/>
        <v>-2.8155492542187854E-3</v>
      </c>
      <c r="O29">
        <f t="shared" si="22"/>
        <v>-4.0278272011768923E-3</v>
      </c>
      <c r="P29">
        <f t="shared" si="22"/>
        <v>0</v>
      </c>
      <c r="Q29">
        <f t="shared" si="22"/>
        <v>0</v>
      </c>
      <c r="R29">
        <f t="shared" si="22"/>
        <v>0</v>
      </c>
      <c r="S29">
        <f t="shared" si="22"/>
        <v>0</v>
      </c>
      <c r="T29">
        <f t="shared" si="22"/>
        <v>0</v>
      </c>
      <c r="U29">
        <f t="shared" si="22"/>
        <v>0</v>
      </c>
      <c r="V29">
        <f t="shared" si="22"/>
        <v>-5.1636091546813923E-4</v>
      </c>
      <c r="W29">
        <f t="shared" si="23"/>
        <v>0</v>
      </c>
      <c r="X29">
        <f t="shared" si="23"/>
        <v>-1.2079520468688543E-4</v>
      </c>
      <c r="Y29">
        <f t="shared" si="23"/>
        <v>0.11256075309118052</v>
      </c>
      <c r="Z29">
        <f t="shared" si="23"/>
        <v>0.16428103001741512</v>
      </c>
      <c r="AA29">
        <f t="shared" si="23"/>
        <v>0.11371977582491199</v>
      </c>
      <c r="AB29">
        <f t="shared" si="23"/>
        <v>0.10183425638962462</v>
      </c>
      <c r="AC29">
        <f t="shared" si="23"/>
        <v>9.2491840056071029E-2</v>
      </c>
      <c r="AD29">
        <f t="shared" si="23"/>
        <v>0</v>
      </c>
      <c r="AE29">
        <f t="shared" si="23"/>
        <v>0</v>
      </c>
      <c r="AF29">
        <f t="shared" si="23"/>
        <v>0</v>
      </c>
      <c r="AG29">
        <f t="shared" si="23"/>
        <v>0</v>
      </c>
      <c r="AH29">
        <f t="shared" si="23"/>
        <v>0</v>
      </c>
      <c r="AI29">
        <f t="shared" si="23"/>
        <v>0</v>
      </c>
      <c r="AJ29">
        <f t="shared" si="23"/>
        <v>-9.0637799860358026E-3</v>
      </c>
      <c r="AK29">
        <f t="shared" si="24"/>
        <v>0</v>
      </c>
      <c r="AL29">
        <f t="shared" si="24"/>
        <v>7.9478968706456765E-2</v>
      </c>
      <c r="AM29">
        <f t="shared" si="24"/>
        <v>-1.1972794699500744E-2</v>
      </c>
      <c r="AN29">
        <f t="shared" si="24"/>
        <v>1.1025775760928669E-2</v>
      </c>
      <c r="AO29">
        <f t="shared" si="24"/>
        <v>-3.8310634466709459E-4</v>
      </c>
      <c r="AP29">
        <f t="shared" si="24"/>
        <v>2.8611917823446742E-3</v>
      </c>
      <c r="AQ29">
        <f t="shared" si="24"/>
        <v>1.0354558920973922E-2</v>
      </c>
      <c r="AR29">
        <f t="shared" si="24"/>
        <v>0</v>
      </c>
      <c r="AS29">
        <f t="shared" si="24"/>
        <v>0</v>
      </c>
      <c r="AT29">
        <f t="shared" si="24"/>
        <v>0</v>
      </c>
      <c r="AU29">
        <f t="shared" si="24"/>
        <v>0</v>
      </c>
      <c r="AV29">
        <f t="shared" si="24"/>
        <v>0</v>
      </c>
      <c r="AW29">
        <f t="shared" si="24"/>
        <v>0</v>
      </c>
      <c r="BM29" s="10"/>
      <c r="BN29" s="24" t="s">
        <v>65</v>
      </c>
      <c r="BO29" s="25">
        <v>28.594000000000001</v>
      </c>
      <c r="BP29" s="26">
        <v>28.429041057564522</v>
      </c>
      <c r="BQ29" s="10"/>
    </row>
    <row r="30" spans="2:69" x14ac:dyDescent="0.45">
      <c r="B30" t="s">
        <v>313</v>
      </c>
      <c r="H30">
        <f t="shared" si="25"/>
        <v>1.4961300391782562E-3</v>
      </c>
      <c r="I30">
        <f t="shared" si="22"/>
        <v>0</v>
      </c>
      <c r="J30">
        <f t="shared" si="22"/>
        <v>3.4999809030300533E-4</v>
      </c>
      <c r="K30">
        <f t="shared" si="22"/>
        <v>-2.0954793958805062E-4</v>
      </c>
      <c r="L30">
        <f t="shared" si="22"/>
        <v>-4.9788862848216819E-3</v>
      </c>
      <c r="M30">
        <f t="shared" si="22"/>
        <v>-2.1322491370436847E-3</v>
      </c>
      <c r="N30">
        <f t="shared" si="22"/>
        <v>-2.4347885612248099E-3</v>
      </c>
      <c r="O30">
        <f t="shared" si="22"/>
        <v>-3.483124147560801E-3</v>
      </c>
      <c r="P30">
        <f t="shared" si="22"/>
        <v>0</v>
      </c>
      <c r="Q30">
        <f t="shared" si="22"/>
        <v>0</v>
      </c>
      <c r="R30">
        <f t="shared" si="22"/>
        <v>0</v>
      </c>
      <c r="S30">
        <f t="shared" si="22"/>
        <v>0</v>
      </c>
      <c r="T30">
        <f t="shared" si="22"/>
        <v>0</v>
      </c>
      <c r="U30">
        <f t="shared" si="22"/>
        <v>0</v>
      </c>
      <c r="V30">
        <f t="shared" si="22"/>
        <v>-4.4534205368962354E-4</v>
      </c>
      <c r="W30">
        <f t="shared" si="23"/>
        <v>0</v>
      </c>
      <c r="X30">
        <f t="shared" si="23"/>
        <v>-1.0418136408030243E-4</v>
      </c>
      <c r="Y30">
        <f t="shared" si="23"/>
        <v>0.11692586417116346</v>
      </c>
      <c r="Z30">
        <f t="shared" si="23"/>
        <v>0.17036730560676849</v>
      </c>
      <c r="AA30">
        <f t="shared" si="23"/>
        <v>0.11801288870741633</v>
      </c>
      <c r="AB30">
        <f t="shared" si="23"/>
        <v>0.1056466788280892</v>
      </c>
      <c r="AC30">
        <f t="shared" si="23"/>
        <v>9.5877069192971787E-2</v>
      </c>
      <c r="AD30">
        <f t="shared" si="23"/>
        <v>0</v>
      </c>
      <c r="AE30">
        <f t="shared" si="23"/>
        <v>0</v>
      </c>
      <c r="AF30">
        <f t="shared" si="23"/>
        <v>0</v>
      </c>
      <c r="AG30">
        <f t="shared" si="23"/>
        <v>0</v>
      </c>
      <c r="AH30">
        <f t="shared" si="23"/>
        <v>0</v>
      </c>
      <c r="AI30">
        <f t="shared" si="23"/>
        <v>0</v>
      </c>
      <c r="AJ30">
        <f t="shared" si="23"/>
        <v>-7.9847748516375106E-3</v>
      </c>
      <c r="AK30">
        <f t="shared" si="24"/>
        <v>0</v>
      </c>
      <c r="AL30">
        <f t="shared" si="24"/>
        <v>8.4624652123660216E-2</v>
      </c>
      <c r="AM30">
        <f t="shared" si="24"/>
        <v>-1.0547483518761114E-2</v>
      </c>
      <c r="AN30">
        <f t="shared" si="24"/>
        <v>9.7132032277145175E-3</v>
      </c>
      <c r="AO30">
        <f t="shared" si="24"/>
        <v>-3.3749913514147245E-4</v>
      </c>
      <c r="AP30">
        <f t="shared" si="24"/>
        <v>2.5205788561257769E-3</v>
      </c>
      <c r="AQ30">
        <f t="shared" si="24"/>
        <v>9.1218919478817106E-3</v>
      </c>
      <c r="AR30">
        <f t="shared" si="24"/>
        <v>0</v>
      </c>
      <c r="AS30">
        <f t="shared" si="24"/>
        <v>0</v>
      </c>
      <c r="AT30">
        <f t="shared" si="24"/>
        <v>0</v>
      </c>
      <c r="AU30">
        <f t="shared" si="24"/>
        <v>0</v>
      </c>
      <c r="AV30">
        <f t="shared" si="24"/>
        <v>0</v>
      </c>
      <c r="AW30">
        <f t="shared" si="24"/>
        <v>0</v>
      </c>
      <c r="BM30" s="10"/>
      <c r="BN30" s="15" t="s">
        <v>258</v>
      </c>
      <c r="BO30" s="16">
        <v>26.77</v>
      </c>
      <c r="BP30" s="17">
        <v>45.760179305192381</v>
      </c>
      <c r="BQ30" s="10"/>
    </row>
    <row r="31" spans="2:69" x14ac:dyDescent="0.45">
      <c r="B31" t="s">
        <v>314</v>
      </c>
      <c r="H31">
        <f t="shared" si="25"/>
        <v>1.315475282165135E-3</v>
      </c>
      <c r="I31">
        <f t="shared" si="22"/>
        <v>0</v>
      </c>
      <c r="J31">
        <f t="shared" si="22"/>
        <v>3.0773650989046608E-4</v>
      </c>
      <c r="K31">
        <f t="shared" si="22"/>
        <v>-1.8424543838979623E-4</v>
      </c>
      <c r="L31">
        <f t="shared" si="22"/>
        <v>-4.3776955671523954E-3</v>
      </c>
      <c r="M31">
        <f t="shared" si="22"/>
        <v>-1.8747842512003565E-3</v>
      </c>
      <c r="N31">
        <f t="shared" si="22"/>
        <v>-2.1407926354779505E-3</v>
      </c>
      <c r="O31">
        <f t="shared" si="22"/>
        <v>-3.0625437634725916E-3</v>
      </c>
      <c r="P31">
        <f t="shared" si="22"/>
        <v>0</v>
      </c>
      <c r="Q31">
        <f t="shared" si="22"/>
        <v>0</v>
      </c>
      <c r="R31">
        <f t="shared" si="22"/>
        <v>0</v>
      </c>
      <c r="S31">
        <f t="shared" si="22"/>
        <v>0</v>
      </c>
      <c r="T31">
        <f t="shared" si="22"/>
        <v>0</v>
      </c>
      <c r="U31">
        <f t="shared" si="22"/>
        <v>0</v>
      </c>
      <c r="V31">
        <f t="shared" si="22"/>
        <v>-3.9082465940443178E-4</v>
      </c>
      <c r="W31">
        <f t="shared" si="23"/>
        <v>0</v>
      </c>
      <c r="X31">
        <f t="shared" si="23"/>
        <v>-9.1427804304045068E-5</v>
      </c>
      <c r="Y31">
        <f t="shared" si="23"/>
        <v>0.12002903426759803</v>
      </c>
      <c r="Z31">
        <f t="shared" si="23"/>
        <v>0.17468146140253116</v>
      </c>
      <c r="AA31">
        <f t="shared" si="23"/>
        <v>0.12105969869818289</v>
      </c>
      <c r="AB31">
        <f t="shared" si="23"/>
        <v>0.10835088952958372</v>
      </c>
      <c r="AC31">
        <f t="shared" si="23"/>
        <v>9.8274714518647777E-2</v>
      </c>
      <c r="AD31">
        <f t="shared" si="23"/>
        <v>0</v>
      </c>
      <c r="AE31">
        <f t="shared" si="23"/>
        <v>0</v>
      </c>
      <c r="AF31">
        <f t="shared" si="23"/>
        <v>0</v>
      </c>
      <c r="AG31">
        <f t="shared" si="23"/>
        <v>0</v>
      </c>
      <c r="AH31">
        <f t="shared" si="23"/>
        <v>0</v>
      </c>
      <c r="AI31">
        <f t="shared" si="23"/>
        <v>0</v>
      </c>
      <c r="AJ31">
        <f t="shared" si="23"/>
        <v>-7.1155684440542544E-3</v>
      </c>
      <c r="AK31">
        <f t="shared" si="24"/>
        <v>0</v>
      </c>
      <c r="AL31">
        <f t="shared" si="24"/>
        <v>8.8429783014977614E-2</v>
      </c>
      <c r="AM31">
        <f t="shared" si="24"/>
        <v>-9.3993058395243079E-3</v>
      </c>
      <c r="AN31">
        <f t="shared" si="24"/>
        <v>8.6558436101220604E-3</v>
      </c>
      <c r="AO31">
        <f t="shared" si="24"/>
        <v>-3.0075966330089798E-4</v>
      </c>
      <c r="AP31">
        <f t="shared" si="24"/>
        <v>2.2461937503119866E-3</v>
      </c>
      <c r="AQ31">
        <f t="shared" si="24"/>
        <v>8.1289012778000824E-3</v>
      </c>
      <c r="AR31">
        <f t="shared" si="24"/>
        <v>0</v>
      </c>
      <c r="AS31">
        <f t="shared" si="24"/>
        <v>0</v>
      </c>
      <c r="AT31">
        <f t="shared" si="24"/>
        <v>0</v>
      </c>
      <c r="AU31">
        <f t="shared" si="24"/>
        <v>0</v>
      </c>
      <c r="AV31">
        <f t="shared" si="24"/>
        <v>0</v>
      </c>
      <c r="AW31">
        <f t="shared" si="24"/>
        <v>0</v>
      </c>
      <c r="BM31" s="10"/>
      <c r="BN31" s="27" t="s">
        <v>78</v>
      </c>
      <c r="BO31" s="28">
        <v>24.664000000000001</v>
      </c>
      <c r="BP31" s="29">
        <v>25.697372688939343</v>
      </c>
      <c r="BQ31" s="10"/>
    </row>
    <row r="32" spans="2:69" x14ac:dyDescent="0.45">
      <c r="B32" t="s">
        <v>315</v>
      </c>
      <c r="H32">
        <f t="shared" si="25"/>
        <v>1.1726460062291277E-3</v>
      </c>
      <c r="I32">
        <f t="shared" si="22"/>
        <v>0</v>
      </c>
      <c r="J32">
        <f t="shared" si="22"/>
        <v>2.7432365638979661E-4</v>
      </c>
      <c r="K32">
        <f t="shared" si="22"/>
        <v>-1.6424077321919306E-4</v>
      </c>
      <c r="L32">
        <f t="shared" si="22"/>
        <v>-3.9023821221926269E-3</v>
      </c>
      <c r="M32">
        <f t="shared" si="22"/>
        <v>-1.6712273461287896E-3</v>
      </c>
      <c r="N32">
        <f t="shared" si="22"/>
        <v>-1.9083535572219645E-3</v>
      </c>
      <c r="O32">
        <f t="shared" si="22"/>
        <v>-2.7300244723915679E-3</v>
      </c>
      <c r="P32">
        <f t="shared" si="22"/>
        <v>0</v>
      </c>
      <c r="Q32">
        <f t="shared" si="22"/>
        <v>0</v>
      </c>
      <c r="R32">
        <f t="shared" si="22"/>
        <v>0</v>
      </c>
      <c r="S32">
        <f t="shared" si="22"/>
        <v>0</v>
      </c>
      <c r="T32">
        <f t="shared" si="22"/>
        <v>0</v>
      </c>
      <c r="U32">
        <f t="shared" si="22"/>
        <v>0</v>
      </c>
      <c r="V32">
        <f t="shared" si="22"/>
        <v>-3.4789516881383875E-4</v>
      </c>
      <c r="W32">
        <f t="shared" si="23"/>
        <v>0</v>
      </c>
      <c r="X32">
        <f t="shared" si="23"/>
        <v>-8.138506782318089E-5</v>
      </c>
      <c r="Y32">
        <f t="shared" si="23"/>
        <v>0.12234838729436981</v>
      </c>
      <c r="Z32">
        <f t="shared" si="23"/>
        <v>0.17789910117252372</v>
      </c>
      <c r="AA32">
        <f t="shared" si="23"/>
        <v>0.12333412406785871</v>
      </c>
      <c r="AB32">
        <f t="shared" si="23"/>
        <v>0.11036877746759965</v>
      </c>
      <c r="AC32">
        <f t="shared" si="23"/>
        <v>0.10006191558877364</v>
      </c>
      <c r="AD32">
        <f t="shared" si="23"/>
        <v>0</v>
      </c>
      <c r="AE32">
        <f t="shared" si="23"/>
        <v>0</v>
      </c>
      <c r="AF32">
        <f t="shared" si="23"/>
        <v>0</v>
      </c>
      <c r="AG32">
        <f t="shared" si="23"/>
        <v>0</v>
      </c>
      <c r="AH32">
        <f t="shared" si="23"/>
        <v>0</v>
      </c>
      <c r="AI32">
        <f t="shared" si="23"/>
        <v>0</v>
      </c>
      <c r="AJ32">
        <f t="shared" si="23"/>
        <v>-6.4078730838337261E-3</v>
      </c>
      <c r="AK32">
        <f t="shared" si="24"/>
        <v>0</v>
      </c>
      <c r="AL32">
        <f t="shared" si="24"/>
        <v>9.1357337179867271E-2</v>
      </c>
      <c r="AM32">
        <f t="shared" si="24"/>
        <v>-8.4644760807743857E-3</v>
      </c>
      <c r="AN32">
        <f t="shared" si="24"/>
        <v>7.7949566114459135E-3</v>
      </c>
      <c r="AO32">
        <f t="shared" si="24"/>
        <v>-2.7084691354151147E-4</v>
      </c>
      <c r="AP32">
        <f t="shared" si="24"/>
        <v>2.0227933420733368E-3</v>
      </c>
      <c r="AQ32">
        <f t="shared" si="24"/>
        <v>7.3204225507350618E-3</v>
      </c>
      <c r="AR32">
        <f t="shared" si="24"/>
        <v>0</v>
      </c>
      <c r="AS32">
        <f t="shared" si="24"/>
        <v>0</v>
      </c>
      <c r="AT32">
        <f t="shared" si="24"/>
        <v>0</v>
      </c>
      <c r="AU32">
        <f t="shared" si="24"/>
        <v>0</v>
      </c>
      <c r="AV32">
        <f t="shared" si="24"/>
        <v>0</v>
      </c>
      <c r="AW32">
        <f t="shared" si="24"/>
        <v>0</v>
      </c>
      <c r="BM32" s="10"/>
      <c r="BN32" s="10"/>
      <c r="BO32" s="10"/>
      <c r="BP32" s="10"/>
      <c r="BQ32" s="10"/>
    </row>
    <row r="33" spans="2:69" x14ac:dyDescent="0.45">
      <c r="B33" t="s">
        <v>316</v>
      </c>
      <c r="H33">
        <f t="shared" si="25"/>
        <v>1.0572353024447256E-3</v>
      </c>
      <c r="I33">
        <f t="shared" si="22"/>
        <v>0</v>
      </c>
      <c r="J33">
        <f t="shared" si="22"/>
        <v>2.4732498323487562E-4</v>
      </c>
      <c r="K33">
        <f t="shared" si="22"/>
        <v>-1.4807635264690866E-4</v>
      </c>
      <c r="L33">
        <f t="shared" si="22"/>
        <v>-3.5183133880944961E-3</v>
      </c>
      <c r="M33">
        <f t="shared" si="22"/>
        <v>-1.506746741431586E-3</v>
      </c>
      <c r="N33">
        <f t="shared" si="22"/>
        <v>-1.7205352165308163E-3</v>
      </c>
      <c r="O33">
        <f t="shared" si="22"/>
        <v>-2.4613380623128567E-3</v>
      </c>
      <c r="P33">
        <f t="shared" si="22"/>
        <v>0</v>
      </c>
      <c r="Q33">
        <f t="shared" si="22"/>
        <v>0</v>
      </c>
      <c r="R33">
        <f t="shared" si="22"/>
        <v>0</v>
      </c>
      <c r="S33">
        <f t="shared" si="22"/>
        <v>0</v>
      </c>
      <c r="T33">
        <f t="shared" si="22"/>
        <v>0</v>
      </c>
      <c r="U33">
        <f t="shared" si="22"/>
        <v>0</v>
      </c>
      <c r="V33">
        <f t="shared" si="22"/>
        <v>-3.1330925464945203E-4</v>
      </c>
      <c r="W33">
        <f t="shared" si="23"/>
        <v>0</v>
      </c>
      <c r="X33">
        <f t="shared" si="23"/>
        <v>-7.3294190966244344E-5</v>
      </c>
      <c r="Y33">
        <f t="shared" si="23"/>
        <v>0.12414759539136466</v>
      </c>
      <c r="Z33">
        <f t="shared" si="23"/>
        <v>0.18039113078528679</v>
      </c>
      <c r="AA33">
        <f t="shared" si="23"/>
        <v>0.12509683092504265</v>
      </c>
      <c r="AB33">
        <f t="shared" si="23"/>
        <v>0.11193219993771497</v>
      </c>
      <c r="AC33">
        <f t="shared" si="23"/>
        <v>0.10144547055446096</v>
      </c>
      <c r="AD33">
        <f t="shared" si="23"/>
        <v>0</v>
      </c>
      <c r="AE33">
        <f t="shared" si="23"/>
        <v>0</v>
      </c>
      <c r="AF33">
        <f t="shared" si="23"/>
        <v>0</v>
      </c>
      <c r="AG33">
        <f t="shared" si="23"/>
        <v>0</v>
      </c>
      <c r="AH33">
        <f t="shared" si="23"/>
        <v>0</v>
      </c>
      <c r="AI33">
        <f t="shared" si="23"/>
        <v>0</v>
      </c>
      <c r="AJ33">
        <f t="shared" si="23"/>
        <v>-5.823493589068196E-3</v>
      </c>
      <c r="AK33">
        <f t="shared" si="24"/>
        <v>0</v>
      </c>
      <c r="AL33">
        <f t="shared" si="24"/>
        <v>9.3679293468246216E-2</v>
      </c>
      <c r="AM33">
        <f t="shared" si="24"/>
        <v>-7.6925403400338599E-3</v>
      </c>
      <c r="AN33">
        <f t="shared" si="24"/>
        <v>7.084079110171837E-3</v>
      </c>
      <c r="AO33">
        <f t="shared" si="24"/>
        <v>-2.4614645826970261E-4</v>
      </c>
      <c r="AP33">
        <f t="shared" si="24"/>
        <v>1.8383204388507934E-3</v>
      </c>
      <c r="AQ33">
        <f t="shared" si="24"/>
        <v>6.6528211835266138E-3</v>
      </c>
      <c r="AR33">
        <f t="shared" si="24"/>
        <v>0</v>
      </c>
      <c r="AS33">
        <f t="shared" si="24"/>
        <v>0</v>
      </c>
      <c r="AT33">
        <f t="shared" si="24"/>
        <v>0</v>
      </c>
      <c r="AU33">
        <f t="shared" si="24"/>
        <v>0</v>
      </c>
      <c r="AV33">
        <f t="shared" si="24"/>
        <v>0</v>
      </c>
      <c r="AW33">
        <f t="shared" si="24"/>
        <v>0</v>
      </c>
      <c r="BM33" s="10"/>
      <c r="BN33" s="10"/>
      <c r="BO33" s="10"/>
      <c r="BP33" s="10"/>
      <c r="BQ33" s="10"/>
    </row>
    <row r="34" spans="2:69" x14ac:dyDescent="0.45">
      <c r="H34">
        <f t="shared" si="25"/>
        <v>9.6219750962722728E-4</v>
      </c>
      <c r="I34">
        <f t="shared" si="22"/>
        <v>0</v>
      </c>
      <c r="J34">
        <f t="shared" si="22"/>
        <v>2.2509225939293387E-4</v>
      </c>
      <c r="K34">
        <f t="shared" si="22"/>
        <v>-1.3476536152579044E-4</v>
      </c>
      <c r="L34">
        <f t="shared" si="22"/>
        <v>-3.2020425086864979E-3</v>
      </c>
      <c r="M34">
        <f t="shared" si="22"/>
        <v>-1.3713011274707476E-3</v>
      </c>
      <c r="N34">
        <f t="shared" si="22"/>
        <v>-1.565871567799082E-3</v>
      </c>
      <c r="O34">
        <f t="shared" si="22"/>
        <v>-2.2400816057044359E-3</v>
      </c>
      <c r="P34">
        <f t="shared" si="22"/>
        <v>0</v>
      </c>
      <c r="Q34">
        <f t="shared" si="22"/>
        <v>0</v>
      </c>
      <c r="R34">
        <f t="shared" si="22"/>
        <v>0</v>
      </c>
      <c r="S34">
        <f t="shared" si="22"/>
        <v>0</v>
      </c>
      <c r="T34">
        <f t="shared" si="22"/>
        <v>0</v>
      </c>
      <c r="U34">
        <f t="shared" si="22"/>
        <v>0</v>
      </c>
      <c r="V34">
        <f t="shared" si="22"/>
        <v>-2.8489331292624875E-4</v>
      </c>
      <c r="W34">
        <f t="shared" si="23"/>
        <v>0</v>
      </c>
      <c r="X34">
        <f t="shared" si="23"/>
        <v>-6.6646690363603156E-5</v>
      </c>
      <c r="Y34">
        <f t="shared" si="23"/>
        <v>0.12558399068595749</v>
      </c>
      <c r="Z34">
        <f t="shared" si="23"/>
        <v>0.18237812531230024</v>
      </c>
      <c r="AA34">
        <f t="shared" si="23"/>
        <v>0.12650305235027703</v>
      </c>
      <c r="AB34">
        <f t="shared" si="23"/>
        <v>0.11317914829442954</v>
      </c>
      <c r="AC34">
        <f t="shared" si="23"/>
        <v>0.10254824863035172</v>
      </c>
      <c r="AD34">
        <f t="shared" si="23"/>
        <v>0</v>
      </c>
      <c r="AE34">
        <f t="shared" si="23"/>
        <v>0</v>
      </c>
      <c r="AF34">
        <f t="shared" si="23"/>
        <v>0</v>
      </c>
      <c r="AG34">
        <f t="shared" si="23"/>
        <v>0</v>
      </c>
      <c r="AH34">
        <f t="shared" si="23"/>
        <v>0</v>
      </c>
      <c r="AI34">
        <f t="shared" si="23"/>
        <v>0</v>
      </c>
      <c r="AJ34">
        <f t="shared" si="23"/>
        <v>-5.334153719914525E-3</v>
      </c>
      <c r="AK34">
        <f t="shared" si="24"/>
        <v>0</v>
      </c>
      <c r="AL34">
        <f t="shared" si="24"/>
        <v>9.556584030816806E-2</v>
      </c>
      <c r="AM34">
        <f t="shared" si="24"/>
        <v>-7.0461471353573391E-3</v>
      </c>
      <c r="AN34">
        <f t="shared" si="24"/>
        <v>6.4888140357231006E-3</v>
      </c>
      <c r="AO34">
        <f t="shared" si="24"/>
        <v>-2.2546312208349129E-4</v>
      </c>
      <c r="AP34">
        <f t="shared" si="24"/>
        <v>1.6838489915569355E-3</v>
      </c>
      <c r="AQ34">
        <f t="shared" si="24"/>
        <v>6.0937940982108696E-3</v>
      </c>
      <c r="AR34">
        <f t="shared" si="24"/>
        <v>0</v>
      </c>
      <c r="AS34">
        <f t="shared" si="24"/>
        <v>0</v>
      </c>
      <c r="AT34">
        <f t="shared" si="24"/>
        <v>0</v>
      </c>
      <c r="AU34">
        <f t="shared" si="24"/>
        <v>0</v>
      </c>
      <c r="AV34">
        <f t="shared" si="24"/>
        <v>0</v>
      </c>
      <c r="AW34">
        <f t="shared" si="24"/>
        <v>0</v>
      </c>
      <c r="BM34" s="10"/>
      <c r="BN34" s="10"/>
      <c r="BO34" s="10"/>
      <c r="BP34" s="10"/>
      <c r="BQ34" s="10"/>
    </row>
    <row r="35" spans="2:69" x14ac:dyDescent="0.45">
      <c r="B35" t="s">
        <v>317</v>
      </c>
      <c r="BM35" s="10"/>
      <c r="BN35" s="10"/>
      <c r="BO35" s="10"/>
      <c r="BP35" s="10"/>
      <c r="BQ35" s="10"/>
    </row>
    <row r="36" spans="2:69" x14ac:dyDescent="0.45">
      <c r="B36" t="s">
        <v>318</v>
      </c>
      <c r="BM36" s="10"/>
      <c r="BN36" s="10"/>
      <c r="BO36" s="10"/>
      <c r="BP36" s="10"/>
      <c r="BQ36" s="10"/>
    </row>
    <row r="37" spans="2:69" x14ac:dyDescent="0.45">
      <c r="B37" t="s">
        <v>319</v>
      </c>
      <c r="BM37" s="10"/>
      <c r="BN37" s="10"/>
      <c r="BO37" s="10"/>
      <c r="BP37" s="10"/>
      <c r="BQ37" s="10"/>
    </row>
  </sheetData>
  <sortState xmlns:xlrd2="http://schemas.microsoft.com/office/spreadsheetml/2017/richdata2" ref="BN39:BP44">
    <sortCondition descending="1" ref="BO39:BO44"/>
  </sortState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1F4D6ED-8A2C-4C7D-9AA6-3A0798FA4925}">
  <dimension ref="A1:W84"/>
  <sheetViews>
    <sheetView workbookViewId="0">
      <pane xSplit="3" ySplit="1" topLeftCell="D56" activePane="bottomRight" state="frozen"/>
      <selection pane="topRight" activeCell="D1" sqref="D1"/>
      <selection pane="bottomLeft" activeCell="A2" sqref="A2"/>
      <selection pane="bottomRight" activeCell="A78" sqref="A78:XFD78"/>
    </sheetView>
    <sheetView workbookViewId="1">
      <pane xSplit="3" ySplit="1" topLeftCell="W2" activePane="bottomRight" state="frozen"/>
      <selection pane="topRight" activeCell="D1" sqref="D1"/>
      <selection pane="bottomLeft" activeCell="A2" sqref="A2"/>
      <selection pane="bottomRight" activeCell="A80" sqref="A80:XFD83"/>
    </sheetView>
  </sheetViews>
  <sheetFormatPr defaultRowHeight="14.25" x14ac:dyDescent="0.45"/>
  <cols>
    <col min="1" max="1" width="17.1328125" customWidth="1"/>
    <col min="2" max="2" width="11.53125" customWidth="1"/>
    <col min="3" max="3" width="12.33203125" customWidth="1"/>
  </cols>
  <sheetData>
    <row r="1" spans="1:23" x14ac:dyDescent="0.45">
      <c r="A1" t="s">
        <v>0</v>
      </c>
      <c r="B1" t="s">
        <v>95</v>
      </c>
      <c r="C1" t="s">
        <v>96</v>
      </c>
      <c r="D1">
        <v>30</v>
      </c>
      <c r="E1">
        <v>30</v>
      </c>
      <c r="F1">
        <v>30</v>
      </c>
      <c r="G1">
        <v>30</v>
      </c>
      <c r="H1">
        <v>35</v>
      </c>
      <c r="I1">
        <v>35</v>
      </c>
      <c r="J1">
        <v>35</v>
      </c>
      <c r="K1">
        <v>35</v>
      </c>
      <c r="L1">
        <v>40</v>
      </c>
      <c r="M1">
        <v>40</v>
      </c>
      <c r="N1">
        <v>40</v>
      </c>
      <c r="O1">
        <v>40</v>
      </c>
      <c r="P1">
        <v>45</v>
      </c>
      <c r="Q1">
        <v>45</v>
      </c>
      <c r="R1">
        <v>45</v>
      </c>
      <c r="S1">
        <v>45</v>
      </c>
      <c r="T1">
        <v>50</v>
      </c>
      <c r="U1">
        <v>50</v>
      </c>
      <c r="V1">
        <v>50</v>
      </c>
      <c r="W1">
        <v>50</v>
      </c>
    </row>
    <row r="2" spans="1:23" s="2" customFormat="1" x14ac:dyDescent="0.45">
      <c r="A2" s="2" t="s">
        <v>29</v>
      </c>
      <c r="B2" s="2" t="s">
        <v>16</v>
      </c>
      <c r="C2" s="2" t="s">
        <v>20</v>
      </c>
      <c r="D2" s="2">
        <f>SUMIFS('ASETTW Untruncated'!D:D,'ASETTW Untruncated'!$A:$A,$A2,'ASETTW Untruncated'!$B:$B,$B2,'ASETTW Untruncated'!$C:$C,$C2)</f>
        <v>1.0918583858836137</v>
      </c>
      <c r="E2" s="2">
        <f>SUMIFS('ASETTW Untruncated'!E:E,'ASETTW Untruncated'!$A:$A,$A2,'ASETTW Untruncated'!$B:$B,$B2,'ASETTW Untruncated'!$C:$C,$C2)</f>
        <v>1.1109917197828771</v>
      </c>
      <c r="F2" s="2">
        <f>SUMIFS('ASETTW Untruncated'!F:F,'ASETTW Untruncated'!$A:$A,$A2,'ASETTW Untruncated'!$B:$B,$B2,'ASETTW Untruncated'!$C:$C,$C2)</f>
        <v>1.0772621128388513</v>
      </c>
      <c r="G2" s="2">
        <f>SUMIFS('ASETTW Untruncated'!G:G,'ASETTW Untruncated'!$A:$A,$A2,'ASETTW Untruncated'!$B:$B,$B2,'ASETTW Untruncated'!$C:$C,$C2)</f>
        <v>1.1344552888246118</v>
      </c>
      <c r="H2" s="2">
        <f>SUMIFS('ASETTW Untruncated'!H:H,'ASETTW Untruncated'!$A:$A,$A2,'ASETTW Untruncated'!$B:$B,$B2,'ASETTW Untruncated'!$C:$C,$C2)</f>
        <v>1.0381251289642766</v>
      </c>
      <c r="I2" s="2">
        <f>SUMIFS('ASETTW Untruncated'!I:I,'ASETTW Untruncated'!$A:$A,$A2,'ASETTW Untruncated'!$B:$B,$B2,'ASETTW Untruncated'!$C:$C,$C2)</f>
        <v>1.058679357589271</v>
      </c>
      <c r="J2" s="2">
        <f>SUMIFS('ASETTW Untruncated'!J:J,'ASETTW Untruncated'!$A:$A,$A2,'ASETTW Untruncated'!$B:$B,$B2,'ASETTW Untruncated'!$C:$C,$C2)</f>
        <v>1.0288108435730667</v>
      </c>
      <c r="K2" s="2">
        <f>SUMIFS('ASETTW Untruncated'!K:K,'ASETTW Untruncated'!$A:$A,$A2,'ASETTW Untruncated'!$B:$B,$B2,'ASETTW Untruncated'!$C:$C,$C2)</f>
        <v>1.0855179207397281</v>
      </c>
      <c r="L2" s="2">
        <f>SUMIFS('ASETTW Untruncated'!L:L,'ASETTW Untruncated'!$A:$A,$A2,'ASETTW Untruncated'!$B:$B,$B2,'ASETTW Untruncated'!$C:$C,$C2)</f>
        <v>0.99193684351333089</v>
      </c>
      <c r="M2" s="2">
        <f>SUMIFS('ASETTW Untruncated'!M:M,'ASETTW Untruncated'!$A:$A,$A2,'ASETTW Untruncated'!$B:$B,$B2,'ASETTW Untruncated'!$C:$C,$C2)</f>
        <v>1.0142136806883091</v>
      </c>
      <c r="N2" s="2">
        <f>SUMIFS('ASETTW Untruncated'!N:N,'ASETTW Untruncated'!$A:$A,$A2,'ASETTW Untruncated'!$B:$B,$B2,'ASETTW Untruncated'!$C:$C,$C2)</f>
        <v>0.98739564397818713</v>
      </c>
      <c r="O2" s="2">
        <f>SUMIFS('ASETTW Untruncated'!O:O,'ASETTW Untruncated'!$A:$A,$A2,'ASETTW Untruncated'!$B:$B,$B2,'ASETTW Untruncated'!$C:$C,$C2)</f>
        <v>1.0443240005425729</v>
      </c>
      <c r="P2" s="2">
        <f>SUMIFS('ASETTW Untruncated'!P:P,'ASETTW Untruncated'!$A:$A,$A2,'ASETTW Untruncated'!$B:$B,$B2,'ASETTW Untruncated'!$C:$C,$C2)</f>
        <v>0.95208862860506838</v>
      </c>
      <c r="Q2" s="2">
        <f>SUMIFS('ASETTW Untruncated'!Q:Q,'ASETTW Untruncated'!$A:$A,$A2,'ASETTW Untruncated'!$B:$B,$B2,'ASETTW Untruncated'!$C:$C,$C2)</f>
        <v>0.97618362378935342</v>
      </c>
      <c r="R2" s="2">
        <f>SUMIFS('ASETTW Untruncated'!R:R,'ASETTW Untruncated'!$A:$A,$A2,'ASETTW Untruncated'!$B:$B,$B2,'ASETTW Untruncated'!$C:$C,$C2)</f>
        <v>0.95105004576300689</v>
      </c>
      <c r="S2" s="2">
        <f>SUMIFS('ASETTW Untruncated'!S:S,'ASETTW Untruncated'!$A:$A,$A2,'ASETTW Untruncated'!$B:$B,$B2,'ASETTW Untruncated'!$C:$C,$C2)</f>
        <v>1.0081704679463337</v>
      </c>
      <c r="T2" s="2">
        <f>SUMIFS('ASETTW Untruncated'!T:T,'ASETTW Untruncated'!$A:$A,$A2,'ASETTW Untruncated'!$B:$B,$B2,'ASETTW Untruncated'!$C:$C,$C2)</f>
        <v>0.91795590221436196</v>
      </c>
      <c r="U2" s="2">
        <f>SUMIFS('ASETTW Untruncated'!U:U,'ASETTW Untruncated'!$A:$A,$A2,'ASETTW Untruncated'!$B:$B,$B2,'ASETTW Untruncated'!$C:$C,$C2)</f>
        <v>0.94420593840775124</v>
      </c>
      <c r="V2" s="2">
        <f>SUMIFS('ASETTW Untruncated'!V:V,'ASETTW Untruncated'!$A:$A,$A2,'ASETTW Untruncated'!$B:$B,$B2,'ASETTW Untruncated'!$C:$C,$C2)</f>
        <v>0.91995502223115133</v>
      </c>
      <c r="W2" s="2">
        <f>SUMIFS('ASETTW Untruncated'!W:W,'ASETTW Untruncated'!$A:$A,$A2,'ASETTW Untruncated'!$B:$B,$B2,'ASETTW Untruncated'!$C:$C,$C2)</f>
        <v>0.97783365027155611</v>
      </c>
    </row>
    <row r="3" spans="1:23" s="2" customFormat="1" x14ac:dyDescent="0.45">
      <c r="A3" s="2" t="s">
        <v>45</v>
      </c>
      <c r="B3" s="2" t="s">
        <v>22</v>
      </c>
      <c r="C3" s="2" t="s">
        <v>20</v>
      </c>
      <c r="D3" s="2">
        <f>SUMIFS('ASETTW Untruncated'!D:D,'ASETTW Untruncated'!$A:$A,$A3,'ASETTW Untruncated'!$B:$B,$B3,'ASETTW Untruncated'!$C:$C,$C3)</f>
        <v>1.1424694185233653</v>
      </c>
      <c r="E3" s="2">
        <f>SUMIFS('ASETTW Untruncated'!E:E,'ASETTW Untruncated'!$A:$A,$A3,'ASETTW Untruncated'!$B:$B,$B3,'ASETTW Untruncated'!$C:$C,$C3)</f>
        <v>1.1031389543583785</v>
      </c>
      <c r="F3" s="2">
        <f>SUMIFS('ASETTW Untruncated'!F:F,'ASETTW Untruncated'!$A:$A,$A3,'ASETTW Untruncated'!$B:$B,$B3,'ASETTW Untruncated'!$C:$C,$C3)</f>
        <v>1.0915893073457543</v>
      </c>
      <c r="G3" s="2">
        <f>SUMIFS('ASETTW Untruncated'!G:G,'ASETTW Untruncated'!$A:$A,$A3,'ASETTW Untruncated'!$B:$B,$B3,'ASETTW Untruncated'!$C:$C,$C3)</f>
        <v>1.1071354424361928</v>
      </c>
      <c r="H3" s="2">
        <f>SUMIFS('ASETTW Untruncated'!H:H,'ASETTW Untruncated'!$A:$A,$A3,'ASETTW Untruncated'!$B:$B,$B3,'ASETTW Untruncated'!$C:$C,$C3)</f>
        <v>1.0726603658885261</v>
      </c>
      <c r="I3" s="2">
        <f>SUMIFS('ASETTW Untruncated'!I:I,'ASETTW Untruncated'!$A:$A,$A3,'ASETTW Untruncated'!$B:$B,$B3,'ASETTW Untruncated'!$C:$C,$C3)</f>
        <v>1.0472962811743123</v>
      </c>
      <c r="J3" s="2">
        <f>SUMIFS('ASETTW Untruncated'!J:J,'ASETTW Untruncated'!$A:$A,$A3,'ASETTW Untruncated'!$B:$B,$B3,'ASETTW Untruncated'!$C:$C,$C3)</f>
        <v>1.0333270635356433</v>
      </c>
      <c r="K3" s="2">
        <f>SUMIFS('ASETTW Untruncated'!K:K,'ASETTW Untruncated'!$A:$A,$A3,'ASETTW Untruncated'!$B:$B,$B3,'ASETTW Untruncated'!$C:$C,$C3)</f>
        <v>1.0564036834847621</v>
      </c>
      <c r="L3" s="2">
        <f>SUMIFS('ASETTW Untruncated'!L:L,'ASETTW Untruncated'!$A:$A,$A3,'ASETTW Untruncated'!$B:$B,$B3,'ASETTW Untruncated'!$C:$C,$C3)</f>
        <v>1.014531223758816</v>
      </c>
      <c r="M3" s="2">
        <f>SUMIFS('ASETTW Untruncated'!M:M,'ASETTW Untruncated'!$A:$A,$A3,'ASETTW Untruncated'!$B:$B,$B3,'ASETTW Untruncated'!$C:$C,$C3)</f>
        <v>0.99683122434020122</v>
      </c>
      <c r="N3" s="2">
        <f>SUMIFS('ASETTW Untruncated'!N:N,'ASETTW Untruncated'!$A:$A,$A3,'ASETTW Untruncated'!$B:$B,$B3,'ASETTW Untruncated'!$C:$C,$C3)</f>
        <v>0.98411487687161792</v>
      </c>
      <c r="O3" s="2">
        <f>SUMIFS('ASETTW Untruncated'!O:O,'ASETTW Untruncated'!$A:$A,$A3,'ASETTW Untruncated'!$B:$B,$B3,'ASETTW Untruncated'!$C:$C,$C3)</f>
        <v>1.0098975603347562</v>
      </c>
      <c r="P3" s="2">
        <f>SUMIFS('ASETTW Untruncated'!P:P,'ASETTW Untruncated'!$A:$A,$A3,'ASETTW Untruncated'!$B:$B,$B3,'ASETTW Untruncated'!$C:$C,$C3)</f>
        <v>0.96987332629994827</v>
      </c>
      <c r="Q3" s="2">
        <f>SUMIFS('ASETTW Untruncated'!Q:Q,'ASETTW Untruncated'!$A:$A,$A3,'ASETTW Untruncated'!$B:$B,$B3,'ASETTW Untruncated'!$C:$C,$C3)</f>
        <v>0.96079586582342458</v>
      </c>
      <c r="R3" s="2">
        <f>SUMIFS('ASETTW Untruncated'!R:R,'ASETTW Untruncated'!$A:$A,$A3,'ASETTW Untruncated'!$B:$B,$B3,'ASETTW Untruncated'!$C:$C,$C3)</f>
        <v>0.94629500233580188</v>
      </c>
      <c r="S3" s="2">
        <f>SUMIFS('ASETTW Untruncated'!S:S,'ASETTW Untruncated'!$A:$A,$A3,'ASETTW Untruncated'!$B:$B,$B3,'ASETTW Untruncated'!$C:$C,$C3)</f>
        <v>0.97640084481306599</v>
      </c>
      <c r="T3" s="2">
        <f>SUMIFS('ASETTW Untruncated'!T:T,'ASETTW Untruncated'!$A:$A,$A3,'ASETTW Untruncated'!$B:$B,$B3,'ASETTW Untruncated'!$C:$C,$C3)</f>
        <v>0.93022096271723709</v>
      </c>
      <c r="U3" s="2">
        <f>SUMIFS('ASETTW Untruncated'!U:U,'ASETTW Untruncated'!$A:$A,$A3,'ASETTW Untruncated'!$B:$B,$B3,'ASETTW Untruncated'!$C:$C,$C3)</f>
        <v>0.92517973367426831</v>
      </c>
      <c r="V3" s="2">
        <f>SUMIFS('ASETTW Untruncated'!V:V,'ASETTW Untruncated'!$A:$A,$A3,'ASETTW Untruncated'!$B:$B,$B3,'ASETTW Untruncated'!$C:$C,$C3)</f>
        <v>0.91217373828600701</v>
      </c>
      <c r="W3" s="2">
        <f>SUMIFS('ASETTW Untruncated'!W:W,'ASETTW Untruncated'!$A:$A,$A3,'ASETTW Untruncated'!$B:$B,$B3,'ASETTW Untruncated'!$C:$C,$C3)</f>
        <v>0.94250805640345592</v>
      </c>
    </row>
    <row r="4" spans="1:23" x14ac:dyDescent="0.45">
      <c r="A4" t="s">
        <v>50</v>
      </c>
      <c r="B4" t="s">
        <v>22</v>
      </c>
      <c r="C4" t="s">
        <v>23</v>
      </c>
      <c r="D4">
        <f>SUMIFS('ASETTW Untruncated'!D:D,'ASETTW Untruncated'!$A:$A,$A4,'ASETTW Untruncated'!$B:$B,$B4,'ASETTW Untruncated'!$C:$C,$C4)</f>
        <v>1.1284364334186716</v>
      </c>
      <c r="E4">
        <f>SUMIFS('ASETTW Untruncated'!E:E,'ASETTW Untruncated'!$A:$A,$A4,'ASETTW Untruncated'!$B:$B,$B4,'ASETTW Untruncated'!$C:$C,$C4)</f>
        <v>1.1246471770159485</v>
      </c>
      <c r="F4">
        <f>SUMIFS('ASETTW Untruncated'!F:F,'ASETTW Untruncated'!$A:$A,$A4,'ASETTW Untruncated'!$B:$B,$B4,'ASETTW Untruncated'!$C:$C,$C4)</f>
        <v>1.1235060535244414</v>
      </c>
      <c r="G4">
        <f>SUMIFS('ASETTW Untruncated'!G:G,'ASETTW Untruncated'!$A:$A,$A4,'ASETTW Untruncated'!$B:$B,$B4,'ASETTW Untruncated'!$C:$C,$C4)</f>
        <v>1.1515928629790291</v>
      </c>
      <c r="H4">
        <f>SUMIFS('ASETTW Untruncated'!H:H,'ASETTW Untruncated'!$A:$A,$A4,'ASETTW Untruncated'!$B:$B,$B4,'ASETTW Untruncated'!$C:$C,$C4)</f>
        <v>1.0709911653050908</v>
      </c>
      <c r="I4">
        <f>SUMIFS('ASETTW Untruncated'!I:I,'ASETTW Untruncated'!$A:$A,$A4,'ASETTW Untruncated'!$B:$B,$B4,'ASETTW Untruncated'!$C:$C,$C4)</f>
        <v>1.0717309639994468</v>
      </c>
      <c r="J4">
        <f>SUMIFS('ASETTW Untruncated'!J:J,'ASETTW Untruncated'!$A:$A,$A4,'ASETTW Untruncated'!$B:$B,$B4,'ASETTW Untruncated'!$C:$C,$C4)</f>
        <v>1.0717528982075291</v>
      </c>
      <c r="K4">
        <f>SUMIFS('ASETTW Untruncated'!K:K,'ASETTW Untruncated'!$A:$A,$A4,'ASETTW Untruncated'!$B:$B,$B4,'ASETTW Untruncated'!$C:$C,$C4)</f>
        <v>1.1023211649558033</v>
      </c>
      <c r="L4">
        <f>SUMIFS('ASETTW Untruncated'!L:L,'ASETTW Untruncated'!$A:$A,$A4,'ASETTW Untruncated'!$B:$B,$B4,'ASETTW Untruncated'!$C:$C,$C4)</f>
        <v>1.0222396644624445</v>
      </c>
      <c r="M4">
        <f>SUMIFS('ASETTW Untruncated'!M:M,'ASETTW Untruncated'!$A:$A,$A4,'ASETTW Untruncated'!$B:$B,$B4,'ASETTW Untruncated'!$C:$C,$C4)</f>
        <v>1.0256802763905268</v>
      </c>
      <c r="N4">
        <f>SUMIFS('ASETTW Untruncated'!N:N,'ASETTW Untruncated'!$A:$A,$A4,'ASETTW Untruncated'!$B:$B,$B4,'ASETTW Untruncated'!$C:$C,$C4)</f>
        <v>1.0257251266627079</v>
      </c>
      <c r="O4">
        <f>SUMIFS('ASETTW Untruncated'!O:O,'ASETTW Untruncated'!$A:$A,$A4,'ASETTW Untruncated'!$B:$B,$B4,'ASETTW Untruncated'!$C:$C,$C4)</f>
        <v>1.058308808070078</v>
      </c>
      <c r="P4">
        <f>SUMIFS('ASETTW Untruncated'!P:P,'ASETTW Untruncated'!$A:$A,$A4,'ASETTW Untruncated'!$B:$B,$B4,'ASETTW Untruncated'!$C:$C,$C4)</f>
        <v>0.98463901963118061</v>
      </c>
      <c r="Q4">
        <f>SUMIFS('ASETTW Untruncated'!Q:Q,'ASETTW Untruncated'!$A:$A,$A4,'ASETTW Untruncated'!$B:$B,$B4,'ASETTW Untruncated'!$C:$C,$C4)</f>
        <v>0.99050292296667608</v>
      </c>
      <c r="R4">
        <f>SUMIFS('ASETTW Untruncated'!R:R,'ASETTW Untruncated'!$A:$A,$A4,'ASETTW Untruncated'!$B:$B,$B4,'ASETTW Untruncated'!$C:$C,$C4)</f>
        <v>0.99133791258926907</v>
      </c>
      <c r="S4">
        <f>SUMIFS('ASETTW Untruncated'!S:S,'ASETTW Untruncated'!$A:$A,$A4,'ASETTW Untruncated'!$B:$B,$B4,'ASETTW Untruncated'!$C:$C,$C4)</f>
        <v>1.0247578581386749</v>
      </c>
      <c r="T4">
        <f>SUMIFS('ASETTW Untruncated'!T:T,'ASETTW Untruncated'!$A:$A,$A4,'ASETTW Untruncated'!$B:$B,$B4,'ASETTW Untruncated'!$C:$C,$C4)</f>
        <v>0.94532479890514964</v>
      </c>
      <c r="U4">
        <f>SUMIFS('ASETTW Untruncated'!U:U,'ASETTW Untruncated'!$A:$A,$A4,'ASETTW Untruncated'!$B:$B,$B4,'ASETTW Untruncated'!$C:$C,$C4)</f>
        <v>0.95234463586042672</v>
      </c>
      <c r="V4">
        <f>SUMIFS('ASETTW Untruncated'!V:V,'ASETTW Untruncated'!$A:$A,$A4,'ASETTW Untruncated'!$B:$B,$B4,'ASETTW Untruncated'!$C:$C,$C4)</f>
        <v>0.95438004364737494</v>
      </c>
      <c r="W4">
        <f>SUMIFS('ASETTW Untruncated'!W:W,'ASETTW Untruncated'!$A:$A,$A4,'ASETTW Untruncated'!$B:$B,$B4,'ASETTW Untruncated'!$C:$C,$C4)</f>
        <v>0.98793532435928155</v>
      </c>
    </row>
    <row r="5" spans="1:23" s="5" customFormat="1" x14ac:dyDescent="0.45">
      <c r="A5" s="5" t="s">
        <v>80</v>
      </c>
      <c r="B5" t="s">
        <v>44</v>
      </c>
      <c r="C5" t="s">
        <v>90</v>
      </c>
      <c r="D5" s="5">
        <f>SUMIFS('ASETTW Untruncated'!D:D,'ASETTW Untruncated'!$A:$A,$A5,'ASETTW Untruncated'!$B:$B,$B5,'ASETTW Untruncated'!$C:$C,$C5)</f>
        <v>1.1352333273321358</v>
      </c>
      <c r="E5" s="5">
        <f>SUMIFS('ASETTW Untruncated'!E:E,'ASETTW Untruncated'!$A:$A,$A5,'ASETTW Untruncated'!$B:$B,$B5,'ASETTW Untruncated'!$C:$C,$C5)</f>
        <v>1.1101770741558503</v>
      </c>
      <c r="F5" s="5">
        <f>SUMIFS('ASETTW Untruncated'!F:F,'ASETTW Untruncated'!$A:$A,$A5,'ASETTW Untruncated'!$B:$B,$B5,'ASETTW Untruncated'!$C:$C,$C5)</f>
        <v>1.1073565376751382</v>
      </c>
      <c r="G5" s="5">
        <f>SUMIFS('ASETTW Untruncated'!G:G,'ASETTW Untruncated'!$A:$A,$A5,'ASETTW Untruncated'!$B:$B,$B5,'ASETTW Untruncated'!$C:$C,$C5)</f>
        <v>1.1247159148078478</v>
      </c>
      <c r="H5" s="5">
        <f>SUMIFS('ASETTW Untruncated'!H:H,'ASETTW Untruncated'!$A:$A,$A5,'ASETTW Untruncated'!$B:$B,$B5,'ASETTW Untruncated'!$C:$C,$C5)</f>
        <v>1.0688726965664663</v>
      </c>
      <c r="I5" s="5">
        <f>SUMIFS('ASETTW Untruncated'!I:I,'ASETTW Untruncated'!$A:$A,$A5,'ASETTW Untruncated'!$B:$B,$B5,'ASETTW Untruncated'!$C:$C,$C5)</f>
        <v>1.055737925753901</v>
      </c>
      <c r="J5" s="5">
        <f>SUMIFS('ASETTW Untruncated'!J:J,'ASETTW Untruncated'!$A:$A,$A5,'ASETTW Untruncated'!$B:$B,$B5,'ASETTW Untruncated'!$C:$C,$C5)</f>
        <v>1.050742077998333</v>
      </c>
      <c r="K5" s="5">
        <f>SUMIFS('ASETTW Untruncated'!K:K,'ASETTW Untruncated'!$A:$A,$A5,'ASETTW Untruncated'!$B:$B,$B5,'ASETTW Untruncated'!$C:$C,$C5)</f>
        <v>1.0732260389297421</v>
      </c>
      <c r="L5" s="5">
        <f>SUMIFS('ASETTW Untruncated'!L:L,'ASETTW Untruncated'!$A:$A,$A5,'ASETTW Untruncated'!$B:$B,$B5,'ASETTW Untruncated'!$C:$C,$C5)</f>
        <v>1.0166061247257672</v>
      </c>
      <c r="M5" s="5">
        <f>SUMIFS('ASETTW Untruncated'!M:M,'ASETTW Untruncated'!$A:$A,$A5,'ASETTW Untruncated'!$B:$B,$B5,'ASETTW Untruncated'!$C:$C,$C5)</f>
        <v>1.0084672433553712</v>
      </c>
      <c r="N5" s="5">
        <f>SUMIFS('ASETTW Untruncated'!N:N,'ASETTW Untruncated'!$A:$A,$A5,'ASETTW Untruncated'!$B:$B,$B5,'ASETTW Untruncated'!$C:$C,$C5)</f>
        <v>1.0049823001563594</v>
      </c>
      <c r="O5" s="5">
        <f>SUMIFS('ASETTW Untruncated'!O:O,'ASETTW Untruncated'!$A:$A,$A5,'ASETTW Untruncated'!$B:$B,$B5,'ASETTW Untruncated'!$C:$C,$C5)</f>
        <v>1.0293310096746224</v>
      </c>
      <c r="P5" s="5">
        <f>SUMIFS('ASETTW Untruncated'!P:P,'ASETTW Untruncated'!$A:$A,$A5,'ASETTW Untruncated'!$B:$B,$B5,'ASETTW Untruncated'!$C:$C,$C5)</f>
        <v>0.97274419147938929</v>
      </c>
      <c r="Q5" s="5">
        <f>SUMIFS('ASETTW Untruncated'!Q:Q,'ASETTW Untruncated'!$A:$A,$A5,'ASETTW Untruncated'!$B:$B,$B5,'ASETTW Untruncated'!$C:$C,$C5)</f>
        <v>0.96942809529718299</v>
      </c>
      <c r="R5" s="5">
        <f>SUMIFS('ASETTW Untruncated'!R:R,'ASETTW Untruncated'!$A:$A,$A5,'ASETTW Untruncated'!$B:$B,$B5,'ASETTW Untruncated'!$C:$C,$C5)</f>
        <v>0.96557722485350439</v>
      </c>
      <c r="S5" s="5">
        <f>SUMIFS('ASETTW Untruncated'!S:S,'ASETTW Untruncated'!$A:$A,$A5,'ASETTW Untruncated'!$B:$B,$B5,'ASETTW Untruncated'!$C:$C,$C5)</f>
        <v>0.99281970202370706</v>
      </c>
      <c r="T5" s="5">
        <f>SUMIFS('ASETTW Untruncated'!T:T,'ASETTW Untruncated'!$A:$A,$A5,'ASETTW Untruncated'!$B:$B,$B5,'ASETTW Untruncated'!$C:$C,$C5)</f>
        <v>0.93600450997197326</v>
      </c>
      <c r="U5" s="5">
        <f>SUMIFS('ASETTW Untruncated'!U:U,'ASETTW Untruncated'!$A:$A,$A5,'ASETTW Untruncated'!$B:$B,$B5,'ASETTW Untruncated'!$C:$C,$C5)</f>
        <v>0.93439393178320773</v>
      </c>
      <c r="V5" s="5">
        <f>SUMIFS('ASETTW Untruncated'!V:V,'ASETTW Untruncated'!$A:$A,$A5,'ASETTW Untruncated'!$B:$B,$B5,'ASETTW Untruncated'!$C:$C,$C5)</f>
        <v>0.93217837553339633</v>
      </c>
      <c r="W5" s="5">
        <f>SUMIFS('ASETTW Untruncated'!W:W,'ASETTW Untruncated'!$A:$A,$A5,'ASETTW Untruncated'!$B:$B,$B5,'ASETTW Untruncated'!$C:$C,$C5)</f>
        <v>0.95954156320071315</v>
      </c>
    </row>
    <row r="6" spans="1:23" s="2" customFormat="1" x14ac:dyDescent="0.45">
      <c r="A6" s="2" t="s">
        <v>276</v>
      </c>
      <c r="B6" s="2" t="s">
        <v>22</v>
      </c>
      <c r="C6" s="2" t="s">
        <v>23</v>
      </c>
      <c r="D6" s="2">
        <f>SUMIFS('ASETTW Untruncated'!D:D,'ASETTW Untruncated'!$A:$A,$A6,'ASETTW Untruncated'!$B:$B,$B6,'ASETTW Untruncated'!$C:$C,$C6)</f>
        <v>1.1757368165139461</v>
      </c>
      <c r="E6" s="2">
        <f>SUMIFS('ASETTW Untruncated'!E:E,'ASETTW Untruncated'!$A:$A,$A6,'ASETTW Untruncated'!$B:$B,$B6,'ASETTW Untruncated'!$C:$C,$C6)</f>
        <v>1.1405167439080786</v>
      </c>
      <c r="F6" s="2">
        <f>SUMIFS('ASETTW Untruncated'!F:F,'ASETTW Untruncated'!$A:$A,$A6,'ASETTW Untruncated'!$B:$B,$B6,'ASETTW Untruncated'!$C:$C,$C6)</f>
        <v>1.1474558838466782</v>
      </c>
      <c r="G6" s="2">
        <f>SUMIFS('ASETTW Untruncated'!G:G,'ASETTW Untruncated'!$A:$A,$A6,'ASETTW Untruncated'!$B:$B,$B6,'ASETTW Untruncated'!$C:$C,$C6)</f>
        <v>1.1567995365017998</v>
      </c>
      <c r="H6" s="2">
        <f>SUMIFS('ASETTW Untruncated'!H:H,'ASETTW Untruncated'!$A:$A,$A6,'ASETTW Untruncated'!$B:$B,$B6,'ASETTW Untruncated'!$C:$C,$C6)</f>
        <v>1.1069226963879439</v>
      </c>
      <c r="I6" s="2">
        <f>SUMIFS('ASETTW Untruncated'!I:I,'ASETTW Untruncated'!$A:$A,$A6,'ASETTW Untruncated'!$B:$B,$B6,'ASETTW Untruncated'!$C:$C,$C6)</f>
        <v>1.0870343246266216</v>
      </c>
      <c r="J6" s="2">
        <f>SUMIFS('ASETTW Untruncated'!J:J,'ASETTW Untruncated'!$A:$A,$A6,'ASETTW Untruncated'!$B:$B,$B6,'ASETTW Untruncated'!$C:$C,$C6)</f>
        <v>1.0882734167297008</v>
      </c>
      <c r="K6" s="2">
        <f>SUMIFS('ASETTW Untruncated'!K:K,'ASETTW Untruncated'!$A:$A,$A6,'ASETTW Untruncated'!$B:$B,$B6,'ASETTW Untruncated'!$C:$C,$C6)</f>
        <v>1.1068665916692668</v>
      </c>
      <c r="L6" s="2">
        <f>SUMIFS('ASETTW Untruncated'!L:L,'ASETTW Untruncated'!$A:$A,$A6,'ASETTW Untruncated'!$B:$B,$B6,'ASETTW Untruncated'!$C:$C,$C6)</f>
        <v>1.0433286343716297</v>
      </c>
      <c r="M6" s="2">
        <f>SUMIFS('ASETTW Untruncated'!M:M,'ASETTW Untruncated'!$A:$A,$A6,'ASETTW Untruncated'!$B:$B,$B6,'ASETTW Untruncated'!$C:$C,$C6)</f>
        <v>1.0377542478914938</v>
      </c>
      <c r="N6" s="2">
        <f>SUMIFS('ASETTW Untruncated'!N:N,'ASETTW Untruncated'!$A:$A,$A6,'ASETTW Untruncated'!$B:$B,$B6,'ASETTW Untruncated'!$C:$C,$C6)</f>
        <v>1.032348760529141</v>
      </c>
      <c r="O6" s="2">
        <f>SUMIFS('ASETTW Untruncated'!O:O,'ASETTW Untruncated'!$A:$A,$A6,'ASETTW Untruncated'!$B:$B,$B6,'ASETTW Untruncated'!$C:$C,$C6)</f>
        <v>1.059726472648258</v>
      </c>
      <c r="P6" s="2">
        <f>SUMIFS('ASETTW Untruncated'!P:P,'ASETTW Untruncated'!$A:$A,$A6,'ASETTW Untruncated'!$B:$B,$B6,'ASETTW Untruncated'!$C:$C,$C6)</f>
        <v>1.0004829480203377</v>
      </c>
      <c r="Q6" s="2">
        <f>SUMIFS('ASETTW Untruncated'!Q:Q,'ASETTW Untruncated'!$A:$A,$A6,'ASETTW Untruncated'!$B:$B,$B6,'ASETTW Untruncated'!$C:$C,$C6)</f>
        <v>1.000926099085484</v>
      </c>
      <c r="R6" s="2">
        <f>SUMIFS('ASETTW Untruncated'!R:R,'ASETTW Untruncated'!$A:$A,$A6,'ASETTW Untruncated'!$B:$B,$B6,'ASETTW Untruncated'!$C:$C,$C6)</f>
        <v>0.99532125821914974</v>
      </c>
      <c r="S6" s="2">
        <f>SUMIFS('ASETTW Untruncated'!S:S,'ASETTW Untruncated'!$A:$A,$A6,'ASETTW Untruncated'!$B:$B,$B6,'ASETTW Untruncated'!$C:$C,$C6)</f>
        <v>1.0252085983608232</v>
      </c>
      <c r="T6" s="2">
        <f>SUMIFS('ASETTW Untruncated'!T:T,'ASETTW Untruncated'!$A:$A,$A6,'ASETTW Untruncated'!$B:$B,$B6,'ASETTW Untruncated'!$C:$C,$C6)</f>
        <v>0.95852232655917513</v>
      </c>
      <c r="U6" s="2">
        <f>SUMIFS('ASETTW Untruncated'!U:U,'ASETTW Untruncated'!$A:$A,$A6,'ASETTW Untruncated'!$B:$B,$B6,'ASETTW Untruncated'!$C:$C,$C6)</f>
        <v>0.96393729850793608</v>
      </c>
      <c r="V6" s="2">
        <f>SUMIFS('ASETTW Untruncated'!V:V,'ASETTW Untruncated'!$A:$A,$A6,'ASETTW Untruncated'!$B:$B,$B6,'ASETTW Untruncated'!$C:$C,$C6)</f>
        <v>0.95748731219576089</v>
      </c>
      <c r="W6" s="2">
        <f>SUMIFS('ASETTW Untruncated'!W:W,'ASETTW Untruncated'!$A:$A,$A6,'ASETTW Untruncated'!$B:$B,$B6,'ASETTW Untruncated'!$C:$C,$C6)</f>
        <v>0.98968743327095809</v>
      </c>
    </row>
    <row r="7" spans="1:23" s="6" customFormat="1" x14ac:dyDescent="0.45">
      <c r="A7" s="6" t="s">
        <v>276</v>
      </c>
      <c r="B7" s="6" t="s">
        <v>22</v>
      </c>
      <c r="C7" s="6" t="s">
        <v>25</v>
      </c>
      <c r="D7" s="6">
        <f>SUMIFS('ASETTW Untruncated'!D:D,'ASETTW Untruncated'!$A:$A,$A7,'ASETTW Untruncated'!$B:$B,$B7,'ASETTW Untruncated'!$C:$C,$C7)</f>
        <v>1.2660922616134211</v>
      </c>
      <c r="E7" s="6">
        <f>SUMIFS('ASETTW Untruncated'!E:E,'ASETTW Untruncated'!$A:$A,$A7,'ASETTW Untruncated'!$B:$B,$B7,'ASETTW Untruncated'!$C:$C,$C7)</f>
        <v>1.2238080117849859</v>
      </c>
      <c r="F7" s="6">
        <f>SUMIFS('ASETTW Untruncated'!F:F,'ASETTW Untruncated'!$A:$A,$A7,'ASETTW Untruncated'!$B:$B,$B7,'ASETTW Untruncated'!$C:$C,$C7)</f>
        <v>1.2356934096174845</v>
      </c>
      <c r="G7" s="6">
        <f>SUMIFS('ASETTW Untruncated'!G:G,'ASETTW Untruncated'!$A:$A,$A7,'ASETTW Untruncated'!$B:$B,$B7,'ASETTW Untruncated'!$C:$C,$C7)</f>
        <v>1.2405939685054086</v>
      </c>
      <c r="H7" s="6">
        <f>SUMIFS('ASETTW Untruncated'!H:H,'ASETTW Untruncated'!$A:$A,$A7,'ASETTW Untruncated'!$B:$B,$B7,'ASETTW Untruncated'!$C:$C,$C7)</f>
        <v>1.1915300753924236</v>
      </c>
      <c r="I7" s="6">
        <f>SUMIFS('ASETTW Untruncated'!I:I,'ASETTW Untruncated'!$A:$A,$A7,'ASETTW Untruncated'!$B:$B,$B7,'ASETTW Untruncated'!$C:$C,$C7)</f>
        <v>1.1649525902488418</v>
      </c>
      <c r="J7" s="6">
        <f>SUMIFS('ASETTW Untruncated'!J:J,'ASETTW Untruncated'!$A:$A,$A7,'ASETTW Untruncated'!$B:$B,$B7,'ASETTW Untruncated'!$C:$C,$C7)</f>
        <v>1.1713152191163381</v>
      </c>
      <c r="K7" s="6">
        <f>SUMIFS('ASETTW Untruncated'!K:K,'ASETTW Untruncated'!$A:$A,$A7,'ASETTW Untruncated'!$B:$B,$B7,'ASETTW Untruncated'!$C:$C,$C7)</f>
        <v>1.1850376431876202</v>
      </c>
      <c r="L7" s="6">
        <f>SUMIFS('ASETTW Untruncated'!L:L,'ASETTW Untruncated'!$A:$A,$A7,'ASETTW Untruncated'!$B:$B,$B7,'ASETTW Untruncated'!$C:$C,$C7)</f>
        <v>1.122696294815279</v>
      </c>
      <c r="M7" s="6">
        <f>SUMIFS('ASETTW Untruncated'!M:M,'ASETTW Untruncated'!$A:$A,$A7,'ASETTW Untruncated'!$B:$B,$B7,'ASETTW Untruncated'!$C:$C,$C7)</f>
        <v>1.1095234757766461</v>
      </c>
      <c r="N7" s="6">
        <f>SUMIFS('ASETTW Untruncated'!N:N,'ASETTW Untruncated'!$A:$A,$A7,'ASETTW Untruncated'!$B:$B,$B7,'ASETTW Untruncated'!$C:$C,$C7)</f>
        <v>1.1108869702774693</v>
      </c>
      <c r="O7" s="6">
        <f>SUMIFS('ASETTW Untruncated'!O:O,'ASETTW Untruncated'!$A:$A,$A7,'ASETTW Untruncated'!$B:$B,$B7,'ASETTW Untruncated'!$C:$C,$C7)</f>
        <v>1.1324541639629109</v>
      </c>
      <c r="P7" s="6">
        <f>SUMIFS('ASETTW Untruncated'!P:P,'ASETTW Untruncated'!$A:$A,$A7,'ASETTW Untruncated'!$B:$B,$B7,'ASETTW Untruncated'!$C:$C,$C7)</f>
        <v>1.0760558586694753</v>
      </c>
      <c r="Q7" s="6">
        <f>SUMIFS('ASETTW Untruncated'!Q:Q,'ASETTW Untruncated'!$A:$A,$A7,'ASETTW Untruncated'!$B:$B,$B7,'ASETTW Untruncated'!$C:$C,$C7)</f>
        <v>1.072037675904512</v>
      </c>
      <c r="R7" s="6">
        <f>SUMIFS('ASETTW Untruncated'!R:R,'ASETTW Untruncated'!$A:$A,$A7,'ASETTW Untruncated'!$B:$B,$B7,'ASETTW Untruncated'!$C:$C,$C7)</f>
        <v>1.0701765387126922</v>
      </c>
      <c r="S7" s="6">
        <f>SUMIFS('ASETTW Untruncated'!S:S,'ASETTW Untruncated'!$A:$A,$A7,'ASETTW Untruncated'!$B:$B,$B7,'ASETTW Untruncated'!$C:$C,$C7)</f>
        <v>1.0974603743753146</v>
      </c>
      <c r="T7" s="6">
        <f>SUMIFS('ASETTW Untruncated'!T:T,'ASETTW Untruncated'!$A:$A,$A7,'ASETTW Untruncated'!$B:$B,$B7,'ASETTW Untruncated'!$C:$C,$C7)</f>
        <v>1.0289418165375621</v>
      </c>
      <c r="U7" s="6">
        <f>SUMIFS('ASETTW Untruncated'!U:U,'ASETTW Untruncated'!$A:$A,$A7,'ASETTW Untruncated'!$B:$B,$B7,'ASETTW Untruncated'!$C:$C,$C7)</f>
        <v>1.0312486061635331</v>
      </c>
      <c r="V7" s="6">
        <f>SUMIFS('ASETTW Untruncated'!V:V,'ASETTW Untruncated'!$A:$A,$A7,'ASETTW Untruncated'!$B:$B,$B7,'ASETTW Untruncated'!$C:$C,$C7)</f>
        <v>1.0274903700492086</v>
      </c>
      <c r="W7" s="6">
        <f>SUMIFS('ASETTW Untruncated'!W:W,'ASETTW Untruncated'!$A:$A,$A7,'ASETTW Untruncated'!$B:$B,$B7,'ASETTW Untruncated'!$C:$C,$C7)</f>
        <v>1.0586291617390033</v>
      </c>
    </row>
    <row r="8" spans="1:23" s="2" customFormat="1" x14ac:dyDescent="0.45">
      <c r="A8" s="2" t="s">
        <v>62</v>
      </c>
      <c r="B8" s="2" t="s">
        <v>22</v>
      </c>
      <c r="C8" s="2" t="s">
        <v>20</v>
      </c>
      <c r="D8" s="2">
        <f>SUMIFS('ASETTW Untruncated'!D:D,'ASETTW Untruncated'!$A:$A,$A8,'ASETTW Untruncated'!$B:$B,$B8,'ASETTW Untruncated'!$C:$C,$C8)</f>
        <v>1.2062386516585935</v>
      </c>
      <c r="E8" s="2">
        <f>SUMIFS('ASETTW Untruncated'!E:E,'ASETTW Untruncated'!$A:$A,$A8,'ASETTW Untruncated'!$B:$B,$B8,'ASETTW Untruncated'!$C:$C,$C8)</f>
        <v>1.2270942439225092</v>
      </c>
      <c r="F8" s="2">
        <f>SUMIFS('ASETTW Untruncated'!F:F,'ASETTW Untruncated'!$A:$A,$A8,'ASETTW Untruncated'!$B:$B,$B8,'ASETTW Untruncated'!$C:$C,$C8)</f>
        <v>1.1966741672394636</v>
      </c>
      <c r="G8" s="2">
        <f>SUMIFS('ASETTW Untruncated'!G:G,'ASETTW Untruncated'!$A:$A,$A8,'ASETTW Untruncated'!$B:$B,$B8,'ASETTW Untruncated'!$C:$C,$C8)</f>
        <v>1.2556051284902636</v>
      </c>
      <c r="H8" s="2">
        <f>SUMIFS('ASETTW Untruncated'!H:H,'ASETTW Untruncated'!$A:$A,$A8,'ASETTW Untruncated'!$B:$B,$B8,'ASETTW Untruncated'!$C:$C,$C8)</f>
        <v>1.1431829037467227</v>
      </c>
      <c r="I8" s="2">
        <f>SUMIFS('ASETTW Untruncated'!I:I,'ASETTW Untruncated'!$A:$A,$A8,'ASETTW Untruncated'!$B:$B,$B8,'ASETTW Untruncated'!$C:$C,$C8)</f>
        <v>1.1707901217953218</v>
      </c>
      <c r="J8" s="2">
        <f>SUMIFS('ASETTW Untruncated'!J:J,'ASETTW Untruncated'!$A:$A,$A8,'ASETTW Untruncated'!$B:$B,$B8,'ASETTW Untruncated'!$C:$C,$C8)</f>
        <v>1.1409319368731936</v>
      </c>
      <c r="K8" s="2">
        <f>SUMIFS('ASETTW Untruncated'!K:K,'ASETTW Untruncated'!$A:$A,$A8,'ASETTW Untruncated'!$B:$B,$B8,'ASETTW Untruncated'!$C:$C,$C8)</f>
        <v>1.2029786177494253</v>
      </c>
      <c r="L8" s="2">
        <f>SUMIFS('ASETTW Untruncated'!L:L,'ASETTW Untruncated'!$A:$A,$A8,'ASETTW Untruncated'!$B:$B,$B8,'ASETTW Untruncated'!$C:$C,$C8)</f>
        <v>1.0926116139096553</v>
      </c>
      <c r="M8" s="2">
        <f>SUMIFS('ASETTW Untruncated'!M:M,'ASETTW Untruncated'!$A:$A,$A8,'ASETTW Untruncated'!$B:$B,$B8,'ASETTW Untruncated'!$C:$C,$C8)</f>
        <v>1.1198197659142324</v>
      </c>
      <c r="N8" s="2">
        <f>SUMIFS('ASETTW Untruncated'!N:N,'ASETTW Untruncated'!$A:$A,$A8,'ASETTW Untruncated'!$B:$B,$B8,'ASETTW Untruncated'!$C:$C,$C8)</f>
        <v>1.0945454668952825</v>
      </c>
      <c r="O8" s="2">
        <f>SUMIFS('ASETTW Untruncated'!O:O,'ASETTW Untruncated'!$A:$A,$A8,'ASETTW Untruncated'!$B:$B,$B8,'ASETTW Untruncated'!$C:$C,$C8)</f>
        <v>1.1542624214605375</v>
      </c>
      <c r="P8" s="2">
        <f>SUMIFS('ASETTW Untruncated'!P:P,'ASETTW Untruncated'!$A:$A,$A8,'ASETTW Untruncated'!$B:$B,$B8,'ASETTW Untruncated'!$C:$C,$C8)</f>
        <v>1.0505549442905338</v>
      </c>
      <c r="Q8" s="2">
        <f>SUMIFS('ASETTW Untruncated'!Q:Q,'ASETTW Untruncated'!$A:$A,$A8,'ASETTW Untruncated'!$B:$B,$B8,'ASETTW Untruncated'!$C:$C,$C8)</f>
        <v>1.0783659069878926</v>
      </c>
      <c r="R8" s="2">
        <f>SUMIFS('ASETTW Untruncated'!R:R,'ASETTW Untruncated'!$A:$A,$A8,'ASETTW Untruncated'!$B:$B,$B8,'ASETTW Untruncated'!$C:$C,$C8)</f>
        <v>1.0556067762419303</v>
      </c>
      <c r="S8" s="2">
        <f>SUMIFS('ASETTW Untruncated'!S:S,'ASETTW Untruncated'!$A:$A,$A8,'ASETTW Untruncated'!$B:$B,$B8,'ASETTW Untruncated'!$C:$C,$C8)</f>
        <v>1.1151018955216281</v>
      </c>
      <c r="T8" s="2">
        <f>SUMIFS('ASETTW Untruncated'!T:T,'ASETTW Untruncated'!$A:$A,$A8,'ASETTW Untruncated'!$B:$B,$B8,'ASETTW Untruncated'!$C:$C,$C8)</f>
        <v>1.0135895822488927</v>
      </c>
      <c r="U8" s="2">
        <f>SUMIFS('ASETTW Untruncated'!U:U,'ASETTW Untruncated'!$A:$A,$A8,'ASETTW Untruncated'!$B:$B,$B8,'ASETTW Untruncated'!$C:$C,$C8)</f>
        <v>1.0430338735389977</v>
      </c>
      <c r="V8" s="2">
        <f>SUMIFS('ASETTW Untruncated'!V:V,'ASETTW Untruncated'!$A:$A,$A8,'ASETTW Untruncated'!$B:$B,$B8,'ASETTW Untruncated'!$C:$C,$C8)</f>
        <v>1.0217058733285498</v>
      </c>
      <c r="W8" s="2">
        <f>SUMIFS('ASETTW Untruncated'!W:W,'ASETTW Untruncated'!$A:$A,$A8,'ASETTW Untruncated'!$B:$B,$B8,'ASETTW Untruncated'!$C:$C,$C8)</f>
        <v>1.0810057550807386</v>
      </c>
    </row>
    <row r="9" spans="1:23" s="2" customFormat="1" x14ac:dyDescent="0.45">
      <c r="A9" s="2" t="s">
        <v>29</v>
      </c>
      <c r="B9" s="2" t="s">
        <v>16</v>
      </c>
      <c r="C9" s="2" t="s">
        <v>23</v>
      </c>
      <c r="D9" s="2">
        <f>SUMIFS('ASETTW Untruncated'!D:D,'ASETTW Untruncated'!$A:$A,$A9,'ASETTW Untruncated'!$B:$B,$B9,'ASETTW Untruncated'!$C:$C,$C9)</f>
        <v>1.2236086533822967</v>
      </c>
      <c r="E9" s="2">
        <f>SUMIFS('ASETTW Untruncated'!E:E,'ASETTW Untruncated'!$A:$A,$A9,'ASETTW Untruncated'!$B:$B,$B9,'ASETTW Untruncated'!$C:$C,$C9)</f>
        <v>1.2143064765259803</v>
      </c>
      <c r="F9" s="2">
        <f>SUMIFS('ASETTW Untruncated'!F:F,'ASETTW Untruncated'!$A:$A,$A9,'ASETTW Untruncated'!$B:$B,$B9,'ASETTW Untruncated'!$C:$C,$C9)</f>
        <v>1.2078444189009043</v>
      </c>
      <c r="G9" s="2">
        <f>SUMIFS('ASETTW Untruncated'!G:G,'ASETTW Untruncated'!$A:$A,$A9,'ASETTW Untruncated'!$B:$B,$B9,'ASETTW Untruncated'!$C:$C,$C9)</f>
        <v>1.2396207005011821</v>
      </c>
      <c r="H9" s="2">
        <f>SUMIFS('ASETTW Untruncated'!H:H,'ASETTW Untruncated'!$A:$A,$A9,'ASETTW Untruncated'!$B:$B,$B9,'ASETTW Untruncated'!$C:$C,$C9)</f>
        <v>1.159388857281294</v>
      </c>
      <c r="I9" s="2">
        <f>SUMIFS('ASETTW Untruncated'!I:I,'ASETTW Untruncated'!$A:$A,$A9,'ASETTW Untruncated'!$B:$B,$B9,'ASETTW Untruncated'!$C:$C,$C9)</f>
        <v>1.1547242415657137</v>
      </c>
      <c r="J9" s="2">
        <f>SUMIFS('ASETTW Untruncated'!J:J,'ASETTW Untruncated'!$A:$A,$A9,'ASETTW Untruncated'!$B:$B,$B9,'ASETTW Untruncated'!$C:$C,$C9)</f>
        <v>1.1493043233478188</v>
      </c>
      <c r="K9" s="2">
        <f>SUMIFS('ASETTW Untruncated'!K:K,'ASETTW Untruncated'!$A:$A,$A9,'ASETTW Untruncated'!$B:$B,$B9,'ASETTW Untruncated'!$C:$C,$C9)</f>
        <v>1.1836200621503024</v>
      </c>
      <c r="L9" s="2">
        <f>SUMIFS('ASETTW Untruncated'!L:L,'ASETTW Untruncated'!$A:$A,$A9,'ASETTW Untruncated'!$B:$B,$B9,'ASETTW Untruncated'!$C:$C,$C9)</f>
        <v>1.1072290536365226</v>
      </c>
      <c r="M9" s="2">
        <f>SUMIFS('ASETTW Untruncated'!M:M,'ASETTW Untruncated'!$A:$A,$A9,'ASETTW Untruncated'!$B:$B,$B9,'ASETTW Untruncated'!$C:$C,$C9)</f>
        <v>1.1079442846065253</v>
      </c>
      <c r="N9" s="2">
        <f>SUMIFS('ASETTW Untruncated'!N:N,'ASETTW Untruncated'!$A:$A,$A9,'ASETTW Untruncated'!$B:$B,$B9,'ASETTW Untruncated'!$C:$C,$C9)</f>
        <v>1.1021649223963186</v>
      </c>
      <c r="O9" s="2">
        <f>SUMIFS('ASETTW Untruncated'!O:O,'ASETTW Untruncated'!$A:$A,$A9,'ASETTW Untruncated'!$B:$B,$B9,'ASETTW Untruncated'!$C:$C,$C9)</f>
        <v>1.1402941273418672</v>
      </c>
      <c r="P9" s="2">
        <f>SUMIFS('ASETTW Untruncated'!P:P,'ASETTW Untruncated'!$A:$A,$A9,'ASETTW Untruncated'!$B:$B,$B9,'ASETTW Untruncated'!$C:$C,$C9)</f>
        <v>1.0602641342768941</v>
      </c>
      <c r="Q9" s="2">
        <f>SUMIFS('ASETTW Untruncated'!Q:Q,'ASETTW Untruncated'!$A:$A,$A9,'ASETTW Untruncated'!$B:$B,$B9,'ASETTW Untruncated'!$C:$C,$C9)</f>
        <v>1.0641308406525343</v>
      </c>
      <c r="R9" s="2">
        <f>SUMIFS('ASETTW Untruncated'!R:R,'ASETTW Untruncated'!$A:$A,$A9,'ASETTW Untruncated'!$B:$B,$B9,'ASETTW Untruncated'!$C:$C,$C9)</f>
        <v>1.0589196445507425</v>
      </c>
      <c r="S9" s="2">
        <f>SUMIFS('ASETTW Untruncated'!S:S,'ASETTW Untruncated'!$A:$A,$A9,'ASETTW Untruncated'!$B:$B,$B9,'ASETTW Untruncated'!$C:$C,$C9)</f>
        <v>1.0983324917568487</v>
      </c>
      <c r="T9" s="2">
        <f>SUMIFS('ASETTW Untruncated'!T:T,'ASETTW Untruncated'!$A:$A,$A9,'ASETTW Untruncated'!$B:$B,$B9,'ASETTW Untruncated'!$C:$C,$C9)</f>
        <v>1.0204231866478626</v>
      </c>
      <c r="U9" s="2">
        <f>SUMIFS('ASETTW Untruncated'!U:U,'ASETTW Untruncated'!$A:$A,$A9,'ASETTW Untruncated'!$B:$B,$B9,'ASETTW Untruncated'!$C:$C,$C9)</f>
        <v>1.0299966503117575</v>
      </c>
      <c r="V9" s="2">
        <f>SUMIFS('ASETTW Untruncated'!V:V,'ASETTW Untruncated'!$A:$A,$A9,'ASETTW Untruncated'!$B:$B,$B9,'ASETTW Untruncated'!$C:$C,$C9)</f>
        <v>1.0225499824150814</v>
      </c>
      <c r="W9" s="2">
        <f>SUMIFS('ASETTW Untruncated'!W:W,'ASETTW Untruncated'!$A:$A,$A9,'ASETTW Untruncated'!$B:$B,$B9,'ASETTW Untruncated'!$C:$C,$C9)</f>
        <v>1.066195465055628</v>
      </c>
    </row>
    <row r="10" spans="1:23" s="2" customFormat="1" x14ac:dyDescent="0.45">
      <c r="A10" s="2" t="s">
        <v>38</v>
      </c>
      <c r="B10" s="2" t="s">
        <v>22</v>
      </c>
      <c r="C10" s="2" t="s">
        <v>20</v>
      </c>
      <c r="D10" s="2">
        <f>SUMIFS('ASETTW Untruncated'!D:D,'ASETTW Untruncated'!$A:$A,$A10,'ASETTW Untruncated'!$B:$B,$B10,'ASETTW Untruncated'!$C:$C,$C10)</f>
        <v>1.2348855863466706</v>
      </c>
      <c r="E10" s="2">
        <f>SUMIFS('ASETTW Untruncated'!E:E,'ASETTW Untruncated'!$A:$A,$A10,'ASETTW Untruncated'!$B:$B,$B10,'ASETTW Untruncated'!$C:$C,$C10)</f>
        <v>1.2244001940441978</v>
      </c>
      <c r="F10" s="2">
        <f>SUMIFS('ASETTW Untruncated'!F:F,'ASETTW Untruncated'!$A:$A,$A10,'ASETTW Untruncated'!$B:$B,$B10,'ASETTW Untruncated'!$C:$C,$C10)</f>
        <v>1.2102435674220733</v>
      </c>
      <c r="G10" s="2">
        <f>SUMIFS('ASETTW Untruncated'!G:G,'ASETTW Untruncated'!$A:$A,$A10,'ASETTW Untruncated'!$B:$B,$B10,'ASETTW Untruncated'!$C:$C,$C10)</f>
        <v>1.2471388429167511</v>
      </c>
      <c r="H10" s="2">
        <f>SUMIFS('ASETTW Untruncated'!H:H,'ASETTW Untruncated'!$A:$A,$A10,'ASETTW Untruncated'!$B:$B,$B10,'ASETTW Untruncated'!$C:$C,$C10)</f>
        <v>1.1693466452140588</v>
      </c>
      <c r="I10" s="2">
        <f>SUMIFS('ASETTW Untruncated'!I:I,'ASETTW Untruncated'!$A:$A,$A10,'ASETTW Untruncated'!$B:$B,$B10,'ASETTW Untruncated'!$C:$C,$C10)</f>
        <v>1.1692607423644028</v>
      </c>
      <c r="J10" s="2">
        <f>SUMIFS('ASETTW Untruncated'!J:J,'ASETTW Untruncated'!$A:$A,$A10,'ASETTW Untruncated'!$B:$B,$B10,'ASETTW Untruncated'!$C:$C,$C10)</f>
        <v>1.1537320460381513</v>
      </c>
      <c r="K10" s="2">
        <f>SUMIFS('ASETTW Untruncated'!K:K,'ASETTW Untruncated'!$A:$A,$A10,'ASETTW Untruncated'!$B:$B,$B10,'ASETTW Untruncated'!$C:$C,$C10)</f>
        <v>1.194925385651664</v>
      </c>
      <c r="L10" s="2">
        <f>SUMIFS('ASETTW Untruncated'!L:L,'ASETTW Untruncated'!$A:$A,$A10,'ASETTW Untruncated'!$B:$B,$B10,'ASETTW Untruncated'!$C:$C,$C10)</f>
        <v>1.1113407274096516</v>
      </c>
      <c r="M10" s="2">
        <f>SUMIFS('ASETTW Untruncated'!M:M,'ASETTW Untruncated'!$A:$A,$A10,'ASETTW Untruncated'!$B:$B,$B10,'ASETTW Untruncated'!$C:$C,$C10)</f>
        <v>1.1176580422618312</v>
      </c>
      <c r="N10" s="2">
        <f>SUMIFS('ASETTW Untruncated'!N:N,'ASETTW Untruncated'!$A:$A,$A10,'ASETTW Untruncated'!$B:$B,$B10,'ASETTW Untruncated'!$C:$C,$C10)</f>
        <v>1.103213038173477</v>
      </c>
      <c r="O10" s="2">
        <f>SUMIFS('ASETTW Untruncated'!O:O,'ASETTW Untruncated'!$A:$A,$A10,'ASETTW Untruncated'!$B:$B,$B10,'ASETTW Untruncated'!$C:$C,$C10)</f>
        <v>1.1458638384967519</v>
      </c>
      <c r="P10" s="2">
        <f>SUMIFS('ASETTW Untruncated'!P:P,'ASETTW Untruncated'!$A:$A,$A10,'ASETTW Untruncated'!$B:$B,$B10,'ASETTW Untruncated'!$C:$C,$C10)</f>
        <v>1.0686569411486675</v>
      </c>
      <c r="Q10" s="2">
        <f>SUMIFS('ASETTW Untruncated'!Q:Q,'ASETTW Untruncated'!$A:$A,$A10,'ASETTW Untruncated'!$B:$B,$B10,'ASETTW Untruncated'!$C:$C,$C10)</f>
        <v>1.0773092518638538</v>
      </c>
      <c r="R10" s="2">
        <f>SUMIFS('ASETTW Untruncated'!R:R,'ASETTW Untruncated'!$A:$A,$A10,'ASETTW Untruncated'!$B:$B,$B10,'ASETTW Untruncated'!$C:$C,$C10)</f>
        <v>1.0651214263702706</v>
      </c>
      <c r="S10" s="2">
        <f>SUMIFS('ASETTW Untruncated'!S:S,'ASETTW Untruncated'!$A:$A,$A10,'ASETTW Untruncated'!$B:$B,$B10,'ASETTW Untruncated'!$C:$C,$C10)</f>
        <v>1.1075313379503147</v>
      </c>
      <c r="T10" s="2">
        <f>SUMIFS('ASETTW Untruncated'!T:T,'ASETTW Untruncated'!$A:$A,$A10,'ASETTW Untruncated'!$B:$B,$B10,'ASETTW Untruncated'!$C:$C,$C10)</f>
        <v>1.0302420523952032</v>
      </c>
      <c r="U10" s="2">
        <f>SUMIFS('ASETTW Untruncated'!U:U,'ASETTW Untruncated'!$A:$A,$A10,'ASETTW Untruncated'!$B:$B,$B10,'ASETTW Untruncated'!$C:$C,$C10)</f>
        <v>1.0415050697677359</v>
      </c>
      <c r="V10" s="2">
        <f>SUMIFS('ASETTW Untruncated'!V:V,'ASETTW Untruncated'!$A:$A,$A10,'ASETTW Untruncated'!$B:$B,$B10,'ASETTW Untruncated'!$C:$C,$C10)</f>
        <v>1.0301415836921586</v>
      </c>
      <c r="W10" s="2">
        <f>SUMIFS('ASETTW Untruncated'!W:W,'ASETTW Untruncated'!$A:$A,$A10,'ASETTW Untruncated'!$B:$B,$B10,'ASETTW Untruncated'!$C:$C,$C10)</f>
        <v>1.0731577343182697</v>
      </c>
    </row>
    <row r="11" spans="1:23" s="2" customFormat="1" x14ac:dyDescent="0.45">
      <c r="A11" s="2" t="s">
        <v>67</v>
      </c>
      <c r="B11" s="2" t="s">
        <v>22</v>
      </c>
      <c r="C11" s="2" t="s">
        <v>20</v>
      </c>
      <c r="D11" s="2">
        <f>SUMIFS('ASETTW Untruncated'!D:D,'ASETTW Untruncated'!$A:$A,$A11,'ASETTW Untruncated'!$B:$B,$B11,'ASETTW Untruncated'!$C:$C,$C11)</f>
        <v>1.2372184365383458</v>
      </c>
      <c r="E11" s="2">
        <f>SUMIFS('ASETTW Untruncated'!E:E,'ASETTW Untruncated'!$A:$A,$A11,'ASETTW Untruncated'!$B:$B,$B11,'ASETTW Untruncated'!$C:$C,$C11)</f>
        <v>1.2603164177692918</v>
      </c>
      <c r="F11" s="2">
        <f>SUMIFS('ASETTW Untruncated'!F:F,'ASETTW Untruncated'!$A:$A,$A11,'ASETTW Untruncated'!$B:$B,$B11,'ASETTW Untruncated'!$C:$C,$C11)</f>
        <v>1.2516662975474537</v>
      </c>
      <c r="G11" s="2">
        <f>SUMIFS('ASETTW Untruncated'!G:G,'ASETTW Untruncated'!$A:$A,$A11,'ASETTW Untruncated'!$B:$B,$B11,'ASETTW Untruncated'!$C:$C,$C11)</f>
        <v>1.3087637502155411</v>
      </c>
      <c r="H11" s="2">
        <f>SUMIFS('ASETTW Untruncated'!H:H,'ASETTW Untruncated'!$A:$A,$A11,'ASETTW Untruncated'!$B:$B,$B11,'ASETTW Untruncated'!$C:$C,$C11)</f>
        <v>1.17380192224923</v>
      </c>
      <c r="I11" s="2">
        <f>SUMIFS('ASETTW Untruncated'!I:I,'ASETTW Untruncated'!$A:$A,$A11,'ASETTW Untruncated'!$B:$B,$B11,'ASETTW Untruncated'!$C:$C,$C11)</f>
        <v>1.205955032349509</v>
      </c>
      <c r="J11" s="2">
        <f>SUMIFS('ASETTW Untruncated'!J:J,'ASETTW Untruncated'!$A:$A,$A11,'ASETTW Untruncated'!$B:$B,$B11,'ASETTW Untruncated'!$C:$C,$C11)</f>
        <v>1.1943086067202553</v>
      </c>
      <c r="K11" s="2">
        <f>SUMIFS('ASETTW Untruncated'!K:K,'ASETTW Untruncated'!$A:$A,$A11,'ASETTW Untruncated'!$B:$B,$B11,'ASETTW Untruncated'!$C:$C,$C11)</f>
        <v>1.254263319578091</v>
      </c>
      <c r="L11" s="2">
        <f>SUMIFS('ASETTW Untruncated'!L:L,'ASETTW Untruncated'!$A:$A,$A11,'ASETTW Untruncated'!$B:$B,$B11,'ASETTW Untruncated'!$C:$C,$C11)</f>
        <v>1.1222247809501948</v>
      </c>
      <c r="M11" s="2">
        <f>SUMIFS('ASETTW Untruncated'!M:M,'ASETTW Untruncated'!$A:$A,$A11,'ASETTW Untruncated'!$B:$B,$B11,'ASETTW Untruncated'!$C:$C,$C11)</f>
        <v>1.1553661931121013</v>
      </c>
      <c r="N11" s="2">
        <f>SUMIFS('ASETTW Untruncated'!N:N,'ASETTW Untruncated'!$A:$A,$A11,'ASETTW Untruncated'!$B:$B,$B11,'ASETTW Untruncated'!$C:$C,$C11)</f>
        <v>1.1454549648143435</v>
      </c>
      <c r="O11" s="2">
        <f>SUMIFS('ASETTW Untruncated'!O:O,'ASETTW Untruncated'!$A:$A,$A11,'ASETTW Untruncated'!$B:$B,$B11,'ASETTW Untruncated'!$C:$C,$C11)</f>
        <v>1.2032716032225836</v>
      </c>
      <c r="P11" s="2">
        <f>SUMIFS('ASETTW Untruncated'!P:P,'ASETTW Untruncated'!$A:$A,$A11,'ASETTW Untruncated'!$B:$B,$B11,'ASETTW Untruncated'!$C:$C,$C11)</f>
        <v>1.0850585994373105</v>
      </c>
      <c r="Q11" s="2">
        <f>SUMIFS('ASETTW Untruncated'!Q:Q,'ASETTW Untruncated'!$A:$A,$A11,'ASETTW Untruncated'!$B:$B,$B11,'ASETTW Untruncated'!$C:$C,$C11)</f>
        <v>1.1195109075072207</v>
      </c>
      <c r="R11" s="2">
        <f>SUMIFS('ASETTW Untruncated'!R:R,'ASETTW Untruncated'!$A:$A,$A11,'ASETTW Untruncated'!$B:$B,$B11,'ASETTW Untruncated'!$C:$C,$C11)</f>
        <v>1.1103791375934071</v>
      </c>
      <c r="S11" s="2">
        <f>SUMIFS('ASETTW Untruncated'!S:S,'ASETTW Untruncated'!$A:$A,$A11,'ASETTW Untruncated'!$B:$B,$B11,'ASETTW Untruncated'!$C:$C,$C11)</f>
        <v>1.1667114115420436</v>
      </c>
      <c r="T11" s="2">
        <f>SUMIFS('ASETTW Untruncated'!T:T,'ASETTW Untruncated'!$A:$A,$A11,'ASETTW Untruncated'!$B:$B,$B11,'ASETTW Untruncated'!$C:$C,$C11)</f>
        <v>1.0474931015397733</v>
      </c>
      <c r="U11" s="2">
        <f>SUMIFS('ASETTW Untruncated'!U:U,'ASETTW Untruncated'!$A:$A,$A11,'ASETTW Untruncated'!$B:$B,$B11,'ASETTW Untruncated'!$C:$C,$C11)</f>
        <v>1.0817655649184994</v>
      </c>
      <c r="V11" s="2">
        <f>SUMIFS('ASETTW Untruncated'!V:V,'ASETTW Untruncated'!$A:$A,$A11,'ASETTW Untruncated'!$B:$B,$B11,'ASETTW Untruncated'!$C:$C,$C11)</f>
        <v>1.0740814959552574</v>
      </c>
      <c r="W11" s="2">
        <f>SUMIFS('ASETTW Untruncated'!W:W,'ASETTW Untruncated'!$A:$A,$A11,'ASETTW Untruncated'!$B:$B,$B11,'ASETTW Untruncated'!$C:$C,$C11)</f>
        <v>1.1283905540794263</v>
      </c>
    </row>
    <row r="12" spans="1:23" s="2" customFormat="1" x14ac:dyDescent="0.45">
      <c r="A12" s="2" t="s">
        <v>74</v>
      </c>
      <c r="B12" s="2" t="s">
        <v>16</v>
      </c>
      <c r="C12" s="2" t="s">
        <v>25</v>
      </c>
      <c r="D12" s="2">
        <f>SUMIFS('ASETTW Untruncated'!D:D,'ASETTW Untruncated'!$A:$A,$A12,'ASETTW Untruncated'!$B:$B,$B12,'ASETTW Untruncated'!$C:$C,$C12)</f>
        <v>1.2708077103855535</v>
      </c>
      <c r="E12" s="2">
        <f>SUMIFS('ASETTW Untruncated'!E:E,'ASETTW Untruncated'!$A:$A,$A12,'ASETTW Untruncated'!$B:$B,$B12,'ASETTW Untruncated'!$C:$C,$C12)</f>
        <v>1.1984235840282471</v>
      </c>
      <c r="F12" s="2">
        <f>SUMIFS('ASETTW Untruncated'!F:F,'ASETTW Untruncated'!$A:$A,$A12,'ASETTW Untruncated'!$B:$B,$B12,'ASETTW Untruncated'!$C:$C,$C12)</f>
        <v>1.2163039909061559</v>
      </c>
      <c r="G12" s="2">
        <f>SUMIFS('ASETTW Untruncated'!G:G,'ASETTW Untruncated'!$A:$A,$A12,'ASETTW Untruncated'!$B:$B,$B12,'ASETTW Untruncated'!$C:$C,$C12)</f>
        <v>1.202570389996735</v>
      </c>
      <c r="H12" s="2">
        <f>SUMIFS('ASETTW Untruncated'!H:H,'ASETTW Untruncated'!$A:$A,$A12,'ASETTW Untruncated'!$B:$B,$B12,'ASETTW Untruncated'!$C:$C,$C12)</f>
        <v>1.1937088358030497</v>
      </c>
      <c r="I12" s="2">
        <f>SUMIFS('ASETTW Untruncated'!I:I,'ASETTW Untruncated'!$A:$A,$A12,'ASETTW Untruncated'!$B:$B,$B12,'ASETTW Untruncated'!$C:$C,$C12)</f>
        <v>1.1421209175336138</v>
      </c>
      <c r="J12" s="2">
        <f>SUMIFS('ASETTW Untruncated'!J:J,'ASETTW Untruncated'!$A:$A,$A12,'ASETTW Untruncated'!$B:$B,$B12,'ASETTW Untruncated'!$C:$C,$C12)</f>
        <v>1.1514628998755116</v>
      </c>
      <c r="K12" s="2">
        <f>SUMIFS('ASETTW Untruncated'!K:K,'ASETTW Untruncated'!$A:$A,$A12,'ASETTW Untruncated'!$B:$B,$B12,'ASETTW Untruncated'!$C:$C,$C12)</f>
        <v>1.1501174770538891</v>
      </c>
      <c r="L12" s="2">
        <f>SUMIFS('ASETTW Untruncated'!L:L,'ASETTW Untruncated'!$A:$A,$A12,'ASETTW Untruncated'!$B:$B,$B12,'ASETTW Untruncated'!$C:$C,$C12)</f>
        <v>1.1275096487147986</v>
      </c>
      <c r="M12" s="2">
        <f>SUMIFS('ASETTW Untruncated'!M:M,'ASETTW Untruncated'!$A:$A,$A12,'ASETTW Untruncated'!$B:$B,$B12,'ASETTW Untruncated'!$C:$C,$C12)</f>
        <v>1.0874249960151692</v>
      </c>
      <c r="N12" s="2">
        <f>SUMIFS('ASETTW Untruncated'!N:N,'ASETTW Untruncated'!$A:$A,$A12,'ASETTW Untruncated'!$B:$B,$B12,'ASETTW Untruncated'!$C:$C,$C12)</f>
        <v>1.0949148855171973</v>
      </c>
      <c r="O12" s="2">
        <f>SUMIFS('ASETTW Untruncated'!O:O,'ASETTW Untruncated'!$A:$A,$A12,'ASETTW Untruncated'!$B:$B,$B12,'ASETTW Untruncated'!$C:$C,$C12)</f>
        <v>1.0989025361642673</v>
      </c>
      <c r="P12" s="2">
        <f>SUMIFS('ASETTW Untruncated'!P:P,'ASETTW Untruncated'!$A:$A,$A12,'ASETTW Untruncated'!$B:$B,$B12,'ASETTW Untruncated'!$C:$C,$C12)</f>
        <v>1.0707360091292584</v>
      </c>
      <c r="Q12" s="2">
        <f>SUMIFS('ASETTW Untruncated'!Q:Q,'ASETTW Untruncated'!$A:$A,$A12,'ASETTW Untruncated'!$B:$B,$B12,'ASETTW Untruncated'!$C:$C,$C12)</f>
        <v>1.0488936421312005</v>
      </c>
      <c r="R12" s="2">
        <f>SUMIFS('ASETTW Untruncated'!R:R,'ASETTW Untruncated'!$A:$A,$A12,'ASETTW Untruncated'!$B:$B,$B12,'ASETTW Untruncated'!$C:$C,$C12)</f>
        <v>1.0464928151666211</v>
      </c>
      <c r="S12" s="2">
        <f>SUMIFS('ASETTW Untruncated'!S:S,'ASETTW Untruncated'!$A:$A,$A12,'ASETTW Untruncated'!$B:$B,$B12,'ASETTW Untruncated'!$C:$C,$C12)</f>
        <v>1.0633782516668462</v>
      </c>
      <c r="T12" s="2">
        <f>SUMIFS('ASETTW Untruncated'!T:T,'ASETTW Untruncated'!$A:$A,$A12,'ASETTW Untruncated'!$B:$B,$B12,'ASETTW Untruncated'!$C:$C,$C12)</f>
        <v>1.026484222939696</v>
      </c>
      <c r="U12" s="2">
        <f>SUMIFS('ASETTW Untruncated'!U:U,'ASETTW Untruncated'!$A:$A,$A12,'ASETTW Untruncated'!$B:$B,$B12,'ASETTW Untruncated'!$C:$C,$C12)</f>
        <v>1.0071782763543198</v>
      </c>
      <c r="V12" s="2">
        <f>SUMIFS('ASETTW Untruncated'!V:V,'ASETTW Untruncated'!$A:$A,$A12,'ASETTW Untruncated'!$B:$B,$B12,'ASETTW Untruncated'!$C:$C,$C12)</f>
        <v>1.0070638683244957</v>
      </c>
      <c r="W12" s="2">
        <f>SUMIFS('ASETTW Untruncated'!W:W,'ASETTW Untruncated'!$A:$A,$A12,'ASETTW Untruncated'!$B:$B,$B12,'ASETTW Untruncated'!$C:$C,$C12)</f>
        <v>1.0243647020120474</v>
      </c>
    </row>
    <row r="13" spans="1:23" s="5" customFormat="1" x14ac:dyDescent="0.45">
      <c r="A13" s="5" t="s">
        <v>69</v>
      </c>
      <c r="B13" s="5" t="s">
        <v>16</v>
      </c>
      <c r="C13" s="5" t="s">
        <v>261</v>
      </c>
      <c r="D13" s="5">
        <f>SUMIFS('ASETTW Untruncated'!D:D,'ASETTW Untruncated'!$A:$A,$A13,'ASETTW Untruncated'!$B:$B,$B13,'ASETTW Untruncated'!$C:$C,$C13)</f>
        <v>1.2559748059855185</v>
      </c>
      <c r="E13" s="5">
        <f>SUMIFS('ASETTW Untruncated'!E:E,'ASETTW Untruncated'!$A:$A,$A13,'ASETTW Untruncated'!$B:$B,$B13,'ASETTW Untruncated'!$C:$C,$C13)</f>
        <v>1.2458738033911496</v>
      </c>
      <c r="F13" s="5">
        <f>SUMIFS('ASETTW Untruncated'!F:F,'ASETTW Untruncated'!$A:$A,$A13,'ASETTW Untruncated'!$B:$B,$B13,'ASETTW Untruncated'!$C:$C,$C13)</f>
        <v>1.2505427048537068</v>
      </c>
      <c r="G13" s="5">
        <f>SUMIFS('ASETTW Untruncated'!G:G,'ASETTW Untruncated'!$A:$A,$A13,'ASETTW Untruncated'!$B:$B,$B13,'ASETTW Untruncated'!$C:$C,$C13)</f>
        <v>1.283662074694172</v>
      </c>
      <c r="H13" s="5">
        <f>SUMIFS('ASETTW Untruncated'!H:H,'ASETTW Untruncated'!$A:$A,$A13,'ASETTW Untruncated'!$B:$B,$B13,'ASETTW Untruncated'!$C:$C,$C13)</f>
        <v>1.1925693912684703</v>
      </c>
      <c r="I13" s="5">
        <f>SUMIFS('ASETTW Untruncated'!I:I,'ASETTW Untruncated'!$A:$A,$A13,'ASETTW Untruncated'!$B:$B,$B13,'ASETTW Untruncated'!$C:$C,$C13)</f>
        <v>1.1876480147064787</v>
      </c>
      <c r="J13" s="5">
        <f>SUMIFS('ASETTW Untruncated'!J:J,'ASETTW Untruncated'!$A:$A,$A13,'ASETTW Untruncated'!$B:$B,$B13,'ASETTW Untruncated'!$C:$C,$C13)</f>
        <v>1.1927689673632609</v>
      </c>
      <c r="K13" s="5">
        <f>SUMIFS('ASETTW Untruncated'!K:K,'ASETTW Untruncated'!$A:$A,$A13,'ASETTW Untruncated'!$B:$B,$B13,'ASETTW Untruncated'!$C:$C,$C13)</f>
        <v>1.2282914764700936</v>
      </c>
      <c r="L13" s="5">
        <f>SUMIFS('ASETTW Untruncated'!L:L,'ASETTW Untruncated'!$A:$A,$A13,'ASETTW Untruncated'!$B:$B,$B13,'ASETTW Untruncated'!$C:$C,$C13)</f>
        <v>1.1303563742294049</v>
      </c>
      <c r="M13" s="5">
        <f>SUMIFS('ASETTW Untruncated'!M:M,'ASETTW Untruncated'!$A:$A,$A13,'ASETTW Untruncated'!$B:$B,$B13,'ASETTW Untruncated'!$C:$C,$C13)</f>
        <v>1.1367123027813673</v>
      </c>
      <c r="N13" s="5">
        <f>SUMIFS('ASETTW Untruncated'!N:N,'ASETTW Untruncated'!$A:$A,$A13,'ASETTW Untruncated'!$B:$B,$B13,'ASETTW Untruncated'!$C:$C,$C13)</f>
        <v>1.1362365046682277</v>
      </c>
      <c r="O13" s="5">
        <f>SUMIFS('ASETTW Untruncated'!O:O,'ASETTW Untruncated'!$A:$A,$A13,'ASETTW Untruncated'!$B:$B,$B13,'ASETTW Untruncated'!$C:$C,$C13)</f>
        <v>1.1786388479907171</v>
      </c>
      <c r="P13" s="5">
        <f>SUMIFS('ASETTW Untruncated'!P:P,'ASETTW Untruncated'!$A:$A,$A13,'ASETTW Untruncated'!$B:$B,$B13,'ASETTW Untruncated'!$C:$C,$C13)</f>
        <v>1.092301579705667</v>
      </c>
      <c r="Q13" s="5">
        <f>SUMIFS('ASETTW Untruncated'!Q:Q,'ASETTW Untruncated'!$A:$A,$A13,'ASETTW Untruncated'!$B:$B,$B13,'ASETTW Untruncated'!$C:$C,$C13)</f>
        <v>1.1007029163528341</v>
      </c>
      <c r="R13" s="5">
        <f>SUMIFS('ASETTW Untruncated'!R:R,'ASETTW Untruncated'!$A:$A,$A13,'ASETTW Untruncated'!$B:$B,$B13,'ASETTW Untruncated'!$C:$C,$C13)</f>
        <v>1.1019236466076481</v>
      </c>
      <c r="S13" s="5">
        <f>SUMIFS('ASETTW Untruncated'!S:S,'ASETTW Untruncated'!$A:$A,$A13,'ASETTW Untruncated'!$B:$B,$B13,'ASETTW Untruncated'!$C:$C,$C13)</f>
        <v>1.144312717582838</v>
      </c>
      <c r="T13" s="5">
        <f>SUMIFS('ASETTW Untruncated'!T:T,'ASETTW Untruncated'!$A:$A,$A13,'ASETTW Untruncated'!$B:$B,$B13,'ASETTW Untruncated'!$C:$C,$C13)</f>
        <v>1.0462947039573387</v>
      </c>
      <c r="U13" s="5">
        <f>SUMIFS('ASETTW Untruncated'!U:U,'ASETTW Untruncated'!$A:$A,$A13,'ASETTW Untruncated'!$B:$B,$B13,'ASETTW Untruncated'!$C:$C,$C13)</f>
        <v>1.0604155780365665</v>
      </c>
      <c r="V13" s="5">
        <f>SUMIFS('ASETTW Untruncated'!V:V,'ASETTW Untruncated'!$A:$A,$A13,'ASETTW Untruncated'!$B:$B,$B13,'ASETTW Untruncated'!$C:$C,$C13)</f>
        <v>1.0588306629896587</v>
      </c>
      <c r="W13" s="5">
        <f>SUMIFS('ASETTW Untruncated'!W:W,'ASETTW Untruncated'!$A:$A,$A13,'ASETTW Untruncated'!$B:$B,$B13,'ASETTW Untruncated'!$C:$C,$C13)</f>
        <v>1.1042504397168826</v>
      </c>
    </row>
    <row r="14" spans="1:23" s="2" customFormat="1" x14ac:dyDescent="0.45">
      <c r="A14" s="2" t="s">
        <v>45</v>
      </c>
      <c r="B14" s="2" t="s">
        <v>22</v>
      </c>
      <c r="C14" s="2" t="s">
        <v>23</v>
      </c>
      <c r="D14" s="2">
        <f>SUMIFS('ASETTW Untruncated'!D:D,'ASETTW Untruncated'!$A:$A,$A14,'ASETTW Untruncated'!$B:$B,$B14,'ASETTW Untruncated'!$C:$C,$C14)</f>
        <v>1.3155195825361616</v>
      </c>
      <c r="E14" s="2">
        <f>SUMIFS('ASETTW Untruncated'!E:E,'ASETTW Untruncated'!$A:$A,$A14,'ASETTW Untruncated'!$B:$B,$B14,'ASETTW Untruncated'!$C:$C,$C14)</f>
        <v>1.216285721599818</v>
      </c>
      <c r="F14" s="2">
        <f>SUMIFS('ASETTW Untruncated'!F:F,'ASETTW Untruncated'!$A:$A,$A14,'ASETTW Untruncated'!$B:$B,$B14,'ASETTW Untruncated'!$C:$C,$C14)</f>
        <v>1.2544101974815323</v>
      </c>
      <c r="G14" s="2">
        <f>SUMIFS('ASETTW Untruncated'!G:G,'ASETTW Untruncated'!$A:$A,$A14,'ASETTW Untruncated'!$B:$B,$B14,'ASETTW Untruncated'!$C:$C,$C14)</f>
        <v>1.2191179531337963</v>
      </c>
      <c r="H14" s="2">
        <f>SUMIFS('ASETTW Untruncated'!H:H,'ASETTW Untruncated'!$A:$A,$A14,'ASETTW Untruncated'!$B:$B,$B14,'ASETTW Untruncated'!$C:$C,$C14)</f>
        <v>1.2214707701113621</v>
      </c>
      <c r="I14" s="2">
        <f>SUMIFS('ASETTW Untruncated'!I:I,'ASETTW Untruncated'!$A:$A,$A14,'ASETTW Untruncated'!$B:$B,$B14,'ASETTW Untruncated'!$C:$C,$C14)</f>
        <v>1.1530466675924236</v>
      </c>
      <c r="J14" s="2">
        <f>SUMIFS('ASETTW Untruncated'!J:J,'ASETTW Untruncated'!$A:$A,$A14,'ASETTW Untruncated'!$B:$B,$B14,'ASETTW Untruncated'!$C:$C,$C14)</f>
        <v>1.1749498988654938</v>
      </c>
      <c r="K14" s="2">
        <f>SUMIFS('ASETTW Untruncated'!K:K,'ASETTW Untruncated'!$A:$A,$A14,'ASETTW Untruncated'!$B:$B,$B14,'ASETTW Untruncated'!$C:$C,$C14)</f>
        <v>1.1615826267482279</v>
      </c>
      <c r="L14" s="2">
        <f>SUMIFS('ASETTW Untruncated'!L:L,'ASETTW Untruncated'!$A:$A,$A14,'ASETTW Untruncated'!$B:$B,$B14,'ASETTW Untruncated'!$C:$C,$C14)</f>
        <v>1.1524706008556613</v>
      </c>
      <c r="M14" s="2">
        <f>SUMIFS('ASETTW Untruncated'!M:M,'ASETTW Untruncated'!$A:$A,$A14,'ASETTW Untruncated'!$B:$B,$B14,'ASETTW Untruncated'!$C:$C,$C14)</f>
        <v>1.0963104635264171</v>
      </c>
      <c r="N14" s="2">
        <f>SUMIFS('ASETTW Untruncated'!N:N,'ASETTW Untruncated'!$A:$A,$A14,'ASETTW Untruncated'!$B:$B,$B14,'ASETTW Untruncated'!$C:$C,$C14)</f>
        <v>1.1163656878970032</v>
      </c>
      <c r="O14" s="2">
        <f>SUMIFS('ASETTW Untruncated'!O:O,'ASETTW Untruncated'!$A:$A,$A14,'ASETTW Untruncated'!$B:$B,$B14,'ASETTW Untruncated'!$C:$C,$C14)</f>
        <v>1.1092929182224842</v>
      </c>
      <c r="P14" s="2">
        <f>SUMIFS('ASETTW Untruncated'!P:P,'ASETTW Untruncated'!$A:$A,$A14,'ASETTW Untruncated'!$B:$B,$B14,'ASETTW Untruncated'!$C:$C,$C14)</f>
        <v>1.0988799134040783</v>
      </c>
      <c r="Q14" s="2">
        <f>SUMIFS('ASETTW Untruncated'!Q:Q,'ASETTW Untruncated'!$A:$A,$A14,'ASETTW Untruncated'!$B:$B,$B14,'ASETTW Untruncated'!$C:$C,$C14)</f>
        <v>1.0549855481292107</v>
      </c>
      <c r="R14" s="2">
        <f>SUMIFS('ASETTW Untruncated'!R:R,'ASETTW Untruncated'!$A:$A,$A14,'ASETTW Untruncated'!$B:$B,$B14,'ASETTW Untruncated'!$C:$C,$C14)</f>
        <v>1.0710467945876192</v>
      </c>
      <c r="S14" s="2">
        <f>SUMIFS('ASETTW Untruncated'!S:S,'ASETTW Untruncated'!$A:$A,$A14,'ASETTW Untruncated'!$B:$B,$B14,'ASETTW Untruncated'!$C:$C,$C14)</f>
        <v>1.0710640703160808</v>
      </c>
      <c r="T14" s="2">
        <f>SUMIFS('ASETTW Untruncated'!T:T,'ASETTW Untruncated'!$A:$A,$A14,'ASETTW Untruncated'!$B:$B,$B14,'ASETTW Untruncated'!$C:$C,$C14)</f>
        <v>1.0488159730065818</v>
      </c>
      <c r="U14" s="2">
        <f>SUMIFS('ASETTW Untruncated'!U:U,'ASETTW Untruncated'!$A:$A,$A14,'ASETTW Untruncated'!$B:$B,$B14,'ASETTW Untruncated'!$C:$C,$C14)</f>
        <v>1.0138385889912065</v>
      </c>
      <c r="V14" s="2">
        <f>SUMIFS('ASETTW Untruncated'!V:V,'ASETTW Untruncated'!$A:$A,$A14,'ASETTW Untruncated'!$B:$B,$B14,'ASETTW Untruncated'!$C:$C,$C14)</f>
        <v>1.0273388749508703</v>
      </c>
      <c r="W14" s="2">
        <f>SUMIFS('ASETTW Untruncated'!W:W,'ASETTW Untruncated'!$A:$A,$A14,'ASETTW Untruncated'!$B:$B,$B14,'ASETTW Untruncated'!$C:$C,$C14)</f>
        <v>1.0320947003482253</v>
      </c>
    </row>
    <row r="15" spans="1:23" s="2" customFormat="1" x14ac:dyDescent="0.45">
      <c r="A15" s="2" t="s">
        <v>56</v>
      </c>
      <c r="B15" s="2" t="s">
        <v>16</v>
      </c>
      <c r="C15" s="2" t="s">
        <v>20</v>
      </c>
      <c r="D15" s="2">
        <f>SUMIFS('ASETTW Untruncated'!D:D,'ASETTW Untruncated'!$A:$A,$A15,'ASETTW Untruncated'!$B:$B,$B15,'ASETTW Untruncated'!$C:$C,$C15)</f>
        <v>1.2892760081617838</v>
      </c>
      <c r="E15" s="2">
        <f>SUMIFS('ASETTW Untruncated'!E:E,'ASETTW Untruncated'!$A:$A,$A15,'ASETTW Untruncated'!$B:$B,$B15,'ASETTW Untruncated'!$C:$C,$C15)</f>
        <v>1.3131470201691768</v>
      </c>
      <c r="F15" s="2">
        <f>SUMIFS('ASETTW Untruncated'!F:F,'ASETTW Untruncated'!$A:$A,$A15,'ASETTW Untruncated'!$B:$B,$B15,'ASETTW Untruncated'!$C:$C,$C15)</f>
        <v>1.28591810734797</v>
      </c>
      <c r="G15" s="2">
        <f>SUMIFS('ASETTW Untruncated'!G:G,'ASETTW Untruncated'!$A:$A,$A15,'ASETTW Untruncated'!$B:$B,$B15,'ASETTW Untruncated'!$C:$C,$C15)</f>
        <v>1.3545737951512473</v>
      </c>
      <c r="H15" s="2">
        <f>SUMIFS('ASETTW Untruncated'!H:H,'ASETTW Untruncated'!$A:$A,$A15,'ASETTW Untruncated'!$B:$B,$B15,'ASETTW Untruncated'!$C:$C,$C15)</f>
        <v>1.2289905930064975</v>
      </c>
      <c r="I15" s="2">
        <f>SUMIFS('ASETTW Untruncated'!I:I,'ASETTW Untruncated'!$A:$A,$A15,'ASETTW Untruncated'!$B:$B,$B15,'ASETTW Untruncated'!$C:$C,$C15)</f>
        <v>1.2598870158485722</v>
      </c>
      <c r="J15" s="2">
        <f>SUMIFS('ASETTW Untruncated'!J:J,'ASETTW Untruncated'!$A:$A,$A15,'ASETTW Untruncated'!$B:$B,$B15,'ASETTW Untruncated'!$C:$C,$C15)</f>
        <v>1.2306925007419049</v>
      </c>
      <c r="K15" s="2">
        <f>SUMIFS('ASETTW Untruncated'!K:K,'ASETTW Untruncated'!$A:$A,$A15,'ASETTW Untruncated'!$B:$B,$B15,'ASETTW Untruncated'!$C:$C,$C15)</f>
        <v>1.3043064951859491</v>
      </c>
      <c r="L15" s="2">
        <f>SUMIFS('ASETTW Untruncated'!L:L,'ASETTW Untruncated'!$A:$A,$A15,'ASETTW Untruncated'!$B:$B,$B15,'ASETTW Untruncated'!$C:$C,$C15)</f>
        <v>1.1681595925213146</v>
      </c>
      <c r="M15" s="2">
        <f>SUMIFS('ASETTW Untruncated'!M:M,'ASETTW Untruncated'!$A:$A,$A15,'ASETTW Untruncated'!$B:$B,$B15,'ASETTW Untruncated'!$C:$C,$C15)</f>
        <v>1.2021360438519404</v>
      </c>
      <c r="N15" s="2">
        <f>SUMIFS('ASETTW Untruncated'!N:N,'ASETTW Untruncated'!$A:$A,$A15,'ASETTW Untruncated'!$B:$B,$B15,'ASETTW Untruncated'!$C:$C,$C15)</f>
        <v>1.1745502721948173</v>
      </c>
      <c r="O15" s="2">
        <f>SUMIFS('ASETTW Untruncated'!O:O,'ASETTW Untruncated'!$A:$A,$A15,'ASETTW Untruncated'!$B:$B,$B15,'ASETTW Untruncated'!$C:$C,$C15)</f>
        <v>1.2480411616555567</v>
      </c>
      <c r="P15" s="2">
        <f>SUMIFS('ASETTW Untruncated'!P:P,'ASETTW Untruncated'!$A:$A,$A15,'ASETTW Untruncated'!$B:$B,$B15,'ASETTW Untruncated'!$C:$C,$C15)</f>
        <v>1.1260069282999985</v>
      </c>
      <c r="Q15" s="2">
        <f>SUMIFS('ASETTW Untruncated'!Q:Q,'ASETTW Untruncated'!$A:$A,$A15,'ASETTW Untruncated'!$B:$B,$B15,'ASETTW Untruncated'!$C:$C,$C15)</f>
        <v>1.1640275359520651</v>
      </c>
      <c r="R15" s="2">
        <f>SUMIFS('ASETTW Untruncated'!R:R,'ASETTW Untruncated'!$A:$A,$A15,'ASETTW Untruncated'!$B:$B,$B15,'ASETTW Untruncated'!$C:$C,$C15)</f>
        <v>1.1362153261807018</v>
      </c>
      <c r="S15" s="2">
        <f>SUMIFS('ASETTW Untruncated'!S:S,'ASETTW Untruncated'!$A:$A,$A15,'ASETTW Untruncated'!$B:$B,$B15,'ASETTW Untruncated'!$C:$C,$C15)</f>
        <v>1.2109251766940548</v>
      </c>
      <c r="T15" s="2">
        <f>SUMIFS('ASETTW Untruncated'!T:T,'ASETTW Untruncated'!$A:$A,$A15,'ASETTW Untruncated'!$B:$B,$B15,'ASETTW Untruncated'!$C:$C,$C15)</f>
        <v>1.0844803863670609</v>
      </c>
      <c r="U15" s="2">
        <f>SUMIFS('ASETTW Untruncated'!U:U,'ASETTW Untruncated'!$A:$A,$A15,'ASETTW Untruncated'!$B:$B,$B15,'ASETTW Untruncated'!$C:$C,$C15)</f>
        <v>1.1246728049296051</v>
      </c>
      <c r="V15" s="2">
        <f>SUMIFS('ASETTW Untruncated'!V:V,'ASETTW Untruncated'!$A:$A,$A15,'ASETTW Untruncated'!$B:$B,$B15,'ASETTW Untruncated'!$C:$C,$C15)</f>
        <v>1.0976543472211493</v>
      </c>
      <c r="W15" s="2">
        <f>SUMIFS('ASETTW Untruncated'!W:W,'ASETTW Untruncated'!$A:$A,$A15,'ASETTW Untruncated'!$B:$B,$B15,'ASETTW Untruncated'!$C:$C,$C15)</f>
        <v>1.1719802320418951</v>
      </c>
    </row>
    <row r="16" spans="1:23" s="6" customFormat="1" x14ac:dyDescent="0.45">
      <c r="A16" s="6" t="s">
        <v>82</v>
      </c>
      <c r="B16" s="6" t="s">
        <v>22</v>
      </c>
      <c r="C16" s="6" t="s">
        <v>25</v>
      </c>
      <c r="D16" s="6">
        <f>SUMIFS('ASETTW Untruncated'!D:D,'ASETTW Untruncated'!$A:$A,$A16,'ASETTW Untruncated'!$B:$B,$B16,'ASETTW Untruncated'!$C:$C,$C16)</f>
        <v>1.3089876511752165</v>
      </c>
      <c r="E16" s="6">
        <f>SUMIFS('ASETTW Untruncated'!E:E,'ASETTW Untruncated'!$A:$A,$A16,'ASETTW Untruncated'!$B:$B,$B16,'ASETTW Untruncated'!$C:$C,$C16)</f>
        <v>1.2335341571995486</v>
      </c>
      <c r="F16" s="6">
        <f>SUMIFS('ASETTW Untruncated'!F:F,'ASETTW Untruncated'!$A:$A,$A16,'ASETTW Untruncated'!$B:$B,$B16,'ASETTW Untruncated'!$C:$C,$C16)</f>
        <v>1.2590347369882746</v>
      </c>
      <c r="G16" s="6">
        <f>SUMIFS('ASETTW Untruncated'!G:G,'ASETTW Untruncated'!$A:$A,$A16,'ASETTW Untruncated'!$B:$B,$B16,'ASETTW Untruncated'!$C:$C,$C16)</f>
        <v>1.2432813970802576</v>
      </c>
      <c r="H16" s="6">
        <f>SUMIFS('ASETTW Untruncated'!H:H,'ASETTW Untruncated'!$A:$A,$A16,'ASETTW Untruncated'!$B:$B,$B16,'ASETTW Untruncated'!$C:$C,$C16)</f>
        <v>1.2252598009108238</v>
      </c>
      <c r="I16" s="6">
        <f>SUMIFS('ASETTW Untruncated'!I:I,'ASETTW Untruncated'!$A:$A,$A16,'ASETTW Untruncated'!$B:$B,$B16,'ASETTW Untruncated'!$C:$C,$C16)</f>
        <v>1.1677367668945318</v>
      </c>
      <c r="J16" s="6">
        <f>SUMIFS('ASETTW Untruncated'!J:J,'ASETTW Untruncated'!$A:$A,$A16,'ASETTW Untruncated'!$B:$B,$B16,'ASETTW Untruncated'!$C:$C,$C16)</f>
        <v>1.1873948688940636</v>
      </c>
      <c r="K16" s="6">
        <f>SUMIFS('ASETTW Untruncated'!K:K,'ASETTW Untruncated'!$A:$A,$A16,'ASETTW Untruncated'!$B:$B,$B16,'ASETTW Untruncated'!$C:$C,$C16)</f>
        <v>1.182096578929799</v>
      </c>
      <c r="L16" s="6">
        <f>SUMIFS('ASETTW Untruncated'!L:L,'ASETTW Untruncated'!$A:$A,$A16,'ASETTW Untruncated'!$B:$B,$B16,'ASETTW Untruncated'!$C:$C,$C16)</f>
        <v>1.1623715043988552</v>
      </c>
      <c r="M16" s="6">
        <f>SUMIFS('ASETTW Untruncated'!M:M,'ASETTW Untruncated'!$A:$A,$A16,'ASETTW Untruncated'!$B:$B,$B16,'ASETTW Untruncated'!$C:$C,$C16)</f>
        <v>1.1170980289801875</v>
      </c>
      <c r="N16" s="6">
        <f>SUMIFS('ASETTW Untruncated'!N:N,'ASETTW Untruncated'!$A:$A,$A16,'ASETTW Untruncated'!$B:$B,$B16,'ASETTW Untruncated'!$C:$C,$C16)</f>
        <v>1.1344843410548213</v>
      </c>
      <c r="O16" s="6">
        <f>SUMIFS('ASETTW Untruncated'!O:O,'ASETTW Untruncated'!$A:$A,$A16,'ASETTW Untruncated'!$B:$B,$B16,'ASETTW Untruncated'!$C:$C,$C16)</f>
        <v>1.1351341779365083</v>
      </c>
      <c r="P16" s="6">
        <f>SUMIFS('ASETTW Untruncated'!P:P,'ASETTW Untruncated'!$A:$A,$A16,'ASETTW Untruncated'!$B:$B,$B16,'ASETTW Untruncated'!$C:$C,$C16)</f>
        <v>1.1002923536081637</v>
      </c>
      <c r="Q16" s="6">
        <f>SUMIFS('ASETTW Untruncated'!Q:Q,'ASETTW Untruncated'!$A:$A,$A16,'ASETTW Untruncated'!$B:$B,$B16,'ASETTW Untruncated'!$C:$C,$C16)</f>
        <v>1.0678652393741708</v>
      </c>
      <c r="R16" s="6">
        <f>SUMIFS('ASETTW Untruncated'!R:R,'ASETTW Untruncated'!$A:$A,$A16,'ASETTW Untruncated'!$B:$B,$B16,'ASETTW Untruncated'!$C:$C,$C16)</f>
        <v>1.0805120488543865</v>
      </c>
      <c r="S16" s="6">
        <f>SUMIFS('ASETTW Untruncated'!S:S,'ASETTW Untruncated'!$A:$A,$A16,'ASETTW Untruncated'!$B:$B,$B16,'ASETTW Untruncated'!$C:$C,$C16)</f>
        <v>1.088119295658186</v>
      </c>
      <c r="T16" s="6">
        <f>SUMIFS('ASETTW Untruncated'!T:T,'ASETTW Untruncated'!$A:$A,$A16,'ASETTW Untruncated'!$B:$B,$B16,'ASETTW Untruncated'!$C:$C,$C16)</f>
        <v>1.0569331821994949</v>
      </c>
      <c r="U16" s="6">
        <f>SUMIFS('ASETTW Untruncated'!U:U,'ASETTW Untruncated'!$A:$A,$A16,'ASETTW Untruncated'!$B:$B,$B16,'ASETTW Untruncated'!$C:$C,$C16)</f>
        <v>1.0306315340241519</v>
      </c>
      <c r="V16" s="6">
        <f>SUMIFS('ASETTW Untruncated'!V:V,'ASETTW Untruncated'!$A:$A,$A16,'ASETTW Untruncated'!$B:$B,$B16,'ASETTW Untruncated'!$C:$C,$C16)</f>
        <v>1.0432213026213075</v>
      </c>
      <c r="W16" s="6">
        <f>SUMIFS('ASETTW Untruncated'!W:W,'ASETTW Untruncated'!$A:$A,$A16,'ASETTW Untruncated'!$B:$B,$B16,'ASETTW Untruncated'!$C:$C,$C16)</f>
        <v>1.052854428564177</v>
      </c>
    </row>
    <row r="17" spans="1:23" x14ac:dyDescent="0.45">
      <c r="A17" t="s">
        <v>48</v>
      </c>
      <c r="B17" t="s">
        <v>22</v>
      </c>
      <c r="C17" t="s">
        <v>25</v>
      </c>
      <c r="D17">
        <f>SUMIFS('ASETTW Untruncated'!D:D,'ASETTW Untruncated'!$A:$A,$A17,'ASETTW Untruncated'!$B:$B,$B17,'ASETTW Untruncated'!$C:$C,$C17)</f>
        <v>1.3276984647360375</v>
      </c>
      <c r="E17">
        <f>SUMIFS('ASETTW Untruncated'!E:E,'ASETTW Untruncated'!$A:$A,$A17,'ASETTW Untruncated'!$B:$B,$B17,'ASETTW Untruncated'!$C:$C,$C17)</f>
        <v>1.2817836806182143</v>
      </c>
      <c r="F17">
        <f>SUMIFS('ASETTW Untruncated'!F:F,'ASETTW Untruncated'!$A:$A,$A17,'ASETTW Untruncated'!$B:$B,$B17,'ASETTW Untruncated'!$C:$C,$C17)</f>
        <v>1.2946331799120856</v>
      </c>
      <c r="G17">
        <f>SUMIFS('ASETTW Untruncated'!G:G,'ASETTW Untruncated'!$A:$A,$A17,'ASETTW Untruncated'!$B:$B,$B17,'ASETTW Untruncated'!$C:$C,$C17)</f>
        <v>1.2986241323234331</v>
      </c>
      <c r="H17">
        <f>SUMIFS('ASETTW Untruncated'!H:H,'ASETTW Untruncated'!$A:$A,$A17,'ASETTW Untruncated'!$B:$B,$B17,'ASETTW Untruncated'!$C:$C,$C17)</f>
        <v>1.2435573383730034</v>
      </c>
      <c r="I17">
        <f>SUMIFS('ASETTW Untruncated'!I:I,'ASETTW Untruncated'!$A:$A,$A17,'ASETTW Untruncated'!$B:$B,$B17,'ASETTW Untruncated'!$C:$C,$C17)</f>
        <v>1.2199457943470524</v>
      </c>
      <c r="J17">
        <f>SUMIFS('ASETTW Untruncated'!J:J,'ASETTW Untruncated'!$A:$A,$A17,'ASETTW Untruncated'!$B:$B,$B17,'ASETTW Untruncated'!$C:$C,$C17)</f>
        <v>1.2220747438986634</v>
      </c>
      <c r="K17">
        <f>SUMIFS('ASETTW Untruncated'!K:K,'ASETTW Untruncated'!$A:$A,$A17,'ASETTW Untruncated'!$B:$B,$B17,'ASETTW Untruncated'!$C:$C,$C17)</f>
        <v>1.2401451811736968</v>
      </c>
      <c r="L17">
        <f>SUMIFS('ASETTW Untruncated'!L:L,'ASETTW Untruncated'!$A:$A,$A17,'ASETTW Untruncated'!$B:$B,$B17,'ASETTW Untruncated'!$C:$C,$C17)</f>
        <v>1.1711743906872898</v>
      </c>
      <c r="M17">
        <f>SUMIFS('ASETTW Untruncated'!M:M,'ASETTW Untruncated'!$A:$A,$A17,'ASETTW Untruncated'!$B:$B,$B17,'ASETTW Untruncated'!$C:$C,$C17)</f>
        <v>1.167143523578035</v>
      </c>
      <c r="N17">
        <f>SUMIFS('ASETTW Untruncated'!N:N,'ASETTW Untruncated'!$A:$A,$A17,'ASETTW Untruncated'!$B:$B,$B17,'ASETTW Untruncated'!$C:$C,$C17)</f>
        <v>1.1593145533874001</v>
      </c>
      <c r="O17">
        <f>SUMIFS('ASETTW Untruncated'!O:O,'ASETTW Untruncated'!$A:$A,$A17,'ASETTW Untruncated'!$B:$B,$B17,'ASETTW Untruncated'!$C:$C,$C17)</f>
        <v>1.1907132952284598</v>
      </c>
      <c r="P17">
        <f>SUMIFS('ASETTW Untruncated'!P:P,'ASETTW Untruncated'!$A:$A,$A17,'ASETTW Untruncated'!$B:$B,$B17,'ASETTW Untruncated'!$C:$C,$C17)</f>
        <v>1.1204786305512775</v>
      </c>
      <c r="Q17">
        <f>SUMIFS('ASETTW Untruncated'!Q:Q,'ASETTW Untruncated'!$A:$A,$A17,'ASETTW Untruncated'!$B:$B,$B17,'ASETTW Untruncated'!$C:$C,$C17)</f>
        <v>1.1228418106603331</v>
      </c>
      <c r="R17">
        <f>SUMIFS('ASETTW Untruncated'!R:R,'ASETTW Untruncated'!$A:$A,$A17,'ASETTW Untruncated'!$B:$B,$B17,'ASETTW Untruncated'!$C:$C,$C17)</f>
        <v>1.1137404654642713</v>
      </c>
      <c r="S17">
        <f>SUMIFS('ASETTW Untruncated'!S:S,'ASETTW Untruncated'!$A:$A,$A17,'ASETTW Untruncated'!$B:$B,$B17,'ASETTW Untruncated'!$C:$C,$C17)</f>
        <v>1.1481578714376934</v>
      </c>
      <c r="T17">
        <f>SUMIFS('ASETTW Untruncated'!T:T,'ASETTW Untruncated'!$A:$A,$A17,'ASETTW Untruncated'!$B:$B,$B17,'ASETTW Untruncated'!$C:$C,$C17)</f>
        <v>1.0738310042151213</v>
      </c>
      <c r="U17">
        <f>SUMIFS('ASETTW Untruncated'!U:U,'ASETTW Untruncated'!$A:$A,$A17,'ASETTW Untruncated'!$B:$B,$B17,'ASETTW Untruncated'!$C:$C,$C17)</f>
        <v>1.0803018239915945</v>
      </c>
      <c r="V17">
        <f>SUMIFS('ASETTW Untruncated'!V:V,'ASETTW Untruncated'!$A:$A,$A17,'ASETTW Untruncated'!$B:$B,$B17,'ASETTW Untruncated'!$C:$C,$C17)</f>
        <v>1.0729179511755198</v>
      </c>
      <c r="W17">
        <f>SUMIFS('ASETTW Untruncated'!W:W,'ASETTW Untruncated'!$A:$A,$A17,'ASETTW Untruncated'!$B:$B,$B17,'ASETTW Untruncated'!$C:$C,$C17)</f>
        <v>1.1080413810600371</v>
      </c>
    </row>
    <row r="18" spans="1:23" x14ac:dyDescent="0.45">
      <c r="A18" t="s">
        <v>40</v>
      </c>
      <c r="B18" t="s">
        <v>39</v>
      </c>
      <c r="C18" t="s">
        <v>41</v>
      </c>
      <c r="D18">
        <f>SUMIFS('ASETTW Untruncated'!D:D,'ASETTW Untruncated'!$A:$A,$A18,'ASETTW Untruncated'!$B:$B,$B18,'ASETTW Untruncated'!$C:$C,$C18)</f>
        <v>1.2851167402871073</v>
      </c>
      <c r="E18">
        <f>SUMIFS('ASETTW Untruncated'!E:E,'ASETTW Untruncated'!$A:$A,$A18,'ASETTW Untruncated'!$B:$B,$B18,'ASETTW Untruncated'!$C:$C,$C18)</f>
        <v>1.3383648721055224</v>
      </c>
      <c r="F18">
        <f>SUMIFS('ASETTW Untruncated'!F:F,'ASETTW Untruncated'!$A:$A,$A18,'ASETTW Untruncated'!$B:$B,$B18,'ASETTW Untruncated'!$C:$C,$C18)</f>
        <v>1.2858536528280347</v>
      </c>
      <c r="G18">
        <f>SUMIFS('ASETTW Untruncated'!G:G,'ASETTW Untruncated'!$A:$A,$A18,'ASETTW Untruncated'!$B:$B,$B18,'ASETTW Untruncated'!$C:$C,$C18)</f>
        <v>1.3702558812953221</v>
      </c>
      <c r="H18">
        <f>SUMIFS('ASETTW Untruncated'!H:H,'ASETTW Untruncated'!$A:$A,$A18,'ASETTW Untruncated'!$B:$B,$B18,'ASETTW Untruncated'!$C:$C,$C18)</f>
        <v>1.2218797982489407</v>
      </c>
      <c r="I18">
        <f>SUMIFS('ASETTW Untruncated'!I:I,'ASETTW Untruncated'!$A:$A,$A18,'ASETTW Untruncated'!$B:$B,$B18,'ASETTW Untruncated'!$C:$C,$C18)</f>
        <v>1.2758203783873514</v>
      </c>
      <c r="J18">
        <f>SUMIFS('ASETTW Untruncated'!J:J,'ASETTW Untruncated'!$A:$A,$A18,'ASETTW Untruncated'!$B:$B,$B18,'ASETTW Untruncated'!$C:$C,$C18)</f>
        <v>1.2270172524044229</v>
      </c>
      <c r="K18">
        <f>SUMIFS('ASETTW Untruncated'!K:K,'ASETTW Untruncated'!$A:$A,$A18,'ASETTW Untruncated'!$B:$B,$B18,'ASETTW Untruncated'!$C:$C,$C18)</f>
        <v>1.3117721511302394</v>
      </c>
      <c r="L18">
        <f>SUMIFS('ASETTW Untruncated'!L:L,'ASETTW Untruncated'!$A:$A,$A18,'ASETTW Untruncated'!$B:$B,$B18,'ASETTW Untruncated'!$C:$C,$C18)</f>
        <v>1.1699348046825035</v>
      </c>
      <c r="M18">
        <f>SUMIFS('ASETTW Untruncated'!M:M,'ASETTW Untruncated'!$A:$A,$A18,'ASETTW Untruncated'!$B:$B,$B18,'ASETTW Untruncated'!$C:$C,$C18)</f>
        <v>1.2205365336246703</v>
      </c>
      <c r="N18">
        <f>SUMIFS('ASETTW Untruncated'!N:N,'ASETTW Untruncated'!$A:$A,$A18,'ASETTW Untruncated'!$B:$B,$B18,'ASETTW Untruncated'!$C:$C,$C18)</f>
        <v>1.1790419696067715</v>
      </c>
      <c r="O18">
        <f>SUMIFS('ASETTW Untruncated'!O:O,'ASETTW Untruncated'!$A:$A,$A18,'ASETTW Untruncated'!$B:$B,$B18,'ASETTW Untruncated'!$C:$C,$C18)</f>
        <v>1.2597351459596664</v>
      </c>
      <c r="P18">
        <f>SUMIFS('ASETTW Untruncated'!P:P,'ASETTW Untruncated'!$A:$A,$A18,'ASETTW Untruncated'!$B:$B,$B18,'ASETTW Untruncated'!$C:$C,$C18)</f>
        <v>1.1267619706368734</v>
      </c>
      <c r="Q18">
        <f>SUMIFS('ASETTW Untruncated'!Q:Q,'ASETTW Untruncated'!$A:$A,$A18,'ASETTW Untruncated'!$B:$B,$B18,'ASETTW Untruncated'!$C:$C,$C18)</f>
        <v>1.1753429557007133</v>
      </c>
      <c r="R18">
        <f>SUMIFS('ASETTW Untruncated'!R:R,'ASETTW Untruncated'!$A:$A,$A18,'ASETTW Untruncated'!$B:$B,$B18,'ASETTW Untruncated'!$C:$C,$C18)</f>
        <v>1.1384948425328634</v>
      </c>
      <c r="S18">
        <f>SUMIFS('ASETTW Untruncated'!S:S,'ASETTW Untruncated'!$A:$A,$A18,'ASETTW Untruncated'!$B:$B,$B18,'ASETTW Untruncated'!$C:$C,$C18)</f>
        <v>1.2164439214509883</v>
      </c>
      <c r="T18">
        <f>SUMIFS('ASETTW Untruncated'!T:T,'ASETTW Untruncated'!$A:$A,$A18,'ASETTW Untruncated'!$B:$B,$B18,'ASETTW Untruncated'!$C:$C,$C18)</f>
        <v>1.0832735156625679</v>
      </c>
      <c r="U18">
        <f>SUMIFS('ASETTW Untruncated'!U:U,'ASETTW Untruncated'!$A:$A,$A18,'ASETTW Untruncated'!$B:$B,$B18,'ASETTW Untruncated'!$C:$C,$C18)</f>
        <v>1.1334572764766859</v>
      </c>
      <c r="V18">
        <f>SUMIFS('ASETTW Untruncated'!V:V,'ASETTW Untruncated'!$A:$A,$A18,'ASETTW Untruncated'!$B:$B,$B18,'ASETTW Untruncated'!$C:$C,$C18)</f>
        <v>1.097615547222613</v>
      </c>
      <c r="W18">
        <f>SUMIFS('ASETTW Untruncated'!W:W,'ASETTW Untruncated'!$A:$A,$A18,'ASETTW Untruncated'!$B:$B,$B18,'ASETTW Untruncated'!$C:$C,$C18)</f>
        <v>1.1760665527404834</v>
      </c>
    </row>
    <row r="19" spans="1:23" s="6" customFormat="1" x14ac:dyDescent="0.45">
      <c r="A19" s="6" t="s">
        <v>85</v>
      </c>
      <c r="B19" s="6" t="s">
        <v>22</v>
      </c>
      <c r="C19" s="6" t="s">
        <v>17</v>
      </c>
      <c r="D19" s="6">
        <f>SUMIFS('ASETTW Untruncated'!D:D,'ASETTW Untruncated'!$A:$A,$A19,'ASETTW Untruncated'!$B:$B,$B19,'ASETTW Untruncated'!$C:$C,$C19)</f>
        <v>1.2984605741380304</v>
      </c>
      <c r="E19" s="6">
        <f>SUMIFS('ASETTW Untruncated'!E:E,'ASETTW Untruncated'!$A:$A,$A19,'ASETTW Untruncated'!$B:$B,$B19,'ASETTW Untruncated'!$C:$C,$C19)</f>
        <v>1.2949459936091166</v>
      </c>
      <c r="F19" s="6">
        <f>SUMIFS('ASETTW Untruncated'!F:F,'ASETTW Untruncated'!$A:$A,$A19,'ASETTW Untruncated'!$B:$B,$B19,'ASETTW Untruncated'!$C:$C,$C19)</f>
        <v>1.2951231695475522</v>
      </c>
      <c r="G19" s="6">
        <f>SUMIFS('ASETTW Untruncated'!G:G,'ASETTW Untruncated'!$A:$A,$A19,'ASETTW Untruncated'!$B:$B,$B19,'ASETTW Untruncated'!$C:$C,$C19)</f>
        <v>1.3377924205328768</v>
      </c>
      <c r="H19" s="6">
        <f>SUMIFS('ASETTW Untruncated'!H:H,'ASETTW Untruncated'!$A:$A,$A19,'ASETTW Untruncated'!$B:$B,$B19,'ASETTW Untruncated'!$C:$C,$C19)</f>
        <v>1.2322209908947193</v>
      </c>
      <c r="I19" s="6">
        <f>SUMIFS('ASETTW Untruncated'!I:I,'ASETTW Untruncated'!$A:$A,$A19,'ASETTW Untruncated'!$B:$B,$B19,'ASETTW Untruncated'!$C:$C,$C19)</f>
        <v>1.2364577499762051</v>
      </c>
      <c r="J19" s="6">
        <f>SUMIFS('ASETTW Untruncated'!J:J,'ASETTW Untruncated'!$A:$A,$A19,'ASETTW Untruncated'!$B:$B,$B19,'ASETTW Untruncated'!$C:$C,$C19)</f>
        <v>1.2358417878047345</v>
      </c>
      <c r="K19" s="6">
        <f>SUMIFS('ASETTW Untruncated'!K:K,'ASETTW Untruncated'!$A:$A,$A19,'ASETTW Untruncated'!$B:$B,$B19,'ASETTW Untruncated'!$C:$C,$C19)</f>
        <v>1.2805906485563368</v>
      </c>
      <c r="L19" s="6">
        <f>SUMIFS('ASETTW Untruncated'!L:L,'ASETTW Untruncated'!$A:$A,$A19,'ASETTW Untruncated'!$B:$B,$B19,'ASETTW Untruncated'!$C:$C,$C19)</f>
        <v>1.1741288101420697</v>
      </c>
      <c r="M19" s="6">
        <f>SUMIFS('ASETTW Untruncated'!M:M,'ASETTW Untruncated'!$A:$A,$A19,'ASETTW Untruncated'!$B:$B,$B19,'ASETTW Untruncated'!$C:$C,$C19)</f>
        <v>1.1869014635119355</v>
      </c>
      <c r="N19" s="6">
        <f>SUMIFS('ASETTW Untruncated'!N:N,'ASETTW Untruncated'!$A:$A,$A19,'ASETTW Untruncated'!$B:$B,$B19,'ASETTW Untruncated'!$C:$C,$C19)</f>
        <v>1.1851183220331134</v>
      </c>
      <c r="O19" s="6">
        <f>SUMIFS('ASETTW Untruncated'!O:O,'ASETTW Untruncated'!$A:$A,$A19,'ASETTW Untruncated'!$B:$B,$B19,'ASETTW Untruncated'!$C:$C,$C19)</f>
        <v>1.2319542699163233</v>
      </c>
      <c r="P19" s="6">
        <f>SUMIFS('ASETTW Untruncated'!P:P,'ASETTW Untruncated'!$A:$A,$A19,'ASETTW Untruncated'!$B:$B,$B19,'ASETTW Untruncated'!$C:$C,$C19)</f>
        <v>1.126054995496258</v>
      </c>
      <c r="Q19" s="6">
        <f>SUMIFS('ASETTW Untruncated'!Q:Q,'ASETTW Untruncated'!$A:$A,$A19,'ASETTW Untruncated'!$B:$B,$B19,'ASETTW Untruncated'!$C:$C,$C19)</f>
        <v>1.1448903316443459</v>
      </c>
      <c r="R19" s="6">
        <f>SUMIFS('ASETTW Untruncated'!R:R,'ASETTW Untruncated'!$A:$A,$A19,'ASETTW Untruncated'!$B:$B,$B19,'ASETTW Untruncated'!$C:$C,$C19)</f>
        <v>1.1419405185973162</v>
      </c>
      <c r="S19" s="6">
        <f>SUMIFS('ASETTW Untruncated'!S:S,'ASETTW Untruncated'!$A:$A,$A19,'ASETTW Untruncated'!$B:$B,$B19,'ASETTW Untruncated'!$C:$C,$C19)</f>
        <v>1.1897045588589872</v>
      </c>
      <c r="T19" s="6">
        <f>SUMIFS('ASETTW Untruncated'!T:T,'ASETTW Untruncated'!$A:$A,$A19,'ASETTW Untruncated'!$B:$B,$B19,'ASETTW Untruncated'!$C:$C,$C19)</f>
        <v>1.0872319055077775</v>
      </c>
      <c r="U19" s="6">
        <f>SUMIFS('ASETTW Untruncated'!U:U,'ASETTW Untruncated'!$A:$A,$A19,'ASETTW Untruncated'!$B:$B,$B19,'ASETTW Untruncated'!$C:$C,$C19)</f>
        <v>1.1087521986538493</v>
      </c>
      <c r="V19" s="6">
        <f>SUMIFS('ASETTW Untruncated'!V:V,'ASETTW Untruncated'!$A:$A,$A19,'ASETTW Untruncated'!$B:$B,$B19,'ASETTW Untruncated'!$C:$C,$C19)</f>
        <v>1.1062678589095392</v>
      </c>
      <c r="W19" s="6">
        <f>SUMIFS('ASETTW Untruncated'!W:W,'ASETTW Untruncated'!$A:$A,$A19,'ASETTW Untruncated'!$B:$B,$B19,'ASETTW Untruncated'!$C:$C,$C19)</f>
        <v>1.1534756293189745</v>
      </c>
    </row>
    <row r="20" spans="1:23" x14ac:dyDescent="0.45">
      <c r="A20" t="s">
        <v>29</v>
      </c>
      <c r="B20" t="s">
        <v>16</v>
      </c>
      <c r="C20" t="s">
        <v>25</v>
      </c>
      <c r="D20">
        <f>SUMIFS('ASETTW Untruncated'!D:D,'ASETTW Untruncated'!$A:$A,$A20,'ASETTW Untruncated'!$B:$B,$B20,'ASETTW Untruncated'!$C:$C,$C20)</f>
        <v>1.3106313102468328</v>
      </c>
      <c r="E20">
        <f>SUMIFS('ASETTW Untruncated'!E:E,'ASETTW Untruncated'!$A:$A,$A20,'ASETTW Untruncated'!$B:$B,$B20,'ASETTW Untruncated'!$C:$C,$C20)</f>
        <v>1.2949489469705711</v>
      </c>
      <c r="F20">
        <f>SUMIFS('ASETTW Untruncated'!F:F,'ASETTW Untruncated'!$A:$A,$A20,'ASETTW Untruncated'!$B:$B,$B20,'ASETTW Untruncated'!$C:$C,$C20)</f>
        <v>1.294121675090691</v>
      </c>
      <c r="G20">
        <f>SUMIFS('ASETTW Untruncated'!G:G,'ASETTW Untruncated'!$A:$A,$A20,'ASETTW Untruncated'!$B:$B,$B20,'ASETTW Untruncated'!$C:$C,$C20)</f>
        <v>1.3207653467314735</v>
      </c>
      <c r="H20">
        <f>SUMIFS('ASETTW Untruncated'!H:H,'ASETTW Untruncated'!$A:$A,$A20,'ASETTW Untruncated'!$B:$B,$B20,'ASETTW Untruncated'!$C:$C,$C20)</f>
        <v>1.2397289868112265</v>
      </c>
      <c r="I20">
        <f>SUMIFS('ASETTW Untruncated'!I:I,'ASETTW Untruncated'!$A:$A,$A20,'ASETTW Untruncated'!$B:$B,$B20,'ASETTW Untruncated'!$C:$C,$C20)</f>
        <v>1.2303127452660467</v>
      </c>
      <c r="J20">
        <f>SUMIFS('ASETTW Untruncated'!J:J,'ASETTW Untruncated'!$A:$A,$A20,'ASETTW Untruncated'!$B:$B,$B20,'ASETTW Untruncated'!$C:$C,$C20)</f>
        <v>1.2292640237359387</v>
      </c>
      <c r="K20">
        <f>SUMIFS('ASETTW Untruncated'!K:K,'ASETTW Untruncated'!$A:$A,$A20,'ASETTW Untruncated'!$B:$B,$B20,'ASETTW Untruncated'!$C:$C,$C20)</f>
        <v>1.2594992399597373</v>
      </c>
      <c r="L20">
        <f>SUMIFS('ASETTW Untruncated'!L:L,'ASETTW Untruncated'!$A:$A,$A20,'ASETTW Untruncated'!$B:$B,$B20,'ASETTW Untruncated'!$C:$C,$C20)</f>
        <v>1.1841557547240738</v>
      </c>
      <c r="M20">
        <f>SUMIFS('ASETTW Untruncated'!M:M,'ASETTW Untruncated'!$A:$A,$A20,'ASETTW Untruncated'!$B:$B,$B20,'ASETTW Untruncated'!$C:$C,$C20)</f>
        <v>1.1810801458947444</v>
      </c>
      <c r="N20">
        <f>SUMIFS('ASETTW Untruncated'!N:N,'ASETTW Untruncated'!$A:$A,$A20,'ASETTW Untruncated'!$B:$B,$B20,'ASETTW Untruncated'!$C:$C,$C20)</f>
        <v>1.1793499172232229</v>
      </c>
      <c r="O20">
        <f>SUMIFS('ASETTW Untruncated'!O:O,'ASETTW Untruncated'!$A:$A,$A20,'ASETTW Untruncated'!$B:$B,$B20,'ASETTW Untruncated'!$C:$C,$C20)</f>
        <v>1.2142103616245072</v>
      </c>
      <c r="P20">
        <f>SUMIFS('ASETTW Untruncated'!P:P,'ASETTW Untruncated'!$A:$A,$A20,'ASETTW Untruncated'!$B:$B,$B20,'ASETTW Untruncated'!$C:$C,$C20)</f>
        <v>1.1327736024887096</v>
      </c>
      <c r="Q20">
        <f>SUMIFS('ASETTW Untruncated'!Q:Q,'ASETTW Untruncated'!$A:$A,$A20,'ASETTW Untruncated'!$B:$B,$B20,'ASETTW Untruncated'!$C:$C,$C20)</f>
        <v>1.1344232884668948</v>
      </c>
      <c r="R20">
        <f>SUMIFS('ASETTW Untruncated'!R:R,'ASETTW Untruncated'!$A:$A,$A20,'ASETTW Untruncated'!$B:$B,$B20,'ASETTW Untruncated'!$C:$C,$C20)</f>
        <v>1.13141496878988</v>
      </c>
      <c r="S20">
        <f>SUMIFS('ASETTW Untruncated'!S:S,'ASETTW Untruncated'!$A:$A,$A20,'ASETTW Untruncated'!$B:$B,$B20,'ASETTW Untruncated'!$C:$C,$C20)</f>
        <v>1.169931222718211</v>
      </c>
      <c r="T20">
        <f>SUMIFS('ASETTW Untruncated'!T:T,'ASETTW Untruncated'!$A:$A,$A20,'ASETTW Untruncated'!$B:$B,$B20,'ASETTW Untruncated'!$C:$C,$C20)</f>
        <v>1.0951905811032847</v>
      </c>
      <c r="U20">
        <f>SUMIFS('ASETTW Untruncated'!U:U,'ASETTW Untruncated'!$A:$A,$A20,'ASETTW Untruncated'!$B:$B,$B20,'ASETTW Untruncated'!$C:$C,$C20)</f>
        <v>1.0988941465641917</v>
      </c>
      <c r="V20">
        <f>SUMIFS('ASETTW Untruncated'!V:V,'ASETTW Untruncated'!$A:$A,$A20,'ASETTW Untruncated'!$B:$B,$B20,'ASETTW Untruncated'!$C:$C,$C20)</f>
        <v>1.0974911731422261</v>
      </c>
      <c r="W20">
        <f>SUMIFS('ASETTW Untruncated'!W:W,'ASETTW Untruncated'!$A:$A,$A20,'ASETTW Untruncated'!$B:$B,$B20,'ASETTW Untruncated'!$C:$C,$C20)</f>
        <v>1.1366997371324092</v>
      </c>
    </row>
    <row r="21" spans="1:23" x14ac:dyDescent="0.45">
      <c r="A21" t="s">
        <v>63</v>
      </c>
      <c r="B21" t="s">
        <v>22</v>
      </c>
      <c r="C21" t="s">
        <v>23</v>
      </c>
      <c r="D21">
        <f>SUMIFS('ASETTW Untruncated'!D:D,'ASETTW Untruncated'!$A:$A,$A21,'ASETTW Untruncated'!$B:$B,$B21,'ASETTW Untruncated'!$C:$C,$C21)</f>
        <v>1.324390751574344</v>
      </c>
      <c r="E21">
        <f>SUMIFS('ASETTW Untruncated'!E:E,'ASETTW Untruncated'!$A:$A,$A21,'ASETTW Untruncated'!$B:$B,$B21,'ASETTW Untruncated'!$C:$C,$C21)</f>
        <v>1.3067040293729089</v>
      </c>
      <c r="F21">
        <f>SUMIFS('ASETTW Untruncated'!F:F,'ASETTW Untruncated'!$A:$A,$A21,'ASETTW Untruncated'!$B:$B,$B21,'ASETTW Untruncated'!$C:$C,$C21)</f>
        <v>1.3135650043325526</v>
      </c>
      <c r="G21">
        <f>SUMIFS('ASETTW Untruncated'!G:G,'ASETTW Untruncated'!$A:$A,$A21,'ASETTW Untruncated'!$B:$B,$B21,'ASETTW Untruncated'!$C:$C,$C21)</f>
        <v>1.3371611549180002</v>
      </c>
      <c r="H21">
        <f>SUMIFS('ASETTW Untruncated'!H:H,'ASETTW Untruncated'!$A:$A,$A21,'ASETTW Untruncated'!$B:$B,$B21,'ASETTW Untruncated'!$C:$C,$C21)</f>
        <v>1.2514134424888734</v>
      </c>
      <c r="I21">
        <f>SUMIFS('ASETTW Untruncated'!I:I,'ASETTW Untruncated'!$A:$A,$A21,'ASETTW Untruncated'!$B:$B,$B21,'ASETTW Untruncated'!$C:$C,$C21)</f>
        <v>1.2427155034012864</v>
      </c>
      <c r="J21">
        <f>SUMIFS('ASETTW Untruncated'!J:J,'ASETTW Untruncated'!$A:$A,$A21,'ASETTW Untruncated'!$B:$B,$B21,'ASETTW Untruncated'!$C:$C,$C21)</f>
        <v>1.2470561988718638</v>
      </c>
      <c r="K21">
        <f>SUMIFS('ASETTW Untruncated'!K:K,'ASETTW Untruncated'!$A:$A,$A21,'ASETTW Untruncated'!$B:$B,$B21,'ASETTW Untruncated'!$C:$C,$C21)</f>
        <v>1.2758284563031728</v>
      </c>
      <c r="L21">
        <f>SUMIFS('ASETTW Untruncated'!L:L,'ASETTW Untruncated'!$A:$A,$A21,'ASETTW Untruncated'!$B:$B,$B21,'ASETTW Untruncated'!$C:$C,$C21)</f>
        <v>1.1932981481221148</v>
      </c>
      <c r="M21">
        <f>SUMIFS('ASETTW Untruncated'!M:M,'ASETTW Untruncated'!$A:$A,$A21,'ASETTW Untruncated'!$B:$B,$B21,'ASETTW Untruncated'!$C:$C,$C21)</f>
        <v>1.1892316701740633</v>
      </c>
      <c r="N21">
        <f>SUMIFS('ASETTW Untruncated'!N:N,'ASETTW Untruncated'!$A:$A,$A21,'ASETTW Untruncated'!$B:$B,$B21,'ASETTW Untruncated'!$C:$C,$C21)</f>
        <v>1.1928511693477253</v>
      </c>
      <c r="O21">
        <f>SUMIFS('ASETTW Untruncated'!O:O,'ASETTW Untruncated'!$A:$A,$A21,'ASETTW Untruncated'!$B:$B,$B21,'ASETTW Untruncated'!$C:$C,$C21)</f>
        <v>1.2248577272591525</v>
      </c>
      <c r="P21">
        <f>SUMIFS('ASETTW Untruncated'!P:P,'ASETTW Untruncated'!$A:$A,$A21,'ASETTW Untruncated'!$B:$B,$B21,'ASETTW Untruncated'!$C:$C,$C21)</f>
        <v>1.1445126878312721</v>
      </c>
      <c r="Q21">
        <f>SUMIFS('ASETTW Untruncated'!Q:Q,'ASETTW Untruncated'!$A:$A,$A21,'ASETTW Untruncated'!$B:$B,$B21,'ASETTW Untruncated'!$C:$C,$C21)</f>
        <v>1.1478743302954397</v>
      </c>
      <c r="R21">
        <f>SUMIFS('ASETTW Untruncated'!R:R,'ASETTW Untruncated'!$A:$A,$A21,'ASETTW Untruncated'!$B:$B,$B21,'ASETTW Untruncated'!$C:$C,$C21)</f>
        <v>1.149080981210282</v>
      </c>
      <c r="S21">
        <f>SUMIFS('ASETTW Untruncated'!S:S,'ASETTW Untruncated'!$A:$A,$A21,'ASETTW Untruncated'!$B:$B,$B21,'ASETTW Untruncated'!$C:$C,$C21)</f>
        <v>1.1857194609906014</v>
      </c>
      <c r="T21">
        <f>SUMIFS('ASETTW Untruncated'!T:T,'ASETTW Untruncated'!$A:$A,$A21,'ASETTW Untruncated'!$B:$B,$B21,'ASETTW Untruncated'!$C:$C,$C21)</f>
        <v>1.0985868175512998</v>
      </c>
      <c r="U21">
        <f>SUMIFS('ASETTW Untruncated'!U:U,'ASETTW Untruncated'!$A:$A,$A21,'ASETTW Untruncated'!$B:$B,$B21,'ASETTW Untruncated'!$C:$C,$C21)</f>
        <v>1.105208474133752</v>
      </c>
      <c r="V21">
        <f>SUMIFS('ASETTW Untruncated'!V:V,'ASETTW Untruncated'!$A:$A,$A21,'ASETTW Untruncated'!$B:$B,$B21,'ASETTW Untruncated'!$C:$C,$C21)</f>
        <v>1.1070673838476577</v>
      </c>
      <c r="W21">
        <f>SUMIFS('ASETTW Untruncated'!W:W,'ASETTW Untruncated'!$A:$A,$A21,'ASETTW Untruncated'!$B:$B,$B21,'ASETTW Untruncated'!$C:$C,$C21)</f>
        <v>1.1448120092400333</v>
      </c>
    </row>
    <row r="22" spans="1:23" s="6" customFormat="1" x14ac:dyDescent="0.45">
      <c r="A22" s="6" t="s">
        <v>88</v>
      </c>
      <c r="B22" s="6" t="s">
        <v>89</v>
      </c>
      <c r="C22" s="6" t="s">
        <v>17</v>
      </c>
      <c r="D22" s="6">
        <f>SUMIFS('ASETTW Untruncated'!D:D,'ASETTW Untruncated'!$A:$A,$A22,'ASETTW Untruncated'!$B:$B,$B22,'ASETTW Untruncated'!$C:$C,$C22)</f>
        <v>1.3112540992735824</v>
      </c>
      <c r="E22" s="6">
        <f>SUMIFS('ASETTW Untruncated'!E:E,'ASETTW Untruncated'!$A:$A,$A22,'ASETTW Untruncated'!$B:$B,$B22,'ASETTW Untruncated'!$C:$C,$C22)</f>
        <v>1.3484951021907909</v>
      </c>
      <c r="F22" s="6">
        <f>SUMIFS('ASETTW Untruncated'!F:F,'ASETTW Untruncated'!$A:$A,$A22,'ASETTW Untruncated'!$B:$B,$B22,'ASETTW Untruncated'!$C:$C,$C22)</f>
        <v>1.3159123730282261</v>
      </c>
      <c r="G22" s="6">
        <f>SUMIFS('ASETTW Untruncated'!G:G,'ASETTW Untruncated'!$A:$A,$A22,'ASETTW Untruncated'!$B:$B,$B22,'ASETTW Untruncated'!$C:$C,$C22)</f>
        <v>1.4015572820919306</v>
      </c>
      <c r="H22" s="6">
        <f>SUMIFS('ASETTW Untruncated'!H:H,'ASETTW Untruncated'!$A:$A,$A22,'ASETTW Untruncated'!$B:$B,$B22,'ASETTW Untruncated'!$C:$C,$C22)</f>
        <v>1.2534110265254292</v>
      </c>
      <c r="I22" s="6">
        <f>SUMIFS('ASETTW Untruncated'!I:I,'ASETTW Untruncated'!$A:$A,$A22,'ASETTW Untruncated'!$B:$B,$B22,'ASETTW Untruncated'!$C:$C,$C22)</f>
        <v>1.2926292898020866</v>
      </c>
      <c r="J22" s="6">
        <f>SUMIFS('ASETTW Untruncated'!J:J,'ASETTW Untruncated'!$A:$A,$A22,'ASETTW Untruncated'!$B:$B,$B22,'ASETTW Untruncated'!$C:$C,$C22)</f>
        <v>1.262673882338871</v>
      </c>
      <c r="K22" s="6">
        <f>SUMIFS('ASETTW Untruncated'!K:K,'ASETTW Untruncated'!$A:$A,$A22,'ASETTW Untruncated'!$B:$B,$B22,'ASETTW Untruncated'!$C:$C,$C22)</f>
        <v>1.3472548846037595</v>
      </c>
      <c r="L22" s="6">
        <f>SUMIFS('ASETTW Untruncated'!L:L,'ASETTW Untruncated'!$A:$A,$A22,'ASETTW Untruncated'!$B:$B,$B22,'ASETTW Untruncated'!$C:$C,$C22)</f>
        <v>1.1989626579402279</v>
      </c>
      <c r="M22" s="6">
        <f>SUMIFS('ASETTW Untruncated'!M:M,'ASETTW Untruncated'!$A:$A,$A22,'ASETTW Untruncated'!$B:$B,$B22,'ASETTW Untruncated'!$C:$C,$C22)</f>
        <v>1.2432514764655975</v>
      </c>
      <c r="N22" s="6">
        <f>SUMIFS('ASETTW Untruncated'!N:N,'ASETTW Untruncated'!$A:$A,$A22,'ASETTW Untruncated'!$B:$B,$B22,'ASETTW Untruncated'!$C:$C,$C22)</f>
        <v>1.2119940091774184</v>
      </c>
      <c r="O22" s="6">
        <f>SUMIFS('ASETTW Untruncated'!O:O,'ASETTW Untruncated'!$A:$A,$A22,'ASETTW Untruncated'!$B:$B,$B22,'ASETTW Untruncated'!$C:$C,$C22)</f>
        <v>1.2981156942712657</v>
      </c>
      <c r="P22" s="6">
        <f>SUMIFS('ASETTW Untruncated'!P:P,'ASETTW Untruncated'!$A:$A,$A22,'ASETTW Untruncated'!$B:$B,$B22,'ASETTW Untruncated'!$C:$C,$C22)</f>
        <v>1.1557910930694875</v>
      </c>
      <c r="Q22" s="6">
        <f>SUMIFS('ASETTW Untruncated'!Q:Q,'ASETTW Untruncated'!$A:$A,$A22,'ASETTW Untruncated'!$B:$B,$B22,'ASETTW Untruncated'!$C:$C,$C22)</f>
        <v>1.2013663016785736</v>
      </c>
      <c r="R22" s="6">
        <f>SUMIFS('ASETTW Untruncated'!R:R,'ASETTW Untruncated'!$A:$A,$A22,'ASETTW Untruncated'!$B:$B,$B22,'ASETTW Untruncated'!$C:$C,$C22)</f>
        <v>1.1712899575747695</v>
      </c>
      <c r="S22" s="6">
        <f>SUMIFS('ASETTW Untruncated'!S:S,'ASETTW Untruncated'!$A:$A,$A22,'ASETTW Untruncated'!$B:$B,$B22,'ASETTW Untruncated'!$C:$C,$C22)</f>
        <v>1.2560125593889073</v>
      </c>
      <c r="T22" s="6">
        <f>SUMIFS('ASETTW Untruncated'!T:T,'ASETTW Untruncated'!$A:$A,$A22,'ASETTW Untruncated'!$B:$B,$B22,'ASETTW Untruncated'!$C:$C,$C22)</f>
        <v>1.1149015504435533</v>
      </c>
      <c r="U22" s="6">
        <f>SUMIFS('ASETTW Untruncated'!U:U,'ASETTW Untruncated'!$A:$A,$A22,'ASETTW Untruncated'!$B:$B,$B22,'ASETTW Untruncated'!$C:$C,$C22)</f>
        <v>1.1624623038884507</v>
      </c>
      <c r="V22" s="6">
        <f>SUMIFS('ASETTW Untruncated'!V:V,'ASETTW Untruncated'!$A:$A,$A22,'ASETTW Untruncated'!$B:$B,$B22,'ASETTW Untruncated'!$C:$C,$C22)</f>
        <v>1.1333048375638324</v>
      </c>
      <c r="W22" s="6">
        <f>SUMIFS('ASETTW Untruncated'!W:W,'ASETTW Untruncated'!$A:$A,$A22,'ASETTW Untruncated'!$B:$B,$B22,'ASETTW Untruncated'!$C:$C,$C22)</f>
        <v>1.216834369265124</v>
      </c>
    </row>
    <row r="23" spans="1:23" s="2" customFormat="1" x14ac:dyDescent="0.45">
      <c r="A23" s="2" t="s">
        <v>78</v>
      </c>
      <c r="B23" s="2" t="s">
        <v>39</v>
      </c>
      <c r="C23" s="2" t="s">
        <v>20</v>
      </c>
      <c r="D23" s="2">
        <f>SUMIFS('ASETTW Untruncated'!D:D,'ASETTW Untruncated'!$A:$A,$A23,'ASETTW Untruncated'!$B:$B,$B23,'ASETTW Untruncated'!$C:$C,$C23)</f>
        <v>1.3403074907820043</v>
      </c>
      <c r="E23" s="2">
        <f>SUMIFS('ASETTW Untruncated'!E:E,'ASETTW Untruncated'!$A:$A,$A23,'ASETTW Untruncated'!$B:$B,$B23,'ASETTW Untruncated'!$C:$C,$C23)</f>
        <v>1.3632076380921496</v>
      </c>
      <c r="F23" s="2">
        <f>SUMIFS('ASETTW Untruncated'!F:F,'ASETTW Untruncated'!$A:$A,$A23,'ASETTW Untruncated'!$B:$B,$B23,'ASETTW Untruncated'!$C:$C,$C23)</f>
        <v>1.3073624352733419</v>
      </c>
      <c r="G23" s="2">
        <f>SUMIFS('ASETTW Untruncated'!G:G,'ASETTW Untruncated'!$A:$A,$A23,'ASETTW Untruncated'!$B:$B,$B23,'ASETTW Untruncated'!$C:$C,$C23)</f>
        <v>1.3751428138718513</v>
      </c>
      <c r="H23" s="2">
        <f>SUMIFS('ASETTW Untruncated'!H:H,'ASETTW Untruncated'!$A:$A,$A23,'ASETTW Untruncated'!$B:$B,$B23,'ASETTW Untruncated'!$C:$C,$C23)</f>
        <v>1.2679341506208948</v>
      </c>
      <c r="I23" s="2">
        <f>SUMIFS('ASETTW Untruncated'!I:I,'ASETTW Untruncated'!$A:$A,$A23,'ASETTW Untruncated'!$B:$B,$B23,'ASETTW Untruncated'!$C:$C,$C23)</f>
        <v>1.2967335817181309</v>
      </c>
      <c r="J23" s="2">
        <f>SUMIFS('ASETTW Untruncated'!J:J,'ASETTW Untruncated'!$A:$A,$A23,'ASETTW Untruncated'!$B:$B,$B23,'ASETTW Untruncated'!$C:$C,$C23)</f>
        <v>1.2447142061057279</v>
      </c>
      <c r="K23" s="2">
        <f>SUMIFS('ASETTW Untruncated'!K:K,'ASETTW Untruncated'!$A:$A,$A23,'ASETTW Untruncated'!$B:$B,$B23,'ASETTW Untruncated'!$C:$C,$C23)</f>
        <v>1.3131166115950041</v>
      </c>
      <c r="L23" s="2">
        <f>SUMIFS('ASETTW Untruncated'!L:L,'ASETTW Untruncated'!$A:$A,$A23,'ASETTW Untruncated'!$B:$B,$B23,'ASETTW Untruncated'!$C:$C,$C23)</f>
        <v>1.2040459299965076</v>
      </c>
      <c r="M23" s="2">
        <f>SUMIFS('ASETTW Untruncated'!M:M,'ASETTW Untruncated'!$A:$A,$A23,'ASETTW Untruncated'!$B:$B,$B23,'ASETTW Untruncated'!$C:$C,$C23)</f>
        <v>1.2399686922795312</v>
      </c>
      <c r="N23" s="2">
        <f>SUMIFS('ASETTW Untruncated'!N:N,'ASETTW Untruncated'!$A:$A,$A23,'ASETTW Untruncated'!$B:$B,$B23,'ASETTW Untruncated'!$C:$C,$C23)</f>
        <v>1.1883893875047193</v>
      </c>
      <c r="O23" s="2">
        <f>SUMIFS('ASETTW Untruncated'!O:O,'ASETTW Untruncated'!$A:$A,$A23,'ASETTW Untruncated'!$B:$B,$B23,'ASETTW Untruncated'!$C:$C,$C23)</f>
        <v>1.2593945593250255</v>
      </c>
      <c r="P23" s="2">
        <f>SUMIFS('ASETTW Untruncated'!P:P,'ASETTW Untruncated'!$A:$A,$A23,'ASETTW Untruncated'!$B:$B,$B23,'ASETTW Untruncated'!$C:$C,$C23)</f>
        <v>1.1537125970121915</v>
      </c>
      <c r="Q23" s="2">
        <f>SUMIFS('ASETTW Untruncated'!Q:Q,'ASETTW Untruncated'!$A:$A,$A23,'ASETTW Untruncated'!$B:$B,$B23,'ASETTW Untruncated'!$C:$C,$C23)</f>
        <v>1.1929823715428562</v>
      </c>
      <c r="R23" s="2">
        <f>SUMIFS('ASETTW Untruncated'!R:R,'ASETTW Untruncated'!$A:$A,$A23,'ASETTW Untruncated'!$B:$B,$B23,'ASETTW Untruncated'!$C:$C,$C23)</f>
        <v>1.1436961060103921</v>
      </c>
      <c r="S23" s="2">
        <f>SUMIFS('ASETTW Untruncated'!S:S,'ASETTW Untruncated'!$A:$A,$A23,'ASETTW Untruncated'!$B:$B,$B23,'ASETTW Untruncated'!$C:$C,$C23)</f>
        <v>1.2156708165732328</v>
      </c>
      <c r="T23" s="2">
        <f>SUMIFS('ASETTW Untruncated'!T:T,'ASETTW Untruncated'!$A:$A,$A23,'ASETTW Untruncated'!$B:$B,$B23,'ASETTW Untruncated'!$C:$C,$C23)</f>
        <v>1.1069746306073511</v>
      </c>
      <c r="U23" s="2">
        <f>SUMIFS('ASETTW Untruncated'!U:U,'ASETTW Untruncated'!$A:$A,$A23,'ASETTW Untruncated'!$B:$B,$B23,'ASETTW Untruncated'!$C:$C,$C23)</f>
        <v>1.1509081539212156</v>
      </c>
      <c r="V23" s="2">
        <f>SUMIFS('ASETTW Untruncated'!V:V,'ASETTW Untruncated'!$A:$A,$A23,'ASETTW Untruncated'!$B:$B,$B23,'ASETTW Untruncated'!$C:$C,$C23)</f>
        <v>1.1017532321297112</v>
      </c>
      <c r="W23" s="2">
        <f>SUMIFS('ASETTW Untruncated'!W:W,'ASETTW Untruncated'!$A:$A,$A23,'ASETTW Untruncated'!$B:$B,$B23,'ASETTW Untruncated'!$C:$C,$C23)</f>
        <v>1.1760008338553287</v>
      </c>
    </row>
    <row r="24" spans="1:23" x14ac:dyDescent="0.45">
      <c r="A24" s="5" t="s">
        <v>258</v>
      </c>
      <c r="B24" s="5" t="s">
        <v>288</v>
      </c>
      <c r="C24" s="5" t="s">
        <v>37</v>
      </c>
      <c r="D24">
        <f>SUMIFS('ASETTW Untruncated'!D:D,'ASETTW Untruncated'!$A:$A,$A24,'ASETTW Untruncated'!$B:$B,$B24,'ASETTW Untruncated'!$C:$C,$C24)</f>
        <v>1.3307418145474388</v>
      </c>
      <c r="E24">
        <f>SUMIFS('ASETTW Untruncated'!E:E,'ASETTW Untruncated'!$A:$A,$A24,'ASETTW Untruncated'!$B:$B,$B24,'ASETTW Untruncated'!$C:$C,$C24)</f>
        <v>1.3726095108583347</v>
      </c>
      <c r="F24">
        <f>SUMIFS('ASETTW Untruncated'!F:F,'ASETTW Untruncated'!$A:$A,$A24,'ASETTW Untruncated'!$B:$B,$B24,'ASETTW Untruncated'!$C:$C,$C24)</f>
        <v>1.3460307133871618</v>
      </c>
      <c r="G24">
        <f>SUMIFS('ASETTW Untruncated'!G:G,'ASETTW Untruncated'!$A:$A,$A24,'ASETTW Untruncated'!$B:$B,$B24,'ASETTW Untruncated'!$C:$C,$C24)</f>
        <v>1.4333549229758809</v>
      </c>
      <c r="H24">
        <f>SUMIFS('ASETTW Untruncated'!H:H,'ASETTW Untruncated'!$A:$A,$A24,'ASETTW Untruncated'!$B:$B,$B24,'ASETTW Untruncated'!$C:$C,$C24)</f>
        <v>1.2676336303643712</v>
      </c>
      <c r="I24">
        <f>SUMIFS('ASETTW Untruncated'!I:I,'ASETTW Untruncated'!$A:$A,$A24,'ASETTW Untruncated'!$B:$B,$B24,'ASETTW Untruncated'!$C:$C,$C24)</f>
        <v>1.3142023235971017</v>
      </c>
      <c r="J24">
        <f>SUMIFS('ASETTW Untruncated'!J:J,'ASETTW Untruncated'!$A:$A,$A24,'ASETTW Untruncated'!$B:$B,$B24,'ASETTW Untruncated'!$C:$C,$C24)</f>
        <v>1.2880604936831999</v>
      </c>
      <c r="K24">
        <f>SUMIFS('ASETTW Untruncated'!K:K,'ASETTW Untruncated'!$A:$A,$A24,'ASETTW Untruncated'!$B:$B,$B24,'ASETTW Untruncated'!$C:$C,$C24)</f>
        <v>1.3743004341849729</v>
      </c>
      <c r="L24">
        <f>SUMIFS('ASETTW Untruncated'!L:L,'ASETTW Untruncated'!$A:$A,$A24,'ASETTW Untruncated'!$B:$B,$B24,'ASETTW Untruncated'!$C:$C,$C24)</f>
        <v>1.2167633517099976</v>
      </c>
      <c r="M24">
        <f>SUMIFS('ASETTW Untruncated'!M:M,'ASETTW Untruncated'!$A:$A,$A24,'ASETTW Untruncated'!$B:$B,$B24,'ASETTW Untruncated'!$C:$C,$C24)</f>
        <v>1.266637746121261</v>
      </c>
      <c r="N24">
        <f>SUMIFS('ASETTW Untruncated'!N:N,'ASETTW Untruncated'!$A:$A,$A24,'ASETTW Untruncated'!$B:$B,$B24,'ASETTW Untruncated'!$C:$C,$C24)</f>
        <v>1.2414544818381252</v>
      </c>
      <c r="O24">
        <f>SUMIFS('ASETTW Untruncated'!O:O,'ASETTW Untruncated'!$A:$A,$A24,'ASETTW Untruncated'!$B:$B,$B24,'ASETTW Untruncated'!$C:$C,$C24)</f>
        <v>1.3259634676708076</v>
      </c>
      <c r="P24">
        <f>SUMIFS('ASETTW Untruncated'!P:P,'ASETTW Untruncated'!$A:$A,$A24,'ASETTW Untruncated'!$B:$B,$B24,'ASETTW Untruncated'!$C:$C,$C24)</f>
        <v>1.1778186729048932</v>
      </c>
      <c r="Q24">
        <f>SUMIFS('ASETTW Untruncated'!Q:Q,'ASETTW Untruncated'!$A:$A,$A24,'ASETTW Untruncated'!$B:$B,$B24,'ASETTW Untruncated'!$C:$C,$C24)</f>
        <v>1.2320772666948918</v>
      </c>
      <c r="R24">
        <f>SUMIFS('ASETTW Untruncated'!R:R,'ASETTW Untruncated'!$A:$A,$A24,'ASETTW Untruncated'!$B:$B,$B24,'ASETTW Untruncated'!$C:$C,$C24)</f>
        <v>1.2054025996098106</v>
      </c>
      <c r="S24">
        <f>SUMIFS('ASETTW Untruncated'!S:S,'ASETTW Untruncated'!$A:$A,$A24,'ASETTW Untruncated'!$B:$B,$B24,'ASETTW Untruncated'!$C:$C,$C24)</f>
        <v>1.2902448403531623</v>
      </c>
      <c r="T24">
        <f>SUMIFS('ASETTW Untruncated'!T:T,'ASETTW Untruncated'!$A:$A,$A24,'ASETTW Untruncated'!$B:$B,$B24,'ASETTW Untruncated'!$C:$C,$C24)</f>
        <v>1.1367480959296914</v>
      </c>
      <c r="U24">
        <f>SUMIFS('ASETTW Untruncated'!U:U,'ASETTW Untruncated'!$A:$A,$A24,'ASETTW Untruncated'!$B:$B,$B24,'ASETTW Untruncated'!$C:$C,$C24)</f>
        <v>1.1927092321508352</v>
      </c>
      <c r="V24">
        <f>SUMIFS('ASETTW Untruncated'!V:V,'ASETTW Untruncated'!$A:$A,$A24,'ASETTW Untruncated'!$B:$B,$B24,'ASETTW Untruncated'!$C:$C,$C24)</f>
        <v>1.1672659638944456</v>
      </c>
      <c r="W24">
        <f>SUMIFS('ASETTW Untruncated'!W:W,'ASETTW Untruncated'!$A:$A,$A24,'ASETTW Untruncated'!$B:$B,$B24,'ASETTW Untruncated'!$C:$C,$C24)</f>
        <v>1.2496029832877129</v>
      </c>
    </row>
    <row r="25" spans="1:23" s="2" customFormat="1" x14ac:dyDescent="0.45">
      <c r="A25" s="2" t="s">
        <v>62</v>
      </c>
      <c r="B25" s="2" t="s">
        <v>22</v>
      </c>
      <c r="C25" s="2" t="s">
        <v>23</v>
      </c>
      <c r="D25" s="2">
        <f>SUMIFS('ASETTW Untruncated'!D:D,'ASETTW Untruncated'!$A:$A,$A25,'ASETTW Untruncated'!$B:$B,$B25,'ASETTW Untruncated'!$C:$C,$C25)</f>
        <v>1.3530518906531199</v>
      </c>
      <c r="E25" s="2">
        <f>SUMIFS('ASETTW Untruncated'!E:E,'ASETTW Untruncated'!$A:$A,$A25,'ASETTW Untruncated'!$B:$B,$B25,'ASETTW Untruncated'!$C:$C,$C25)</f>
        <v>1.3469912824209291</v>
      </c>
      <c r="F25" s="2">
        <f>SUMIFS('ASETTW Untruncated'!F:F,'ASETTW Untruncated'!$A:$A,$A25,'ASETTW Untruncated'!$B:$B,$B25,'ASETTW Untruncated'!$C:$C,$C25)</f>
        <v>1.3423816793305552</v>
      </c>
      <c r="G25" s="2">
        <f>SUMIFS('ASETTW Untruncated'!G:G,'ASETTW Untruncated'!$A:$A,$A25,'ASETTW Untruncated'!$B:$B,$B25,'ASETTW Untruncated'!$C:$C,$C25)</f>
        <v>1.3769743079342269</v>
      </c>
      <c r="H25" s="2">
        <f>SUMIFS('ASETTW Untruncated'!H:H,'ASETTW Untruncated'!$A:$A,$A25,'ASETTW Untruncated'!$B:$B,$B25,'ASETTW Untruncated'!$C:$C,$C25)</f>
        <v>1.28008205274898</v>
      </c>
      <c r="I25" s="2">
        <f>SUMIFS('ASETTW Untruncated'!I:I,'ASETTW Untruncated'!$A:$A,$A25,'ASETTW Untruncated'!$B:$B,$B25,'ASETTW Untruncated'!$C:$C,$C25)</f>
        <v>1.2823764951299348</v>
      </c>
      <c r="J25" s="2">
        <f>SUMIFS('ASETTW Untruncated'!J:J,'ASETTW Untruncated'!$A:$A,$A25,'ASETTW Untruncated'!$B:$B,$B25,'ASETTW Untruncated'!$C:$C,$C25)</f>
        <v>1.2778395488686922</v>
      </c>
      <c r="K25" s="2">
        <f>SUMIFS('ASETTW Untruncated'!K:K,'ASETTW Untruncated'!$A:$A,$A25,'ASETTW Untruncated'!$B:$B,$B25,'ASETTW Untruncated'!$C:$C,$C25)</f>
        <v>1.3162165203485769</v>
      </c>
      <c r="L25" s="2">
        <f>SUMIFS('ASETTW Untruncated'!L:L,'ASETTW Untruncated'!$A:$A,$A25,'ASETTW Untruncated'!$B:$B,$B25,'ASETTW Untruncated'!$C:$C,$C25)</f>
        <v>1.2208758604370014</v>
      </c>
      <c r="M25" s="2">
        <f>SUMIFS('ASETTW Untruncated'!M:M,'ASETTW Untruncated'!$A:$A,$A25,'ASETTW Untruncated'!$B:$B,$B25,'ASETTW Untruncated'!$C:$C,$C25)</f>
        <v>1.2251738887567223</v>
      </c>
      <c r="N25" s="2">
        <f>SUMIFS('ASETTW Untruncated'!N:N,'ASETTW Untruncated'!$A:$A,$A25,'ASETTW Untruncated'!$B:$B,$B25,'ASETTW Untruncated'!$C:$C,$C25)</f>
        <v>1.2233872751285593</v>
      </c>
      <c r="O25" s="2">
        <f>SUMIFS('ASETTW Untruncated'!O:O,'ASETTW Untruncated'!$A:$A,$A25,'ASETTW Untruncated'!$B:$B,$B25,'ASETTW Untruncated'!$C:$C,$C25)</f>
        <v>1.2617386679216851</v>
      </c>
      <c r="P25" s="2">
        <f>SUMIFS('ASETTW Untruncated'!P:P,'ASETTW Untruncated'!$A:$A,$A25,'ASETTW Untruncated'!$B:$B,$B25,'ASETTW Untruncated'!$C:$C,$C25)</f>
        <v>1.1700255888362832</v>
      </c>
      <c r="Q25" s="2">
        <f>SUMIFS('ASETTW Untruncated'!Q:Q,'ASETTW Untruncated'!$A:$A,$A25,'ASETTW Untruncated'!$B:$B,$B25,'ASETTW Untruncated'!$C:$C,$C25)</f>
        <v>1.1787392724360859</v>
      </c>
      <c r="R25" s="2">
        <f>SUMIFS('ASETTW Untruncated'!R:R,'ASETTW Untruncated'!$A:$A,$A25,'ASETTW Untruncated'!$B:$B,$B25,'ASETTW Untruncated'!$C:$C,$C25)</f>
        <v>1.1758966688729078</v>
      </c>
      <c r="S25" s="2">
        <f>SUMIFS('ASETTW Untruncated'!S:S,'ASETTW Untruncated'!$A:$A,$A25,'ASETTW Untruncated'!$B:$B,$B25,'ASETTW Untruncated'!$C:$C,$C25)</f>
        <v>1.2179856907685054</v>
      </c>
      <c r="T25" s="2">
        <f>SUMIFS('ASETTW Untruncated'!T:T,'ASETTW Untruncated'!$A:$A,$A25,'ASETTW Untruncated'!$B:$B,$B25,'ASETTW Untruncated'!$C:$C,$C25)</f>
        <v>1.1290653782769142</v>
      </c>
      <c r="U25" s="2">
        <f>SUMIFS('ASETTW Untruncated'!U:U,'ASETTW Untruncated'!$A:$A,$A25,'ASETTW Untruncated'!$B:$B,$B25,'ASETTW Untruncated'!$C:$C,$C25)</f>
        <v>1.1398624730914702</v>
      </c>
      <c r="V25" s="2">
        <f>SUMIFS('ASETTW Untruncated'!V:V,'ASETTW Untruncated'!$A:$A,$A25,'ASETTW Untruncated'!$B:$B,$B25,'ASETTW Untruncated'!$C:$C,$C25)</f>
        <v>1.1381163012488578</v>
      </c>
      <c r="W25" s="2">
        <f>SUMIFS('ASETTW Untruncated'!W:W,'ASETTW Untruncated'!$A:$A,$A25,'ASETTW Untruncated'!$B:$B,$B25,'ASETTW Untruncated'!$C:$C,$C25)</f>
        <v>1.1805235955026099</v>
      </c>
    </row>
    <row r="26" spans="1:23" s="4" customFormat="1" x14ac:dyDescent="0.45">
      <c r="A26" s="4" t="s">
        <v>45</v>
      </c>
      <c r="B26" s="4" t="s">
        <v>22</v>
      </c>
      <c r="C26" s="4" t="s">
        <v>25</v>
      </c>
      <c r="D26" s="4">
        <f>SUMIFS('ASETTW Untruncated'!D:D,'ASETTW Untruncated'!$A:$A,$A26,'ASETTW Untruncated'!$B:$B,$B26,'ASETTW Untruncated'!$C:$C,$C26)</f>
        <v>1.4227084200453999</v>
      </c>
      <c r="E26" s="4">
        <f>SUMIFS('ASETTW Untruncated'!E:E,'ASETTW Untruncated'!$A:$A,$A26,'ASETTW Untruncated'!$B:$B,$B26,'ASETTW Untruncated'!$C:$C,$C26)</f>
        <v>1.3080455396522397</v>
      </c>
      <c r="F26" s="4">
        <f>SUMIFS('ASETTW Untruncated'!F:F,'ASETTW Untruncated'!$A:$A,$A26,'ASETTW Untruncated'!$B:$B,$B26,'ASETTW Untruncated'!$C:$C,$C26)</f>
        <v>1.3553308138834865</v>
      </c>
      <c r="G26" s="4">
        <f>SUMIFS('ASETTW Untruncated'!G:G,'ASETTW Untruncated'!$A:$A,$A26,'ASETTW Untruncated'!$B:$B,$B26,'ASETTW Untruncated'!$C:$C,$C26)</f>
        <v>1.3103941693282386</v>
      </c>
      <c r="H26" s="4">
        <f>SUMIFS('ASETTW Untruncated'!H:H,'ASETTW Untruncated'!$A:$A,$A26,'ASETTW Untruncated'!$B:$B,$B26,'ASETTW Untruncated'!$C:$C,$C26)</f>
        <v>1.3169886717281643</v>
      </c>
      <c r="I26" s="4">
        <f>SUMIFS('ASETTW Untruncated'!I:I,'ASETTW Untruncated'!$A:$A,$A26,'ASETTW Untruncated'!$B:$B,$B26,'ASETTW Untruncated'!$C:$C,$C26)</f>
        <v>1.2374560213911669</v>
      </c>
      <c r="J26" s="4">
        <f>SUMIFS('ASETTW Untruncated'!J:J,'ASETTW Untruncated'!$A:$A,$A26,'ASETTW Untruncated'!$B:$B,$B26,'ASETTW Untruncated'!$C:$C,$C26)</f>
        <v>1.265813296615192</v>
      </c>
      <c r="K26" s="4">
        <f>SUMIFS('ASETTW Untruncated'!K:K,'ASETTW Untruncated'!$A:$A,$A26,'ASETTW Untruncated'!$B:$B,$B26,'ASETTW Untruncated'!$C:$C,$C26)</f>
        <v>1.2461486282675756</v>
      </c>
      <c r="L26" s="4">
        <f>SUMIFS('ASETTW Untruncated'!L:L,'ASETTW Untruncated'!$A:$A,$A26,'ASETTW Untruncated'!$B:$B,$B26,'ASETTW Untruncated'!$C:$C,$C26)</f>
        <v>1.2322301343309923</v>
      </c>
      <c r="M26" s="4">
        <f>SUMIFS('ASETTW Untruncated'!M:M,'ASETTW Untruncated'!$A:$A,$A26,'ASETTW Untruncated'!$B:$B,$B26,'ASETTW Untruncated'!$C:$C,$C26)</f>
        <v>1.1751173809651689</v>
      </c>
      <c r="N26" s="4">
        <f>SUMIFS('ASETTW Untruncated'!N:N,'ASETTW Untruncated'!$A:$A,$A26,'ASETTW Untruncated'!$B:$B,$B26,'ASETTW Untruncated'!$C:$C,$C26)</f>
        <v>1.1934260306648541</v>
      </c>
      <c r="O26" s="4">
        <f>SUMIFS('ASETTW Untruncated'!O:O,'ASETTW Untruncated'!$A:$A,$A26,'ASETTW Untruncated'!$B:$B,$B26,'ASETTW Untruncated'!$C:$C,$C26)</f>
        <v>1.1889099663164231</v>
      </c>
      <c r="P26" s="4">
        <f>SUMIFS('ASETTW Untruncated'!P:P,'ASETTW Untruncated'!$A:$A,$A26,'ASETTW Untruncated'!$B:$B,$B26,'ASETTW Untruncated'!$C:$C,$C26)</f>
        <v>1.1807724631035807</v>
      </c>
      <c r="Q26" s="4">
        <f>SUMIFS('ASETTW Untruncated'!Q:Q,'ASETTW Untruncated'!$A:$A,$A26,'ASETTW Untruncated'!$B:$B,$B26,'ASETTW Untruncated'!$C:$C,$C26)</f>
        <v>1.1311770821243903</v>
      </c>
      <c r="R26" s="4">
        <f>SUMIFS('ASETTW Untruncated'!R:R,'ASETTW Untruncated'!$A:$A,$A26,'ASETTW Untruncated'!$B:$B,$B26,'ASETTW Untruncated'!$C:$C,$C26)</f>
        <v>1.1501658897314757</v>
      </c>
      <c r="S26" s="4">
        <f>SUMIFS('ASETTW Untruncated'!S:S,'ASETTW Untruncated'!$A:$A,$A26,'ASETTW Untruncated'!$B:$B,$B26,'ASETTW Untruncated'!$C:$C,$C26)</f>
        <v>1.1480248032866267</v>
      </c>
      <c r="T26" s="4">
        <f>SUMIFS('ASETTW Untruncated'!T:T,'ASETTW Untruncated'!$A:$A,$A26,'ASETTW Untruncated'!$B:$B,$B26,'ASETTW Untruncated'!$C:$C,$C26)</f>
        <v>1.1235398813906528</v>
      </c>
      <c r="U26" s="4">
        <f>SUMIFS('ASETTW Untruncated'!U:U,'ASETTW Untruncated'!$A:$A,$A26,'ASETTW Untruncated'!$B:$B,$B26,'ASETTW Untruncated'!$C:$C,$C26)</f>
        <v>1.0866593733524224</v>
      </c>
      <c r="V26" s="4">
        <f>SUMIFS('ASETTW Untruncated'!V:V,'ASETTW Untruncated'!$A:$A,$A26,'ASETTW Untruncated'!$B:$B,$B26,'ASETTW Untruncated'!$C:$C,$C26)</f>
        <v>1.1003415085947723</v>
      </c>
      <c r="W26" s="4">
        <f>SUMIFS('ASETTW Untruncated'!W:W,'ASETTW Untruncated'!$A:$A,$A26,'ASETTW Untruncated'!$B:$B,$B26,'ASETTW Untruncated'!$C:$C,$C26)</f>
        <v>1.1054670515820861</v>
      </c>
    </row>
    <row r="27" spans="1:23" s="6" customFormat="1" x14ac:dyDescent="0.45">
      <c r="A27" s="6" t="s">
        <v>81</v>
      </c>
      <c r="B27" s="6" t="s">
        <v>44</v>
      </c>
      <c r="C27" s="6" t="s">
        <v>23</v>
      </c>
      <c r="D27" s="6">
        <f>SUMIFS('ASETTW Untruncated'!D:D,'ASETTW Untruncated'!$A:$A,$A27,'ASETTW Untruncated'!$B:$B,$B27,'ASETTW Untruncated'!$C:$C,$C27)</f>
        <v>1.4162740718996183</v>
      </c>
      <c r="E27" s="6">
        <f>SUMIFS('ASETTW Untruncated'!E:E,'ASETTW Untruncated'!$A:$A,$A27,'ASETTW Untruncated'!$B:$B,$B27,'ASETTW Untruncated'!$C:$C,$C27)</f>
        <v>1.3033751770950681</v>
      </c>
      <c r="F27" s="6">
        <f>SUMIFS('ASETTW Untruncated'!F:F,'ASETTW Untruncated'!$A:$A,$A27,'ASETTW Untruncated'!$B:$B,$B27,'ASETTW Untruncated'!$C:$C,$C27)</f>
        <v>1.333826997519217</v>
      </c>
      <c r="G27" s="6">
        <f>SUMIFS('ASETTW Untruncated'!G:G,'ASETTW Untruncated'!$A:$A,$A27,'ASETTW Untruncated'!$B:$B,$B27,'ASETTW Untruncated'!$C:$C,$C27)</f>
        <v>1.2942213178308288</v>
      </c>
      <c r="H27" s="6">
        <f>SUMIFS('ASETTW Untruncated'!H:H,'ASETTW Untruncated'!$A:$A,$A27,'ASETTW Untruncated'!$B:$B,$B27,'ASETTW Untruncated'!$C:$C,$C27)</f>
        <v>1.3166036581836287</v>
      </c>
      <c r="I27" s="6">
        <f>SUMIFS('ASETTW Untruncated'!I:I,'ASETTW Untruncated'!$A:$A,$A27,'ASETTW Untruncated'!$B:$B,$B27,'ASETTW Untruncated'!$C:$C,$C27)</f>
        <v>1.2343184370545717</v>
      </c>
      <c r="J27" s="6">
        <f>SUMIFS('ASETTW Untruncated'!J:J,'ASETTW Untruncated'!$A:$A,$A27,'ASETTW Untruncated'!$B:$B,$B27,'ASETTW Untruncated'!$C:$C,$C27)</f>
        <v>1.2509944271840441</v>
      </c>
      <c r="K27" s="6">
        <f>SUMIFS('ASETTW Untruncated'!K:K,'ASETTW Untruncated'!$A:$A,$A27,'ASETTW Untruncated'!$B:$B,$B27,'ASETTW Untruncated'!$C:$C,$C27)</f>
        <v>1.2328366524947032</v>
      </c>
      <c r="L27" s="6">
        <f>SUMIFS('ASETTW Untruncated'!L:L,'ASETTW Untruncated'!$A:$A,$A27,'ASETTW Untruncated'!$B:$B,$B27,'ASETTW Untruncated'!$C:$C,$C27)</f>
        <v>1.2333759316312711</v>
      </c>
      <c r="M27" s="6">
        <f>SUMIFS('ASETTW Untruncated'!M:M,'ASETTW Untruncated'!$A:$A,$A27,'ASETTW Untruncated'!$B:$B,$B27,'ASETTW Untruncated'!$C:$C,$C27)</f>
        <v>1.1759462860077319</v>
      </c>
      <c r="N27" s="6">
        <f>SUMIFS('ASETTW Untruncated'!N:N,'ASETTW Untruncated'!$A:$A,$A27,'ASETTW Untruncated'!$B:$B,$B27,'ASETTW Untruncated'!$C:$C,$C27)</f>
        <v>1.1814574504392188</v>
      </c>
      <c r="O27" s="6">
        <f>SUMIFS('ASETTW Untruncated'!O:O,'ASETTW Untruncated'!$A:$A,$A27,'ASETTW Untruncated'!$B:$B,$B27,'ASETTW Untruncated'!$C:$C,$C27)</f>
        <v>1.1792999923676406</v>
      </c>
      <c r="P27" s="6">
        <f>SUMIFS('ASETTW Untruncated'!P:P,'ASETTW Untruncated'!$A:$A,$A27,'ASETTW Untruncated'!$B:$B,$B27,'ASETTW Untruncated'!$C:$C,$C27)</f>
        <v>1.1729003523454691</v>
      </c>
      <c r="Q27" s="6">
        <f>SUMIFS('ASETTW Untruncated'!Q:Q,'ASETTW Untruncated'!$A:$A,$A27,'ASETTW Untruncated'!$B:$B,$B27,'ASETTW Untruncated'!$C:$C,$C27)</f>
        <v>1.1268734465678507</v>
      </c>
      <c r="R27" s="6">
        <f>SUMIFS('ASETTW Untruncated'!R:R,'ASETTW Untruncated'!$A:$A,$A27,'ASETTW Untruncated'!$B:$B,$B27,'ASETTW Untruncated'!$C:$C,$C27)</f>
        <v>1.1300658404926587</v>
      </c>
      <c r="S27" s="6">
        <f>SUMIFS('ASETTW Untruncated'!S:S,'ASETTW Untruncated'!$A:$A,$A27,'ASETTW Untruncated'!$B:$B,$B27,'ASETTW Untruncated'!$C:$C,$C27)</f>
        <v>1.1339677647234943</v>
      </c>
      <c r="T27" s="6">
        <f>SUMIFS('ASETTW Untruncated'!T:T,'ASETTW Untruncated'!$A:$A,$A27,'ASETTW Untruncated'!$B:$B,$B27,'ASETTW Untruncated'!$C:$C,$C27)</f>
        <v>1.1203334946576</v>
      </c>
      <c r="U27" s="6">
        <f>SUMIFS('ASETTW Untruncated'!U:U,'ASETTW Untruncated'!$A:$A,$A27,'ASETTW Untruncated'!$B:$B,$B27,'ASETTW Untruncated'!$C:$C,$C27)</f>
        <v>1.0835947293314285</v>
      </c>
      <c r="V27" s="6">
        <f>SUMIFS('ASETTW Untruncated'!V:V,'ASETTW Untruncated'!$A:$A,$A27,'ASETTW Untruncated'!$B:$B,$B27,'ASETTW Untruncated'!$C:$C,$C27)</f>
        <v>1.0850137374893449</v>
      </c>
      <c r="W27" s="6">
        <f>SUMIFS('ASETTW Untruncated'!W:W,'ASETTW Untruncated'!$A:$A,$A27,'ASETTW Untruncated'!$B:$B,$B27,'ASETTW Untruncated'!$C:$C,$C27)</f>
        <v>1.094295826697725</v>
      </c>
    </row>
    <row r="28" spans="1:23" x14ac:dyDescent="0.45">
      <c r="A28" t="s">
        <v>65</v>
      </c>
      <c r="B28" t="s">
        <v>16</v>
      </c>
      <c r="C28" t="s">
        <v>17</v>
      </c>
      <c r="D28">
        <f>SUMIFS('ASETTW Untruncated'!D:D,'ASETTW Untruncated'!$A:$A,$A28,'ASETTW Untruncated'!$B:$B,$B28,'ASETTW Untruncated'!$C:$C,$C28)</f>
        <v>1.3811021152181722</v>
      </c>
      <c r="E28">
        <f>SUMIFS('ASETTW Untruncated'!E:E,'ASETTW Untruncated'!$A:$A,$A28,'ASETTW Untruncated'!$B:$B,$B28,'ASETTW Untruncated'!$C:$C,$C28)</f>
        <v>1.3616831107548615</v>
      </c>
      <c r="F28">
        <f>SUMIFS('ASETTW Untruncated'!F:F,'ASETTW Untruncated'!$A:$A,$A28,'ASETTW Untruncated'!$B:$B,$B28,'ASETTW Untruncated'!$C:$C,$C28)</f>
        <v>1.3585624838967476</v>
      </c>
      <c r="G28">
        <f>SUMIFS('ASETTW Untruncated'!G:G,'ASETTW Untruncated'!$A:$A,$A28,'ASETTW Untruncated'!$B:$B,$B28,'ASETTW Untruncated'!$C:$C,$C28)</f>
        <v>1.3907076666563971</v>
      </c>
      <c r="H28">
        <f>SUMIFS('ASETTW Untruncated'!H:H,'ASETTW Untruncated'!$A:$A,$A28,'ASETTW Untruncated'!$B:$B,$B28,'ASETTW Untruncated'!$C:$C,$C28)</f>
        <v>1.3026354596579377</v>
      </c>
      <c r="I28">
        <f>SUMIFS('ASETTW Untruncated'!I:I,'ASETTW Untruncated'!$A:$A,$A28,'ASETTW Untruncated'!$B:$B,$B28,'ASETTW Untruncated'!$C:$C,$C28)</f>
        <v>1.2929830140397531</v>
      </c>
      <c r="J28">
        <f>SUMIFS('ASETTW Untruncated'!J:J,'ASETTW Untruncated'!$A:$A,$A28,'ASETTW Untruncated'!$B:$B,$B28,'ASETTW Untruncated'!$C:$C,$C28)</f>
        <v>1.2894787949147843</v>
      </c>
      <c r="K28">
        <f>SUMIFS('ASETTW Untruncated'!K:K,'ASETTW Untruncated'!$A:$A,$A28,'ASETTW Untruncated'!$B:$B,$B28,'ASETTW Untruncated'!$C:$C,$C28)</f>
        <v>1.326184279769087</v>
      </c>
      <c r="L28">
        <f>SUMIFS('ASETTW Untruncated'!L:L,'ASETTW Untruncated'!$A:$A,$A28,'ASETTW Untruncated'!$B:$B,$B28,'ASETTW Untruncated'!$C:$C,$C28)</f>
        <v>1.244275061101888</v>
      </c>
      <c r="M28">
        <f>SUMIFS('ASETTW Untruncated'!M:M,'ASETTW Untruncated'!$A:$A,$A28,'ASETTW Untruncated'!$B:$B,$B28,'ASETTW Untruncated'!$C:$C,$C28)</f>
        <v>1.2394100982499745</v>
      </c>
      <c r="N28">
        <f>SUMIFS('ASETTW Untruncated'!N:N,'ASETTW Untruncated'!$A:$A,$A28,'ASETTW Untruncated'!$B:$B,$B28,'ASETTW Untruncated'!$C:$C,$C28)</f>
        <v>1.2372484531121362</v>
      </c>
      <c r="O28">
        <f>SUMIFS('ASETTW Untruncated'!O:O,'ASETTW Untruncated'!$A:$A,$A28,'ASETTW Untruncated'!$B:$B,$B28,'ASETTW Untruncated'!$C:$C,$C28)</f>
        <v>1.2767471610597023</v>
      </c>
      <c r="P28">
        <f>SUMIFS('ASETTW Untruncated'!P:P,'ASETTW Untruncated'!$A:$A,$A28,'ASETTW Untruncated'!$B:$B,$B28,'ASETTW Untruncated'!$C:$C,$C28)</f>
        <v>1.1917752958886938</v>
      </c>
      <c r="Q28">
        <f>SUMIFS('ASETTW Untruncated'!Q:Q,'ASETTW Untruncated'!$A:$A,$A28,'ASETTW Untruncated'!$B:$B,$B28,'ASETTW Untruncated'!$C:$C,$C28)</f>
        <v>1.1935210843471533</v>
      </c>
      <c r="R28">
        <f>SUMIFS('ASETTW Untruncated'!R:R,'ASETTW Untruncated'!$A:$A,$A28,'ASETTW Untruncated'!$B:$B,$B28,'ASETTW Untruncated'!$C:$C,$C28)</f>
        <v>1.19010742530464</v>
      </c>
      <c r="S28">
        <f>SUMIFS('ASETTW Untruncated'!S:S,'ASETTW Untruncated'!$A:$A,$A28,'ASETTW Untruncated'!$B:$B,$B28,'ASETTW Untruncated'!$C:$C,$C28)</f>
        <v>1.2333077326028259</v>
      </c>
      <c r="T28">
        <f>SUMIFS('ASETTW Untruncated'!T:T,'ASETTW Untruncated'!$A:$A,$A28,'ASETTW Untruncated'!$B:$B,$B28,'ASETTW Untruncated'!$C:$C,$C28)</f>
        <v>1.1481764167632684</v>
      </c>
      <c r="U28">
        <f>SUMIFS('ASETTW Untruncated'!U:U,'ASETTW Untruncated'!$A:$A,$A28,'ASETTW Untruncated'!$B:$B,$B28,'ASETTW Untruncated'!$C:$C,$C28)</f>
        <v>1.15440485549356</v>
      </c>
      <c r="V28">
        <f>SUMIFS('ASETTW Untruncated'!V:V,'ASETTW Untruncated'!$A:$A,$A28,'ASETTW Untruncated'!$B:$B,$B28,'ASETTW Untruncated'!$C:$C,$C28)</f>
        <v>1.1504871751686416</v>
      </c>
      <c r="W28">
        <f>SUMIFS('ASETTW Untruncated'!W:W,'ASETTW Untruncated'!$A:$A,$A28,'ASETTW Untruncated'!$B:$B,$B28,'ASETTW Untruncated'!$C:$C,$C28)</f>
        <v>1.1960346342953663</v>
      </c>
    </row>
    <row r="29" spans="1:23" s="2" customFormat="1" x14ac:dyDescent="0.45">
      <c r="A29" s="2" t="s">
        <v>67</v>
      </c>
      <c r="B29" s="2" t="s">
        <v>22</v>
      </c>
      <c r="C29" s="2" t="s">
        <v>23</v>
      </c>
      <c r="D29" s="2">
        <f>SUMIFS('ASETTW Untruncated'!D:D,'ASETTW Untruncated'!$A:$A,$A29,'ASETTW Untruncated'!$B:$B,$B29,'ASETTW Untruncated'!$C:$C,$C29)</f>
        <v>1.3723191126379348</v>
      </c>
      <c r="E29" s="2">
        <f>SUMIFS('ASETTW Untruncated'!E:E,'ASETTW Untruncated'!$A:$A,$A29,'ASETTW Untruncated'!$B:$B,$B29,'ASETTW Untruncated'!$C:$C,$C29)</f>
        <v>1.372551174405906</v>
      </c>
      <c r="F29" s="2">
        <f>SUMIFS('ASETTW Untruncated'!F:F,'ASETTW Untruncated'!$A:$A,$A29,'ASETTW Untruncated'!$B:$B,$B29,'ASETTW Untruncated'!$C:$C,$C29)</f>
        <v>1.387742395699874</v>
      </c>
      <c r="G29" s="2">
        <f>SUMIFS('ASETTW Untruncated'!G:G,'ASETTW Untruncated'!$A:$A,$A29,'ASETTW Untruncated'!$B:$B,$B29,'ASETTW Untruncated'!$C:$C,$C29)</f>
        <v>1.4249128557992532</v>
      </c>
      <c r="H29" s="2">
        <f>SUMIFS('ASETTW Untruncated'!H:H,'ASETTW Untruncated'!$A:$A,$A29,'ASETTW Untruncated'!$B:$B,$B29,'ASETTW Untruncated'!$C:$C,$C29)</f>
        <v>1.2998053537558403</v>
      </c>
      <c r="I29" s="2">
        <f>SUMIFS('ASETTW Untruncated'!I:I,'ASETTW Untruncated'!$A:$A,$A29,'ASETTW Untruncated'!$B:$B,$B29,'ASETTW Untruncated'!$C:$C,$C29)</f>
        <v>1.3127693409464993</v>
      </c>
      <c r="J29" s="2">
        <f>SUMIFS('ASETTW Untruncated'!J:J,'ASETTW Untruncated'!$A:$A,$A29,'ASETTW Untruncated'!$B:$B,$B29,'ASETTW Untruncated'!$C:$C,$C29)</f>
        <v>1.3221407370631215</v>
      </c>
      <c r="K29" s="2">
        <f>SUMIFS('ASETTW Untruncated'!K:K,'ASETTW Untruncated'!$A:$A,$A29,'ASETTW Untruncated'!$B:$B,$B29,'ASETTW Untruncated'!$C:$C,$C29)</f>
        <v>1.3652884672450911</v>
      </c>
      <c r="L29" s="2">
        <f>SUMIFS('ASETTW Untruncated'!L:L,'ASETTW Untruncated'!$A:$A,$A29,'ASETTW Untruncated'!$B:$B,$B29,'ASETTW Untruncated'!$C:$C,$C29)</f>
        <v>1.2390681106568522</v>
      </c>
      <c r="M29" s="2">
        <f>SUMIFS('ASETTW Untruncated'!M:M,'ASETTW Untruncated'!$A:$A,$A29,'ASETTW Untruncated'!$B:$B,$B29,'ASETTW Untruncated'!$C:$C,$C29)</f>
        <v>1.2577656896868854</v>
      </c>
      <c r="N29" s="2">
        <f>SUMIFS('ASETTW Untruncated'!N:N,'ASETTW Untruncated'!$A:$A,$A29,'ASETTW Untruncated'!$B:$B,$B29,'ASETTW Untruncated'!$C:$C,$C29)</f>
        <v>1.26460631685904</v>
      </c>
      <c r="O29" s="2">
        <f>SUMIFS('ASETTW Untruncated'!O:O,'ASETTW Untruncated'!$A:$A,$A29,'ASETTW Untruncated'!$B:$B,$B29,'ASETTW Untruncated'!$C:$C,$C29)</f>
        <v>1.3094815934896917</v>
      </c>
      <c r="P29" s="2">
        <f>SUMIFS('ASETTW Untruncated'!P:P,'ASETTW Untruncated'!$A:$A,$A29,'ASETTW Untruncated'!$B:$B,$B29,'ASETTW Untruncated'!$C:$C,$C29)</f>
        <v>1.1976226722529779</v>
      </c>
      <c r="Q29" s="2">
        <f>SUMIFS('ASETTW Untruncated'!Q:Q,'ASETTW Untruncated'!$A:$A,$A29,'ASETTW Untruncated'!$B:$B,$B29,'ASETTW Untruncated'!$C:$C,$C29)</f>
        <v>1.2161483755912088</v>
      </c>
      <c r="R29" s="2">
        <f>SUMIFS('ASETTW Untruncated'!R:R,'ASETTW Untruncated'!$A:$A,$A29,'ASETTW Untruncated'!$B:$B,$B29,'ASETTW Untruncated'!$C:$C,$C29)</f>
        <v>1.2255261356417355</v>
      </c>
      <c r="S29" s="2">
        <f>SUMIFS('ASETTW Untruncated'!S:S,'ASETTW Untruncated'!$A:$A,$A29,'ASETTW Untruncated'!$B:$B,$B29,'ASETTW Untruncated'!$C:$C,$C29)</f>
        <v>1.2670674982013215</v>
      </c>
      <c r="T29" s="2">
        <f>SUMIFS('ASETTW Untruncated'!T:T,'ASETTW Untruncated'!$A:$A,$A29,'ASETTW Untruncated'!$B:$B,$B29,'ASETTW Untruncated'!$C:$C,$C29)</f>
        <v>1.153016587060534</v>
      </c>
      <c r="U29" s="2">
        <f>SUMIFS('ASETTW Untruncated'!U:U,'ASETTW Untruncated'!$A:$A,$A29,'ASETTW Untruncated'!$B:$B,$B29,'ASETTW Untruncated'!$C:$C,$C29)</f>
        <v>1.1756710832468427</v>
      </c>
      <c r="V29" s="2">
        <f>SUMIFS('ASETTW Untruncated'!V:V,'ASETTW Untruncated'!$A:$A,$A29,'ASETTW Untruncated'!$B:$B,$B29,'ASETTW Untruncated'!$C:$C,$C29)</f>
        <v>1.1823228279381928</v>
      </c>
      <c r="W29" s="2">
        <f>SUMIFS('ASETTW Untruncated'!W:W,'ASETTW Untruncated'!$A:$A,$A29,'ASETTW Untruncated'!$B:$B,$B29,'ASETTW Untruncated'!$C:$C,$C29)</f>
        <v>1.2259458095396942</v>
      </c>
    </row>
    <row r="30" spans="1:23" s="2" customFormat="1" x14ac:dyDescent="0.45">
      <c r="A30" s="2" t="s">
        <v>38</v>
      </c>
      <c r="B30" s="2" t="s">
        <v>22</v>
      </c>
      <c r="C30" s="2" t="s">
        <v>23</v>
      </c>
      <c r="D30" s="2">
        <f>SUMIFS('ASETTW Untruncated'!D:D,'ASETTW Untruncated'!$A:$A,$A30,'ASETTW Untruncated'!$B:$B,$B30,'ASETTW Untruncated'!$C:$C,$C30)</f>
        <v>1.3955184511869085</v>
      </c>
      <c r="E30" s="2">
        <f>SUMIFS('ASETTW Untruncated'!E:E,'ASETTW Untruncated'!$A:$A,$A30,'ASETTW Untruncated'!$B:$B,$B30,'ASETTW Untruncated'!$C:$C,$C30)</f>
        <v>1.3433873639259402</v>
      </c>
      <c r="F30" s="2">
        <f>SUMIFS('ASETTW Untruncated'!F:F,'ASETTW Untruncated'!$A:$A,$A30,'ASETTW Untruncated'!$B:$B,$B30,'ASETTW Untruncated'!$C:$C,$C30)</f>
        <v>1.3663184833413471</v>
      </c>
      <c r="G30" s="2">
        <f>SUMIFS('ASETTW Untruncated'!G:G,'ASETTW Untruncated'!$A:$A,$A30,'ASETTW Untruncated'!$B:$B,$B30,'ASETTW Untruncated'!$C:$C,$C30)</f>
        <v>1.3675368391175293</v>
      </c>
      <c r="H30" s="2">
        <f>SUMIFS('ASETTW Untruncated'!H:H,'ASETTW Untruncated'!$A:$A,$A30,'ASETTW Untruncated'!$B:$B,$B30,'ASETTW Untruncated'!$C:$C,$C30)</f>
        <v>1.3134520794422224</v>
      </c>
      <c r="I30" s="2">
        <f>SUMIFS('ASETTW Untruncated'!I:I,'ASETTW Untruncated'!$A:$A,$A30,'ASETTW Untruncated'!$B:$B,$B30,'ASETTW Untruncated'!$C:$C,$C30)</f>
        <v>1.2796756078311156</v>
      </c>
      <c r="J30" s="2">
        <f>SUMIFS('ASETTW Untruncated'!J:J,'ASETTW Untruncated'!$A:$A,$A30,'ASETTW Untruncated'!$B:$B,$B30,'ASETTW Untruncated'!$C:$C,$C30)</f>
        <v>1.2951723835702817</v>
      </c>
      <c r="K30" s="2">
        <f>SUMIFS('ASETTW Untruncated'!K:K,'ASETTW Untruncated'!$A:$A,$A30,'ASETTW Untruncated'!$B:$B,$B30,'ASETTW Untruncated'!$C:$C,$C30)</f>
        <v>1.3070424921705541</v>
      </c>
      <c r="L30" s="2">
        <f>SUMIFS('ASETTW Untruncated'!L:L,'ASETTW Untruncated'!$A:$A,$A30,'ASETTW Untruncated'!$B:$B,$B30,'ASETTW Untruncated'!$C:$C,$C30)</f>
        <v>1.2462083323820019</v>
      </c>
      <c r="M30" s="2">
        <f>SUMIFS('ASETTW Untruncated'!M:M,'ASETTW Untruncated'!$A:$A,$A30,'ASETTW Untruncated'!$B:$B,$B30,'ASETTW Untruncated'!$C:$C,$C30)</f>
        <v>1.2220166695680577</v>
      </c>
      <c r="N30" s="2">
        <f>SUMIFS('ASETTW Untruncated'!N:N,'ASETTW Untruncated'!$A:$A,$A30,'ASETTW Untruncated'!$B:$B,$B30,'ASETTW Untruncated'!$C:$C,$C30)</f>
        <v>1.2363235422312302</v>
      </c>
      <c r="O30" s="2">
        <f>SUMIFS('ASETTW Untruncated'!O:O,'ASETTW Untruncated'!$A:$A,$A30,'ASETTW Untruncated'!$B:$B,$B30,'ASETTW Untruncated'!$C:$C,$C30)</f>
        <v>1.2520777426966008</v>
      </c>
      <c r="P30" s="2">
        <f>SUMIFS('ASETTW Untruncated'!P:P,'ASETTW Untruncated'!$A:$A,$A30,'ASETTW Untruncated'!$B:$B,$B30,'ASETTW Untruncated'!$C:$C,$C30)</f>
        <v>1.1958916224527847</v>
      </c>
      <c r="Q30" s="2">
        <f>SUMIFS('ASETTW Untruncated'!Q:Q,'ASETTW Untruncated'!$A:$A,$A30,'ASETTW Untruncated'!$B:$B,$B30,'ASETTW Untruncated'!$C:$C,$C30)</f>
        <v>1.1793372225668908</v>
      </c>
      <c r="R30" s="2">
        <f>SUMIFS('ASETTW Untruncated'!R:R,'ASETTW Untruncated'!$A:$A,$A30,'ASETTW Untruncated'!$B:$B,$B30,'ASETTW Untruncated'!$C:$C,$C30)</f>
        <v>1.1917620554615749</v>
      </c>
      <c r="S30" s="2">
        <f>SUMIFS('ASETTW Untruncated'!S:S,'ASETTW Untruncated'!$A:$A,$A30,'ASETTW Untruncated'!$B:$B,$B30,'ASETTW Untruncated'!$C:$C,$C30)</f>
        <v>1.2114076068639461</v>
      </c>
      <c r="T30" s="2">
        <f>SUMIFS('ASETTW Untruncated'!T:T,'ASETTW Untruncated'!$A:$A,$A30,'ASETTW Untruncated'!$B:$B,$B30,'ASETTW Untruncated'!$C:$C,$C30)</f>
        <v>1.1489597834940461</v>
      </c>
      <c r="U30" s="2">
        <f>SUMIFS('ASETTW Untruncated'!U:U,'ASETTW Untruncated'!$A:$A,$A30,'ASETTW Untruncated'!$B:$B,$B30,'ASETTW Untruncated'!$C:$C,$C30)</f>
        <v>1.138224455159087</v>
      </c>
      <c r="V30" s="2">
        <f>SUMIFS('ASETTW Untruncated'!V:V,'ASETTW Untruncated'!$A:$A,$A30,'ASETTW Untruncated'!$B:$B,$B30,'ASETTW Untruncated'!$C:$C,$C30)</f>
        <v>1.1488281814641657</v>
      </c>
      <c r="W30" s="2">
        <f>SUMIFS('ASETTW Untruncated'!W:W,'ASETTW Untruncated'!$A:$A,$A30,'ASETTW Untruncated'!$B:$B,$B30,'ASETTW Untruncated'!$C:$C,$C30)</f>
        <v>1.1719346383178038</v>
      </c>
    </row>
    <row r="31" spans="1:23" s="6" customFormat="1" x14ac:dyDescent="0.45">
      <c r="A31" s="6" t="s">
        <v>83</v>
      </c>
      <c r="B31" s="6" t="s">
        <v>52</v>
      </c>
      <c r="C31" s="6" t="s">
        <v>23</v>
      </c>
      <c r="D31" s="6">
        <f>SUMIFS('ASETTW Untruncated'!D:D,'ASETTW Untruncated'!$A:$A,$A31,'ASETTW Untruncated'!$B:$B,$B31,'ASETTW Untruncated'!$C:$C,$C31)</f>
        <v>1.4176010284373526</v>
      </c>
      <c r="E31" s="6">
        <f>SUMIFS('ASETTW Untruncated'!E:E,'ASETTW Untruncated'!$A:$A,$A31,'ASETTW Untruncated'!$B:$B,$B31,'ASETTW Untruncated'!$C:$C,$C31)</f>
        <v>1.347883420204379</v>
      </c>
      <c r="F31" s="6">
        <f>SUMIFS('ASETTW Untruncated'!F:F,'ASETTW Untruncated'!$A:$A,$A31,'ASETTW Untruncated'!$B:$B,$B31,'ASETTW Untruncated'!$C:$C,$C31)</f>
        <v>1.3560048285590243</v>
      </c>
      <c r="G31" s="6">
        <f>SUMIFS('ASETTW Untruncated'!G:G,'ASETTW Untruncated'!$A:$A,$A31,'ASETTW Untruncated'!$B:$B,$B31,'ASETTW Untruncated'!$C:$C,$C31)</f>
        <v>1.3518723697178028</v>
      </c>
      <c r="H31" s="6">
        <f>SUMIFS('ASETTW Untruncated'!H:H,'ASETTW Untruncated'!$A:$A,$A31,'ASETTW Untruncated'!$B:$B,$B31,'ASETTW Untruncated'!$C:$C,$C31)</f>
        <v>1.3289166146130706</v>
      </c>
      <c r="I31" s="6">
        <f>SUMIFS('ASETTW Untruncated'!I:I,'ASETTW Untruncated'!$A:$A,$A31,'ASETTW Untruncated'!$B:$B,$B31,'ASETTW Untruncated'!$C:$C,$C31)</f>
        <v>1.2828969838192217</v>
      </c>
      <c r="J31" s="6">
        <f>SUMIFS('ASETTW Untruncated'!J:J,'ASETTW Untruncated'!$A:$A,$A31,'ASETTW Untruncated'!$B:$B,$B31,'ASETTW Untruncated'!$C:$C,$C31)</f>
        <v>1.28067364520058</v>
      </c>
      <c r="K31" s="6">
        <f>SUMIFS('ASETTW Untruncated'!K:K,'ASETTW Untruncated'!$A:$A,$A31,'ASETTW Untruncated'!$B:$B,$B31,'ASETTW Untruncated'!$C:$C,$C31)</f>
        <v>1.2919804362440799</v>
      </c>
      <c r="L31" s="6">
        <f>SUMIFS('ASETTW Untruncated'!L:L,'ASETTW Untruncated'!$A:$A,$A31,'ASETTW Untruncated'!$B:$B,$B31,'ASETTW Untruncated'!$C:$C,$C31)</f>
        <v>1.2520363375479291</v>
      </c>
      <c r="M31" s="6">
        <f>SUMIFS('ASETTW Untruncated'!M:M,'ASETTW Untruncated'!$A:$A,$A31,'ASETTW Untruncated'!$B:$B,$B31,'ASETTW Untruncated'!$C:$C,$C31)</f>
        <v>1.2193517604226749</v>
      </c>
      <c r="N31" s="6">
        <f>SUMIFS('ASETTW Untruncated'!N:N,'ASETTW Untruncated'!$A:$A,$A31,'ASETTW Untruncated'!$B:$B,$B31,'ASETTW Untruncated'!$C:$C,$C31)</f>
        <v>1.2145679041747657</v>
      </c>
      <c r="O31" s="6">
        <f>SUMIFS('ASETTW Untruncated'!O:O,'ASETTW Untruncated'!$A:$A,$A31,'ASETTW Untruncated'!$B:$B,$B31,'ASETTW Untruncated'!$C:$C,$C31)</f>
        <v>1.23231988126028</v>
      </c>
      <c r="P31" s="6">
        <f>SUMIFS('ASETTW Untruncated'!P:P,'ASETTW Untruncated'!$A:$A,$A31,'ASETTW Untruncated'!$B:$B,$B31,'ASETTW Untruncated'!$C:$C,$C31)</f>
        <v>1.1949001836569213</v>
      </c>
      <c r="Q31" s="6">
        <f>SUMIFS('ASETTW Untruncated'!Q:Q,'ASETTW Untruncated'!$A:$A,$A31,'ASETTW Untruncated'!$B:$B,$B31,'ASETTW Untruncated'!$C:$C,$C31)</f>
        <v>1.1754895160453287</v>
      </c>
      <c r="R31" s="6">
        <f>SUMIFS('ASETTW Untruncated'!R:R,'ASETTW Untruncated'!$A:$A,$A31,'ASETTW Untruncated'!$B:$B,$B31,'ASETTW Untruncated'!$C:$C,$C31)</f>
        <v>1.1657933859961309</v>
      </c>
      <c r="S31" s="6">
        <f>SUMIFS('ASETTW Untruncated'!S:S,'ASETTW Untruncated'!$A:$A,$A31,'ASETTW Untruncated'!$B:$B,$B31,'ASETTW Untruncated'!$C:$C,$C31)</f>
        <v>1.1913697118223234</v>
      </c>
      <c r="T31" s="6">
        <f>SUMIFS('ASETTW Untruncated'!T:T,'ASETTW Untruncated'!$A:$A,$A31,'ASETTW Untruncated'!$B:$B,$B31,'ASETTW Untruncated'!$C:$C,$C31)</f>
        <v>1.142720855625351</v>
      </c>
      <c r="U31" s="6">
        <f>SUMIFS('ASETTW Untruncated'!U:U,'ASETTW Untruncated'!$A:$A,$A31,'ASETTW Untruncated'!$B:$B,$B31,'ASETTW Untruncated'!$C:$C,$C31)</f>
        <v>1.1326683741428827</v>
      </c>
      <c r="V31" s="6">
        <f>SUMIFS('ASETTW Untruncated'!V:V,'ASETTW Untruncated'!$A:$A,$A31,'ASETTW Untruncated'!$B:$B,$B31,'ASETTW Untruncated'!$C:$C,$C31)</f>
        <v>1.1207079427248514</v>
      </c>
      <c r="W31" s="6">
        <f>SUMIFS('ASETTW Untruncated'!W:W,'ASETTW Untruncated'!$A:$A,$A31,'ASETTW Untruncated'!$B:$B,$B31,'ASETTW Untruncated'!$C:$C,$C31)</f>
        <v>1.1508129801965723</v>
      </c>
    </row>
    <row r="32" spans="1:23" x14ac:dyDescent="0.45">
      <c r="A32" t="s">
        <v>21</v>
      </c>
      <c r="B32" t="s">
        <v>22</v>
      </c>
      <c r="C32" t="s">
        <v>23</v>
      </c>
      <c r="D32">
        <f>SUMIFS('ASETTW Untruncated'!D:D,'ASETTW Untruncated'!$A:$A,$A32,'ASETTW Untruncated'!$B:$B,$B32,'ASETTW Untruncated'!$C:$C,$C32)</f>
        <v>1.4275513316197701</v>
      </c>
      <c r="E32">
        <f>SUMIFS('ASETTW Untruncated'!E:E,'ASETTW Untruncated'!$A:$A,$A32,'ASETTW Untruncated'!$B:$B,$B32,'ASETTW Untruncated'!$C:$C,$C32)</f>
        <v>1.3669114856695661</v>
      </c>
      <c r="F32">
        <f>SUMIFS('ASETTW Untruncated'!F:F,'ASETTW Untruncated'!$A:$A,$A32,'ASETTW Untruncated'!$B:$B,$B32,'ASETTW Untruncated'!$C:$C,$C32)</f>
        <v>1.3773537908696543</v>
      </c>
      <c r="G32">
        <f>SUMIFS('ASETTW Untruncated'!G:G,'ASETTW Untruncated'!$A:$A,$A32,'ASETTW Untruncated'!$B:$B,$B32,'ASETTW Untruncated'!$C:$C,$C32)</f>
        <v>1.3758581481527288</v>
      </c>
      <c r="H32">
        <f>SUMIFS('ASETTW Untruncated'!H:H,'ASETTW Untruncated'!$A:$A,$A32,'ASETTW Untruncated'!$B:$B,$B32,'ASETTW Untruncated'!$C:$C,$C32)</f>
        <v>1.3470149871908952</v>
      </c>
      <c r="I32">
        <f>SUMIFS('ASETTW Untruncated'!I:I,'ASETTW Untruncated'!$A:$A,$A32,'ASETTW Untruncated'!$B:$B,$B32,'ASETTW Untruncated'!$C:$C,$C32)</f>
        <v>1.2948800542443468</v>
      </c>
      <c r="J32">
        <f>SUMIFS('ASETTW Untruncated'!J:J,'ASETTW Untruncated'!$A:$A,$A32,'ASETTW Untruncated'!$B:$B,$B32,'ASETTW Untruncated'!$C:$C,$C32)</f>
        <v>1.3082548524839694</v>
      </c>
      <c r="K32">
        <f>SUMIFS('ASETTW Untruncated'!K:K,'ASETTW Untruncated'!$A:$A,$A32,'ASETTW Untruncated'!$B:$B,$B32,'ASETTW Untruncated'!$C:$C,$C32)</f>
        <v>1.3093876464811893</v>
      </c>
      <c r="L32">
        <f>SUMIFS('ASETTW Untruncated'!L:L,'ASETTW Untruncated'!$A:$A,$A32,'ASETTW Untruncated'!$B:$B,$B32,'ASETTW Untruncated'!$C:$C,$C32)</f>
        <v>1.2773883504655654</v>
      </c>
      <c r="M32">
        <f>SUMIFS('ASETTW Untruncated'!M:M,'ASETTW Untruncated'!$A:$A,$A32,'ASETTW Untruncated'!$B:$B,$B32,'ASETTW Untruncated'!$C:$C,$C32)</f>
        <v>1.2369789429310132</v>
      </c>
      <c r="N32">
        <f>SUMIFS('ASETTW Untruncated'!N:N,'ASETTW Untruncated'!$A:$A,$A32,'ASETTW Untruncated'!$B:$B,$B32,'ASETTW Untruncated'!$C:$C,$C32)</f>
        <v>1.2479404821899651</v>
      </c>
      <c r="O32">
        <f>SUMIFS('ASETTW Untruncated'!O:O,'ASETTW Untruncated'!$A:$A,$A32,'ASETTW Untruncated'!$B:$B,$B32,'ASETTW Untruncated'!$C:$C,$C32)</f>
        <v>1.2542469853210365</v>
      </c>
      <c r="P32">
        <f>SUMIFS('ASETTW Untruncated'!P:P,'ASETTW Untruncated'!$A:$A,$A32,'ASETTW Untruncated'!$B:$B,$B32,'ASETTW Untruncated'!$C:$C,$C32)</f>
        <v>1.2156466885781105</v>
      </c>
      <c r="Q32">
        <f>SUMIFS('ASETTW Untruncated'!Q:Q,'ASETTW Untruncated'!$A:$A,$A32,'ASETTW Untruncated'!$B:$B,$B32,'ASETTW Untruncated'!$C:$C,$C32)</f>
        <v>1.1916074619724044</v>
      </c>
      <c r="R32">
        <f>SUMIFS('ASETTW Untruncated'!R:R,'ASETTW Untruncated'!$A:$A,$A32,'ASETTW Untruncated'!$B:$B,$B32,'ASETTW Untruncated'!$C:$C,$C32)</f>
        <v>1.1937980324444992</v>
      </c>
      <c r="S32">
        <f>SUMIFS('ASETTW Untruncated'!S:S,'ASETTW Untruncated'!$A:$A,$A32,'ASETTW Untruncated'!$B:$B,$B32,'ASETTW Untruncated'!$C:$C,$C32)</f>
        <v>1.2114553734649494</v>
      </c>
      <c r="T32">
        <f>SUMIFS('ASETTW Untruncated'!T:T,'ASETTW Untruncated'!$A:$A,$A32,'ASETTW Untruncated'!$B:$B,$B32,'ASETTW Untruncated'!$C:$C,$C32)</f>
        <v>1.163216158010866</v>
      </c>
      <c r="U32">
        <f>SUMIFS('ASETTW Untruncated'!U:U,'ASETTW Untruncated'!$A:$A,$A32,'ASETTW Untruncated'!$B:$B,$B32,'ASETTW Untruncated'!$C:$C,$C32)</f>
        <v>1.1515758282350392</v>
      </c>
      <c r="V32">
        <f>SUMIFS('ASETTW Untruncated'!V:V,'ASETTW Untruncated'!$A:$A,$A32,'ASETTW Untruncated'!$B:$B,$B32,'ASETTW Untruncated'!$C:$C,$C32)</f>
        <v>1.1486437755254881</v>
      </c>
      <c r="W32">
        <f>SUMIFS('ASETTW Untruncated'!W:W,'ASETTW Untruncated'!$A:$A,$A32,'ASETTW Untruncated'!$B:$B,$B32,'ASETTW Untruncated'!$C:$C,$C32)</f>
        <v>1.1732944703607155</v>
      </c>
    </row>
    <row r="33" spans="1:23" s="6" customFormat="1" x14ac:dyDescent="0.45">
      <c r="A33" s="6" t="s">
        <v>84</v>
      </c>
      <c r="B33" s="6" t="s">
        <v>22</v>
      </c>
      <c r="C33" s="6" t="s">
        <v>25</v>
      </c>
      <c r="D33" s="6">
        <f>SUMIFS('ASETTW Untruncated'!D:D,'ASETTW Untruncated'!$A:$A,$A33,'ASETTW Untruncated'!$B:$B,$B33,'ASETTW Untruncated'!$C:$C,$C33)</f>
        <v>1.4561949841319077</v>
      </c>
      <c r="E33" s="6">
        <f>SUMIFS('ASETTW Untruncated'!E:E,'ASETTW Untruncated'!$A:$A,$A33,'ASETTW Untruncated'!$B:$B,$B33,'ASETTW Untruncated'!$C:$C,$C33)</f>
        <v>1.3693472502363304</v>
      </c>
      <c r="F33" s="6">
        <f>SUMIFS('ASETTW Untruncated'!F:F,'ASETTW Untruncated'!$A:$A,$A33,'ASETTW Untruncated'!$B:$B,$B33,'ASETTW Untruncated'!$C:$C,$C33)</f>
        <v>1.3897923751853982</v>
      </c>
      <c r="G33" s="6">
        <f>SUMIFS('ASETTW Untruncated'!G:G,'ASETTW Untruncated'!$A:$A,$A33,'ASETTW Untruncated'!$B:$B,$B33,'ASETTW Untruncated'!$C:$C,$C33)</f>
        <v>1.3692932950547014</v>
      </c>
      <c r="H33" s="6">
        <f>SUMIFS('ASETTW Untruncated'!H:H,'ASETTW Untruncated'!$A:$A,$A33,'ASETTW Untruncated'!$B:$B,$B33,'ASETTW Untruncated'!$C:$C,$C33)</f>
        <v>1.3598985735163545</v>
      </c>
      <c r="I33" s="6">
        <f>SUMIFS('ASETTW Untruncated'!I:I,'ASETTW Untruncated'!$A:$A,$A33,'ASETTW Untruncated'!$B:$B,$B33,'ASETTW Untruncated'!$C:$C,$C33)</f>
        <v>1.2999979589456179</v>
      </c>
      <c r="J33" s="6">
        <f>SUMIFS('ASETTW Untruncated'!J:J,'ASETTW Untruncated'!$A:$A,$A33,'ASETTW Untruncated'!$B:$B,$B33,'ASETTW Untruncated'!$C:$C,$C33)</f>
        <v>1.3096261287803688</v>
      </c>
      <c r="K33" s="6">
        <f>SUMIFS('ASETTW Untruncated'!K:K,'ASETTW Untruncated'!$A:$A,$A33,'ASETTW Untruncated'!$B:$B,$B33,'ASETTW Untruncated'!$C:$C,$C33)</f>
        <v>1.3062135633694403</v>
      </c>
      <c r="L33" s="6">
        <f>SUMIFS('ASETTW Untruncated'!L:L,'ASETTW Untruncated'!$A:$A,$A33,'ASETTW Untruncated'!$B:$B,$B33,'ASETTW Untruncated'!$C:$C,$C33)</f>
        <v>1.2778612651217529</v>
      </c>
      <c r="M33" s="6">
        <f>SUMIFS('ASETTW Untruncated'!M:M,'ASETTW Untruncated'!$A:$A,$A33,'ASETTW Untruncated'!$B:$B,$B33,'ASETTW Untruncated'!$C:$C,$C33)</f>
        <v>1.2340534114563244</v>
      </c>
      <c r="N33" s="6">
        <f>SUMIFS('ASETTW Untruncated'!N:N,'ASETTW Untruncated'!$A:$A,$A33,'ASETTW Untruncated'!$B:$B,$B33,'ASETTW Untruncated'!$C:$C,$C33)</f>
        <v>1.2403853931633224</v>
      </c>
      <c r="O33" s="6">
        <f>SUMIFS('ASETTW Untruncated'!O:O,'ASETTW Untruncated'!$A:$A,$A33,'ASETTW Untruncated'!$B:$B,$B33,'ASETTW Untruncated'!$C:$C,$C33)</f>
        <v>1.2443300711070664</v>
      </c>
      <c r="P33" s="6">
        <f>SUMIFS('ASETTW Untruncated'!P:P,'ASETTW Untruncated'!$A:$A,$A33,'ASETTW Untruncated'!$B:$B,$B33,'ASETTW Untruncated'!$C:$C,$C33)</f>
        <v>1.2220116297205841</v>
      </c>
      <c r="Q33" s="6">
        <f>SUMIFS('ASETTW Untruncated'!Q:Q,'ASETTW Untruncated'!$A:$A,$A33,'ASETTW Untruncated'!$B:$B,$B33,'ASETTW Untruncated'!$C:$C,$C33)</f>
        <v>1.1871954106767357</v>
      </c>
      <c r="R33" s="6">
        <f>SUMIFS('ASETTW Untruncated'!R:R,'ASETTW Untruncated'!$A:$A,$A33,'ASETTW Untruncated'!$B:$B,$B33,'ASETTW Untruncated'!$C:$C,$C33)</f>
        <v>1.1933199306443647</v>
      </c>
      <c r="S33" s="6">
        <f>SUMIFS('ASETTW Untruncated'!S:S,'ASETTW Untruncated'!$A:$A,$A33,'ASETTW Untruncated'!$B:$B,$B33,'ASETTW Untruncated'!$C:$C,$C33)</f>
        <v>1.2004271747193127</v>
      </c>
      <c r="T33" s="6">
        <f>SUMIFS('ASETTW Untruncated'!T:T,'ASETTW Untruncated'!$A:$A,$A33,'ASETTW Untruncated'!$B:$B,$B33,'ASETTW Untruncated'!$C:$C,$C33)</f>
        <v>1.168976884861562</v>
      </c>
      <c r="U33" s="6">
        <f>SUMIFS('ASETTW Untruncated'!U:U,'ASETTW Untruncated'!$A:$A,$A33,'ASETTW Untruncated'!$B:$B,$B33,'ASETTW Untruncated'!$C:$C,$C33)</f>
        <v>1.1402648026556312</v>
      </c>
      <c r="V33" s="6">
        <f>SUMIFS('ASETTW Untruncated'!V:V,'ASETTW Untruncated'!$A:$A,$A33,'ASETTW Untruncated'!$B:$B,$B33,'ASETTW Untruncated'!$C:$C,$C33)</f>
        <v>1.1464992896762389</v>
      </c>
      <c r="W33" s="6">
        <f>SUMIFS('ASETTW Untruncated'!W:W,'ASETTW Untruncated'!$A:$A,$A33,'ASETTW Untruncated'!$B:$B,$B33,'ASETTW Untruncated'!$C:$C,$C33)</f>
        <v>1.1563468364245251</v>
      </c>
    </row>
    <row r="34" spans="1:23" x14ac:dyDescent="0.45">
      <c r="A34" t="s">
        <v>35</v>
      </c>
      <c r="B34" t="s">
        <v>272</v>
      </c>
      <c r="C34" t="s">
        <v>23</v>
      </c>
      <c r="D34">
        <f>SUMIFS('ASETTW Untruncated'!D:D,'ASETTW Untruncated'!$A:$A,$A34,'ASETTW Untruncated'!$B:$B,$B34,'ASETTW Untruncated'!$C:$C,$C34)</f>
        <v>1.4602880112653223</v>
      </c>
      <c r="E34">
        <f>SUMIFS('ASETTW Untruncated'!E:E,'ASETTW Untruncated'!$A:$A,$A34,'ASETTW Untruncated'!$B:$B,$B34,'ASETTW Untruncated'!$C:$C,$C34)</f>
        <v>1.426056023839394</v>
      </c>
      <c r="F34">
        <f>SUMIFS('ASETTW Untruncated'!F:F,'ASETTW Untruncated'!$A:$A,$A34,'ASETTW Untruncated'!$B:$B,$B34,'ASETTW Untruncated'!$C:$C,$C34)</f>
        <v>1.4086960900755885</v>
      </c>
      <c r="G34">
        <f>SUMIFS('ASETTW Untruncated'!G:G,'ASETTW Untruncated'!$A:$A,$A34,'ASETTW Untruncated'!$B:$B,$B34,'ASETTW Untruncated'!$C:$C,$C34)</f>
        <v>1.4343027938886874</v>
      </c>
      <c r="H34">
        <f>SUMIFS('ASETTW Untruncated'!H:H,'ASETTW Untruncated'!$A:$A,$A34,'ASETTW Untruncated'!$B:$B,$B34,'ASETTW Untruncated'!$C:$C,$C34)</f>
        <v>1.3606013164787338</v>
      </c>
      <c r="I34">
        <f>SUMIFS('ASETTW Untruncated'!I:I,'ASETTW Untruncated'!$A:$A,$A34,'ASETTW Untruncated'!$B:$B,$B34,'ASETTW Untruncated'!$C:$C,$C34)</f>
        <v>1.3520132050205607</v>
      </c>
      <c r="J34">
        <f>SUMIFS('ASETTW Untruncated'!J:J,'ASETTW Untruncated'!$A:$A,$A34,'ASETTW Untruncated'!$B:$B,$B34,'ASETTW Untruncated'!$C:$C,$C34)</f>
        <v>1.3238186302108008</v>
      </c>
      <c r="K34">
        <f>SUMIFS('ASETTW Untruncated'!K:K,'ASETTW Untruncated'!$A:$A,$A34,'ASETTW Untruncated'!$B:$B,$B34,'ASETTW Untruncated'!$C:$C,$C34)</f>
        <v>1.3640154887457254</v>
      </c>
      <c r="L34">
        <f>SUMIFS('ASETTW Untruncated'!L:L,'ASETTW Untruncated'!$A:$A,$A34,'ASETTW Untruncated'!$B:$B,$B34,'ASETTW Untruncated'!$C:$C,$C34)</f>
        <v>1.2924150334127362</v>
      </c>
      <c r="M34">
        <f>SUMIFS('ASETTW Untruncated'!M:M,'ASETTW Untruncated'!$A:$A,$A34,'ASETTW Untruncated'!$B:$B,$B34,'ASETTW Untruncated'!$C:$C,$C34)</f>
        <v>1.2914944295091688</v>
      </c>
      <c r="N34">
        <f>SUMIFS('ASETTW Untruncated'!N:N,'ASETTW Untruncated'!$A:$A,$A34,'ASETTW Untruncated'!$B:$B,$B34,'ASETTW Untruncated'!$C:$C,$C34)</f>
        <v>1.2654229033628266</v>
      </c>
      <c r="O34">
        <f>SUMIFS('ASETTW Untruncated'!O:O,'ASETTW Untruncated'!$A:$A,$A34,'ASETTW Untruncated'!$B:$B,$B34,'ASETTW Untruncated'!$C:$C,$C34)</f>
        <v>1.307990771331083</v>
      </c>
      <c r="P34">
        <f>SUMIFS('ASETTW Untruncated'!P:P,'ASETTW Untruncated'!$A:$A,$A34,'ASETTW Untruncated'!$B:$B,$B34,'ASETTW Untruncated'!$C:$C,$C34)</f>
        <v>1.2378389756511543</v>
      </c>
      <c r="Q34">
        <f>SUMIFS('ASETTW Untruncated'!Q:Q,'ASETTW Untruncated'!$A:$A,$A34,'ASETTW Untruncated'!$B:$B,$B34,'ASETTW Untruncated'!$C:$C,$C34)</f>
        <v>1.2425633591587453</v>
      </c>
      <c r="R34">
        <f>SUMIFS('ASETTW Untruncated'!R:R,'ASETTW Untruncated'!$A:$A,$A34,'ASETTW Untruncated'!$B:$B,$B34,'ASETTW Untruncated'!$C:$C,$C34)</f>
        <v>1.2173090313992023</v>
      </c>
      <c r="S34">
        <f>SUMIFS('ASETTW Untruncated'!S:S,'ASETTW Untruncated'!$A:$A,$A34,'ASETTW Untruncated'!$B:$B,$B34,'ASETTW Untruncated'!$C:$C,$C34)</f>
        <v>1.261027968183549</v>
      </c>
      <c r="T34">
        <f>SUMIFS('ASETTW Untruncated'!T:T,'ASETTW Untruncated'!$A:$A,$A34,'ASETTW Untruncated'!$B:$B,$B34,'ASETTW Untruncated'!$C:$C,$C34)</f>
        <v>1.1901138914052996</v>
      </c>
      <c r="U34">
        <f>SUMIFS('ASETTW Untruncated'!U:U,'ASETTW Untruncated'!$A:$A,$A34,'ASETTW Untruncated'!$B:$B,$B34,'ASETTW Untruncated'!$C:$C,$C34)</f>
        <v>1.1980794764928597</v>
      </c>
      <c r="V34">
        <f>SUMIFS('ASETTW Untruncated'!V:V,'ASETTW Untruncated'!$A:$A,$A34,'ASETTW Untruncated'!$B:$B,$B34,'ASETTW Untruncated'!$C:$C,$C34)</f>
        <v>1.1749771737618895</v>
      </c>
      <c r="W34">
        <f>SUMIFS('ASETTW Untruncated'!W:W,'ASETTW Untruncated'!$A:$A,$A34,'ASETTW Untruncated'!$B:$B,$B34,'ASETTW Untruncated'!$C:$C,$C34)</f>
        <v>1.2184562517818818</v>
      </c>
    </row>
    <row r="35" spans="1:23" x14ac:dyDescent="0.45">
      <c r="A35" t="s">
        <v>46</v>
      </c>
      <c r="B35" t="s">
        <v>277</v>
      </c>
      <c r="C35" t="s">
        <v>47</v>
      </c>
      <c r="D35">
        <f>SUMIFS('ASETTW Untruncated'!D:D,'ASETTW Untruncated'!$A:$A,$A35,'ASETTW Untruncated'!$B:$B,$B35,'ASETTW Untruncated'!$C:$C,$C35)</f>
        <v>1.4217478339052605</v>
      </c>
      <c r="E35">
        <f>SUMIFS('ASETTW Untruncated'!E:E,'ASETTW Untruncated'!$A:$A,$A35,'ASETTW Untruncated'!$B:$B,$B35,'ASETTW Untruncated'!$C:$C,$C35)</f>
        <v>1.4802762052047604</v>
      </c>
      <c r="F35">
        <f>SUMIFS('ASETTW Untruncated'!F:F,'ASETTW Untruncated'!$A:$A,$A35,'ASETTW Untruncated'!$B:$B,$B35,'ASETTW Untruncated'!$C:$C,$C35)</f>
        <v>1.4348012537652393</v>
      </c>
      <c r="G35">
        <f>SUMIFS('ASETTW Untruncated'!G:G,'ASETTW Untruncated'!$A:$A,$A35,'ASETTW Untruncated'!$B:$B,$B35,'ASETTW Untruncated'!$C:$C,$C35)</f>
        <v>1.5299678412013022</v>
      </c>
      <c r="H35">
        <f>SUMIFS('ASETTW Untruncated'!H:H,'ASETTW Untruncated'!$A:$A,$A35,'ASETTW Untruncated'!$B:$B,$B35,'ASETTW Untruncated'!$C:$C,$C35)</f>
        <v>1.3563855818270629</v>
      </c>
      <c r="I35">
        <f>SUMIFS('ASETTW Untruncated'!I:I,'ASETTW Untruncated'!$A:$A,$A35,'ASETTW Untruncated'!$B:$B,$B35,'ASETTW Untruncated'!$C:$C,$C35)</f>
        <v>1.4165852349362063</v>
      </c>
      <c r="J35">
        <f>SUMIFS('ASETTW Untruncated'!J:J,'ASETTW Untruncated'!$A:$A,$A35,'ASETTW Untruncated'!$B:$B,$B35,'ASETTW Untruncated'!$C:$C,$C35)</f>
        <v>1.3737226536653919</v>
      </c>
      <c r="K35">
        <f>SUMIFS('ASETTW Untruncated'!K:K,'ASETTW Untruncated'!$A:$A,$A35,'ASETTW Untruncated'!$B:$B,$B35,'ASETTW Untruncated'!$C:$C,$C35)</f>
        <v>1.4691530622191429</v>
      </c>
      <c r="L35">
        <f>SUMIFS('ASETTW Untruncated'!L:L,'ASETTW Untruncated'!$A:$A,$A35,'ASETTW Untruncated'!$B:$B,$B35,'ASETTW Untruncated'!$C:$C,$C35)</f>
        <v>1.2974735273504905</v>
      </c>
      <c r="M35">
        <f>SUMIFS('ASETTW Untruncated'!M:M,'ASETTW Untruncated'!$A:$A,$A35,'ASETTW Untruncated'!$B:$B,$B35,'ASETTW Untruncated'!$C:$C,$C35)</f>
        <v>1.3569469123940612</v>
      </c>
      <c r="N35">
        <f>SUMIFS('ASETTW Untruncated'!N:N,'ASETTW Untruncated'!$A:$A,$A35,'ASETTW Untruncated'!$B:$B,$B35,'ASETTW Untruncated'!$C:$C,$C35)</f>
        <v>1.318355453313039</v>
      </c>
      <c r="O35">
        <f>SUMIFS('ASETTW Untruncated'!O:O,'ASETTW Untruncated'!$A:$A,$A35,'ASETTW Untruncated'!$B:$B,$B35,'ASETTW Untruncated'!$C:$C,$C35)</f>
        <v>1.4103672476958193</v>
      </c>
      <c r="P35">
        <f>SUMIFS('ASETTW Untruncated'!P:P,'ASETTW Untruncated'!$A:$A,$A35,'ASETTW Untruncated'!$B:$B,$B35,'ASETTW Untruncated'!$C:$C,$C35)</f>
        <v>1.2454847524985686</v>
      </c>
      <c r="Q35">
        <f>SUMIFS('ASETTW Untruncated'!Q:Q,'ASETTW Untruncated'!$A:$A,$A35,'ASETTW Untruncated'!$B:$B,$B35,'ASETTW Untruncated'!$C:$C,$C35)</f>
        <v>1.3079485872384942</v>
      </c>
      <c r="R35">
        <f>SUMIFS('ASETTW Untruncated'!R:R,'ASETTW Untruncated'!$A:$A,$A35,'ASETTW Untruncated'!$B:$B,$B35,'ASETTW Untruncated'!$C:$C,$C35)</f>
        <v>1.2702639040277177</v>
      </c>
      <c r="S35">
        <f>SUMIFS('ASETTW Untruncated'!S:S,'ASETTW Untruncated'!$A:$A,$A35,'ASETTW Untruncated'!$B:$B,$B35,'ASETTW Untruncated'!$C:$C,$C35)</f>
        <v>1.3616269462758011</v>
      </c>
      <c r="T35">
        <f>SUMIFS('ASETTW Untruncated'!T:T,'ASETTW Untruncated'!$A:$A,$A35,'ASETTW Untruncated'!$B:$B,$B35,'ASETTW Untruncated'!$C:$C,$C35)</f>
        <v>1.1969848837105437</v>
      </c>
      <c r="U35">
        <f>SUMIFS('ASETTW Untruncated'!U:U,'ASETTW Untruncated'!$A:$A,$A35,'ASETTW Untruncated'!$B:$B,$B35,'ASETTW Untruncated'!$C:$C,$C35)</f>
        <v>1.2648730703687625</v>
      </c>
      <c r="V35">
        <f>SUMIFS('ASETTW Untruncated'!V:V,'ASETTW Untruncated'!$A:$A,$A35,'ASETTW Untruncated'!$B:$B,$B35,'ASETTW Untruncated'!$C:$C,$C35)</f>
        <v>1.2266533299775937</v>
      </c>
      <c r="W35">
        <f>SUMIFS('ASETTW Untruncated'!W:W,'ASETTW Untruncated'!$A:$A,$A35,'ASETTW Untruncated'!$B:$B,$B35,'ASETTW Untruncated'!$C:$C,$C35)</f>
        <v>1.3184136503991384</v>
      </c>
    </row>
    <row r="36" spans="1:23" s="2" customFormat="1" x14ac:dyDescent="0.45">
      <c r="A36" s="2" t="s">
        <v>56</v>
      </c>
      <c r="B36" s="2" t="s">
        <v>16</v>
      </c>
      <c r="C36" s="2" t="s">
        <v>23</v>
      </c>
      <c r="D36" s="2">
        <f>SUMIFS('ASETTW Untruncated'!D:D,'ASETTW Untruncated'!$A:$A,$A36,'ASETTW Untruncated'!$B:$B,$B36,'ASETTW Untruncated'!$C:$C,$C36)</f>
        <v>1.4342842577082568</v>
      </c>
      <c r="E36" s="2">
        <f>SUMIFS('ASETTW Untruncated'!E:E,'ASETTW Untruncated'!$A:$A,$A36,'ASETTW Untruncated'!$B:$B,$B36,'ASETTW Untruncated'!$C:$C,$C36)</f>
        <v>1.4316496877995588</v>
      </c>
      <c r="F36" s="2">
        <f>SUMIFS('ASETTW Untruncated'!F:F,'ASETTW Untruncated'!$A:$A,$A36,'ASETTW Untruncated'!$B:$B,$B36,'ASETTW Untruncated'!$C:$C,$C36)</f>
        <v>1.4307086272251122</v>
      </c>
      <c r="G36" s="2">
        <f>SUMIFS('ASETTW Untruncated'!G:G,'ASETTW Untruncated'!$A:$A,$A36,'ASETTW Untruncated'!$B:$B,$B36,'ASETTW Untruncated'!$C:$C,$C36)</f>
        <v>1.475893188885737</v>
      </c>
      <c r="H36" s="2">
        <f>SUMIFS('ASETTW Untruncated'!H:H,'ASETTW Untruncated'!$A:$A,$A36,'ASETTW Untruncated'!$B:$B,$B36,'ASETTW Untruncated'!$C:$C,$C36)</f>
        <v>1.364405698162015</v>
      </c>
      <c r="I36" s="2">
        <f>SUMIFS('ASETTW Untruncated'!I:I,'ASETTW Untruncated'!$A:$A,$A36,'ASETTW Untruncated'!$B:$B,$B36,'ASETTW Untruncated'!$C:$C,$C36)</f>
        <v>1.3716173932779019</v>
      </c>
      <c r="J36" s="2">
        <f>SUMIFS('ASETTW Untruncated'!J:J,'ASETTW Untruncated'!$A:$A,$A36,'ASETTW Untruncated'!$B:$B,$B36,'ASETTW Untruncated'!$C:$C,$C36)</f>
        <v>1.3667459554895078</v>
      </c>
      <c r="K36" s="2">
        <f>SUMIFS('ASETTW Untruncated'!K:K,'ASETTW Untruncated'!$A:$A,$A36,'ASETTW Untruncated'!$B:$B,$B36,'ASETTW Untruncated'!$C:$C,$C36)</f>
        <v>1.4193963038506394</v>
      </c>
      <c r="L36" s="2">
        <f>SUMIFS('ASETTW Untruncated'!L:L,'ASETTW Untruncated'!$A:$A,$A36,'ASETTW Untruncated'!$B:$B,$B36,'ASETTW Untruncated'!$C:$C,$C36)</f>
        <v>1.2958433831868426</v>
      </c>
      <c r="M36" s="2">
        <f>SUMIFS('ASETTW Untruncated'!M:M,'ASETTW Untruncated'!$A:$A,$A36,'ASETTW Untruncated'!$B:$B,$B36,'ASETTW Untruncated'!$C:$C,$C36)</f>
        <v>1.3085283422311011</v>
      </c>
      <c r="N36" s="2">
        <f>SUMIFS('ASETTW Untruncated'!N:N,'ASETTW Untruncated'!$A:$A,$A36,'ASETTW Untruncated'!$B:$B,$B36,'ASETTW Untruncated'!$C:$C,$C36)</f>
        <v>1.3034010482525957</v>
      </c>
      <c r="O36" s="2">
        <f>SUMIFS('ASETTW Untruncated'!O:O,'ASETTW Untruncated'!$A:$A,$A36,'ASETTW Untruncated'!$B:$B,$B36,'ASETTW Untruncated'!$C:$C,$C36)</f>
        <v>1.3579221578654641</v>
      </c>
      <c r="P36" s="2">
        <f>SUMIFS('ASETTW Untruncated'!P:P,'ASETTW Untruncated'!$A:$A,$A36,'ASETTW Untruncated'!$B:$B,$B36,'ASETTW Untruncated'!$C:$C,$C36)</f>
        <v>1.2480412703783073</v>
      </c>
      <c r="Q36" s="2">
        <f>SUMIFS('ASETTW Untruncated'!Q:Q,'ASETTW Untruncated'!$A:$A,$A36,'ASETTW Untruncated'!$B:$B,$B36,'ASETTW Untruncated'!$C:$C,$C36)</f>
        <v>1.2669549147911423</v>
      </c>
      <c r="R36" s="2">
        <f>SUMIFS('ASETTW Untruncated'!R:R,'ASETTW Untruncated'!$A:$A,$A36,'ASETTW Untruncated'!$B:$B,$B36,'ASETTW Untruncated'!$C:$C,$C36)</f>
        <v>1.2597971941957729</v>
      </c>
      <c r="S36" s="2">
        <f>SUMIFS('ASETTW Untruncated'!S:S,'ASETTW Untruncated'!$A:$A,$A36,'ASETTW Untruncated'!$B:$B,$B36,'ASETTW Untruncated'!$C:$C,$C36)</f>
        <v>1.3175437745849645</v>
      </c>
      <c r="T36" s="2">
        <f>SUMIFS('ASETTW Untruncated'!T:T,'ASETTW Untruncated'!$A:$A,$A36,'ASETTW Untruncated'!$B:$B,$B36,'ASETTW Untruncated'!$C:$C,$C36)</f>
        <v>1.2010769745283478</v>
      </c>
      <c r="U36" s="2">
        <f>SUMIFS('ASETTW Untruncated'!U:U,'ASETTW Untruncated'!$A:$A,$A36,'ASETTW Untruncated'!$B:$B,$B36,'ASETTW Untruncated'!$C:$C,$C36)</f>
        <v>1.2236380902861002</v>
      </c>
      <c r="V36" s="2">
        <f>SUMIFS('ASETTW Untruncated'!V:V,'ASETTW Untruncated'!$A:$A,$A36,'ASETTW Untruncated'!$B:$B,$B36,'ASETTW Untruncated'!$C:$C,$C36)</f>
        <v>1.2159287671429178</v>
      </c>
      <c r="W36" s="2">
        <f>SUMIFS('ASETTW Untruncated'!W:W,'ASETTW Untruncated'!$A:$A,$A36,'ASETTW Untruncated'!$B:$B,$B36,'ASETTW Untruncated'!$C:$C,$C36)</f>
        <v>1.2748172668428521</v>
      </c>
    </row>
    <row r="37" spans="1:23" s="4" customFormat="1" x14ac:dyDescent="0.45">
      <c r="A37" s="4" t="s">
        <v>62</v>
      </c>
      <c r="B37" s="4" t="s">
        <v>22</v>
      </c>
      <c r="C37" s="4" t="s">
        <v>25</v>
      </c>
      <c r="D37" s="4">
        <f>SUMIFS('ASETTW Untruncated'!D:D,'ASETTW Untruncated'!$A:$A,$A37,'ASETTW Untruncated'!$B:$B,$B37,'ASETTW Untruncated'!$C:$C,$C37)</f>
        <v>1.4566781156965698</v>
      </c>
      <c r="E37" s="4">
        <f>SUMIFS('ASETTW Untruncated'!E:E,'ASETTW Untruncated'!$A:$A,$A37,'ASETTW Untruncated'!$B:$B,$B37,'ASETTW Untruncated'!$C:$C,$C37)</f>
        <v>1.4393941362516771</v>
      </c>
      <c r="F37" s="4">
        <f>SUMIFS('ASETTW Untruncated'!F:F,'ASETTW Untruncated'!$A:$A,$A37,'ASETTW Untruncated'!$B:$B,$B37,'ASETTW Untruncated'!$C:$C,$C37)</f>
        <v>1.4450271378362014</v>
      </c>
      <c r="G37" s="4">
        <f>SUMIFS('ASETTW Untruncated'!G:G,'ASETTW Untruncated'!$A:$A,$A37,'ASETTW Untruncated'!$B:$B,$B37,'ASETTW Untruncated'!$C:$C,$C37)</f>
        <v>1.4707147566029168</v>
      </c>
      <c r="H37" s="4">
        <f>SUMIFS('ASETTW Untruncated'!H:H,'ASETTW Untruncated'!$A:$A,$A37,'ASETTW Untruncated'!$B:$B,$B37,'ASETTW Untruncated'!$C:$C,$C37)</f>
        <v>1.3695117527379621</v>
      </c>
      <c r="I37" s="4">
        <f>SUMIFS('ASETTW Untruncated'!I:I,'ASETTW Untruncated'!$A:$A,$A37,'ASETTW Untruncated'!$B:$B,$B37,'ASETTW Untruncated'!$C:$C,$C37)</f>
        <v>1.370337620292789</v>
      </c>
      <c r="J37" s="4">
        <f>SUMIFS('ASETTW Untruncated'!J:J,'ASETTW Untruncated'!$A:$A,$A37,'ASETTW Untruncated'!$B:$B,$B37,'ASETTW Untruncated'!$C:$C,$C37)</f>
        <v>1.3668685226364996</v>
      </c>
      <c r="K37" s="4">
        <f>SUMIFS('ASETTW Untruncated'!K:K,'ASETTW Untruncated'!$A:$A,$A37,'ASETTW Untruncated'!$B:$B,$B37,'ASETTW Untruncated'!$C:$C,$C37)</f>
        <v>1.4059184376748866</v>
      </c>
      <c r="L37" s="4">
        <f>SUMIFS('ASETTW Untruncated'!L:L,'ASETTW Untruncated'!$A:$A,$A37,'ASETTW Untruncated'!$B:$B,$B37,'ASETTW Untruncated'!$C:$C,$C37)</f>
        <v>1.3088025751122081</v>
      </c>
      <c r="M37" s="4">
        <f>SUMIFS('ASETTW Untruncated'!M:M,'ASETTW Untruncated'!$A:$A,$A37,'ASETTW Untruncated'!$B:$B,$B37,'ASETTW Untruncated'!$C:$C,$C37)</f>
        <v>1.308609362495077</v>
      </c>
      <c r="N37" s="4">
        <f>SUMIFS('ASETTW Untruncated'!N:N,'ASETTW Untruncated'!$A:$A,$A37,'ASETTW Untruncated'!$B:$B,$B37,'ASETTW Untruncated'!$C:$C,$C37)</f>
        <v>1.3110481760247821</v>
      </c>
      <c r="O37" s="4">
        <f>SUMIFS('ASETTW Untruncated'!O:O,'ASETTW Untruncated'!$A:$A,$A37,'ASETTW Untruncated'!$B:$B,$B37,'ASETTW Untruncated'!$C:$C,$C37)</f>
        <v>1.3473331297462474</v>
      </c>
      <c r="P37" s="4">
        <f>SUMIFS('ASETTW Untruncated'!P:P,'ASETTW Untruncated'!$A:$A,$A37,'ASETTW Untruncated'!$B:$B,$B37,'ASETTW Untruncated'!$C:$C,$C37)</f>
        <v>1.2514365960086251</v>
      </c>
      <c r="Q37" s="4">
        <f>SUMIFS('ASETTW Untruncated'!Q:Q,'ASETTW Untruncated'!$A:$A,$A37,'ASETTW Untruncated'!$B:$B,$B37,'ASETTW Untruncated'!$C:$C,$C37)</f>
        <v>1.2583892066224587</v>
      </c>
      <c r="R37" s="4">
        <f>SUMIFS('ASETTW Untruncated'!R:R,'ASETTW Untruncated'!$A:$A,$A37,'ASETTW Untruncated'!$B:$B,$B37,'ASETTW Untruncated'!$C:$C,$C37)</f>
        <v>1.2573900408657446</v>
      </c>
      <c r="S37" s="4">
        <f>SUMIFS('ASETTW Untruncated'!S:S,'ASETTW Untruncated'!$A:$A,$A37,'ASETTW Untruncated'!$B:$B,$B37,'ASETTW Untruncated'!$C:$C,$C37)</f>
        <v>1.3001037848031007</v>
      </c>
      <c r="T37" s="4">
        <f>SUMIFS('ASETTW Untruncated'!T:T,'ASETTW Untruncated'!$A:$A,$A37,'ASETTW Untruncated'!$B:$B,$B37,'ASETTW Untruncated'!$C:$C,$C37)</f>
        <v>1.2087094950453172</v>
      </c>
      <c r="U37" s="4">
        <f>SUMIFS('ASETTW Untruncated'!U:U,'ASETTW Untruncated'!$A:$A,$A37,'ASETTW Untruncated'!$B:$B,$B37,'ASETTW Untruncated'!$C:$C,$C37)</f>
        <v>1.2169029450022144</v>
      </c>
      <c r="V37" s="4">
        <f>SUMIFS('ASETTW Untruncated'!V:V,'ASETTW Untruncated'!$A:$A,$A37,'ASETTW Untruncated'!$B:$B,$B37,'ASETTW Untruncated'!$C:$C,$C37)</f>
        <v>1.2182458556828248</v>
      </c>
      <c r="W37" s="4">
        <f>SUMIFS('ASETTW Untruncated'!W:W,'ASETTW Untruncated'!$A:$A,$A37,'ASETTW Untruncated'!$B:$B,$B37,'ASETTW Untruncated'!$C:$C,$C37)</f>
        <v>1.2600578314354789</v>
      </c>
    </row>
    <row r="38" spans="1:23" x14ac:dyDescent="0.45">
      <c r="A38" t="s">
        <v>36</v>
      </c>
      <c r="B38" t="s">
        <v>16</v>
      </c>
      <c r="C38" t="s">
        <v>17</v>
      </c>
      <c r="D38">
        <f>SUMIFS('ASETTW Untruncated'!D:D,'ASETTW Untruncated'!$A:$A,$A38,'ASETTW Untruncated'!$B:$B,$B38,'ASETTW Untruncated'!$C:$C,$C38)</f>
        <v>1.4466015266187582</v>
      </c>
      <c r="E38">
        <f>SUMIFS('ASETTW Untruncated'!E:E,'ASETTW Untruncated'!$A:$A,$A38,'ASETTW Untruncated'!$B:$B,$B38,'ASETTW Untruncated'!$C:$C,$C38)</f>
        <v>1.42775227914876</v>
      </c>
      <c r="F38">
        <f>SUMIFS('ASETTW Untruncated'!F:F,'ASETTW Untruncated'!$A:$A,$A38,'ASETTW Untruncated'!$B:$B,$B38,'ASETTW Untruncated'!$C:$C,$C38)</f>
        <v>1.404771566522719</v>
      </c>
      <c r="G38">
        <f>SUMIFS('ASETTW Untruncated'!G:G,'ASETTW Untruncated'!$A:$A,$A38,'ASETTW Untruncated'!$B:$B,$B38,'ASETTW Untruncated'!$C:$C,$C38)</f>
        <v>1.4450544924819007</v>
      </c>
      <c r="H38">
        <f>SUMIFS('ASETTW Untruncated'!H:H,'ASETTW Untruncated'!$A:$A,$A38,'ASETTW Untruncated'!$B:$B,$B38,'ASETTW Untruncated'!$C:$C,$C38)</f>
        <v>1.3698168021009494</v>
      </c>
      <c r="I38">
        <f>SUMIFS('ASETTW Untruncated'!I:I,'ASETTW Untruncated'!$A:$A,$A38,'ASETTW Untruncated'!$B:$B,$B38,'ASETTW Untruncated'!$C:$C,$C38)</f>
        <v>1.3629305402980256</v>
      </c>
      <c r="J38">
        <f>SUMIFS('ASETTW Untruncated'!J:J,'ASETTW Untruncated'!$A:$A,$A38,'ASETTW Untruncated'!$B:$B,$B38,'ASETTW Untruncated'!$C:$C,$C38)</f>
        <v>1.3404693897507229</v>
      </c>
      <c r="K38">
        <f>SUMIFS('ASETTW Untruncated'!K:K,'ASETTW Untruncated'!$A:$A,$A38,'ASETTW Untruncated'!$B:$B,$B38,'ASETTW Untruncated'!$C:$C,$C38)</f>
        <v>1.3844854708619059</v>
      </c>
      <c r="L38">
        <f>SUMIFS('ASETTW Untruncated'!L:L,'ASETTW Untruncated'!$A:$A,$A38,'ASETTW Untruncated'!$B:$B,$B38,'ASETTW Untruncated'!$C:$C,$C38)</f>
        <v>1.3050097842200603</v>
      </c>
      <c r="M38">
        <f>SUMIFS('ASETTW Untruncated'!M:M,'ASETTW Untruncated'!$A:$A,$A38,'ASETTW Untruncated'!$B:$B,$B38,'ASETTW Untruncated'!$C:$C,$C38)</f>
        <v>1.3020268576042171</v>
      </c>
      <c r="N38">
        <f>SUMIFS('ASETTW Untruncated'!N:N,'ASETTW Untruncated'!$A:$A,$A38,'ASETTW Untruncated'!$B:$B,$B38,'ASETTW Untruncated'!$C:$C,$C38)</f>
        <v>1.2839704026004117</v>
      </c>
      <c r="O38">
        <f>SUMIFS('ASETTW Untruncated'!O:O,'ASETTW Untruncated'!$A:$A,$A38,'ASETTW Untruncated'!$B:$B,$B38,'ASETTW Untruncated'!$C:$C,$C38)</f>
        <v>1.3274325373655254</v>
      </c>
      <c r="P38">
        <f>SUMIFS('ASETTW Untruncated'!P:P,'ASETTW Untruncated'!$A:$A,$A38,'ASETTW Untruncated'!$B:$B,$B38,'ASETTW Untruncated'!$C:$C,$C38)</f>
        <v>1.2595393680831095</v>
      </c>
      <c r="Q38">
        <f>SUMIFS('ASETTW Untruncated'!Q:Q,'ASETTW Untruncated'!$A:$A,$A38,'ASETTW Untruncated'!$B:$B,$B38,'ASETTW Untruncated'!$C:$C,$C38)</f>
        <v>1.2597127267940464</v>
      </c>
      <c r="R38">
        <f>SUMIFS('ASETTW Untruncated'!R:R,'ASETTW Untruncated'!$A:$A,$A38,'ASETTW Untruncated'!$B:$B,$B38,'ASETTW Untruncated'!$C:$C,$C38)</f>
        <v>1.2437234127178853</v>
      </c>
      <c r="S38">
        <f>SUMIFS('ASETTW Untruncated'!S:S,'ASETTW Untruncated'!$A:$A,$A38,'ASETTW Untruncated'!$B:$B,$B38,'ASETTW Untruncated'!$C:$C,$C38)</f>
        <v>1.2884072199264982</v>
      </c>
      <c r="T38">
        <f>SUMIFS('ASETTW Untruncated'!T:T,'ASETTW Untruncated'!$A:$A,$A38,'ASETTW Untruncated'!$B:$B,$B38,'ASETTW Untruncated'!$C:$C,$C38)</f>
        <v>1.2092166127313488</v>
      </c>
      <c r="U38">
        <f>SUMIFS('ASETTW Untruncated'!U:U,'ASETTW Untruncated'!$A:$A,$A38,'ASETTW Untruncated'!$B:$B,$B38,'ASETTW Untruncated'!$C:$C,$C38)</f>
        <v>1.211788252632455</v>
      </c>
      <c r="V38">
        <f>SUMIFS('ASETTW Untruncated'!V:V,'ASETTW Untruncated'!$A:$A,$A38,'ASETTW Untruncated'!$B:$B,$B38,'ASETTW Untruncated'!$C:$C,$C38)</f>
        <v>1.1979929484219758</v>
      </c>
      <c r="W38">
        <f>SUMIFS('ASETTW Untruncated'!W:W,'ASETTW Untruncated'!$A:$A,$A38,'ASETTW Untruncated'!$B:$B,$B38,'ASETTW Untruncated'!$C:$C,$C38)</f>
        <v>1.2433182483069019</v>
      </c>
    </row>
    <row r="39" spans="1:23" x14ac:dyDescent="0.45">
      <c r="A39" t="s">
        <v>42</v>
      </c>
      <c r="B39" t="s">
        <v>22</v>
      </c>
      <c r="C39" t="s">
        <v>27</v>
      </c>
      <c r="D39">
        <f>SUMIFS('ASETTW Untruncated'!D:D,'ASETTW Untruncated'!$A:$A,$A39,'ASETTW Untruncated'!$B:$B,$B39,'ASETTW Untruncated'!$C:$C,$C39)</f>
        <v>1.4665452086767381</v>
      </c>
      <c r="E39">
        <f>SUMIFS('ASETTW Untruncated'!E:E,'ASETTW Untruncated'!$A:$A,$A39,'ASETTW Untruncated'!$B:$B,$B39,'ASETTW Untruncated'!$C:$C,$C39)</f>
        <v>1.4371434606157099</v>
      </c>
      <c r="F39">
        <f>SUMIFS('ASETTW Untruncated'!F:F,'ASETTW Untruncated'!$A:$A,$A39,'ASETTW Untruncated'!$B:$B,$B39,'ASETTW Untruncated'!$C:$C,$C39)</f>
        <v>1.411372391909868</v>
      </c>
      <c r="G39">
        <f>SUMIFS('ASETTW Untruncated'!G:G,'ASETTW Untruncated'!$A:$A,$A39,'ASETTW Untruncated'!$B:$B,$B39,'ASETTW Untruncated'!$C:$C,$C39)</f>
        <v>1.444324606511828</v>
      </c>
      <c r="H39">
        <f>SUMIFS('ASETTW Untruncated'!H:H,'ASETTW Untruncated'!$A:$A,$A39,'ASETTW Untruncated'!$B:$B,$B39,'ASETTW Untruncated'!$C:$C,$C39)</f>
        <v>1.3876987504965781</v>
      </c>
      <c r="I39">
        <f>SUMIFS('ASETTW Untruncated'!I:I,'ASETTW Untruncated'!$A:$A,$A39,'ASETTW Untruncated'!$B:$B,$B39,'ASETTW Untruncated'!$C:$C,$C39)</f>
        <v>1.3714042400762143</v>
      </c>
      <c r="J39">
        <f>SUMIFS('ASETTW Untruncated'!J:J,'ASETTW Untruncated'!$A:$A,$A39,'ASETTW Untruncated'!$B:$B,$B39,'ASETTW Untruncated'!$C:$C,$C39)</f>
        <v>1.3457532190321639</v>
      </c>
      <c r="K39">
        <f>SUMIFS('ASETTW Untruncated'!K:K,'ASETTW Untruncated'!$A:$A,$A39,'ASETTW Untruncated'!$B:$B,$B39,'ASETTW Untruncated'!$C:$C,$C39)</f>
        <v>1.3842638720731895</v>
      </c>
      <c r="L39">
        <f>SUMIFS('ASETTW Untruncated'!L:L,'ASETTW Untruncated'!$A:$A,$A39,'ASETTW Untruncated'!$B:$B,$B39,'ASETTW Untruncated'!$C:$C,$C39)</f>
        <v>1.3177513042571805</v>
      </c>
      <c r="M39">
        <f>SUMIFS('ASETTW Untruncated'!M:M,'ASETTW Untruncated'!$A:$A,$A39,'ASETTW Untruncated'!$B:$B,$B39,'ASETTW Untruncated'!$C:$C,$C39)</f>
        <v>1.308786458356008</v>
      </c>
      <c r="N39">
        <f>SUMIFS('ASETTW Untruncated'!N:N,'ASETTW Untruncated'!$A:$A,$A39,'ASETTW Untruncated'!$B:$B,$B39,'ASETTW Untruncated'!$C:$C,$C39)</f>
        <v>1.2865604656936453</v>
      </c>
      <c r="O39">
        <f>SUMIFS('ASETTW Untruncated'!O:O,'ASETTW Untruncated'!$A:$A,$A39,'ASETTW Untruncated'!$B:$B,$B39,'ASETTW Untruncated'!$C:$C,$C39)</f>
        <v>1.3249403916008469</v>
      </c>
      <c r="P39">
        <f>SUMIFS('ASETTW Untruncated'!P:P,'ASETTW Untruncated'!$A:$A,$A39,'ASETTW Untruncated'!$B:$B,$B39,'ASETTW Untruncated'!$C:$C,$C39)</f>
        <v>1.2672063446091584</v>
      </c>
      <c r="Q39">
        <f>SUMIFS('ASETTW Untruncated'!Q:Q,'ASETTW Untruncated'!$A:$A,$A39,'ASETTW Untruncated'!$B:$B,$B39,'ASETTW Untruncated'!$C:$C,$C39)</f>
        <v>1.2615732539511995</v>
      </c>
      <c r="R39">
        <f>SUMIFS('ASETTW Untruncated'!R:R,'ASETTW Untruncated'!$A:$A,$A39,'ASETTW Untruncated'!$B:$B,$B39,'ASETTW Untruncated'!$C:$C,$C39)</f>
        <v>1.2431381552841065</v>
      </c>
      <c r="S39">
        <f>SUMIFS('ASETTW Untruncated'!S:S,'ASETTW Untruncated'!$A:$A,$A39,'ASETTW Untruncated'!$B:$B,$B39,'ASETTW Untruncated'!$C:$C,$C39)</f>
        <v>1.2802145606721373</v>
      </c>
      <c r="T39">
        <f>SUMIFS('ASETTW Untruncated'!T:T,'ASETTW Untruncated'!$A:$A,$A39,'ASETTW Untruncated'!$B:$B,$B39,'ASETTW Untruncated'!$C:$C,$C39)</f>
        <v>1.2164809244738759</v>
      </c>
      <c r="U39">
        <f>SUMIFS('ASETTW Untruncated'!U:U,'ASETTW Untruncated'!$A:$A,$A39,'ASETTW Untruncated'!$B:$B,$B39,'ASETTW Untruncated'!$C:$C,$C39)</f>
        <v>1.2127728115357992</v>
      </c>
      <c r="V39">
        <f>SUMIFS('ASETTW Untruncated'!V:V,'ASETTW Untruncated'!$A:$A,$A39,'ASETTW Untruncated'!$B:$B,$B39,'ASETTW Untruncated'!$C:$C,$C39)</f>
        <v>1.199199720387637</v>
      </c>
      <c r="W39">
        <f>SUMIFS('ASETTW Untruncated'!W:W,'ASETTW Untruncated'!$A:$A,$A39,'ASETTW Untruncated'!$B:$B,$B39,'ASETTW Untruncated'!$C:$C,$C39)</f>
        <v>1.2341842293771879</v>
      </c>
    </row>
    <row r="40" spans="1:23" x14ac:dyDescent="0.45">
      <c r="A40" t="s">
        <v>58</v>
      </c>
      <c r="B40" t="s">
        <v>16</v>
      </c>
      <c r="C40" t="s">
        <v>25</v>
      </c>
      <c r="D40">
        <f>SUMIFS('ASETTW Untruncated'!D:D,'ASETTW Untruncated'!$A:$A,$A40,'ASETTW Untruncated'!$B:$B,$B40,'ASETTW Untruncated'!$C:$C,$C40)</f>
        <v>1.4891096561569466</v>
      </c>
      <c r="E40">
        <f>SUMIFS('ASETTW Untruncated'!E:E,'ASETTW Untruncated'!$A:$A,$A40,'ASETTW Untruncated'!$B:$B,$B40,'ASETTW Untruncated'!$C:$C,$C40)</f>
        <v>1.4387542551493679</v>
      </c>
      <c r="F40">
        <f>SUMIFS('ASETTW Untruncated'!F:F,'ASETTW Untruncated'!$A:$A,$A40,'ASETTW Untruncated'!$B:$B,$B40,'ASETTW Untruncated'!$C:$C,$C40)</f>
        <v>1.4399980102033685</v>
      </c>
      <c r="G40">
        <f>SUMIFS('ASETTW Untruncated'!G:G,'ASETTW Untruncated'!$A:$A,$A40,'ASETTW Untruncated'!$B:$B,$B40,'ASETTW Untruncated'!$C:$C,$C40)</f>
        <v>1.4510492845506855</v>
      </c>
      <c r="H40">
        <f>SUMIFS('ASETTW Untruncated'!H:H,'ASETTW Untruncated'!$A:$A,$A40,'ASETTW Untruncated'!$B:$B,$B40,'ASETTW Untruncated'!$C:$C,$C40)</f>
        <v>1.3936263846849473</v>
      </c>
      <c r="I40">
        <f>SUMIFS('ASETTW Untruncated'!I:I,'ASETTW Untruncated'!$A:$A,$A40,'ASETTW Untruncated'!$B:$B,$B40,'ASETTW Untruncated'!$C:$C,$C40)</f>
        <v>1.3623555121569426</v>
      </c>
      <c r="J40">
        <f>SUMIFS('ASETTW Untruncated'!J:J,'ASETTW Untruncated'!$A:$A,$A40,'ASETTW Untruncated'!$B:$B,$B40,'ASETTW Untruncated'!$C:$C,$C40)</f>
        <v>1.3586284430468436</v>
      </c>
      <c r="K40">
        <f>SUMIFS('ASETTW Untruncated'!K:K,'ASETTW Untruncated'!$A:$A,$A40,'ASETTW Untruncated'!$B:$B,$B40,'ASETTW Untruncated'!$C:$C,$C40)</f>
        <v>1.3789744592888076</v>
      </c>
      <c r="L40">
        <f>SUMIFS('ASETTW Untruncated'!L:L,'ASETTW Untruncated'!$A:$A,$A40,'ASETTW Untruncated'!$B:$B,$B40,'ASETTW Untruncated'!$C:$C,$C40)</f>
        <v>1.3239866773506068</v>
      </c>
      <c r="M40">
        <f>SUMIFS('ASETTW Untruncated'!M:M,'ASETTW Untruncated'!$A:$A,$A40,'ASETTW Untruncated'!$B:$B,$B40,'ASETTW Untruncated'!$C:$C,$C40)</f>
        <v>1.3055719177801175</v>
      </c>
      <c r="N40">
        <f>SUMIFS('ASETTW Untruncated'!N:N,'ASETTW Untruncated'!$A:$A,$A40,'ASETTW Untruncated'!$B:$B,$B40,'ASETTW Untruncated'!$C:$C,$C40)</f>
        <v>1.2982602991123566</v>
      </c>
      <c r="O40">
        <f>SUMIFS('ASETTW Untruncated'!O:O,'ASETTW Untruncated'!$A:$A,$A40,'ASETTW Untruncated'!$B:$B,$B40,'ASETTW Untruncated'!$C:$C,$C40)</f>
        <v>1.3249578761046463</v>
      </c>
      <c r="P40">
        <f>SUMIFS('ASETTW Untruncated'!P:P,'ASETTW Untruncated'!$A:$A,$A40,'ASETTW Untruncated'!$B:$B,$B40,'ASETTW Untruncated'!$C:$C,$C40)</f>
        <v>1.2712695121272151</v>
      </c>
      <c r="Q40">
        <f>SUMIFS('ASETTW Untruncated'!Q:Q,'ASETTW Untruncated'!$A:$A,$A40,'ASETTW Untruncated'!$B:$B,$B40,'ASETTW Untruncated'!$C:$C,$C40)</f>
        <v>1.2564330213482104</v>
      </c>
      <c r="R40">
        <f>SUMIFS('ASETTW Untruncated'!R:R,'ASETTW Untruncated'!$A:$A,$A40,'ASETTW Untruncated'!$B:$B,$B40,'ASETTW Untruncated'!$C:$C,$C40)</f>
        <v>1.2527600258566751</v>
      </c>
      <c r="S40">
        <f>SUMIFS('ASETTW Untruncated'!S:S,'ASETTW Untruncated'!$A:$A,$A40,'ASETTW Untruncated'!$B:$B,$B40,'ASETTW Untruncated'!$C:$C,$C40)</f>
        <v>1.2794197009873247</v>
      </c>
      <c r="T40">
        <f>SUMIFS('ASETTW Untruncated'!T:T,'ASETTW Untruncated'!$A:$A,$A40,'ASETTW Untruncated'!$B:$B,$B40,'ASETTW Untruncated'!$C:$C,$C40)</f>
        <v>1.2207325131076241</v>
      </c>
      <c r="U40">
        <f>SUMIFS('ASETTW Untruncated'!U:U,'ASETTW Untruncated'!$A:$A,$A40,'ASETTW Untruncated'!$B:$B,$B40,'ASETTW Untruncated'!$C:$C,$C40)</f>
        <v>1.2114997883374732</v>
      </c>
      <c r="V40">
        <f>SUMIFS('ASETTW Untruncated'!V:V,'ASETTW Untruncated'!$A:$A,$A40,'ASETTW Untruncated'!$B:$B,$B40,'ASETTW Untruncated'!$C:$C,$C40)</f>
        <v>1.2067767835724059</v>
      </c>
      <c r="W40">
        <f>SUMIFS('ASETTW Untruncated'!W:W,'ASETTW Untruncated'!$A:$A,$A40,'ASETTW Untruncated'!$B:$B,$B40,'ASETTW Untruncated'!$C:$C,$C40)</f>
        <v>1.2368320322039552</v>
      </c>
    </row>
    <row r="41" spans="1:23" s="2" customFormat="1" x14ac:dyDescent="0.45">
      <c r="A41" s="2" t="s">
        <v>67</v>
      </c>
      <c r="B41" s="2" t="s">
        <v>22</v>
      </c>
      <c r="C41" s="2" t="s">
        <v>25</v>
      </c>
      <c r="D41" s="2">
        <f>SUMIFS('ASETTW Untruncated'!D:D,'ASETTW Untruncated'!$A:$A,$A41,'ASETTW Untruncated'!$B:$B,$B41,'ASETTW Untruncated'!$C:$C,$C41)</f>
        <v>1.4654404481138961</v>
      </c>
      <c r="E41" s="2">
        <f>SUMIFS('ASETTW Untruncated'!E:E,'ASETTW Untruncated'!$A:$A,$A41,'ASETTW Untruncated'!$B:$B,$B41,'ASETTW Untruncated'!$C:$C,$C41)</f>
        <v>1.4621048830722403</v>
      </c>
      <c r="F41" s="2">
        <f>SUMIFS('ASETTW Untruncated'!F:F,'ASETTW Untruncated'!$A:$A,$A41,'ASETTW Untruncated'!$B:$B,$B41,'ASETTW Untruncated'!$C:$C,$C41)</f>
        <v>1.4810152204105689</v>
      </c>
      <c r="G41" s="2">
        <f>SUMIFS('ASETTW Untruncated'!G:G,'ASETTW Untruncated'!$A:$A,$A41,'ASETTW Untruncated'!$B:$B,$B41,'ASETTW Untruncated'!$C:$C,$C41)</f>
        <v>1.5173059999239011</v>
      </c>
      <c r="H41" s="2">
        <f>SUMIFS('ASETTW Untruncated'!H:H,'ASETTW Untruncated'!$A:$A,$A41,'ASETTW Untruncated'!$B:$B,$B41,'ASETTW Untruncated'!$C:$C,$C41)</f>
        <v>1.3834302281932407</v>
      </c>
      <c r="I41" s="2">
        <f>SUMIFS('ASETTW Untruncated'!I:I,'ASETTW Untruncated'!$A:$A,$A41,'ASETTW Untruncated'!$B:$B,$B41,'ASETTW Untruncated'!$C:$C,$C41)</f>
        <v>1.3981658267982298</v>
      </c>
      <c r="J41" s="2">
        <f>SUMIFS('ASETTW Untruncated'!J:J,'ASETTW Untruncated'!$A:$A,$A41,'ASETTW Untruncated'!$B:$B,$B41,'ASETTW Untruncated'!$C:$C,$C41)</f>
        <v>1.4068346621944796</v>
      </c>
      <c r="K41" s="2">
        <f>SUMIFS('ASETTW Untruncated'!K:K,'ASETTW Untruncated'!$A:$A,$A41,'ASETTW Untruncated'!$B:$B,$B41,'ASETTW Untruncated'!$C:$C,$C41)</f>
        <v>1.4535107207338844</v>
      </c>
      <c r="L41" s="2">
        <f>SUMIFS('ASETTW Untruncated'!L:L,'ASETTW Untruncated'!$A:$A,$A41,'ASETTW Untruncated'!$B:$B,$B41,'ASETTW Untruncated'!$C:$C,$C41)</f>
        <v>1.3184820398365669</v>
      </c>
      <c r="M41" s="2">
        <f>SUMIFS('ASETTW Untruncated'!M:M,'ASETTW Untruncated'!$A:$A,$A41,'ASETTW Untruncated'!$B:$B,$B41,'ASETTW Untruncated'!$C:$C,$C41)</f>
        <v>1.336766368479797</v>
      </c>
      <c r="N41" s="2">
        <f>SUMIFS('ASETTW Untruncated'!N:N,'ASETTW Untruncated'!$A:$A,$A41,'ASETTW Untruncated'!$B:$B,$B41,'ASETTW Untruncated'!$C:$C,$C41)</f>
        <v>1.3449484311312936</v>
      </c>
      <c r="O41" s="2">
        <f>SUMIFS('ASETTW Untruncated'!O:O,'ASETTW Untruncated'!$A:$A,$A41,'ASETTW Untruncated'!$B:$B,$B41,'ASETTW Untruncated'!$C:$C,$C41)</f>
        <v>1.3917041600195872</v>
      </c>
      <c r="P41" s="2">
        <f>SUMIFS('ASETTW Untruncated'!P:P,'ASETTW Untruncated'!$A:$A,$A41,'ASETTW Untruncated'!$B:$B,$B41,'ASETTW Untruncated'!$C:$C,$C41)</f>
        <v>1.2736126951257702</v>
      </c>
      <c r="Q41" s="2">
        <f>SUMIFS('ASETTW Untruncated'!Q:Q,'ASETTW Untruncated'!$A:$A,$A41,'ASETTW Untruncated'!$B:$B,$B41,'ASETTW Untruncated'!$C:$C,$C41)</f>
        <v>1.2934309627966478</v>
      </c>
      <c r="R41" s="2">
        <f>SUMIFS('ASETTW Untruncated'!R:R,'ASETTW Untruncated'!$A:$A,$A41,'ASETTW Untruncated'!$B:$B,$B41,'ASETTW Untruncated'!$C:$C,$C41)</f>
        <v>1.3026211803608045</v>
      </c>
      <c r="S41" s="2">
        <f>SUMIFS('ASETTW Untruncated'!S:S,'ASETTW Untruncated'!$A:$A,$A41,'ASETTW Untruncated'!$B:$B,$B41,'ASETTW Untruncated'!$C:$C,$C41)</f>
        <v>1.3475580209677041</v>
      </c>
      <c r="T41" s="2">
        <f>SUMIFS('ASETTW Untruncated'!T:T,'ASETTW Untruncated'!$A:$A,$A41,'ASETTW Untruncated'!$B:$B,$B41,'ASETTW Untruncated'!$C:$C,$C41)</f>
        <v>1.2273114595989332</v>
      </c>
      <c r="U41" s="2">
        <f>SUMIFS('ASETTW Untruncated'!U:U,'ASETTW Untruncated'!$A:$A,$A41,'ASETTW Untruncated'!$B:$B,$B41,'ASETTW Untruncated'!$C:$C,$C41)</f>
        <v>1.2484945807342149</v>
      </c>
      <c r="V41" s="2">
        <f>SUMIFS('ASETTW Untruncated'!V:V,'ASETTW Untruncated'!$A:$A,$A41,'ASETTW Untruncated'!$B:$B,$B41,'ASETTW Untruncated'!$C:$C,$C41)</f>
        <v>1.2576759014933543</v>
      </c>
      <c r="W41" s="2">
        <f>SUMIFS('ASETTW Untruncated'!W:W,'ASETTW Untruncated'!$A:$A,$A41,'ASETTW Untruncated'!$B:$B,$B41,'ASETTW Untruncated'!$C:$C,$C41)</f>
        <v>1.3018320804305705</v>
      </c>
    </row>
    <row r="42" spans="1:23" s="4" customFormat="1" x14ac:dyDescent="0.45">
      <c r="A42" s="4" t="s">
        <v>77</v>
      </c>
      <c r="B42" s="4" t="s">
        <v>16</v>
      </c>
      <c r="C42" s="4" t="s">
        <v>25</v>
      </c>
      <c r="D42" s="4">
        <f>SUMIFS('ASETTW Untruncated'!D:D,'ASETTW Untruncated'!$A:$A,$A42,'ASETTW Untruncated'!$B:$B,$B42,'ASETTW Untruncated'!$C:$C,$C42)</f>
        <v>1.4778459644319359</v>
      </c>
      <c r="E42" s="4">
        <f>SUMIFS('ASETTW Untruncated'!E:E,'ASETTW Untruncated'!$A:$A,$A42,'ASETTW Untruncated'!$B:$B,$B42,'ASETTW Untruncated'!$C:$C,$C42)</f>
        <v>1.4776864129794922</v>
      </c>
      <c r="F42" s="4">
        <f>SUMIFS('ASETTW Untruncated'!F:F,'ASETTW Untruncated'!$A:$A,$A42,'ASETTW Untruncated'!$B:$B,$B42,'ASETTW Untruncated'!$C:$C,$C42)</f>
        <v>1.4823495724124551</v>
      </c>
      <c r="G42" s="4">
        <f>SUMIFS('ASETTW Untruncated'!G:G,'ASETTW Untruncated'!$A:$A,$A42,'ASETTW Untruncated'!$B:$B,$B42,'ASETTW Untruncated'!$C:$C,$C42)</f>
        <v>1.5279237290463907</v>
      </c>
      <c r="H42" s="4">
        <f>SUMIFS('ASETTW Untruncated'!H:H,'ASETTW Untruncated'!$A:$A,$A42,'ASETTW Untruncated'!$B:$B,$B42,'ASETTW Untruncated'!$C:$C,$C42)</f>
        <v>1.3887736292695418</v>
      </c>
      <c r="I42" s="4">
        <f>SUMIFS('ASETTW Untruncated'!I:I,'ASETTW Untruncated'!$A:$A,$A42,'ASETTW Untruncated'!$B:$B,$B42,'ASETTW Untruncated'!$C:$C,$C42)</f>
        <v>1.398910676014185</v>
      </c>
      <c r="J42" s="4">
        <f>SUMIFS('ASETTW Untruncated'!J:J,'ASETTW Untruncated'!$A:$A,$A42,'ASETTW Untruncated'!$B:$B,$B42,'ASETTW Untruncated'!$C:$C,$C42)</f>
        <v>1.3992150920677699</v>
      </c>
      <c r="K42" s="4">
        <f>SUMIFS('ASETTW Untruncated'!K:K,'ASETTW Untruncated'!$A:$A,$A42,'ASETTW Untruncated'!$B:$B,$B42,'ASETTW Untruncated'!$C:$C,$C42)</f>
        <v>1.4520660236365825</v>
      </c>
      <c r="L42" s="4">
        <f>SUMIFS('ASETTW Untruncated'!L:L,'ASETTW Untruncated'!$A:$A,$A42,'ASETTW Untruncated'!$B:$B,$B42,'ASETTW Untruncated'!$C:$C,$C42)</f>
        <v>1.3336837851504422</v>
      </c>
      <c r="M42" s="4">
        <f>SUMIFS('ASETTW Untruncated'!M:M,'ASETTW Untruncated'!$A:$A,$A42,'ASETTW Untruncated'!$B:$B,$B42,'ASETTW Untruncated'!$C:$C,$C42)</f>
        <v>1.3474295872582369</v>
      </c>
      <c r="N42" s="4">
        <f>SUMIFS('ASETTW Untruncated'!N:N,'ASETTW Untruncated'!$A:$A,$A42,'ASETTW Untruncated'!$B:$B,$B42,'ASETTW Untruncated'!$C:$C,$C42)</f>
        <v>1.3487078498902492</v>
      </c>
      <c r="O42" s="4">
        <f>SUMIFS('ASETTW Untruncated'!O:O,'ASETTW Untruncated'!$A:$A,$A42,'ASETTW Untruncated'!$B:$B,$B42,'ASETTW Untruncated'!$C:$C,$C42)</f>
        <v>1.4019300934031671</v>
      </c>
      <c r="P42" s="4">
        <f>SUMIFS('ASETTW Untruncated'!P:P,'ASETTW Untruncated'!$A:$A,$A42,'ASETTW Untruncated'!$B:$B,$B42,'ASETTW Untruncated'!$C:$C,$C42)</f>
        <v>1.2832221865170352</v>
      </c>
      <c r="Q42" s="4">
        <f>SUMIFS('ASETTW Untruncated'!Q:Q,'ASETTW Untruncated'!$A:$A,$A42,'ASETTW Untruncated'!$B:$B,$B42,'ASETTW Untruncated'!$C:$C,$C42)</f>
        <v>1.3006140498668817</v>
      </c>
      <c r="R42" s="4">
        <f>SUMIFS('ASETTW Untruncated'!R:R,'ASETTW Untruncated'!$A:$A,$A42,'ASETTW Untruncated'!$B:$B,$B42,'ASETTW Untruncated'!$C:$C,$C42)</f>
        <v>1.3021658077208742</v>
      </c>
      <c r="S42" s="4">
        <f>SUMIFS('ASETTW Untruncated'!S:S,'ASETTW Untruncated'!$A:$A,$A42,'ASETTW Untruncated'!$B:$B,$B42,'ASETTW Untruncated'!$C:$C,$C42)</f>
        <v>1.355735017058169</v>
      </c>
      <c r="T42" s="4">
        <f>SUMIFS('ASETTW Untruncated'!T:T,'ASETTW Untruncated'!$A:$A,$A42,'ASETTW Untruncated'!$B:$B,$B42,'ASETTW Untruncated'!$C:$C,$C42)</f>
        <v>1.2331191331045512</v>
      </c>
      <c r="U42" s="4">
        <f>SUMIFS('ASETTW Untruncated'!U:U,'ASETTW Untruncated'!$A:$A,$A42,'ASETTW Untruncated'!$B:$B,$B42,'ASETTW Untruncated'!$C:$C,$C42)</f>
        <v>1.254282968264008</v>
      </c>
      <c r="V42" s="4">
        <f>SUMIFS('ASETTW Untruncated'!V:V,'ASETTW Untruncated'!$A:$A,$A42,'ASETTW Untruncated'!$B:$B,$B42,'ASETTW Untruncated'!$C:$C,$C42)</f>
        <v>1.2553427210417776</v>
      </c>
      <c r="W42" s="4">
        <f>SUMIFS('ASETTW Untruncated'!W:W,'ASETTW Untruncated'!$A:$A,$A42,'ASETTW Untruncated'!$B:$B,$B42,'ASETTW Untruncated'!$C:$C,$C42)</f>
        <v>1.3091676012855338</v>
      </c>
    </row>
    <row r="43" spans="1:23" x14ac:dyDescent="0.45">
      <c r="A43" t="s">
        <v>38</v>
      </c>
      <c r="B43" t="s">
        <v>22</v>
      </c>
      <c r="C43" t="s">
        <v>25</v>
      </c>
      <c r="D43">
        <f>SUMIFS('ASETTW Untruncated'!D:D,'ASETTW Untruncated'!$A:$A,$A43,'ASETTW Untruncated'!$B:$B,$B43,'ASETTW Untruncated'!$C:$C,$C43)</f>
        <v>1.4983932297683968</v>
      </c>
      <c r="E43">
        <f>SUMIFS('ASETTW Untruncated'!E:E,'ASETTW Untruncated'!$A:$A,$A43,'ASETTW Untruncated'!$B:$B,$B43,'ASETTW Untruncated'!$C:$C,$C43)</f>
        <v>1.4338141114138552</v>
      </c>
      <c r="F43">
        <f>SUMIFS('ASETTW Untruncated'!F:F,'ASETTW Untruncated'!$A:$A,$A43,'ASETTW Untruncated'!$B:$B,$B43,'ASETTW Untruncated'!$C:$C,$C43)</f>
        <v>1.466684871053149</v>
      </c>
      <c r="G43">
        <f>SUMIFS('ASETTW Untruncated'!G:G,'ASETTW Untruncated'!$A:$A,$A43,'ASETTW Untruncated'!$B:$B,$B43,'ASETTW Untruncated'!$C:$C,$C43)</f>
        <v>1.4588786580320716</v>
      </c>
      <c r="H43">
        <f>SUMIFS('ASETTW Untruncated'!H:H,'ASETTW Untruncated'!$A:$A,$A43,'ASETTW Untruncated'!$B:$B,$B43,'ASETTW Untruncated'!$C:$C,$C43)</f>
        <v>1.4046523556028396</v>
      </c>
      <c r="I43">
        <f>SUMIFS('ASETTW Untruncated'!I:I,'ASETTW Untruncated'!$A:$A,$A43,'ASETTW Untruncated'!$B:$B,$B43,'ASETTW Untruncated'!$C:$C,$C43)</f>
        <v>1.3662542625343921</v>
      </c>
      <c r="J43">
        <f>SUMIFS('ASETTW Untruncated'!J:J,'ASETTW Untruncated'!$A:$A,$A43,'ASETTW Untruncated'!$B:$B,$B43,'ASETTW Untruncated'!$C:$C,$C43)</f>
        <v>1.3855768112548446</v>
      </c>
      <c r="K43">
        <f>SUMIFS('ASETTW Untruncated'!K:K,'ASETTW Untruncated'!$A:$A,$A43,'ASETTW Untruncated'!$B:$B,$B43,'ASETTW Untruncated'!$C:$C,$C43)</f>
        <v>1.3947831451472312</v>
      </c>
      <c r="L43">
        <f>SUMIFS('ASETTW Untruncated'!L:L,'ASETTW Untruncated'!$A:$A,$A43,'ASETTW Untruncated'!$B:$B,$B43,'ASETTW Untruncated'!$C:$C,$C43)</f>
        <v>1.3302823432446205</v>
      </c>
      <c r="M43">
        <f>SUMIFS('ASETTW Untruncated'!M:M,'ASETTW Untruncated'!$A:$A,$A43,'ASETTW Untruncated'!$B:$B,$B43,'ASETTW Untruncated'!$C:$C,$C43)</f>
        <v>1.3057914085859708</v>
      </c>
      <c r="N43">
        <f>SUMIFS('ASETTW Untruncated'!N:N,'ASETTW Untruncated'!$A:$A,$A43,'ASETTW Untruncated'!$B:$B,$B43,'ASETTW Untruncated'!$C:$C,$C43)</f>
        <v>1.320916438750245</v>
      </c>
      <c r="O43">
        <f>SUMIFS('ASETTW Untruncated'!O:O,'ASETTW Untruncated'!$A:$A,$A43,'ASETTW Untruncated'!$B:$B,$B43,'ASETTW Untruncated'!$C:$C,$C43)</f>
        <v>1.3374052972530375</v>
      </c>
      <c r="P43">
        <f>SUMIFS('ASETTW Untruncated'!P:P,'ASETTW Untruncated'!$A:$A,$A43,'ASETTW Untruncated'!$B:$B,$B43,'ASETTW Untruncated'!$C:$C,$C43)</f>
        <v>1.276264669657341</v>
      </c>
      <c r="Q43">
        <f>SUMIFS('ASETTW Untruncated'!Q:Q,'ASETTW Untruncated'!$A:$A,$A43,'ASETTW Untruncated'!$B:$B,$B43,'ASETTW Untruncated'!$C:$C,$C43)</f>
        <v>1.2569391818380866</v>
      </c>
      <c r="R43">
        <f>SUMIFS('ASETTW Untruncated'!R:R,'ASETTW Untruncated'!$A:$A,$A43,'ASETTW Untruncated'!$B:$B,$B43,'ASETTW Untruncated'!$C:$C,$C43)</f>
        <v>1.2720223909036759</v>
      </c>
      <c r="S43">
        <f>SUMIFS('ASETTW Untruncated'!S:S,'ASETTW Untruncated'!$A:$A,$A43,'ASETTW Untruncated'!$B:$B,$B43,'ASETTW Untruncated'!$C:$C,$C43)</f>
        <v>1.2910191754746678</v>
      </c>
      <c r="T43">
        <f>SUMIFS('ASETTW Untruncated'!T:T,'ASETTW Untruncated'!$A:$A,$A43,'ASETTW Untruncated'!$B:$B,$B43,'ASETTW Untruncated'!$C:$C,$C43)</f>
        <v>1.2290541372714072</v>
      </c>
      <c r="U43">
        <f>SUMIFS('ASETTW Untruncated'!U:U,'ASETTW Untruncated'!$A:$A,$A43,'ASETTW Untruncated'!$B:$B,$B43,'ASETTW Untruncated'!$C:$C,$C43)</f>
        <v>1.2147140075735434</v>
      </c>
      <c r="V43">
        <f>SUMIFS('ASETTW Untruncated'!V:V,'ASETTW Untruncated'!$A:$A,$A43,'ASETTW Untruncated'!$B:$B,$B43,'ASETTW Untruncated'!$C:$C,$C43)</f>
        <v>1.2289519856904496</v>
      </c>
      <c r="W43">
        <f>SUMIFS('ASETTW Untruncated'!W:W,'ASETTW Untruncated'!$A:$A,$A43,'ASETTW Untruncated'!$B:$B,$B43,'ASETTW Untruncated'!$C:$C,$C43)</f>
        <v>1.2505202284415731</v>
      </c>
    </row>
    <row r="44" spans="1:23" s="4" customFormat="1" x14ac:dyDescent="0.45">
      <c r="A44" s="4" t="s">
        <v>45</v>
      </c>
      <c r="B44" s="4" t="s">
        <v>22</v>
      </c>
      <c r="C44" s="4" t="s">
        <v>30</v>
      </c>
      <c r="D44" s="4">
        <f>SUMIFS('ASETTW Untruncated'!D:D,'ASETTW Untruncated'!$A:$A,$A44,'ASETTW Untruncated'!$B:$B,$B44,'ASETTW Untruncated'!$C:$C,$C44)</f>
        <v>1.5597074582659509</v>
      </c>
      <c r="E44" s="4">
        <f>SUMIFS('ASETTW Untruncated'!E:E,'ASETTW Untruncated'!$A:$A,$A44,'ASETTW Untruncated'!$B:$B,$B44,'ASETTW Untruncated'!$C:$C,$C44)</f>
        <v>1.4165402062473749</v>
      </c>
      <c r="F44" s="4">
        <f>SUMIFS('ASETTW Untruncated'!F:F,'ASETTW Untruncated'!$A:$A,$A44,'ASETTW Untruncated'!$B:$B,$B44,'ASETTW Untruncated'!$C:$C,$C44)</f>
        <v>1.4859346193328755</v>
      </c>
      <c r="G44" s="4">
        <f>SUMIFS('ASETTW Untruncated'!G:G,'ASETTW Untruncated'!$A:$A,$A44,'ASETTW Untruncated'!$B:$B,$B44,'ASETTW Untruncated'!$C:$C,$C44)</f>
        <v>1.4185351578090872</v>
      </c>
      <c r="H44" s="4">
        <f>SUMIFS('ASETTW Untruncated'!H:H,'ASETTW Untruncated'!$A:$A,$A44,'ASETTW Untruncated'!$B:$B,$B44,'ASETTW Untruncated'!$C:$C,$C44)</f>
        <v>1.4412505885600466</v>
      </c>
      <c r="I44" s="4">
        <f>SUMIFS('ASETTW Untruncated'!I:I,'ASETTW Untruncated'!$A:$A,$A44,'ASETTW Untruncated'!$B:$B,$B44,'ASETTW Untruncated'!$C:$C,$C44)</f>
        <v>1.3421974458328798</v>
      </c>
      <c r="J44" s="4">
        <f>SUMIFS('ASETTW Untruncated'!J:J,'ASETTW Untruncated'!$A:$A,$A44,'ASETTW Untruncated'!$B:$B,$B44,'ASETTW Untruncated'!$C:$C,$C44)</f>
        <v>1.3853198480859079</v>
      </c>
      <c r="K44" s="4">
        <f>SUMIFS('ASETTW Untruncated'!K:K,'ASETTW Untruncated'!$A:$A,$A44,'ASETTW Untruncated'!$B:$B,$B44,'ASETTW Untruncated'!$C:$C,$C44)</f>
        <v>1.3507607670044739</v>
      </c>
      <c r="L44" s="4">
        <f>SUMIFS('ASETTW Untruncated'!L:L,'ASETTW Untruncated'!$A:$A,$A44,'ASETTW Untruncated'!$B:$B,$B44,'ASETTW Untruncated'!$C:$C,$C44)</f>
        <v>1.3467199008475905</v>
      </c>
      <c r="M44" s="4">
        <f>SUMIFS('ASETTW Untruncated'!M:M,'ASETTW Untruncated'!$A:$A,$A44,'ASETTW Untruncated'!$B:$B,$B44,'ASETTW Untruncated'!$C:$C,$C44)</f>
        <v>1.2770900173778617</v>
      </c>
      <c r="N44" s="4">
        <f>SUMIFS('ASETTW Untruncated'!N:N,'ASETTW Untruncated'!$A:$A,$A44,'ASETTW Untruncated'!$B:$B,$B44,'ASETTW Untruncated'!$C:$C,$C44)</f>
        <v>1.3044724085734263</v>
      </c>
      <c r="O44" s="4">
        <f>SUMIFS('ASETTW Untruncated'!O:O,'ASETTW Untruncated'!$A:$A,$A44,'ASETTW Untruncated'!$B:$B,$B44,'ASETTW Untruncated'!$C:$C,$C44)</f>
        <v>1.2907517765884471</v>
      </c>
      <c r="P44" s="4">
        <f>SUMIFS('ASETTW Untruncated'!P:P,'ASETTW Untruncated'!$A:$A,$A44,'ASETTW Untruncated'!$B:$B,$B44,'ASETTW Untruncated'!$C:$C,$C44)</f>
        <v>1.2896914647439781</v>
      </c>
      <c r="Q44" s="4">
        <f>SUMIFS('ASETTW Untruncated'!Q:Q,'ASETTW Untruncated'!$A:$A,$A44,'ASETTW Untruncated'!$B:$B,$B44,'ASETTW Untruncated'!$C:$C,$C44)</f>
        <v>1.2281586139943335</v>
      </c>
      <c r="R44" s="4">
        <f>SUMIFS('ASETTW Untruncated'!R:R,'ASETTW Untruncated'!$A:$A,$A44,'ASETTW Untruncated'!$B:$B,$B44,'ASETTW Untruncated'!$C:$C,$C44)</f>
        <v>1.2564989715367088</v>
      </c>
      <c r="S44" s="4">
        <f>SUMIFS('ASETTW Untruncated'!S:S,'ASETTW Untruncated'!$A:$A,$A44,'ASETTW Untruncated'!$B:$B,$B44,'ASETTW Untruncated'!$C:$C,$C44)</f>
        <v>1.246041816138417</v>
      </c>
      <c r="T44" s="4">
        <f>SUMIFS('ASETTW Untruncated'!T:T,'ASETTW Untruncated'!$A:$A,$A44,'ASETTW Untruncated'!$B:$B,$B44,'ASETTW Untruncated'!$C:$C,$C44)</f>
        <v>1.2309450240289255</v>
      </c>
      <c r="U44" s="4">
        <f>SUMIFS('ASETTW Untruncated'!U:U,'ASETTW Untruncated'!$A:$A,$A44,'ASETTW Untruncated'!$B:$B,$B44,'ASETTW Untruncated'!$C:$C,$C44)</f>
        <v>1.1788575382755977</v>
      </c>
      <c r="V44" s="4">
        <f>SUMIFS('ASETTW Untruncated'!V:V,'ASETTW Untruncated'!$A:$A,$A44,'ASETTW Untruncated'!$B:$B,$B44,'ASETTW Untruncated'!$C:$C,$C44)</f>
        <v>1.2057325917628063</v>
      </c>
      <c r="W44" s="4">
        <f>SUMIFS('ASETTW Untruncated'!W:W,'ASETTW Untruncated'!$A:$A,$A44,'ASETTW Untruncated'!$B:$B,$B44,'ASETTW Untruncated'!$C:$C,$C44)</f>
        <v>1.1988115255241407</v>
      </c>
    </row>
    <row r="45" spans="1:23" x14ac:dyDescent="0.45">
      <c r="A45" t="s">
        <v>71</v>
      </c>
      <c r="B45" t="s">
        <v>22</v>
      </c>
      <c r="C45" t="s">
        <v>25</v>
      </c>
      <c r="D45">
        <f>SUMIFS('ASETTW Untruncated'!D:D,'ASETTW Untruncated'!$A:$A,$A45,'ASETTW Untruncated'!$B:$B,$B45,'ASETTW Untruncated'!$C:$C,$C45)</f>
        <v>1.5176070883065413</v>
      </c>
      <c r="E45">
        <f>SUMIFS('ASETTW Untruncated'!E:E,'ASETTW Untruncated'!$A:$A,$A45,'ASETTW Untruncated'!$B:$B,$B45,'ASETTW Untruncated'!$C:$C,$C45)</f>
        <v>1.5089805700410879</v>
      </c>
      <c r="F45">
        <f>SUMIFS('ASETTW Untruncated'!F:F,'ASETTW Untruncated'!$A:$A,$A45,'ASETTW Untruncated'!$B:$B,$B45,'ASETTW Untruncated'!$C:$C,$C45)</f>
        <v>1.5051986525173369</v>
      </c>
      <c r="G45">
        <f>SUMIFS('ASETTW Untruncated'!G:G,'ASETTW Untruncated'!$A:$A,$A45,'ASETTW Untruncated'!$B:$B,$B45,'ASETTW Untruncated'!$C:$C,$C45)</f>
        <v>1.5408412579830288</v>
      </c>
      <c r="H45">
        <f>SUMIFS('ASETTW Untruncated'!H:H,'ASETTW Untruncated'!$A:$A,$A45,'ASETTW Untruncated'!$B:$B,$B45,'ASETTW Untruncated'!$C:$C,$C45)</f>
        <v>1.4339909443602155</v>
      </c>
      <c r="I45">
        <f>SUMIFS('ASETTW Untruncated'!I:I,'ASETTW Untruncated'!$A:$A,$A45,'ASETTW Untruncated'!$B:$B,$B45,'ASETTW Untruncated'!$C:$C,$C45)</f>
        <v>1.436210079694842</v>
      </c>
      <c r="J45">
        <f>SUMIFS('ASETTW Untruncated'!J:J,'ASETTW Untruncated'!$A:$A,$A45,'ASETTW Untruncated'!$B:$B,$B45,'ASETTW Untruncated'!$C:$C,$C45)</f>
        <v>1.4314424466016182</v>
      </c>
      <c r="K45">
        <f>SUMIFS('ASETTW Untruncated'!K:K,'ASETTW Untruncated'!$A:$A,$A45,'ASETTW Untruncated'!$B:$B,$B45,'ASETTW Untruncated'!$C:$C,$C45)</f>
        <v>1.4725915792370114</v>
      </c>
      <c r="L45">
        <f>SUMIFS('ASETTW Untruncated'!L:L,'ASETTW Untruncated'!$A:$A,$A45,'ASETTW Untruncated'!$B:$B,$B45,'ASETTW Untruncated'!$C:$C,$C45)</f>
        <v>1.3613921288984723</v>
      </c>
      <c r="M45">
        <f>SUMIFS('ASETTW Untruncated'!M:M,'ASETTW Untruncated'!$A:$A,$A45,'ASETTW Untruncated'!$B:$B,$B45,'ASETTW Untruncated'!$C:$C,$C45)</f>
        <v>1.3688669089285703</v>
      </c>
      <c r="N45">
        <f>SUMIFS('ASETTW Untruncated'!N:N,'ASETTW Untruncated'!$A:$A,$A45,'ASETTW Untruncated'!$B:$B,$B45,'ASETTW Untruncated'!$C:$C,$C45)</f>
        <v>1.3639850167047656</v>
      </c>
      <c r="O45">
        <f>SUMIFS('ASETTW Untruncated'!O:O,'ASETTW Untruncated'!$A:$A,$A45,'ASETTW Untruncated'!$B:$B,$B45,'ASETTW Untruncated'!$C:$C,$C45)</f>
        <v>1.4097463617306918</v>
      </c>
      <c r="P45">
        <f>SUMIFS('ASETTW Untruncated'!P:P,'ASETTW Untruncated'!$A:$A,$A45,'ASETTW Untruncated'!$B:$B,$B45,'ASETTW Untruncated'!$C:$C,$C45)</f>
        <v>1.3106733284196861</v>
      </c>
      <c r="Q45">
        <f>SUMIFS('ASETTW Untruncated'!Q:Q,'ASETTW Untruncated'!$A:$A,$A45,'ASETTW Untruncated'!$B:$B,$B45,'ASETTW Untruncated'!$C:$C,$C45)</f>
        <v>1.3208350172995484</v>
      </c>
      <c r="R45">
        <f>SUMIFS('ASETTW Untruncated'!R:R,'ASETTW Untruncated'!$A:$A,$A45,'ASETTW Untruncated'!$B:$B,$B45,'ASETTW Untruncated'!$C:$C,$C45)</f>
        <v>1.316664331640756</v>
      </c>
      <c r="S45">
        <f>SUMIFS('ASETTW Untruncated'!S:S,'ASETTW Untruncated'!$A:$A,$A45,'ASETTW Untruncated'!$B:$B,$B45,'ASETTW Untruncated'!$C:$C,$C45)</f>
        <v>1.363624354105861</v>
      </c>
      <c r="T45">
        <f>SUMIFS('ASETTW Untruncated'!T:T,'ASETTW Untruncated'!$A:$A,$A45,'ASETTW Untruncated'!$B:$B,$B45,'ASETTW Untruncated'!$C:$C,$C45)</f>
        <v>1.2582003623978546</v>
      </c>
      <c r="U45">
        <f>SUMIFS('ASETTW Untruncated'!U:U,'ASETTW Untruncated'!$A:$A,$A45,'ASETTW Untruncated'!$B:$B,$B45,'ASETTW Untruncated'!$C:$C,$C45)</f>
        <v>1.2711831104707088</v>
      </c>
      <c r="V45">
        <f>SUMIFS('ASETTW Untruncated'!V:V,'ASETTW Untruncated'!$A:$A,$A45,'ASETTW Untruncated'!$B:$B,$B45,'ASETTW Untruncated'!$C:$C,$C45)</f>
        <v>1.2679466996884377</v>
      </c>
      <c r="W45">
        <f>SUMIFS('ASETTW Untruncated'!W:W,'ASETTW Untruncated'!$A:$A,$A45,'ASETTW Untruncated'!$B:$B,$B45,'ASETTW Untruncated'!$C:$C,$C45)</f>
        <v>1.3159746056133375</v>
      </c>
    </row>
    <row r="46" spans="1:23" s="2" customFormat="1" x14ac:dyDescent="0.45">
      <c r="A46" s="2" t="s">
        <v>78</v>
      </c>
      <c r="B46" s="2" t="s">
        <v>39</v>
      </c>
      <c r="C46" s="2" t="s">
        <v>23</v>
      </c>
      <c r="D46" s="2">
        <f>SUMIFS('ASETTW Untruncated'!D:D,'ASETTW Untruncated'!$A:$A,$A46,'ASETTW Untruncated'!$B:$B,$B46,'ASETTW Untruncated'!$C:$C,$C46)</f>
        <v>1.5238867702712533</v>
      </c>
      <c r="E46" s="2">
        <f>SUMIFS('ASETTW Untruncated'!E:E,'ASETTW Untruncated'!$A:$A,$A46,'ASETTW Untruncated'!$B:$B,$B46,'ASETTW Untruncated'!$C:$C,$C46)</f>
        <v>1.5161259456455332</v>
      </c>
      <c r="F46" s="2">
        <f>SUMIFS('ASETTW Untruncated'!F:F,'ASETTW Untruncated'!$A:$A,$A46,'ASETTW Untruncated'!$B:$B,$B46,'ASETTW Untruncated'!$C:$C,$C46)</f>
        <v>1.4861443976018585</v>
      </c>
      <c r="G46" s="2">
        <f>SUMIFS('ASETTW Untruncated'!G:G,'ASETTW Untruncated'!$A:$A,$A46,'ASETTW Untruncated'!$B:$B,$B46,'ASETTW Untruncated'!$C:$C,$C46)</f>
        <v>1.5282033361018974</v>
      </c>
      <c r="H46" s="2">
        <f>SUMIFS('ASETTW Untruncated'!H:H,'ASETTW Untruncated'!$A:$A,$A46,'ASETTW Untruncated'!$B:$B,$B46,'ASETTW Untruncated'!$C:$C,$C46)</f>
        <v>1.4363697910412001</v>
      </c>
      <c r="I46" s="2">
        <f>SUMIFS('ASETTW Untruncated'!I:I,'ASETTW Untruncated'!$A:$A,$A46,'ASETTW Untruncated'!$B:$B,$B46,'ASETTW Untruncated'!$C:$C,$C46)</f>
        <v>1.4378395423266201</v>
      </c>
      <c r="J46" s="2">
        <f>SUMIFS('ASETTW Untruncated'!J:J,'ASETTW Untruncated'!$A:$A,$A46,'ASETTW Untruncated'!$B:$B,$B46,'ASETTW Untruncated'!$C:$C,$C46)</f>
        <v>1.4099682078242433</v>
      </c>
      <c r="K46" s="2">
        <f>SUMIFS('ASETTW Untruncated'!K:K,'ASETTW Untruncated'!$A:$A,$A46,'ASETTW Untruncated'!$B:$B,$B46,'ASETTW Untruncated'!$C:$C,$C46)</f>
        <v>1.4554734735477866</v>
      </c>
      <c r="L46" s="2">
        <f>SUMIFS('ASETTW Untruncated'!L:L,'ASETTW Untruncated'!$A:$A,$A46,'ASETTW Untruncated'!$B:$B,$B46,'ASETTW Untruncated'!$C:$C,$C46)</f>
        <v>1.3608107789043782</v>
      </c>
      <c r="M46" s="2">
        <f>SUMIFS('ASETTW Untruncated'!M:M,'ASETTW Untruncated'!$A:$A,$A46,'ASETTW Untruncated'!$B:$B,$B46,'ASETTW Untruncated'!$C:$C,$C46)</f>
        <v>1.3703817031604462</v>
      </c>
      <c r="N46" s="2">
        <f>SUMIFS('ASETTW Untruncated'!N:N,'ASETTW Untruncated'!$A:$A,$A46,'ASETTW Untruncated'!$B:$B,$B46,'ASETTW Untruncated'!$C:$C,$C46)</f>
        <v>1.3433658498996097</v>
      </c>
      <c r="O46" s="2">
        <f>SUMIFS('ASETTW Untruncated'!O:O,'ASETTW Untruncated'!$A:$A,$A46,'ASETTW Untruncated'!$B:$B,$B46,'ASETTW Untruncated'!$C:$C,$C46)</f>
        <v>1.3910346256920771</v>
      </c>
      <c r="P46" s="2">
        <f>SUMIFS('ASETTW Untruncated'!P:P,'ASETTW Untruncated'!$A:$A,$A46,'ASETTW Untruncated'!$B:$B,$B46,'ASETTW Untruncated'!$C:$C,$C46)</f>
        <v>1.2992498920871012</v>
      </c>
      <c r="Q46" s="2">
        <f>SUMIFS('ASETTW Untruncated'!Q:Q,'ASETTW Untruncated'!$A:$A,$A46,'ASETTW Untruncated'!$B:$B,$B46,'ASETTW Untruncated'!$C:$C,$C46)</f>
        <v>1.319342245849181</v>
      </c>
      <c r="R46" s="2">
        <f>SUMIFS('ASETTW Untruncated'!R:R,'ASETTW Untruncated'!$A:$A,$A46,'ASETTW Untruncated'!$B:$B,$B46,'ASETTW Untruncated'!$C:$C,$C46)</f>
        <v>1.2882715840186887</v>
      </c>
      <c r="S46" s="2">
        <f>SUMIFS('ASETTW Untruncated'!S:S,'ASETTW Untruncated'!$A:$A,$A46,'ASETTW Untruncated'!$B:$B,$B46,'ASETTW Untruncated'!$C:$C,$C46)</f>
        <v>1.343445410690921</v>
      </c>
      <c r="T46" s="2">
        <f>SUMIFS('ASETTW Untruncated'!T:T,'ASETTW Untruncated'!$A:$A,$A46,'ASETTW Untruncated'!$B:$B,$B46,'ASETTW Untruncated'!$C:$C,$C46)</f>
        <v>1.24396221645515</v>
      </c>
      <c r="U46" s="2">
        <f>SUMIFS('ASETTW Untruncated'!U:U,'ASETTW Untruncated'!$A:$A,$A46,'ASETTW Untruncated'!$B:$B,$B46,'ASETTW Untruncated'!$C:$C,$C46)</f>
        <v>1.2700907829080721</v>
      </c>
      <c r="V46" s="2">
        <f>SUMIFS('ASETTW Untruncated'!V:V,'ASETTW Untruncated'!$A:$A,$A46,'ASETTW Untruncated'!$B:$B,$B46,'ASETTW Untruncated'!$C:$C,$C46)</f>
        <v>1.2382665076095989</v>
      </c>
      <c r="W46" s="2">
        <f>SUMIFS('ASETTW Untruncated'!W:W,'ASETTW Untruncated'!$A:$A,$A46,'ASETTW Untruncated'!$B:$B,$B46,'ASETTW Untruncated'!$C:$C,$C46)</f>
        <v>1.2971605220261764</v>
      </c>
    </row>
    <row r="47" spans="1:23" x14ac:dyDescent="0.45">
      <c r="A47" t="s">
        <v>56</v>
      </c>
      <c r="B47" t="s">
        <v>16</v>
      </c>
      <c r="C47" t="s">
        <v>25</v>
      </c>
      <c r="D47">
        <f>SUMIFS('ASETTW Untruncated'!D:D,'ASETTW Untruncated'!$A:$A,$A47,'ASETTW Untruncated'!$B:$B,$B47,'ASETTW Untruncated'!$C:$C,$C47)</f>
        <v>1.5260559402861233</v>
      </c>
      <c r="E47">
        <f>SUMIFS('ASETTW Untruncated'!E:E,'ASETTW Untruncated'!$A:$A,$A47,'ASETTW Untruncated'!$B:$B,$B47,'ASETTW Untruncated'!$C:$C,$C47)</f>
        <v>1.5196962563766738</v>
      </c>
      <c r="F47">
        <f>SUMIFS('ASETTW Untruncated'!F:F,'ASETTW Untruncated'!$A:$A,$A47,'ASETTW Untruncated'!$B:$B,$B47,'ASETTW Untruncated'!$C:$C,$C47)</f>
        <v>1.5224423836755163</v>
      </c>
      <c r="G47">
        <f>SUMIFS('ASETTW Untruncated'!G:G,'ASETTW Untruncated'!$A:$A,$A47,'ASETTW Untruncated'!$B:$B,$B47,'ASETTW Untruncated'!$C:$C,$C47)</f>
        <v>1.5654823573138905</v>
      </c>
      <c r="H47">
        <f>SUMIFS('ASETTW Untruncated'!H:H,'ASETTW Untruncated'!$A:$A,$A47,'ASETTW Untruncated'!$B:$B,$B47,'ASETTW Untruncated'!$C:$C,$C47)</f>
        <v>1.4590382098122741</v>
      </c>
      <c r="I47">
        <f>SUMIFS('ASETTW Untruncated'!I:I,'ASETTW Untruncated'!$A:$A,$A47,'ASETTW Untruncated'!$B:$B,$B47,'ASETTW Untruncated'!$C:$C,$C47)</f>
        <v>1.4569436690847215</v>
      </c>
      <c r="J47">
        <f>SUMIFS('ASETTW Untruncated'!J:J,'ASETTW Untruncated'!$A:$A,$A47,'ASETTW Untruncated'!$B:$B,$B47,'ASETTW Untruncated'!$C:$C,$C47)</f>
        <v>1.4614669635472226</v>
      </c>
      <c r="K47">
        <f>SUMIFS('ASETTW Untruncated'!K:K,'ASETTW Untruncated'!$A:$A,$A47,'ASETTW Untruncated'!$B:$B,$B47,'ASETTW Untruncated'!$C:$C,$C47)</f>
        <v>1.5067694271668814</v>
      </c>
      <c r="L47">
        <f>SUMIFS('ASETTW Untruncated'!L:L,'ASETTW Untruncated'!$A:$A,$A47,'ASETTW Untruncated'!$B:$B,$B47,'ASETTW Untruncated'!$C:$C,$C47)</f>
        <v>1.3790796811158093</v>
      </c>
      <c r="M47">
        <f>SUMIFS('ASETTW Untruncated'!M:M,'ASETTW Untruncated'!$A:$A,$A47,'ASETTW Untruncated'!$B:$B,$B47,'ASETTW Untruncated'!$C:$C,$C47)</f>
        <v>1.3879243896958426</v>
      </c>
      <c r="N47">
        <f>SUMIFS('ASETTW Untruncated'!N:N,'ASETTW Untruncated'!$A:$A,$A47,'ASETTW Untruncated'!$B:$B,$B47,'ASETTW Untruncated'!$C:$C,$C47)</f>
        <v>1.3872894675526406</v>
      </c>
      <c r="O47">
        <f>SUMIFS('ASETTW Untruncated'!O:O,'ASETTW Untruncated'!$A:$A,$A47,'ASETTW Untruncated'!$B:$B,$B47,'ASETTW Untruncated'!$C:$C,$C47)</f>
        <v>1.4400013399530198</v>
      </c>
      <c r="P47">
        <f>SUMIFS('ASETTW Untruncated'!P:P,'ASETTW Untruncated'!$A:$A,$A47,'ASETTW Untruncated'!$B:$B,$B47,'ASETTW Untruncated'!$C:$C,$C47)</f>
        <v>1.3267760472632744</v>
      </c>
      <c r="Q47">
        <f>SUMIFS('ASETTW Untruncated'!Q:Q,'ASETTW Untruncated'!$A:$A,$A47,'ASETTW Untruncated'!$B:$B,$B47,'ASETTW Untruncated'!$C:$C,$C47)</f>
        <v>1.3449982257331798</v>
      </c>
      <c r="R47">
        <f>SUMIFS('ASETTW Untruncated'!R:R,'ASETTW Untruncated'!$A:$A,$A47,'ASETTW Untruncated'!$B:$B,$B47,'ASETTW Untruncated'!$C:$C,$C47)</f>
        <v>1.3393863715872094</v>
      </c>
      <c r="S47">
        <f>SUMIFS('ASETTW Untruncated'!S:S,'ASETTW Untruncated'!$A:$A,$A47,'ASETTW Untruncated'!$B:$B,$B47,'ASETTW Untruncated'!$C:$C,$C47)</f>
        <v>1.3983337119429176</v>
      </c>
      <c r="T47">
        <f>SUMIFS('ASETTW Untruncated'!T:T,'ASETTW Untruncated'!$A:$A,$A47,'ASETTW Untruncated'!$B:$B,$B47,'ASETTW Untruncated'!$C:$C,$C47)</f>
        <v>1.2774250513191785</v>
      </c>
      <c r="U47">
        <f>SUMIFS('ASETTW Untruncated'!U:U,'ASETTW Untruncated'!$A:$A,$A47,'ASETTW Untruncated'!$B:$B,$B47,'ASETTW Untruncated'!$C:$C,$C47)</f>
        <v>1.2990873221749621</v>
      </c>
      <c r="V47">
        <f>SUMIFS('ASETTW Untruncated'!V:V,'ASETTW Untruncated'!$A:$A,$A47,'ASETTW Untruncated'!$B:$B,$B47,'ASETTW Untruncated'!$C:$C,$C47)</f>
        <v>1.2931568385948522</v>
      </c>
      <c r="W47">
        <f>SUMIFS('ASETTW Untruncated'!W:W,'ASETTW Untruncated'!$A:$A,$A47,'ASETTW Untruncated'!$B:$B,$B47,'ASETTW Untruncated'!$C:$C,$C47)</f>
        <v>1.3529340203629683</v>
      </c>
    </row>
    <row r="48" spans="1:23" x14ac:dyDescent="0.45">
      <c r="A48" t="s">
        <v>67</v>
      </c>
      <c r="B48" t="s">
        <v>22</v>
      </c>
      <c r="C48" t="s">
        <v>17</v>
      </c>
      <c r="D48">
        <f>SUMIFS('ASETTW Untruncated'!D:D,'ASETTW Untruncated'!$A:$A,$A48,'ASETTW Untruncated'!$B:$B,$B48,'ASETTW Untruncated'!$C:$C,$C48)</f>
        <v>1.5203286173181731</v>
      </c>
      <c r="E48">
        <f>SUMIFS('ASETTW Untruncated'!E:E,'ASETTW Untruncated'!$A:$A,$A48,'ASETTW Untruncated'!$B:$B,$B48,'ASETTW Untruncated'!$C:$C,$C48)</f>
        <v>1.5375913781261965</v>
      </c>
      <c r="F48">
        <f>SUMIFS('ASETTW Untruncated'!F:F,'ASETTW Untruncated'!$A:$A,$A48,'ASETTW Untruncated'!$B:$B,$B48,'ASETTW Untruncated'!$C:$C,$C48)</f>
        <v>1.5383482204645096</v>
      </c>
      <c r="G48">
        <f>SUMIFS('ASETTW Untruncated'!G:G,'ASETTW Untruncated'!$A:$A,$A48,'ASETTW Untruncated'!$B:$B,$B48,'ASETTW Untruncated'!$C:$C,$C48)</f>
        <v>1.5970946408173627</v>
      </c>
      <c r="H48">
        <f>SUMIFS('ASETTW Untruncated'!H:H,'ASETTW Untruncated'!$A:$A,$A48,'ASETTW Untruncated'!$B:$B,$B48,'ASETTW Untruncated'!$C:$C,$C48)</f>
        <v>1.4445004170404623</v>
      </c>
      <c r="I48">
        <f>SUMIFS('ASETTW Untruncated'!I:I,'ASETTW Untruncated'!$A:$A,$A48,'ASETTW Untruncated'!$B:$B,$B48,'ASETTW Untruncated'!$C:$C,$C48)</f>
        <v>1.4713517302605557</v>
      </c>
      <c r="J48">
        <f>SUMIFS('ASETTW Untruncated'!J:J,'ASETTW Untruncated'!$A:$A,$A48,'ASETTW Untruncated'!$B:$B,$B48,'ASETTW Untruncated'!$C:$C,$C48)</f>
        <v>1.4702529084282314</v>
      </c>
      <c r="K48">
        <f>SUMIFS('ASETTW Untruncated'!K:K,'ASETTW Untruncated'!$A:$A,$A48,'ASETTW Untruncated'!$B:$B,$B48,'ASETTW Untruncated'!$C:$C,$C48)</f>
        <v>1.5307840613789268</v>
      </c>
      <c r="L48">
        <f>SUMIFS('ASETTW Untruncated'!L:L,'ASETTW Untruncated'!$A:$A,$A48,'ASETTW Untruncated'!$B:$B,$B48,'ASETTW Untruncated'!$C:$C,$C48)</f>
        <v>1.3810281131338158</v>
      </c>
      <c r="M48">
        <f>SUMIFS('ASETTW Untruncated'!M:M,'ASETTW Untruncated'!$A:$A,$A48,'ASETTW Untruncated'!$B:$B,$B48,'ASETTW Untruncated'!$C:$C,$C48)</f>
        <v>1.4098136982716947</v>
      </c>
      <c r="N48">
        <f>SUMIFS('ASETTW Untruncated'!N:N,'ASETTW Untruncated'!$A:$A,$A48,'ASETTW Untruncated'!$B:$B,$B48,'ASETTW Untruncated'!$C:$C,$C48)</f>
        <v>1.4102568184258704</v>
      </c>
      <c r="O48">
        <f>SUMIFS('ASETTW Untruncated'!O:O,'ASETTW Untruncated'!$A:$A,$A48,'ASETTW Untruncated'!$B:$B,$B48,'ASETTW Untruncated'!$C:$C,$C48)</f>
        <v>1.468399533771402</v>
      </c>
      <c r="P48">
        <f>SUMIFS('ASETTW Untruncated'!P:P,'ASETTW Untruncated'!$A:$A,$A48,'ASETTW Untruncated'!$B:$B,$B48,'ASETTW Untruncated'!$C:$C,$C48)</f>
        <v>1.3350142618636547</v>
      </c>
      <c r="Q48">
        <f>SUMIFS('ASETTW Untruncated'!Q:Q,'ASETTW Untruncated'!$A:$A,$A48,'ASETTW Untruncated'!$B:$B,$B48,'ASETTW Untruncated'!$C:$C,$C48)</f>
        <v>1.3661196278699244</v>
      </c>
      <c r="R48">
        <f>SUMIFS('ASETTW Untruncated'!R:R,'ASETTW Untruncated'!$A:$A,$A48,'ASETTW Untruncated'!$B:$B,$B48,'ASETTW Untruncated'!$C:$C,$C48)</f>
        <v>1.3665307662598063</v>
      </c>
      <c r="S48">
        <f>SUMIFS('ASETTW Untruncated'!S:S,'ASETTW Untruncated'!$A:$A,$A48,'ASETTW Untruncated'!$B:$B,$B48,'ASETTW Untruncated'!$C:$C,$C48)</f>
        <v>1.4239389187014866</v>
      </c>
      <c r="T48">
        <f>SUMIFS('ASETTW Untruncated'!T:T,'ASETTW Untruncated'!$A:$A,$A48,'ASETTW Untruncated'!$B:$B,$B48,'ASETTW Untruncated'!$C:$C,$C48)</f>
        <v>1.2873037650763093</v>
      </c>
      <c r="U48">
        <f>SUMIFS('ASETTW Untruncated'!U:U,'ASETTW Untruncated'!$A:$A,$A48,'ASETTW Untruncated'!$B:$B,$B48,'ASETTW Untruncated'!$C:$C,$C48)</f>
        <v>1.3206771275712985</v>
      </c>
      <c r="V48">
        <f>SUMIFS('ASETTW Untruncated'!V:V,'ASETTW Untruncated'!$A:$A,$A48,'ASETTW Untruncated'!$B:$B,$B48,'ASETTW Untruncated'!$C:$C,$C48)</f>
        <v>1.3202712679609838</v>
      </c>
      <c r="W48">
        <f>SUMIFS('ASETTW Untruncated'!W:W,'ASETTW Untruncated'!$A:$A,$A48,'ASETTW Untruncated'!$B:$B,$B48,'ASETTW Untruncated'!$C:$C,$C48)</f>
        <v>1.3774873650208483</v>
      </c>
    </row>
    <row r="49" spans="1:23" s="4" customFormat="1" x14ac:dyDescent="0.45">
      <c r="A49" s="4" t="s">
        <v>79</v>
      </c>
      <c r="B49" s="4" t="s">
        <v>280</v>
      </c>
      <c r="C49" s="4" t="s">
        <v>25</v>
      </c>
      <c r="D49" s="4">
        <f>SUMIFS('ASETTW Untruncated'!D:D,'ASETTW Untruncated'!$A:$A,$A49,'ASETTW Untruncated'!$B:$B,$B49,'ASETTW Untruncated'!$C:$C,$C49)</f>
        <v>1.5564018843773035</v>
      </c>
      <c r="E49" s="4">
        <f>SUMIFS('ASETTW Untruncated'!E:E,'ASETTW Untruncated'!$A:$A,$A49,'ASETTW Untruncated'!$B:$B,$B49,'ASETTW Untruncated'!$C:$C,$C49)</f>
        <v>1.5891194479389954</v>
      </c>
      <c r="F49" s="4">
        <f>SUMIFS('ASETTW Untruncated'!F:F,'ASETTW Untruncated'!$A:$A,$A49,'ASETTW Untruncated'!$B:$B,$B49,'ASETTW Untruncated'!$C:$C,$C49)</f>
        <v>1.5479607708476697</v>
      </c>
      <c r="G49" s="4">
        <f>SUMIFS('ASETTW Untruncated'!G:G,'ASETTW Untruncated'!$A:$A,$A49,'ASETTW Untruncated'!$B:$B,$B49,'ASETTW Untruncated'!$C:$C,$C49)</f>
        <v>1.6229552213962966</v>
      </c>
      <c r="H49" s="4">
        <f>SUMIFS('ASETTW Untruncated'!H:H,'ASETTW Untruncated'!$A:$A,$A49,'ASETTW Untruncated'!$B:$B,$B49,'ASETTW Untruncated'!$C:$C,$C49)</f>
        <v>1.4680693060457231</v>
      </c>
      <c r="I49" s="4">
        <f>SUMIFS('ASETTW Untruncated'!I:I,'ASETTW Untruncated'!$A:$A,$A49,'ASETTW Untruncated'!$B:$B,$B49,'ASETTW Untruncated'!$C:$C,$C49)</f>
        <v>1.5084798979635805</v>
      </c>
      <c r="J49" s="4">
        <f>SUMIFS('ASETTW Untruncated'!J:J,'ASETTW Untruncated'!$A:$A,$A49,'ASETTW Untruncated'!$B:$B,$B49,'ASETTW Untruncated'!$C:$C,$C49)</f>
        <v>1.4689104307791088</v>
      </c>
      <c r="K49" s="4">
        <f>SUMIFS('ASETTW Untruncated'!K:K,'ASETTW Untruncated'!$A:$A,$A49,'ASETTW Untruncated'!$B:$B,$B49,'ASETTW Untruncated'!$C:$C,$C49)</f>
        <v>1.5452857143124126</v>
      </c>
      <c r="L49" s="4">
        <f>SUMIFS('ASETTW Untruncated'!L:L,'ASETTW Untruncated'!$A:$A,$A49,'ASETTW Untruncated'!$B:$B,$B49,'ASETTW Untruncated'!$C:$C,$C49)</f>
        <v>1.394286700481209</v>
      </c>
      <c r="M49" s="4">
        <f>SUMIFS('ASETTW Untruncated'!M:M,'ASETTW Untruncated'!$A:$A,$A49,'ASETTW Untruncated'!$B:$B,$B49,'ASETTW Untruncated'!$C:$C,$C49)</f>
        <v>1.4396429274844182</v>
      </c>
      <c r="N49" s="4">
        <f>SUMIFS('ASETTW Untruncated'!N:N,'ASETTW Untruncated'!$A:$A,$A49,'ASETTW Untruncated'!$B:$B,$B49,'ASETTW Untruncated'!$C:$C,$C49)</f>
        <v>1.402671835567282</v>
      </c>
      <c r="O49" s="4">
        <f>SUMIFS('ASETTW Untruncated'!O:O,'ASETTW Untruncated'!$A:$A,$A49,'ASETTW Untruncated'!$B:$B,$B49,'ASETTW Untruncated'!$C:$C,$C49)</f>
        <v>1.4817100452114307</v>
      </c>
      <c r="P49" s="4">
        <f>SUMIFS('ASETTW Untruncated'!P:P,'ASETTW Untruncated'!$A:$A,$A49,'ASETTW Untruncated'!$B:$B,$B49,'ASETTW Untruncated'!$C:$C,$C49)</f>
        <v>1.3388798718765964</v>
      </c>
      <c r="Q49" s="4">
        <f>SUMIFS('ASETTW Untruncated'!Q:Q,'ASETTW Untruncated'!$A:$A,$A49,'ASETTW Untruncated'!$B:$B,$B49,'ASETTW Untruncated'!$C:$C,$C49)</f>
        <v>1.385406762428937</v>
      </c>
      <c r="R49" s="4">
        <f>SUMIFS('ASETTW Untruncated'!R:R,'ASETTW Untruncated'!$A:$A,$A49,'ASETTW Untruncated'!$B:$B,$B49,'ASETTW Untruncated'!$C:$C,$C49)</f>
        <v>1.3523449099465439</v>
      </c>
      <c r="S49" s="4">
        <f>SUMIFS('ASETTW Untruncated'!S:S,'ASETTW Untruncated'!$A:$A,$A49,'ASETTW Untruncated'!$B:$B,$B49,'ASETTW Untruncated'!$C:$C,$C49)</f>
        <v>1.4291568449881307</v>
      </c>
      <c r="T49" s="4">
        <f>SUMIFS('ASETTW Untruncated'!T:T,'ASETTW Untruncated'!$A:$A,$A49,'ASETTW Untruncated'!$B:$B,$B49,'ASETTW Untruncated'!$C:$C,$C49)</f>
        <v>1.2874341859428626</v>
      </c>
      <c r="U49" s="4">
        <f>SUMIFS('ASETTW Untruncated'!U:U,'ASETTW Untruncated'!$A:$A,$A49,'ASETTW Untruncated'!$B:$B,$B49,'ASETTW Untruncated'!$C:$C,$C49)</f>
        <v>1.3383969632063637</v>
      </c>
      <c r="V49" s="4">
        <f>SUMIFS('ASETTW Untruncated'!V:V,'ASETTW Untruncated'!$A:$A,$A49,'ASETTW Untruncated'!$B:$B,$B49,'ASETTW Untruncated'!$C:$C,$C49)</f>
        <v>1.3054231756504295</v>
      </c>
      <c r="W49" s="4">
        <f>SUMIFS('ASETTW Untruncated'!W:W,'ASETTW Untruncated'!$A:$A,$A49,'ASETTW Untruncated'!$B:$B,$B49,'ASETTW Untruncated'!$C:$C,$C49)</f>
        <v>1.3844703422871869</v>
      </c>
    </row>
    <row r="50" spans="1:23" x14ac:dyDescent="0.45">
      <c r="A50" t="s">
        <v>33</v>
      </c>
      <c r="B50" t="s">
        <v>16</v>
      </c>
      <c r="C50" t="s">
        <v>17</v>
      </c>
      <c r="D50">
        <f>SUMIFS('ASETTW Untruncated'!D:D,'ASETTW Untruncated'!$A:$A,$A50,'ASETTW Untruncated'!$B:$B,$B50,'ASETTW Untruncated'!$C:$C,$C50)</f>
        <v>1.5807625536412901</v>
      </c>
      <c r="E50">
        <f>SUMIFS('ASETTW Untruncated'!E:E,'ASETTW Untruncated'!$A:$A,$A50,'ASETTW Untruncated'!$B:$B,$B50,'ASETTW Untruncated'!$C:$C,$C50)</f>
        <v>1.4917943900537849</v>
      </c>
      <c r="F50">
        <f>SUMIFS('ASETTW Untruncated'!F:F,'ASETTW Untruncated'!$A:$A,$A50,'ASETTW Untruncated'!$B:$B,$B50,'ASETTW Untruncated'!$C:$C,$C50)</f>
        <v>1.4921668515354585</v>
      </c>
      <c r="G50">
        <f>SUMIFS('ASETTW Untruncated'!G:G,'ASETTW Untruncated'!$A:$A,$A50,'ASETTW Untruncated'!$B:$B,$B50,'ASETTW Untruncated'!$C:$C,$C50)</f>
        <v>1.4912152014392346</v>
      </c>
      <c r="H50">
        <f>SUMIFS('ASETTW Untruncated'!H:H,'ASETTW Untruncated'!$A:$A,$A50,'ASETTW Untruncated'!$B:$B,$B50,'ASETTW Untruncated'!$C:$C,$C50)</f>
        <v>1.4816487692666387</v>
      </c>
      <c r="I50">
        <f>SUMIFS('ASETTW Untruncated'!I:I,'ASETTW Untruncated'!$A:$A,$A50,'ASETTW Untruncated'!$B:$B,$B50,'ASETTW Untruncated'!$C:$C,$C50)</f>
        <v>1.4159836819315692</v>
      </c>
      <c r="J50">
        <f>SUMIFS('ASETTW Untruncated'!J:J,'ASETTW Untruncated'!$A:$A,$A50,'ASETTW Untruncated'!$B:$B,$B50,'ASETTW Untruncated'!$C:$C,$C50)</f>
        <v>1.4108235909848643</v>
      </c>
      <c r="K50">
        <f>SUMIFS('ASETTW Untruncated'!K:K,'ASETTW Untruncated'!$A:$A,$A50,'ASETTW Untruncated'!$B:$B,$B50,'ASETTW Untruncated'!$C:$C,$C50)</f>
        <v>1.4222388826589034</v>
      </c>
      <c r="L50">
        <f>SUMIFS('ASETTW Untruncated'!L:L,'ASETTW Untruncated'!$A:$A,$A50,'ASETTW Untruncated'!$B:$B,$B50,'ASETTW Untruncated'!$C:$C,$C50)</f>
        <v>1.4072862635490966</v>
      </c>
      <c r="M50">
        <f>SUMIFS('ASETTW Untruncated'!M:M,'ASETTW Untruncated'!$A:$A,$A50,'ASETTW Untruncated'!$B:$B,$B50,'ASETTW Untruncated'!$C:$C,$C50)</f>
        <v>1.3578778535810416</v>
      </c>
      <c r="N50">
        <f>SUMIFS('ASETTW Untruncated'!N:N,'ASETTW Untruncated'!$A:$A,$A50,'ASETTW Untruncated'!$B:$B,$B50,'ASETTW Untruncated'!$C:$C,$C50)</f>
        <v>1.3492017477774696</v>
      </c>
      <c r="O50">
        <f>SUMIFS('ASETTW Untruncated'!O:O,'ASETTW Untruncated'!$A:$A,$A50,'ASETTW Untruncated'!$B:$B,$B50,'ASETTW Untruncated'!$C:$C,$C50)</f>
        <v>1.3688262780429448</v>
      </c>
      <c r="P50">
        <f>SUMIFS('ASETTW Untruncated'!P:P,'ASETTW Untruncated'!$A:$A,$A50,'ASETTW Untruncated'!$B:$B,$B50,'ASETTW Untruncated'!$C:$C,$C50)</f>
        <v>1.3466863837904128</v>
      </c>
      <c r="Q50">
        <f>SUMIFS('ASETTW Untruncated'!Q:Q,'ASETTW Untruncated'!$A:$A,$A50,'ASETTW Untruncated'!$B:$B,$B50,'ASETTW Untruncated'!$C:$C,$C50)</f>
        <v>1.3087435955664322</v>
      </c>
      <c r="R50">
        <f>SUMIFS('ASETTW Untruncated'!R:R,'ASETTW Untruncated'!$A:$A,$A50,'ASETTW Untruncated'!$B:$B,$B50,'ASETTW Untruncated'!$C:$C,$C50)</f>
        <v>1.2985601673935818</v>
      </c>
      <c r="S50">
        <f>SUMIFS('ASETTW Untruncated'!S:S,'ASETTW Untruncated'!$A:$A,$A50,'ASETTW Untruncated'!$B:$B,$B50,'ASETTW Untruncated'!$C:$C,$C50)</f>
        <v>1.3226861629779931</v>
      </c>
      <c r="T50">
        <f>SUMIFS('ASETTW Untruncated'!T:T,'ASETTW Untruncated'!$A:$A,$A50,'ASETTW Untruncated'!$B:$B,$B50,'ASETTW Untruncated'!$C:$C,$C50)</f>
        <v>1.289006803577903</v>
      </c>
      <c r="U50">
        <f>SUMIFS('ASETTW Untruncated'!U:U,'ASETTW Untruncated'!$A:$A,$A50,'ASETTW Untruncated'!$B:$B,$B50,'ASETTW Untruncated'!$C:$C,$C50)</f>
        <v>1.2614245564214781</v>
      </c>
      <c r="V50">
        <f>SUMIFS('ASETTW Untruncated'!V:V,'ASETTW Untruncated'!$A:$A,$A50,'ASETTW Untruncated'!$B:$B,$B50,'ASETTW Untruncated'!$C:$C,$C50)</f>
        <v>1.2495946406739824</v>
      </c>
      <c r="W50">
        <f>SUMIFS('ASETTW Untruncated'!W:W,'ASETTW Untruncated'!$A:$A,$A50,'ASETTW Untruncated'!$B:$B,$B50,'ASETTW Untruncated'!$C:$C,$C50)</f>
        <v>1.2779067628892864</v>
      </c>
    </row>
    <row r="51" spans="1:23" x14ac:dyDescent="0.45">
      <c r="A51" t="s">
        <v>43</v>
      </c>
      <c r="B51" t="s">
        <v>44</v>
      </c>
      <c r="C51" t="s">
        <v>90</v>
      </c>
      <c r="D51">
        <f>SUMIFS('ASETTW Untruncated'!D:D,'ASETTW Untruncated'!$A:$A,$A51,'ASETTW Untruncated'!$B:$B,$B51,'ASETTW Untruncated'!$C:$C,$C51)</f>
        <v>1.5744669885400888</v>
      </c>
      <c r="E51">
        <f>SUMIFS('ASETTW Untruncated'!E:E,'ASETTW Untruncated'!$A:$A,$A51,'ASETTW Untruncated'!$B:$B,$B51,'ASETTW Untruncated'!$C:$C,$C51)</f>
        <v>1.5183081041500202</v>
      </c>
      <c r="F51">
        <f>SUMIFS('ASETTW Untruncated'!F:F,'ASETTW Untruncated'!$A:$A,$A51,'ASETTW Untruncated'!$B:$B,$B51,'ASETTW Untruncated'!$C:$C,$C51)</f>
        <v>1.5131075048717328</v>
      </c>
      <c r="G51">
        <f>SUMIFS('ASETTW Untruncated'!G:G,'ASETTW Untruncated'!$A:$A,$A51,'ASETTW Untruncated'!$B:$B,$B51,'ASETTW Untruncated'!$C:$C,$C51)</f>
        <v>1.5265475145208545</v>
      </c>
      <c r="H51">
        <f>SUMIFS('ASETTW Untruncated'!H:H,'ASETTW Untruncated'!$A:$A,$A51,'ASETTW Untruncated'!$B:$B,$B51,'ASETTW Untruncated'!$C:$C,$C51)</f>
        <v>1.475206851196184</v>
      </c>
      <c r="I51">
        <f>SUMIFS('ASETTW Untruncated'!I:I,'ASETTW Untruncated'!$A:$A,$A51,'ASETTW Untruncated'!$B:$B,$B51,'ASETTW Untruncated'!$C:$C,$C51)</f>
        <v>1.4379585601582734</v>
      </c>
      <c r="J51">
        <f>SUMIFS('ASETTW Untruncated'!J:J,'ASETTW Untruncated'!$A:$A,$A51,'ASETTW Untruncated'!$B:$B,$B51,'ASETTW Untruncated'!$C:$C,$C51)</f>
        <v>1.4304523807957368</v>
      </c>
      <c r="K51">
        <f>SUMIFS('ASETTW Untruncated'!K:K,'ASETTW Untruncated'!$A:$A,$A51,'ASETTW Untruncated'!$B:$B,$B51,'ASETTW Untruncated'!$C:$C,$C51)</f>
        <v>1.4506679750560578</v>
      </c>
      <c r="L51">
        <f>SUMIFS('ASETTW Untruncated'!L:L,'ASETTW Untruncated'!$A:$A,$A51,'ASETTW Untruncated'!$B:$B,$B51,'ASETTW Untruncated'!$C:$C,$C51)</f>
        <v>1.4009453426375993</v>
      </c>
      <c r="M51">
        <f>SUMIFS('ASETTW Untruncated'!M:M,'ASETTW Untruncated'!$A:$A,$A51,'ASETTW Untruncated'!$B:$B,$B51,'ASETTW Untruncated'!$C:$C,$C51)</f>
        <v>1.3744129095873596</v>
      </c>
      <c r="N51">
        <f>SUMIFS('ASETTW Untruncated'!N:N,'ASETTW Untruncated'!$A:$A,$A51,'ASETTW Untruncated'!$B:$B,$B51,'ASETTW Untruncated'!$C:$C,$C51)</f>
        <v>1.3678517196373701</v>
      </c>
      <c r="O51">
        <f>SUMIFS('ASETTW Untruncated'!O:O,'ASETTW Untruncated'!$A:$A,$A51,'ASETTW Untruncated'!$B:$B,$B51,'ASETTW Untruncated'!$C:$C,$C51)</f>
        <v>1.3924908701799767</v>
      </c>
      <c r="P51">
        <f>SUMIFS('ASETTW Untruncated'!P:P,'ASETTW Untruncated'!$A:$A,$A51,'ASETTW Untruncated'!$B:$B,$B51,'ASETTW Untruncated'!$C:$C,$C51)</f>
        <v>1.3436544513450628</v>
      </c>
      <c r="Q51">
        <f>SUMIFS('ASETTW Untruncated'!Q:Q,'ASETTW Untruncated'!$A:$A,$A51,'ASETTW Untruncated'!$B:$B,$B51,'ASETTW Untruncated'!$C:$C,$C51)</f>
        <v>1.3242519906550227</v>
      </c>
      <c r="R51">
        <f>SUMIFS('ASETTW Untruncated'!R:R,'ASETTW Untruncated'!$A:$A,$A51,'ASETTW Untruncated'!$B:$B,$B51,'ASETTW Untruncated'!$C:$C,$C51)</f>
        <v>1.3178595227352956</v>
      </c>
      <c r="S51">
        <f>SUMIFS('ASETTW Untruncated'!S:S,'ASETTW Untruncated'!$A:$A,$A51,'ASETTW Untruncated'!$B:$B,$B51,'ASETTW Untruncated'!$C:$C,$C51)</f>
        <v>1.344604835338246</v>
      </c>
      <c r="T51">
        <f>SUMIFS('ASETTW Untruncated'!T:T,'ASETTW Untruncated'!$A:$A,$A51,'ASETTW Untruncated'!$B:$B,$B51,'ASETTW Untruncated'!$C:$C,$C51)</f>
        <v>1.2804230636614886</v>
      </c>
      <c r="U51">
        <f>SUMIFS('ASETTW Untruncated'!U:U,'ASETTW Untruncated'!$A:$A,$A51,'ASETTW Untruncated'!$B:$B,$B51,'ASETTW Untruncated'!$C:$C,$C51)</f>
        <v>1.2729776030492292</v>
      </c>
      <c r="V51">
        <f>SUMIFS('ASETTW Untruncated'!V:V,'ASETTW Untruncated'!$A:$A,$A51,'ASETTW Untruncated'!$B:$B,$B51,'ASETTW Untruncated'!$C:$C,$C51)</f>
        <v>1.263240789849446</v>
      </c>
      <c r="W51">
        <f>SUMIFS('ASETTW Untruncated'!W:W,'ASETTW Untruncated'!$A:$A,$A51,'ASETTW Untruncated'!$B:$B,$B51,'ASETTW Untruncated'!$C:$C,$C51)</f>
        <v>1.2969613673244553</v>
      </c>
    </row>
    <row r="52" spans="1:23" s="2" customFormat="1" x14ac:dyDescent="0.45">
      <c r="D52" s="2">
        <f>SUMIFS('ASETTW Untruncated'!D:D,'ASETTW Untruncated'!$A:$A,$A52,'ASETTW Untruncated'!$B:$B,$B52,'ASETTW Untruncated'!$C:$C,$C52)</f>
        <v>0</v>
      </c>
      <c r="E52" s="2">
        <f>SUMIFS('ASETTW Untruncated'!E:E,'ASETTW Untruncated'!$A:$A,$A52,'ASETTW Untruncated'!$B:$B,$B52,'ASETTW Untruncated'!$C:$C,$C52)</f>
        <v>0</v>
      </c>
      <c r="F52" s="2">
        <f>SUMIFS('ASETTW Untruncated'!F:F,'ASETTW Untruncated'!$A:$A,$A52,'ASETTW Untruncated'!$B:$B,$B52,'ASETTW Untruncated'!$C:$C,$C52)</f>
        <v>0</v>
      </c>
      <c r="G52" s="2">
        <f>SUMIFS('ASETTW Untruncated'!G:G,'ASETTW Untruncated'!$A:$A,$A52,'ASETTW Untruncated'!$B:$B,$B52,'ASETTW Untruncated'!$C:$C,$C52)</f>
        <v>0</v>
      </c>
      <c r="H52" s="2">
        <f>SUMIFS('ASETTW Untruncated'!H:H,'ASETTW Untruncated'!$A:$A,$A52,'ASETTW Untruncated'!$B:$B,$B52,'ASETTW Untruncated'!$C:$C,$C52)</f>
        <v>0</v>
      </c>
      <c r="I52" s="2">
        <f>SUMIFS('ASETTW Untruncated'!I:I,'ASETTW Untruncated'!$A:$A,$A52,'ASETTW Untruncated'!$B:$B,$B52,'ASETTW Untruncated'!$C:$C,$C52)</f>
        <v>0</v>
      </c>
      <c r="J52" s="2">
        <f>SUMIFS('ASETTW Untruncated'!J:J,'ASETTW Untruncated'!$A:$A,$A52,'ASETTW Untruncated'!$B:$B,$B52,'ASETTW Untruncated'!$C:$C,$C52)</f>
        <v>0</v>
      </c>
      <c r="K52" s="2">
        <f>SUMIFS('ASETTW Untruncated'!K:K,'ASETTW Untruncated'!$A:$A,$A52,'ASETTW Untruncated'!$B:$B,$B52,'ASETTW Untruncated'!$C:$C,$C52)</f>
        <v>0</v>
      </c>
      <c r="L52" s="2">
        <f>SUMIFS('ASETTW Untruncated'!L:L,'ASETTW Untruncated'!$A:$A,$A52,'ASETTW Untruncated'!$B:$B,$B52,'ASETTW Untruncated'!$C:$C,$C52)</f>
        <v>0</v>
      </c>
      <c r="M52" s="2">
        <f>SUMIFS('ASETTW Untruncated'!M:M,'ASETTW Untruncated'!$A:$A,$A52,'ASETTW Untruncated'!$B:$B,$B52,'ASETTW Untruncated'!$C:$C,$C52)</f>
        <v>0</v>
      </c>
      <c r="N52" s="2">
        <f>SUMIFS('ASETTW Untruncated'!N:N,'ASETTW Untruncated'!$A:$A,$A52,'ASETTW Untruncated'!$B:$B,$B52,'ASETTW Untruncated'!$C:$C,$C52)</f>
        <v>0</v>
      </c>
      <c r="O52" s="2">
        <f>SUMIFS('ASETTW Untruncated'!O:O,'ASETTW Untruncated'!$A:$A,$A52,'ASETTW Untruncated'!$B:$B,$B52,'ASETTW Untruncated'!$C:$C,$C52)</f>
        <v>0</v>
      </c>
      <c r="P52" s="2">
        <f>SUMIFS('ASETTW Untruncated'!P:P,'ASETTW Untruncated'!$A:$A,$A52,'ASETTW Untruncated'!$B:$B,$B52,'ASETTW Untruncated'!$C:$C,$C52)</f>
        <v>0</v>
      </c>
      <c r="Q52" s="2">
        <f>SUMIFS('ASETTW Untruncated'!Q:Q,'ASETTW Untruncated'!$A:$A,$A52,'ASETTW Untruncated'!$B:$B,$B52,'ASETTW Untruncated'!$C:$C,$C52)</f>
        <v>0</v>
      </c>
      <c r="R52" s="2">
        <f>SUMIFS('ASETTW Untruncated'!R:R,'ASETTW Untruncated'!$A:$A,$A52,'ASETTW Untruncated'!$B:$B,$B52,'ASETTW Untruncated'!$C:$C,$C52)</f>
        <v>0</v>
      </c>
      <c r="S52" s="2">
        <f>SUMIFS('ASETTW Untruncated'!S:S,'ASETTW Untruncated'!$A:$A,$A52,'ASETTW Untruncated'!$B:$B,$B52,'ASETTW Untruncated'!$C:$C,$C52)</f>
        <v>0</v>
      </c>
      <c r="T52" s="2">
        <f>SUMIFS('ASETTW Untruncated'!T:T,'ASETTW Untruncated'!$A:$A,$A52,'ASETTW Untruncated'!$B:$B,$B52,'ASETTW Untruncated'!$C:$C,$C52)</f>
        <v>0</v>
      </c>
      <c r="U52" s="2">
        <f>SUMIFS('ASETTW Untruncated'!U:U,'ASETTW Untruncated'!$A:$A,$A52,'ASETTW Untruncated'!$B:$B,$B52,'ASETTW Untruncated'!$C:$C,$C52)</f>
        <v>0</v>
      </c>
      <c r="V52" s="2">
        <f>SUMIFS('ASETTW Untruncated'!V:V,'ASETTW Untruncated'!$A:$A,$A52,'ASETTW Untruncated'!$B:$B,$B52,'ASETTW Untruncated'!$C:$C,$C52)</f>
        <v>0</v>
      </c>
      <c r="W52" s="2">
        <f>SUMIFS('ASETTW Untruncated'!W:W,'ASETTW Untruncated'!$A:$A,$A52,'ASETTW Untruncated'!$B:$B,$B52,'ASETTW Untruncated'!$C:$C,$C52)</f>
        <v>0</v>
      </c>
    </row>
    <row r="53" spans="1:23" s="4" customFormat="1" x14ac:dyDescent="0.45">
      <c r="A53" s="4" t="s">
        <v>28</v>
      </c>
      <c r="B53" s="4" t="s">
        <v>22</v>
      </c>
      <c r="C53" s="4" t="s">
        <v>23</v>
      </c>
      <c r="D53" s="4">
        <f>SUMIFS('ASETTW Untruncated'!D:D,'ASETTW Untruncated'!$A:$A,$A53,'ASETTW Untruncated'!$B:$B,$B53,'ASETTW Untruncated'!$C:$C,$C53)</f>
        <v>1.5786850666284911</v>
      </c>
      <c r="E53" s="4">
        <f>SUMIFS('ASETTW Untruncated'!E:E,'ASETTW Untruncated'!$A:$A,$A53,'ASETTW Untruncated'!$B:$B,$B53,'ASETTW Untruncated'!$C:$C,$C53)</f>
        <v>1.5481278848938547</v>
      </c>
      <c r="F53" s="4">
        <f>SUMIFS('ASETTW Untruncated'!F:F,'ASETTW Untruncated'!$A:$A,$A53,'ASETTW Untruncated'!$B:$B,$B53,'ASETTW Untruncated'!$C:$C,$C53)</f>
        <v>1.5546780849394226</v>
      </c>
      <c r="G53" s="4">
        <f>SUMIFS('ASETTW Untruncated'!G:G,'ASETTW Untruncated'!$A:$A,$A53,'ASETTW Untruncated'!$B:$B,$B53,'ASETTW Untruncated'!$C:$C,$C53)</f>
        <v>1.5771247702880113</v>
      </c>
      <c r="H53" s="4">
        <f>SUMIFS('ASETTW Untruncated'!H:H,'ASETTW Untruncated'!$A:$A,$A53,'ASETTW Untruncated'!$B:$B,$B53,'ASETTW Untruncated'!$C:$C,$C53)</f>
        <v>1.4873054812765494</v>
      </c>
      <c r="I53" s="4">
        <f>SUMIFS('ASETTW Untruncated'!I:I,'ASETTW Untruncated'!$A:$A,$A53,'ASETTW Untruncated'!$B:$B,$B53,'ASETTW Untruncated'!$C:$C,$C53)</f>
        <v>1.471075898936629</v>
      </c>
      <c r="J53" s="4">
        <f>SUMIFS('ASETTW Untruncated'!J:J,'ASETTW Untruncated'!$A:$A,$A53,'ASETTW Untruncated'!$B:$B,$B53,'ASETTW Untruncated'!$C:$C,$C53)</f>
        <v>1.4737942670073445</v>
      </c>
      <c r="K53" s="4">
        <f>SUMIFS('ASETTW Untruncated'!K:K,'ASETTW Untruncated'!$A:$A,$A53,'ASETTW Untruncated'!$B:$B,$B53,'ASETTW Untruncated'!$C:$C,$C53)</f>
        <v>1.5040119614809171</v>
      </c>
      <c r="L53" s="4">
        <f>SUMIFS('ASETTW Untruncated'!L:L,'ASETTW Untruncated'!$A:$A,$A53,'ASETTW Untruncated'!$B:$B,$B53,'ASETTW Untruncated'!$C:$C,$C53)</f>
        <v>1.4198373311110519</v>
      </c>
      <c r="M53" s="4">
        <f>SUMIFS('ASETTW Untruncated'!M:M,'ASETTW Untruncated'!$A:$A,$A53,'ASETTW Untruncated'!$B:$B,$B53,'ASETTW Untruncated'!$C:$C,$C53)</f>
        <v>1.4100113128993426</v>
      </c>
      <c r="N53" s="4">
        <f>SUMIFS('ASETTW Untruncated'!N:N,'ASETTW Untruncated'!$A:$A,$A53,'ASETTW Untruncated'!$B:$B,$B53,'ASETTW Untruncated'!$C:$C,$C53)</f>
        <v>1.41362194933915</v>
      </c>
      <c r="O53" s="4">
        <f>SUMIFS('ASETTW Untruncated'!O:O,'ASETTW Untruncated'!$A:$A,$A53,'ASETTW Untruncated'!$B:$B,$B53,'ASETTW Untruncated'!$C:$C,$C53)</f>
        <v>1.4458256172442749</v>
      </c>
      <c r="P53" s="4">
        <f>SUMIFS('ASETTW Untruncated'!P:P,'ASETTW Untruncated'!$A:$A,$A53,'ASETTW Untruncated'!$B:$B,$B53,'ASETTW Untruncated'!$C:$C,$C53)</f>
        <v>1.3635103136942026</v>
      </c>
      <c r="Q53" s="4">
        <f>SUMIFS('ASETTW Untruncated'!Q:Q,'ASETTW Untruncated'!$A:$A,$A53,'ASETTW Untruncated'!$B:$B,$B53,'ASETTW Untruncated'!$C:$C,$C53)</f>
        <v>1.3573061864729352</v>
      </c>
      <c r="R53" s="4">
        <f>SUMIFS('ASETTW Untruncated'!R:R,'ASETTW Untruncated'!$A:$A,$A53,'ASETTW Untruncated'!$B:$B,$B53,'ASETTW Untruncated'!$C:$C,$C53)</f>
        <v>1.3618198163762389</v>
      </c>
      <c r="S53" s="4">
        <f>SUMIFS('ASETTW Untruncated'!S:S,'ASETTW Untruncated'!$A:$A,$A53,'ASETTW Untruncated'!$B:$B,$B53,'ASETTW Untruncated'!$C:$C,$C53)</f>
        <v>1.3969695525110011</v>
      </c>
      <c r="T53" s="4">
        <f>SUMIFS('ASETTW Untruncated'!T:T,'ASETTW Untruncated'!$A:$A,$A53,'ASETTW Untruncated'!$B:$B,$B53,'ASETTW Untruncated'!$C:$C,$C53)</f>
        <v>1.3078849694686652</v>
      </c>
      <c r="U53" s="4">
        <f>SUMIFS('ASETTW Untruncated'!U:U,'ASETTW Untruncated'!$A:$A,$A53,'ASETTW Untruncated'!$B:$B,$B53,'ASETTW Untruncated'!$C:$C,$C53)</f>
        <v>1.3082636551362481</v>
      </c>
      <c r="V53" s="4">
        <f>SUMIFS('ASETTW Untruncated'!V:V,'ASETTW Untruncated'!$A:$A,$A53,'ASETTW Untruncated'!$B:$B,$B53,'ASETTW Untruncated'!$C:$C,$C53)</f>
        <v>1.3105237494409521</v>
      </c>
      <c r="W53" s="4">
        <f>SUMIFS('ASETTW Untruncated'!W:W,'ASETTW Untruncated'!$A:$A,$A53,'ASETTW Untruncated'!$B:$B,$B53,'ASETTW Untruncated'!$C:$C,$C53)</f>
        <v>1.3498945203405641</v>
      </c>
    </row>
    <row r="54" spans="1:23" x14ac:dyDescent="0.45">
      <c r="A54" t="s">
        <v>59</v>
      </c>
      <c r="B54" t="s">
        <v>250</v>
      </c>
      <c r="C54" t="s">
        <v>17</v>
      </c>
      <c r="D54">
        <f>SUMIFS('ASETTW Untruncated'!D:D,'ASETTW Untruncated'!$A:$A,$A54,'ASETTW Untruncated'!$B:$B,$B54,'ASETTW Untruncated'!$C:$C,$C54)</f>
        <v>1.6123897449940625</v>
      </c>
      <c r="E54">
        <f>SUMIFS('ASETTW Untruncated'!E:E,'ASETTW Untruncated'!$A:$A,$A54,'ASETTW Untruncated'!$B:$B,$B54,'ASETTW Untruncated'!$C:$C,$C54)</f>
        <v>1.6031015613169293</v>
      </c>
      <c r="F54">
        <f>SUMIFS('ASETTW Untruncated'!F:F,'ASETTW Untruncated'!$A:$A,$A54,'ASETTW Untruncated'!$B:$B,$B54,'ASETTW Untruncated'!$C:$C,$C54)</f>
        <v>1.5555661241118635</v>
      </c>
      <c r="G54">
        <f>SUMIFS('ASETTW Untruncated'!G:G,'ASETTW Untruncated'!$A:$A,$A54,'ASETTW Untruncated'!$B:$B,$B54,'ASETTW Untruncated'!$C:$C,$C54)</f>
        <v>1.6261363312669985</v>
      </c>
      <c r="H54">
        <f>SUMIFS('ASETTW Untruncated'!H:H,'ASETTW Untruncated'!$A:$A,$A54,'ASETTW Untruncated'!$B:$B,$B54,'ASETTW Untruncated'!$C:$C,$C54)</f>
        <v>1.5191838281231089</v>
      </c>
      <c r="I54">
        <f>SUMIFS('ASETTW Untruncated'!I:I,'ASETTW Untruncated'!$A:$A,$A54,'ASETTW Untruncated'!$B:$B,$B54,'ASETTW Untruncated'!$C:$C,$C54)</f>
        <v>1.5323780190613798</v>
      </c>
      <c r="J54">
        <f>SUMIFS('ASETTW Untruncated'!J:J,'ASETTW Untruncated'!$A:$A,$A54,'ASETTW Untruncated'!$B:$B,$B54,'ASETTW Untruncated'!$C:$C,$C54)</f>
        <v>1.4783677108285342</v>
      </c>
      <c r="K54">
        <f>SUMIFS('ASETTW Untruncated'!K:K,'ASETTW Untruncated'!$A:$A,$A54,'ASETTW Untruncated'!$B:$B,$B54,'ASETTW Untruncated'!$C:$C,$C54)</f>
        <v>1.561364591561647</v>
      </c>
      <c r="L54">
        <f>SUMIFS('ASETTW Untruncated'!L:L,'ASETTW Untruncated'!$A:$A,$A54,'ASETTW Untruncated'!$B:$B,$B54,'ASETTW Untruncated'!$C:$C,$C54)</f>
        <v>1.4381717803089946</v>
      </c>
      <c r="M54">
        <f>SUMIFS('ASETTW Untruncated'!M:M,'ASETTW Untruncated'!$A:$A,$A54,'ASETTW Untruncated'!$B:$B,$B54,'ASETTW Untruncated'!$C:$C,$C54)</f>
        <v>1.463683602723137</v>
      </c>
      <c r="N54">
        <f>SUMIFS('ASETTW Untruncated'!N:N,'ASETTW Untruncated'!$A:$A,$A54,'ASETTW Untruncated'!$B:$B,$B54,'ASETTW Untruncated'!$C:$C,$C54)</f>
        <v>1.4092269490729326</v>
      </c>
      <c r="O54">
        <f>SUMIFS('ASETTW Untruncated'!O:O,'ASETTW Untruncated'!$A:$A,$A54,'ASETTW Untruncated'!$B:$B,$B54,'ASETTW Untruncated'!$C:$C,$C54)</f>
        <v>1.4965982088862193</v>
      </c>
      <c r="P54">
        <f>SUMIFS('ASETTW Untruncated'!P:P,'ASETTW Untruncated'!$A:$A,$A54,'ASETTW Untruncated'!$B:$B,$B54,'ASETTW Untruncated'!$C:$C,$C54)</f>
        <v>1.3729167831933451</v>
      </c>
      <c r="Q54">
        <f>SUMIFS('ASETTW Untruncated'!Q:Q,'ASETTW Untruncated'!$A:$A,$A54,'ASETTW Untruncated'!$B:$B,$B54,'ASETTW Untruncated'!$C:$C,$C54)</f>
        <v>1.4080712610604775</v>
      </c>
      <c r="R54">
        <f>SUMIFS('ASETTW Untruncated'!R:R,'ASETTW Untruncated'!$A:$A,$A54,'ASETTW Untruncated'!$B:$B,$B54,'ASETTW Untruncated'!$C:$C,$C54)</f>
        <v>1.3545773314000944</v>
      </c>
      <c r="S54">
        <f>SUMIFS('ASETTW Untruncated'!S:S,'ASETTW Untruncated'!$A:$A,$A54,'ASETTW Untruncated'!$B:$B,$B54,'ASETTW Untruncated'!$C:$C,$C54)</f>
        <v>1.4438049788834373</v>
      </c>
      <c r="T54">
        <f>SUMIFS('ASETTW Untruncated'!T:T,'ASETTW Untruncated'!$A:$A,$A54,'ASETTW Untruncated'!$B:$B,$B54,'ASETTW Untruncated'!$C:$C,$C54)</f>
        <v>1.3216622001993068</v>
      </c>
      <c r="U54">
        <f>SUMIFS('ASETTW Untruncated'!U:U,'ASETTW Untruncated'!$A:$A,$A54,'ASETTW Untruncated'!$B:$B,$B54,'ASETTW Untruncated'!$C:$C,$C54)</f>
        <v>1.36108461576875</v>
      </c>
      <c r="V54">
        <f>SUMIFS('ASETTW Untruncated'!V:V,'ASETTW Untruncated'!$A:$A,$A54,'ASETTW Untruncated'!$B:$B,$B54,'ASETTW Untruncated'!$C:$C,$C54)</f>
        <v>1.3113557072493414</v>
      </c>
      <c r="W54">
        <f>SUMIFS('ASETTW Untruncated'!W:W,'ASETTW Untruncated'!$A:$A,$A54,'ASETTW Untruncated'!$B:$B,$B54,'ASETTW Untruncated'!$C:$C,$C54)</f>
        <v>1.4002695967222747</v>
      </c>
    </row>
    <row r="55" spans="1:23" x14ac:dyDescent="0.45">
      <c r="A55" t="s">
        <v>34</v>
      </c>
      <c r="B55" t="s">
        <v>92</v>
      </c>
      <c r="C55" t="s">
        <v>23</v>
      </c>
      <c r="D55">
        <f>SUMIFS('ASETTW Untruncated'!D:D,'ASETTW Untruncated'!$A:$A,$A55,'ASETTW Untruncated'!$B:$B,$B55,'ASETTW Untruncated'!$C:$C,$C55)</f>
        <v>1.6044642402810925</v>
      </c>
      <c r="E55">
        <f>SUMIFS('ASETTW Untruncated'!E:E,'ASETTW Untruncated'!$A:$A,$A55,'ASETTW Untruncated'!$B:$B,$B55,'ASETTW Untruncated'!$C:$C,$C55)</f>
        <v>1.5681125483505265</v>
      </c>
      <c r="F55">
        <f>SUMIFS('ASETTW Untruncated'!F:F,'ASETTW Untruncated'!$A:$A,$A55,'ASETTW Untruncated'!$B:$B,$B55,'ASETTW Untruncated'!$C:$C,$C55)</f>
        <v>1.562832413366775</v>
      </c>
      <c r="G55">
        <f>SUMIFS('ASETTW Untruncated'!G:G,'ASETTW Untruncated'!$A:$A,$A55,'ASETTW Untruncated'!$B:$B,$B55,'ASETTW Untruncated'!$C:$C,$C55)</f>
        <v>1.5907780395518301</v>
      </c>
      <c r="H55">
        <f>SUMIFS('ASETTW Untruncated'!H:H,'ASETTW Untruncated'!$A:$A,$A55,'ASETTW Untruncated'!$B:$B,$B55,'ASETTW Untruncated'!$C:$C,$C55)</f>
        <v>1.5215616134910293</v>
      </c>
      <c r="I55">
        <f>SUMIFS('ASETTW Untruncated'!I:I,'ASETTW Untruncated'!$A:$A,$A55,'ASETTW Untruncated'!$B:$B,$B55,'ASETTW Untruncated'!$C:$C,$C55)</f>
        <v>1.4973017746616775</v>
      </c>
      <c r="J55">
        <f>SUMIFS('ASETTW Untruncated'!J:J,'ASETTW Untruncated'!$A:$A,$A55,'ASETTW Untruncated'!$B:$B,$B55,'ASETTW Untruncated'!$C:$C,$C55)</f>
        <v>1.4904248865695207</v>
      </c>
      <c r="K55">
        <f>SUMIFS('ASETTW Untruncated'!K:K,'ASETTW Untruncated'!$A:$A,$A55,'ASETTW Untruncated'!$B:$B,$B55,'ASETTW Untruncated'!$C:$C,$C55)</f>
        <v>1.5239641737932275</v>
      </c>
      <c r="L55">
        <f>SUMIFS('ASETTW Untruncated'!L:L,'ASETTW Untruncated'!$A:$A,$A55,'ASETTW Untruncated'!$B:$B,$B55,'ASETTW Untruncated'!$C:$C,$C55)</f>
        <v>1.4333547731045049</v>
      </c>
      <c r="M55">
        <f>SUMIFS('ASETTW Untruncated'!M:M,'ASETTW Untruncated'!$A:$A,$A55,'ASETTW Untruncated'!$B:$B,$B55,'ASETTW Untruncated'!$C:$C,$C55)</f>
        <v>1.4303072214021266</v>
      </c>
      <c r="N55">
        <f>SUMIFS('ASETTW Untruncated'!N:N,'ASETTW Untruncated'!$A:$A,$A55,'ASETTW Untruncated'!$B:$B,$B55,'ASETTW Untruncated'!$C:$C,$C55)</f>
        <v>1.4153746083550616</v>
      </c>
      <c r="O55">
        <f>SUMIFS('ASETTW Untruncated'!O:O,'ASETTW Untruncated'!$A:$A,$A55,'ASETTW Untruncated'!$B:$B,$B55,'ASETTW Untruncated'!$C:$C,$C55)</f>
        <v>1.4604865244864285</v>
      </c>
      <c r="P55">
        <f>SUMIFS('ASETTW Untruncated'!P:P,'ASETTW Untruncated'!$A:$A,$A55,'ASETTW Untruncated'!$B:$B,$B55,'ASETTW Untruncated'!$C:$C,$C55)</f>
        <v>1.3726539588460951</v>
      </c>
      <c r="Q55">
        <f>SUMIFS('ASETTW Untruncated'!Q:Q,'ASETTW Untruncated'!$A:$A,$A55,'ASETTW Untruncated'!$B:$B,$B55,'ASETTW Untruncated'!$C:$C,$C55)</f>
        <v>1.379550045215425</v>
      </c>
      <c r="R55">
        <f>SUMIFS('ASETTW Untruncated'!R:R,'ASETTW Untruncated'!$A:$A,$A55,'ASETTW Untruncated'!$B:$B,$B55,'ASETTW Untruncated'!$C:$C,$C55)</f>
        <v>1.3609285858793161</v>
      </c>
      <c r="S55">
        <f>SUMIFS('ASETTW Untruncated'!S:S,'ASETTW Untruncated'!$A:$A,$A55,'ASETTW Untruncated'!$B:$B,$B55,'ASETTW Untruncated'!$C:$C,$C55)</f>
        <v>1.4129961872909986</v>
      </c>
      <c r="T55">
        <f>SUMIFS('ASETTW Untruncated'!T:T,'ASETTW Untruncated'!$A:$A,$A55,'ASETTW Untruncated'!$B:$B,$B55,'ASETTW Untruncated'!$C:$C,$C55)</f>
        <v>1.3173599325342109</v>
      </c>
      <c r="U55">
        <f>SUMIFS('ASETTW Untruncated'!U:U,'ASETTW Untruncated'!$A:$A,$A55,'ASETTW Untruncated'!$B:$B,$B55,'ASETTW Untruncated'!$C:$C,$C55)</f>
        <v>1.328550317732796</v>
      </c>
      <c r="V55">
        <f>SUMIFS('ASETTW Untruncated'!V:V,'ASETTW Untruncated'!$A:$A,$A55,'ASETTW Untruncated'!$B:$B,$B55,'ASETTW Untruncated'!$C:$C,$C55)</f>
        <v>1.3110733809511546</v>
      </c>
      <c r="W55">
        <f>SUMIFS('ASETTW Untruncated'!W:W,'ASETTW Untruncated'!$A:$A,$A55,'ASETTW Untruncated'!$B:$B,$B55,'ASETTW Untruncated'!$C:$C,$C55)</f>
        <v>1.3648894793939217</v>
      </c>
    </row>
    <row r="56" spans="1:23" x14ac:dyDescent="0.45">
      <c r="A56" t="s">
        <v>18</v>
      </c>
      <c r="B56" t="s">
        <v>19</v>
      </c>
      <c r="C56" t="s">
        <v>20</v>
      </c>
      <c r="D56">
        <f>SUMIFS('ASETTW Untruncated'!D:D,'ASETTW Untruncated'!$A:$A,$A56,'ASETTW Untruncated'!$B:$B,$B56,'ASETTW Untruncated'!$C:$C,$C56)</f>
        <v>1.5898382120577454</v>
      </c>
      <c r="E56">
        <f>SUMIFS('ASETTW Untruncated'!E:E,'ASETTW Untruncated'!$A:$A,$A56,'ASETTW Untruncated'!$B:$B,$B56,'ASETTW Untruncated'!$C:$C,$C56)</f>
        <v>1.6443687117075643</v>
      </c>
      <c r="F56">
        <f>SUMIFS('ASETTW Untruncated'!F:F,'ASETTW Untruncated'!$A:$A,$A56,'ASETTW Untruncated'!$B:$B,$B56,'ASETTW Untruncated'!$C:$C,$C56)</f>
        <v>1.5950411238558442</v>
      </c>
      <c r="G56">
        <f>SUMIFS('ASETTW Untruncated'!G:G,'ASETTW Untruncated'!$A:$A,$A56,'ASETTW Untruncated'!$B:$B,$B56,'ASETTW Untruncated'!$C:$C,$C56)</f>
        <v>1.70369180391688</v>
      </c>
      <c r="H56">
        <f>SUMIFS('ASETTW Untruncated'!H:H,'ASETTW Untruncated'!$A:$A,$A56,'ASETTW Untruncated'!$B:$B,$B56,'ASETTW Untruncated'!$C:$C,$C56)</f>
        <v>1.511182340705868</v>
      </c>
      <c r="I56">
        <f>SUMIFS('ASETTW Untruncated'!I:I,'ASETTW Untruncated'!$A:$A,$A56,'ASETTW Untruncated'!$B:$B,$B56,'ASETTW Untruncated'!$C:$C,$C56)</f>
        <v>1.5725311550511649</v>
      </c>
      <c r="J56">
        <f>SUMIFS('ASETTW Untruncated'!J:J,'ASETTW Untruncated'!$A:$A,$A56,'ASETTW Untruncated'!$B:$B,$B56,'ASETTW Untruncated'!$C:$C,$C56)</f>
        <v>1.5235015425044529</v>
      </c>
      <c r="K56">
        <f>SUMIFS('ASETTW Untruncated'!K:K,'ASETTW Untruncated'!$A:$A,$A56,'ASETTW Untruncated'!$B:$B,$B56,'ASETTW Untruncated'!$C:$C,$C56)</f>
        <v>1.6345316906437752</v>
      </c>
      <c r="L56">
        <f>SUMIFS('ASETTW Untruncated'!L:L,'ASETTW Untruncated'!$A:$A,$A56,'ASETTW Untruncated'!$B:$B,$B56,'ASETTW Untruncated'!$C:$C,$C56)</f>
        <v>1.4389699984423456</v>
      </c>
      <c r="M56">
        <f>SUMIFS('ASETTW Untruncated'!M:M,'ASETTW Untruncated'!$A:$A,$A56,'ASETTW Untruncated'!$B:$B,$B56,'ASETTW Untruncated'!$C:$C,$C56)</f>
        <v>1.5015385335690659</v>
      </c>
      <c r="N56">
        <f>SUMIFS('ASETTW Untruncated'!N:N,'ASETTW Untruncated'!$A:$A,$A56,'ASETTW Untruncated'!$B:$B,$B56,'ASETTW Untruncated'!$C:$C,$C56)</f>
        <v>1.4560404536722398</v>
      </c>
      <c r="O56">
        <f>SUMIFS('ASETTW Untruncated'!O:O,'ASETTW Untruncated'!$A:$A,$A56,'ASETTW Untruncated'!$B:$B,$B56,'ASETTW Untruncated'!$C:$C,$C56)</f>
        <v>1.5645693756825356</v>
      </c>
      <c r="P56">
        <f>SUMIFS('ASETTW Untruncated'!P:P,'ASETTW Untruncated'!$A:$A,$A56,'ASETTW Untruncated'!$B:$B,$B56,'ASETTW Untruncated'!$C:$C,$C56)</f>
        <v>1.3877013272979322</v>
      </c>
      <c r="Q56">
        <f>SUMIFS('ASETTW Untruncated'!Q:Q,'ASETTW Untruncated'!$A:$A,$A56,'ASETTW Untruncated'!$B:$B,$B56,'ASETTW Untruncated'!$C:$C,$C56)</f>
        <v>1.4543625600570262</v>
      </c>
      <c r="R56">
        <f>SUMIFS('ASETTW Untruncated'!R:R,'ASETTW Untruncated'!$A:$A,$A56,'ASETTW Untruncated'!$B:$B,$B56,'ASETTW Untruncated'!$C:$C,$C56)</f>
        <v>1.419412327402481</v>
      </c>
      <c r="S56">
        <f>SUMIFS('ASETTW Untruncated'!S:S,'ASETTW Untruncated'!$A:$A,$A56,'ASETTW Untruncated'!$B:$B,$B56,'ASETTW Untruncated'!$C:$C,$C56)</f>
        <v>1.5295791948506738</v>
      </c>
      <c r="T56">
        <f>SUMIFS('ASETTW Untruncated'!T:T,'ASETTW Untruncated'!$A:$A,$A56,'ASETTW Untruncated'!$B:$B,$B56,'ASETTW Untruncated'!$C:$C,$C56)</f>
        <v>1.3400905314185281</v>
      </c>
      <c r="U56">
        <f>SUMIFS('ASETTW Untruncated'!U:U,'ASETTW Untruncated'!$A:$A,$A56,'ASETTW Untruncated'!$B:$B,$B56,'ASETTW Untruncated'!$C:$C,$C56)</f>
        <v>1.4078136976924343</v>
      </c>
      <c r="V56">
        <f>SUMIFS('ASETTW Untruncated'!V:V,'ASETTW Untruncated'!$A:$A,$A56,'ASETTW Untruncated'!$B:$B,$B56,'ASETTW Untruncated'!$C:$C,$C56)</f>
        <v>1.3749676251816985</v>
      </c>
      <c r="W56">
        <f>SUMIFS('ASETTW Untruncated'!W:W,'ASETTW Untruncated'!$A:$A,$A56,'ASETTW Untruncated'!$B:$B,$B56,'ASETTW Untruncated'!$C:$C,$C56)</f>
        <v>1.4814781002792023</v>
      </c>
    </row>
    <row r="57" spans="1:23" s="4" customFormat="1" x14ac:dyDescent="0.45">
      <c r="A57" s="4" t="s">
        <v>64</v>
      </c>
      <c r="B57" s="4" t="s">
        <v>16</v>
      </c>
      <c r="C57" s="4" t="s">
        <v>23</v>
      </c>
      <c r="D57" s="4">
        <f>SUMIFS('ASETTW Untruncated'!D:D,'ASETTW Untruncated'!$A:$A,$A57,'ASETTW Untruncated'!$B:$B,$B57,'ASETTW Untruncated'!$C:$C,$C57)</f>
        <v>1.6217241183272877</v>
      </c>
      <c r="E57" s="4">
        <f>SUMIFS('ASETTW Untruncated'!E:E,'ASETTW Untruncated'!$A:$A,$A57,'ASETTW Untruncated'!$B:$B,$B57,'ASETTW Untruncated'!$C:$C,$C57)</f>
        <v>1.5970770065621671</v>
      </c>
      <c r="F57" s="4">
        <f>SUMIFS('ASETTW Untruncated'!F:F,'ASETTW Untruncated'!$A:$A,$A57,'ASETTW Untruncated'!$B:$B,$B57,'ASETTW Untruncated'!$C:$C,$C57)</f>
        <v>1.6052844318641821</v>
      </c>
      <c r="G57" s="4">
        <f>SUMIFS('ASETTW Untruncated'!G:G,'ASETTW Untruncated'!$A:$A,$A57,'ASETTW Untruncated'!$B:$B,$B57,'ASETTW Untruncated'!$C:$C,$C57)</f>
        <v>1.635247967209899</v>
      </c>
      <c r="H57" s="4">
        <f>SUMIFS('ASETTW Untruncated'!H:H,'ASETTW Untruncated'!$A:$A,$A57,'ASETTW Untruncated'!$B:$B,$B57,'ASETTW Untruncated'!$C:$C,$C57)</f>
        <v>1.5354953450137951</v>
      </c>
      <c r="I57" s="4">
        <f>SUMIFS('ASETTW Untruncated'!I:I,'ASETTW Untruncated'!$A:$A,$A57,'ASETTW Untruncated'!$B:$B,$B57,'ASETTW Untruncated'!$C:$C,$C57)</f>
        <v>1.5198241719834606</v>
      </c>
      <c r="J57" s="4">
        <f>SUMIFS('ASETTW Untruncated'!J:J,'ASETTW Untruncated'!$A:$A,$A57,'ASETTW Untruncated'!$B:$B,$B57,'ASETTW Untruncated'!$C:$C,$C57)</f>
        <v>1.526848536080206</v>
      </c>
      <c r="K57" s="4">
        <f>SUMIFS('ASETTW Untruncated'!K:K,'ASETTW Untruncated'!$A:$A,$A57,'ASETTW Untruncated'!$B:$B,$B57,'ASETTW Untruncated'!$C:$C,$C57)</f>
        <v>1.563022855127413</v>
      </c>
      <c r="L57" s="4">
        <f>SUMIFS('ASETTW Untruncated'!L:L,'ASETTW Untruncated'!$A:$A,$A57,'ASETTW Untruncated'!$B:$B,$B57,'ASETTW Untruncated'!$C:$C,$C57)</f>
        <v>1.4579218840632777</v>
      </c>
      <c r="M57" s="4">
        <f>SUMIFS('ASETTW Untruncated'!M:M,'ASETTW Untruncated'!$A:$A,$A57,'ASETTW Untruncated'!$B:$B,$B57,'ASETTW Untruncated'!$C:$C,$C57)</f>
        <v>1.4553632032805914</v>
      </c>
      <c r="N57" s="4">
        <f>SUMIFS('ASETTW Untruncated'!N:N,'ASETTW Untruncated'!$A:$A,$A57,'ASETTW Untruncated'!$B:$B,$B57,'ASETTW Untruncated'!$C:$C,$C57)</f>
        <v>1.4573270315300078</v>
      </c>
      <c r="O57" s="4">
        <f>SUMIFS('ASETTW Untruncated'!O:O,'ASETTW Untruncated'!$A:$A,$A57,'ASETTW Untruncated'!$B:$B,$B57,'ASETTW Untruncated'!$C:$C,$C57)</f>
        <v>1.5025269975759532</v>
      </c>
      <c r="P57" s="4">
        <f>SUMIFS('ASETTW Untruncated'!P:P,'ASETTW Untruncated'!$A:$A,$A57,'ASETTW Untruncated'!$B:$B,$B57,'ASETTW Untruncated'!$C:$C,$C57)</f>
        <v>1.3975703037910856</v>
      </c>
      <c r="Q57" s="4">
        <f>SUMIFS('ASETTW Untruncated'!Q:Q,'ASETTW Untruncated'!$A:$A,$A57,'ASETTW Untruncated'!$B:$B,$B57,'ASETTW Untruncated'!$C:$C,$C57)</f>
        <v>1.4044631004157901</v>
      </c>
      <c r="R57" s="4">
        <f>SUMIFS('ASETTW Untruncated'!R:R,'ASETTW Untruncated'!$A:$A,$A57,'ASETTW Untruncated'!$B:$B,$B57,'ASETTW Untruncated'!$C:$C,$C57)</f>
        <v>1.4019714571089372</v>
      </c>
      <c r="S57" s="4">
        <f>SUMIFS('ASETTW Untruncated'!S:S,'ASETTW Untruncated'!$A:$A,$A57,'ASETTW Untruncated'!$B:$B,$B57,'ASETTW Untruncated'!$C:$C,$C57)</f>
        <v>1.4537956831339585</v>
      </c>
      <c r="T57" s="4">
        <f>SUMIFS('ASETTW Untruncated'!T:T,'ASETTW Untruncated'!$A:$A,$A57,'ASETTW Untruncated'!$B:$B,$B57,'ASETTW Untruncated'!$C:$C,$C57)</f>
        <v>1.3408097916920914</v>
      </c>
      <c r="U57" s="4">
        <f>SUMIFS('ASETTW Untruncated'!U:U,'ASETTW Untruncated'!$A:$A,$A57,'ASETTW Untruncated'!$B:$B,$B57,'ASETTW Untruncated'!$C:$C,$C57)</f>
        <v>1.3526161331037752</v>
      </c>
      <c r="V57" s="4">
        <f>SUMIFS('ASETTW Untruncated'!V:V,'ASETTW Untruncated'!$A:$A,$A57,'ASETTW Untruncated'!$B:$B,$B57,'ASETTW Untruncated'!$C:$C,$C57)</f>
        <v>1.350174021251203</v>
      </c>
      <c r="W57" s="4">
        <f>SUMIFS('ASETTW Untruncated'!W:W,'ASETTW Untruncated'!$A:$A,$A57,'ASETTW Untruncated'!$B:$B,$B57,'ASETTW Untruncated'!$C:$C,$C57)</f>
        <v>1.403945160653532</v>
      </c>
    </row>
    <row r="58" spans="1:23" s="4" customFormat="1" x14ac:dyDescent="0.45">
      <c r="A58" s="4" t="s">
        <v>51</v>
      </c>
      <c r="B58" s="4" t="s">
        <v>52</v>
      </c>
      <c r="C58" s="4" t="s">
        <v>23</v>
      </c>
      <c r="D58" s="4">
        <f>SUMIFS('ASETTW Untruncated'!D:D,'ASETTW Untruncated'!$A:$A,$A58,'ASETTW Untruncated'!$B:$B,$B58,'ASETTW Untruncated'!$C:$C,$C58)</f>
        <v>1.6158228130230783</v>
      </c>
      <c r="E58" s="4">
        <f>SUMIFS('ASETTW Untruncated'!E:E,'ASETTW Untruncated'!$A:$A,$A58,'ASETTW Untruncated'!$B:$B,$B58,'ASETTW Untruncated'!$C:$C,$C58)</f>
        <v>1.5851590170359391</v>
      </c>
      <c r="F58" s="4">
        <f>SUMIFS('ASETTW Untruncated'!F:F,'ASETTW Untruncated'!$A:$A,$A58,'ASETTW Untruncated'!$B:$B,$B58,'ASETTW Untruncated'!$C:$C,$C58)</f>
        <v>1.5804558548203342</v>
      </c>
      <c r="G58" s="4">
        <f>SUMIFS('ASETTW Untruncated'!G:G,'ASETTW Untruncated'!$A:$A,$A58,'ASETTW Untruncated'!$B:$B,$B58,'ASETTW Untruncated'!$C:$C,$C58)</f>
        <v>1.6064831914935416</v>
      </c>
      <c r="H58" s="4">
        <f>SUMIFS('ASETTW Untruncated'!H:H,'ASETTW Untruncated'!$A:$A,$A58,'ASETTW Untruncated'!$B:$B,$B58,'ASETTW Untruncated'!$C:$C,$C58)</f>
        <v>1.5290819179360557</v>
      </c>
      <c r="I58" s="4">
        <f>SUMIFS('ASETTW Untruncated'!I:I,'ASETTW Untruncated'!$A:$A,$A58,'ASETTW Untruncated'!$B:$B,$B58,'ASETTW Untruncated'!$C:$C,$C58)</f>
        <v>1.5111058342392625</v>
      </c>
      <c r="J58" s="4">
        <f>SUMIFS('ASETTW Untruncated'!J:J,'ASETTW Untruncated'!$A:$A,$A58,'ASETTW Untruncated'!$B:$B,$B58,'ASETTW Untruncated'!$C:$C,$C58)</f>
        <v>1.5057566783898004</v>
      </c>
      <c r="K58" s="4">
        <f>SUMIFS('ASETTW Untruncated'!K:K,'ASETTW Untruncated'!$A:$A,$A58,'ASETTW Untruncated'!$B:$B,$B58,'ASETTW Untruncated'!$C:$C,$C58)</f>
        <v>1.537912646942694</v>
      </c>
      <c r="L58" s="4">
        <f>SUMIFS('ASETTW Untruncated'!L:L,'ASETTW Untruncated'!$A:$A,$A58,'ASETTW Untruncated'!$B:$B,$B58,'ASETTW Untruncated'!$C:$C,$C58)</f>
        <v>1.4572335171616446</v>
      </c>
      <c r="M58" s="4">
        <f>SUMIFS('ASETTW Untruncated'!M:M,'ASETTW Untruncated'!$A:$A,$A58,'ASETTW Untruncated'!$B:$B,$B58,'ASETTW Untruncated'!$C:$C,$C58)</f>
        <v>1.4453789151083203</v>
      </c>
      <c r="N58" s="4">
        <f>SUMIFS('ASETTW Untruncated'!N:N,'ASETTW Untruncated'!$A:$A,$A58,'ASETTW Untruncated'!$B:$B,$B58,'ASETTW Untruncated'!$C:$C,$C58)</f>
        <v>1.4421797806600407</v>
      </c>
      <c r="O58" s="4">
        <f>SUMIFS('ASETTW Untruncated'!O:O,'ASETTW Untruncated'!$A:$A,$A58,'ASETTW Untruncated'!$B:$B,$B58,'ASETTW Untruncated'!$C:$C,$C58)</f>
        <v>1.4758844822900734</v>
      </c>
      <c r="P58" s="4">
        <f>SUMIFS('ASETTW Untruncated'!P:P,'ASETTW Untruncated'!$A:$A,$A58,'ASETTW Untruncated'!$B:$B,$B58,'ASETTW Untruncated'!$C:$C,$C58)</f>
        <v>1.3977343518764551</v>
      </c>
      <c r="Q58" s="4">
        <f>SUMIFS('ASETTW Untruncated'!Q:Q,'ASETTW Untruncated'!$A:$A,$A58,'ASETTW Untruncated'!$B:$B,$B58,'ASETTW Untruncated'!$C:$C,$C58)</f>
        <v>1.3889282944003003</v>
      </c>
      <c r="R58" s="4">
        <f>SUMIFS('ASETTW Untruncated'!R:R,'ASETTW Untruncated'!$A:$A,$A58,'ASETTW Untruncated'!$B:$B,$B58,'ASETTW Untruncated'!$C:$C,$C58)</f>
        <v>1.3876340109558281</v>
      </c>
      <c r="S58" s="4">
        <f>SUMIFS('ASETTW Untruncated'!S:S,'ASETTW Untruncated'!$A:$A,$A58,'ASETTW Untruncated'!$B:$B,$B58,'ASETTW Untruncated'!$C:$C,$C58)</f>
        <v>1.4230259441153041</v>
      </c>
      <c r="T58" s="4">
        <f>SUMIFS('ASETTW Untruncated'!T:T,'ASETTW Untruncated'!$A:$A,$A58,'ASETTW Untruncated'!$B:$B,$B58,'ASETTW Untruncated'!$C:$C,$C58)</f>
        <v>1.3442476645122297</v>
      </c>
      <c r="U58" s="4">
        <f>SUMIFS('ASETTW Untruncated'!U:U,'ASETTW Untruncated'!$A:$A,$A58,'ASETTW Untruncated'!$B:$B,$B58,'ASETTW Untruncated'!$C:$C,$C58)</f>
        <v>1.3395457282794168</v>
      </c>
      <c r="V58" s="4">
        <f>SUMIFS('ASETTW Untruncated'!V:V,'ASETTW Untruncated'!$A:$A,$A58,'ASETTW Untruncated'!$B:$B,$B58,'ASETTW Untruncated'!$C:$C,$C58)</f>
        <v>1.338729309965442</v>
      </c>
      <c r="W58" s="4">
        <f>SUMIFS('ASETTW Untruncated'!W:W,'ASETTW Untruncated'!$A:$A,$A58,'ASETTW Untruncated'!$B:$B,$B58,'ASETTW Untruncated'!$C:$C,$C58)</f>
        <v>1.3770256488072703</v>
      </c>
    </row>
    <row r="59" spans="1:23" x14ac:dyDescent="0.45">
      <c r="A59" t="s">
        <v>32</v>
      </c>
      <c r="B59" t="s">
        <v>49</v>
      </c>
      <c r="C59" t="s">
        <v>23</v>
      </c>
      <c r="D59">
        <f>SUMIFS('ASETTW Untruncated'!D:D,'ASETTW Untruncated'!$A:$A,$A59,'ASETTW Untruncated'!$B:$B,$B59,'ASETTW Untruncated'!$C:$C,$C59)</f>
        <v>1.6456617866409222</v>
      </c>
      <c r="E59">
        <f>SUMIFS('ASETTW Untruncated'!E:E,'ASETTW Untruncated'!$A:$A,$A59,'ASETTW Untruncated'!$B:$B,$B59,'ASETTW Untruncated'!$C:$C,$C59)</f>
        <v>1.6041021853949946</v>
      </c>
      <c r="F59">
        <f>SUMIFS('ASETTW Untruncated'!F:F,'ASETTW Untruncated'!$A:$A,$A59,'ASETTW Untruncated'!$B:$B,$B59,'ASETTW Untruncated'!$C:$C,$C59)</f>
        <v>1.6121357823457192</v>
      </c>
      <c r="G59">
        <f>SUMIFS('ASETTW Untruncated'!G:G,'ASETTW Untruncated'!$A:$A,$A59,'ASETTW Untruncated'!$B:$B,$B59,'ASETTW Untruncated'!$C:$C,$C59)</f>
        <v>1.6290469648869585</v>
      </c>
      <c r="H59">
        <f>SUMIFS('ASETTW Untruncated'!H:H,'ASETTW Untruncated'!$A:$A,$A59,'ASETTW Untruncated'!$B:$B,$B59,'ASETTW Untruncated'!$C:$C,$C59)</f>
        <v>1.5466595975184414</v>
      </c>
      <c r="I59">
        <f>SUMIFS('ASETTW Untruncated'!I:I,'ASETTW Untruncated'!$A:$A,$A59,'ASETTW Untruncated'!$B:$B,$B59,'ASETTW Untruncated'!$C:$C,$C59)</f>
        <v>1.5260573352009055</v>
      </c>
      <c r="J59">
        <f>SUMIFS('ASETTW Untruncated'!J:J,'ASETTW Untruncated'!$A:$A,$A59,'ASETTW Untruncated'!$B:$B,$B59,'ASETTW Untruncated'!$C:$C,$C59)</f>
        <v>1.5260106868980012</v>
      </c>
      <c r="K59">
        <f>SUMIFS('ASETTW Untruncated'!K:K,'ASETTW Untruncated'!$A:$A,$A59,'ASETTW Untruncated'!$B:$B,$B59,'ASETTW Untruncated'!$C:$C,$C59)</f>
        <v>1.555134134193096</v>
      </c>
      <c r="L59">
        <f>SUMIFS('ASETTW Untruncated'!L:L,'ASETTW Untruncated'!$A:$A,$A59,'ASETTW Untruncated'!$B:$B,$B59,'ASETTW Untruncated'!$C:$C,$C59)</f>
        <v>1.46498077164476</v>
      </c>
      <c r="M59">
        <f>SUMIFS('ASETTW Untruncated'!M:M,'ASETTW Untruncated'!$A:$A,$A59,'ASETTW Untruncated'!$B:$B,$B59,'ASETTW Untruncated'!$C:$C,$C59)</f>
        <v>1.4598334850344588</v>
      </c>
      <c r="N59">
        <f>SUMIFS('ASETTW Untruncated'!N:N,'ASETTW Untruncated'!$A:$A,$A59,'ASETTW Untruncated'!$B:$B,$B59,'ASETTW Untruncated'!$C:$C,$C59)</f>
        <v>1.4546645537235978</v>
      </c>
      <c r="O59">
        <f>SUMIFS('ASETTW Untruncated'!O:O,'ASETTW Untruncated'!$A:$A,$A59,'ASETTW Untruncated'!$B:$B,$B59,'ASETTW Untruncated'!$C:$C,$C59)</f>
        <v>1.4923517292471205</v>
      </c>
      <c r="P59">
        <f>SUMIFS('ASETTW Untruncated'!P:P,'ASETTW Untruncated'!$A:$A,$A59,'ASETTW Untruncated'!$B:$B,$B59,'ASETTW Untruncated'!$C:$C,$C59)</f>
        <v>1.4014493902146254</v>
      </c>
      <c r="Q59">
        <f>SUMIFS('ASETTW Untruncated'!Q:Q,'ASETTW Untruncated'!$A:$A,$A59,'ASETTW Untruncated'!$B:$B,$B59,'ASETTW Untruncated'!$C:$C,$C59)</f>
        <v>1.4057817352375317</v>
      </c>
      <c r="R59">
        <f>SUMIFS('ASETTW Untruncated'!R:R,'ASETTW Untruncated'!$A:$A,$A59,'ASETTW Untruncated'!$B:$B,$B59,'ASETTW Untruncated'!$C:$C,$C59)</f>
        <v>1.3985226967752895</v>
      </c>
      <c r="S59">
        <f>SUMIFS('ASETTW Untruncated'!S:S,'ASETTW Untruncated'!$A:$A,$A59,'ASETTW Untruncated'!$B:$B,$B59,'ASETTW Untruncated'!$C:$C,$C59)</f>
        <v>1.4409000189503167</v>
      </c>
      <c r="T59">
        <f>SUMIFS('ASETTW Untruncated'!T:T,'ASETTW Untruncated'!$A:$A,$A59,'ASETTW Untruncated'!$B:$B,$B59,'ASETTW Untruncated'!$C:$C,$C59)</f>
        <v>1.3487673241554305</v>
      </c>
      <c r="U59">
        <f>SUMIFS('ASETTW Untruncated'!U:U,'ASETTW Untruncated'!$A:$A,$A59,'ASETTW Untruncated'!$B:$B,$B59,'ASETTW Untruncated'!$C:$C,$C59)</f>
        <v>1.353944632191366</v>
      </c>
      <c r="V59">
        <f>SUMIFS('ASETTW Untruncated'!V:V,'ASETTW Untruncated'!$A:$A,$A59,'ASETTW Untruncated'!$B:$B,$B59,'ASETTW Untruncated'!$C:$C,$C59)</f>
        <v>1.3497228099530567</v>
      </c>
      <c r="W59">
        <f>SUMIFS('ASETTW Untruncated'!W:W,'ASETTW Untruncated'!$A:$A,$A59,'ASETTW Untruncated'!$B:$B,$B59,'ASETTW Untruncated'!$C:$C,$C59)</f>
        <v>1.392918744330033</v>
      </c>
    </row>
    <row r="60" spans="1:23" s="6" customFormat="1" x14ac:dyDescent="0.45">
      <c r="A60" s="6" t="s">
        <v>78</v>
      </c>
      <c r="B60" s="6" t="s">
        <v>39</v>
      </c>
      <c r="C60" s="6" t="s">
        <v>25</v>
      </c>
      <c r="D60" s="6">
        <f>SUMIFS('ASETTW Untruncated'!D:D,'ASETTW Untruncated'!$A:$A,$A60,'ASETTW Untruncated'!$B:$B,$B60,'ASETTW Untruncated'!$C:$C,$C60)</f>
        <v>1.6429287011812743</v>
      </c>
      <c r="E60" s="6">
        <f>SUMIFS('ASETTW Untruncated'!E:E,'ASETTW Untruncated'!$A:$A,$A60,'ASETTW Untruncated'!$B:$B,$B60,'ASETTW Untruncated'!$C:$C,$C60)</f>
        <v>1.645211797099021</v>
      </c>
      <c r="F60" s="6">
        <f>SUMIFS('ASETTW Untruncated'!F:F,'ASETTW Untruncated'!$A:$A,$A60,'ASETTW Untruncated'!$B:$B,$B60,'ASETTW Untruncated'!$C:$C,$C60)</f>
        <v>1.6020963079149493</v>
      </c>
      <c r="G60" s="6">
        <f>SUMIFS('ASETTW Untruncated'!G:G,'ASETTW Untruncated'!$A:$A,$A60,'ASETTW Untruncated'!$B:$B,$B60,'ASETTW Untruncated'!$C:$C,$C60)</f>
        <v>1.65789190148465</v>
      </c>
      <c r="H60" s="6">
        <f>SUMIFS('ASETTW Untruncated'!H:H,'ASETTW Untruncated'!$A:$A,$A60,'ASETTW Untruncated'!$B:$B,$B60,'ASETTW Untruncated'!$C:$C,$C60)</f>
        <v>1.5438852964101353</v>
      </c>
      <c r="I60" s="6">
        <f>SUMIFS('ASETTW Untruncated'!I:I,'ASETTW Untruncated'!$A:$A,$A60,'ASETTW Untruncated'!$B:$B,$B60,'ASETTW Untruncated'!$C:$C,$C60)</f>
        <v>1.557386703622395</v>
      </c>
      <c r="J60" s="6">
        <f>SUMIFS('ASETTW Untruncated'!J:J,'ASETTW Untruncated'!$A:$A,$A60,'ASETTW Untruncated'!$B:$B,$B60,'ASETTW Untruncated'!$C:$C,$C60)</f>
        <v>1.5157688426489746</v>
      </c>
      <c r="K60" s="6">
        <f>SUMIFS('ASETTW Untruncated'!K:K,'ASETTW Untruncated'!$A:$A,$A60,'ASETTW Untruncated'!$B:$B,$B60,'ASETTW Untruncated'!$C:$C,$C60)</f>
        <v>1.5755470940328471</v>
      </c>
      <c r="L60" s="6">
        <f>SUMIFS('ASETTW Untruncated'!L:L,'ASETTW Untruncated'!$A:$A,$A60,'ASETTW Untruncated'!$B:$B,$B60,'ASETTW Untruncated'!$C:$C,$C60)</f>
        <v>1.4655118120271589</v>
      </c>
      <c r="M60" s="6">
        <f>SUMIFS('ASETTW Untruncated'!M:M,'ASETTW Untruncated'!$A:$A,$A60,'ASETTW Untruncated'!$B:$B,$B60,'ASETTW Untruncated'!$C:$C,$C60)</f>
        <v>1.4883919094276379</v>
      </c>
      <c r="N60" s="6">
        <f>SUMIFS('ASETTW Untruncated'!N:N,'ASETTW Untruncated'!$A:$A,$A60,'ASETTW Untruncated'!$B:$B,$B60,'ASETTW Untruncated'!$C:$C,$C60)</f>
        <v>1.446640498055132</v>
      </c>
      <c r="O60" s="6">
        <f>SUMIFS('ASETTW Untruncated'!O:O,'ASETTW Untruncated'!$A:$A,$A60,'ASETTW Untruncated'!$B:$B,$B60,'ASETTW Untruncated'!$C:$C,$C60)</f>
        <v>1.5101195803440495</v>
      </c>
      <c r="P60" s="6">
        <f>SUMIFS('ASETTW Untruncated'!P:P,'ASETTW Untruncated'!$A:$A,$A60,'ASETTW Untruncated'!$B:$B,$B60,'ASETTW Untruncated'!$C:$C,$C60)</f>
        <v>1.4015418691094408</v>
      </c>
      <c r="Q60" s="6">
        <f>SUMIFS('ASETTW Untruncated'!Q:Q,'ASETTW Untruncated'!$A:$A,$A60,'ASETTW Untruncated'!$B:$B,$B60,'ASETTW Untruncated'!$C:$C,$C60)</f>
        <v>1.4311000745436355</v>
      </c>
      <c r="R60" s="6">
        <f>SUMIFS('ASETTW Untruncated'!R:R,'ASETTW Untruncated'!$A:$A,$A60,'ASETTW Untruncated'!$B:$B,$B60,'ASETTW Untruncated'!$C:$C,$C60)</f>
        <v>1.3895873969054766</v>
      </c>
      <c r="S60" s="6">
        <f>SUMIFS('ASETTW Untruncated'!S:S,'ASETTW Untruncated'!$A:$A,$A60,'ASETTW Untruncated'!$B:$B,$B60,'ASETTW Untruncated'!$C:$C,$C60)</f>
        <v>1.4565192426439122</v>
      </c>
      <c r="T60" s="6">
        <f>SUMIFS('ASETTW Untruncated'!T:T,'ASETTW Untruncated'!$A:$A,$A60,'ASETTW Untruncated'!$B:$B,$B60,'ASETTW Untruncated'!$C:$C,$C60)</f>
        <v>1.3444291717890529</v>
      </c>
      <c r="U60" s="6">
        <f>SUMIFS('ASETTW Untruncated'!U:U,'ASETTW Untruncated'!$A:$A,$A60,'ASETTW Untruncated'!$B:$B,$B60,'ASETTW Untruncated'!$C:$C,$C60)</f>
        <v>1.3775683975469606</v>
      </c>
      <c r="V60" s="6">
        <f>SUMIFS('ASETTW Untruncated'!V:V,'ASETTW Untruncated'!$A:$A,$A60,'ASETTW Untruncated'!$B:$B,$B60,'ASETTW Untruncated'!$C:$C,$C60)</f>
        <v>1.3380699803352021</v>
      </c>
      <c r="W60" s="6">
        <f>SUMIFS('ASETTW Untruncated'!W:W,'ASETTW Untruncated'!$A:$A,$A60,'ASETTW Untruncated'!$B:$B,$B60,'ASETTW Untruncated'!$C:$C,$C60)</f>
        <v>1.4059296722425263</v>
      </c>
    </row>
    <row r="61" spans="1:23" x14ac:dyDescent="0.45">
      <c r="A61" t="s">
        <v>53</v>
      </c>
      <c r="B61" t="s">
        <v>22</v>
      </c>
      <c r="C61" t="s">
        <v>54</v>
      </c>
      <c r="D61">
        <f>SUMIFS('ASETTW Untruncated'!D:D,'ASETTW Untruncated'!$A:$A,$A61,'ASETTW Untruncated'!$B:$B,$B61,'ASETTW Untruncated'!$C:$C,$C61)</f>
        <v>1.6410728446577323</v>
      </c>
      <c r="E61">
        <f>SUMIFS('ASETTW Untruncated'!E:E,'ASETTW Untruncated'!$A:$A,$A61,'ASETTW Untruncated'!$B:$B,$B61,'ASETTW Untruncated'!$C:$C,$C61)</f>
        <v>1.5937901089983255</v>
      </c>
      <c r="F61">
        <f>SUMIFS('ASETTW Untruncated'!F:F,'ASETTW Untruncated'!$A:$A,$A61,'ASETTW Untruncated'!$B:$B,$B61,'ASETTW Untruncated'!$C:$C,$C61)</f>
        <v>1.5982605042829763</v>
      </c>
      <c r="G61">
        <f>SUMIFS('ASETTW Untruncated'!G:G,'ASETTW Untruncated'!$A:$A,$A61,'ASETTW Untruncated'!$B:$B,$B61,'ASETTW Untruncated'!$C:$C,$C61)</f>
        <v>1.6095359066761843</v>
      </c>
      <c r="H61">
        <f>SUMIFS('ASETTW Untruncated'!H:H,'ASETTW Untruncated'!$A:$A,$A61,'ASETTW Untruncated'!$B:$B,$B61,'ASETTW Untruncated'!$C:$C,$C61)</f>
        <v>1.5482358910166996</v>
      </c>
      <c r="I61">
        <f>SUMIFS('ASETTW Untruncated'!I:I,'ASETTW Untruncated'!$A:$A,$A61,'ASETTW Untruncated'!$B:$B,$B61,'ASETTW Untruncated'!$C:$C,$C61)</f>
        <v>1.5137149845246838</v>
      </c>
      <c r="J61">
        <f>SUMIFS('ASETTW Untruncated'!J:J,'ASETTW Untruncated'!$A:$A,$A61,'ASETTW Untruncated'!$B:$B,$B61,'ASETTW Untruncated'!$C:$C,$C61)</f>
        <v>1.5172301969588919</v>
      </c>
      <c r="K61">
        <f>SUMIFS('ASETTW Untruncated'!K:K,'ASETTW Untruncated'!$A:$A,$A61,'ASETTW Untruncated'!$B:$B,$B61,'ASETTW Untruncated'!$C:$C,$C61)</f>
        <v>1.5334318495805666</v>
      </c>
      <c r="L61">
        <f>SUMIFS('ASETTW Untruncated'!L:L,'ASETTW Untruncated'!$A:$A,$A61,'ASETTW Untruncated'!$B:$B,$B61,'ASETTW Untruncated'!$C:$C,$C61)</f>
        <v>1.4821108681877611</v>
      </c>
      <c r="M61">
        <f>SUMIFS('ASETTW Untruncated'!M:M,'ASETTW Untruncated'!$A:$A,$A61,'ASETTW Untruncated'!$B:$B,$B61,'ASETTW Untruncated'!$C:$C,$C61)</f>
        <v>1.4462471601158282</v>
      </c>
      <c r="N61">
        <f>SUMIFS('ASETTW Untruncated'!N:N,'ASETTW Untruncated'!$A:$A,$A61,'ASETTW Untruncated'!$B:$B,$B61,'ASETTW Untruncated'!$C:$C,$C61)</f>
        <v>1.4597208886641566</v>
      </c>
      <c r="O61">
        <f>SUMIFS('ASETTW Untruncated'!O:O,'ASETTW Untruncated'!$A:$A,$A61,'ASETTW Untruncated'!$B:$B,$B61,'ASETTW Untruncated'!$C:$C,$C61)</f>
        <v>1.4696302227296327</v>
      </c>
      <c r="P61">
        <f>SUMIFS('ASETTW Untruncated'!P:P,'ASETTW Untruncated'!$A:$A,$A61,'ASETTW Untruncated'!$B:$B,$B61,'ASETTW Untruncated'!$C:$C,$C61)</f>
        <v>1.4172119928193248</v>
      </c>
      <c r="Q61">
        <f>SUMIFS('ASETTW Untruncated'!Q:Q,'ASETTW Untruncated'!$A:$A,$A61,'ASETTW Untruncated'!$B:$B,$B61,'ASETTW Untruncated'!$C:$C,$C61)</f>
        <v>1.3917175565225888</v>
      </c>
      <c r="R61">
        <f>SUMIFS('ASETTW Untruncated'!R:R,'ASETTW Untruncated'!$A:$A,$A61,'ASETTW Untruncated'!$B:$B,$B61,'ASETTW Untruncated'!$C:$C,$C61)</f>
        <v>1.3966846114759253</v>
      </c>
      <c r="S61">
        <f>SUMIFS('ASETTW Untruncated'!S:S,'ASETTW Untruncated'!$A:$A,$A61,'ASETTW Untruncated'!$B:$B,$B61,'ASETTW Untruncated'!$C:$C,$C61)</f>
        <v>1.4196047543479198</v>
      </c>
      <c r="T61">
        <f>SUMIFS('ASETTW Untruncated'!T:T,'ASETTW Untruncated'!$A:$A,$A61,'ASETTW Untruncated'!$B:$B,$B61,'ASETTW Untruncated'!$C:$C,$C61)</f>
        <v>1.3625098297701235</v>
      </c>
      <c r="U61">
        <f>SUMIFS('ASETTW Untruncated'!U:U,'ASETTW Untruncated'!$A:$A,$A61,'ASETTW Untruncated'!$B:$B,$B61,'ASETTW Untruncated'!$C:$C,$C61)</f>
        <v>1.3400832825019242</v>
      </c>
      <c r="V61">
        <f>SUMIFS('ASETTW Untruncated'!V:V,'ASETTW Untruncated'!$A:$A,$A61,'ASETTW Untruncated'!$B:$B,$B61,'ASETTW Untruncated'!$C:$C,$C61)</f>
        <v>1.345603590026142</v>
      </c>
      <c r="W61">
        <f>SUMIFS('ASETTW Untruncated'!W:W,'ASETTW Untruncated'!$A:$A,$A61,'ASETTW Untruncated'!$B:$B,$B61,'ASETTW Untruncated'!$C:$C,$C61)</f>
        <v>1.3707527613897217</v>
      </c>
    </row>
    <row r="62" spans="1:23" x14ac:dyDescent="0.45">
      <c r="A62" t="s">
        <v>60</v>
      </c>
      <c r="B62" t="s">
        <v>272</v>
      </c>
      <c r="C62" t="s">
        <v>23</v>
      </c>
      <c r="D62">
        <f>SUMIFS('ASETTW Untruncated'!D:D,'ASETTW Untruncated'!$A:$A,$A62,'ASETTW Untruncated'!$B:$B,$B62,'ASETTW Untruncated'!$C:$C,$C62)</f>
        <v>1.6757145805508238</v>
      </c>
      <c r="E62">
        <f>SUMIFS('ASETTW Untruncated'!E:E,'ASETTW Untruncated'!$A:$A,$A62,'ASETTW Untruncated'!$B:$B,$B62,'ASETTW Untruncated'!$C:$C,$C62)</f>
        <v>1.6734156427851135</v>
      </c>
      <c r="F62">
        <f>SUMIFS('ASETTW Untruncated'!F:F,'ASETTW Untruncated'!$A:$A,$A62,'ASETTW Untruncated'!$B:$B,$B62,'ASETTW Untruncated'!$C:$C,$C62)</f>
        <v>1.6455879772509316</v>
      </c>
      <c r="G62">
        <f>SUMIFS('ASETTW Untruncated'!G:G,'ASETTW Untruncated'!$A:$A,$A62,'ASETTW Untruncated'!$B:$B,$B62,'ASETTW Untruncated'!$C:$C,$C62)</f>
        <v>1.6972024276017494</v>
      </c>
      <c r="H62">
        <f>SUMIFS('ASETTW Untruncated'!H:H,'ASETTW Untruncated'!$A:$A,$A62,'ASETTW Untruncated'!$B:$B,$B62,'ASETTW Untruncated'!$C:$C,$C62)</f>
        <v>1.5838639375785333</v>
      </c>
      <c r="I62">
        <f>SUMIFS('ASETTW Untruncated'!I:I,'ASETTW Untruncated'!$A:$A,$A62,'ASETTW Untruncated'!$B:$B,$B62,'ASETTW Untruncated'!$C:$C,$C62)</f>
        <v>1.5918903552012165</v>
      </c>
      <c r="J62">
        <f>SUMIFS('ASETTW Untruncated'!J:J,'ASETTW Untruncated'!$A:$A,$A62,'ASETTW Untruncated'!$B:$B,$B62,'ASETTW Untruncated'!$C:$C,$C62)</f>
        <v>1.5642613025951233</v>
      </c>
      <c r="K62">
        <f>SUMIFS('ASETTW Untruncated'!K:K,'ASETTW Untruncated'!$A:$A,$A62,'ASETTW Untruncated'!$B:$B,$B62,'ASETTW Untruncated'!$C:$C,$C62)</f>
        <v>1.623794881441293</v>
      </c>
      <c r="L62">
        <f>SUMIFS('ASETTW Untruncated'!L:L,'ASETTW Untruncated'!$A:$A,$A62,'ASETTW Untruncated'!$B:$B,$B62,'ASETTW Untruncated'!$C:$C,$C62)</f>
        <v>1.5107067339253368</v>
      </c>
      <c r="M62">
        <f>SUMIFS('ASETTW Untruncated'!M:M,'ASETTW Untruncated'!$A:$A,$A62,'ASETTW Untruncated'!$B:$B,$B62,'ASETTW Untruncated'!$C:$C,$C62)</f>
        <v>1.5222863347623017</v>
      </c>
      <c r="N62">
        <f>SUMIFS('ASETTW Untruncated'!N:N,'ASETTW Untruncated'!$A:$A,$A62,'ASETTW Untruncated'!$B:$B,$B62,'ASETTW Untruncated'!$C:$C,$C62)</f>
        <v>1.4980803162136</v>
      </c>
      <c r="O62">
        <f>SUMIFS('ASETTW Untruncated'!O:O,'ASETTW Untruncated'!$A:$A,$A62,'ASETTW Untruncated'!$B:$B,$B62,'ASETTW Untruncated'!$C:$C,$C62)</f>
        <v>1.5579928475788005</v>
      </c>
      <c r="P62">
        <f>SUMIFS('ASETTW Untruncated'!P:P,'ASETTW Untruncated'!$A:$A,$A62,'ASETTW Untruncated'!$B:$B,$B62,'ASETTW Untruncated'!$C:$C,$C62)</f>
        <v>1.4476350103817064</v>
      </c>
      <c r="Q62">
        <f>SUMIFS('ASETTW Untruncated'!Q:Q,'ASETTW Untruncated'!$A:$A,$A62,'ASETTW Untruncated'!$B:$B,$B62,'ASETTW Untruncated'!$C:$C,$C62)</f>
        <v>1.4661002158932854</v>
      </c>
      <c r="R62">
        <f>SUMIFS('ASETTW Untruncated'!R:R,'ASETTW Untruncated'!$A:$A,$A62,'ASETTW Untruncated'!$B:$B,$B62,'ASETTW Untruncated'!$C:$C,$C62)</f>
        <v>1.4390947093785846</v>
      </c>
      <c r="S62">
        <f>SUMIFS('ASETTW Untruncated'!S:S,'ASETTW Untruncated'!$A:$A,$A62,'ASETTW Untruncated'!$B:$B,$B62,'ASETTW Untruncated'!$C:$C,$C62)</f>
        <v>1.499210296519806</v>
      </c>
      <c r="T62">
        <f>SUMIFS('ASETTW Untruncated'!T:T,'ASETTW Untruncated'!$A:$A,$A62,'ASETTW Untruncated'!$B:$B,$B62,'ASETTW Untruncated'!$C:$C,$C62)</f>
        <v>1.3889626250122777</v>
      </c>
      <c r="U62">
        <f>SUMIFS('ASETTW Untruncated'!U:U,'ASETTW Untruncated'!$A:$A,$A62,'ASETTW Untruncated'!$B:$B,$B62,'ASETTW Untruncated'!$C:$C,$C62)</f>
        <v>1.4131112614895338</v>
      </c>
      <c r="V62">
        <f>SUMIFS('ASETTW Untruncated'!V:V,'ASETTW Untruncated'!$A:$A,$A62,'ASETTW Untruncated'!$B:$B,$B62,'ASETTW Untruncated'!$C:$C,$C62)</f>
        <v>1.3852337516126632</v>
      </c>
      <c r="W62">
        <f>SUMIFS('ASETTW Untruncated'!W:W,'ASETTW Untruncated'!$A:$A,$A62,'ASETTW Untruncated'!$B:$B,$B62,'ASETTW Untruncated'!$C:$C,$C62)</f>
        <v>1.4494639808441074</v>
      </c>
    </row>
    <row r="63" spans="1:23" x14ac:dyDescent="0.45">
      <c r="A63" t="s">
        <v>70</v>
      </c>
      <c r="B63" t="s">
        <v>16</v>
      </c>
      <c r="C63" t="s">
        <v>17</v>
      </c>
      <c r="D63">
        <f>SUMIFS('ASETTW Untruncated'!D:D,'ASETTW Untruncated'!$A:$A,$A63,'ASETTW Untruncated'!$B:$B,$B63,'ASETTW Untruncated'!$C:$C,$C63)</f>
        <v>1.6911845824500154</v>
      </c>
      <c r="E63">
        <f>SUMIFS('ASETTW Untruncated'!E:E,'ASETTW Untruncated'!$A:$A,$A63,'ASETTW Untruncated'!$B:$B,$B63,'ASETTW Untruncated'!$C:$C,$C63)</f>
        <v>1.656020951484084</v>
      </c>
      <c r="F63">
        <f>SUMIFS('ASETTW Untruncated'!F:F,'ASETTW Untruncated'!$A:$A,$A63,'ASETTW Untruncated'!$B:$B,$B63,'ASETTW Untruncated'!$C:$C,$C63)</f>
        <v>1.6482781257849415</v>
      </c>
      <c r="G63">
        <f>SUMIFS('ASETTW Untruncated'!G:G,'ASETTW Untruncated'!$A:$A,$A63,'ASETTW Untruncated'!$B:$B,$B63,'ASETTW Untruncated'!$C:$C,$C63)</f>
        <v>1.6867430346161119</v>
      </c>
      <c r="H63">
        <f>SUMIFS('ASETTW Untruncated'!H:H,'ASETTW Untruncated'!$A:$A,$A63,'ASETTW Untruncated'!$B:$B,$B63,'ASETTW Untruncated'!$C:$C,$C63)</f>
        <v>1.6038097026188531</v>
      </c>
      <c r="I63">
        <f>SUMIFS('ASETTW Untruncated'!I:I,'ASETTW Untruncated'!$A:$A,$A63,'ASETTW Untruncated'!$B:$B,$B63,'ASETTW Untruncated'!$C:$C,$C63)</f>
        <v>1.5864550907269701</v>
      </c>
      <c r="J63">
        <f>SUMIFS('ASETTW Untruncated'!J:J,'ASETTW Untruncated'!$A:$A,$A63,'ASETTW Untruncated'!$B:$B,$B63,'ASETTW Untruncated'!$C:$C,$C63)</f>
        <v>1.5731789473538564</v>
      </c>
      <c r="K63">
        <f>SUMIFS('ASETTW Untruncated'!K:K,'ASETTW Untruncated'!$A:$A,$A63,'ASETTW Untruncated'!$B:$B,$B63,'ASETTW Untruncated'!$C:$C,$C63)</f>
        <v>1.622034411413976</v>
      </c>
      <c r="L63">
        <f>SUMIFS('ASETTW Untruncated'!L:L,'ASETTW Untruncated'!$A:$A,$A63,'ASETTW Untruncated'!$B:$B,$B63,'ASETTW Untruncated'!$C:$C,$C63)</f>
        <v>1.5190813259932323</v>
      </c>
      <c r="M63">
        <f>SUMIFS('ASETTW Untruncated'!M:M,'ASETTW Untruncated'!$A:$A,$A63,'ASETTW Untruncated'!$B:$B,$B63,'ASETTW Untruncated'!$C:$C,$C63)</f>
        <v>1.511393842125804</v>
      </c>
      <c r="N63">
        <f>SUMIFS('ASETTW Untruncated'!N:N,'ASETTW Untruncated'!$A:$A,$A63,'ASETTW Untruncated'!$B:$B,$B63,'ASETTW Untruncated'!$C:$C,$C63)</f>
        <v>1.4988815713577628</v>
      </c>
      <c r="O63">
        <f>SUMIFS('ASETTW Untruncated'!O:O,'ASETTW Untruncated'!$A:$A,$A63,'ASETTW Untruncated'!$B:$B,$B63,'ASETTW Untruncated'!$C:$C,$C63)</f>
        <v>1.550974684392932</v>
      </c>
      <c r="P63">
        <f>SUMIFS('ASETTW Untruncated'!P:P,'ASETTW Untruncated'!$A:$A,$A63,'ASETTW Untruncated'!$B:$B,$B63,'ASETTW Untruncated'!$C:$C,$C63)</f>
        <v>1.4587677674492774</v>
      </c>
      <c r="Q63">
        <f>SUMIFS('ASETTW Untruncated'!Q:Q,'ASETTW Untruncated'!$A:$A,$A63,'ASETTW Untruncated'!$B:$B,$B63,'ASETTW Untruncated'!$C:$C,$C63)</f>
        <v>1.4619218463642143</v>
      </c>
      <c r="R63">
        <f>SUMIFS('ASETTW Untruncated'!R:R,'ASETTW Untruncated'!$A:$A,$A63,'ASETTW Untruncated'!$B:$B,$B63,'ASETTW Untruncated'!$C:$C,$C63)</f>
        <v>1.4473643352932497</v>
      </c>
      <c r="S63">
        <f>SUMIFS('ASETTW Untruncated'!S:S,'ASETTW Untruncated'!$A:$A,$A63,'ASETTW Untruncated'!$B:$B,$B63,'ASETTW Untruncated'!$C:$C,$C63)</f>
        <v>1.5037035273168136</v>
      </c>
      <c r="T63">
        <f>SUMIFS('ASETTW Untruncated'!T:T,'ASETTW Untruncated'!$A:$A,$A63,'ASETTW Untruncated'!$B:$B,$B63,'ASETTW Untruncated'!$C:$C,$C63)</f>
        <v>1.4025285789324555</v>
      </c>
      <c r="U63">
        <f>SUMIFS('ASETTW Untruncated'!U:U,'ASETTW Untruncated'!$A:$A,$A63,'ASETTW Untruncated'!$B:$B,$B63,'ASETTW Untruncated'!$C:$C,$C63)</f>
        <v>1.4134094740059882</v>
      </c>
      <c r="V63">
        <f>SUMIFS('ASETTW Untruncated'!V:V,'ASETTW Untruncated'!$A:$A,$A63,'ASETTW Untruncated'!$B:$B,$B63,'ASETTW Untruncated'!$C:$C,$C63)</f>
        <v>1.3999008268760429</v>
      </c>
      <c r="W63">
        <f>SUMIFS('ASETTW Untruncated'!W:W,'ASETTW Untruncated'!$A:$A,$A63,'ASETTW Untruncated'!$B:$B,$B63,'ASETTW Untruncated'!$C:$C,$C63)</f>
        <v>1.4572892415160019</v>
      </c>
    </row>
    <row r="64" spans="1:23" x14ac:dyDescent="0.45">
      <c r="A64" t="s">
        <v>72</v>
      </c>
      <c r="B64" t="s">
        <v>22</v>
      </c>
      <c r="C64" t="s">
        <v>23</v>
      </c>
      <c r="D64">
        <f>SUMIFS('ASETTW Untruncated'!D:D,'ASETTW Untruncated'!$A:$A,$A64,'ASETTW Untruncated'!$B:$B,$B64,'ASETTW Untruncated'!$C:$C,$C64)</f>
        <v>1.7251111152562113</v>
      </c>
      <c r="E64">
        <f>SUMIFS('ASETTW Untruncated'!E:E,'ASETTW Untruncated'!$A:$A,$A64,'ASETTW Untruncated'!$B:$B,$B64,'ASETTW Untruncated'!$C:$C,$C64)</f>
        <v>1.6472048149432859</v>
      </c>
      <c r="F64">
        <f>SUMIFS('ASETTW Untruncated'!F:F,'ASETTW Untruncated'!$A:$A,$A64,'ASETTW Untruncated'!$B:$B,$B64,'ASETTW Untruncated'!$C:$C,$C64)</f>
        <v>1.6603725405855103</v>
      </c>
      <c r="G64">
        <f>SUMIFS('ASETTW Untruncated'!G:G,'ASETTW Untruncated'!$A:$A,$A64,'ASETTW Untruncated'!$B:$B,$B64,'ASETTW Untruncated'!$C:$C,$C64)</f>
        <v>1.6559823383865435</v>
      </c>
      <c r="H64">
        <f>SUMIFS('ASETTW Untruncated'!H:H,'ASETTW Untruncated'!$A:$A,$A64,'ASETTW Untruncated'!$B:$B,$B64,'ASETTW Untruncated'!$C:$C,$C64)</f>
        <v>1.6161671158246815</v>
      </c>
      <c r="I64">
        <f>SUMIFS('ASETTW Untruncated'!I:I,'ASETTW Untruncated'!$A:$A,$A64,'ASETTW Untruncated'!$B:$B,$B64,'ASETTW Untruncated'!$C:$C,$C64)</f>
        <v>1.5621509015089112</v>
      </c>
      <c r="J64">
        <f>SUMIFS('ASETTW Untruncated'!J:J,'ASETTW Untruncated'!$A:$A,$A64,'ASETTW Untruncated'!$B:$B,$B64,'ASETTW Untruncated'!$C:$C,$C64)</f>
        <v>1.5683059972139326</v>
      </c>
      <c r="K64">
        <f>SUMIFS('ASETTW Untruncated'!K:K,'ASETTW Untruncated'!$A:$A,$A64,'ASETTW Untruncated'!$B:$B,$B64,'ASETTW Untruncated'!$C:$C,$C64)</f>
        <v>1.5767713320642698</v>
      </c>
      <c r="L64">
        <f>SUMIFS('ASETTW Untruncated'!L:L,'ASETTW Untruncated'!$A:$A,$A64,'ASETTW Untruncated'!$B:$B,$B64,'ASETTW Untruncated'!$C:$C,$C64)</f>
        <v>1.5261537817658135</v>
      </c>
      <c r="M64">
        <f>SUMIFS('ASETTW Untruncated'!M:M,'ASETTW Untruncated'!$A:$A,$A64,'ASETTW Untruncated'!$B:$B,$B64,'ASETTW Untruncated'!$C:$C,$C64)</f>
        <v>1.4890673383205928</v>
      </c>
      <c r="N64">
        <f>SUMIFS('ASETTW Untruncated'!N:N,'ASETTW Untruncated'!$A:$A,$A64,'ASETTW Untruncated'!$B:$B,$B64,'ASETTW Untruncated'!$C:$C,$C64)</f>
        <v>1.4915904144634995</v>
      </c>
      <c r="O64">
        <f>SUMIFS('ASETTW Untruncated'!O:O,'ASETTW Untruncated'!$A:$A,$A64,'ASETTW Untruncated'!$B:$B,$B64,'ASETTW Untruncated'!$C:$C,$C64)</f>
        <v>1.5089636138376115</v>
      </c>
      <c r="P64">
        <f>SUMIFS('ASETTW Untruncated'!P:P,'ASETTW Untruncated'!$A:$A,$A64,'ASETTW Untruncated'!$B:$B,$B64,'ASETTW Untruncated'!$C:$C,$C64)</f>
        <v>1.4542255711901912</v>
      </c>
      <c r="Q64">
        <f>SUMIFS('ASETTW Untruncated'!Q:Q,'ASETTW Untruncated'!$A:$A,$A64,'ASETTW Untruncated'!$B:$B,$B64,'ASETTW Untruncated'!$C:$C,$C64)</f>
        <v>1.432313560040571</v>
      </c>
      <c r="R64">
        <f>SUMIFS('ASETTW Untruncated'!R:R,'ASETTW Untruncated'!$A:$A,$A64,'ASETTW Untruncated'!$B:$B,$B64,'ASETTW Untruncated'!$C:$C,$C64)</f>
        <v>1.4296407904136841</v>
      </c>
      <c r="S64">
        <f>SUMIFS('ASETTW Untruncated'!S:S,'ASETTW Untruncated'!$A:$A,$A64,'ASETTW Untruncated'!$B:$B,$B64,'ASETTW Untruncated'!$C:$C,$C64)</f>
        <v>1.4562056864307773</v>
      </c>
      <c r="T64">
        <f>SUMIFS('ASETTW Untruncated'!T:T,'ASETTW Untruncated'!$A:$A,$A64,'ASETTW Untruncated'!$B:$B,$B64,'ASETTW Untruncated'!$C:$C,$C64)</f>
        <v>1.3931957108785051</v>
      </c>
      <c r="U64">
        <f>SUMIFS('ASETTW Untruncated'!U:U,'ASETTW Untruncated'!$A:$A,$A64,'ASETTW Untruncated'!$B:$B,$B64,'ASETTW Untruncated'!$C:$C,$C64)</f>
        <v>1.3805930175149637</v>
      </c>
      <c r="V64">
        <f>SUMIFS('ASETTW Untruncated'!V:V,'ASETTW Untruncated'!$A:$A,$A64,'ASETTW Untruncated'!$B:$B,$B64,'ASETTW Untruncated'!$C:$C,$C64)</f>
        <v>1.3763258276776813</v>
      </c>
      <c r="W64">
        <f>SUMIFS('ASETTW Untruncated'!W:W,'ASETTW Untruncated'!$A:$A,$A64,'ASETTW Untruncated'!$B:$B,$B64,'ASETTW Untruncated'!$C:$C,$C64)</f>
        <v>1.4070060755072744</v>
      </c>
    </row>
    <row r="65" spans="1:23" x14ac:dyDescent="0.45">
      <c r="A65" s="8" t="s">
        <v>15</v>
      </c>
      <c r="B65" s="8" t="s">
        <v>16</v>
      </c>
      <c r="C65" s="8" t="s">
        <v>17</v>
      </c>
      <c r="D65">
        <f>SUMIFS('ASETTW Untruncated'!D:D,'ASETTW Untruncated'!$A:$A,$A65,'ASETTW Untruncated'!$B:$B,$B65,'ASETTW Untruncated'!$C:$C,$C65)</f>
        <v>0</v>
      </c>
      <c r="E65">
        <f>SUMIFS('ASETTW Untruncated'!E:E,'ASETTW Untruncated'!$A:$A,$A65,'ASETTW Untruncated'!$B:$B,$B65,'ASETTW Untruncated'!$C:$C,$C65)</f>
        <v>0</v>
      </c>
      <c r="F65">
        <f>SUMIFS('ASETTW Untruncated'!F:F,'ASETTW Untruncated'!$A:$A,$A65,'ASETTW Untruncated'!$B:$B,$B65,'ASETTW Untruncated'!$C:$C,$C65)</f>
        <v>0</v>
      </c>
      <c r="G65">
        <f>SUMIFS('ASETTW Untruncated'!G:G,'ASETTW Untruncated'!$A:$A,$A65,'ASETTW Untruncated'!$B:$B,$B65,'ASETTW Untruncated'!$C:$C,$C65)</f>
        <v>0</v>
      </c>
      <c r="H65">
        <f>SUMIFS('ASETTW Untruncated'!H:H,'ASETTW Untruncated'!$A:$A,$A65,'ASETTW Untruncated'!$B:$B,$B65,'ASETTW Untruncated'!$C:$C,$C65)</f>
        <v>0</v>
      </c>
      <c r="I65">
        <f>SUMIFS('ASETTW Untruncated'!I:I,'ASETTW Untruncated'!$A:$A,$A65,'ASETTW Untruncated'!$B:$B,$B65,'ASETTW Untruncated'!$C:$C,$C65)</f>
        <v>0</v>
      </c>
      <c r="J65">
        <f>SUMIFS('ASETTW Untruncated'!J:J,'ASETTW Untruncated'!$A:$A,$A65,'ASETTW Untruncated'!$B:$B,$B65,'ASETTW Untruncated'!$C:$C,$C65)</f>
        <v>0</v>
      </c>
      <c r="K65">
        <f>SUMIFS('ASETTW Untruncated'!K:K,'ASETTW Untruncated'!$A:$A,$A65,'ASETTW Untruncated'!$B:$B,$B65,'ASETTW Untruncated'!$C:$C,$C65)</f>
        <v>0</v>
      </c>
      <c r="L65">
        <f>SUMIFS('ASETTW Untruncated'!L:L,'ASETTW Untruncated'!$A:$A,$A65,'ASETTW Untruncated'!$B:$B,$B65,'ASETTW Untruncated'!$C:$C,$C65)</f>
        <v>0</v>
      </c>
      <c r="M65">
        <f>SUMIFS('ASETTW Untruncated'!M:M,'ASETTW Untruncated'!$A:$A,$A65,'ASETTW Untruncated'!$B:$B,$B65,'ASETTW Untruncated'!$C:$C,$C65)</f>
        <v>0</v>
      </c>
      <c r="N65">
        <f>SUMIFS('ASETTW Untruncated'!N:N,'ASETTW Untruncated'!$A:$A,$A65,'ASETTW Untruncated'!$B:$B,$B65,'ASETTW Untruncated'!$C:$C,$C65)</f>
        <v>0</v>
      </c>
      <c r="O65">
        <f>SUMIFS('ASETTW Untruncated'!O:O,'ASETTW Untruncated'!$A:$A,$A65,'ASETTW Untruncated'!$B:$B,$B65,'ASETTW Untruncated'!$C:$C,$C65)</f>
        <v>0</v>
      </c>
      <c r="P65">
        <f>SUMIFS('ASETTW Untruncated'!P:P,'ASETTW Untruncated'!$A:$A,$A65,'ASETTW Untruncated'!$B:$B,$B65,'ASETTW Untruncated'!$C:$C,$C65)</f>
        <v>0</v>
      </c>
      <c r="Q65">
        <f>SUMIFS('ASETTW Untruncated'!Q:Q,'ASETTW Untruncated'!$A:$A,$A65,'ASETTW Untruncated'!$B:$B,$B65,'ASETTW Untruncated'!$C:$C,$C65)</f>
        <v>0</v>
      </c>
      <c r="R65">
        <f>SUMIFS('ASETTW Untruncated'!R:R,'ASETTW Untruncated'!$A:$A,$A65,'ASETTW Untruncated'!$B:$B,$B65,'ASETTW Untruncated'!$C:$C,$C65)</f>
        <v>0</v>
      </c>
      <c r="S65">
        <f>SUMIFS('ASETTW Untruncated'!S:S,'ASETTW Untruncated'!$A:$A,$A65,'ASETTW Untruncated'!$B:$B,$B65,'ASETTW Untruncated'!$C:$C,$C65)</f>
        <v>0</v>
      </c>
      <c r="T65">
        <f>SUMIFS('ASETTW Untruncated'!T:T,'ASETTW Untruncated'!$A:$A,$A65,'ASETTW Untruncated'!$B:$B,$B65,'ASETTW Untruncated'!$C:$C,$C65)</f>
        <v>0</v>
      </c>
      <c r="U65">
        <f>SUMIFS('ASETTW Untruncated'!U:U,'ASETTW Untruncated'!$A:$A,$A65,'ASETTW Untruncated'!$B:$B,$B65,'ASETTW Untruncated'!$C:$C,$C65)</f>
        <v>0</v>
      </c>
      <c r="V65">
        <f>SUMIFS('ASETTW Untruncated'!V:V,'ASETTW Untruncated'!$A:$A,$A65,'ASETTW Untruncated'!$B:$B,$B65,'ASETTW Untruncated'!$C:$C,$C65)</f>
        <v>0</v>
      </c>
      <c r="W65">
        <f>SUMIFS('ASETTW Untruncated'!W:W,'ASETTW Untruncated'!$A:$A,$A65,'ASETTW Untruncated'!$B:$B,$B65,'ASETTW Untruncated'!$C:$C,$C65)</f>
        <v>0</v>
      </c>
    </row>
    <row r="66" spans="1:23" s="4" customFormat="1" x14ac:dyDescent="0.45">
      <c r="A66" s="7" t="s">
        <v>74</v>
      </c>
      <c r="B66" s="7" t="s">
        <v>251</v>
      </c>
      <c r="C66" s="7" t="s">
        <v>25</v>
      </c>
      <c r="D66" s="4">
        <f>SUMIFS('ASETTW Untruncated'!D:D,'ASETTW Untruncated'!$A:$A,$A66,'ASETTW Untruncated'!$B:$B,$B66,'ASETTW Untruncated'!$C:$C,$C66)</f>
        <v>0</v>
      </c>
      <c r="E66" s="4">
        <f>SUMIFS('ASETTW Untruncated'!E:E,'ASETTW Untruncated'!$A:$A,$A66,'ASETTW Untruncated'!$B:$B,$B66,'ASETTW Untruncated'!$C:$C,$C66)</f>
        <v>0</v>
      </c>
      <c r="F66" s="4">
        <f>SUMIFS('ASETTW Untruncated'!F:F,'ASETTW Untruncated'!$A:$A,$A66,'ASETTW Untruncated'!$B:$B,$B66,'ASETTW Untruncated'!$C:$C,$C66)</f>
        <v>0</v>
      </c>
      <c r="G66" s="4">
        <f>SUMIFS('ASETTW Untruncated'!G:G,'ASETTW Untruncated'!$A:$A,$A66,'ASETTW Untruncated'!$B:$B,$B66,'ASETTW Untruncated'!$C:$C,$C66)</f>
        <v>0</v>
      </c>
      <c r="H66" s="4">
        <f>SUMIFS('ASETTW Untruncated'!H:H,'ASETTW Untruncated'!$A:$A,$A66,'ASETTW Untruncated'!$B:$B,$B66,'ASETTW Untruncated'!$C:$C,$C66)</f>
        <v>0</v>
      </c>
      <c r="I66" s="4">
        <f>SUMIFS('ASETTW Untruncated'!I:I,'ASETTW Untruncated'!$A:$A,$A66,'ASETTW Untruncated'!$B:$B,$B66,'ASETTW Untruncated'!$C:$C,$C66)</f>
        <v>0</v>
      </c>
      <c r="J66" s="4">
        <f>SUMIFS('ASETTW Untruncated'!J:J,'ASETTW Untruncated'!$A:$A,$A66,'ASETTW Untruncated'!$B:$B,$B66,'ASETTW Untruncated'!$C:$C,$C66)</f>
        <v>0</v>
      </c>
      <c r="K66" s="4">
        <f>SUMIFS('ASETTW Untruncated'!K:K,'ASETTW Untruncated'!$A:$A,$A66,'ASETTW Untruncated'!$B:$B,$B66,'ASETTW Untruncated'!$C:$C,$C66)</f>
        <v>0</v>
      </c>
      <c r="L66" s="4">
        <f>SUMIFS('ASETTW Untruncated'!L:L,'ASETTW Untruncated'!$A:$A,$A66,'ASETTW Untruncated'!$B:$B,$B66,'ASETTW Untruncated'!$C:$C,$C66)</f>
        <v>0</v>
      </c>
      <c r="M66" s="4">
        <f>SUMIFS('ASETTW Untruncated'!M:M,'ASETTW Untruncated'!$A:$A,$A66,'ASETTW Untruncated'!$B:$B,$B66,'ASETTW Untruncated'!$C:$C,$C66)</f>
        <v>0</v>
      </c>
      <c r="N66" s="4">
        <f>SUMIFS('ASETTW Untruncated'!N:N,'ASETTW Untruncated'!$A:$A,$A66,'ASETTW Untruncated'!$B:$B,$B66,'ASETTW Untruncated'!$C:$C,$C66)</f>
        <v>0</v>
      </c>
      <c r="O66" s="4">
        <f>SUMIFS('ASETTW Untruncated'!O:O,'ASETTW Untruncated'!$A:$A,$A66,'ASETTW Untruncated'!$B:$B,$B66,'ASETTW Untruncated'!$C:$C,$C66)</f>
        <v>0</v>
      </c>
      <c r="P66" s="4">
        <f>SUMIFS('ASETTW Untruncated'!P:P,'ASETTW Untruncated'!$A:$A,$A66,'ASETTW Untruncated'!$B:$B,$B66,'ASETTW Untruncated'!$C:$C,$C66)</f>
        <v>0</v>
      </c>
      <c r="Q66" s="4">
        <f>SUMIFS('ASETTW Untruncated'!Q:Q,'ASETTW Untruncated'!$A:$A,$A66,'ASETTW Untruncated'!$B:$B,$B66,'ASETTW Untruncated'!$C:$C,$C66)</f>
        <v>0</v>
      </c>
      <c r="R66" s="4">
        <f>SUMIFS('ASETTW Untruncated'!R:R,'ASETTW Untruncated'!$A:$A,$A66,'ASETTW Untruncated'!$B:$B,$B66,'ASETTW Untruncated'!$C:$C,$C66)</f>
        <v>0</v>
      </c>
      <c r="S66" s="4">
        <f>SUMIFS('ASETTW Untruncated'!S:S,'ASETTW Untruncated'!$A:$A,$A66,'ASETTW Untruncated'!$B:$B,$B66,'ASETTW Untruncated'!$C:$C,$C66)</f>
        <v>0</v>
      </c>
      <c r="T66" s="4">
        <f>SUMIFS('ASETTW Untruncated'!T:T,'ASETTW Untruncated'!$A:$A,$A66,'ASETTW Untruncated'!$B:$B,$B66,'ASETTW Untruncated'!$C:$C,$C66)</f>
        <v>0</v>
      </c>
      <c r="U66" s="4">
        <f>SUMIFS('ASETTW Untruncated'!U:U,'ASETTW Untruncated'!$A:$A,$A66,'ASETTW Untruncated'!$B:$B,$B66,'ASETTW Untruncated'!$C:$C,$C66)</f>
        <v>0</v>
      </c>
      <c r="V66" s="4">
        <f>SUMIFS('ASETTW Untruncated'!V:V,'ASETTW Untruncated'!$A:$A,$A66,'ASETTW Untruncated'!$B:$B,$B66,'ASETTW Untruncated'!$C:$C,$C66)</f>
        <v>0</v>
      </c>
      <c r="W66" s="4">
        <f>SUMIFS('ASETTW Untruncated'!W:W,'ASETTW Untruncated'!$A:$A,$A66,'ASETTW Untruncated'!$B:$B,$B66,'ASETTW Untruncated'!$C:$C,$C66)</f>
        <v>0</v>
      </c>
    </row>
    <row r="67" spans="1:23" x14ac:dyDescent="0.45">
      <c r="A67" t="s">
        <v>26</v>
      </c>
      <c r="B67" t="s">
        <v>22</v>
      </c>
      <c r="C67" t="s">
        <v>27</v>
      </c>
      <c r="D67">
        <f>SUMIFS('ASETTW Untruncated'!D:D,'ASETTW Untruncated'!$A:$A,$A67,'ASETTW Untruncated'!$B:$B,$B67,'ASETTW Untruncated'!$C:$C,$C67)</f>
        <v>1.7069116974150869</v>
      </c>
      <c r="E67">
        <f>SUMIFS('ASETTW Untruncated'!E:E,'ASETTW Untruncated'!$A:$A,$A67,'ASETTW Untruncated'!$B:$B,$B67,'ASETTW Untruncated'!$C:$C,$C67)</f>
        <v>1.69286175041349</v>
      </c>
      <c r="F67">
        <f>SUMIFS('ASETTW Untruncated'!F:F,'ASETTW Untruncated'!$A:$A,$A67,'ASETTW Untruncated'!$B:$B,$B67,'ASETTW Untruncated'!$C:$C,$C67)</f>
        <v>1.671034962178942</v>
      </c>
      <c r="G67">
        <f>SUMIFS('ASETTW Untruncated'!G:G,'ASETTW Untruncated'!$A:$A,$A67,'ASETTW Untruncated'!$B:$B,$B67,'ASETTW Untruncated'!$C:$C,$C67)</f>
        <v>1.7153566551967867</v>
      </c>
      <c r="H67">
        <f>SUMIFS('ASETTW Untruncated'!H:H,'ASETTW Untruncated'!$A:$A,$A67,'ASETTW Untruncated'!$B:$B,$B67,'ASETTW Untruncated'!$C:$C,$C67)</f>
        <v>1.61911702575029</v>
      </c>
      <c r="I67">
        <f>SUMIFS('ASETTW Untruncated'!I:I,'ASETTW Untruncated'!$A:$A,$A67,'ASETTW Untruncated'!$B:$B,$B67,'ASETTW Untruncated'!$C:$C,$C67)</f>
        <v>1.6112015810957665</v>
      </c>
      <c r="J67">
        <f>SUMIFS('ASETTW Untruncated'!J:J,'ASETTW Untruncated'!$A:$A,$A67,'ASETTW Untruncated'!$B:$B,$B67,'ASETTW Untruncated'!$C:$C,$C67)</f>
        <v>1.5949588377723694</v>
      </c>
      <c r="K67">
        <f>SUMIFS('ASETTW Untruncated'!K:K,'ASETTW Untruncated'!$A:$A,$A67,'ASETTW Untruncated'!$B:$B,$B67,'ASETTW Untruncated'!$C:$C,$C67)</f>
        <v>1.6380558513520569</v>
      </c>
      <c r="L67">
        <f>SUMIFS('ASETTW Untruncated'!L:L,'ASETTW Untruncated'!$A:$A,$A67,'ASETTW Untruncated'!$B:$B,$B67,'ASETTW Untruncated'!$C:$C,$C67)</f>
        <v>1.548925150441691</v>
      </c>
      <c r="M67">
        <f>SUMIFS('ASETTW Untruncated'!M:M,'ASETTW Untruncated'!$A:$A,$A67,'ASETTW Untruncated'!$B:$B,$B67,'ASETTW Untruncated'!$C:$C,$C67)</f>
        <v>1.5422160637037217</v>
      </c>
      <c r="N67">
        <f>SUMIFS('ASETTW Untruncated'!N:N,'ASETTW Untruncated'!$A:$A,$A67,'ASETTW Untruncated'!$B:$B,$B67,'ASETTW Untruncated'!$C:$C,$C67)</f>
        <v>1.5324184575082738</v>
      </c>
      <c r="O67">
        <f>SUMIFS('ASETTW Untruncated'!O:O,'ASETTW Untruncated'!$A:$A,$A67,'ASETTW Untruncated'!$B:$B,$B67,'ASETTW Untruncated'!$C:$C,$C67)</f>
        <v>1.5734233953946197</v>
      </c>
      <c r="P67">
        <f>SUMIFS('ASETTW Untruncated'!P:P,'ASETTW Untruncated'!$A:$A,$A67,'ASETTW Untruncated'!$B:$B,$B67,'ASETTW Untruncated'!$C:$C,$C67)</f>
        <v>1.4862913814639318</v>
      </c>
      <c r="Q67">
        <f>SUMIFS('ASETTW Untruncated'!Q:Q,'ASETTW Untruncated'!$A:$A,$A67,'ASETTW Untruncated'!$B:$B,$B67,'ASETTW Untruncated'!$C:$C,$C67)</f>
        <v>1.4820191361305426</v>
      </c>
      <c r="R67">
        <f>SUMIFS('ASETTW Untruncated'!R:R,'ASETTW Untruncated'!$A:$A,$A67,'ASETTW Untruncated'!$B:$B,$B67,'ASETTW Untruncated'!$C:$C,$C67)</f>
        <v>1.475404967819101</v>
      </c>
      <c r="S67">
        <f>SUMIFS('ASETTW Untruncated'!S:S,'ASETTW Untruncated'!$A:$A,$A67,'ASETTW Untruncated'!$B:$B,$B67,'ASETTW Untruncated'!$C:$C,$C67)</f>
        <v>1.5170548890678999</v>
      </c>
      <c r="T67">
        <f>SUMIFS('ASETTW Untruncated'!T:T,'ASETTW Untruncated'!$A:$A,$A67,'ASETTW Untruncated'!$B:$B,$B67,'ASETTW Untruncated'!$C:$C,$C67)</f>
        <v>1.4337818084552389</v>
      </c>
      <c r="U67">
        <f>SUMIFS('ASETTW Untruncated'!U:U,'ASETTW Untruncated'!$A:$A,$A67,'ASETTW Untruncated'!$B:$B,$B67,'ASETTW Untruncated'!$C:$C,$C67)</f>
        <v>1.4309044666410258</v>
      </c>
      <c r="V67">
        <f>SUMIFS('ASETTW Untruncated'!V:V,'ASETTW Untruncated'!$A:$A,$A67,'ASETTW Untruncated'!$B:$B,$B67,'ASETTW Untruncated'!$C:$C,$C67)</f>
        <v>1.4279288715078922</v>
      </c>
      <c r="W67">
        <f>SUMIFS('ASETTW Untruncated'!W:W,'ASETTW Untruncated'!$A:$A,$A67,'ASETTW Untruncated'!$B:$B,$B67,'ASETTW Untruncated'!$C:$C,$C67)</f>
        <v>1.4691582318638747</v>
      </c>
    </row>
    <row r="68" spans="1:23" x14ac:dyDescent="0.45">
      <c r="A68" t="s">
        <v>24</v>
      </c>
      <c r="B68" t="s">
        <v>16</v>
      </c>
      <c r="C68" t="s">
        <v>25</v>
      </c>
      <c r="D68">
        <f>SUMIFS('ASETTW Untruncated'!D:D,'ASETTW Untruncated'!$A:$A,$A68,'ASETTW Untruncated'!$B:$B,$B68,'ASETTW Untruncated'!$C:$C,$C68)</f>
        <v>1.7647773933918027</v>
      </c>
      <c r="E68">
        <f>SUMIFS('ASETTW Untruncated'!E:E,'ASETTW Untruncated'!$A:$A,$A68,'ASETTW Untruncated'!$B:$B,$B68,'ASETTW Untruncated'!$C:$C,$C68)</f>
        <v>1.6880271420911943</v>
      </c>
      <c r="F68">
        <f>SUMIFS('ASETTW Untruncated'!F:F,'ASETTW Untruncated'!$A:$A,$A68,'ASETTW Untruncated'!$B:$B,$B68,'ASETTW Untruncated'!$C:$C,$C68)</f>
        <v>1.7132346097176285</v>
      </c>
      <c r="G68">
        <f>SUMIFS('ASETTW Untruncated'!G:G,'ASETTW Untruncated'!$A:$A,$A68,'ASETTW Untruncated'!$B:$B,$B68,'ASETTW Untruncated'!$C:$C,$C68)</f>
        <v>1.7047112603901486</v>
      </c>
      <c r="H68">
        <f>SUMIFS('ASETTW Untruncated'!H:H,'ASETTW Untruncated'!$A:$A,$A68,'ASETTW Untruncated'!$B:$B,$B68,'ASETTW Untruncated'!$C:$C,$C68)</f>
        <v>1.6666604305251758</v>
      </c>
      <c r="I68">
        <f>SUMIFS('ASETTW Untruncated'!I:I,'ASETTW Untruncated'!$A:$A,$A68,'ASETTW Untruncated'!$B:$B,$B68,'ASETTW Untruncated'!$C:$C,$C68)</f>
        <v>1.6067413305569915</v>
      </c>
      <c r="J68">
        <f>SUMIFS('ASETTW Untruncated'!J:J,'ASETTW Untruncated'!$A:$A,$A68,'ASETTW Untruncated'!$B:$B,$B68,'ASETTW Untruncated'!$C:$C,$C68)</f>
        <v>1.6285643691311646</v>
      </c>
      <c r="K68">
        <f>SUMIFS('ASETTW Untruncated'!K:K,'ASETTW Untruncated'!$A:$A,$A68,'ASETTW Untruncated'!$B:$B,$B68,'ASETTW Untruncated'!$C:$C,$C68)</f>
        <v>1.6284620796568674</v>
      </c>
      <c r="L68">
        <f>SUMIFS('ASETTW Untruncated'!L:L,'ASETTW Untruncated'!$A:$A,$A68,'ASETTW Untruncated'!$B:$B,$B68,'ASETTW Untruncated'!$C:$C,$C68)</f>
        <v>1.5949721722593153</v>
      </c>
      <c r="M68">
        <f>SUMIFS('ASETTW Untruncated'!M:M,'ASETTW Untruncated'!$A:$A,$A68,'ASETTW Untruncated'!$B:$B,$B68,'ASETTW Untruncated'!$C:$C,$C68)</f>
        <v>1.5441640019249077</v>
      </c>
      <c r="N68">
        <f>SUMIFS('ASETTW Untruncated'!N:N,'ASETTW Untruncated'!$A:$A,$A68,'ASETTW Untruncated'!$B:$B,$B68,'ASETTW Untruncated'!$C:$C,$C68)</f>
        <v>1.5666930508193198</v>
      </c>
      <c r="O68">
        <f>SUMIFS('ASETTW Untruncated'!O:O,'ASETTW Untruncated'!$A:$A,$A68,'ASETTW Untruncated'!$B:$B,$B68,'ASETTW Untruncated'!$C:$C,$C68)</f>
        <v>1.5705831341910161</v>
      </c>
      <c r="P68">
        <f>SUMIFS('ASETTW Untruncated'!P:P,'ASETTW Untruncated'!$A:$A,$A68,'ASETTW Untruncated'!$B:$B,$B68,'ASETTW Untruncated'!$C:$C,$C68)</f>
        <v>1.5119120780820587</v>
      </c>
      <c r="Q68">
        <f>SUMIFS('ASETTW Untruncated'!Q:Q,'ASETTW Untruncated'!$A:$A,$A68,'ASETTW Untruncated'!$B:$B,$B68,'ASETTW Untruncated'!$C:$C,$C68)</f>
        <v>1.4825351656666252</v>
      </c>
      <c r="R68">
        <f>SUMIFS('ASETTW Untruncated'!R:R,'ASETTW Untruncated'!$A:$A,$A68,'ASETTW Untruncated'!$B:$B,$B68,'ASETTW Untruncated'!$C:$C,$C68)</f>
        <v>1.4933477978233076</v>
      </c>
      <c r="S68">
        <f>SUMIFS('ASETTW Untruncated'!S:S,'ASETTW Untruncated'!$A:$A,$A68,'ASETTW Untruncated'!$B:$B,$B68,'ASETTW Untruncated'!$C:$C,$C68)</f>
        <v>1.5134157757990347</v>
      </c>
      <c r="T68">
        <f>SUMIFS('ASETTW Untruncated'!T:T,'ASETTW Untruncated'!$A:$A,$A68,'ASETTW Untruncated'!$B:$B,$B68,'ASETTW Untruncated'!$C:$C,$C68)</f>
        <v>1.4485947404908155</v>
      </c>
      <c r="U68">
        <f>SUMIFS('ASETTW Untruncated'!U:U,'ASETTW Untruncated'!$A:$A,$A68,'ASETTW Untruncated'!$B:$B,$B68,'ASETTW Untruncated'!$C:$C,$C68)</f>
        <v>1.4265379279565242</v>
      </c>
      <c r="V68">
        <f>SUMIFS('ASETTW Untruncated'!V:V,'ASETTW Untruncated'!$A:$A,$A68,'ASETTW Untruncated'!$B:$B,$B68,'ASETTW Untruncated'!$C:$C,$C68)</f>
        <v>1.4351990196234721</v>
      </c>
      <c r="W68">
        <f>SUMIFS('ASETTW Untruncated'!W:W,'ASETTW Untruncated'!$A:$A,$A68,'ASETTW Untruncated'!$B:$B,$B68,'ASETTW Untruncated'!$C:$C,$C68)</f>
        <v>1.4613713932071506</v>
      </c>
    </row>
    <row r="69" spans="1:23" s="2" customFormat="1" x14ac:dyDescent="0.45">
      <c r="D69" s="2">
        <f>SUMIFS('ASETTW Untruncated'!D:D,'ASETTW Untruncated'!$A:$A,$A69,'ASETTW Untruncated'!$B:$B,$B69,'ASETTW Untruncated'!$C:$C,$C69)</f>
        <v>0</v>
      </c>
      <c r="E69" s="2">
        <f>SUMIFS('ASETTW Untruncated'!E:E,'ASETTW Untruncated'!$A:$A,$A69,'ASETTW Untruncated'!$B:$B,$B69,'ASETTW Untruncated'!$C:$C,$C69)</f>
        <v>0</v>
      </c>
      <c r="F69" s="2">
        <f>SUMIFS('ASETTW Untruncated'!F:F,'ASETTW Untruncated'!$A:$A,$A69,'ASETTW Untruncated'!$B:$B,$B69,'ASETTW Untruncated'!$C:$C,$C69)</f>
        <v>0</v>
      </c>
      <c r="G69" s="2">
        <f>SUMIFS('ASETTW Untruncated'!G:G,'ASETTW Untruncated'!$A:$A,$A69,'ASETTW Untruncated'!$B:$B,$B69,'ASETTW Untruncated'!$C:$C,$C69)</f>
        <v>0</v>
      </c>
      <c r="H69" s="2">
        <f>SUMIFS('ASETTW Untruncated'!H:H,'ASETTW Untruncated'!$A:$A,$A69,'ASETTW Untruncated'!$B:$B,$B69,'ASETTW Untruncated'!$C:$C,$C69)</f>
        <v>0</v>
      </c>
      <c r="I69" s="2">
        <f>SUMIFS('ASETTW Untruncated'!I:I,'ASETTW Untruncated'!$A:$A,$A69,'ASETTW Untruncated'!$B:$B,$B69,'ASETTW Untruncated'!$C:$C,$C69)</f>
        <v>0</v>
      </c>
      <c r="J69" s="2">
        <f>SUMIFS('ASETTW Untruncated'!J:J,'ASETTW Untruncated'!$A:$A,$A69,'ASETTW Untruncated'!$B:$B,$B69,'ASETTW Untruncated'!$C:$C,$C69)</f>
        <v>0</v>
      </c>
      <c r="K69" s="2">
        <f>SUMIFS('ASETTW Untruncated'!K:K,'ASETTW Untruncated'!$A:$A,$A69,'ASETTW Untruncated'!$B:$B,$B69,'ASETTW Untruncated'!$C:$C,$C69)</f>
        <v>0</v>
      </c>
      <c r="L69" s="2">
        <f>SUMIFS('ASETTW Untruncated'!L:L,'ASETTW Untruncated'!$A:$A,$A69,'ASETTW Untruncated'!$B:$B,$B69,'ASETTW Untruncated'!$C:$C,$C69)</f>
        <v>0</v>
      </c>
      <c r="M69" s="2">
        <f>SUMIFS('ASETTW Untruncated'!M:M,'ASETTW Untruncated'!$A:$A,$A69,'ASETTW Untruncated'!$B:$B,$B69,'ASETTW Untruncated'!$C:$C,$C69)</f>
        <v>0</v>
      </c>
      <c r="N69" s="2">
        <f>SUMIFS('ASETTW Untruncated'!N:N,'ASETTW Untruncated'!$A:$A,$A69,'ASETTW Untruncated'!$B:$B,$B69,'ASETTW Untruncated'!$C:$C,$C69)</f>
        <v>0</v>
      </c>
      <c r="O69" s="2">
        <f>SUMIFS('ASETTW Untruncated'!O:O,'ASETTW Untruncated'!$A:$A,$A69,'ASETTW Untruncated'!$B:$B,$B69,'ASETTW Untruncated'!$C:$C,$C69)</f>
        <v>0</v>
      </c>
      <c r="P69" s="2">
        <f>SUMIFS('ASETTW Untruncated'!P:P,'ASETTW Untruncated'!$A:$A,$A69,'ASETTW Untruncated'!$B:$B,$B69,'ASETTW Untruncated'!$C:$C,$C69)</f>
        <v>0</v>
      </c>
      <c r="Q69" s="2">
        <f>SUMIFS('ASETTW Untruncated'!Q:Q,'ASETTW Untruncated'!$A:$A,$A69,'ASETTW Untruncated'!$B:$B,$B69,'ASETTW Untruncated'!$C:$C,$C69)</f>
        <v>0</v>
      </c>
      <c r="R69" s="2">
        <f>SUMIFS('ASETTW Untruncated'!R:R,'ASETTW Untruncated'!$A:$A,$A69,'ASETTW Untruncated'!$B:$B,$B69,'ASETTW Untruncated'!$C:$C,$C69)</f>
        <v>0</v>
      </c>
      <c r="S69" s="2">
        <f>SUMIFS('ASETTW Untruncated'!S:S,'ASETTW Untruncated'!$A:$A,$A69,'ASETTW Untruncated'!$B:$B,$B69,'ASETTW Untruncated'!$C:$C,$C69)</f>
        <v>0</v>
      </c>
      <c r="T69" s="2">
        <f>SUMIFS('ASETTW Untruncated'!T:T,'ASETTW Untruncated'!$A:$A,$A69,'ASETTW Untruncated'!$B:$B,$B69,'ASETTW Untruncated'!$C:$C,$C69)</f>
        <v>0</v>
      </c>
      <c r="U69" s="2">
        <f>SUMIFS('ASETTW Untruncated'!U:U,'ASETTW Untruncated'!$A:$A,$A69,'ASETTW Untruncated'!$B:$B,$B69,'ASETTW Untruncated'!$C:$C,$C69)</f>
        <v>0</v>
      </c>
      <c r="V69" s="2">
        <f>SUMIFS('ASETTW Untruncated'!V:V,'ASETTW Untruncated'!$A:$A,$A69,'ASETTW Untruncated'!$B:$B,$B69,'ASETTW Untruncated'!$C:$C,$C69)</f>
        <v>0</v>
      </c>
      <c r="W69" s="2">
        <f>SUMIFS('ASETTW Untruncated'!W:W,'ASETTW Untruncated'!$A:$A,$A69,'ASETTW Untruncated'!$B:$B,$B69,'ASETTW Untruncated'!$C:$C,$C69)</f>
        <v>0</v>
      </c>
    </row>
    <row r="70" spans="1:23" x14ac:dyDescent="0.45">
      <c r="A70" t="s">
        <v>66</v>
      </c>
      <c r="B70" t="s">
        <v>16</v>
      </c>
      <c r="C70" t="s">
        <v>17</v>
      </c>
      <c r="D70">
        <f>SUMIFS('ASETTW Untruncated'!D:D,'ASETTW Untruncated'!$A:$A,$A70,'ASETTW Untruncated'!$B:$B,$B70,'ASETTW Untruncated'!$C:$C,$C70)</f>
        <v>0</v>
      </c>
      <c r="E70">
        <f>SUMIFS('ASETTW Untruncated'!E:E,'ASETTW Untruncated'!$A:$A,$A70,'ASETTW Untruncated'!$B:$B,$B70,'ASETTW Untruncated'!$C:$C,$C70)</f>
        <v>0</v>
      </c>
      <c r="F70">
        <f>SUMIFS('ASETTW Untruncated'!F:F,'ASETTW Untruncated'!$A:$A,$A70,'ASETTW Untruncated'!$B:$B,$B70,'ASETTW Untruncated'!$C:$C,$C70)</f>
        <v>0</v>
      </c>
      <c r="G70">
        <f>SUMIFS('ASETTW Untruncated'!G:G,'ASETTW Untruncated'!$A:$A,$A70,'ASETTW Untruncated'!$B:$B,$B70,'ASETTW Untruncated'!$C:$C,$C70)</f>
        <v>0</v>
      </c>
      <c r="H70">
        <f>SUMIFS('ASETTW Untruncated'!H:H,'ASETTW Untruncated'!$A:$A,$A70,'ASETTW Untruncated'!$B:$B,$B70,'ASETTW Untruncated'!$C:$C,$C70)</f>
        <v>0</v>
      </c>
      <c r="I70">
        <f>SUMIFS('ASETTW Untruncated'!I:I,'ASETTW Untruncated'!$A:$A,$A70,'ASETTW Untruncated'!$B:$B,$B70,'ASETTW Untruncated'!$C:$C,$C70)</f>
        <v>0</v>
      </c>
      <c r="J70">
        <f>SUMIFS('ASETTW Untruncated'!J:J,'ASETTW Untruncated'!$A:$A,$A70,'ASETTW Untruncated'!$B:$B,$B70,'ASETTW Untruncated'!$C:$C,$C70)</f>
        <v>0</v>
      </c>
      <c r="K70">
        <f>SUMIFS('ASETTW Untruncated'!K:K,'ASETTW Untruncated'!$A:$A,$A70,'ASETTW Untruncated'!$B:$B,$B70,'ASETTW Untruncated'!$C:$C,$C70)</f>
        <v>0</v>
      </c>
      <c r="L70">
        <f>SUMIFS('ASETTW Untruncated'!L:L,'ASETTW Untruncated'!$A:$A,$A70,'ASETTW Untruncated'!$B:$B,$B70,'ASETTW Untruncated'!$C:$C,$C70)</f>
        <v>0</v>
      </c>
      <c r="M70">
        <f>SUMIFS('ASETTW Untruncated'!M:M,'ASETTW Untruncated'!$A:$A,$A70,'ASETTW Untruncated'!$B:$B,$B70,'ASETTW Untruncated'!$C:$C,$C70)</f>
        <v>0</v>
      </c>
      <c r="N70">
        <f>SUMIFS('ASETTW Untruncated'!N:N,'ASETTW Untruncated'!$A:$A,$A70,'ASETTW Untruncated'!$B:$B,$B70,'ASETTW Untruncated'!$C:$C,$C70)</f>
        <v>0</v>
      </c>
      <c r="O70">
        <f>SUMIFS('ASETTW Untruncated'!O:O,'ASETTW Untruncated'!$A:$A,$A70,'ASETTW Untruncated'!$B:$B,$B70,'ASETTW Untruncated'!$C:$C,$C70)</f>
        <v>0</v>
      </c>
      <c r="P70">
        <f>SUMIFS('ASETTW Untruncated'!P:P,'ASETTW Untruncated'!$A:$A,$A70,'ASETTW Untruncated'!$B:$B,$B70,'ASETTW Untruncated'!$C:$C,$C70)</f>
        <v>0</v>
      </c>
      <c r="Q70">
        <f>SUMIFS('ASETTW Untruncated'!Q:Q,'ASETTW Untruncated'!$A:$A,$A70,'ASETTW Untruncated'!$B:$B,$B70,'ASETTW Untruncated'!$C:$C,$C70)</f>
        <v>0</v>
      </c>
      <c r="R70">
        <f>SUMIFS('ASETTW Untruncated'!R:R,'ASETTW Untruncated'!$A:$A,$A70,'ASETTW Untruncated'!$B:$B,$B70,'ASETTW Untruncated'!$C:$C,$C70)</f>
        <v>0</v>
      </c>
      <c r="S70">
        <f>SUMIFS('ASETTW Untruncated'!S:S,'ASETTW Untruncated'!$A:$A,$A70,'ASETTW Untruncated'!$B:$B,$B70,'ASETTW Untruncated'!$C:$C,$C70)</f>
        <v>0</v>
      </c>
      <c r="T70">
        <f>SUMIFS('ASETTW Untruncated'!T:T,'ASETTW Untruncated'!$A:$A,$A70,'ASETTW Untruncated'!$B:$B,$B70,'ASETTW Untruncated'!$C:$C,$C70)</f>
        <v>0</v>
      </c>
      <c r="U70">
        <f>SUMIFS('ASETTW Untruncated'!U:U,'ASETTW Untruncated'!$A:$A,$A70,'ASETTW Untruncated'!$B:$B,$B70,'ASETTW Untruncated'!$C:$C,$C70)</f>
        <v>0</v>
      </c>
      <c r="V70">
        <f>SUMIFS('ASETTW Untruncated'!V:V,'ASETTW Untruncated'!$A:$A,$A70,'ASETTW Untruncated'!$B:$B,$B70,'ASETTW Untruncated'!$C:$C,$C70)</f>
        <v>0</v>
      </c>
      <c r="W70">
        <f>SUMIFS('ASETTW Untruncated'!W:W,'ASETTW Untruncated'!$A:$A,$A70,'ASETTW Untruncated'!$B:$B,$B70,'ASETTW Untruncated'!$C:$C,$C70)</f>
        <v>0</v>
      </c>
    </row>
    <row r="71" spans="1:23" s="2" customFormat="1" x14ac:dyDescent="0.45">
      <c r="A71" s="2" t="s">
        <v>258</v>
      </c>
      <c r="B71" s="2" t="s">
        <v>16</v>
      </c>
      <c r="C71" s="2" t="s">
        <v>25</v>
      </c>
      <c r="D71" s="2">
        <f>SUMIFS('ASETTW Untruncated'!D:D,'ASETTW Untruncated'!$A:$A,$A71,'ASETTW Untruncated'!$B:$B,$B71,'ASETTW Untruncated'!$C:$C,$C71)</f>
        <v>1.0224789392198799</v>
      </c>
      <c r="E71" s="2">
        <f>SUMIFS('ASETTW Untruncated'!E:E,'ASETTW Untruncated'!$A:$A,$A71,'ASETTW Untruncated'!$B:$B,$B71,'ASETTW Untruncated'!$C:$C,$C71)</f>
        <v>1.0261471340912265</v>
      </c>
      <c r="F71" s="2">
        <f>SUMIFS('ASETTW Untruncated'!F:F,'ASETTW Untruncated'!$A:$A,$A71,'ASETTW Untruncated'!$B:$B,$B71,'ASETTW Untruncated'!$C:$C,$C71)</f>
        <v>1.034052962997257</v>
      </c>
      <c r="G71" s="2">
        <f>SUMIFS('ASETTW Untruncated'!G:G,'ASETTW Untruncated'!$A:$A,$A71,'ASETTW Untruncated'!$B:$B,$B71,'ASETTW Untruncated'!$C:$C,$C71)</f>
        <v>1.0686417466209381</v>
      </c>
      <c r="H71" s="2">
        <f>SUMIFS('ASETTW Untruncated'!H:H,'ASETTW Untruncated'!$A:$A,$A71,'ASETTW Untruncated'!$B:$B,$B71,'ASETTW Untruncated'!$C:$C,$C71)</f>
        <v>0.97225690514504282</v>
      </c>
      <c r="I71" s="2">
        <f>SUMIFS('ASETTW Untruncated'!I:I,'ASETTW Untruncated'!$A:$A,$A71,'ASETTW Untruncated'!$B:$B,$B71,'ASETTW Untruncated'!$C:$C,$C71)</f>
        <v>0.98466389074133043</v>
      </c>
      <c r="J71" s="2">
        <f>SUMIFS('ASETTW Untruncated'!J:J,'ASETTW Untruncated'!$A:$A,$A71,'ASETTW Untruncated'!$B:$B,$B71,'ASETTW Untruncated'!$C:$C,$C71)</f>
        <v>0.98800600221916335</v>
      </c>
      <c r="K71" s="2">
        <f>SUMIFS('ASETTW Untruncated'!K:K,'ASETTW Untruncated'!$A:$A,$A71,'ASETTW Untruncated'!$B:$B,$B71,'ASETTW Untruncated'!$C:$C,$C71)</f>
        <v>1.0275900057268643</v>
      </c>
      <c r="L71" s="2">
        <f>SUMIFS('ASETTW Untruncated'!L:L,'ASETTW Untruncated'!$A:$A,$A71,'ASETTW Untruncated'!$B:$B,$B71,'ASETTW Untruncated'!$C:$C,$C71)</f>
        <v>0.9281673478080904</v>
      </c>
      <c r="M71" s="2">
        <f>SUMIFS('ASETTW Untruncated'!M:M,'ASETTW Untruncated'!$A:$A,$A71,'ASETTW Untruncated'!$B:$B,$B71,'ASETTW Untruncated'!$C:$C,$C71)</f>
        <v>0.94334386230121314</v>
      </c>
      <c r="N71" s="2">
        <f>SUMIFS('ASETTW Untruncated'!N:N,'ASETTW Untruncated'!$A:$A,$A71,'ASETTW Untruncated'!$B:$B,$B71,'ASETTW Untruncated'!$C:$C,$C71)</f>
        <v>0.94712168481601056</v>
      </c>
      <c r="O71" s="2">
        <f>SUMIFS('ASETTW Untruncated'!O:O,'ASETTW Untruncated'!$A:$A,$A71,'ASETTW Untruncated'!$B:$B,$B71,'ASETTW Untruncated'!$C:$C,$C71)</f>
        <v>0.98596670506589024</v>
      </c>
      <c r="P71" s="2">
        <f>SUMIFS('ASETTW Untruncated'!P:P,'ASETTW Untruncated'!$A:$A,$A71,'ASETTW Untruncated'!$B:$B,$B71,'ASETTW Untruncated'!$C:$C,$C71)</f>
        <v>0.89208261107872655</v>
      </c>
      <c r="Q71" s="2">
        <f>SUMIFS('ASETTW Untruncated'!Q:Q,'ASETTW Untruncated'!$A:$A,$A71,'ASETTW Untruncated'!$B:$B,$B71,'ASETTW Untruncated'!$C:$C,$C71)</f>
        <v>0.91169777761239013</v>
      </c>
      <c r="R71" s="2">
        <f>SUMIFS('ASETTW Untruncated'!R:R,'ASETTW Untruncated'!$A:$A,$A71,'ASETTW Untruncated'!$B:$B,$B71,'ASETTW Untruncated'!$C:$C,$C71)</f>
        <v>0.91336852987622574</v>
      </c>
      <c r="S71" s="2">
        <f>SUMIFS('ASETTW Untruncated'!S:S,'ASETTW Untruncated'!$A:$A,$A71,'ASETTW Untruncated'!$B:$B,$B71,'ASETTW Untruncated'!$C:$C,$C71)</f>
        <v>0.95363755489142443</v>
      </c>
      <c r="T71" s="2">
        <f>SUMIFS('ASETTW Untruncated'!T:T,'ASETTW Untruncated'!$A:$A,$A71,'ASETTW Untruncated'!$B:$B,$B71,'ASETTW Untruncated'!$C:$C,$C71)</f>
        <v>0.85728186138128493</v>
      </c>
      <c r="U71" s="2">
        <f>SUMIFS('ASETTW Untruncated'!U:U,'ASETTW Untruncated'!$A:$A,$A71,'ASETTW Untruncated'!$B:$B,$B71,'ASETTW Untruncated'!$C:$C,$C71)</f>
        <v>0.87968747093034005</v>
      </c>
      <c r="V71" s="2">
        <f>SUMIFS('ASETTW Untruncated'!V:V,'ASETTW Untruncated'!$A:$A,$A71,'ASETTW Untruncated'!$B:$B,$B71,'ASETTW Untruncated'!$C:$C,$C71)</f>
        <v>0.88055855835853902</v>
      </c>
      <c r="W71" s="2">
        <f>SUMIFS('ASETTW Untruncated'!W:W,'ASETTW Untruncated'!$A:$A,$A71,'ASETTW Untruncated'!$B:$B,$B71,'ASETTW Untruncated'!$C:$C,$C71)</f>
        <v>0.92082497889185322</v>
      </c>
    </row>
    <row r="72" spans="1:23" s="2" customFormat="1" x14ac:dyDescent="0.45">
      <c r="A72" s="2" t="s">
        <v>258</v>
      </c>
      <c r="B72" s="2" t="s">
        <v>16</v>
      </c>
      <c r="C72" s="2" t="s">
        <v>30</v>
      </c>
      <c r="D72" s="2">
        <f>SUMIFS('ASETTW Untruncated'!D:D,'ASETTW Untruncated'!$A:$A,$A72,'ASETTW Untruncated'!$B:$B,$B72,'ASETTW Untruncated'!$C:$C,$C72)</f>
        <v>1.1167477245528468</v>
      </c>
      <c r="E72" s="2">
        <f>SUMIFS('ASETTW Untruncated'!E:E,'ASETTW Untruncated'!$A:$A,$A72,'ASETTW Untruncated'!$B:$B,$B72,'ASETTW Untruncated'!$C:$C,$C72)</f>
        <v>1.1120287897882768</v>
      </c>
      <c r="F72" s="2">
        <f>SUMIFS('ASETTW Untruncated'!F:F,'ASETTW Untruncated'!$A:$A,$A72,'ASETTW Untruncated'!$B:$B,$B72,'ASETTW Untruncated'!$C:$C,$C72)</f>
        <v>1.1294339029684832</v>
      </c>
      <c r="G72" s="2">
        <f>SUMIFS('ASETTW Untruncated'!G:G,'ASETTW Untruncated'!$A:$A,$A72,'ASETTW Untruncated'!$B:$B,$B72,'ASETTW Untruncated'!$C:$C,$C72)</f>
        <v>1.1575497940431914</v>
      </c>
      <c r="H72" s="2">
        <f>SUMIFS('ASETTW Untruncated'!H:H,'ASETTW Untruncated'!$A:$A,$A72,'ASETTW Untruncated'!$B:$B,$B72,'ASETTW Untruncated'!$C:$C,$C72)</f>
        <v>1.0626050259628006</v>
      </c>
      <c r="I72" s="2">
        <f>SUMIFS('ASETTW Untruncated'!I:I,'ASETTW Untruncated'!$A:$A,$A72,'ASETTW Untruncated'!$B:$B,$B72,'ASETTW Untruncated'!$C:$C,$C72)</f>
        <v>1.0668106944265667</v>
      </c>
      <c r="J72" s="2">
        <f>SUMIFS('ASETTW Untruncated'!J:J,'ASETTW Untruncated'!$A:$A,$A72,'ASETTW Untruncated'!$B:$B,$B72,'ASETTW Untruncated'!$C:$C,$C72)</f>
        <v>1.0798416992367694</v>
      </c>
      <c r="K72" s="2">
        <f>SUMIFS('ASETTW Untruncated'!K:K,'ASETTW Untruncated'!$A:$A,$A72,'ASETTW Untruncated'!$B:$B,$B72,'ASETTW Untruncated'!$C:$C,$C72)</f>
        <v>1.1130478929882879</v>
      </c>
      <c r="L72" s="2">
        <f>SUMIFS('ASETTW Untruncated'!L:L,'ASETTW Untruncated'!$A:$A,$A72,'ASETTW Untruncated'!$B:$B,$B72,'ASETTW Untruncated'!$C:$C,$C72)</f>
        <v>1.0124374895837505</v>
      </c>
      <c r="M72" s="2">
        <f>SUMIFS('ASETTW Untruncated'!M:M,'ASETTW Untruncated'!$A:$A,$A72,'ASETTW Untruncated'!$B:$B,$B72,'ASETTW Untruncated'!$C:$C,$C72)</f>
        <v>1.0210154312666317</v>
      </c>
      <c r="N72" s="2">
        <f>SUMIFS('ASETTW Untruncated'!N:N,'ASETTW Untruncated'!$A:$A,$A72,'ASETTW Untruncated'!$B:$B,$B72,'ASETTW Untruncated'!$C:$C,$C72)</f>
        <v>1.0331781874726536</v>
      </c>
      <c r="O72" s="2">
        <f>SUMIFS('ASETTW Untruncated'!O:O,'ASETTW Untruncated'!$A:$A,$A72,'ASETTW Untruncated'!$B:$B,$B72,'ASETTW Untruncated'!$C:$C,$C72)</f>
        <v>1.0668669906331203</v>
      </c>
      <c r="P72" s="2">
        <f>SUMIFS('ASETTW Untruncated'!P:P,'ASETTW Untruncated'!$A:$A,$A72,'ASETTW Untruncated'!$B:$B,$B72,'ASETTW Untruncated'!$C:$C,$C72)</f>
        <v>0.97322903405651584</v>
      </c>
      <c r="Q72" s="2">
        <f>SUMIFS('ASETTW Untruncated'!Q:Q,'ASETTW Untruncated'!$A:$A,$A72,'ASETTW Untruncated'!$B:$B,$B72,'ASETTW Untruncated'!$C:$C,$C72)</f>
        <v>0.98610755499561487</v>
      </c>
      <c r="R72" s="2">
        <f>SUMIFS('ASETTW Untruncated'!R:R,'ASETTW Untruncated'!$A:$A,$A72,'ASETTW Untruncated'!$B:$B,$B72,'ASETTW Untruncated'!$C:$C,$C72)</f>
        <v>0.99638479488050391</v>
      </c>
      <c r="S72" s="2">
        <f>SUMIFS('ASETTW Untruncated'!S:S,'ASETTW Untruncated'!$A:$A,$A72,'ASETTW Untruncated'!$B:$B,$B72,'ASETTW Untruncated'!$C:$C,$C72)</f>
        <v>1.031307530191772</v>
      </c>
      <c r="T72" s="2">
        <f>SUMIFS('ASETTW Untruncated'!T:T,'ASETTW Untruncated'!$A:$A,$A72,'ASETTW Untruncated'!$B:$B,$B72,'ASETTW Untruncated'!$C:$C,$C72)</f>
        <v>0.93464113936546556</v>
      </c>
      <c r="U72" s="2">
        <f>SUMIFS('ASETTW Untruncated'!U:U,'ASETTW Untruncated'!$A:$A,$A72,'ASETTW Untruncated'!$B:$B,$B72,'ASETTW Untruncated'!$C:$C,$C72)</f>
        <v>0.95172622510247318</v>
      </c>
      <c r="V72" s="2">
        <f>SUMIFS('ASETTW Untruncated'!V:V,'ASETTW Untruncated'!$A:$A,$A72,'ASETTW Untruncated'!$B:$B,$B72,'ASETTW Untruncated'!$C:$C,$C72)</f>
        <v>0.96010403093822316</v>
      </c>
      <c r="W72" s="2">
        <f>SUMIFS('ASETTW Untruncated'!W:W,'ASETTW Untruncated'!$A:$A,$A72,'ASETTW Untruncated'!$B:$B,$B72,'ASETTW Untruncated'!$C:$C,$C72)</f>
        <v>0.99612213464399491</v>
      </c>
    </row>
    <row r="73" spans="1:23" x14ac:dyDescent="0.45">
      <c r="A73" s="6" t="s">
        <v>259</v>
      </c>
      <c r="B73" s="6" t="s">
        <v>22</v>
      </c>
      <c r="C73" s="6" t="s">
        <v>25</v>
      </c>
      <c r="D73" s="6">
        <f>SUMIFS('ASETTW Untruncated'!D:D,'ASETTW Untruncated'!$A:$A,$A73,'ASETTW Untruncated'!$B:$B,$B73,'ASETTW Untruncated'!$C:$C,$C73)</f>
        <v>0</v>
      </c>
      <c r="E73" s="6">
        <f>SUMIFS('ASETTW Untruncated'!E:E,'ASETTW Untruncated'!$A:$A,$A73,'ASETTW Untruncated'!$B:$B,$B73,'ASETTW Untruncated'!$C:$C,$C73)</f>
        <v>0</v>
      </c>
      <c r="F73" s="6">
        <f>SUMIFS('ASETTW Untruncated'!F:F,'ASETTW Untruncated'!$A:$A,$A73,'ASETTW Untruncated'!$B:$B,$B73,'ASETTW Untruncated'!$C:$C,$C73)</f>
        <v>0</v>
      </c>
      <c r="G73" s="6">
        <f>SUMIFS('ASETTW Untruncated'!G:G,'ASETTW Untruncated'!$A:$A,$A73,'ASETTW Untruncated'!$B:$B,$B73,'ASETTW Untruncated'!$C:$C,$C73)</f>
        <v>0</v>
      </c>
      <c r="H73" s="6">
        <f>SUMIFS('ASETTW Untruncated'!H:H,'ASETTW Untruncated'!$A:$A,$A73,'ASETTW Untruncated'!$B:$B,$B73,'ASETTW Untruncated'!$C:$C,$C73)</f>
        <v>0</v>
      </c>
      <c r="I73" s="6">
        <f>SUMIFS('ASETTW Untruncated'!I:I,'ASETTW Untruncated'!$A:$A,$A73,'ASETTW Untruncated'!$B:$B,$B73,'ASETTW Untruncated'!$C:$C,$C73)</f>
        <v>0</v>
      </c>
      <c r="J73" s="6">
        <f>SUMIFS('ASETTW Untruncated'!J:J,'ASETTW Untruncated'!$A:$A,$A73,'ASETTW Untruncated'!$B:$B,$B73,'ASETTW Untruncated'!$C:$C,$C73)</f>
        <v>0</v>
      </c>
      <c r="K73" s="6">
        <f>SUMIFS('ASETTW Untruncated'!K:K,'ASETTW Untruncated'!$A:$A,$A73,'ASETTW Untruncated'!$B:$B,$B73,'ASETTW Untruncated'!$C:$C,$C73)</f>
        <v>0</v>
      </c>
      <c r="L73" s="6">
        <f>SUMIFS('ASETTW Untruncated'!L:L,'ASETTW Untruncated'!$A:$A,$A73,'ASETTW Untruncated'!$B:$B,$B73,'ASETTW Untruncated'!$C:$C,$C73)</f>
        <v>0</v>
      </c>
      <c r="M73" s="6">
        <f>SUMIFS('ASETTW Untruncated'!M:M,'ASETTW Untruncated'!$A:$A,$A73,'ASETTW Untruncated'!$B:$B,$B73,'ASETTW Untruncated'!$C:$C,$C73)</f>
        <v>0</v>
      </c>
      <c r="N73" s="6">
        <f>SUMIFS('ASETTW Untruncated'!N:N,'ASETTW Untruncated'!$A:$A,$A73,'ASETTW Untruncated'!$B:$B,$B73,'ASETTW Untruncated'!$C:$C,$C73)</f>
        <v>0</v>
      </c>
      <c r="O73" s="6">
        <f>SUMIFS('ASETTW Untruncated'!O:O,'ASETTW Untruncated'!$A:$A,$A73,'ASETTW Untruncated'!$B:$B,$B73,'ASETTW Untruncated'!$C:$C,$C73)</f>
        <v>0</v>
      </c>
      <c r="P73" s="6">
        <f>SUMIFS('ASETTW Untruncated'!P:P,'ASETTW Untruncated'!$A:$A,$A73,'ASETTW Untruncated'!$B:$B,$B73,'ASETTW Untruncated'!$C:$C,$C73)</f>
        <v>0</v>
      </c>
      <c r="Q73" s="6">
        <f>SUMIFS('ASETTW Untruncated'!Q:Q,'ASETTW Untruncated'!$A:$A,$A73,'ASETTW Untruncated'!$B:$B,$B73,'ASETTW Untruncated'!$C:$C,$C73)</f>
        <v>0</v>
      </c>
      <c r="R73" s="6">
        <f>SUMIFS('ASETTW Untruncated'!R:R,'ASETTW Untruncated'!$A:$A,$A73,'ASETTW Untruncated'!$B:$B,$B73,'ASETTW Untruncated'!$C:$C,$C73)</f>
        <v>0</v>
      </c>
      <c r="S73" s="6">
        <f>SUMIFS('ASETTW Untruncated'!S:S,'ASETTW Untruncated'!$A:$A,$A73,'ASETTW Untruncated'!$B:$B,$B73,'ASETTW Untruncated'!$C:$C,$C73)</f>
        <v>0</v>
      </c>
      <c r="T73" s="6">
        <f>SUMIFS('ASETTW Untruncated'!T:T,'ASETTW Untruncated'!$A:$A,$A73,'ASETTW Untruncated'!$B:$B,$B73,'ASETTW Untruncated'!$C:$C,$C73)</f>
        <v>0</v>
      </c>
      <c r="U73" s="6">
        <f>SUMIFS('ASETTW Untruncated'!U:U,'ASETTW Untruncated'!$A:$A,$A73,'ASETTW Untruncated'!$B:$B,$B73,'ASETTW Untruncated'!$C:$C,$C73)</f>
        <v>0</v>
      </c>
      <c r="V73" s="6">
        <f>SUMIFS('ASETTW Untruncated'!V:V,'ASETTW Untruncated'!$A:$A,$A73,'ASETTW Untruncated'!$B:$B,$B73,'ASETTW Untruncated'!$C:$C,$C73)</f>
        <v>0</v>
      </c>
      <c r="W73" s="6">
        <f>SUMIFS('ASETTW Untruncated'!W:W,'ASETTW Untruncated'!$A:$A,$A73,'ASETTW Untruncated'!$B:$B,$B73,'ASETTW Untruncated'!$C:$C,$C73)</f>
        <v>0</v>
      </c>
    </row>
    <row r="74" spans="1:23" x14ac:dyDescent="0.45">
      <c r="A74" s="6" t="s">
        <v>157</v>
      </c>
      <c r="B74" s="6" t="s">
        <v>16</v>
      </c>
      <c r="C74" s="6" t="s">
        <v>25</v>
      </c>
      <c r="D74" s="6">
        <f>SUMIFS('ASETTW Untruncated'!D:D,'ASETTW Untruncated'!$A:$A,$A74,'ASETTW Untruncated'!$B:$B,$B74,'ASETTW Untruncated'!$C:$C,$C74)</f>
        <v>0</v>
      </c>
      <c r="E74" s="6">
        <f>SUMIFS('ASETTW Untruncated'!E:E,'ASETTW Untruncated'!$A:$A,$A74,'ASETTW Untruncated'!$B:$B,$B74,'ASETTW Untruncated'!$C:$C,$C74)</f>
        <v>0</v>
      </c>
      <c r="F74" s="6">
        <f>SUMIFS('ASETTW Untruncated'!F:F,'ASETTW Untruncated'!$A:$A,$A74,'ASETTW Untruncated'!$B:$B,$B74,'ASETTW Untruncated'!$C:$C,$C74)</f>
        <v>0</v>
      </c>
      <c r="G74" s="6">
        <f>SUMIFS('ASETTW Untruncated'!G:G,'ASETTW Untruncated'!$A:$A,$A74,'ASETTW Untruncated'!$B:$B,$B74,'ASETTW Untruncated'!$C:$C,$C74)</f>
        <v>0</v>
      </c>
      <c r="H74" s="6">
        <f>SUMIFS('ASETTW Untruncated'!H:H,'ASETTW Untruncated'!$A:$A,$A74,'ASETTW Untruncated'!$B:$B,$B74,'ASETTW Untruncated'!$C:$C,$C74)</f>
        <v>0</v>
      </c>
      <c r="I74" s="6">
        <f>SUMIFS('ASETTW Untruncated'!I:I,'ASETTW Untruncated'!$A:$A,$A74,'ASETTW Untruncated'!$B:$B,$B74,'ASETTW Untruncated'!$C:$C,$C74)</f>
        <v>0</v>
      </c>
      <c r="J74" s="6">
        <f>SUMIFS('ASETTW Untruncated'!J:J,'ASETTW Untruncated'!$A:$A,$A74,'ASETTW Untruncated'!$B:$B,$B74,'ASETTW Untruncated'!$C:$C,$C74)</f>
        <v>0</v>
      </c>
      <c r="K74" s="6">
        <f>SUMIFS('ASETTW Untruncated'!K:K,'ASETTW Untruncated'!$A:$A,$A74,'ASETTW Untruncated'!$B:$B,$B74,'ASETTW Untruncated'!$C:$C,$C74)</f>
        <v>0</v>
      </c>
      <c r="L74" s="6">
        <f>SUMIFS('ASETTW Untruncated'!L:L,'ASETTW Untruncated'!$A:$A,$A74,'ASETTW Untruncated'!$B:$B,$B74,'ASETTW Untruncated'!$C:$C,$C74)</f>
        <v>0</v>
      </c>
      <c r="M74" s="6">
        <f>SUMIFS('ASETTW Untruncated'!M:M,'ASETTW Untruncated'!$A:$A,$A74,'ASETTW Untruncated'!$B:$B,$B74,'ASETTW Untruncated'!$C:$C,$C74)</f>
        <v>0</v>
      </c>
      <c r="N74" s="6">
        <f>SUMIFS('ASETTW Untruncated'!N:N,'ASETTW Untruncated'!$A:$A,$A74,'ASETTW Untruncated'!$B:$B,$B74,'ASETTW Untruncated'!$C:$C,$C74)</f>
        <v>0</v>
      </c>
      <c r="O74" s="6">
        <f>SUMIFS('ASETTW Untruncated'!O:O,'ASETTW Untruncated'!$A:$A,$A74,'ASETTW Untruncated'!$B:$B,$B74,'ASETTW Untruncated'!$C:$C,$C74)</f>
        <v>0</v>
      </c>
      <c r="P74" s="6">
        <f>SUMIFS('ASETTW Untruncated'!P:P,'ASETTW Untruncated'!$A:$A,$A74,'ASETTW Untruncated'!$B:$B,$B74,'ASETTW Untruncated'!$C:$C,$C74)</f>
        <v>0</v>
      </c>
      <c r="Q74" s="6">
        <f>SUMIFS('ASETTW Untruncated'!Q:Q,'ASETTW Untruncated'!$A:$A,$A74,'ASETTW Untruncated'!$B:$B,$B74,'ASETTW Untruncated'!$C:$C,$C74)</f>
        <v>0</v>
      </c>
      <c r="R74" s="6">
        <f>SUMIFS('ASETTW Untruncated'!R:R,'ASETTW Untruncated'!$A:$A,$A74,'ASETTW Untruncated'!$B:$B,$B74,'ASETTW Untruncated'!$C:$C,$C74)</f>
        <v>0</v>
      </c>
      <c r="S74" s="6">
        <f>SUMIFS('ASETTW Untruncated'!S:S,'ASETTW Untruncated'!$A:$A,$A74,'ASETTW Untruncated'!$B:$B,$B74,'ASETTW Untruncated'!$C:$C,$C74)</f>
        <v>0</v>
      </c>
      <c r="T74" s="6">
        <f>SUMIFS('ASETTW Untruncated'!T:T,'ASETTW Untruncated'!$A:$A,$A74,'ASETTW Untruncated'!$B:$B,$B74,'ASETTW Untruncated'!$C:$C,$C74)</f>
        <v>0</v>
      </c>
      <c r="U74" s="6">
        <f>SUMIFS('ASETTW Untruncated'!U:U,'ASETTW Untruncated'!$A:$A,$A74,'ASETTW Untruncated'!$B:$B,$B74,'ASETTW Untruncated'!$C:$C,$C74)</f>
        <v>0</v>
      </c>
      <c r="V74" s="6">
        <f>SUMIFS('ASETTW Untruncated'!V:V,'ASETTW Untruncated'!$A:$A,$A74,'ASETTW Untruncated'!$B:$B,$B74,'ASETTW Untruncated'!$C:$C,$C74)</f>
        <v>0</v>
      </c>
      <c r="W74" s="6">
        <f>SUMIFS('ASETTW Untruncated'!W:W,'ASETTW Untruncated'!$A:$A,$A74,'ASETTW Untruncated'!$B:$B,$B74,'ASETTW Untruncated'!$C:$C,$C74)</f>
        <v>0</v>
      </c>
    </row>
    <row r="75" spans="1:23" x14ac:dyDescent="0.45">
      <c r="A75" s="6" t="s">
        <v>181</v>
      </c>
      <c r="B75" s="6" t="s">
        <v>39</v>
      </c>
      <c r="C75" s="6" t="s">
        <v>23</v>
      </c>
      <c r="D75" s="6">
        <f>SUMIFS('ASETTW Untruncated'!D:D,'ASETTW Untruncated'!$A:$A,$A75,'ASETTW Untruncated'!$B:$B,$B75,'ASETTW Untruncated'!$C:$C,$C75)</f>
        <v>0</v>
      </c>
      <c r="E75" s="6">
        <f>SUMIFS('ASETTW Untruncated'!E:E,'ASETTW Untruncated'!$A:$A,$A75,'ASETTW Untruncated'!$B:$B,$B75,'ASETTW Untruncated'!$C:$C,$C75)</f>
        <v>0</v>
      </c>
      <c r="F75" s="6">
        <f>SUMIFS('ASETTW Untruncated'!F:F,'ASETTW Untruncated'!$A:$A,$A75,'ASETTW Untruncated'!$B:$B,$B75,'ASETTW Untruncated'!$C:$C,$C75)</f>
        <v>0</v>
      </c>
      <c r="G75" s="6">
        <f>SUMIFS('ASETTW Untruncated'!G:G,'ASETTW Untruncated'!$A:$A,$A75,'ASETTW Untruncated'!$B:$B,$B75,'ASETTW Untruncated'!$C:$C,$C75)</f>
        <v>0</v>
      </c>
      <c r="H75" s="6">
        <f>SUMIFS('ASETTW Untruncated'!H:H,'ASETTW Untruncated'!$A:$A,$A75,'ASETTW Untruncated'!$B:$B,$B75,'ASETTW Untruncated'!$C:$C,$C75)</f>
        <v>0</v>
      </c>
      <c r="I75" s="6">
        <f>SUMIFS('ASETTW Untruncated'!I:I,'ASETTW Untruncated'!$A:$A,$A75,'ASETTW Untruncated'!$B:$B,$B75,'ASETTW Untruncated'!$C:$C,$C75)</f>
        <v>0</v>
      </c>
      <c r="J75" s="6">
        <f>SUMIFS('ASETTW Untruncated'!J:J,'ASETTW Untruncated'!$A:$A,$A75,'ASETTW Untruncated'!$B:$B,$B75,'ASETTW Untruncated'!$C:$C,$C75)</f>
        <v>0</v>
      </c>
      <c r="K75" s="6">
        <f>SUMIFS('ASETTW Untruncated'!K:K,'ASETTW Untruncated'!$A:$A,$A75,'ASETTW Untruncated'!$B:$B,$B75,'ASETTW Untruncated'!$C:$C,$C75)</f>
        <v>0</v>
      </c>
      <c r="L75" s="6">
        <f>SUMIFS('ASETTW Untruncated'!L:L,'ASETTW Untruncated'!$A:$A,$A75,'ASETTW Untruncated'!$B:$B,$B75,'ASETTW Untruncated'!$C:$C,$C75)</f>
        <v>0</v>
      </c>
      <c r="M75" s="6">
        <f>SUMIFS('ASETTW Untruncated'!M:M,'ASETTW Untruncated'!$A:$A,$A75,'ASETTW Untruncated'!$B:$B,$B75,'ASETTW Untruncated'!$C:$C,$C75)</f>
        <v>0</v>
      </c>
      <c r="N75" s="6">
        <f>SUMIFS('ASETTW Untruncated'!N:N,'ASETTW Untruncated'!$A:$A,$A75,'ASETTW Untruncated'!$B:$B,$B75,'ASETTW Untruncated'!$C:$C,$C75)</f>
        <v>0</v>
      </c>
      <c r="O75" s="6">
        <f>SUMIFS('ASETTW Untruncated'!O:O,'ASETTW Untruncated'!$A:$A,$A75,'ASETTW Untruncated'!$B:$B,$B75,'ASETTW Untruncated'!$C:$C,$C75)</f>
        <v>0</v>
      </c>
      <c r="P75" s="6">
        <f>SUMIFS('ASETTW Untruncated'!P:P,'ASETTW Untruncated'!$A:$A,$A75,'ASETTW Untruncated'!$B:$B,$B75,'ASETTW Untruncated'!$C:$C,$C75)</f>
        <v>0</v>
      </c>
      <c r="Q75" s="6">
        <f>SUMIFS('ASETTW Untruncated'!Q:Q,'ASETTW Untruncated'!$A:$A,$A75,'ASETTW Untruncated'!$B:$B,$B75,'ASETTW Untruncated'!$C:$C,$C75)</f>
        <v>0</v>
      </c>
      <c r="R75" s="6">
        <f>SUMIFS('ASETTW Untruncated'!R:R,'ASETTW Untruncated'!$A:$A,$A75,'ASETTW Untruncated'!$B:$B,$B75,'ASETTW Untruncated'!$C:$C,$C75)</f>
        <v>0</v>
      </c>
      <c r="S75" s="6">
        <f>SUMIFS('ASETTW Untruncated'!S:S,'ASETTW Untruncated'!$A:$A,$A75,'ASETTW Untruncated'!$B:$B,$B75,'ASETTW Untruncated'!$C:$C,$C75)</f>
        <v>0</v>
      </c>
      <c r="T75" s="6">
        <f>SUMIFS('ASETTW Untruncated'!T:T,'ASETTW Untruncated'!$A:$A,$A75,'ASETTW Untruncated'!$B:$B,$B75,'ASETTW Untruncated'!$C:$C,$C75)</f>
        <v>0</v>
      </c>
      <c r="U75" s="6">
        <f>SUMIFS('ASETTW Untruncated'!U:U,'ASETTW Untruncated'!$A:$A,$A75,'ASETTW Untruncated'!$B:$B,$B75,'ASETTW Untruncated'!$C:$C,$C75)</f>
        <v>0</v>
      </c>
      <c r="V75" s="6">
        <f>SUMIFS('ASETTW Untruncated'!V:V,'ASETTW Untruncated'!$A:$A,$A75,'ASETTW Untruncated'!$B:$B,$B75,'ASETTW Untruncated'!$C:$C,$C75)</f>
        <v>0</v>
      </c>
      <c r="W75" s="6">
        <f>SUMIFS('ASETTW Untruncated'!W:W,'ASETTW Untruncated'!$A:$A,$A75,'ASETTW Untruncated'!$B:$B,$B75,'ASETTW Untruncated'!$C:$C,$C75)</f>
        <v>0</v>
      </c>
    </row>
    <row r="76" spans="1:23" x14ac:dyDescent="0.45">
      <c r="A76" s="4" t="s">
        <v>257</v>
      </c>
      <c r="B76" s="4" t="s">
        <v>22</v>
      </c>
      <c r="C76" s="4" t="s">
        <v>25</v>
      </c>
      <c r="D76" s="4">
        <f>SUMIFS('ASETTW Untruncated'!D:D,'ASETTW Untruncated'!$A:$A,$A76,'ASETTW Untruncated'!$B:$B,$B76,'ASETTW Untruncated'!$C:$C,$C76)</f>
        <v>0</v>
      </c>
      <c r="E76" s="4">
        <f>SUMIFS('ASETTW Untruncated'!E:E,'ASETTW Untruncated'!$A:$A,$A76,'ASETTW Untruncated'!$B:$B,$B76,'ASETTW Untruncated'!$C:$C,$C76)</f>
        <v>0</v>
      </c>
      <c r="F76" s="4">
        <f>SUMIFS('ASETTW Untruncated'!F:F,'ASETTW Untruncated'!$A:$A,$A76,'ASETTW Untruncated'!$B:$B,$B76,'ASETTW Untruncated'!$C:$C,$C76)</f>
        <v>0</v>
      </c>
      <c r="G76" s="4">
        <f>SUMIFS('ASETTW Untruncated'!G:G,'ASETTW Untruncated'!$A:$A,$A76,'ASETTW Untruncated'!$B:$B,$B76,'ASETTW Untruncated'!$C:$C,$C76)</f>
        <v>0</v>
      </c>
      <c r="H76" s="4">
        <f>SUMIFS('ASETTW Untruncated'!H:H,'ASETTW Untruncated'!$A:$A,$A76,'ASETTW Untruncated'!$B:$B,$B76,'ASETTW Untruncated'!$C:$C,$C76)</f>
        <v>0</v>
      </c>
      <c r="I76" s="4">
        <f>SUMIFS('ASETTW Untruncated'!I:I,'ASETTW Untruncated'!$A:$A,$A76,'ASETTW Untruncated'!$B:$B,$B76,'ASETTW Untruncated'!$C:$C,$C76)</f>
        <v>0</v>
      </c>
      <c r="J76" s="4">
        <f>SUMIFS('ASETTW Untruncated'!J:J,'ASETTW Untruncated'!$A:$A,$A76,'ASETTW Untruncated'!$B:$B,$B76,'ASETTW Untruncated'!$C:$C,$C76)</f>
        <v>0</v>
      </c>
      <c r="K76" s="4">
        <f>SUMIFS('ASETTW Untruncated'!K:K,'ASETTW Untruncated'!$A:$A,$A76,'ASETTW Untruncated'!$B:$B,$B76,'ASETTW Untruncated'!$C:$C,$C76)</f>
        <v>0</v>
      </c>
      <c r="L76" s="4">
        <f>SUMIFS('ASETTW Untruncated'!L:L,'ASETTW Untruncated'!$A:$A,$A76,'ASETTW Untruncated'!$B:$B,$B76,'ASETTW Untruncated'!$C:$C,$C76)</f>
        <v>0</v>
      </c>
      <c r="M76" s="4">
        <f>SUMIFS('ASETTW Untruncated'!M:M,'ASETTW Untruncated'!$A:$A,$A76,'ASETTW Untruncated'!$B:$B,$B76,'ASETTW Untruncated'!$C:$C,$C76)</f>
        <v>0</v>
      </c>
      <c r="N76" s="4">
        <f>SUMIFS('ASETTW Untruncated'!N:N,'ASETTW Untruncated'!$A:$A,$A76,'ASETTW Untruncated'!$B:$B,$B76,'ASETTW Untruncated'!$C:$C,$C76)</f>
        <v>0</v>
      </c>
      <c r="O76" s="4">
        <f>SUMIFS('ASETTW Untruncated'!O:O,'ASETTW Untruncated'!$A:$A,$A76,'ASETTW Untruncated'!$B:$B,$B76,'ASETTW Untruncated'!$C:$C,$C76)</f>
        <v>0</v>
      </c>
      <c r="P76" s="4">
        <f>SUMIFS('ASETTW Untruncated'!P:P,'ASETTW Untruncated'!$A:$A,$A76,'ASETTW Untruncated'!$B:$B,$B76,'ASETTW Untruncated'!$C:$C,$C76)</f>
        <v>0</v>
      </c>
      <c r="Q76" s="4">
        <f>SUMIFS('ASETTW Untruncated'!Q:Q,'ASETTW Untruncated'!$A:$A,$A76,'ASETTW Untruncated'!$B:$B,$B76,'ASETTW Untruncated'!$C:$C,$C76)</f>
        <v>0</v>
      </c>
      <c r="R76" s="4">
        <f>SUMIFS('ASETTW Untruncated'!R:R,'ASETTW Untruncated'!$A:$A,$A76,'ASETTW Untruncated'!$B:$B,$B76,'ASETTW Untruncated'!$C:$C,$C76)</f>
        <v>0</v>
      </c>
      <c r="S76" s="4">
        <f>SUMIFS('ASETTW Untruncated'!S:S,'ASETTW Untruncated'!$A:$A,$A76,'ASETTW Untruncated'!$B:$B,$B76,'ASETTW Untruncated'!$C:$C,$C76)</f>
        <v>0</v>
      </c>
      <c r="T76" s="4">
        <f>SUMIFS('ASETTW Untruncated'!T:T,'ASETTW Untruncated'!$A:$A,$A76,'ASETTW Untruncated'!$B:$B,$B76,'ASETTW Untruncated'!$C:$C,$C76)</f>
        <v>0</v>
      </c>
      <c r="U76" s="4">
        <f>SUMIFS('ASETTW Untruncated'!U:U,'ASETTW Untruncated'!$A:$A,$A76,'ASETTW Untruncated'!$B:$B,$B76,'ASETTW Untruncated'!$C:$C,$C76)</f>
        <v>0</v>
      </c>
      <c r="V76" s="4">
        <f>SUMIFS('ASETTW Untruncated'!V:V,'ASETTW Untruncated'!$A:$A,$A76,'ASETTW Untruncated'!$B:$B,$B76,'ASETTW Untruncated'!$C:$C,$C76)</f>
        <v>0</v>
      </c>
      <c r="W76" s="4">
        <f>SUMIFS('ASETTW Untruncated'!W:W,'ASETTW Untruncated'!$A:$A,$A76,'ASETTW Untruncated'!$B:$B,$B76,'ASETTW Untruncated'!$C:$C,$C76)</f>
        <v>0</v>
      </c>
    </row>
    <row r="77" spans="1:23" x14ac:dyDescent="0.45">
      <c r="A77" s="4" t="s">
        <v>256</v>
      </c>
      <c r="B77" s="4" t="s">
        <v>22</v>
      </c>
      <c r="C77" s="4" t="s">
        <v>25</v>
      </c>
      <c r="D77" s="4">
        <f>SUMIFS('ASETTW Untruncated'!D:D,'ASETTW Untruncated'!$A:$A,$A77,'ASETTW Untruncated'!$B:$B,$B77,'ASETTW Untruncated'!$C:$C,$C77)</f>
        <v>0</v>
      </c>
      <c r="E77" s="4">
        <f>SUMIFS('ASETTW Untruncated'!E:E,'ASETTW Untruncated'!$A:$A,$A77,'ASETTW Untruncated'!$B:$B,$B77,'ASETTW Untruncated'!$C:$C,$C77)</f>
        <v>0</v>
      </c>
      <c r="F77" s="4">
        <f>SUMIFS('ASETTW Untruncated'!F:F,'ASETTW Untruncated'!$A:$A,$A77,'ASETTW Untruncated'!$B:$B,$B77,'ASETTW Untruncated'!$C:$C,$C77)</f>
        <v>0</v>
      </c>
      <c r="G77" s="4">
        <f>SUMIFS('ASETTW Untruncated'!G:G,'ASETTW Untruncated'!$A:$A,$A77,'ASETTW Untruncated'!$B:$B,$B77,'ASETTW Untruncated'!$C:$C,$C77)</f>
        <v>0</v>
      </c>
      <c r="H77" s="4">
        <f>SUMIFS('ASETTW Untruncated'!H:H,'ASETTW Untruncated'!$A:$A,$A77,'ASETTW Untruncated'!$B:$B,$B77,'ASETTW Untruncated'!$C:$C,$C77)</f>
        <v>0</v>
      </c>
      <c r="I77" s="4">
        <f>SUMIFS('ASETTW Untruncated'!I:I,'ASETTW Untruncated'!$A:$A,$A77,'ASETTW Untruncated'!$B:$B,$B77,'ASETTW Untruncated'!$C:$C,$C77)</f>
        <v>0</v>
      </c>
      <c r="J77" s="4">
        <f>SUMIFS('ASETTW Untruncated'!J:J,'ASETTW Untruncated'!$A:$A,$A77,'ASETTW Untruncated'!$B:$B,$B77,'ASETTW Untruncated'!$C:$C,$C77)</f>
        <v>0</v>
      </c>
      <c r="K77" s="4">
        <f>SUMIFS('ASETTW Untruncated'!K:K,'ASETTW Untruncated'!$A:$A,$A77,'ASETTW Untruncated'!$B:$B,$B77,'ASETTW Untruncated'!$C:$C,$C77)</f>
        <v>0</v>
      </c>
      <c r="L77" s="4">
        <f>SUMIFS('ASETTW Untruncated'!L:L,'ASETTW Untruncated'!$A:$A,$A77,'ASETTW Untruncated'!$B:$B,$B77,'ASETTW Untruncated'!$C:$C,$C77)</f>
        <v>0</v>
      </c>
      <c r="M77" s="4">
        <f>SUMIFS('ASETTW Untruncated'!M:M,'ASETTW Untruncated'!$A:$A,$A77,'ASETTW Untruncated'!$B:$B,$B77,'ASETTW Untruncated'!$C:$C,$C77)</f>
        <v>0</v>
      </c>
      <c r="N77" s="4">
        <f>SUMIFS('ASETTW Untruncated'!N:N,'ASETTW Untruncated'!$A:$A,$A77,'ASETTW Untruncated'!$B:$B,$B77,'ASETTW Untruncated'!$C:$C,$C77)</f>
        <v>0</v>
      </c>
      <c r="O77" s="4">
        <f>SUMIFS('ASETTW Untruncated'!O:O,'ASETTW Untruncated'!$A:$A,$A77,'ASETTW Untruncated'!$B:$B,$B77,'ASETTW Untruncated'!$C:$C,$C77)</f>
        <v>0</v>
      </c>
      <c r="P77" s="4">
        <f>SUMIFS('ASETTW Untruncated'!P:P,'ASETTW Untruncated'!$A:$A,$A77,'ASETTW Untruncated'!$B:$B,$B77,'ASETTW Untruncated'!$C:$C,$C77)</f>
        <v>0</v>
      </c>
      <c r="Q77" s="4">
        <f>SUMIFS('ASETTW Untruncated'!Q:Q,'ASETTW Untruncated'!$A:$A,$A77,'ASETTW Untruncated'!$B:$B,$B77,'ASETTW Untruncated'!$C:$C,$C77)</f>
        <v>0</v>
      </c>
      <c r="R77" s="4">
        <f>SUMIFS('ASETTW Untruncated'!R:R,'ASETTW Untruncated'!$A:$A,$A77,'ASETTW Untruncated'!$B:$B,$B77,'ASETTW Untruncated'!$C:$C,$C77)</f>
        <v>0</v>
      </c>
      <c r="S77" s="4">
        <f>SUMIFS('ASETTW Untruncated'!S:S,'ASETTW Untruncated'!$A:$A,$A77,'ASETTW Untruncated'!$B:$B,$B77,'ASETTW Untruncated'!$C:$C,$C77)</f>
        <v>0</v>
      </c>
      <c r="T77" s="4">
        <f>SUMIFS('ASETTW Untruncated'!T:T,'ASETTW Untruncated'!$A:$A,$A77,'ASETTW Untruncated'!$B:$B,$B77,'ASETTW Untruncated'!$C:$C,$C77)</f>
        <v>0</v>
      </c>
      <c r="U77" s="4">
        <f>SUMIFS('ASETTW Untruncated'!U:U,'ASETTW Untruncated'!$A:$A,$A77,'ASETTW Untruncated'!$B:$B,$B77,'ASETTW Untruncated'!$C:$C,$C77)</f>
        <v>0</v>
      </c>
      <c r="V77" s="4">
        <f>SUMIFS('ASETTW Untruncated'!V:V,'ASETTW Untruncated'!$A:$A,$A77,'ASETTW Untruncated'!$B:$B,$B77,'ASETTW Untruncated'!$C:$C,$C77)</f>
        <v>0</v>
      </c>
      <c r="W77" s="4">
        <f>SUMIFS('ASETTW Untruncated'!W:W,'ASETTW Untruncated'!$A:$A,$A77,'ASETTW Untruncated'!$B:$B,$B77,'ASETTW Untruncated'!$C:$C,$C77)</f>
        <v>0</v>
      </c>
    </row>
    <row r="78" spans="1:23" s="2" customFormat="1" x14ac:dyDescent="0.45">
      <c r="A78" s="2" t="s">
        <v>258</v>
      </c>
      <c r="B78" s="2" t="s">
        <v>39</v>
      </c>
      <c r="C78" s="2" t="s">
        <v>25</v>
      </c>
      <c r="D78" s="2">
        <f>SUMIFS('ASETTW Untruncated'!D:D,'ASETTW Untruncated'!$A:$A,$A78,'ASETTW Untruncated'!$B:$B,$B78,'ASETTW Untruncated'!$C:$C,$C78)</f>
        <v>1.0755177891583418</v>
      </c>
      <c r="E78" s="2">
        <f>SUMIFS('ASETTW Untruncated'!E:E,'ASETTW Untruncated'!$A:$A,$A78,'ASETTW Untruncated'!$B:$B,$B78,'ASETTW Untruncated'!$C:$C,$C78)</f>
        <v>1.1150518298626415</v>
      </c>
      <c r="F78" s="2">
        <f>SUMIFS('ASETTW Untruncated'!F:F,'ASETTW Untruncated'!$A:$A,$A78,'ASETTW Untruncated'!$B:$B,$B78,'ASETTW Untruncated'!$C:$C,$C78)</f>
        <v>1.0878707633636482</v>
      </c>
      <c r="G78" s="2">
        <f>SUMIFS('ASETTW Untruncated'!G:G,'ASETTW Untruncated'!$A:$A,$A78,'ASETTW Untruncated'!$B:$B,$B78,'ASETTW Untruncated'!$C:$C,$C78)</f>
        <v>1.1554454099236104</v>
      </c>
      <c r="H78" s="2">
        <f>SUMIFS('ASETTW Untruncated'!H:H,'ASETTW Untruncated'!$A:$A,$A78,'ASETTW Untruncated'!$B:$B,$B78,'ASETTW Untruncated'!$C:$C,$C78)</f>
        <v>1.0196941062874949</v>
      </c>
      <c r="I78" s="2">
        <f>SUMIFS('ASETTW Untruncated'!I:I,'ASETTW Untruncated'!$A:$A,$A78,'ASETTW Untruncated'!$B:$B,$B78,'ASETTW Untruncated'!$C:$C,$C78)</f>
        <v>1.0626580755305444</v>
      </c>
      <c r="J78" s="2">
        <f>SUMIFS('ASETTW Untruncated'!J:J,'ASETTW Untruncated'!$A:$A,$A78,'ASETTW Untruncated'!$B:$B,$B78,'ASETTW Untruncated'!$C:$C,$C78)</f>
        <v>1.0364932861631078</v>
      </c>
      <c r="K78" s="2">
        <f>SUMIFS('ASETTW Untruncated'!K:K,'ASETTW Untruncated'!$A:$A,$A78,'ASETTW Untruncated'!$B:$B,$B78,'ASETTW Untruncated'!$C:$C,$C78)</f>
        <v>1.1049512094135276</v>
      </c>
      <c r="L78" s="2">
        <f>SUMIFS('ASETTW Untruncated'!L:L,'ASETTW Untruncated'!$A:$A,$A78,'ASETTW Untruncated'!$B:$B,$B78,'ASETTW Untruncated'!$C:$C,$C78)</f>
        <v>0.97135336484853907</v>
      </c>
      <c r="M78" s="2">
        <f>SUMIFS('ASETTW Untruncated'!M:M,'ASETTW Untruncated'!$A:$A,$A78,'ASETTW Untruncated'!$B:$B,$B78,'ASETTW Untruncated'!$C:$C,$C78)</f>
        <v>1.0169897652291335</v>
      </c>
      <c r="N78" s="2">
        <f>SUMIFS('ASETTW Untruncated'!N:N,'ASETTW Untruncated'!$A:$A,$A78,'ASETTW Untruncated'!$B:$B,$B78,'ASETTW Untruncated'!$C:$C,$C78)</f>
        <v>0.99132177514724407</v>
      </c>
      <c r="O78" s="2">
        <f>SUMIFS('ASETTW Untruncated'!O:O,'ASETTW Untruncated'!$A:$A,$A78,'ASETTW Untruncated'!$B:$B,$B78,'ASETTW Untruncated'!$C:$C,$C78)</f>
        <v>1.0597845737152609</v>
      </c>
      <c r="P78" s="2">
        <f>SUMIFS('ASETTW Untruncated'!P:P,'ASETTW Untruncated'!$A:$A,$A78,'ASETTW Untruncated'!$B:$B,$B78,'ASETTW Untruncated'!$C:$C,$C78)</f>
        <v>0.93503480081906543</v>
      </c>
      <c r="Q78" s="2">
        <f>SUMIFS('ASETTW Untruncated'!Q:Q,'ASETTW Untruncated'!$A:$A,$A78,'ASETTW Untruncated'!$B:$B,$B78,'ASETTW Untruncated'!$C:$C,$C78)</f>
        <v>0.98182841333986071</v>
      </c>
      <c r="R78" s="2">
        <f>SUMIFS('ASETTW Untruncated'!R:R,'ASETTW Untruncated'!$A:$A,$A78,'ASETTW Untruncated'!$B:$B,$B78,'ASETTW Untruncated'!$C:$C,$C78)</f>
        <v>0.95746843214278599</v>
      </c>
      <c r="S78" s="2">
        <f>SUMIFS('ASETTW Untruncated'!S:S,'ASETTW Untruncated'!$A:$A,$A78,'ASETTW Untruncated'!$B:$B,$B78,'ASETTW Untruncated'!$C:$C,$C78)</f>
        <v>1.0247425562352552</v>
      </c>
      <c r="T78" s="2">
        <f>SUMIFS('ASETTW Untruncated'!T:T,'ASETTW Untruncated'!$A:$A,$A78,'ASETTW Untruncated'!$B:$B,$B78,'ASETTW Untruncated'!$C:$C,$C78)</f>
        <v>0.89990265686182591</v>
      </c>
      <c r="U78" s="2">
        <f>SUMIFS('ASETTW Untruncated'!U:U,'ASETTW Untruncated'!$A:$A,$A78,'ASETTW Untruncated'!$B:$B,$B78,'ASETTW Untruncated'!$C:$C,$C78)</f>
        <v>0.94845439361307637</v>
      </c>
      <c r="V78" s="2">
        <f>SUMIFS('ASETTW Untruncated'!V:V,'ASETTW Untruncated'!$A:$A,$A78,'ASETTW Untruncated'!$B:$B,$B78,'ASETTW Untruncated'!$C:$C,$C78)</f>
        <v>0.92437850834607971</v>
      </c>
      <c r="W78" s="2">
        <f>SUMIFS('ASETTW Untruncated'!W:W,'ASETTW Untruncated'!$A:$A,$A78,'ASETTW Untruncated'!$B:$B,$B78,'ASETTW Untruncated'!$C:$C,$C78)</f>
        <v>0.99130658227795454</v>
      </c>
    </row>
    <row r="79" spans="1:23" s="6" customFormat="1" x14ac:dyDescent="0.45">
      <c r="A79" s="6" t="s">
        <v>86</v>
      </c>
      <c r="B79" s="6" t="s">
        <v>16</v>
      </c>
      <c r="C79" s="6" t="s">
        <v>261</v>
      </c>
      <c r="D79" s="6">
        <f>SUMIFS('ASETTW Untruncated'!D:D,'ASETTW Untruncated'!$A:$A,$A79,'ASETTW Untruncated'!$B:$B,$B79,'ASETTW Untruncated'!$C:$C,$C79)</f>
        <v>1.0762439267518102</v>
      </c>
      <c r="E79" s="6">
        <f>SUMIFS('ASETTW Untruncated'!E:E,'ASETTW Untruncated'!$A:$A,$A79,'ASETTW Untruncated'!$B:$B,$B79,'ASETTW Untruncated'!$C:$C,$C79)</f>
        <v>1.0563040857514951</v>
      </c>
      <c r="F79" s="6">
        <f>SUMIFS('ASETTW Untruncated'!F:F,'ASETTW Untruncated'!$A:$A,$A79,'ASETTW Untruncated'!$B:$B,$B79,'ASETTW Untruncated'!$C:$C,$C79)</f>
        <v>1.0590300101259618</v>
      </c>
      <c r="G79" s="6">
        <f>SUMIFS('ASETTW Untruncated'!G:G,'ASETTW Untruncated'!$A:$A,$A79,'ASETTW Untruncated'!$B:$B,$B79,'ASETTW Untruncated'!$C:$C,$C79)</f>
        <v>1.0789677862433962</v>
      </c>
      <c r="H79" s="6">
        <f>SUMIFS('ASETTW Untruncated'!H:H,'ASETTW Untruncated'!$A:$A,$A79,'ASETTW Untruncated'!$B:$B,$B79,'ASETTW Untruncated'!$C:$C,$C79)</f>
        <v>1.0207751990026368</v>
      </c>
      <c r="I79" s="6">
        <f>SUMIFS('ASETTW Untruncated'!I:I,'ASETTW Untruncated'!$A:$A,$A79,'ASETTW Untruncated'!$B:$B,$B79,'ASETTW Untruncated'!$C:$C,$C79)</f>
        <v>1.00782263460898</v>
      </c>
      <c r="J79" s="6">
        <f>SUMIFS('ASETTW Untruncated'!J:J,'ASETTW Untruncated'!$A:$A,$A79,'ASETTW Untruncated'!$B:$B,$B79,'ASETTW Untruncated'!$C:$C,$C79)</f>
        <v>1.0093571897634581</v>
      </c>
      <c r="K79" s="6">
        <f>SUMIFS('ASETTW Untruncated'!K:K,'ASETTW Untruncated'!$A:$A,$A79,'ASETTW Untruncated'!$B:$B,$B79,'ASETTW Untruncated'!$C:$C,$C79)</f>
        <v>1.0330359935889046</v>
      </c>
      <c r="L79" s="6">
        <f>SUMIFS('ASETTW Untruncated'!L:L,'ASETTW Untruncated'!$A:$A,$A79,'ASETTW Untruncated'!$B:$B,$B79,'ASETTW Untruncated'!$C:$C,$C79)</f>
        <v>0.97165493019546489</v>
      </c>
      <c r="M79" s="6">
        <f>SUMIFS('ASETTW Untruncated'!M:M,'ASETTW Untruncated'!$A:$A,$A79,'ASETTW Untruncated'!$B:$B,$B79,'ASETTW Untruncated'!$C:$C,$C79)</f>
        <v>0.96551047219839903</v>
      </c>
      <c r="N79" s="6">
        <f>SUMIFS('ASETTW Untruncated'!N:N,'ASETTW Untruncated'!$A:$A,$A79,'ASETTW Untruncated'!$B:$B,$B79,'ASETTW Untruncated'!$C:$C,$C79)</f>
        <v>0.96557634388033609</v>
      </c>
      <c r="O79" s="6">
        <f>SUMIFS('ASETTW Untruncated'!O:O,'ASETTW Untruncated'!$A:$A,$A79,'ASETTW Untruncated'!$B:$B,$B79,'ASETTW Untruncated'!$C:$C,$C79)</f>
        <v>0.99331587691115941</v>
      </c>
      <c r="P79" s="6">
        <f>SUMIFS('ASETTW Untruncated'!P:P,'ASETTW Untruncated'!$A:$A,$A79,'ASETTW Untruncated'!$B:$B,$B79,'ASETTW Untruncated'!$C:$C,$C79)</f>
        <v>0.93402703163424117</v>
      </c>
      <c r="Q79" s="6">
        <f>SUMIFS('ASETTW Untruncated'!Q:Q,'ASETTW Untruncated'!$A:$A,$A79,'ASETTW Untruncated'!$B:$B,$B79,'ASETTW Untruncated'!$C:$C,$C79)</f>
        <v>0.92915184505948822</v>
      </c>
      <c r="R79" s="6">
        <f>SUMIFS('ASETTW Untruncated'!R:R,'ASETTW Untruncated'!$A:$A,$A79,'ASETTW Untruncated'!$B:$B,$B79,'ASETTW Untruncated'!$C:$C,$C79)</f>
        <v>0.93138864909165187</v>
      </c>
      <c r="S79" s="6">
        <f>SUMIFS('ASETTW Untruncated'!S:S,'ASETTW Untruncated'!$A:$A,$A79,'ASETTW Untruncated'!$B:$B,$B79,'ASETTW Untruncated'!$C:$C,$C79)</f>
        <v>0.9586090526922082</v>
      </c>
      <c r="T79" s="6">
        <f>SUMIFS('ASETTW Untruncated'!T:T,'ASETTW Untruncated'!$A:$A,$A79,'ASETTW Untruncated'!$B:$B,$B79,'ASETTW Untruncated'!$C:$C,$C79)</f>
        <v>0.89875583405596426</v>
      </c>
      <c r="U79" s="6">
        <f>SUMIFS('ASETTW Untruncated'!U:U,'ASETTW Untruncated'!$A:$A,$A79,'ASETTW Untruncated'!$B:$B,$B79,'ASETTW Untruncated'!$C:$C,$C79)</f>
        <v>0.89790792777737471</v>
      </c>
      <c r="V79" s="6">
        <f>SUMIFS('ASETTW Untruncated'!V:V,'ASETTW Untruncated'!$A:$A,$A79,'ASETTW Untruncated'!$B:$B,$B79,'ASETTW Untruncated'!$C:$C,$C79)</f>
        <v>0.89938104162719157</v>
      </c>
      <c r="W79" s="6">
        <f>SUMIFS('ASETTW Untruncated'!W:W,'ASETTW Untruncated'!$A:$A,$A79,'ASETTW Untruncated'!$B:$B,$B79,'ASETTW Untruncated'!$C:$C,$C79)</f>
        <v>0.92898641074889365</v>
      </c>
    </row>
    <row r="80" spans="1:23" s="2" customFormat="1" x14ac:dyDescent="0.45">
      <c r="A80" s="2" t="s">
        <v>258</v>
      </c>
      <c r="B80" s="2" t="s">
        <v>16</v>
      </c>
      <c r="C80" s="2" t="s">
        <v>37</v>
      </c>
      <c r="D80" s="2">
        <f>SUMIFS('ASETTW Untruncated'!D:D,'ASETTW Untruncated'!$A:$A,$A80,'ASETTW Untruncated'!$B:$B,$B80,'ASETTW Untruncated'!$C:$C,$C80)</f>
        <v>1.1207290214107732</v>
      </c>
      <c r="E80" s="2">
        <f>SUMIFS('ASETTW Untruncated'!E:E,'ASETTW Untruncated'!$A:$A,$A80,'ASETTW Untruncated'!$B:$B,$B80,'ASETTW Untruncated'!$C:$C,$C80)</f>
        <v>1.1345748296580342</v>
      </c>
      <c r="F80" s="2">
        <f>SUMIFS('ASETTW Untruncated'!F:F,'ASETTW Untruncated'!$A:$A,$A80,'ASETTW Untruncated'!$B:$B,$B80,'ASETTW Untruncated'!$C:$C,$C80)</f>
        <v>1.1332958239489381</v>
      </c>
      <c r="G80" s="2">
        <f>SUMIFS('ASETTW Untruncated'!G:G,'ASETTW Untruncated'!$A:$A,$A80,'ASETTW Untruncated'!$B:$B,$B80,'ASETTW Untruncated'!$C:$C,$C80)</f>
        <v>1.1825258070606179</v>
      </c>
      <c r="H80" s="2">
        <f>SUMIFS('ASETTW Untruncated'!H:H,'ASETTW Untruncated'!$A:$A,$A80,'ASETTW Untruncated'!$B:$B,$B80,'ASETTW Untruncated'!$C:$C,$C80)</f>
        <v>1.0716297065585467</v>
      </c>
      <c r="I80" s="2">
        <f>SUMIFS('ASETTW Untruncated'!I:I,'ASETTW Untruncated'!$A:$A,$A80,'ASETTW Untruncated'!$B:$B,$B80,'ASETTW Untruncated'!$C:$C,$C80)</f>
        <v>1.0903174153292485</v>
      </c>
      <c r="J80" s="2">
        <f>SUMIFS('ASETTW Untruncated'!J:J,'ASETTW Untruncated'!$A:$A,$A80,'ASETTW Untruncated'!$B:$B,$B80,'ASETTW Untruncated'!$C:$C,$C80)</f>
        <v>1.0889984218243129</v>
      </c>
      <c r="K80" s="2">
        <f>SUMIFS('ASETTW Untruncated'!K:K,'ASETTW Untruncated'!$A:$A,$A80,'ASETTW Untruncated'!$B:$B,$B80,'ASETTW Untruncated'!$C:$C,$C80)</f>
        <v>1.1387452864128536</v>
      </c>
      <c r="L80" s="2">
        <f>SUMIFS('ASETTW Untruncated'!L:L,'ASETTW Untruncated'!$A:$A,$A80,'ASETTW Untruncated'!$B:$B,$B80,'ASETTW Untruncated'!$C:$C,$C80)</f>
        <v>1.025039655377457</v>
      </c>
      <c r="M80" s="2">
        <f>SUMIFS('ASETTW Untruncated'!M:M,'ASETTW Untruncated'!$A:$A,$A80,'ASETTW Untruncated'!$B:$B,$B80,'ASETTW Untruncated'!$C:$C,$C80)</f>
        <v>1.0467037099139429</v>
      </c>
      <c r="N80" s="2">
        <f>SUMIFS('ASETTW Untruncated'!N:N,'ASETTW Untruncated'!$A:$A,$A80,'ASETTW Untruncated'!$B:$B,$B80,'ASETTW Untruncated'!$C:$C,$C80)</f>
        <v>1.0458934283772894</v>
      </c>
      <c r="O80" s="2">
        <f>SUMIFS('ASETTW Untruncated'!O:O,'ASETTW Untruncated'!$A:$A,$A80,'ASETTW Untruncated'!$B:$B,$B80,'ASETTW Untruncated'!$C:$C,$C80)</f>
        <v>1.0944106472422281</v>
      </c>
      <c r="P80" s="2">
        <f>SUMIFS('ASETTW Untruncated'!P:P,'ASETTW Untruncated'!$A:$A,$A80,'ASETTW Untruncated'!$B:$B,$B80,'ASETTW Untruncated'!$C:$C,$C80)</f>
        <v>0.98649423749707066</v>
      </c>
      <c r="Q80" s="2">
        <f>SUMIFS('ASETTW Untruncated'!Q:Q,'ASETTW Untruncated'!$A:$A,$A80,'ASETTW Untruncated'!$B:$B,$B80,'ASETTW Untruncated'!$C:$C,$C80)</f>
        <v>1.0111563946915505</v>
      </c>
      <c r="R80" s="2">
        <f>SUMIFS('ASETTW Untruncated'!R:R,'ASETTW Untruncated'!$A:$A,$A80,'ASETTW Untruncated'!$B:$B,$B80,'ASETTW Untruncated'!$C:$C,$C80)</f>
        <v>1.0098944601149653</v>
      </c>
      <c r="S80" s="2">
        <f>SUMIFS('ASETTW Untruncated'!S:S,'ASETTW Untruncated'!$A:$A,$A80,'ASETTW Untruncated'!$B:$B,$B80,'ASETTW Untruncated'!$C:$C,$C80)</f>
        <v>1.0581139041008085</v>
      </c>
      <c r="T80" s="2">
        <f>SUMIFS('ASETTW Untruncated'!T:T,'ASETTW Untruncated'!$A:$A,$A80,'ASETTW Untruncated'!$B:$B,$B80,'ASETTW Untruncated'!$C:$C,$C80)</f>
        <v>0.95095021118797018</v>
      </c>
      <c r="U80" s="2">
        <f>SUMIFS('ASETTW Untruncated'!U:U,'ASETTW Untruncated'!$A:$A,$A80,'ASETTW Untruncated'!$B:$B,$B80,'ASETTW Untruncated'!$C:$C,$C80)</f>
        <v>0.97767112278741197</v>
      </c>
      <c r="V80" s="2">
        <f>SUMIFS('ASETTW Untruncated'!V:V,'ASETTW Untruncated'!$A:$A,$A80,'ASETTW Untruncated'!$B:$B,$B80,'ASETTW Untruncated'!$C:$C,$C80)</f>
        <v>0.97682621605880537</v>
      </c>
      <c r="W80" s="2">
        <f>SUMIFS('ASETTW Untruncated'!W:W,'ASETTW Untruncated'!$A:$A,$A80,'ASETTW Untruncated'!$B:$B,$B80,'ASETTW Untruncated'!$C:$C,$C80)</f>
        <v>1.0238166142435599</v>
      </c>
    </row>
    <row r="81" spans="1:23" s="2" customFormat="1" x14ac:dyDescent="0.45">
      <c r="A81" s="2" t="s">
        <v>258</v>
      </c>
      <c r="B81" s="2" t="s">
        <v>39</v>
      </c>
      <c r="C81" s="2" t="s">
        <v>37</v>
      </c>
      <c r="D81" s="2">
        <f>SUMIFS('ASETTW Untruncated'!D:D,'ASETTW Untruncated'!$A:$A,$A81,'ASETTW Untruncated'!$B:$B,$B81,'ASETTW Untruncated'!$C:$C,$C81)</f>
        <v>1.151988118466416</v>
      </c>
      <c r="E81" s="2">
        <f>SUMIFS('ASETTW Untruncated'!E:E,'ASETTW Untruncated'!$A:$A,$A81,'ASETTW Untruncated'!$B:$B,$B81,'ASETTW Untruncated'!$C:$C,$C81)</f>
        <v>1.2020139088234465</v>
      </c>
      <c r="F81" s="2">
        <f>SUMIFS('ASETTW Untruncated'!F:F,'ASETTW Untruncated'!$A:$A,$A81,'ASETTW Untruncated'!$B:$B,$B81,'ASETTW Untruncated'!$C:$C,$C81)</f>
        <v>1.1651275085286923</v>
      </c>
      <c r="G81" s="2">
        <f>SUMIFS('ASETTW Untruncated'!G:G,'ASETTW Untruncated'!$A:$A,$A81,'ASETTW Untruncated'!$B:$B,$B81,'ASETTW Untruncated'!$C:$C,$C81)</f>
        <v>1.2471590859618278</v>
      </c>
      <c r="H81" s="2">
        <f>SUMIFS('ASETTW Untruncated'!H:H,'ASETTW Untruncated'!$A:$A,$A81,'ASETTW Untruncated'!$B:$B,$B81,'ASETTW Untruncated'!$C:$C,$C81)</f>
        <v>1.0968194270101657</v>
      </c>
      <c r="I81" s="2">
        <f>SUMIFS('ASETTW Untruncated'!I:I,'ASETTW Untruncated'!$A:$A,$A81,'ASETTW Untruncated'!$B:$B,$B81,'ASETTW Untruncated'!$C:$C,$C81)</f>
        <v>1.1487708913496575</v>
      </c>
      <c r="J81" s="2">
        <f>SUMIFS('ASETTW Untruncated'!J:J,'ASETTW Untruncated'!$A:$A,$A81,'ASETTW Untruncated'!$B:$B,$B81,'ASETTW Untruncated'!$C:$C,$C81)</f>
        <v>1.1145824617607141</v>
      </c>
      <c r="K81" s="2">
        <f>SUMIFS('ASETTW Untruncated'!K:K,'ASETTW Untruncated'!$A:$A,$A81,'ASETTW Untruncated'!$B:$B,$B81,'ASETTW Untruncated'!$C:$C,$C81)</f>
        <v>1.1953883233124445</v>
      </c>
      <c r="L81" s="2">
        <f>SUMIFS('ASETTW Untruncated'!L:L,'ASETTW Untruncated'!$A:$A,$A81,'ASETTW Untruncated'!$B:$B,$B81,'ASETTW Untruncated'!$C:$C,$C81)</f>
        <v>1.0499136753991432</v>
      </c>
      <c r="M81" s="2">
        <f>SUMIFS('ASETTW Untruncated'!M:M,'ASETTW Untruncated'!$A:$A,$A81,'ASETTW Untruncated'!$B:$B,$B81,'ASETTW Untruncated'!$C:$C,$C81)</f>
        <v>1.1029690223877866</v>
      </c>
      <c r="N81" s="2">
        <f>SUMIFS('ASETTW Untruncated'!N:N,'ASETTW Untruncated'!$A:$A,$A81,'ASETTW Untruncated'!$B:$B,$B81,'ASETTW Untruncated'!$C:$C,$C81)</f>
        <v>1.0713118620620943</v>
      </c>
      <c r="O81" s="2">
        <f>SUMIFS('ASETTW Untruncated'!O:O,'ASETTW Untruncated'!$A:$A,$A81,'ASETTW Untruncated'!$B:$B,$B81,'ASETTW Untruncated'!$C:$C,$C81)</f>
        <v>1.1500696748675321</v>
      </c>
      <c r="P81" s="2">
        <f>SUMIFS('ASETTW Untruncated'!P:P,'ASETTW Untruncated'!$A:$A,$A81,'ASETTW Untruncated'!$B:$B,$B81,'ASETTW Untruncated'!$C:$C,$C81)</f>
        <v>1.0111723841386411</v>
      </c>
      <c r="Q81" s="2">
        <f>SUMIFS('ASETTW Untruncated'!Q:Q,'ASETTW Untruncated'!$A:$A,$A81,'ASETTW Untruncated'!$B:$B,$B81,'ASETTW Untruncated'!$C:$C,$C81)</f>
        <v>1.0656995599273358</v>
      </c>
      <c r="R81" s="2">
        <f>SUMIFS('ASETTW Untruncated'!R:R,'ASETTW Untruncated'!$A:$A,$A81,'ASETTW Untruncated'!$B:$B,$B81,'ASETTW Untruncated'!$C:$C,$C81)</f>
        <v>1.0351252688249213</v>
      </c>
      <c r="S81" s="2">
        <f>SUMIFS('ASETTW Untruncated'!S:S,'ASETTW Untruncated'!$A:$A,$A81,'ASETTW Untruncated'!$B:$B,$B81,'ASETTW Untruncated'!$C:$C,$C81)</f>
        <v>1.112763317775143</v>
      </c>
      <c r="T81" s="2">
        <f>SUMIFS('ASETTW Untruncated'!T:T,'ASETTW Untruncated'!$A:$A,$A81,'ASETTW Untruncated'!$B:$B,$B81,'ASETTW Untruncated'!$C:$C,$C81)</f>
        <v>0.9764540801777738</v>
      </c>
      <c r="U81" s="2">
        <f>SUMIFS('ASETTW Untruncated'!U:U,'ASETTW Untruncated'!$A:$A,$A81,'ASETTW Untruncated'!$B:$B,$B81,'ASETTW Untruncated'!$C:$C,$C81)</f>
        <v>1.0313802263613412</v>
      </c>
      <c r="V81" s="2">
        <f>SUMIFS('ASETTW Untruncated'!V:V,'ASETTW Untruncated'!$A:$A,$A81,'ASETTW Untruncated'!$B:$B,$B81,'ASETTW Untruncated'!$C:$C,$C81)</f>
        <v>1.0028385075096882</v>
      </c>
      <c r="W81" s="2">
        <f>SUMIFS('ASETTW Untruncated'!W:W,'ASETTW Untruncated'!$A:$A,$A81,'ASETTW Untruncated'!$B:$B,$B81,'ASETTW Untruncated'!$C:$C,$C81)</f>
        <v>1.0781018636665654</v>
      </c>
    </row>
    <row r="82" spans="1:23" s="2" customFormat="1" x14ac:dyDescent="0.45">
      <c r="A82" s="2" t="s">
        <v>258</v>
      </c>
      <c r="B82" s="2" t="s">
        <v>39</v>
      </c>
      <c r="C82" s="2" t="s">
        <v>30</v>
      </c>
      <c r="D82" s="2">
        <f>SUMIFS('ASETTW Untruncated'!D:D,'ASETTW Untruncated'!$A:$A,$A82,'ASETTW Untruncated'!$B:$B,$B82,'ASETTW Untruncated'!$C:$C,$C82)</f>
        <v>1.1712664173372502</v>
      </c>
      <c r="E82" s="2">
        <f>SUMIFS('ASETTW Untruncated'!E:E,'ASETTW Untruncated'!$A:$A,$A82,'ASETTW Untruncated'!$B:$B,$B82,'ASETTW Untruncated'!$C:$C,$C82)</f>
        <v>1.2052904317248139</v>
      </c>
      <c r="F82" s="2">
        <f>SUMIFS('ASETTW Untruncated'!F:F,'ASETTW Untruncated'!$A:$A,$A82,'ASETTW Untruncated'!$B:$B,$B82,'ASETTW Untruncated'!$C:$C,$C82)</f>
        <v>1.1848766889128375</v>
      </c>
      <c r="G82" s="2">
        <f>SUMIFS('ASETTW Untruncated'!G:G,'ASETTW Untruncated'!$A:$A,$A82,'ASETTW Untruncated'!$B:$B,$B82,'ASETTW Untruncated'!$C:$C,$C82)</f>
        <v>1.2488611830130185</v>
      </c>
      <c r="H82" s="2">
        <f>SUMIFS('ASETTW Untruncated'!H:H,'ASETTW Untruncated'!$A:$A,$A82,'ASETTW Untruncated'!$B:$B,$B82,'ASETTW Untruncated'!$C:$C,$C82)</f>
        <v>1.1110333698731598</v>
      </c>
      <c r="I82" s="2">
        <f>SUMIFS('ASETTW Untruncated'!I:I,'ASETTW Untruncated'!$A:$A,$A82,'ASETTW Untruncated'!$B:$B,$B82,'ASETTW Untruncated'!$C:$C,$C82)</f>
        <v>1.147951412768208</v>
      </c>
      <c r="J82" s="2">
        <f>SUMIFS('ASETTW Untruncated'!J:J,'ASETTW Untruncated'!$A:$A,$A82,'ASETTW Untruncated'!$B:$B,$B82,'ASETTW Untruncated'!$C:$C,$C82)</f>
        <v>1.129320331487748</v>
      </c>
      <c r="K82" s="2">
        <f>SUMIFS('ASETTW Untruncated'!K:K,'ASETTW Untruncated'!$A:$A,$A82,'ASETTW Untruncated'!$B:$B,$B82,'ASETTW Untruncated'!$C:$C,$C82)</f>
        <v>1.1934873405507185</v>
      </c>
      <c r="L82" s="2">
        <f>SUMIFS('ASETTW Untruncated'!L:L,'ASETTW Untruncated'!$A:$A,$A82,'ASETTW Untruncated'!$B:$B,$B82,'ASETTW Untruncated'!$C:$C,$C82)</f>
        <v>1.0579590533873908</v>
      </c>
      <c r="M82" s="2">
        <f>SUMIFS('ASETTW Untruncated'!M:M,'ASETTW Untruncated'!$A:$A,$A82,'ASETTW Untruncated'!$B:$B,$B82,'ASETTW Untruncated'!$C:$C,$C82)</f>
        <v>1.0981212537792577</v>
      </c>
      <c r="N82" s="2">
        <f>SUMIFS('ASETTW Untruncated'!N:N,'ASETTW Untruncated'!$A:$A,$A82,'ASETTW Untruncated'!$B:$B,$B82,'ASETTW Untruncated'!$C:$C,$C82)</f>
        <v>1.0797760839825008</v>
      </c>
      <c r="O82" s="2">
        <f>SUMIFS('ASETTW Untruncated'!O:O,'ASETTW Untruncated'!$A:$A,$A82,'ASETTW Untruncated'!$B:$B,$B82,'ASETTW Untruncated'!$C:$C,$C82)</f>
        <v>1.1444635765179412</v>
      </c>
      <c r="P82" s="2">
        <f>SUMIFS('ASETTW Untruncated'!P:P,'ASETTW Untruncated'!$A:$A,$A82,'ASETTW Untruncated'!$B:$B,$B82,'ASETTW Untruncated'!$C:$C,$C82)</f>
        <v>1.0179996435681458</v>
      </c>
      <c r="Q82" s="2">
        <f>SUMIFS('ASETTW Untruncated'!Q:Q,'ASETTW Untruncated'!$A:$A,$A82,'ASETTW Untruncated'!$B:$B,$B82,'ASETTW Untruncated'!$C:$C,$C82)</f>
        <v>1.0601576024684123</v>
      </c>
      <c r="R82" s="2">
        <f>SUMIFS('ASETTW Untruncated'!R:R,'ASETTW Untruncated'!$A:$A,$A82,'ASETTW Untruncated'!$B:$B,$B82,'ASETTW Untruncated'!$C:$C,$C82)</f>
        <v>1.0422242977026903</v>
      </c>
      <c r="S82" s="2">
        <f>SUMIFS('ASETTW Untruncated'!S:S,'ASETTW Untruncated'!$A:$A,$A82,'ASETTW Untruncated'!$B:$B,$B82,'ASETTW Untruncated'!$C:$C,$C82)</f>
        <v>1.1065381578027615</v>
      </c>
      <c r="T82" s="2">
        <f>SUMIFS('ASETTW Untruncated'!T:T,'ASETTW Untruncated'!$A:$A,$A82,'ASETTW Untruncated'!$B:$B,$B82,'ASETTW Untruncated'!$C:$C,$C82)</f>
        <v>0.97933270124256755</v>
      </c>
      <c r="U82" s="2">
        <f>SUMIFS('ASETTW Untruncated'!U:U,'ASETTW Untruncated'!$A:$A,$A82,'ASETTW Untruncated'!$B:$B,$B82,'ASETTW Untruncated'!$C:$C,$C82)</f>
        <v>1.0241180132058643</v>
      </c>
      <c r="V82" s="2">
        <f>SUMIFS('ASETTW Untruncated'!V:V,'ASETTW Untruncated'!$A:$A,$A82,'ASETTW Untruncated'!$B:$B,$B82,'ASETTW Untruncated'!$C:$C,$C82)</f>
        <v>1.0059907277280979</v>
      </c>
      <c r="W82" s="2">
        <f>SUMIFS('ASETTW Untruncated'!W:W,'ASETTW Untruncated'!$A:$A,$A82,'ASETTW Untruncated'!$B:$B,$B82,'ASETTW Untruncated'!$C:$C,$C82)</f>
        <v>1.0701348124905101</v>
      </c>
    </row>
    <row r="83" spans="1:23" s="2" customFormat="1" x14ac:dyDescent="0.45">
      <c r="A83" s="2" t="s">
        <v>258</v>
      </c>
      <c r="B83" s="2" t="s">
        <v>288</v>
      </c>
      <c r="C83" s="2" t="s">
        <v>25</v>
      </c>
      <c r="D83" s="2">
        <f>SUMIFS('ASETTW Untruncated'!D:D,'ASETTW Untruncated'!$A:$A,$A83,'ASETTW Untruncated'!$B:$B,$B83,'ASETTW Untruncated'!$C:$C,$C83)</f>
        <v>1.2436423776683743</v>
      </c>
      <c r="E83" s="2">
        <f>SUMIFS('ASETTW Untruncated'!E:E,'ASETTW Untruncated'!$A:$A,$A83,'ASETTW Untruncated'!$B:$B,$B83,'ASETTW Untruncated'!$C:$C,$C83)</f>
        <v>1.2602014315048222</v>
      </c>
      <c r="F83" s="2">
        <f>SUMIFS('ASETTW Untruncated'!F:F,'ASETTW Untruncated'!$A:$A,$A83,'ASETTW Untruncated'!$B:$B,$B83,'ASETTW Untruncated'!$C:$C,$C83)</f>
        <v>1.2577383473416057</v>
      </c>
      <c r="G83" s="2">
        <f>SUMIFS('ASETTW Untruncated'!G:G,'ASETTW Untruncated'!$A:$A,$A83,'ASETTW Untruncated'!$B:$B,$B83,'ASETTW Untruncated'!$C:$C,$C83)</f>
        <v>1.3146221762905197</v>
      </c>
      <c r="H83" s="2">
        <f>SUMIFS('ASETTW Untruncated'!H:H,'ASETTW Untruncated'!$A:$A,$A83,'ASETTW Untruncated'!$B:$B,$B83,'ASETTW Untruncated'!$C:$C,$C83)</f>
        <v>1.1788519396457144</v>
      </c>
      <c r="I83" s="2">
        <f>SUMIFS('ASETTW Untruncated'!I:I,'ASETTW Untruncated'!$A:$A,$A83,'ASETTW Untruncated'!$B:$B,$B83,'ASETTW Untruncated'!$C:$C,$C83)</f>
        <v>1.2050787545960755</v>
      </c>
      <c r="J83" s="2">
        <f>SUMIFS('ASETTW Untruncated'!J:J,'ASETTW Untruncated'!$A:$A,$A83,'ASETTW Untruncated'!$B:$B,$B83,'ASETTW Untruncated'!$C:$C,$C83)</f>
        <v>1.1975819272815549</v>
      </c>
      <c r="K83" s="2">
        <f>SUMIFS('ASETTW Untruncated'!K:K,'ASETTW Untruncated'!$A:$A,$A83,'ASETTW Untruncated'!$B:$B,$B83,'ASETTW Untruncated'!$C:$C,$C83)</f>
        <v>1.2592076584475516</v>
      </c>
      <c r="L83" s="2">
        <f>SUMIFS('ASETTW Untruncated'!L:L,'ASETTW Untruncated'!$A:$A,$A83,'ASETTW Untruncated'!$B:$B,$B83,'ASETTW Untruncated'!$C:$C,$C83)</f>
        <v>1.1278104827194926</v>
      </c>
      <c r="M83" s="2">
        <f>SUMIFS('ASETTW Untruncated'!M:M,'ASETTW Untruncated'!$A:$A,$A83,'ASETTW Untruncated'!$B:$B,$B83,'ASETTW Untruncated'!$C:$C,$C83)</f>
        <v>1.1601669306128888</v>
      </c>
      <c r="N83" s="2">
        <f>SUMIFS('ASETTW Untruncated'!N:N,'ASETTW Untruncated'!$A:$A,$A83,'ASETTW Untruncated'!$B:$B,$B83,'ASETTW Untruncated'!$C:$C,$C83)</f>
        <v>1.1504868352197575</v>
      </c>
      <c r="O83" s="2">
        <f>SUMIFS('ASETTW Untruncated'!O:O,'ASETTW Untruncated'!$A:$A,$A83,'ASETTW Untruncated'!$B:$B,$B83,'ASETTW Untruncated'!$C:$C,$C83)</f>
        <v>1.2137728427163941</v>
      </c>
      <c r="P83" s="2">
        <f>SUMIFS('ASETTW Untruncated'!P:P,'ASETTW Untruncated'!$A:$A,$A83,'ASETTW Untruncated'!$B:$B,$B83,'ASETTW Untruncated'!$C:$C,$C83)</f>
        <v>1.089164080118374</v>
      </c>
      <c r="Q83" s="2">
        <f>SUMIFS('ASETTW Untruncated'!Q:Q,'ASETTW Untruncated'!$A:$A,$A83,'ASETTW Untruncated'!$B:$B,$B83,'ASETTW Untruncated'!$C:$C,$C83)</f>
        <v>1.1267734263743701</v>
      </c>
      <c r="R83" s="2">
        <f>SUMIFS('ASETTW Untruncated'!R:R,'ASETTW Untruncated'!$A:$A,$A83,'ASETTW Untruncated'!$B:$B,$B83,'ASETTW Untruncated'!$C:$C,$C83)</f>
        <v>1.114556120686613</v>
      </c>
      <c r="S83" s="2">
        <f>SUMIFS('ASETTW Untruncated'!S:S,'ASETTW Untruncated'!$A:$A,$A83,'ASETTW Untruncated'!$B:$B,$B83,'ASETTW Untruncated'!$C:$C,$C83)</f>
        <v>1.1795975684369222</v>
      </c>
      <c r="T83" s="2">
        <f>SUMIFS('ASETTW Untruncated'!T:T,'ASETTW Untruncated'!$A:$A,$A83,'ASETTW Untruncated'!$B:$B,$B83,'ASETTW Untruncated'!$C:$C,$C83)</f>
        <v>1.0470392615021529</v>
      </c>
      <c r="U83" s="2">
        <f>SUMIFS('ASETTW Untruncated'!U:U,'ASETTW Untruncated'!$A:$A,$A83,'ASETTW Untruncated'!$B:$B,$B83,'ASETTW Untruncated'!$C:$C,$C83)</f>
        <v>1.0884381955482689</v>
      </c>
      <c r="V83" s="2">
        <f>SUMIFS('ASETTW Untruncated'!V:V,'ASETTW Untruncated'!$A:$A,$A83,'ASETTW Untruncated'!$B:$B,$B83,'ASETTW Untruncated'!$C:$C,$C83)</f>
        <v>1.0748528124907133</v>
      </c>
      <c r="W83" s="2">
        <f>SUMIFS('ASETTW Untruncated'!W:W,'ASETTW Untruncated'!$A:$A,$A83,'ASETTW Untruncated'!$B:$B,$B83,'ASETTW Untruncated'!$C:$C,$C83)</f>
        <v>1.1400390879580211</v>
      </c>
    </row>
    <row r="84" spans="1:23" x14ac:dyDescent="0.45">
      <c r="A84" t="s">
        <v>258</v>
      </c>
      <c r="B84" t="s">
        <v>288</v>
      </c>
      <c r="C84" t="s">
        <v>30</v>
      </c>
      <c r="D84">
        <f>SUMIFS('ASETTW Untruncated'!D:D,'ASETTW Untruncated'!$A:$A,$A84,'ASETTW Untruncated'!$B:$B,$B84,'ASETTW Untruncated'!$C:$C,$C84)</f>
        <v>1.4059465799789317</v>
      </c>
      <c r="E84">
        <f>SUMIFS('ASETTW Untruncated'!E:E,'ASETTW Untruncated'!$A:$A,$A84,'ASETTW Untruncated'!$B:$B,$B84,'ASETTW Untruncated'!$C:$C,$C84)</f>
        <v>1.415353575450661</v>
      </c>
      <c r="F84">
        <f>SUMIFS('ASETTW Untruncated'!F:F,'ASETTW Untruncated'!$A:$A,$A84,'ASETTW Untruncated'!$B:$B,$B84,'ASETTW Untruncated'!$C:$C,$C84)</f>
        <v>1.4219594521064034</v>
      </c>
      <c r="G84">
        <f>SUMIFS('ASETTW Untruncated'!G:G,'ASETTW Untruncated'!$A:$A,$A84,'ASETTW Untruncated'!$B:$B,$B84,'ASETTW Untruncated'!$C:$C,$C84)</f>
        <v>1.4756539322480637</v>
      </c>
      <c r="H84">
        <f>SUMIFS('ASETTW Untruncated'!H:H,'ASETTW Untruncated'!$A:$A,$A84,'ASETTW Untruncated'!$B:$B,$B84,'ASETTW Untruncated'!$C:$C,$C84)</f>
        <v>1.3340719616236298</v>
      </c>
      <c r="I84">
        <f>SUMIFS('ASETTW Untruncated'!I:I,'ASETTW Untruncated'!$A:$A,$A84,'ASETTW Untruncated'!$B:$B,$B84,'ASETTW Untruncated'!$C:$C,$C84)</f>
        <v>1.3525008617166947</v>
      </c>
      <c r="J84">
        <f>SUMIFS('ASETTW Untruncated'!J:J,'ASETTW Untruncated'!$A:$A,$A84,'ASETTW Untruncated'!$B:$B,$B84,'ASETTW Untruncated'!$C:$C,$C84)</f>
        <v>1.3553743892658807</v>
      </c>
      <c r="K84">
        <f>SUMIFS('ASETTW Untruncated'!K:K,'ASETTW Untruncated'!$A:$A,$A84,'ASETTW Untruncated'!$B:$B,$B84,'ASETTW Untruncated'!$C:$C,$C84)</f>
        <v>1.4129277661494604</v>
      </c>
      <c r="L84">
        <f>SUMIFS('ASETTW Untruncated'!L:L,'ASETTW Untruncated'!$A:$A,$A84,'ASETTW Untruncated'!$B:$B,$B84,'ASETTW Untruncated'!$C:$C,$C84)</f>
        <v>1.2733983850772315</v>
      </c>
      <c r="M84">
        <f>SUMIFS('ASETTW Untruncated'!M:M,'ASETTW Untruncated'!$A:$A,$A84,'ASETTW Untruncated'!$B:$B,$B84,'ASETTW Untruncated'!$C:$C,$C84)</f>
        <v>1.3002331461201402</v>
      </c>
      <c r="N84">
        <f>SUMIFS('ASETTW Untruncated'!N:N,'ASETTW Untruncated'!$A:$A,$A84,'ASETTW Untruncated'!$B:$B,$B84,'ASETTW Untruncated'!$C:$C,$C84)</f>
        <v>1.299081997636603</v>
      </c>
      <c r="O84">
        <f>SUMIFS('ASETTW Untruncated'!O:O,'ASETTW Untruncated'!$A:$A,$A84,'ASETTW Untruncated'!$B:$B,$B84,'ASETTW Untruncated'!$C:$C,$C84)</f>
        <v>1.3598290978540546</v>
      </c>
      <c r="P84">
        <f>SUMIFS('ASETTW Untruncated'!P:P,'ASETTW Untruncated'!$A:$A,$A84,'ASETTW Untruncated'!$B:$B,$B84,'ASETTW Untruncated'!$C:$C,$C84)</f>
        <v>1.2302505200784479</v>
      </c>
      <c r="Q84">
        <f>SUMIFS('ASETTW Untruncated'!Q:Q,'ASETTW Untruncated'!$A:$A,$A84,'ASETTW Untruncated'!$B:$B,$B84,'ASETTW Untruncated'!$C:$C,$C84)</f>
        <v>1.2633429790443109</v>
      </c>
      <c r="R84">
        <f>SUMIFS('ASETTW Untruncated'!R:R,'ASETTW Untruncated'!$A:$A,$A84,'ASETTW Untruncated'!$B:$B,$B84,'ASETTW Untruncated'!$C:$C,$C84)</f>
        <v>1.2590205966715102</v>
      </c>
      <c r="S84">
        <f>SUMIFS('ASETTW Untruncated'!S:S,'ASETTW Untruncated'!$A:$A,$A84,'ASETTW Untruncated'!$B:$B,$B84,'ASETTW Untruncated'!$C:$C,$C84)</f>
        <v>1.3218693746427712</v>
      </c>
      <c r="T84">
        <f>SUMIFS('ASETTW Untruncated'!T:T,'ASETTW Untruncated'!$A:$A,$A84,'ASETTW Untruncated'!$B:$B,$B84,'ASETTW Untruncated'!$C:$C,$C84)</f>
        <v>1.1822779926822107</v>
      </c>
      <c r="U84">
        <f>SUMIFS('ASETTW Untruncated'!U:U,'ASETTW Untruncated'!$A:$A,$A84,'ASETTW Untruncated'!$B:$B,$B84,'ASETTW Untruncated'!$C:$C,$C84)</f>
        <v>1.2217070603203557</v>
      </c>
      <c r="V84">
        <f>SUMIFS('ASETTW Untruncated'!V:V,'ASETTW Untruncated'!$A:$A,$A84,'ASETTW Untruncated'!$B:$B,$B84,'ASETTW Untruncated'!$C:$C,$C84)</f>
        <v>1.214215896599202</v>
      </c>
      <c r="W84">
        <f>SUMIFS('ASETTW Untruncated'!W:W,'ASETTW Untruncated'!$A:$A,$A84,'ASETTW Untruncated'!$B:$B,$B84,'ASETTW Untruncated'!$C:$C,$C84)</f>
        <v>1.2798578023413074</v>
      </c>
    </row>
  </sheetData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3DAE4BC-0D28-47C4-B1A5-2BC93FE308AD}">
  <dimension ref="A1:X265"/>
  <sheetViews>
    <sheetView workbookViewId="0"/>
    <sheetView workbookViewId="1">
      <pane xSplit="3" ySplit="1" topLeftCell="V80" activePane="bottomRight" state="frozen"/>
      <selection pane="topRight" activeCell="D1" sqref="D1"/>
      <selection pane="bottomLeft" activeCell="A2" sqref="A2"/>
      <selection pane="bottomRight" activeCell="C97" sqref="C97"/>
    </sheetView>
  </sheetViews>
  <sheetFormatPr defaultRowHeight="14.25" x14ac:dyDescent="0.45"/>
  <cols>
    <col min="1" max="1" width="21.86328125" bestFit="1" customWidth="1"/>
    <col min="2" max="2" width="10.59765625" customWidth="1"/>
    <col min="3" max="3" width="11.265625" customWidth="1"/>
  </cols>
  <sheetData>
    <row r="1" spans="1:24" x14ac:dyDescent="0.45">
      <c r="A1" t="s">
        <v>0</v>
      </c>
      <c r="B1" t="s">
        <v>95</v>
      </c>
      <c r="C1" t="s">
        <v>96</v>
      </c>
      <c r="D1">
        <v>30</v>
      </c>
      <c r="E1">
        <v>30</v>
      </c>
      <c r="F1">
        <v>30</v>
      </c>
      <c r="G1">
        <v>30</v>
      </c>
      <c r="H1">
        <v>35</v>
      </c>
      <c r="I1">
        <v>35</v>
      </c>
      <c r="J1">
        <v>35</v>
      </c>
      <c r="K1">
        <v>35</v>
      </c>
      <c r="L1">
        <v>40</v>
      </c>
      <c r="M1">
        <v>40</v>
      </c>
      <c r="N1">
        <v>40</v>
      </c>
      <c r="O1">
        <v>40</v>
      </c>
      <c r="P1">
        <v>45</v>
      </c>
      <c r="Q1">
        <v>45</v>
      </c>
      <c r="R1">
        <v>45</v>
      </c>
      <c r="S1">
        <v>45</v>
      </c>
      <c r="T1">
        <v>50</v>
      </c>
      <c r="U1">
        <v>50</v>
      </c>
      <c r="V1">
        <v>50</v>
      </c>
      <c r="W1">
        <v>50</v>
      </c>
      <c r="X1" t="s">
        <v>252</v>
      </c>
    </row>
    <row r="2" spans="1:24" x14ac:dyDescent="0.45">
      <c r="A2" t="s">
        <v>276</v>
      </c>
      <c r="B2" t="s">
        <v>22</v>
      </c>
      <c r="C2" t="s">
        <v>20</v>
      </c>
      <c r="D2">
        <v>1.0379398948510445</v>
      </c>
      <c r="E2">
        <v>1.0371122670817916</v>
      </c>
      <c r="F2">
        <v>1.0135783671833536</v>
      </c>
      <c r="G2">
        <v>1.0527674578505137</v>
      </c>
      <c r="H2">
        <v>0.97966112461809574</v>
      </c>
      <c r="I2">
        <v>0.98847120532041599</v>
      </c>
      <c r="J2">
        <v>0.96387833450077731</v>
      </c>
      <c r="K2">
        <v>1.0076559040033157</v>
      </c>
      <c r="L2">
        <v>0.92809312969654212</v>
      </c>
      <c r="M2">
        <v>0.94421232921139209</v>
      </c>
      <c r="N2">
        <v>0.91875308239352904</v>
      </c>
      <c r="O2">
        <v>0.96560129266148864</v>
      </c>
      <c r="P2">
        <v>0.88991366617288492</v>
      </c>
      <c r="Q2">
        <v>0.91213878174638963</v>
      </c>
      <c r="R2">
        <v>0.88547617810476142</v>
      </c>
      <c r="S2">
        <v>0.93532422079012345</v>
      </c>
      <c r="T2">
        <v>0.85476392009219437</v>
      </c>
      <c r="U2">
        <v>0.87891972284401043</v>
      </c>
      <c r="V2">
        <v>0.85397488580842407</v>
      </c>
      <c r="W2">
        <v>0.90359971100351821</v>
      </c>
      <c r="X2">
        <f>COUNTIFS('ASETTW Full'!$A:$A,$A2,'ASETTW Full'!$B:$B,$B2,'ASETTW Full'!$C:$C,$C2)</f>
        <v>0</v>
      </c>
    </row>
    <row r="3" spans="1:24" x14ac:dyDescent="0.45">
      <c r="A3" t="s">
        <v>258</v>
      </c>
      <c r="B3" t="s">
        <v>16</v>
      </c>
      <c r="C3" t="s">
        <v>25</v>
      </c>
      <c r="D3">
        <v>1.0224789392198799</v>
      </c>
      <c r="E3">
        <v>1.0261471340912265</v>
      </c>
      <c r="F3">
        <v>1.034052962997257</v>
      </c>
      <c r="G3">
        <v>1.0686417466209381</v>
      </c>
      <c r="H3">
        <v>0.97225690514504282</v>
      </c>
      <c r="I3">
        <v>0.98466389074133043</v>
      </c>
      <c r="J3">
        <v>0.98800600221916335</v>
      </c>
      <c r="K3">
        <v>1.0275900057268643</v>
      </c>
      <c r="L3">
        <v>0.9281673478080904</v>
      </c>
      <c r="M3">
        <v>0.94334386230121314</v>
      </c>
      <c r="N3">
        <v>0.94712168481601056</v>
      </c>
      <c r="O3">
        <v>0.98596670506589024</v>
      </c>
      <c r="P3">
        <v>0.89208261107872655</v>
      </c>
      <c r="Q3">
        <v>0.91169777761239013</v>
      </c>
      <c r="R3">
        <v>0.91336852987622574</v>
      </c>
      <c r="S3">
        <v>0.95363755489142443</v>
      </c>
      <c r="T3">
        <v>0.85728186138128493</v>
      </c>
      <c r="U3">
        <v>0.87968747093034005</v>
      </c>
      <c r="V3">
        <v>0.88055855835853902</v>
      </c>
      <c r="W3">
        <v>0.92082497889185322</v>
      </c>
      <c r="X3">
        <f>COUNTIFS('ASETTW Full'!$A:$A,$A3,'ASETTW Full'!$B:$B,$B3,'ASETTW Full'!$C:$C,$C3)</f>
        <v>1</v>
      </c>
    </row>
    <row r="4" spans="1:24" x14ac:dyDescent="0.45">
      <c r="A4" t="s">
        <v>85</v>
      </c>
      <c r="B4" t="s">
        <v>22</v>
      </c>
      <c r="C4" t="s">
        <v>20</v>
      </c>
      <c r="D4">
        <v>1.0551403846871628</v>
      </c>
      <c r="E4">
        <v>1.0619279561936339</v>
      </c>
      <c r="F4">
        <v>1.0522046496904418</v>
      </c>
      <c r="G4">
        <v>1.0964690873393759</v>
      </c>
      <c r="H4">
        <v>1.0016454520740181</v>
      </c>
      <c r="I4">
        <v>1.0129241082257157</v>
      </c>
      <c r="J4">
        <v>1.0043014195298332</v>
      </c>
      <c r="K4">
        <v>1.0485218825222087</v>
      </c>
      <c r="L4">
        <v>0.95337418056649592</v>
      </c>
      <c r="M4">
        <v>0.97142788385401135</v>
      </c>
      <c r="N4">
        <v>0.96223593869278767</v>
      </c>
      <c r="O4">
        <v>1.0080892920330415</v>
      </c>
      <c r="P4">
        <v>0.91494806649307769</v>
      </c>
      <c r="Q4">
        <v>0.93829411019355213</v>
      </c>
      <c r="R4">
        <v>0.92775917017796972</v>
      </c>
      <c r="S4">
        <v>0.97504383779834791</v>
      </c>
      <c r="T4">
        <v>0.88036081061653304</v>
      </c>
      <c r="U4">
        <v>0.90750240608311317</v>
      </c>
      <c r="V4">
        <v>0.89577293105441058</v>
      </c>
      <c r="W4">
        <v>0.94403598695301882</v>
      </c>
      <c r="X4">
        <f>COUNTIFS('ASETTW Full'!$A:$A,$A4,'ASETTW Full'!$B:$B,$B4,'ASETTW Full'!$C:$C,$C4)</f>
        <v>0</v>
      </c>
    </row>
    <row r="5" spans="1:24" x14ac:dyDescent="0.45">
      <c r="A5" t="s">
        <v>82</v>
      </c>
      <c r="B5" t="s">
        <v>22</v>
      </c>
      <c r="C5" t="s">
        <v>20</v>
      </c>
      <c r="D5">
        <v>1.06742215589349</v>
      </c>
      <c r="E5">
        <v>1.043442405459035</v>
      </c>
      <c r="F5">
        <v>1.0288411531276038</v>
      </c>
      <c r="G5">
        <v>1.0528803219418712</v>
      </c>
      <c r="H5">
        <v>1.0060665943978784</v>
      </c>
      <c r="I5">
        <v>0.99109593843277255</v>
      </c>
      <c r="J5">
        <v>0.97652660563982141</v>
      </c>
      <c r="K5">
        <v>1.0044077971336525</v>
      </c>
      <c r="L5">
        <v>0.95493053332507405</v>
      </c>
      <c r="M5">
        <v>0.94795041795400703</v>
      </c>
      <c r="N5">
        <v>0.93334295772902931</v>
      </c>
      <c r="O5">
        <v>0.96423543769482689</v>
      </c>
      <c r="P5">
        <v>0.91262233546800153</v>
      </c>
      <c r="Q5">
        <v>0.9108471506262078</v>
      </c>
      <c r="R5">
        <v>0.89720766092309001</v>
      </c>
      <c r="S5">
        <v>0.92910171731723434</v>
      </c>
      <c r="T5">
        <v>0.87685104516245072</v>
      </c>
      <c r="U5">
        <v>0.8791723753317221</v>
      </c>
      <c r="V5">
        <v>0.86614880442513653</v>
      </c>
      <c r="W5">
        <v>0.89916976140486471</v>
      </c>
      <c r="X5">
        <f>COUNTIFS('ASETTW Full'!$A:$A,$A5,'ASETTW Full'!$B:$B,$B5,'ASETTW Full'!$C:$C,$C5)</f>
        <v>0</v>
      </c>
    </row>
    <row r="6" spans="1:24" x14ac:dyDescent="0.45">
      <c r="A6" t="s">
        <v>258</v>
      </c>
      <c r="B6" t="s">
        <v>39</v>
      </c>
      <c r="C6" t="s">
        <v>25</v>
      </c>
      <c r="D6">
        <v>1.0755177891583418</v>
      </c>
      <c r="E6">
        <v>1.1150518298626415</v>
      </c>
      <c r="F6">
        <v>1.0878707633636482</v>
      </c>
      <c r="G6">
        <v>1.1554454099236104</v>
      </c>
      <c r="H6">
        <v>1.0196941062874949</v>
      </c>
      <c r="I6">
        <v>1.0626580755305444</v>
      </c>
      <c r="J6">
        <v>1.0364932861631078</v>
      </c>
      <c r="K6">
        <v>1.1049512094135276</v>
      </c>
      <c r="L6">
        <v>0.97135336484853907</v>
      </c>
      <c r="M6">
        <v>1.0169897652291335</v>
      </c>
      <c r="N6">
        <v>0.99132177514724407</v>
      </c>
      <c r="O6">
        <v>1.0597845737152609</v>
      </c>
      <c r="P6">
        <v>0.93503480081906543</v>
      </c>
      <c r="Q6">
        <v>0.98182841333986071</v>
      </c>
      <c r="R6">
        <v>0.95746843214278599</v>
      </c>
      <c r="S6">
        <v>1.0247425562352552</v>
      </c>
      <c r="T6">
        <v>0.89990265686182591</v>
      </c>
      <c r="U6">
        <v>0.94845439361307637</v>
      </c>
      <c r="V6">
        <v>0.92437850834607971</v>
      </c>
      <c r="W6">
        <v>0.99130658227795454</v>
      </c>
      <c r="X6">
        <f>COUNTIFS('ASETTW Full'!$A:$A,$A6,'ASETTW Full'!$B:$B,$B6,'ASETTW Full'!$C:$C,$C6)</f>
        <v>1</v>
      </c>
    </row>
    <row r="7" spans="1:24" x14ac:dyDescent="0.45">
      <c r="A7" t="s">
        <v>86</v>
      </c>
      <c r="B7" t="s">
        <v>16</v>
      </c>
      <c r="C7" t="s">
        <v>261</v>
      </c>
      <c r="D7">
        <v>1.0762439267518102</v>
      </c>
      <c r="E7">
        <v>1.0563040857514951</v>
      </c>
      <c r="F7">
        <v>1.0590300101259618</v>
      </c>
      <c r="G7">
        <v>1.0789677862433962</v>
      </c>
      <c r="H7">
        <v>1.0207751990026368</v>
      </c>
      <c r="I7">
        <v>1.00782263460898</v>
      </c>
      <c r="J7">
        <v>1.0093571897634581</v>
      </c>
      <c r="K7">
        <v>1.0330359935889046</v>
      </c>
      <c r="L7">
        <v>0.97165493019546489</v>
      </c>
      <c r="M7">
        <v>0.96551047219839903</v>
      </c>
      <c r="N7">
        <v>0.96557634388033609</v>
      </c>
      <c r="O7">
        <v>0.99331587691115941</v>
      </c>
      <c r="P7">
        <v>0.93402703163424117</v>
      </c>
      <c r="Q7">
        <v>0.92915184505948822</v>
      </c>
      <c r="R7">
        <v>0.93138864909165187</v>
      </c>
      <c r="S7">
        <v>0.9586090526922082</v>
      </c>
      <c r="T7">
        <v>0.89875583405596426</v>
      </c>
      <c r="U7">
        <v>0.89790792777737471</v>
      </c>
      <c r="V7">
        <v>0.89938104162719157</v>
      </c>
      <c r="W7">
        <v>0.92898641074889365</v>
      </c>
      <c r="X7">
        <f>COUNTIFS('ASETTW Full'!$A:$A,$A7,'ASETTW Full'!$B:$B,$B7,'ASETTW Full'!$C:$C,$C7)</f>
        <v>1</v>
      </c>
    </row>
    <row r="8" spans="1:24" x14ac:dyDescent="0.45">
      <c r="A8" t="s">
        <v>29</v>
      </c>
      <c r="B8" t="s">
        <v>16</v>
      </c>
      <c r="C8" t="s">
        <v>20</v>
      </c>
      <c r="D8">
        <v>1.0918583858836137</v>
      </c>
      <c r="E8">
        <v>1.1109917197828771</v>
      </c>
      <c r="F8">
        <v>1.0772621128388513</v>
      </c>
      <c r="G8">
        <v>1.1344552888246118</v>
      </c>
      <c r="H8">
        <v>1.0381251289642766</v>
      </c>
      <c r="I8">
        <v>1.058679357589271</v>
      </c>
      <c r="J8">
        <v>1.0288108435730667</v>
      </c>
      <c r="K8">
        <v>1.0855179207397281</v>
      </c>
      <c r="L8">
        <v>0.99193684351333089</v>
      </c>
      <c r="M8">
        <v>1.0142136806883091</v>
      </c>
      <c r="N8">
        <v>0.98739564397818713</v>
      </c>
      <c r="O8">
        <v>1.0443240005425729</v>
      </c>
      <c r="P8">
        <v>0.95208862860506838</v>
      </c>
      <c r="Q8">
        <v>0.97618362378935342</v>
      </c>
      <c r="R8">
        <v>0.95105004576300689</v>
      </c>
      <c r="S8">
        <v>1.0081704679463337</v>
      </c>
      <c r="T8">
        <v>0.91795590221436196</v>
      </c>
      <c r="U8">
        <v>0.94420593840775124</v>
      </c>
      <c r="V8">
        <v>0.91995502223115133</v>
      </c>
      <c r="W8">
        <v>0.97783365027155611</v>
      </c>
      <c r="X8">
        <f>COUNTIFS('ASETTW Full'!$A:$A,$A8,'ASETTW Full'!$B:$B,$B8,'ASETTW Full'!$C:$C,$C8)</f>
        <v>1</v>
      </c>
    </row>
    <row r="9" spans="1:24" x14ac:dyDescent="0.45">
      <c r="A9" t="s">
        <v>258</v>
      </c>
      <c r="B9" t="s">
        <v>16</v>
      </c>
      <c r="C9" t="s">
        <v>30</v>
      </c>
      <c r="D9">
        <v>1.1167477245528468</v>
      </c>
      <c r="E9">
        <v>1.1120287897882768</v>
      </c>
      <c r="F9">
        <v>1.1294339029684832</v>
      </c>
      <c r="G9">
        <v>1.1575497940431914</v>
      </c>
      <c r="H9">
        <v>1.0626050259628006</v>
      </c>
      <c r="I9">
        <v>1.0668106944265667</v>
      </c>
      <c r="J9">
        <v>1.0798416992367694</v>
      </c>
      <c r="K9">
        <v>1.1130478929882879</v>
      </c>
      <c r="L9">
        <v>1.0124374895837505</v>
      </c>
      <c r="M9">
        <v>1.0210154312666317</v>
      </c>
      <c r="N9">
        <v>1.0331781874726536</v>
      </c>
      <c r="O9">
        <v>1.0668669906331203</v>
      </c>
      <c r="P9">
        <v>0.97322903405651584</v>
      </c>
      <c r="Q9">
        <v>0.98610755499561487</v>
      </c>
      <c r="R9">
        <v>0.99638479488050391</v>
      </c>
      <c r="S9">
        <v>1.031307530191772</v>
      </c>
      <c r="T9">
        <v>0.93464113936546556</v>
      </c>
      <c r="U9">
        <v>0.95172622510247318</v>
      </c>
      <c r="V9">
        <v>0.96010403093822316</v>
      </c>
      <c r="W9">
        <v>0.99612213464399491</v>
      </c>
      <c r="X9">
        <f>COUNTIFS('ASETTW Full'!$A:$A,$A9,'ASETTW Full'!$B:$B,$B9,'ASETTW Full'!$C:$C,$C9)</f>
        <v>1</v>
      </c>
    </row>
    <row r="10" spans="1:24" x14ac:dyDescent="0.45">
      <c r="A10" t="s">
        <v>45</v>
      </c>
      <c r="B10" t="s">
        <v>22</v>
      </c>
      <c r="C10" t="s">
        <v>20</v>
      </c>
      <c r="D10">
        <v>1.1424694185233653</v>
      </c>
      <c r="E10">
        <v>1.1031389543583785</v>
      </c>
      <c r="F10">
        <v>1.0915893073457543</v>
      </c>
      <c r="G10">
        <v>1.1071354424361928</v>
      </c>
      <c r="H10">
        <v>1.0726603658885261</v>
      </c>
      <c r="I10">
        <v>1.0472962811743123</v>
      </c>
      <c r="J10">
        <v>1.0333270635356433</v>
      </c>
      <c r="K10">
        <v>1.0564036834847621</v>
      </c>
      <c r="L10">
        <v>1.014531223758816</v>
      </c>
      <c r="M10">
        <v>0.99683122434020122</v>
      </c>
      <c r="N10">
        <v>0.98411487687161792</v>
      </c>
      <c r="O10">
        <v>1.0098975603347562</v>
      </c>
      <c r="P10">
        <v>0.96987332629994827</v>
      </c>
      <c r="Q10">
        <v>0.96079586582342458</v>
      </c>
      <c r="R10">
        <v>0.94629500233580188</v>
      </c>
      <c r="S10">
        <v>0.97640084481306599</v>
      </c>
      <c r="T10">
        <v>0.93022096271723709</v>
      </c>
      <c r="U10">
        <v>0.92517973367426831</v>
      </c>
      <c r="V10">
        <v>0.91217373828600701</v>
      </c>
      <c r="W10">
        <v>0.94250805640345592</v>
      </c>
      <c r="X10">
        <f>COUNTIFS('ASETTW Full'!$A:$A,$A10,'ASETTW Full'!$B:$B,$B10,'ASETTW Full'!$C:$C,$C10)</f>
        <v>1</v>
      </c>
    </row>
    <row r="11" spans="1:24" x14ac:dyDescent="0.45">
      <c r="A11" t="s">
        <v>80</v>
      </c>
      <c r="B11" t="s">
        <v>44</v>
      </c>
      <c r="C11" t="s">
        <v>90</v>
      </c>
      <c r="D11">
        <v>1.1352333273321358</v>
      </c>
      <c r="E11">
        <v>1.1101770741558503</v>
      </c>
      <c r="F11">
        <v>1.1073565376751382</v>
      </c>
      <c r="G11">
        <v>1.1247159148078478</v>
      </c>
      <c r="H11">
        <v>1.0688726965664663</v>
      </c>
      <c r="I11">
        <v>1.055737925753901</v>
      </c>
      <c r="J11">
        <v>1.050742077998333</v>
      </c>
      <c r="K11">
        <v>1.0732260389297421</v>
      </c>
      <c r="L11">
        <v>1.0166061247257672</v>
      </c>
      <c r="M11">
        <v>1.0084672433553712</v>
      </c>
      <c r="N11">
        <v>1.0049823001563594</v>
      </c>
      <c r="O11">
        <v>1.0293310096746224</v>
      </c>
      <c r="P11">
        <v>0.97274419147938929</v>
      </c>
      <c r="Q11">
        <v>0.96942809529718299</v>
      </c>
      <c r="R11">
        <v>0.96557722485350439</v>
      </c>
      <c r="S11">
        <v>0.99281970202370706</v>
      </c>
      <c r="T11">
        <v>0.93600450997197326</v>
      </c>
      <c r="U11">
        <v>0.93439393178320773</v>
      </c>
      <c r="V11">
        <v>0.93217837553339633</v>
      </c>
      <c r="W11">
        <v>0.95954156320071315</v>
      </c>
      <c r="X11">
        <f>COUNTIFS('ASETTW Full'!$A:$A,$A11,'ASETTW Full'!$B:$B,$B11,'ASETTW Full'!$C:$C,$C11)</f>
        <v>1</v>
      </c>
    </row>
    <row r="12" spans="1:24" x14ac:dyDescent="0.45">
      <c r="A12" t="s">
        <v>50</v>
      </c>
      <c r="B12" t="s">
        <v>22</v>
      </c>
      <c r="C12" t="s">
        <v>23</v>
      </c>
      <c r="D12">
        <v>1.1284364334186716</v>
      </c>
      <c r="E12">
        <v>1.1246471770159485</v>
      </c>
      <c r="F12">
        <v>1.1235060535244414</v>
      </c>
      <c r="G12">
        <v>1.1515928629790291</v>
      </c>
      <c r="H12">
        <v>1.0709911653050908</v>
      </c>
      <c r="I12">
        <v>1.0717309639994468</v>
      </c>
      <c r="J12">
        <v>1.0717528982075291</v>
      </c>
      <c r="K12">
        <v>1.1023211649558033</v>
      </c>
      <c r="L12">
        <v>1.0222396644624445</v>
      </c>
      <c r="M12">
        <v>1.0256802763905268</v>
      </c>
      <c r="N12">
        <v>1.0257251266627079</v>
      </c>
      <c r="O12">
        <v>1.058308808070078</v>
      </c>
      <c r="P12">
        <v>0.98463901963118061</v>
      </c>
      <c r="Q12">
        <v>0.99050292296667608</v>
      </c>
      <c r="R12">
        <v>0.99133791258926907</v>
      </c>
      <c r="S12">
        <v>1.0247578581386749</v>
      </c>
      <c r="T12">
        <v>0.94532479890514964</v>
      </c>
      <c r="U12">
        <v>0.95234463586042672</v>
      </c>
      <c r="V12">
        <v>0.95438004364737494</v>
      </c>
      <c r="W12">
        <v>0.98793532435928155</v>
      </c>
      <c r="X12">
        <f>COUNTIFS('ASETTW Full'!$A:$A,$A12,'ASETTW Full'!$B:$B,$B12,'ASETTW Full'!$C:$C,$C12)</f>
        <v>1</v>
      </c>
    </row>
    <row r="13" spans="1:24" x14ac:dyDescent="0.45">
      <c r="A13" t="s">
        <v>258</v>
      </c>
      <c r="B13" t="s">
        <v>16</v>
      </c>
      <c r="C13" t="s">
        <v>37</v>
      </c>
      <c r="D13">
        <v>1.1207290214107732</v>
      </c>
      <c r="E13">
        <v>1.1345748296580342</v>
      </c>
      <c r="F13">
        <v>1.1332958239489381</v>
      </c>
      <c r="G13">
        <v>1.1825258070606179</v>
      </c>
      <c r="H13">
        <v>1.0716297065585467</v>
      </c>
      <c r="I13">
        <v>1.0903174153292485</v>
      </c>
      <c r="J13">
        <v>1.0889984218243129</v>
      </c>
      <c r="K13">
        <v>1.1387452864128536</v>
      </c>
      <c r="L13">
        <v>1.025039655377457</v>
      </c>
      <c r="M13">
        <v>1.0467037099139429</v>
      </c>
      <c r="N13">
        <v>1.0458934283772894</v>
      </c>
      <c r="O13">
        <v>1.0944106472422281</v>
      </c>
      <c r="P13">
        <v>0.98649423749707066</v>
      </c>
      <c r="Q13">
        <v>1.0111563946915505</v>
      </c>
      <c r="R13">
        <v>1.0098944601149653</v>
      </c>
      <c r="S13">
        <v>1.0581139041008085</v>
      </c>
      <c r="T13">
        <v>0.95095021118797018</v>
      </c>
      <c r="U13">
        <v>0.97767112278741197</v>
      </c>
      <c r="V13">
        <v>0.97682621605880537</v>
      </c>
      <c r="W13">
        <v>1.0238166142435599</v>
      </c>
      <c r="X13">
        <f>COUNTIFS('ASETTW Full'!$A:$A,$A13,'ASETTW Full'!$B:$B,$B13,'ASETTW Full'!$C:$C,$C13)</f>
        <v>1</v>
      </c>
    </row>
    <row r="14" spans="1:24" x14ac:dyDescent="0.45">
      <c r="A14" t="s">
        <v>276</v>
      </c>
      <c r="B14" t="s">
        <v>22</v>
      </c>
      <c r="C14" t="s">
        <v>23</v>
      </c>
      <c r="D14">
        <v>1.1757368165139461</v>
      </c>
      <c r="E14">
        <v>1.1405167439080786</v>
      </c>
      <c r="F14">
        <v>1.1474558838466782</v>
      </c>
      <c r="G14">
        <v>1.1567995365017998</v>
      </c>
      <c r="H14">
        <v>1.1069226963879439</v>
      </c>
      <c r="I14">
        <v>1.0870343246266216</v>
      </c>
      <c r="J14">
        <v>1.0882734167297008</v>
      </c>
      <c r="K14">
        <v>1.1068665916692668</v>
      </c>
      <c r="L14">
        <v>1.0433286343716297</v>
      </c>
      <c r="M14">
        <v>1.0377542478914938</v>
      </c>
      <c r="N14">
        <v>1.032348760529141</v>
      </c>
      <c r="O14">
        <v>1.059726472648258</v>
      </c>
      <c r="P14">
        <v>1.0004829480203377</v>
      </c>
      <c r="Q14">
        <v>1.000926099085484</v>
      </c>
      <c r="R14">
        <v>0.99532125821914974</v>
      </c>
      <c r="S14">
        <v>1.0252085983608232</v>
      </c>
      <c r="T14">
        <v>0.95852232655917513</v>
      </c>
      <c r="U14">
        <v>0.96393729850793608</v>
      </c>
      <c r="V14">
        <v>0.95748731219576089</v>
      </c>
      <c r="W14">
        <v>0.98968743327095809</v>
      </c>
      <c r="X14">
        <f>COUNTIFS('ASETTW Full'!$A:$A,$A14,'ASETTW Full'!$B:$B,$B14,'ASETTW Full'!$C:$C,$C14)</f>
        <v>1</v>
      </c>
    </row>
    <row r="15" spans="1:24" x14ac:dyDescent="0.45">
      <c r="A15" t="s">
        <v>258</v>
      </c>
      <c r="B15" t="s">
        <v>39</v>
      </c>
      <c r="C15" t="s">
        <v>37</v>
      </c>
      <c r="D15">
        <v>1.151988118466416</v>
      </c>
      <c r="E15">
        <v>1.2020139088234465</v>
      </c>
      <c r="F15">
        <v>1.1651275085286923</v>
      </c>
      <c r="G15">
        <v>1.2471590859618278</v>
      </c>
      <c r="H15">
        <v>1.0968194270101657</v>
      </c>
      <c r="I15">
        <v>1.1487708913496575</v>
      </c>
      <c r="J15">
        <v>1.1145824617607141</v>
      </c>
      <c r="K15">
        <v>1.1953883233124445</v>
      </c>
      <c r="L15">
        <v>1.0499136753991432</v>
      </c>
      <c r="M15">
        <v>1.1029690223877866</v>
      </c>
      <c r="N15">
        <v>1.0713118620620943</v>
      </c>
      <c r="O15">
        <v>1.1500696748675321</v>
      </c>
      <c r="P15">
        <v>1.0111723841386411</v>
      </c>
      <c r="Q15">
        <v>1.0656995599273358</v>
      </c>
      <c r="R15">
        <v>1.0351252688249213</v>
      </c>
      <c r="S15">
        <v>1.112763317775143</v>
      </c>
      <c r="T15">
        <v>0.9764540801777738</v>
      </c>
      <c r="U15">
        <v>1.0313802263613412</v>
      </c>
      <c r="V15">
        <v>1.0028385075096882</v>
      </c>
      <c r="W15">
        <v>1.0781018636665654</v>
      </c>
      <c r="X15">
        <f>COUNTIFS('ASETTW Full'!$A:$A,$A15,'ASETTW Full'!$B:$B,$B15,'ASETTW Full'!$C:$C,$C15)</f>
        <v>1</v>
      </c>
    </row>
    <row r="16" spans="1:24" x14ac:dyDescent="0.45">
      <c r="A16" t="s">
        <v>258</v>
      </c>
      <c r="B16" t="s">
        <v>39</v>
      </c>
      <c r="C16" t="s">
        <v>30</v>
      </c>
      <c r="D16">
        <v>1.1712664173372502</v>
      </c>
      <c r="E16">
        <v>1.2052904317248139</v>
      </c>
      <c r="F16">
        <v>1.1848766889128375</v>
      </c>
      <c r="G16">
        <v>1.2488611830130185</v>
      </c>
      <c r="H16">
        <v>1.1110333698731598</v>
      </c>
      <c r="I16">
        <v>1.147951412768208</v>
      </c>
      <c r="J16">
        <v>1.129320331487748</v>
      </c>
      <c r="K16">
        <v>1.1934873405507185</v>
      </c>
      <c r="L16">
        <v>1.0579590533873908</v>
      </c>
      <c r="M16">
        <v>1.0981212537792577</v>
      </c>
      <c r="N16">
        <v>1.0797760839825008</v>
      </c>
      <c r="O16">
        <v>1.1444635765179412</v>
      </c>
      <c r="P16">
        <v>1.0179996435681458</v>
      </c>
      <c r="Q16">
        <v>1.0601576024684123</v>
      </c>
      <c r="R16">
        <v>1.0422242977026903</v>
      </c>
      <c r="S16">
        <v>1.1065381578027615</v>
      </c>
      <c r="T16">
        <v>0.97933270124256755</v>
      </c>
      <c r="U16">
        <v>1.0241180132058643</v>
      </c>
      <c r="V16">
        <v>1.0059907277280979</v>
      </c>
      <c r="W16">
        <v>1.0701348124905101</v>
      </c>
      <c r="X16">
        <f>COUNTIFS('ASETTW Full'!$A:$A,$A16,'ASETTW Full'!$B:$B,$B16,'ASETTW Full'!$C:$C,$C16)</f>
        <v>1</v>
      </c>
    </row>
    <row r="17" spans="1:24" x14ac:dyDescent="0.45">
      <c r="A17" t="s">
        <v>85</v>
      </c>
      <c r="B17" t="s">
        <v>22</v>
      </c>
      <c r="C17" t="s">
        <v>23</v>
      </c>
      <c r="D17">
        <v>1.1802451427546838</v>
      </c>
      <c r="E17">
        <v>1.1608382232340377</v>
      </c>
      <c r="F17">
        <v>1.1757934682853406</v>
      </c>
      <c r="G17">
        <v>1.1980539423780034</v>
      </c>
      <c r="H17">
        <v>1.11646337774413</v>
      </c>
      <c r="I17">
        <v>1.1051734395597743</v>
      </c>
      <c r="J17">
        <v>1.1189202846084729</v>
      </c>
      <c r="K17">
        <v>1.1436528546149252</v>
      </c>
      <c r="L17">
        <v>1.0595072276851039</v>
      </c>
      <c r="M17">
        <v>1.0591315471063691</v>
      </c>
      <c r="N17">
        <v>1.0688958083713895</v>
      </c>
      <c r="O17">
        <v>1.098685237742224</v>
      </c>
      <c r="P17">
        <v>1.014515728753993</v>
      </c>
      <c r="Q17">
        <v>1.0225104424255889</v>
      </c>
      <c r="R17">
        <v>1.0284738552550248</v>
      </c>
      <c r="S17">
        <v>1.0621620947843469</v>
      </c>
      <c r="T17">
        <v>0.97673583012610976</v>
      </c>
      <c r="U17">
        <v>0.98828514915870913</v>
      </c>
      <c r="V17">
        <v>0.99363152189299309</v>
      </c>
      <c r="W17">
        <v>1.0277557077829174</v>
      </c>
      <c r="X17">
        <f>COUNTIFS('ASETTW Full'!$A:$A,$A17,'ASETTW Full'!$B:$B,$B17,'ASETTW Full'!$C:$C,$C17)</f>
        <v>0</v>
      </c>
    </row>
    <row r="18" spans="1:24" x14ac:dyDescent="0.45">
      <c r="A18" t="s">
        <v>82</v>
      </c>
      <c r="B18" t="s">
        <v>22</v>
      </c>
      <c r="C18" t="s">
        <v>23</v>
      </c>
      <c r="D18">
        <v>1.215241668690642</v>
      </c>
      <c r="E18">
        <v>1.1496414760470237</v>
      </c>
      <c r="F18">
        <v>1.1697121691071288</v>
      </c>
      <c r="G18">
        <v>1.1590679178727994</v>
      </c>
      <c r="H18">
        <v>1.144524545473987</v>
      </c>
      <c r="I18">
        <v>1.0900400079495294</v>
      </c>
      <c r="J18">
        <v>1.109413071683621</v>
      </c>
      <c r="K18">
        <v>1.1034818934182571</v>
      </c>
      <c r="L18">
        <v>1.082613614440264</v>
      </c>
      <c r="M18">
        <v>1.0415461734562725</v>
      </c>
      <c r="N18">
        <v>1.0570449809969396</v>
      </c>
      <c r="O18">
        <v>1.0585021735999292</v>
      </c>
      <c r="P18">
        <v>1.0276201845555337</v>
      </c>
      <c r="Q18">
        <v>0.99795323870357489</v>
      </c>
      <c r="R18">
        <v>1.0093370234924675</v>
      </c>
      <c r="S18">
        <v>1.01733594953508</v>
      </c>
      <c r="T18">
        <v>0.98581999818810984</v>
      </c>
      <c r="U18">
        <v>0.96488203905738112</v>
      </c>
      <c r="V18">
        <v>0.97307595952722914</v>
      </c>
      <c r="W18">
        <v>0.98614344747769478</v>
      </c>
      <c r="X18">
        <f>COUNTIFS('ASETTW Full'!$A:$A,$A18,'ASETTW Full'!$B:$B,$B18,'ASETTW Full'!$C:$C,$C18)</f>
        <v>0</v>
      </c>
    </row>
    <row r="19" spans="1:24" x14ac:dyDescent="0.45">
      <c r="A19" t="s">
        <v>62</v>
      </c>
      <c r="B19" t="s">
        <v>22</v>
      </c>
      <c r="C19" t="s">
        <v>20</v>
      </c>
      <c r="D19">
        <v>1.2062386516585935</v>
      </c>
      <c r="E19">
        <v>1.2270942439225092</v>
      </c>
      <c r="F19">
        <v>1.1966741672394636</v>
      </c>
      <c r="G19">
        <v>1.2556051284902636</v>
      </c>
      <c r="H19">
        <v>1.1431829037467227</v>
      </c>
      <c r="I19">
        <v>1.1707901217953218</v>
      </c>
      <c r="J19">
        <v>1.1409319368731936</v>
      </c>
      <c r="K19">
        <v>1.2029786177494253</v>
      </c>
      <c r="L19">
        <v>1.0926116139096553</v>
      </c>
      <c r="M19">
        <v>1.1198197659142324</v>
      </c>
      <c r="N19">
        <v>1.0945454668952825</v>
      </c>
      <c r="O19">
        <v>1.1542624214605375</v>
      </c>
      <c r="P19">
        <v>1.0505549442905338</v>
      </c>
      <c r="Q19">
        <v>1.0783659069878926</v>
      </c>
      <c r="R19">
        <v>1.0556067762419303</v>
      </c>
      <c r="S19">
        <v>1.1151018955216281</v>
      </c>
      <c r="T19">
        <v>1.0135895822488927</v>
      </c>
      <c r="U19">
        <v>1.0430338735389977</v>
      </c>
      <c r="V19">
        <v>1.0217058733285498</v>
      </c>
      <c r="W19">
        <v>1.0810057550807386</v>
      </c>
      <c r="X19">
        <f>COUNTIFS('ASETTW Full'!$A:$A,$A19,'ASETTW Full'!$B:$B,$B19,'ASETTW Full'!$C:$C,$C19)</f>
        <v>1</v>
      </c>
    </row>
    <row r="20" spans="1:24" x14ac:dyDescent="0.45">
      <c r="A20" t="s">
        <v>29</v>
      </c>
      <c r="B20" t="s">
        <v>16</v>
      </c>
      <c r="C20" t="s">
        <v>23</v>
      </c>
      <c r="D20">
        <v>1.2236086533822967</v>
      </c>
      <c r="E20">
        <v>1.2143064765259803</v>
      </c>
      <c r="F20">
        <v>1.2078444189009043</v>
      </c>
      <c r="G20">
        <v>1.2396207005011821</v>
      </c>
      <c r="H20">
        <v>1.159388857281294</v>
      </c>
      <c r="I20">
        <v>1.1547242415657137</v>
      </c>
      <c r="J20">
        <v>1.1493043233478188</v>
      </c>
      <c r="K20">
        <v>1.1836200621503024</v>
      </c>
      <c r="L20">
        <v>1.1072290536365226</v>
      </c>
      <c r="M20">
        <v>1.1079442846065253</v>
      </c>
      <c r="N20">
        <v>1.1021649223963186</v>
      </c>
      <c r="O20">
        <v>1.1402941273418672</v>
      </c>
      <c r="P20">
        <v>1.0602641342768941</v>
      </c>
      <c r="Q20">
        <v>1.0641308406525343</v>
      </c>
      <c r="R20">
        <v>1.0589196445507425</v>
      </c>
      <c r="S20">
        <v>1.0983324917568487</v>
      </c>
      <c r="T20">
        <v>1.0204231866478626</v>
      </c>
      <c r="U20">
        <v>1.0299966503117575</v>
      </c>
      <c r="V20">
        <v>1.0225499824150814</v>
      </c>
      <c r="W20">
        <v>1.066195465055628</v>
      </c>
      <c r="X20">
        <f>COUNTIFS('ASETTW Full'!$A:$A,$A20,'ASETTW Full'!$B:$B,$B20,'ASETTW Full'!$C:$C,$C20)</f>
        <v>1</v>
      </c>
    </row>
    <row r="21" spans="1:24" x14ac:dyDescent="0.45">
      <c r="A21" t="s">
        <v>38</v>
      </c>
      <c r="B21" t="s">
        <v>22</v>
      </c>
      <c r="C21" t="s">
        <v>20</v>
      </c>
      <c r="D21">
        <v>1.2348855863466706</v>
      </c>
      <c r="E21">
        <v>1.2244001940441978</v>
      </c>
      <c r="F21">
        <v>1.2102435674220733</v>
      </c>
      <c r="G21">
        <v>1.2471388429167511</v>
      </c>
      <c r="H21">
        <v>1.1693466452140588</v>
      </c>
      <c r="I21">
        <v>1.1692607423644028</v>
      </c>
      <c r="J21">
        <v>1.1537320460381513</v>
      </c>
      <c r="K21">
        <v>1.194925385651664</v>
      </c>
      <c r="L21">
        <v>1.1113407274096516</v>
      </c>
      <c r="M21">
        <v>1.1176580422618312</v>
      </c>
      <c r="N21">
        <v>1.103213038173477</v>
      </c>
      <c r="O21">
        <v>1.1458638384967519</v>
      </c>
      <c r="P21">
        <v>1.0686569411486675</v>
      </c>
      <c r="Q21">
        <v>1.0773092518638538</v>
      </c>
      <c r="R21">
        <v>1.0651214263702706</v>
      </c>
      <c r="S21">
        <v>1.1075313379503147</v>
      </c>
      <c r="T21">
        <v>1.0302420523952032</v>
      </c>
      <c r="U21">
        <v>1.0415050697677359</v>
      </c>
      <c r="V21">
        <v>1.0301415836921586</v>
      </c>
      <c r="W21">
        <v>1.0731577343182697</v>
      </c>
      <c r="X21">
        <f>COUNTIFS('ASETTW Full'!$A:$A,$A21,'ASETTW Full'!$B:$B,$B21,'ASETTW Full'!$C:$C,$C21)</f>
        <v>1</v>
      </c>
    </row>
    <row r="22" spans="1:24" x14ac:dyDescent="0.45">
      <c r="A22" t="s">
        <v>67</v>
      </c>
      <c r="B22" t="s">
        <v>22</v>
      </c>
      <c r="C22" t="s">
        <v>20</v>
      </c>
      <c r="D22">
        <v>1.2372184365383458</v>
      </c>
      <c r="E22">
        <v>1.2603164177692918</v>
      </c>
      <c r="F22">
        <v>1.2516662975474537</v>
      </c>
      <c r="G22">
        <v>1.3087637502155411</v>
      </c>
      <c r="H22">
        <v>1.17380192224923</v>
      </c>
      <c r="I22">
        <v>1.205955032349509</v>
      </c>
      <c r="J22">
        <v>1.1943086067202553</v>
      </c>
      <c r="K22">
        <v>1.254263319578091</v>
      </c>
      <c r="L22">
        <v>1.1222247809501948</v>
      </c>
      <c r="M22">
        <v>1.1553661931121013</v>
      </c>
      <c r="N22">
        <v>1.1454549648143435</v>
      </c>
      <c r="O22">
        <v>1.2032716032225836</v>
      </c>
      <c r="P22">
        <v>1.0850585994373105</v>
      </c>
      <c r="Q22">
        <v>1.1195109075072207</v>
      </c>
      <c r="R22">
        <v>1.1103791375934071</v>
      </c>
      <c r="S22">
        <v>1.1667114115420436</v>
      </c>
      <c r="T22">
        <v>1.0474931015397733</v>
      </c>
      <c r="U22">
        <v>1.0817655649184994</v>
      </c>
      <c r="V22">
        <v>1.0740814959552574</v>
      </c>
      <c r="W22">
        <v>1.1283905540794263</v>
      </c>
      <c r="X22">
        <f>COUNTIFS('ASETTW Full'!$A:$A,$A22,'ASETTW Full'!$B:$B,$B22,'ASETTW Full'!$C:$C,$C22)</f>
        <v>1</v>
      </c>
    </row>
    <row r="23" spans="1:24" x14ac:dyDescent="0.45">
      <c r="A23" t="s">
        <v>276</v>
      </c>
      <c r="B23" t="s">
        <v>22</v>
      </c>
      <c r="C23" t="s">
        <v>25</v>
      </c>
      <c r="D23">
        <v>1.2660922616134211</v>
      </c>
      <c r="E23">
        <v>1.2238080117849859</v>
      </c>
      <c r="F23">
        <v>1.2356934096174845</v>
      </c>
      <c r="G23">
        <v>1.2405939685054086</v>
      </c>
      <c r="H23">
        <v>1.1915300753924236</v>
      </c>
      <c r="I23">
        <v>1.1649525902488418</v>
      </c>
      <c r="J23">
        <v>1.1713152191163381</v>
      </c>
      <c r="K23">
        <v>1.1850376431876202</v>
      </c>
      <c r="L23">
        <v>1.122696294815279</v>
      </c>
      <c r="M23">
        <v>1.1095234757766461</v>
      </c>
      <c r="N23">
        <v>1.1108869702774693</v>
      </c>
      <c r="O23">
        <v>1.1324541639629109</v>
      </c>
      <c r="P23">
        <v>1.0760558586694753</v>
      </c>
      <c r="Q23">
        <v>1.072037675904512</v>
      </c>
      <c r="R23">
        <v>1.0701765387126922</v>
      </c>
      <c r="S23">
        <v>1.0974603743753146</v>
      </c>
      <c r="T23">
        <v>1.0289418165375621</v>
      </c>
      <c r="U23">
        <v>1.0312486061635331</v>
      </c>
      <c r="V23">
        <v>1.0274903700492086</v>
      </c>
      <c r="W23">
        <v>1.0586291617390033</v>
      </c>
      <c r="X23">
        <f>COUNTIFS('ASETTW Full'!$A:$A,$A23,'ASETTW Full'!$B:$B,$B23,'ASETTW Full'!$C:$C,$C23)</f>
        <v>1</v>
      </c>
    </row>
    <row r="24" spans="1:24" x14ac:dyDescent="0.45">
      <c r="A24" t="s">
        <v>74</v>
      </c>
      <c r="B24" t="s">
        <v>16</v>
      </c>
      <c r="C24" t="s">
        <v>25</v>
      </c>
      <c r="D24">
        <v>1.2708077103855535</v>
      </c>
      <c r="E24">
        <v>1.1984235840282471</v>
      </c>
      <c r="F24">
        <v>1.2163039909061559</v>
      </c>
      <c r="G24">
        <v>1.202570389996735</v>
      </c>
      <c r="H24">
        <v>1.1937088358030497</v>
      </c>
      <c r="I24">
        <v>1.1421209175336138</v>
      </c>
      <c r="J24">
        <v>1.1514628998755116</v>
      </c>
      <c r="K24">
        <v>1.1501174770538891</v>
      </c>
      <c r="L24">
        <v>1.1275096487147986</v>
      </c>
      <c r="M24">
        <v>1.0874249960151692</v>
      </c>
      <c r="N24">
        <v>1.0949148855171973</v>
      </c>
      <c r="O24">
        <v>1.0989025361642673</v>
      </c>
      <c r="P24">
        <v>1.0707360091292584</v>
      </c>
      <c r="Q24">
        <v>1.0488936421312005</v>
      </c>
      <c r="R24">
        <v>1.0464928151666211</v>
      </c>
      <c r="S24">
        <v>1.0633782516668462</v>
      </c>
      <c r="T24">
        <v>1.026484222939696</v>
      </c>
      <c r="U24">
        <v>1.0071782763543198</v>
      </c>
      <c r="V24">
        <v>1.0070638683244957</v>
      </c>
      <c r="W24">
        <v>1.0243647020120474</v>
      </c>
      <c r="X24">
        <f>COUNTIFS('ASETTW Full'!$A:$A,$A24,'ASETTW Full'!$B:$B,$B24,'ASETTW Full'!$C:$C,$C24)</f>
        <v>1</v>
      </c>
    </row>
    <row r="25" spans="1:24" x14ac:dyDescent="0.45">
      <c r="A25" t="s">
        <v>258</v>
      </c>
      <c r="B25" t="s">
        <v>288</v>
      </c>
      <c r="C25" t="s">
        <v>25</v>
      </c>
      <c r="D25">
        <v>1.2436423776683743</v>
      </c>
      <c r="E25">
        <v>1.2602014315048222</v>
      </c>
      <c r="F25">
        <v>1.2577383473416057</v>
      </c>
      <c r="G25">
        <v>1.3146221762905197</v>
      </c>
      <c r="H25">
        <v>1.1788519396457144</v>
      </c>
      <c r="I25">
        <v>1.2050787545960755</v>
      </c>
      <c r="J25">
        <v>1.1975819272815549</v>
      </c>
      <c r="K25">
        <v>1.2592076584475516</v>
      </c>
      <c r="L25">
        <v>1.1278104827194926</v>
      </c>
      <c r="M25">
        <v>1.1601669306128888</v>
      </c>
      <c r="N25">
        <v>1.1504868352197575</v>
      </c>
      <c r="O25">
        <v>1.2137728427163941</v>
      </c>
      <c r="P25">
        <v>1.089164080118374</v>
      </c>
      <c r="Q25">
        <v>1.1267734263743701</v>
      </c>
      <c r="R25">
        <v>1.114556120686613</v>
      </c>
      <c r="S25">
        <v>1.1795975684369222</v>
      </c>
      <c r="T25">
        <v>1.0470392615021529</v>
      </c>
      <c r="U25">
        <v>1.0884381955482689</v>
      </c>
      <c r="V25">
        <v>1.0748528124907133</v>
      </c>
      <c r="W25">
        <v>1.1400390879580211</v>
      </c>
      <c r="X25">
        <f>COUNTIFS('ASETTW Full'!$A:$A,$A25,'ASETTW Full'!$B:$B,$B25,'ASETTW Full'!$C:$C,$C25)</f>
        <v>1</v>
      </c>
    </row>
    <row r="26" spans="1:24" x14ac:dyDescent="0.45">
      <c r="A26" t="s">
        <v>258</v>
      </c>
      <c r="B26" t="s">
        <v>279</v>
      </c>
      <c r="C26" t="s">
        <v>25</v>
      </c>
      <c r="D26">
        <v>1.2464711376674076</v>
      </c>
      <c r="E26">
        <v>1.2629420028975795</v>
      </c>
      <c r="F26">
        <v>1.26046259835915</v>
      </c>
      <c r="G26">
        <v>1.3177729629309218</v>
      </c>
      <c r="H26">
        <v>1.1830905774904557</v>
      </c>
      <c r="I26">
        <v>1.208240939551235</v>
      </c>
      <c r="J26">
        <v>1.2017842962375842</v>
      </c>
      <c r="K26">
        <v>1.2625906498365278</v>
      </c>
      <c r="L26">
        <v>1.1294337869264681</v>
      </c>
      <c r="M26">
        <v>1.1616671081477064</v>
      </c>
      <c r="N26">
        <v>1.1520699874732145</v>
      </c>
      <c r="O26">
        <v>1.2153637933954442</v>
      </c>
      <c r="P26">
        <v>1.0909278880081028</v>
      </c>
      <c r="Q26">
        <v>1.1292226731742607</v>
      </c>
      <c r="R26">
        <v>1.1163187402437065</v>
      </c>
      <c r="S26">
        <v>1.1820828495243627</v>
      </c>
      <c r="T26">
        <v>1.0495964668250906</v>
      </c>
      <c r="U26">
        <v>1.0920288157999882</v>
      </c>
      <c r="V26">
        <v>1.0774415107235511</v>
      </c>
      <c r="W26">
        <v>1.1437000242375686</v>
      </c>
      <c r="X26">
        <f>COUNTIFS('ASETTW Full'!$A:$A,$A26,'ASETTW Full'!$B:$B,$B26,'ASETTW Full'!$C:$C,$C26)</f>
        <v>0</v>
      </c>
    </row>
    <row r="27" spans="1:24" x14ac:dyDescent="0.45">
      <c r="A27" t="s">
        <v>69</v>
      </c>
      <c r="B27" t="s">
        <v>16</v>
      </c>
      <c r="C27" t="s">
        <v>261</v>
      </c>
      <c r="D27">
        <v>1.2559748059855185</v>
      </c>
      <c r="E27">
        <v>1.2458738033911496</v>
      </c>
      <c r="F27">
        <v>1.2505427048537068</v>
      </c>
      <c r="G27">
        <v>1.283662074694172</v>
      </c>
      <c r="H27">
        <v>1.1925693912684703</v>
      </c>
      <c r="I27">
        <v>1.1876480147064787</v>
      </c>
      <c r="J27">
        <v>1.1927689673632609</v>
      </c>
      <c r="K27">
        <v>1.2282914764700936</v>
      </c>
      <c r="L27">
        <v>1.1303563742294049</v>
      </c>
      <c r="M27">
        <v>1.1367123027813673</v>
      </c>
      <c r="N27">
        <v>1.1362365046682277</v>
      </c>
      <c r="O27">
        <v>1.1786388479907171</v>
      </c>
      <c r="P27">
        <v>1.092301579705667</v>
      </c>
      <c r="Q27">
        <v>1.1007029163528341</v>
      </c>
      <c r="R27">
        <v>1.1019236466076481</v>
      </c>
      <c r="S27">
        <v>1.144312717582838</v>
      </c>
      <c r="T27">
        <v>1.0462947039573387</v>
      </c>
      <c r="U27">
        <v>1.0604155780365665</v>
      </c>
      <c r="V27">
        <v>1.0588306629896587</v>
      </c>
      <c r="W27">
        <v>1.1042504397168826</v>
      </c>
      <c r="X27">
        <f>COUNTIFS('ASETTW Full'!$A:$A,$A27,'ASETTW Full'!$B:$B,$B27,'ASETTW Full'!$C:$C,$C27)</f>
        <v>1</v>
      </c>
    </row>
    <row r="28" spans="1:24" x14ac:dyDescent="0.45">
      <c r="A28" t="s">
        <v>45</v>
      </c>
      <c r="B28" t="s">
        <v>22</v>
      </c>
      <c r="C28" t="s">
        <v>23</v>
      </c>
      <c r="D28">
        <v>1.3155195825361616</v>
      </c>
      <c r="E28">
        <v>1.216285721599818</v>
      </c>
      <c r="F28">
        <v>1.2544101974815323</v>
      </c>
      <c r="G28">
        <v>1.2191179531337963</v>
      </c>
      <c r="H28">
        <v>1.2214707701113621</v>
      </c>
      <c r="I28">
        <v>1.1530466675924236</v>
      </c>
      <c r="J28">
        <v>1.1749498988654938</v>
      </c>
      <c r="K28">
        <v>1.1615826267482279</v>
      </c>
      <c r="L28">
        <v>1.1524706008556613</v>
      </c>
      <c r="M28">
        <v>1.0963104635264171</v>
      </c>
      <c r="N28">
        <v>1.1163656878970032</v>
      </c>
      <c r="O28">
        <v>1.1092929182224842</v>
      </c>
      <c r="P28">
        <v>1.0988799134040783</v>
      </c>
      <c r="Q28">
        <v>1.0549855481292107</v>
      </c>
      <c r="R28">
        <v>1.0710467945876192</v>
      </c>
      <c r="S28">
        <v>1.0710640703160808</v>
      </c>
      <c r="T28">
        <v>1.0488159730065818</v>
      </c>
      <c r="U28">
        <v>1.0138385889912065</v>
      </c>
      <c r="V28">
        <v>1.0273388749508703</v>
      </c>
      <c r="W28">
        <v>1.0320947003482253</v>
      </c>
      <c r="X28">
        <f>COUNTIFS('ASETTW Full'!$A:$A,$A28,'ASETTW Full'!$B:$B,$B28,'ASETTW Full'!$C:$C,$C28)</f>
        <v>1</v>
      </c>
    </row>
    <row r="29" spans="1:24" x14ac:dyDescent="0.45">
      <c r="A29" t="s">
        <v>82</v>
      </c>
      <c r="B29" t="s">
        <v>22</v>
      </c>
      <c r="C29" t="s">
        <v>25</v>
      </c>
      <c r="D29">
        <v>1.3089876511752165</v>
      </c>
      <c r="E29">
        <v>1.2335341571995486</v>
      </c>
      <c r="F29">
        <v>1.2590347369882746</v>
      </c>
      <c r="G29">
        <v>1.2432813970802576</v>
      </c>
      <c r="H29">
        <v>1.2252598009108238</v>
      </c>
      <c r="I29">
        <v>1.1677367668945318</v>
      </c>
      <c r="J29">
        <v>1.1873948688940636</v>
      </c>
      <c r="K29">
        <v>1.182096578929799</v>
      </c>
      <c r="L29">
        <v>1.1623715043988552</v>
      </c>
      <c r="M29">
        <v>1.1170980289801875</v>
      </c>
      <c r="N29">
        <v>1.1344843410548213</v>
      </c>
      <c r="O29">
        <v>1.1351341779365083</v>
      </c>
      <c r="P29">
        <v>1.1002923536081637</v>
      </c>
      <c r="Q29">
        <v>1.0678652393741708</v>
      </c>
      <c r="R29">
        <v>1.0805120488543865</v>
      </c>
      <c r="S29">
        <v>1.088119295658186</v>
      </c>
      <c r="T29">
        <v>1.0569331821994949</v>
      </c>
      <c r="U29">
        <v>1.0306315340241519</v>
      </c>
      <c r="V29">
        <v>1.0432213026213075</v>
      </c>
      <c r="W29">
        <v>1.052854428564177</v>
      </c>
      <c r="X29">
        <f>COUNTIFS('ASETTW Full'!$A:$A,$A29,'ASETTW Full'!$B:$B,$B29,'ASETTW Full'!$C:$C,$C29)</f>
        <v>1</v>
      </c>
    </row>
    <row r="30" spans="1:24" x14ac:dyDescent="0.45">
      <c r="A30" t="s">
        <v>56</v>
      </c>
      <c r="B30" t="s">
        <v>16</v>
      </c>
      <c r="C30" t="s">
        <v>20</v>
      </c>
      <c r="D30">
        <v>1.2892760081617838</v>
      </c>
      <c r="E30">
        <v>1.3131470201691768</v>
      </c>
      <c r="F30">
        <v>1.28591810734797</v>
      </c>
      <c r="G30">
        <v>1.3545737951512473</v>
      </c>
      <c r="H30">
        <v>1.2289905930064975</v>
      </c>
      <c r="I30">
        <v>1.2598870158485722</v>
      </c>
      <c r="J30">
        <v>1.2306925007419049</v>
      </c>
      <c r="K30">
        <v>1.3043064951859491</v>
      </c>
      <c r="L30">
        <v>1.1681595925213146</v>
      </c>
      <c r="M30">
        <v>1.2021360438519404</v>
      </c>
      <c r="N30">
        <v>1.1745502721948173</v>
      </c>
      <c r="O30">
        <v>1.2480411616555567</v>
      </c>
      <c r="P30">
        <v>1.1260069282999985</v>
      </c>
      <c r="Q30">
        <v>1.1640275359520651</v>
      </c>
      <c r="R30">
        <v>1.1362153261807018</v>
      </c>
      <c r="S30">
        <v>1.2109251766940548</v>
      </c>
      <c r="T30">
        <v>1.0844803863670609</v>
      </c>
      <c r="U30">
        <v>1.1246728049296051</v>
      </c>
      <c r="V30">
        <v>1.0976543472211493</v>
      </c>
      <c r="W30">
        <v>1.1719802320418951</v>
      </c>
      <c r="X30">
        <f>COUNTIFS('ASETTW Full'!$A:$A,$A30,'ASETTW Full'!$B:$B,$B30,'ASETTW Full'!$C:$C,$C30)</f>
        <v>1</v>
      </c>
    </row>
    <row r="31" spans="1:24" x14ac:dyDescent="0.45">
      <c r="A31" t="s">
        <v>40</v>
      </c>
      <c r="B31" t="s">
        <v>39</v>
      </c>
      <c r="C31" t="s">
        <v>41</v>
      </c>
      <c r="D31">
        <v>1.2851167402871073</v>
      </c>
      <c r="E31">
        <v>1.3383648721055224</v>
      </c>
      <c r="F31">
        <v>1.2858536528280347</v>
      </c>
      <c r="G31">
        <v>1.3702558812953221</v>
      </c>
      <c r="H31">
        <v>1.2218797982489407</v>
      </c>
      <c r="I31">
        <v>1.2758203783873514</v>
      </c>
      <c r="J31">
        <v>1.2270172524044229</v>
      </c>
      <c r="K31">
        <v>1.3117721511302394</v>
      </c>
      <c r="L31">
        <v>1.1699348046825035</v>
      </c>
      <c r="M31">
        <v>1.2205365336246703</v>
      </c>
      <c r="N31">
        <v>1.1790419696067715</v>
      </c>
      <c r="O31">
        <v>1.2597351459596664</v>
      </c>
      <c r="P31">
        <v>1.1267619706368734</v>
      </c>
      <c r="Q31">
        <v>1.1753429557007133</v>
      </c>
      <c r="R31">
        <v>1.1384948425328634</v>
      </c>
      <c r="S31">
        <v>1.2164439214509883</v>
      </c>
      <c r="T31">
        <v>1.0832735156625679</v>
      </c>
      <c r="U31">
        <v>1.1334572764766859</v>
      </c>
      <c r="V31">
        <v>1.097615547222613</v>
      </c>
      <c r="W31">
        <v>1.1760665527404834</v>
      </c>
      <c r="X31">
        <f>COUNTIFS('ASETTW Full'!$A:$A,$A31,'ASETTW Full'!$B:$B,$B31,'ASETTW Full'!$C:$C,$C31)</f>
        <v>1</v>
      </c>
    </row>
    <row r="32" spans="1:24" x14ac:dyDescent="0.45">
      <c r="A32" t="s">
        <v>48</v>
      </c>
      <c r="B32" t="s">
        <v>22</v>
      </c>
      <c r="C32" t="s">
        <v>25</v>
      </c>
      <c r="D32">
        <v>1.3276984647360375</v>
      </c>
      <c r="E32">
        <v>1.2817836806182143</v>
      </c>
      <c r="F32">
        <v>1.2946331799120856</v>
      </c>
      <c r="G32">
        <v>1.2986241323234331</v>
      </c>
      <c r="H32">
        <v>1.2435573383730034</v>
      </c>
      <c r="I32">
        <v>1.2199457943470524</v>
      </c>
      <c r="J32">
        <v>1.2220747438986634</v>
      </c>
      <c r="K32">
        <v>1.2401451811736968</v>
      </c>
      <c r="L32">
        <v>1.1711743906872898</v>
      </c>
      <c r="M32">
        <v>1.167143523578035</v>
      </c>
      <c r="N32">
        <v>1.1593145533874001</v>
      </c>
      <c r="O32">
        <v>1.1907132952284598</v>
      </c>
      <c r="P32">
        <v>1.1204786305512775</v>
      </c>
      <c r="Q32">
        <v>1.1228418106603331</v>
      </c>
      <c r="R32">
        <v>1.1137404654642713</v>
      </c>
      <c r="S32">
        <v>1.1481578714376934</v>
      </c>
      <c r="T32">
        <v>1.0738310042151213</v>
      </c>
      <c r="U32">
        <v>1.0803018239915945</v>
      </c>
      <c r="V32">
        <v>1.0729179511755198</v>
      </c>
      <c r="W32">
        <v>1.1080413810600371</v>
      </c>
      <c r="X32">
        <f>COUNTIFS('ASETTW Full'!$A:$A,$A32,'ASETTW Full'!$B:$B,$B32,'ASETTW Full'!$C:$C,$C32)</f>
        <v>1</v>
      </c>
    </row>
    <row r="33" spans="1:24" x14ac:dyDescent="0.45">
      <c r="A33" t="s">
        <v>85</v>
      </c>
      <c r="B33" t="s">
        <v>22</v>
      </c>
      <c r="C33" t="s">
        <v>17</v>
      </c>
      <c r="D33">
        <v>1.2984605741380304</v>
      </c>
      <c r="E33">
        <v>1.2949459936091166</v>
      </c>
      <c r="F33">
        <v>1.2951231695475522</v>
      </c>
      <c r="G33">
        <v>1.3377924205328768</v>
      </c>
      <c r="H33">
        <v>1.2322209908947193</v>
      </c>
      <c r="I33">
        <v>1.2364577499762051</v>
      </c>
      <c r="J33">
        <v>1.2358417878047345</v>
      </c>
      <c r="K33">
        <v>1.2805906485563368</v>
      </c>
      <c r="L33">
        <v>1.1741288101420697</v>
      </c>
      <c r="M33">
        <v>1.1869014635119355</v>
      </c>
      <c r="N33">
        <v>1.1851183220331134</v>
      </c>
      <c r="O33">
        <v>1.2319542699163233</v>
      </c>
      <c r="P33">
        <v>1.126054995496258</v>
      </c>
      <c r="Q33">
        <v>1.1448903316443459</v>
      </c>
      <c r="R33">
        <v>1.1419405185973162</v>
      </c>
      <c r="S33">
        <v>1.1897045588589872</v>
      </c>
      <c r="T33">
        <v>1.0872319055077775</v>
      </c>
      <c r="U33">
        <v>1.1087521986538493</v>
      </c>
      <c r="V33">
        <v>1.1062678589095392</v>
      </c>
      <c r="W33">
        <v>1.1534756293189745</v>
      </c>
      <c r="X33">
        <f>COUNTIFS('ASETTW Full'!$A:$A,$A33,'ASETTW Full'!$B:$B,$B33,'ASETTW Full'!$C:$C,$C33)</f>
        <v>1</v>
      </c>
    </row>
    <row r="34" spans="1:24" x14ac:dyDescent="0.45">
      <c r="A34" t="s">
        <v>29</v>
      </c>
      <c r="B34" t="s">
        <v>16</v>
      </c>
      <c r="C34" t="s">
        <v>25</v>
      </c>
      <c r="D34">
        <v>1.3106313102468328</v>
      </c>
      <c r="E34">
        <v>1.2949489469705711</v>
      </c>
      <c r="F34">
        <v>1.294121675090691</v>
      </c>
      <c r="G34">
        <v>1.3207653467314735</v>
      </c>
      <c r="H34">
        <v>1.2397289868112265</v>
      </c>
      <c r="I34">
        <v>1.2303127452660467</v>
      </c>
      <c r="J34">
        <v>1.2292640237359387</v>
      </c>
      <c r="K34">
        <v>1.2594992399597373</v>
      </c>
      <c r="L34">
        <v>1.1841557547240738</v>
      </c>
      <c r="M34">
        <v>1.1810801458947444</v>
      </c>
      <c r="N34">
        <v>1.1793499172232229</v>
      </c>
      <c r="O34">
        <v>1.2142103616245072</v>
      </c>
      <c r="P34">
        <v>1.1327736024887096</v>
      </c>
      <c r="Q34">
        <v>1.1344232884668948</v>
      </c>
      <c r="R34">
        <v>1.13141496878988</v>
      </c>
      <c r="S34">
        <v>1.169931222718211</v>
      </c>
      <c r="T34">
        <v>1.0951905811032847</v>
      </c>
      <c r="U34">
        <v>1.0988941465641917</v>
      </c>
      <c r="V34">
        <v>1.0974911731422261</v>
      </c>
      <c r="W34">
        <v>1.1366997371324092</v>
      </c>
      <c r="X34">
        <f>COUNTIFS('ASETTW Full'!$A:$A,$A34,'ASETTW Full'!$B:$B,$B34,'ASETTW Full'!$C:$C,$C34)</f>
        <v>1</v>
      </c>
    </row>
    <row r="35" spans="1:24" x14ac:dyDescent="0.45">
      <c r="A35" t="s">
        <v>63</v>
      </c>
      <c r="B35" t="s">
        <v>22</v>
      </c>
      <c r="C35" t="s">
        <v>23</v>
      </c>
      <c r="D35">
        <v>1.324390751574344</v>
      </c>
      <c r="E35">
        <v>1.3067040293729089</v>
      </c>
      <c r="F35">
        <v>1.3135650043325526</v>
      </c>
      <c r="G35">
        <v>1.3371611549180002</v>
      </c>
      <c r="H35">
        <v>1.2514134424888734</v>
      </c>
      <c r="I35">
        <v>1.2427155034012864</v>
      </c>
      <c r="J35">
        <v>1.2470561988718638</v>
      </c>
      <c r="K35">
        <v>1.2758284563031728</v>
      </c>
      <c r="L35">
        <v>1.1932981481221148</v>
      </c>
      <c r="M35">
        <v>1.1892316701740633</v>
      </c>
      <c r="N35">
        <v>1.1928511693477253</v>
      </c>
      <c r="O35">
        <v>1.2248577272591525</v>
      </c>
      <c r="P35">
        <v>1.1445126878312721</v>
      </c>
      <c r="Q35">
        <v>1.1478743302954397</v>
      </c>
      <c r="R35">
        <v>1.149080981210282</v>
      </c>
      <c r="S35">
        <v>1.1857194609906014</v>
      </c>
      <c r="T35">
        <v>1.0985868175512998</v>
      </c>
      <c r="U35">
        <v>1.105208474133752</v>
      </c>
      <c r="V35">
        <v>1.1070673838476577</v>
      </c>
      <c r="W35">
        <v>1.1448120092400333</v>
      </c>
      <c r="X35">
        <f>COUNTIFS('ASETTW Full'!$A:$A,$A35,'ASETTW Full'!$B:$B,$B35,'ASETTW Full'!$C:$C,$C35)</f>
        <v>1</v>
      </c>
    </row>
    <row r="36" spans="1:24" x14ac:dyDescent="0.45">
      <c r="A36" t="s">
        <v>88</v>
      </c>
      <c r="B36" t="s">
        <v>89</v>
      </c>
      <c r="C36" t="s">
        <v>17</v>
      </c>
      <c r="D36">
        <v>1.3112540992735824</v>
      </c>
      <c r="E36">
        <v>1.3484951021907909</v>
      </c>
      <c r="F36">
        <v>1.3159123730282261</v>
      </c>
      <c r="G36">
        <v>1.4015572820919306</v>
      </c>
      <c r="H36">
        <v>1.2534110265254292</v>
      </c>
      <c r="I36">
        <v>1.2926292898020866</v>
      </c>
      <c r="J36">
        <v>1.262673882338871</v>
      </c>
      <c r="K36">
        <v>1.3472548846037595</v>
      </c>
      <c r="L36">
        <v>1.1989626579402279</v>
      </c>
      <c r="M36">
        <v>1.2432514764655975</v>
      </c>
      <c r="N36">
        <v>1.2119940091774184</v>
      </c>
      <c r="O36">
        <v>1.2981156942712657</v>
      </c>
      <c r="P36">
        <v>1.1557910930694875</v>
      </c>
      <c r="Q36">
        <v>1.2013663016785736</v>
      </c>
      <c r="R36">
        <v>1.1712899575747695</v>
      </c>
      <c r="S36">
        <v>1.2560125593889073</v>
      </c>
      <c r="T36">
        <v>1.1149015504435533</v>
      </c>
      <c r="U36">
        <v>1.1624623038884507</v>
      </c>
      <c r="V36">
        <v>1.1333048375638324</v>
      </c>
      <c r="W36">
        <v>1.216834369265124</v>
      </c>
      <c r="X36">
        <f>COUNTIFS('ASETTW Full'!$A:$A,$A36,'ASETTW Full'!$B:$B,$B36,'ASETTW Full'!$C:$C,$C36)</f>
        <v>1</v>
      </c>
    </row>
    <row r="37" spans="1:24" x14ac:dyDescent="0.45">
      <c r="A37" t="s">
        <v>78</v>
      </c>
      <c r="B37" t="s">
        <v>39</v>
      </c>
      <c r="C37" t="s">
        <v>20</v>
      </c>
      <c r="D37">
        <v>1.3403074907820043</v>
      </c>
      <c r="E37">
        <v>1.3632076380921496</v>
      </c>
      <c r="F37">
        <v>1.3073624352733419</v>
      </c>
      <c r="G37">
        <v>1.3751428138718513</v>
      </c>
      <c r="H37">
        <v>1.2679341506208948</v>
      </c>
      <c r="I37">
        <v>1.2967335817181309</v>
      </c>
      <c r="J37">
        <v>1.2447142061057279</v>
      </c>
      <c r="K37">
        <v>1.3131166115950041</v>
      </c>
      <c r="L37">
        <v>1.2040459299965076</v>
      </c>
      <c r="M37">
        <v>1.2399686922795312</v>
      </c>
      <c r="N37">
        <v>1.1883893875047193</v>
      </c>
      <c r="O37">
        <v>1.2593945593250255</v>
      </c>
      <c r="P37">
        <v>1.1537125970121915</v>
      </c>
      <c r="Q37">
        <v>1.1929823715428562</v>
      </c>
      <c r="R37">
        <v>1.1436961060103921</v>
      </c>
      <c r="S37">
        <v>1.2156708165732328</v>
      </c>
      <c r="T37">
        <v>1.1069746306073511</v>
      </c>
      <c r="U37">
        <v>1.1509081539212156</v>
      </c>
      <c r="V37">
        <v>1.1017532321297112</v>
      </c>
      <c r="W37">
        <v>1.1760008338553287</v>
      </c>
      <c r="X37">
        <f>COUNTIFS('ASETTW Full'!$A:$A,$A37,'ASETTW Full'!$B:$B,$B37,'ASETTW Full'!$C:$C,$C37)</f>
        <v>1</v>
      </c>
    </row>
    <row r="38" spans="1:24" x14ac:dyDescent="0.45">
      <c r="A38" t="s">
        <v>29</v>
      </c>
      <c r="B38" t="s">
        <v>22</v>
      </c>
      <c r="C38" t="s">
        <v>25</v>
      </c>
      <c r="D38">
        <v>1.3415993275334979</v>
      </c>
      <c r="E38">
        <v>1.3299383799979829</v>
      </c>
      <c r="F38">
        <v>1.3249211120477224</v>
      </c>
      <c r="G38">
        <v>1.3541019144571267</v>
      </c>
      <c r="H38">
        <v>1.2743780173372459</v>
      </c>
      <c r="I38">
        <v>1.2671874577141049</v>
      </c>
      <c r="J38">
        <v>1.2639535335853296</v>
      </c>
      <c r="K38">
        <v>1.2951004850065171</v>
      </c>
      <c r="L38">
        <v>1.2160726053052371</v>
      </c>
      <c r="M38">
        <v>1.2121168202862831</v>
      </c>
      <c r="N38">
        <v>1.2111198093261779</v>
      </c>
      <c r="O38">
        <v>1.2439132690484647</v>
      </c>
      <c r="P38">
        <v>1.1583657652592292</v>
      </c>
      <c r="Q38">
        <v>1.1617502533958877</v>
      </c>
      <c r="R38">
        <v>1.1571551320674835</v>
      </c>
      <c r="S38">
        <v>1.1960964993363601</v>
      </c>
      <c r="T38">
        <v>1.1182808026820459</v>
      </c>
      <c r="U38">
        <v>1.1239888585790512</v>
      </c>
      <c r="V38">
        <v>1.120685550765133</v>
      </c>
      <c r="W38">
        <v>1.1607925525908065</v>
      </c>
      <c r="X38">
        <f>COUNTIFS('ASETTW Full'!$A:$A,$A38,'ASETTW Full'!$B:$B,$B38,'ASETTW Full'!$C:$C,$C38)</f>
        <v>0</v>
      </c>
    </row>
    <row r="39" spans="1:24" x14ac:dyDescent="0.45">
      <c r="A39" t="s">
        <v>258</v>
      </c>
      <c r="B39" t="s">
        <v>288</v>
      </c>
      <c r="C39" t="s">
        <v>37</v>
      </c>
      <c r="D39">
        <v>1.3307418145474388</v>
      </c>
      <c r="E39">
        <v>1.3726095108583347</v>
      </c>
      <c r="F39">
        <v>1.3460307133871618</v>
      </c>
      <c r="G39">
        <v>1.4333549229758809</v>
      </c>
      <c r="H39">
        <v>1.2676336303643712</v>
      </c>
      <c r="I39">
        <v>1.3142023235971017</v>
      </c>
      <c r="J39">
        <v>1.2880604936831999</v>
      </c>
      <c r="K39">
        <v>1.3743004341849729</v>
      </c>
      <c r="L39">
        <v>1.2167633517099976</v>
      </c>
      <c r="M39">
        <v>1.266637746121261</v>
      </c>
      <c r="N39">
        <v>1.2414544818381252</v>
      </c>
      <c r="O39">
        <v>1.3259634676708076</v>
      </c>
      <c r="P39">
        <v>1.1778186729048932</v>
      </c>
      <c r="Q39">
        <v>1.2320772666948918</v>
      </c>
      <c r="R39">
        <v>1.2054025996098106</v>
      </c>
      <c r="S39">
        <v>1.2902448403531623</v>
      </c>
      <c r="T39">
        <v>1.1367480959296914</v>
      </c>
      <c r="U39">
        <v>1.1927092321508352</v>
      </c>
      <c r="V39">
        <v>1.1672659638944456</v>
      </c>
      <c r="W39">
        <v>1.2496029832877129</v>
      </c>
      <c r="X39">
        <f>COUNTIFS('ASETTW Full'!$A:$A,$A39,'ASETTW Full'!$B:$B,$B39,'ASETTW Full'!$C:$C,$C39)</f>
        <v>1</v>
      </c>
    </row>
    <row r="40" spans="1:24" x14ac:dyDescent="0.45">
      <c r="A40" t="s">
        <v>258</v>
      </c>
      <c r="B40" t="s">
        <v>279</v>
      </c>
      <c r="C40" t="s">
        <v>37</v>
      </c>
      <c r="D40">
        <v>1.3346415128507265</v>
      </c>
      <c r="E40">
        <v>1.3770102549087482</v>
      </c>
      <c r="F40">
        <v>1.3499579280917868</v>
      </c>
      <c r="G40">
        <v>1.4382686542301222</v>
      </c>
      <c r="H40">
        <v>1.2720194023630225</v>
      </c>
      <c r="I40">
        <v>1.319545150683392</v>
      </c>
      <c r="J40">
        <v>1.2924499811671735</v>
      </c>
      <c r="K40">
        <v>1.3799450381633014</v>
      </c>
      <c r="L40">
        <v>1.2204719162710194</v>
      </c>
      <c r="M40">
        <v>1.2714675045599229</v>
      </c>
      <c r="N40">
        <v>1.245169885404444</v>
      </c>
      <c r="O40">
        <v>1.3309460271820934</v>
      </c>
      <c r="P40">
        <v>1.1811017547347873</v>
      </c>
      <c r="Q40">
        <v>1.2364004961766519</v>
      </c>
      <c r="R40">
        <v>1.2086979200371277</v>
      </c>
      <c r="S40">
        <v>1.294672941130298</v>
      </c>
      <c r="T40">
        <v>1.1399580908954456</v>
      </c>
      <c r="U40">
        <v>1.1969790097271711</v>
      </c>
      <c r="V40">
        <v>1.1704827639827735</v>
      </c>
      <c r="W40">
        <v>1.253981333958057</v>
      </c>
      <c r="X40">
        <f>COUNTIFS('ASETTW Full'!$A:$A,$A40,'ASETTW Full'!$B:$B,$B40,'ASETTW Full'!$C:$C,$C40)</f>
        <v>0</v>
      </c>
    </row>
    <row r="41" spans="1:24" x14ac:dyDescent="0.45">
      <c r="A41" t="s">
        <v>62</v>
      </c>
      <c r="B41" t="s">
        <v>22</v>
      </c>
      <c r="C41" t="s">
        <v>23</v>
      </c>
      <c r="D41">
        <v>1.3530518906531199</v>
      </c>
      <c r="E41">
        <v>1.3469912824209291</v>
      </c>
      <c r="F41">
        <v>1.3423816793305552</v>
      </c>
      <c r="G41">
        <v>1.3769743079342269</v>
      </c>
      <c r="H41">
        <v>1.28008205274898</v>
      </c>
      <c r="I41">
        <v>1.2823764951299348</v>
      </c>
      <c r="J41">
        <v>1.2778395488686922</v>
      </c>
      <c r="K41">
        <v>1.3162165203485769</v>
      </c>
      <c r="L41">
        <v>1.2208758604370014</v>
      </c>
      <c r="M41">
        <v>1.2251738887567223</v>
      </c>
      <c r="N41">
        <v>1.2233872751285593</v>
      </c>
      <c r="O41">
        <v>1.2617386679216851</v>
      </c>
      <c r="P41">
        <v>1.1700255888362832</v>
      </c>
      <c r="Q41">
        <v>1.1787392724360859</v>
      </c>
      <c r="R41">
        <v>1.1758966688729078</v>
      </c>
      <c r="S41">
        <v>1.2179856907685054</v>
      </c>
      <c r="T41">
        <v>1.1290653782769142</v>
      </c>
      <c r="U41">
        <v>1.1398624730914702</v>
      </c>
      <c r="V41">
        <v>1.1381163012488578</v>
      </c>
      <c r="W41">
        <v>1.1805235955026099</v>
      </c>
      <c r="X41">
        <f>COUNTIFS('ASETTW Full'!$A:$A,$A41,'ASETTW Full'!$B:$B,$B41,'ASETTW Full'!$C:$C,$C41)</f>
        <v>1</v>
      </c>
    </row>
    <row r="42" spans="1:24" x14ac:dyDescent="0.45">
      <c r="A42" t="s">
        <v>29</v>
      </c>
      <c r="B42" t="s">
        <v>16</v>
      </c>
      <c r="C42" t="s">
        <v>17</v>
      </c>
      <c r="D42">
        <v>1.3452372036600395</v>
      </c>
      <c r="E42">
        <v>1.3491599653829793</v>
      </c>
      <c r="F42">
        <v>1.3283777975267432</v>
      </c>
      <c r="G42">
        <v>1.3792468598400613</v>
      </c>
      <c r="H42">
        <v>1.2780035696296019</v>
      </c>
      <c r="I42">
        <v>1.2845042413559533</v>
      </c>
      <c r="J42">
        <v>1.2675446906241352</v>
      </c>
      <c r="K42">
        <v>1.3189180245090217</v>
      </c>
      <c r="L42">
        <v>1.2251706545399079</v>
      </c>
      <c r="M42">
        <v>1.2356016169321096</v>
      </c>
      <c r="N42">
        <v>1.2201857015206659</v>
      </c>
      <c r="O42">
        <v>1.2736077650095565</v>
      </c>
      <c r="P42">
        <v>1.1745149965720172</v>
      </c>
      <c r="Q42">
        <v>1.1871025995851101</v>
      </c>
      <c r="R42">
        <v>1.1733538105953594</v>
      </c>
      <c r="S42">
        <v>1.227428482294858</v>
      </c>
      <c r="T42">
        <v>1.134907336708614</v>
      </c>
      <c r="U42">
        <v>1.1517451676734307</v>
      </c>
      <c r="V42">
        <v>1.137441819979067</v>
      </c>
      <c r="W42">
        <v>1.1936257028087895</v>
      </c>
      <c r="X42">
        <f>COUNTIFS('ASETTW Full'!$A:$A,$A42,'ASETTW Full'!$B:$B,$B42,'ASETTW Full'!$C:$C,$C42)</f>
        <v>0</v>
      </c>
    </row>
    <row r="43" spans="1:24" x14ac:dyDescent="0.45">
      <c r="A43" t="s">
        <v>45</v>
      </c>
      <c r="B43" t="s">
        <v>22</v>
      </c>
      <c r="C43" t="s">
        <v>25</v>
      </c>
      <c r="D43">
        <v>1.4227084200453999</v>
      </c>
      <c r="E43">
        <v>1.3080455396522397</v>
      </c>
      <c r="F43">
        <v>1.3553308138834865</v>
      </c>
      <c r="G43">
        <v>1.3103941693282386</v>
      </c>
      <c r="H43">
        <v>1.3169886717281643</v>
      </c>
      <c r="I43">
        <v>1.2374560213911669</v>
      </c>
      <c r="J43">
        <v>1.265813296615192</v>
      </c>
      <c r="K43">
        <v>1.2461486282675756</v>
      </c>
      <c r="L43">
        <v>1.2322301343309923</v>
      </c>
      <c r="M43">
        <v>1.1751173809651689</v>
      </c>
      <c r="N43">
        <v>1.1934260306648541</v>
      </c>
      <c r="O43">
        <v>1.1889099663164231</v>
      </c>
      <c r="P43">
        <v>1.1807724631035807</v>
      </c>
      <c r="Q43">
        <v>1.1311770821243903</v>
      </c>
      <c r="R43">
        <v>1.1501658897314757</v>
      </c>
      <c r="S43">
        <v>1.1480248032866267</v>
      </c>
      <c r="T43">
        <v>1.1235398813906528</v>
      </c>
      <c r="U43">
        <v>1.0866593733524224</v>
      </c>
      <c r="V43">
        <v>1.1003415085947723</v>
      </c>
      <c r="W43">
        <v>1.1054670515820861</v>
      </c>
      <c r="X43">
        <f>COUNTIFS('ASETTW Full'!$A:$A,$A43,'ASETTW Full'!$B:$B,$B43,'ASETTW Full'!$C:$C,$C43)</f>
        <v>1</v>
      </c>
    </row>
    <row r="44" spans="1:24" x14ac:dyDescent="0.45">
      <c r="A44" t="s">
        <v>81</v>
      </c>
      <c r="B44" t="s">
        <v>44</v>
      </c>
      <c r="C44" t="s">
        <v>23</v>
      </c>
      <c r="D44">
        <v>1.4162740718996183</v>
      </c>
      <c r="E44">
        <v>1.3033751770950681</v>
      </c>
      <c r="F44">
        <v>1.333826997519217</v>
      </c>
      <c r="G44">
        <v>1.2942213178308288</v>
      </c>
      <c r="H44">
        <v>1.3166036581836287</v>
      </c>
      <c r="I44">
        <v>1.2343184370545717</v>
      </c>
      <c r="J44">
        <v>1.2509944271840441</v>
      </c>
      <c r="K44">
        <v>1.2328366524947032</v>
      </c>
      <c r="L44">
        <v>1.2333759316312711</v>
      </c>
      <c r="M44">
        <v>1.1759462860077319</v>
      </c>
      <c r="N44">
        <v>1.1814574504392188</v>
      </c>
      <c r="O44">
        <v>1.1792999923676406</v>
      </c>
      <c r="P44">
        <v>1.1729003523454691</v>
      </c>
      <c r="Q44">
        <v>1.1268734465678507</v>
      </c>
      <c r="R44">
        <v>1.1300658404926587</v>
      </c>
      <c r="S44">
        <v>1.1339677647234943</v>
      </c>
      <c r="T44">
        <v>1.1203334946576</v>
      </c>
      <c r="U44">
        <v>1.0835947293314285</v>
      </c>
      <c r="V44">
        <v>1.0850137374893449</v>
      </c>
      <c r="W44">
        <v>1.094295826697725</v>
      </c>
      <c r="X44">
        <f>COUNTIFS('ASETTW Full'!$A:$A,$A44,'ASETTW Full'!$B:$B,$B44,'ASETTW Full'!$C:$C,$C44)</f>
        <v>1</v>
      </c>
    </row>
    <row r="45" spans="1:24" x14ac:dyDescent="0.45">
      <c r="A45" t="s">
        <v>67</v>
      </c>
      <c r="B45" t="s">
        <v>22</v>
      </c>
      <c r="C45" t="s">
        <v>23</v>
      </c>
      <c r="D45">
        <v>1.3723191126379348</v>
      </c>
      <c r="E45">
        <v>1.372551174405906</v>
      </c>
      <c r="F45">
        <v>1.387742395699874</v>
      </c>
      <c r="G45">
        <v>1.4249128557992532</v>
      </c>
      <c r="H45">
        <v>1.2998053537558403</v>
      </c>
      <c r="I45">
        <v>1.3127693409464993</v>
      </c>
      <c r="J45">
        <v>1.3221407370631215</v>
      </c>
      <c r="K45">
        <v>1.3652884672450911</v>
      </c>
      <c r="L45">
        <v>1.2390681106568522</v>
      </c>
      <c r="M45">
        <v>1.2577656896868854</v>
      </c>
      <c r="N45">
        <v>1.26460631685904</v>
      </c>
      <c r="O45">
        <v>1.3094815934896917</v>
      </c>
      <c r="P45">
        <v>1.1976226722529779</v>
      </c>
      <c r="Q45">
        <v>1.2161483755912088</v>
      </c>
      <c r="R45">
        <v>1.2255261356417355</v>
      </c>
      <c r="S45">
        <v>1.2670674982013215</v>
      </c>
      <c r="T45">
        <v>1.153016587060534</v>
      </c>
      <c r="U45">
        <v>1.1756710832468427</v>
      </c>
      <c r="V45">
        <v>1.1823228279381928</v>
      </c>
      <c r="W45">
        <v>1.2259458095396942</v>
      </c>
      <c r="X45">
        <f>COUNTIFS('ASETTW Full'!$A:$A,$A45,'ASETTW Full'!$B:$B,$B45,'ASETTW Full'!$C:$C,$C45)</f>
        <v>1</v>
      </c>
    </row>
    <row r="46" spans="1:24" x14ac:dyDescent="0.45">
      <c r="A46" t="s">
        <v>65</v>
      </c>
      <c r="B46" t="s">
        <v>16</v>
      </c>
      <c r="C46" t="s">
        <v>17</v>
      </c>
      <c r="D46">
        <v>1.3811021152181722</v>
      </c>
      <c r="E46">
        <v>1.3616831107548615</v>
      </c>
      <c r="F46">
        <v>1.3585624838967476</v>
      </c>
      <c r="G46">
        <v>1.3907076666563971</v>
      </c>
      <c r="H46">
        <v>1.3026354596579377</v>
      </c>
      <c r="I46">
        <v>1.2929830140397531</v>
      </c>
      <c r="J46">
        <v>1.2894787949147843</v>
      </c>
      <c r="K46">
        <v>1.326184279769087</v>
      </c>
      <c r="L46">
        <v>1.244275061101888</v>
      </c>
      <c r="M46">
        <v>1.2394100982499745</v>
      </c>
      <c r="N46">
        <v>1.2372484531121362</v>
      </c>
      <c r="O46">
        <v>1.2767471610597023</v>
      </c>
      <c r="P46">
        <v>1.1917752958886938</v>
      </c>
      <c r="Q46">
        <v>1.1935210843471533</v>
      </c>
      <c r="R46">
        <v>1.19010742530464</v>
      </c>
      <c r="S46">
        <v>1.2333077326028259</v>
      </c>
      <c r="T46">
        <v>1.1481764167632684</v>
      </c>
      <c r="U46">
        <v>1.15440485549356</v>
      </c>
      <c r="V46">
        <v>1.1504871751686416</v>
      </c>
      <c r="W46">
        <v>1.1960346342953663</v>
      </c>
      <c r="X46">
        <f>COUNTIFS('ASETTW Full'!$A:$A,$A46,'ASETTW Full'!$B:$B,$B46,'ASETTW Full'!$C:$C,$C46)</f>
        <v>1</v>
      </c>
    </row>
    <row r="47" spans="1:24" x14ac:dyDescent="0.45">
      <c r="A47" t="s">
        <v>38</v>
      </c>
      <c r="B47" t="s">
        <v>22</v>
      </c>
      <c r="C47" t="s">
        <v>23</v>
      </c>
      <c r="D47">
        <v>1.3955184511869085</v>
      </c>
      <c r="E47">
        <v>1.3433873639259402</v>
      </c>
      <c r="F47">
        <v>1.3663184833413471</v>
      </c>
      <c r="G47">
        <v>1.3675368391175293</v>
      </c>
      <c r="H47">
        <v>1.3134520794422224</v>
      </c>
      <c r="I47">
        <v>1.2796756078311156</v>
      </c>
      <c r="J47">
        <v>1.2951723835702817</v>
      </c>
      <c r="K47">
        <v>1.3070424921705541</v>
      </c>
      <c r="L47">
        <v>1.2462083323820019</v>
      </c>
      <c r="M47">
        <v>1.2220166695680577</v>
      </c>
      <c r="N47">
        <v>1.2363235422312302</v>
      </c>
      <c r="O47">
        <v>1.2520777426966008</v>
      </c>
      <c r="P47">
        <v>1.1958916224527847</v>
      </c>
      <c r="Q47">
        <v>1.1793372225668908</v>
      </c>
      <c r="R47">
        <v>1.1917620554615749</v>
      </c>
      <c r="S47">
        <v>1.2114076068639461</v>
      </c>
      <c r="T47">
        <v>1.1489597834940461</v>
      </c>
      <c r="U47">
        <v>1.138224455159087</v>
      </c>
      <c r="V47">
        <v>1.1488281814641657</v>
      </c>
      <c r="W47">
        <v>1.1719346383178038</v>
      </c>
      <c r="X47">
        <f>COUNTIFS('ASETTW Full'!$A:$A,$A47,'ASETTW Full'!$B:$B,$B47,'ASETTW Full'!$C:$C,$C47)</f>
        <v>1</v>
      </c>
    </row>
    <row r="48" spans="1:24" x14ac:dyDescent="0.45">
      <c r="A48" t="s">
        <v>29</v>
      </c>
      <c r="B48" t="s">
        <v>22</v>
      </c>
      <c r="C48" t="s">
        <v>17</v>
      </c>
      <c r="D48">
        <v>1.3753060329400633</v>
      </c>
      <c r="E48">
        <v>1.3817871162538253</v>
      </c>
      <c r="F48">
        <v>1.3582157372768313</v>
      </c>
      <c r="G48">
        <v>1.4092348460391442</v>
      </c>
      <c r="H48">
        <v>1.3079607779304983</v>
      </c>
      <c r="I48">
        <v>1.3190985886562625</v>
      </c>
      <c r="J48">
        <v>1.2976659669725084</v>
      </c>
      <c r="K48">
        <v>1.3507017893342534</v>
      </c>
      <c r="L48">
        <v>1.2516700210456717</v>
      </c>
      <c r="M48">
        <v>1.2659582621818892</v>
      </c>
      <c r="N48">
        <v>1.2467793545429871</v>
      </c>
      <c r="O48">
        <v>1.3017864829749313</v>
      </c>
      <c r="P48">
        <v>1.1975460342318809</v>
      </c>
      <c r="Q48">
        <v>1.2142706069974534</v>
      </c>
      <c r="R48">
        <v>1.1964198932657104</v>
      </c>
      <c r="S48">
        <v>1.2525667954552104</v>
      </c>
      <c r="T48">
        <v>1.1554956718111993</v>
      </c>
      <c r="U48">
        <v>1.17590559337943</v>
      </c>
      <c r="V48">
        <v>1.158196402982911</v>
      </c>
      <c r="W48">
        <v>1.2163881809685848</v>
      </c>
      <c r="X48">
        <f>COUNTIFS('ASETTW Full'!$A:$A,$A48,'ASETTW Full'!$B:$B,$B48,'ASETTW Full'!$C:$C,$C48)</f>
        <v>0</v>
      </c>
    </row>
    <row r="49" spans="1:24" x14ac:dyDescent="0.45">
      <c r="A49" t="s">
        <v>83</v>
      </c>
      <c r="B49" t="s">
        <v>52</v>
      </c>
      <c r="C49" t="s">
        <v>23</v>
      </c>
      <c r="D49">
        <v>1.4176010284373526</v>
      </c>
      <c r="E49">
        <v>1.347883420204379</v>
      </c>
      <c r="F49">
        <v>1.3560048285590243</v>
      </c>
      <c r="G49">
        <v>1.3518723697178028</v>
      </c>
      <c r="H49">
        <v>1.3289166146130706</v>
      </c>
      <c r="I49">
        <v>1.2828969838192217</v>
      </c>
      <c r="J49">
        <v>1.28067364520058</v>
      </c>
      <c r="K49">
        <v>1.2919804362440799</v>
      </c>
      <c r="L49">
        <v>1.2520363375479291</v>
      </c>
      <c r="M49">
        <v>1.2193517604226749</v>
      </c>
      <c r="N49">
        <v>1.2145679041747657</v>
      </c>
      <c r="O49">
        <v>1.23231988126028</v>
      </c>
      <c r="P49">
        <v>1.1949001836569213</v>
      </c>
      <c r="Q49">
        <v>1.1754895160453287</v>
      </c>
      <c r="R49">
        <v>1.1657933859961309</v>
      </c>
      <c r="S49">
        <v>1.1913697118223234</v>
      </c>
      <c r="T49">
        <v>1.142720855625351</v>
      </c>
      <c r="U49">
        <v>1.1326683741428827</v>
      </c>
      <c r="V49">
        <v>1.1207079427248514</v>
      </c>
      <c r="W49">
        <v>1.1508129801965723</v>
      </c>
      <c r="X49">
        <f>COUNTIFS('ASETTW Full'!$A:$A,$A49,'ASETTW Full'!$B:$B,$B49,'ASETTW Full'!$C:$C,$C49)</f>
        <v>1</v>
      </c>
    </row>
    <row r="50" spans="1:24" x14ac:dyDescent="0.45">
      <c r="A50" t="s">
        <v>258</v>
      </c>
      <c r="B50" t="s">
        <v>288</v>
      </c>
      <c r="C50" t="s">
        <v>30</v>
      </c>
      <c r="D50">
        <v>1.4059465799789317</v>
      </c>
      <c r="E50">
        <v>1.415353575450661</v>
      </c>
      <c r="F50">
        <v>1.4219594521064034</v>
      </c>
      <c r="G50">
        <v>1.4756539322480637</v>
      </c>
      <c r="H50">
        <v>1.3340719616236298</v>
      </c>
      <c r="I50">
        <v>1.3525008617166947</v>
      </c>
      <c r="J50">
        <v>1.3553743892658807</v>
      </c>
      <c r="K50">
        <v>1.4129277661494604</v>
      </c>
      <c r="L50">
        <v>1.2733983850772315</v>
      </c>
      <c r="M50">
        <v>1.3002331461201402</v>
      </c>
      <c r="N50">
        <v>1.299081997636603</v>
      </c>
      <c r="O50">
        <v>1.3598290978540546</v>
      </c>
      <c r="P50">
        <v>1.2302505200784479</v>
      </c>
      <c r="Q50">
        <v>1.2633429790443109</v>
      </c>
      <c r="R50">
        <v>1.2590205966715102</v>
      </c>
      <c r="S50">
        <v>1.3218693746427712</v>
      </c>
      <c r="T50">
        <v>1.1822779926822107</v>
      </c>
      <c r="U50">
        <v>1.2217070603203557</v>
      </c>
      <c r="V50">
        <v>1.214215896599202</v>
      </c>
      <c r="W50">
        <v>1.2798578023413074</v>
      </c>
      <c r="X50">
        <f>COUNTIFS('ASETTW Full'!$A:$A,$A50,'ASETTW Full'!$B:$B,$B50,'ASETTW Full'!$C:$C,$C50)</f>
        <v>1</v>
      </c>
    </row>
    <row r="51" spans="1:24" x14ac:dyDescent="0.45">
      <c r="A51" t="s">
        <v>21</v>
      </c>
      <c r="B51" t="s">
        <v>22</v>
      </c>
      <c r="C51" t="s">
        <v>23</v>
      </c>
      <c r="D51">
        <v>1.4275513316197701</v>
      </c>
      <c r="E51">
        <v>1.3669114856695661</v>
      </c>
      <c r="F51">
        <v>1.3773537908696543</v>
      </c>
      <c r="G51">
        <v>1.3758581481527288</v>
      </c>
      <c r="H51">
        <v>1.3470149871908952</v>
      </c>
      <c r="I51">
        <v>1.2948800542443468</v>
      </c>
      <c r="J51">
        <v>1.3082548524839694</v>
      </c>
      <c r="K51">
        <v>1.3093876464811893</v>
      </c>
      <c r="L51">
        <v>1.2773883504655654</v>
      </c>
      <c r="M51">
        <v>1.2369789429310132</v>
      </c>
      <c r="N51">
        <v>1.2479404821899651</v>
      </c>
      <c r="O51">
        <v>1.2542469853210365</v>
      </c>
      <c r="P51">
        <v>1.2156466885781105</v>
      </c>
      <c r="Q51">
        <v>1.1916074619724044</v>
      </c>
      <c r="R51">
        <v>1.1937980324444992</v>
      </c>
      <c r="S51">
        <v>1.2114553734649494</v>
      </c>
      <c r="T51">
        <v>1.163216158010866</v>
      </c>
      <c r="U51">
        <v>1.1515758282350392</v>
      </c>
      <c r="V51">
        <v>1.1486437755254881</v>
      </c>
      <c r="W51">
        <v>1.1732944703607155</v>
      </c>
      <c r="X51">
        <f>COUNTIFS('ASETTW Full'!$A:$A,$A51,'ASETTW Full'!$B:$B,$B51,'ASETTW Full'!$C:$C,$C51)</f>
        <v>1</v>
      </c>
    </row>
    <row r="52" spans="1:24" x14ac:dyDescent="0.45">
      <c r="A52" t="s">
        <v>84</v>
      </c>
      <c r="B52" t="s">
        <v>22</v>
      </c>
      <c r="C52" t="s">
        <v>25</v>
      </c>
      <c r="D52">
        <v>1.4561949841319077</v>
      </c>
      <c r="E52">
        <v>1.3693472502363304</v>
      </c>
      <c r="F52">
        <v>1.3897923751853982</v>
      </c>
      <c r="G52">
        <v>1.3692932950547014</v>
      </c>
      <c r="H52">
        <v>1.3598985735163545</v>
      </c>
      <c r="I52">
        <v>1.2999979589456179</v>
      </c>
      <c r="J52">
        <v>1.3096261287803688</v>
      </c>
      <c r="K52">
        <v>1.3062135633694403</v>
      </c>
      <c r="L52">
        <v>1.2778612651217529</v>
      </c>
      <c r="M52">
        <v>1.2340534114563244</v>
      </c>
      <c r="N52">
        <v>1.2403853931633224</v>
      </c>
      <c r="O52">
        <v>1.2443300711070664</v>
      </c>
      <c r="P52">
        <v>1.2220116297205841</v>
      </c>
      <c r="Q52">
        <v>1.1871954106767357</v>
      </c>
      <c r="R52">
        <v>1.1933199306443647</v>
      </c>
      <c r="S52">
        <v>1.2004271747193127</v>
      </c>
      <c r="T52">
        <v>1.168976884861562</v>
      </c>
      <c r="U52">
        <v>1.1402648026556312</v>
      </c>
      <c r="V52">
        <v>1.1464992896762389</v>
      </c>
      <c r="W52">
        <v>1.1563468364245251</v>
      </c>
      <c r="X52">
        <f>COUNTIFS('ASETTW Full'!$A:$A,$A52,'ASETTW Full'!$B:$B,$B52,'ASETTW Full'!$C:$C,$C52)</f>
        <v>1</v>
      </c>
    </row>
    <row r="53" spans="1:24" x14ac:dyDescent="0.45">
      <c r="A53" t="s">
        <v>258</v>
      </c>
      <c r="B53" t="s">
        <v>279</v>
      </c>
      <c r="C53" t="s">
        <v>30</v>
      </c>
      <c r="D53">
        <v>1.413018712514073</v>
      </c>
      <c r="E53">
        <v>1.4218233978164645</v>
      </c>
      <c r="F53">
        <v>1.4290142067373812</v>
      </c>
      <c r="G53">
        <v>1.4825757440360188</v>
      </c>
      <c r="H53">
        <v>1.3437774170361747</v>
      </c>
      <c r="I53">
        <v>1.3604886719055143</v>
      </c>
      <c r="J53">
        <v>1.3650797633461029</v>
      </c>
      <c r="K53">
        <v>1.4212631886219405</v>
      </c>
      <c r="L53">
        <v>1.2797750222324882</v>
      </c>
      <c r="M53">
        <v>1.3064445473981485</v>
      </c>
      <c r="N53">
        <v>1.3054622514561525</v>
      </c>
      <c r="O53">
        <v>1.3662387295302942</v>
      </c>
      <c r="P53">
        <v>1.2365617288952104</v>
      </c>
      <c r="Q53">
        <v>1.2705417326771669</v>
      </c>
      <c r="R53">
        <v>1.2654807719465109</v>
      </c>
      <c r="S53">
        <v>1.3295201940546475</v>
      </c>
      <c r="T53">
        <v>1.1881716443476507</v>
      </c>
      <c r="U53">
        <v>1.2279779061486709</v>
      </c>
      <c r="V53">
        <v>1.2201356920934221</v>
      </c>
      <c r="W53">
        <v>1.2862987715281868</v>
      </c>
      <c r="X53">
        <f>COUNTIFS('ASETTW Full'!$A:$A,$A53,'ASETTW Full'!$B:$B,$B53,'ASETTW Full'!$C:$C,$C53)</f>
        <v>0</v>
      </c>
    </row>
    <row r="54" spans="1:24" x14ac:dyDescent="0.45">
      <c r="A54" t="s">
        <v>35</v>
      </c>
      <c r="B54" t="s">
        <v>272</v>
      </c>
      <c r="C54" t="s">
        <v>23</v>
      </c>
      <c r="D54">
        <v>1.4602880112653223</v>
      </c>
      <c r="E54">
        <v>1.426056023839394</v>
      </c>
      <c r="F54">
        <v>1.4086960900755885</v>
      </c>
      <c r="G54">
        <v>1.4343027938886874</v>
      </c>
      <c r="H54">
        <v>1.3606013164787338</v>
      </c>
      <c r="I54">
        <v>1.3520132050205607</v>
      </c>
      <c r="J54">
        <v>1.3238186302108008</v>
      </c>
      <c r="K54">
        <v>1.3640154887457254</v>
      </c>
      <c r="L54">
        <v>1.2924150334127362</v>
      </c>
      <c r="M54">
        <v>1.2914944295091688</v>
      </c>
      <c r="N54">
        <v>1.2654229033628266</v>
      </c>
      <c r="O54">
        <v>1.307990771331083</v>
      </c>
      <c r="P54">
        <v>1.2378389756511543</v>
      </c>
      <c r="Q54">
        <v>1.2425633591587453</v>
      </c>
      <c r="R54">
        <v>1.2173090313992023</v>
      </c>
      <c r="S54">
        <v>1.261027968183549</v>
      </c>
      <c r="T54">
        <v>1.1901138914052996</v>
      </c>
      <c r="U54">
        <v>1.1980794764928597</v>
      </c>
      <c r="V54">
        <v>1.1749771737618895</v>
      </c>
      <c r="W54">
        <v>1.2184562517818818</v>
      </c>
      <c r="X54">
        <f>COUNTIFS('ASETTW Full'!$A:$A,$A54,'ASETTW Full'!$B:$B,$B54,'ASETTW Full'!$C:$C,$C54)</f>
        <v>1</v>
      </c>
    </row>
    <row r="55" spans="1:24" x14ac:dyDescent="0.45">
      <c r="A55" t="s">
        <v>56</v>
      </c>
      <c r="B55" t="s">
        <v>16</v>
      </c>
      <c r="C55" t="s">
        <v>23</v>
      </c>
      <c r="D55">
        <v>1.4342842577082568</v>
      </c>
      <c r="E55">
        <v>1.4316496877995588</v>
      </c>
      <c r="F55">
        <v>1.4307086272251122</v>
      </c>
      <c r="G55">
        <v>1.475893188885737</v>
      </c>
      <c r="H55">
        <v>1.364405698162015</v>
      </c>
      <c r="I55">
        <v>1.3716173932779019</v>
      </c>
      <c r="J55">
        <v>1.3667459554895078</v>
      </c>
      <c r="K55">
        <v>1.4193963038506394</v>
      </c>
      <c r="L55">
        <v>1.2958433831868426</v>
      </c>
      <c r="M55">
        <v>1.3085283422311011</v>
      </c>
      <c r="N55">
        <v>1.3034010482525957</v>
      </c>
      <c r="O55">
        <v>1.3579221578654641</v>
      </c>
      <c r="P55">
        <v>1.2480412703783073</v>
      </c>
      <c r="Q55">
        <v>1.2669549147911423</v>
      </c>
      <c r="R55">
        <v>1.2597971941957729</v>
      </c>
      <c r="S55">
        <v>1.3175437745849645</v>
      </c>
      <c r="T55">
        <v>1.2010769745283478</v>
      </c>
      <c r="U55">
        <v>1.2236380902861002</v>
      </c>
      <c r="V55">
        <v>1.2159287671429178</v>
      </c>
      <c r="W55">
        <v>1.2748172668428521</v>
      </c>
      <c r="X55">
        <f>COUNTIFS('ASETTW Full'!$A:$A,$A55,'ASETTW Full'!$B:$B,$B55,'ASETTW Full'!$C:$C,$C55)</f>
        <v>1</v>
      </c>
    </row>
    <row r="56" spans="1:24" x14ac:dyDescent="0.45">
      <c r="A56" t="s">
        <v>46</v>
      </c>
      <c r="B56" t="s">
        <v>277</v>
      </c>
      <c r="C56" t="s">
        <v>47</v>
      </c>
      <c r="D56">
        <v>1.4217478339052605</v>
      </c>
      <c r="E56">
        <v>1.4802762052047604</v>
      </c>
      <c r="F56">
        <v>1.4348012537652393</v>
      </c>
      <c r="G56">
        <v>1.5299678412013022</v>
      </c>
      <c r="H56">
        <v>1.3563855818270629</v>
      </c>
      <c r="I56">
        <v>1.4165852349362063</v>
      </c>
      <c r="J56">
        <v>1.3737226536653919</v>
      </c>
      <c r="K56">
        <v>1.4691530622191429</v>
      </c>
      <c r="L56">
        <v>1.2974735273504905</v>
      </c>
      <c r="M56">
        <v>1.3569469123940612</v>
      </c>
      <c r="N56">
        <v>1.318355453313039</v>
      </c>
      <c r="O56">
        <v>1.4103672476958193</v>
      </c>
      <c r="P56">
        <v>1.2454847524985686</v>
      </c>
      <c r="Q56">
        <v>1.3079485872384942</v>
      </c>
      <c r="R56">
        <v>1.2702639040277177</v>
      </c>
      <c r="S56">
        <v>1.3616269462758011</v>
      </c>
      <c r="T56">
        <v>1.1969848837105437</v>
      </c>
      <c r="U56">
        <v>1.2648730703687625</v>
      </c>
      <c r="V56">
        <v>1.2266533299775937</v>
      </c>
      <c r="W56">
        <v>1.3184136503991384</v>
      </c>
      <c r="X56">
        <f>COUNTIFS('ASETTW Full'!$A:$A,$A56,'ASETTW Full'!$B:$B,$B56,'ASETTW Full'!$C:$C,$C56)</f>
        <v>1</v>
      </c>
    </row>
    <row r="57" spans="1:24" x14ac:dyDescent="0.45">
      <c r="A57" t="s">
        <v>29</v>
      </c>
      <c r="B57" t="s">
        <v>16</v>
      </c>
      <c r="C57" t="s">
        <v>30</v>
      </c>
      <c r="D57">
        <v>1.4388329326685045</v>
      </c>
      <c r="E57">
        <v>1.407341378633048</v>
      </c>
      <c r="F57">
        <v>1.4209075159641782</v>
      </c>
      <c r="G57">
        <v>1.4351127401558774</v>
      </c>
      <c r="H57">
        <v>1.3608777043287537</v>
      </c>
      <c r="I57">
        <v>1.3383275216383397</v>
      </c>
      <c r="J57">
        <v>1.3495243000950314</v>
      </c>
      <c r="K57">
        <v>1.3696250402687407</v>
      </c>
      <c r="L57">
        <v>1.301798782918385</v>
      </c>
      <c r="M57">
        <v>1.2842485633944887</v>
      </c>
      <c r="N57">
        <v>1.2964183409079624</v>
      </c>
      <c r="O57">
        <v>1.3202827401774284</v>
      </c>
      <c r="P57">
        <v>1.242286827141315</v>
      </c>
      <c r="Q57">
        <v>1.2312327250854207</v>
      </c>
      <c r="R57">
        <v>1.2410343072939949</v>
      </c>
      <c r="S57">
        <v>1.2698898469906001</v>
      </c>
      <c r="T57">
        <v>1.1994946169835816</v>
      </c>
      <c r="U57">
        <v>1.1927392867486537</v>
      </c>
      <c r="V57">
        <v>1.2020083678566325</v>
      </c>
      <c r="W57">
        <v>1.233548361914943</v>
      </c>
      <c r="X57">
        <f>COUNTIFS('ASETTW Full'!$A:$A,$A57,'ASETTW Full'!$B:$B,$B57,'ASETTW Full'!$C:$C,$C57)</f>
        <v>0</v>
      </c>
    </row>
    <row r="58" spans="1:24" x14ac:dyDescent="0.45">
      <c r="A58" t="s">
        <v>36</v>
      </c>
      <c r="B58" t="s">
        <v>16</v>
      </c>
      <c r="C58" t="s">
        <v>17</v>
      </c>
      <c r="D58">
        <v>1.4466015266187582</v>
      </c>
      <c r="E58">
        <v>1.42775227914876</v>
      </c>
      <c r="F58">
        <v>1.404771566522719</v>
      </c>
      <c r="G58">
        <v>1.4450544924819007</v>
      </c>
      <c r="H58">
        <v>1.3698168021009494</v>
      </c>
      <c r="I58">
        <v>1.3629305402980256</v>
      </c>
      <c r="J58">
        <v>1.3404693897507229</v>
      </c>
      <c r="K58">
        <v>1.3844854708619059</v>
      </c>
      <c r="L58">
        <v>1.3050097842200603</v>
      </c>
      <c r="M58">
        <v>1.3020268576042171</v>
      </c>
      <c r="N58">
        <v>1.2839704026004117</v>
      </c>
      <c r="O58">
        <v>1.3274325373655254</v>
      </c>
      <c r="P58">
        <v>1.2595393680831095</v>
      </c>
      <c r="Q58">
        <v>1.2597127267940464</v>
      </c>
      <c r="R58">
        <v>1.2437234127178853</v>
      </c>
      <c r="S58">
        <v>1.2884072199264982</v>
      </c>
      <c r="T58">
        <v>1.2092166127313488</v>
      </c>
      <c r="U58">
        <v>1.211788252632455</v>
      </c>
      <c r="V58">
        <v>1.1979929484219758</v>
      </c>
      <c r="W58">
        <v>1.2433182483069019</v>
      </c>
      <c r="X58">
        <f>COUNTIFS('ASETTW Full'!$A:$A,$A58,'ASETTW Full'!$B:$B,$B58,'ASETTW Full'!$C:$C,$C58)</f>
        <v>1</v>
      </c>
    </row>
    <row r="59" spans="1:24" x14ac:dyDescent="0.45">
      <c r="A59" t="s">
        <v>62</v>
      </c>
      <c r="B59" t="s">
        <v>22</v>
      </c>
      <c r="C59" t="s">
        <v>25</v>
      </c>
      <c r="D59">
        <v>1.4566781156965698</v>
      </c>
      <c r="E59">
        <v>1.4393941362516771</v>
      </c>
      <c r="F59">
        <v>1.4450271378362014</v>
      </c>
      <c r="G59">
        <v>1.4707147566029168</v>
      </c>
      <c r="H59">
        <v>1.3695117527379621</v>
      </c>
      <c r="I59">
        <v>1.370337620292789</v>
      </c>
      <c r="J59">
        <v>1.3668685226364996</v>
      </c>
      <c r="K59">
        <v>1.4059184376748866</v>
      </c>
      <c r="L59">
        <v>1.3088025751122081</v>
      </c>
      <c r="M59">
        <v>1.308609362495077</v>
      </c>
      <c r="N59">
        <v>1.3110481760247821</v>
      </c>
      <c r="O59">
        <v>1.3473331297462474</v>
      </c>
      <c r="P59">
        <v>1.2514365960086251</v>
      </c>
      <c r="Q59">
        <v>1.2583892066224587</v>
      </c>
      <c r="R59">
        <v>1.2573900408657446</v>
      </c>
      <c r="S59">
        <v>1.3001037848031007</v>
      </c>
      <c r="T59">
        <v>1.2087094950453172</v>
      </c>
      <c r="U59">
        <v>1.2169029450022144</v>
      </c>
      <c r="V59">
        <v>1.2182458556828248</v>
      </c>
      <c r="W59">
        <v>1.2600578314354789</v>
      </c>
      <c r="X59">
        <f>COUNTIFS('ASETTW Full'!$A:$A,$A59,'ASETTW Full'!$B:$B,$B59,'ASETTW Full'!$C:$C,$C59)</f>
        <v>1</v>
      </c>
    </row>
    <row r="60" spans="1:24" x14ac:dyDescent="0.45">
      <c r="A60" t="s">
        <v>42</v>
      </c>
      <c r="B60" t="s">
        <v>22</v>
      </c>
      <c r="C60" t="s">
        <v>27</v>
      </c>
      <c r="D60">
        <v>1.4665452086767381</v>
      </c>
      <c r="E60">
        <v>1.4371434606157099</v>
      </c>
      <c r="F60">
        <v>1.411372391909868</v>
      </c>
      <c r="G60">
        <v>1.444324606511828</v>
      </c>
      <c r="H60">
        <v>1.3876987504965781</v>
      </c>
      <c r="I60">
        <v>1.3714042400762143</v>
      </c>
      <c r="J60">
        <v>1.3457532190321639</v>
      </c>
      <c r="K60">
        <v>1.3842638720731895</v>
      </c>
      <c r="L60">
        <v>1.3177513042571805</v>
      </c>
      <c r="M60">
        <v>1.308786458356008</v>
      </c>
      <c r="N60">
        <v>1.2865604656936453</v>
      </c>
      <c r="O60">
        <v>1.3249403916008469</v>
      </c>
      <c r="P60">
        <v>1.2672063446091584</v>
      </c>
      <c r="Q60">
        <v>1.2615732539511995</v>
      </c>
      <c r="R60">
        <v>1.2431381552841065</v>
      </c>
      <c r="S60">
        <v>1.2802145606721373</v>
      </c>
      <c r="T60">
        <v>1.2164809244738759</v>
      </c>
      <c r="U60">
        <v>1.2127728115357992</v>
      </c>
      <c r="V60">
        <v>1.199199720387637</v>
      </c>
      <c r="W60">
        <v>1.2341842293771879</v>
      </c>
      <c r="X60">
        <f>COUNTIFS('ASETTW Full'!$A:$A,$A60,'ASETTW Full'!$B:$B,$B60,'ASETTW Full'!$C:$C,$C60)</f>
        <v>1</v>
      </c>
    </row>
    <row r="61" spans="1:24" x14ac:dyDescent="0.45">
      <c r="A61" t="s">
        <v>67</v>
      </c>
      <c r="B61" t="s">
        <v>22</v>
      </c>
      <c r="C61" t="s">
        <v>25</v>
      </c>
      <c r="D61">
        <v>1.4654404481138961</v>
      </c>
      <c r="E61">
        <v>1.4621048830722403</v>
      </c>
      <c r="F61">
        <v>1.4810152204105689</v>
      </c>
      <c r="G61">
        <v>1.5173059999239011</v>
      </c>
      <c r="H61">
        <v>1.3834302281932407</v>
      </c>
      <c r="I61">
        <v>1.3981658267982298</v>
      </c>
      <c r="J61">
        <v>1.4068346621944796</v>
      </c>
      <c r="K61">
        <v>1.4535107207338844</v>
      </c>
      <c r="L61">
        <v>1.3184820398365669</v>
      </c>
      <c r="M61">
        <v>1.336766368479797</v>
      </c>
      <c r="N61">
        <v>1.3449484311312936</v>
      </c>
      <c r="O61">
        <v>1.3917041600195872</v>
      </c>
      <c r="P61">
        <v>1.2736126951257702</v>
      </c>
      <c r="Q61">
        <v>1.2934309627966478</v>
      </c>
      <c r="R61">
        <v>1.3026211803608045</v>
      </c>
      <c r="S61">
        <v>1.3475580209677041</v>
      </c>
      <c r="T61">
        <v>1.2273114595989332</v>
      </c>
      <c r="U61">
        <v>1.2484945807342149</v>
      </c>
      <c r="V61">
        <v>1.2576759014933543</v>
      </c>
      <c r="W61">
        <v>1.3018320804305705</v>
      </c>
      <c r="X61">
        <f>COUNTIFS('ASETTW Full'!$A:$A,$A61,'ASETTW Full'!$B:$B,$B61,'ASETTW Full'!$C:$C,$C61)</f>
        <v>1</v>
      </c>
    </row>
    <row r="62" spans="1:24" x14ac:dyDescent="0.45">
      <c r="A62" t="s">
        <v>58</v>
      </c>
      <c r="B62" t="s">
        <v>16</v>
      </c>
      <c r="C62" t="s">
        <v>25</v>
      </c>
      <c r="D62">
        <v>1.4891096561569466</v>
      </c>
      <c r="E62">
        <v>1.4387542551493679</v>
      </c>
      <c r="F62">
        <v>1.4399980102033685</v>
      </c>
      <c r="G62">
        <v>1.4510492845506855</v>
      </c>
      <c r="H62">
        <v>1.3936263846849473</v>
      </c>
      <c r="I62">
        <v>1.3623555121569426</v>
      </c>
      <c r="J62">
        <v>1.3586284430468436</v>
      </c>
      <c r="K62">
        <v>1.3789744592888076</v>
      </c>
      <c r="L62">
        <v>1.3239866773506068</v>
      </c>
      <c r="M62">
        <v>1.3055719177801175</v>
      </c>
      <c r="N62">
        <v>1.2982602991123566</v>
      </c>
      <c r="O62">
        <v>1.3249578761046463</v>
      </c>
      <c r="P62">
        <v>1.2712695121272151</v>
      </c>
      <c r="Q62">
        <v>1.2564330213482104</v>
      </c>
      <c r="R62">
        <v>1.2527600258566751</v>
      </c>
      <c r="S62">
        <v>1.2794197009873247</v>
      </c>
      <c r="T62">
        <v>1.2207325131076241</v>
      </c>
      <c r="U62">
        <v>1.2114997883374732</v>
      </c>
      <c r="V62">
        <v>1.2067767835724059</v>
      </c>
      <c r="W62">
        <v>1.2368320322039552</v>
      </c>
      <c r="X62">
        <f>COUNTIFS('ASETTW Full'!$A:$A,$A62,'ASETTW Full'!$B:$B,$B62,'ASETTW Full'!$C:$C,$C62)</f>
        <v>1</v>
      </c>
    </row>
    <row r="63" spans="1:24" x14ac:dyDescent="0.45">
      <c r="A63" t="s">
        <v>38</v>
      </c>
      <c r="B63" t="s">
        <v>22</v>
      </c>
      <c r="C63" t="s">
        <v>25</v>
      </c>
      <c r="D63">
        <v>1.4983932297683968</v>
      </c>
      <c r="E63">
        <v>1.4338141114138552</v>
      </c>
      <c r="F63">
        <v>1.466684871053149</v>
      </c>
      <c r="G63">
        <v>1.4588786580320716</v>
      </c>
      <c r="H63">
        <v>1.4046523556028396</v>
      </c>
      <c r="I63">
        <v>1.3662542625343921</v>
      </c>
      <c r="J63">
        <v>1.3855768112548446</v>
      </c>
      <c r="K63">
        <v>1.3947831451472312</v>
      </c>
      <c r="L63">
        <v>1.3302823432446205</v>
      </c>
      <c r="M63">
        <v>1.3057914085859708</v>
      </c>
      <c r="N63">
        <v>1.320916438750245</v>
      </c>
      <c r="O63">
        <v>1.3374052972530375</v>
      </c>
      <c r="P63">
        <v>1.276264669657341</v>
      </c>
      <c r="Q63">
        <v>1.2569391818380866</v>
      </c>
      <c r="R63">
        <v>1.2720223909036759</v>
      </c>
      <c r="S63">
        <v>1.2910191754746678</v>
      </c>
      <c r="T63">
        <v>1.2290541372714072</v>
      </c>
      <c r="U63">
        <v>1.2147140075735434</v>
      </c>
      <c r="V63">
        <v>1.2289519856904496</v>
      </c>
      <c r="W63">
        <v>1.2505202284415731</v>
      </c>
      <c r="X63">
        <f>COUNTIFS('ASETTW Full'!$A:$A,$A63,'ASETTW Full'!$B:$B,$B63,'ASETTW Full'!$C:$C,$C63)</f>
        <v>1</v>
      </c>
    </row>
    <row r="64" spans="1:24" x14ac:dyDescent="0.45">
      <c r="A64" t="s">
        <v>77</v>
      </c>
      <c r="B64" t="s">
        <v>16</v>
      </c>
      <c r="C64" t="s">
        <v>25</v>
      </c>
      <c r="D64">
        <v>1.4778459644319359</v>
      </c>
      <c r="E64">
        <v>1.4776864129794922</v>
      </c>
      <c r="F64">
        <v>1.4823495724124551</v>
      </c>
      <c r="G64">
        <v>1.5279237290463907</v>
      </c>
      <c r="H64">
        <v>1.3887736292695418</v>
      </c>
      <c r="I64">
        <v>1.398910676014185</v>
      </c>
      <c r="J64">
        <v>1.3992150920677699</v>
      </c>
      <c r="K64">
        <v>1.4520660236365825</v>
      </c>
      <c r="L64">
        <v>1.3336837851504422</v>
      </c>
      <c r="M64">
        <v>1.3474295872582369</v>
      </c>
      <c r="N64">
        <v>1.3487078498902492</v>
      </c>
      <c r="O64">
        <v>1.4019300934031671</v>
      </c>
      <c r="P64">
        <v>1.2832221865170352</v>
      </c>
      <c r="Q64">
        <v>1.3006140498668817</v>
      </c>
      <c r="R64">
        <v>1.3021658077208742</v>
      </c>
      <c r="S64">
        <v>1.355735017058169</v>
      </c>
      <c r="T64">
        <v>1.2331191331045512</v>
      </c>
      <c r="U64">
        <v>1.254282968264008</v>
      </c>
      <c r="V64">
        <v>1.2553427210417776</v>
      </c>
      <c r="W64">
        <v>1.3091676012855338</v>
      </c>
      <c r="X64">
        <f>COUNTIFS('ASETTW Full'!$A:$A,$A64,'ASETTW Full'!$B:$B,$B64,'ASETTW Full'!$C:$C,$C64)</f>
        <v>1</v>
      </c>
    </row>
    <row r="65" spans="1:24" x14ac:dyDescent="0.45">
      <c r="A65" t="s">
        <v>29</v>
      </c>
      <c r="B65" t="s">
        <v>22</v>
      </c>
      <c r="C65" t="s">
        <v>30</v>
      </c>
      <c r="D65">
        <v>1.4787550547459078</v>
      </c>
      <c r="E65">
        <v>1.448991341945705</v>
      </c>
      <c r="F65">
        <v>1.4602551960522612</v>
      </c>
      <c r="G65">
        <v>1.4752139067709524</v>
      </c>
      <c r="H65">
        <v>1.4014829319630993</v>
      </c>
      <c r="I65">
        <v>1.3803895745567847</v>
      </c>
      <c r="J65">
        <v>1.3899415767537693</v>
      </c>
      <c r="K65">
        <v>1.410991825022383</v>
      </c>
      <c r="L65">
        <v>1.3398772744894929</v>
      </c>
      <c r="M65">
        <v>1.3226683120787548</v>
      </c>
      <c r="N65">
        <v>1.3344983861614745</v>
      </c>
      <c r="O65">
        <v>1.356916539762016</v>
      </c>
      <c r="P65">
        <v>1.2743828747982591</v>
      </c>
      <c r="Q65">
        <v>1.2663359114486137</v>
      </c>
      <c r="R65">
        <v>1.2732396580974223</v>
      </c>
      <c r="S65">
        <v>1.3029567465756147</v>
      </c>
      <c r="T65">
        <v>1.2280349708374239</v>
      </c>
      <c r="U65">
        <v>1.2234571227676654</v>
      </c>
      <c r="V65">
        <v>1.230917283744636</v>
      </c>
      <c r="W65">
        <v>1.2629868854390907</v>
      </c>
      <c r="X65">
        <f>COUNTIFS('ASETTW Full'!$A:$A,$A65,'ASETTW Full'!$B:$B,$B65,'ASETTW Full'!$C:$C,$C65)</f>
        <v>0</v>
      </c>
    </row>
    <row r="66" spans="1:24" x14ac:dyDescent="0.45">
      <c r="A66" t="s">
        <v>45</v>
      </c>
      <c r="B66" t="s">
        <v>22</v>
      </c>
      <c r="C66" t="s">
        <v>30</v>
      </c>
      <c r="D66">
        <v>1.5597074582659509</v>
      </c>
      <c r="E66">
        <v>1.4165402062473749</v>
      </c>
      <c r="F66">
        <v>1.4859346193328755</v>
      </c>
      <c r="G66">
        <v>1.4185351578090872</v>
      </c>
      <c r="H66">
        <v>1.4412505885600466</v>
      </c>
      <c r="I66">
        <v>1.3421974458328798</v>
      </c>
      <c r="J66">
        <v>1.3853198480859079</v>
      </c>
      <c r="K66">
        <v>1.3507607670044739</v>
      </c>
      <c r="L66">
        <v>1.3467199008475905</v>
      </c>
      <c r="M66">
        <v>1.2770900173778617</v>
      </c>
      <c r="N66">
        <v>1.3044724085734263</v>
      </c>
      <c r="O66">
        <v>1.2907517765884471</v>
      </c>
      <c r="P66">
        <v>1.2896914647439781</v>
      </c>
      <c r="Q66">
        <v>1.2281586139943335</v>
      </c>
      <c r="R66">
        <v>1.2564989715367088</v>
      </c>
      <c r="S66">
        <v>1.246041816138417</v>
      </c>
      <c r="T66">
        <v>1.2309450240289255</v>
      </c>
      <c r="U66">
        <v>1.1788575382755977</v>
      </c>
      <c r="V66">
        <v>1.2057325917628063</v>
      </c>
      <c r="W66">
        <v>1.1988115255241407</v>
      </c>
      <c r="X66">
        <f>COUNTIFS('ASETTW Full'!$A:$A,$A66,'ASETTW Full'!$B:$B,$B66,'ASETTW Full'!$C:$C,$C66)</f>
        <v>1</v>
      </c>
    </row>
    <row r="67" spans="1:24" x14ac:dyDescent="0.45">
      <c r="A67" t="s">
        <v>78</v>
      </c>
      <c r="B67" t="s">
        <v>39</v>
      </c>
      <c r="C67" t="s">
        <v>23</v>
      </c>
      <c r="D67">
        <v>1.5238867702712533</v>
      </c>
      <c r="E67">
        <v>1.5161259456455332</v>
      </c>
      <c r="F67">
        <v>1.4861443976018585</v>
      </c>
      <c r="G67">
        <v>1.5282033361018974</v>
      </c>
      <c r="H67">
        <v>1.4363697910412001</v>
      </c>
      <c r="I67">
        <v>1.4378395423266201</v>
      </c>
      <c r="J67">
        <v>1.4099682078242433</v>
      </c>
      <c r="K67">
        <v>1.4554734735477866</v>
      </c>
      <c r="L67">
        <v>1.3608107789043782</v>
      </c>
      <c r="M67">
        <v>1.3703817031604462</v>
      </c>
      <c r="N67">
        <v>1.3433658498996097</v>
      </c>
      <c r="O67">
        <v>1.3910346256920771</v>
      </c>
      <c r="P67">
        <v>1.2992498920871012</v>
      </c>
      <c r="Q67">
        <v>1.319342245849181</v>
      </c>
      <c r="R67">
        <v>1.2882715840186887</v>
      </c>
      <c r="S67">
        <v>1.343445410690921</v>
      </c>
      <c r="T67">
        <v>1.24396221645515</v>
      </c>
      <c r="U67">
        <v>1.2700907829080721</v>
      </c>
      <c r="V67">
        <v>1.2382665076095989</v>
      </c>
      <c r="W67">
        <v>1.2971605220261764</v>
      </c>
      <c r="X67">
        <f>COUNTIFS('ASETTW Full'!$A:$A,$A67,'ASETTW Full'!$B:$B,$B67,'ASETTW Full'!$C:$C,$C67)</f>
        <v>1</v>
      </c>
    </row>
    <row r="68" spans="1:24" x14ac:dyDescent="0.45">
      <c r="A68" t="s">
        <v>71</v>
      </c>
      <c r="B68" t="s">
        <v>22</v>
      </c>
      <c r="C68" t="s">
        <v>25</v>
      </c>
      <c r="D68">
        <v>1.5176070883065413</v>
      </c>
      <c r="E68">
        <v>1.5089805700410879</v>
      </c>
      <c r="F68">
        <v>1.5051986525173369</v>
      </c>
      <c r="G68">
        <v>1.5408412579830288</v>
      </c>
      <c r="H68">
        <v>1.4339909443602155</v>
      </c>
      <c r="I68">
        <v>1.436210079694842</v>
      </c>
      <c r="J68">
        <v>1.4314424466016182</v>
      </c>
      <c r="K68">
        <v>1.4725915792370114</v>
      </c>
      <c r="L68">
        <v>1.3613921288984723</v>
      </c>
      <c r="M68">
        <v>1.3688669089285703</v>
      </c>
      <c r="N68">
        <v>1.3639850167047656</v>
      </c>
      <c r="O68">
        <v>1.4097463617306918</v>
      </c>
      <c r="P68">
        <v>1.3106733284196861</v>
      </c>
      <c r="Q68">
        <v>1.3208350172995484</v>
      </c>
      <c r="R68">
        <v>1.316664331640756</v>
      </c>
      <c r="S68">
        <v>1.363624354105861</v>
      </c>
      <c r="T68">
        <v>1.2582003623978546</v>
      </c>
      <c r="U68">
        <v>1.2711831104707088</v>
      </c>
      <c r="V68">
        <v>1.2679466996884377</v>
      </c>
      <c r="W68">
        <v>1.3159746056133375</v>
      </c>
      <c r="X68">
        <f>COUNTIFS('ASETTW Full'!$A:$A,$A68,'ASETTW Full'!$B:$B,$B68,'ASETTW Full'!$C:$C,$C68)</f>
        <v>1</v>
      </c>
    </row>
    <row r="69" spans="1:24" x14ac:dyDescent="0.45">
      <c r="A69" t="s">
        <v>38</v>
      </c>
      <c r="B69" t="s">
        <v>39</v>
      </c>
      <c r="C69" t="s">
        <v>25</v>
      </c>
      <c r="D69">
        <v>1.541560123600221</v>
      </c>
      <c r="E69">
        <v>1.536002871905561</v>
      </c>
      <c r="F69">
        <v>1.5091466461796197</v>
      </c>
      <c r="G69">
        <v>1.5553342528166165</v>
      </c>
      <c r="H69">
        <v>1.4427687024236133</v>
      </c>
      <c r="I69">
        <v>1.4580572756830861</v>
      </c>
      <c r="J69">
        <v>1.4228225169378392</v>
      </c>
      <c r="K69">
        <v>1.4821531128999108</v>
      </c>
      <c r="L69">
        <v>1.3705491469656939</v>
      </c>
      <c r="M69">
        <v>1.3924882131773855</v>
      </c>
      <c r="N69">
        <v>1.3598499426162596</v>
      </c>
      <c r="O69">
        <v>1.4196806271525679</v>
      </c>
      <c r="P69">
        <v>1.3118393481043511</v>
      </c>
      <c r="Q69">
        <v>1.3369745732327818</v>
      </c>
      <c r="R69">
        <v>1.3071089976720223</v>
      </c>
      <c r="S69">
        <v>1.3676697647417704</v>
      </c>
      <c r="T69">
        <v>1.2597467466599583</v>
      </c>
      <c r="U69">
        <v>1.287338027526916</v>
      </c>
      <c r="V69">
        <v>1.2592795477757859</v>
      </c>
      <c r="W69">
        <v>1.3195768542667683</v>
      </c>
      <c r="X69">
        <f>COUNTIFS('ASETTW Full'!$A:$A,$A69,'ASETTW Full'!$B:$B,$B69,'ASETTW Full'!$C:$C,$C69)</f>
        <v>0</v>
      </c>
    </row>
    <row r="70" spans="1:24" x14ac:dyDescent="0.45">
      <c r="A70" t="s">
        <v>56</v>
      </c>
      <c r="B70" t="s">
        <v>16</v>
      </c>
      <c r="C70" t="s">
        <v>25</v>
      </c>
      <c r="D70">
        <v>1.5260559402861233</v>
      </c>
      <c r="E70">
        <v>1.5196962563766738</v>
      </c>
      <c r="F70">
        <v>1.5224423836755163</v>
      </c>
      <c r="G70">
        <v>1.5654823573138905</v>
      </c>
      <c r="H70">
        <v>1.4590382098122741</v>
      </c>
      <c r="I70">
        <v>1.4569436690847215</v>
      </c>
      <c r="J70">
        <v>1.4614669635472226</v>
      </c>
      <c r="K70">
        <v>1.5067694271668814</v>
      </c>
      <c r="L70">
        <v>1.3790796811158093</v>
      </c>
      <c r="M70">
        <v>1.3879243896958426</v>
      </c>
      <c r="N70">
        <v>1.3872894675526406</v>
      </c>
      <c r="O70">
        <v>1.4400013399530198</v>
      </c>
      <c r="P70">
        <v>1.3267760472632744</v>
      </c>
      <c r="Q70">
        <v>1.3449982257331798</v>
      </c>
      <c r="R70">
        <v>1.3393863715872094</v>
      </c>
      <c r="S70">
        <v>1.3983337119429176</v>
      </c>
      <c r="T70">
        <v>1.2774250513191785</v>
      </c>
      <c r="U70">
        <v>1.2990873221749621</v>
      </c>
      <c r="V70">
        <v>1.2931568385948522</v>
      </c>
      <c r="W70">
        <v>1.3529340203629683</v>
      </c>
      <c r="X70">
        <f>COUNTIFS('ASETTW Full'!$A:$A,$A70,'ASETTW Full'!$B:$B,$B70,'ASETTW Full'!$C:$C,$C70)</f>
        <v>1</v>
      </c>
    </row>
    <row r="71" spans="1:24" x14ac:dyDescent="0.45">
      <c r="A71" t="s">
        <v>67</v>
      </c>
      <c r="B71" t="s">
        <v>22</v>
      </c>
      <c r="C71" t="s">
        <v>17</v>
      </c>
      <c r="D71">
        <v>1.5203286173181731</v>
      </c>
      <c r="E71">
        <v>1.5375913781261965</v>
      </c>
      <c r="F71">
        <v>1.5383482204645096</v>
      </c>
      <c r="G71">
        <v>1.5970946408173627</v>
      </c>
      <c r="H71">
        <v>1.4445004170404623</v>
      </c>
      <c r="I71">
        <v>1.4713517302605557</v>
      </c>
      <c r="J71">
        <v>1.4702529084282314</v>
      </c>
      <c r="K71">
        <v>1.5307840613789268</v>
      </c>
      <c r="L71">
        <v>1.3810281131338158</v>
      </c>
      <c r="M71">
        <v>1.4098136982716947</v>
      </c>
      <c r="N71">
        <v>1.4102568184258704</v>
      </c>
      <c r="O71">
        <v>1.468399533771402</v>
      </c>
      <c r="P71">
        <v>1.3350142618636547</v>
      </c>
      <c r="Q71">
        <v>1.3661196278699244</v>
      </c>
      <c r="R71">
        <v>1.3665307662598063</v>
      </c>
      <c r="S71">
        <v>1.4239389187014866</v>
      </c>
      <c r="T71">
        <v>1.2873037650763093</v>
      </c>
      <c r="U71">
        <v>1.3206771275712985</v>
      </c>
      <c r="V71">
        <v>1.3202712679609838</v>
      </c>
      <c r="W71">
        <v>1.3774873650208483</v>
      </c>
      <c r="X71">
        <f>COUNTIFS('ASETTW Full'!$A:$A,$A71,'ASETTW Full'!$B:$B,$B71,'ASETTW Full'!$C:$C,$C71)</f>
        <v>1</v>
      </c>
    </row>
    <row r="72" spans="1:24" x14ac:dyDescent="0.45">
      <c r="A72" t="s">
        <v>258</v>
      </c>
      <c r="B72" t="s">
        <v>278</v>
      </c>
      <c r="C72" t="s">
        <v>25</v>
      </c>
      <c r="D72">
        <v>1.5483319555844481</v>
      </c>
      <c r="E72">
        <v>1.576647384962405</v>
      </c>
      <c r="F72">
        <v>1.5673824042496498</v>
      </c>
      <c r="G72">
        <v>1.6409323939582268</v>
      </c>
      <c r="H72">
        <v>1.4572530300990727</v>
      </c>
      <c r="I72">
        <v>1.5015728184255388</v>
      </c>
      <c r="J72">
        <v>1.4821913606993651</v>
      </c>
      <c r="K72">
        <v>1.5667986619982148</v>
      </c>
      <c r="L72">
        <v>1.3908644669129768</v>
      </c>
      <c r="M72">
        <v>1.4378482829616559</v>
      </c>
      <c r="N72">
        <v>1.4203816018203017</v>
      </c>
      <c r="O72">
        <v>1.5025990628228665</v>
      </c>
      <c r="P72">
        <v>1.3354423120220569</v>
      </c>
      <c r="Q72">
        <v>1.3844831862244162</v>
      </c>
      <c r="R72">
        <v>1.3681127763014911</v>
      </c>
      <c r="S72">
        <v>1.4481505096677119</v>
      </c>
      <c r="T72">
        <v>1.289637814164885</v>
      </c>
      <c r="U72">
        <v>1.3450590796611697</v>
      </c>
      <c r="V72">
        <v>1.3259018498114941</v>
      </c>
      <c r="W72">
        <v>1.4080035455524049</v>
      </c>
      <c r="X72">
        <f>COUNTIFS('ASETTW Full'!$A:$A,$A72,'ASETTW Full'!$B:$B,$B72,'ASETTW Full'!$C:$C,$C72)</f>
        <v>0</v>
      </c>
    </row>
    <row r="73" spans="1:24" x14ac:dyDescent="0.45">
      <c r="A73" t="s">
        <v>79</v>
      </c>
      <c r="B73" t="s">
        <v>280</v>
      </c>
      <c r="C73" t="s">
        <v>25</v>
      </c>
      <c r="D73">
        <v>1.5564018843773035</v>
      </c>
      <c r="E73">
        <v>1.5891194479389954</v>
      </c>
      <c r="F73">
        <v>1.5479607708476697</v>
      </c>
      <c r="G73">
        <v>1.6229552213962966</v>
      </c>
      <c r="H73">
        <v>1.4680693060457231</v>
      </c>
      <c r="I73">
        <v>1.5084798979635805</v>
      </c>
      <c r="J73">
        <v>1.4689104307791088</v>
      </c>
      <c r="K73">
        <v>1.5452857143124126</v>
      </c>
      <c r="L73">
        <v>1.394286700481209</v>
      </c>
      <c r="M73">
        <v>1.4396429274844182</v>
      </c>
      <c r="N73">
        <v>1.402671835567282</v>
      </c>
      <c r="O73">
        <v>1.4817100452114307</v>
      </c>
      <c r="P73">
        <v>1.3388798718765964</v>
      </c>
      <c r="Q73">
        <v>1.385406762428937</v>
      </c>
      <c r="R73">
        <v>1.3523449099465439</v>
      </c>
      <c r="S73">
        <v>1.4291568449881307</v>
      </c>
      <c r="T73">
        <v>1.2874341859428626</v>
      </c>
      <c r="U73">
        <v>1.3383969632063637</v>
      </c>
      <c r="V73">
        <v>1.3054231756504295</v>
      </c>
      <c r="W73">
        <v>1.3844703422871869</v>
      </c>
      <c r="X73">
        <f>COUNTIFS('ASETTW Full'!$A:$A,$A73,'ASETTW Full'!$B:$B,$B73,'ASETTW Full'!$C:$C,$C73)</f>
        <v>1</v>
      </c>
    </row>
    <row r="74" spans="1:24" x14ac:dyDescent="0.45">
      <c r="A74" t="s">
        <v>43</v>
      </c>
      <c r="B74" t="s">
        <v>44</v>
      </c>
      <c r="C74" t="s">
        <v>90</v>
      </c>
      <c r="D74">
        <v>1.5744669885400888</v>
      </c>
      <c r="E74">
        <v>1.5183081041500202</v>
      </c>
      <c r="F74">
        <v>1.5131075048717328</v>
      </c>
      <c r="G74">
        <v>1.5265475145208545</v>
      </c>
      <c r="H74">
        <v>1.475206851196184</v>
      </c>
      <c r="I74">
        <v>1.4379585601582734</v>
      </c>
      <c r="J74">
        <v>1.4304523807957368</v>
      </c>
      <c r="K74">
        <v>1.4506679750560578</v>
      </c>
      <c r="L74">
        <v>1.4009453426375993</v>
      </c>
      <c r="M74">
        <v>1.3744129095873596</v>
      </c>
      <c r="N74">
        <v>1.3678517196373701</v>
      </c>
      <c r="O74">
        <v>1.3924908701799767</v>
      </c>
      <c r="P74">
        <v>1.3436544513450628</v>
      </c>
      <c r="Q74">
        <v>1.3242519906550227</v>
      </c>
      <c r="R74">
        <v>1.3178595227352956</v>
      </c>
      <c r="S74">
        <v>1.344604835338246</v>
      </c>
      <c r="T74">
        <v>1.2804230636614886</v>
      </c>
      <c r="U74">
        <v>1.2729776030492292</v>
      </c>
      <c r="V74">
        <v>1.263240789849446</v>
      </c>
      <c r="W74">
        <v>1.2969613673244553</v>
      </c>
      <c r="X74">
        <f>COUNTIFS('ASETTW Full'!$A:$A,$A74,'ASETTW Full'!$B:$B,$B74,'ASETTW Full'!$C:$C,$C74)</f>
        <v>1</v>
      </c>
    </row>
    <row r="75" spans="1:24" x14ac:dyDescent="0.45">
      <c r="A75" t="s">
        <v>33</v>
      </c>
      <c r="B75" t="s">
        <v>16</v>
      </c>
      <c r="C75" t="s">
        <v>17</v>
      </c>
      <c r="D75">
        <v>1.5807625536412901</v>
      </c>
      <c r="E75">
        <v>1.4917943900537849</v>
      </c>
      <c r="F75">
        <v>1.4921668515354585</v>
      </c>
      <c r="G75">
        <v>1.4912152014392346</v>
      </c>
      <c r="H75">
        <v>1.4816487692666387</v>
      </c>
      <c r="I75">
        <v>1.4159836819315692</v>
      </c>
      <c r="J75">
        <v>1.4108235909848643</v>
      </c>
      <c r="K75">
        <v>1.4222388826589034</v>
      </c>
      <c r="L75">
        <v>1.4072862635490966</v>
      </c>
      <c r="M75">
        <v>1.3578778535810416</v>
      </c>
      <c r="N75">
        <v>1.3492017477774696</v>
      </c>
      <c r="O75">
        <v>1.3688262780429448</v>
      </c>
      <c r="P75">
        <v>1.3466863837904128</v>
      </c>
      <c r="Q75">
        <v>1.3087435955664322</v>
      </c>
      <c r="R75">
        <v>1.2985601673935818</v>
      </c>
      <c r="S75">
        <v>1.3226861629779931</v>
      </c>
      <c r="T75">
        <v>1.289006803577903</v>
      </c>
      <c r="U75">
        <v>1.2614245564214781</v>
      </c>
      <c r="V75">
        <v>1.2495946406739824</v>
      </c>
      <c r="W75">
        <v>1.2779067628892864</v>
      </c>
      <c r="X75">
        <f>COUNTIFS('ASETTW Full'!$A:$A,$A75,'ASETTW Full'!$B:$B,$B75,'ASETTW Full'!$C:$C,$C75)</f>
        <v>1</v>
      </c>
    </row>
    <row r="76" spans="1:24" x14ac:dyDescent="0.45">
      <c r="A76" t="s">
        <v>73</v>
      </c>
      <c r="B76" t="s">
        <v>262</v>
      </c>
      <c r="C76" t="s">
        <v>37</v>
      </c>
      <c r="D76">
        <v>1.5927964564969652</v>
      </c>
      <c r="E76">
        <v>1.5438583647381232</v>
      </c>
      <c r="F76">
        <v>1.5247026289508803</v>
      </c>
      <c r="G76">
        <v>1.555673916222758</v>
      </c>
      <c r="H76">
        <v>1.4936577315859032</v>
      </c>
      <c r="I76">
        <v>1.470424790277143</v>
      </c>
      <c r="J76">
        <v>1.4420612982908456</v>
      </c>
      <c r="K76">
        <v>1.4876139425064785</v>
      </c>
      <c r="L76">
        <v>1.4125511515816302</v>
      </c>
      <c r="M76">
        <v>1.408012996128662</v>
      </c>
      <c r="N76">
        <v>1.3782593152266487</v>
      </c>
      <c r="O76">
        <v>1.4318323910454482</v>
      </c>
      <c r="P76">
        <v>1.3490591568513646</v>
      </c>
      <c r="Q76">
        <v>1.3520074601437768</v>
      </c>
      <c r="R76">
        <v>1.3217038686755371</v>
      </c>
      <c r="S76">
        <v>1.3766637943156663</v>
      </c>
      <c r="T76">
        <v>1.2980209190095602</v>
      </c>
      <c r="U76">
        <v>1.3071337413771176</v>
      </c>
      <c r="V76">
        <v>1.2821095746325779</v>
      </c>
      <c r="W76">
        <v>1.3382909927358739</v>
      </c>
      <c r="X76">
        <f>COUNTIFS('ASETTW Full'!$A:$A,$A76,'ASETTW Full'!$B:$B,$B76,'ASETTW Full'!$C:$C,$C76)</f>
        <v>0</v>
      </c>
    </row>
    <row r="77" spans="1:24" x14ac:dyDescent="0.45">
      <c r="A77" t="s">
        <v>56</v>
      </c>
      <c r="B77" t="s">
        <v>22</v>
      </c>
      <c r="C77" t="s">
        <v>25</v>
      </c>
      <c r="D77">
        <v>1.5647251633597712</v>
      </c>
      <c r="E77">
        <v>1.5611547841546034</v>
      </c>
      <c r="F77">
        <v>1.5608032717721936</v>
      </c>
      <c r="G77">
        <v>1.6047445073765012</v>
      </c>
      <c r="H77">
        <v>1.4943918829960403</v>
      </c>
      <c r="I77">
        <v>1.4960859940350342</v>
      </c>
      <c r="J77">
        <v>1.4965932835398297</v>
      </c>
      <c r="K77">
        <v>1.5444962579175385</v>
      </c>
      <c r="L77">
        <v>1.4128687540924705</v>
      </c>
      <c r="M77">
        <v>1.423284919731699</v>
      </c>
      <c r="N77">
        <v>1.4212474213622974</v>
      </c>
      <c r="O77">
        <v>1.4746021215505127</v>
      </c>
      <c r="P77">
        <v>1.3560923301827319</v>
      </c>
      <c r="Q77">
        <v>1.3750759880155992</v>
      </c>
      <c r="R77">
        <v>1.3691672813566138</v>
      </c>
      <c r="S77">
        <v>1.4279686589069498</v>
      </c>
      <c r="T77">
        <v>1.3054558460000341</v>
      </c>
      <c r="U77">
        <v>1.3270097388219577</v>
      </c>
      <c r="V77">
        <v>1.3218523761430498</v>
      </c>
      <c r="W77">
        <v>1.3809698818297713</v>
      </c>
      <c r="X77">
        <f>COUNTIFS('ASETTW Full'!$A:$A,$A77,'ASETTW Full'!$B:$B,$B77,'ASETTW Full'!$C:$C,$C77)</f>
        <v>0</v>
      </c>
    </row>
    <row r="78" spans="1:24" x14ac:dyDescent="0.45">
      <c r="A78" t="s">
        <v>258</v>
      </c>
      <c r="B78" t="s">
        <v>278</v>
      </c>
      <c r="C78" t="s">
        <v>37</v>
      </c>
      <c r="D78">
        <v>1.5508446981927595</v>
      </c>
      <c r="E78">
        <v>1.6195290765864094</v>
      </c>
      <c r="F78">
        <v>1.5698353606829851</v>
      </c>
      <c r="G78">
        <v>1.6861548742720651</v>
      </c>
      <c r="H78">
        <v>1.4770121963647755</v>
      </c>
      <c r="I78">
        <v>1.5465440294539625</v>
      </c>
      <c r="J78">
        <v>1.5021652196570485</v>
      </c>
      <c r="K78">
        <v>1.6143976028235134</v>
      </c>
      <c r="L78">
        <v>1.4160643479966801</v>
      </c>
      <c r="M78">
        <v>1.4883139153553695</v>
      </c>
      <c r="N78">
        <v>1.4462230347574252</v>
      </c>
      <c r="O78">
        <v>1.5556098119420598</v>
      </c>
      <c r="P78">
        <v>1.3649675892015809</v>
      </c>
      <c r="Q78">
        <v>1.4377020911358054</v>
      </c>
      <c r="R78">
        <v>1.3982152787648419</v>
      </c>
      <c r="S78">
        <v>1.5038986013446296</v>
      </c>
      <c r="T78">
        <v>1.3237138027037922</v>
      </c>
      <c r="U78">
        <v>1.3988232055252552</v>
      </c>
      <c r="V78">
        <v>1.360831804239677</v>
      </c>
      <c r="W78">
        <v>1.4643716735362058</v>
      </c>
      <c r="X78">
        <f>COUNTIFS('ASETTW Full'!$A:$A,$A78,'ASETTW Full'!$B:$B,$B78,'ASETTW Full'!$C:$C,$C78)</f>
        <v>0</v>
      </c>
    </row>
    <row r="79" spans="1:24" x14ac:dyDescent="0.45">
      <c r="A79" t="s">
        <v>28</v>
      </c>
      <c r="B79" t="s">
        <v>22</v>
      </c>
      <c r="C79" t="s">
        <v>23</v>
      </c>
      <c r="D79">
        <v>1.5786850666284911</v>
      </c>
      <c r="E79">
        <v>1.5481278848938547</v>
      </c>
      <c r="F79">
        <v>1.5546780849394226</v>
      </c>
      <c r="G79">
        <v>1.5771247702880113</v>
      </c>
      <c r="H79">
        <v>1.4873054812765494</v>
      </c>
      <c r="I79">
        <v>1.471075898936629</v>
      </c>
      <c r="J79">
        <v>1.4737942670073445</v>
      </c>
      <c r="K79">
        <v>1.5040119614809171</v>
      </c>
      <c r="L79">
        <v>1.4198373311110519</v>
      </c>
      <c r="M79">
        <v>1.4100113128993426</v>
      </c>
      <c r="N79">
        <v>1.41362194933915</v>
      </c>
      <c r="O79">
        <v>1.4458256172442749</v>
      </c>
      <c r="P79">
        <v>1.3635103136942026</v>
      </c>
      <c r="Q79">
        <v>1.3573061864729352</v>
      </c>
      <c r="R79">
        <v>1.3618198163762389</v>
      </c>
      <c r="S79">
        <v>1.3969695525110011</v>
      </c>
      <c r="T79">
        <v>1.3078849694686652</v>
      </c>
      <c r="U79">
        <v>1.3082636551362481</v>
      </c>
      <c r="V79">
        <v>1.3105237494409521</v>
      </c>
      <c r="W79">
        <v>1.3498945203405641</v>
      </c>
      <c r="X79">
        <f>COUNTIFS('ASETTW Full'!$A:$A,$A79,'ASETTW Full'!$B:$B,$B79,'ASETTW Full'!$C:$C,$C79)</f>
        <v>1</v>
      </c>
    </row>
    <row r="80" spans="1:24" x14ac:dyDescent="0.45">
      <c r="A80" t="s">
        <v>34</v>
      </c>
      <c r="B80" t="s">
        <v>92</v>
      </c>
      <c r="C80" t="s">
        <v>23</v>
      </c>
      <c r="D80">
        <v>1.6044642402810925</v>
      </c>
      <c r="E80">
        <v>1.5681125483505265</v>
      </c>
      <c r="F80">
        <v>1.562832413366775</v>
      </c>
      <c r="G80">
        <v>1.5907780395518301</v>
      </c>
      <c r="H80">
        <v>1.5215616134910293</v>
      </c>
      <c r="I80">
        <v>1.4973017746616775</v>
      </c>
      <c r="J80">
        <v>1.4904248865695207</v>
      </c>
      <c r="K80">
        <v>1.5239641737932275</v>
      </c>
      <c r="L80">
        <v>1.4333547731045049</v>
      </c>
      <c r="M80">
        <v>1.4303072214021266</v>
      </c>
      <c r="N80">
        <v>1.4153746083550616</v>
      </c>
      <c r="O80">
        <v>1.4604865244864285</v>
      </c>
      <c r="P80">
        <v>1.3726539588460951</v>
      </c>
      <c r="Q80">
        <v>1.379550045215425</v>
      </c>
      <c r="R80">
        <v>1.3609285858793161</v>
      </c>
      <c r="S80">
        <v>1.4129961872909986</v>
      </c>
      <c r="T80">
        <v>1.3173599325342109</v>
      </c>
      <c r="U80">
        <v>1.328550317732796</v>
      </c>
      <c r="V80">
        <v>1.3110733809511546</v>
      </c>
      <c r="W80">
        <v>1.3648894793939217</v>
      </c>
      <c r="X80">
        <f>COUNTIFS('ASETTW Full'!$A:$A,$A80,'ASETTW Full'!$B:$B,$B80,'ASETTW Full'!$C:$C,$C80)</f>
        <v>1</v>
      </c>
    </row>
    <row r="81" spans="1:24" x14ac:dyDescent="0.45">
      <c r="A81" t="s">
        <v>56</v>
      </c>
      <c r="B81" t="s">
        <v>16</v>
      </c>
      <c r="C81" t="s">
        <v>17</v>
      </c>
      <c r="D81">
        <v>1.5799463053686968</v>
      </c>
      <c r="E81">
        <v>1.5902409193212925</v>
      </c>
      <c r="F81">
        <v>1.5764834073711198</v>
      </c>
      <c r="G81">
        <v>1.6417148725799313</v>
      </c>
      <c r="H81">
        <v>1.5116127444444603</v>
      </c>
      <c r="I81">
        <v>1.5280241935182084</v>
      </c>
      <c r="J81">
        <v>1.5142354544745107</v>
      </c>
      <c r="K81">
        <v>1.5833720666158697</v>
      </c>
      <c r="L81">
        <v>1.4361669347004251</v>
      </c>
      <c r="M81">
        <v>1.4584838852868274</v>
      </c>
      <c r="N81">
        <v>1.444677659291578</v>
      </c>
      <c r="O81">
        <v>1.5155271806441875</v>
      </c>
      <c r="P81">
        <v>1.3868006703670941</v>
      </c>
      <c r="Q81">
        <v>1.4142872955839041</v>
      </c>
      <c r="R81">
        <v>1.400114112739228</v>
      </c>
      <c r="S81">
        <v>1.4721624859584446</v>
      </c>
      <c r="T81">
        <v>1.3391832357829729</v>
      </c>
      <c r="U81">
        <v>1.3682855621707972</v>
      </c>
      <c r="V81">
        <v>1.3561781012498861</v>
      </c>
      <c r="W81">
        <v>1.4265861612682893</v>
      </c>
      <c r="X81">
        <f>COUNTIFS('ASETTW Full'!$A:$A,$A81,'ASETTW Full'!$B:$B,$B81,'ASETTW Full'!$C:$C,$C81)</f>
        <v>0</v>
      </c>
    </row>
    <row r="82" spans="1:24" x14ac:dyDescent="0.45">
      <c r="A82" t="s">
        <v>67</v>
      </c>
      <c r="B82" t="s">
        <v>22</v>
      </c>
      <c r="C82" t="s">
        <v>30</v>
      </c>
      <c r="D82">
        <v>1.5967598619995547</v>
      </c>
      <c r="E82">
        <v>1.5881754719159309</v>
      </c>
      <c r="F82">
        <v>1.6146866894954759</v>
      </c>
      <c r="G82">
        <v>1.6476388978306291</v>
      </c>
      <c r="H82">
        <v>1.5085805138112853</v>
      </c>
      <c r="I82">
        <v>1.5168889397873102</v>
      </c>
      <c r="J82">
        <v>1.5344566931902464</v>
      </c>
      <c r="K82">
        <v>1.5765818122727702</v>
      </c>
      <c r="L82">
        <v>1.4377246767504461</v>
      </c>
      <c r="M82">
        <v>1.4500934533239909</v>
      </c>
      <c r="N82">
        <v>1.46736287350187</v>
      </c>
      <c r="O82">
        <v>1.5093394274134657</v>
      </c>
      <c r="P82">
        <v>1.3888758337130671</v>
      </c>
      <c r="Q82">
        <v>1.4039289644555897</v>
      </c>
      <c r="R82">
        <v>1.4211805868246943</v>
      </c>
      <c r="S82">
        <v>1.462460976529272</v>
      </c>
      <c r="T82">
        <v>1.3400354734459157</v>
      </c>
      <c r="U82">
        <v>1.3541607518356396</v>
      </c>
      <c r="V82">
        <v>1.3732833058282892</v>
      </c>
      <c r="W82">
        <v>1.4119932587038915</v>
      </c>
      <c r="X82">
        <f>COUNTIFS('ASETTW Full'!$A:$A,$A82,'ASETTW Full'!$B:$B,$B82,'ASETTW Full'!$C:$C,$C82)</f>
        <v>0</v>
      </c>
    </row>
    <row r="83" spans="1:24" x14ac:dyDescent="0.45">
      <c r="A83" t="s">
        <v>59</v>
      </c>
      <c r="B83" t="s">
        <v>250</v>
      </c>
      <c r="C83" t="s">
        <v>17</v>
      </c>
      <c r="D83">
        <v>1.6123897449940625</v>
      </c>
      <c r="E83">
        <v>1.6031015613169293</v>
      </c>
      <c r="F83">
        <v>1.5555661241118635</v>
      </c>
      <c r="G83">
        <v>1.6261363312669985</v>
      </c>
      <c r="H83">
        <v>1.5191838281231089</v>
      </c>
      <c r="I83">
        <v>1.5323780190613798</v>
      </c>
      <c r="J83">
        <v>1.4783677108285342</v>
      </c>
      <c r="K83">
        <v>1.561364591561647</v>
      </c>
      <c r="L83">
        <v>1.4381717803089946</v>
      </c>
      <c r="M83">
        <v>1.463683602723137</v>
      </c>
      <c r="N83">
        <v>1.4092269490729326</v>
      </c>
      <c r="O83">
        <v>1.4965982088862193</v>
      </c>
      <c r="P83">
        <v>1.3729167831933451</v>
      </c>
      <c r="Q83">
        <v>1.4080712610604775</v>
      </c>
      <c r="R83">
        <v>1.3545773314000944</v>
      </c>
      <c r="S83">
        <v>1.4438049788834373</v>
      </c>
      <c r="T83">
        <v>1.3216622001993068</v>
      </c>
      <c r="U83">
        <v>1.36108461576875</v>
      </c>
      <c r="V83">
        <v>1.3113557072493414</v>
      </c>
      <c r="W83">
        <v>1.4002695967222747</v>
      </c>
      <c r="X83">
        <f>COUNTIFS('ASETTW Full'!$A:$A,$A83,'ASETTW Full'!$B:$B,$B83,'ASETTW Full'!$C:$C,$C83)</f>
        <v>1</v>
      </c>
    </row>
    <row r="84" spans="1:24" x14ac:dyDescent="0.45">
      <c r="A84" t="s">
        <v>18</v>
      </c>
      <c r="B84" t="s">
        <v>19</v>
      </c>
      <c r="C84" t="s">
        <v>20</v>
      </c>
      <c r="D84">
        <v>1.5898382120577454</v>
      </c>
      <c r="E84">
        <v>1.6443687117075643</v>
      </c>
      <c r="F84">
        <v>1.5950411238558442</v>
      </c>
      <c r="G84">
        <v>1.70369180391688</v>
      </c>
      <c r="H84">
        <v>1.511182340705868</v>
      </c>
      <c r="I84">
        <v>1.5725311550511649</v>
      </c>
      <c r="J84">
        <v>1.5235015425044529</v>
      </c>
      <c r="K84">
        <v>1.6345316906437752</v>
      </c>
      <c r="L84">
        <v>1.4389699984423456</v>
      </c>
      <c r="M84">
        <v>1.5015385335690659</v>
      </c>
      <c r="N84">
        <v>1.4560404536722398</v>
      </c>
      <c r="O84">
        <v>1.5645693756825356</v>
      </c>
      <c r="P84">
        <v>1.3877013272979322</v>
      </c>
      <c r="Q84">
        <v>1.4543625600570262</v>
      </c>
      <c r="R84">
        <v>1.419412327402481</v>
      </c>
      <c r="S84">
        <v>1.5295791948506738</v>
      </c>
      <c r="T84">
        <v>1.3400905314185281</v>
      </c>
      <c r="U84">
        <v>1.4078136976924343</v>
      </c>
      <c r="V84">
        <v>1.3749676251816985</v>
      </c>
      <c r="W84">
        <v>1.4814781002792023</v>
      </c>
      <c r="X84">
        <f>COUNTIFS('ASETTW Full'!$A:$A,$A84,'ASETTW Full'!$B:$B,$B84,'ASETTW Full'!$C:$C,$C84)</f>
        <v>1</v>
      </c>
    </row>
    <row r="85" spans="1:24" x14ac:dyDescent="0.45">
      <c r="A85" t="s">
        <v>51</v>
      </c>
      <c r="B85" t="s">
        <v>52</v>
      </c>
      <c r="C85" t="s">
        <v>23</v>
      </c>
      <c r="D85">
        <v>1.6158228130230783</v>
      </c>
      <c r="E85">
        <v>1.5851590170359391</v>
      </c>
      <c r="F85">
        <v>1.5804558548203342</v>
      </c>
      <c r="G85">
        <v>1.6064831914935416</v>
      </c>
      <c r="H85">
        <v>1.5290819179360557</v>
      </c>
      <c r="I85">
        <v>1.5111058342392625</v>
      </c>
      <c r="J85">
        <v>1.5057566783898004</v>
      </c>
      <c r="K85">
        <v>1.537912646942694</v>
      </c>
      <c r="L85">
        <v>1.4572335171616446</v>
      </c>
      <c r="M85">
        <v>1.4453789151083203</v>
      </c>
      <c r="N85">
        <v>1.4421797806600407</v>
      </c>
      <c r="O85">
        <v>1.4758844822900734</v>
      </c>
      <c r="P85">
        <v>1.3977343518764551</v>
      </c>
      <c r="Q85">
        <v>1.3889282944003003</v>
      </c>
      <c r="R85">
        <v>1.3876340109558281</v>
      </c>
      <c r="S85">
        <v>1.4230259441153041</v>
      </c>
      <c r="T85">
        <v>1.3442476645122297</v>
      </c>
      <c r="U85">
        <v>1.3395457282794168</v>
      </c>
      <c r="V85">
        <v>1.338729309965442</v>
      </c>
      <c r="W85">
        <v>1.3770256488072703</v>
      </c>
      <c r="X85">
        <f>COUNTIFS('ASETTW Full'!$A:$A,$A85,'ASETTW Full'!$B:$B,$B85,'ASETTW Full'!$C:$C,$C85)</f>
        <v>1</v>
      </c>
    </row>
    <row r="86" spans="1:24" x14ac:dyDescent="0.45">
      <c r="A86" t="s">
        <v>64</v>
      </c>
      <c r="B86" t="s">
        <v>16</v>
      </c>
      <c r="C86" t="s">
        <v>23</v>
      </c>
      <c r="D86">
        <v>1.6217241183272877</v>
      </c>
      <c r="E86">
        <v>1.5970770065621671</v>
      </c>
      <c r="F86">
        <v>1.6052844318641821</v>
      </c>
      <c r="G86">
        <v>1.635247967209899</v>
      </c>
      <c r="H86">
        <v>1.5354953450137951</v>
      </c>
      <c r="I86">
        <v>1.5198241719834606</v>
      </c>
      <c r="J86">
        <v>1.526848536080206</v>
      </c>
      <c r="K86">
        <v>1.563022855127413</v>
      </c>
      <c r="L86">
        <v>1.4579218840632777</v>
      </c>
      <c r="M86">
        <v>1.4553632032805914</v>
      </c>
      <c r="N86">
        <v>1.4573270315300078</v>
      </c>
      <c r="O86">
        <v>1.5025269975759532</v>
      </c>
      <c r="P86">
        <v>1.3975703037910856</v>
      </c>
      <c r="Q86">
        <v>1.4044631004157901</v>
      </c>
      <c r="R86">
        <v>1.4019714571089372</v>
      </c>
      <c r="S86">
        <v>1.4537956831339585</v>
      </c>
      <c r="T86">
        <v>1.3408097916920914</v>
      </c>
      <c r="U86">
        <v>1.3526161331037752</v>
      </c>
      <c r="V86">
        <v>1.350174021251203</v>
      </c>
      <c r="W86">
        <v>1.403945160653532</v>
      </c>
      <c r="X86">
        <f>COUNTIFS('ASETTW Full'!$A:$A,$A86,'ASETTW Full'!$B:$B,$B86,'ASETTW Full'!$C:$C,$C86)</f>
        <v>1</v>
      </c>
    </row>
    <row r="87" spans="1:24" x14ac:dyDescent="0.45">
      <c r="A87" t="s">
        <v>32</v>
      </c>
      <c r="B87" t="s">
        <v>49</v>
      </c>
      <c r="C87" t="s">
        <v>23</v>
      </c>
      <c r="D87">
        <v>1.6456617866409222</v>
      </c>
      <c r="E87">
        <v>1.6041021853949946</v>
      </c>
      <c r="F87">
        <v>1.6121357823457192</v>
      </c>
      <c r="G87">
        <v>1.6290469648869585</v>
      </c>
      <c r="H87">
        <v>1.5466595975184414</v>
      </c>
      <c r="I87">
        <v>1.5260573352009055</v>
      </c>
      <c r="J87">
        <v>1.5260106868980012</v>
      </c>
      <c r="K87">
        <v>1.555134134193096</v>
      </c>
      <c r="L87">
        <v>1.46498077164476</v>
      </c>
      <c r="M87">
        <v>1.4598334850344588</v>
      </c>
      <c r="N87">
        <v>1.4546645537235978</v>
      </c>
      <c r="O87">
        <v>1.4923517292471205</v>
      </c>
      <c r="P87">
        <v>1.4014493902146254</v>
      </c>
      <c r="Q87">
        <v>1.4057817352375317</v>
      </c>
      <c r="R87">
        <v>1.3985226967752895</v>
      </c>
      <c r="S87">
        <v>1.4409000189503167</v>
      </c>
      <c r="T87">
        <v>1.3487673241554305</v>
      </c>
      <c r="U87">
        <v>1.353944632191366</v>
      </c>
      <c r="V87">
        <v>1.3497228099530567</v>
      </c>
      <c r="W87">
        <v>1.392918744330033</v>
      </c>
      <c r="X87">
        <f>COUNTIFS('ASETTW Full'!$A:$A,$A87,'ASETTW Full'!$B:$B,$B87,'ASETTW Full'!$C:$C,$C87)</f>
        <v>1</v>
      </c>
    </row>
    <row r="88" spans="1:24" x14ac:dyDescent="0.45">
      <c r="A88" t="s">
        <v>78</v>
      </c>
      <c r="B88" t="s">
        <v>39</v>
      </c>
      <c r="C88" t="s">
        <v>25</v>
      </c>
      <c r="D88">
        <v>1.6429287011812743</v>
      </c>
      <c r="E88">
        <v>1.645211797099021</v>
      </c>
      <c r="F88">
        <v>1.6020963079149493</v>
      </c>
      <c r="G88">
        <v>1.65789190148465</v>
      </c>
      <c r="H88">
        <v>1.5438852964101353</v>
      </c>
      <c r="I88">
        <v>1.557386703622395</v>
      </c>
      <c r="J88">
        <v>1.5157688426489746</v>
      </c>
      <c r="K88">
        <v>1.5755470940328471</v>
      </c>
      <c r="L88">
        <v>1.4655118120271589</v>
      </c>
      <c r="M88">
        <v>1.4883919094276379</v>
      </c>
      <c r="N88">
        <v>1.446640498055132</v>
      </c>
      <c r="O88">
        <v>1.5101195803440495</v>
      </c>
      <c r="P88">
        <v>1.4015418691094408</v>
      </c>
      <c r="Q88">
        <v>1.4311000745436355</v>
      </c>
      <c r="R88">
        <v>1.3895873969054766</v>
      </c>
      <c r="S88">
        <v>1.4565192426439122</v>
      </c>
      <c r="T88">
        <v>1.3444291717890529</v>
      </c>
      <c r="U88">
        <v>1.3775683975469606</v>
      </c>
      <c r="V88">
        <v>1.3380699803352021</v>
      </c>
      <c r="W88">
        <v>1.4059296722425263</v>
      </c>
      <c r="X88">
        <f>COUNTIFS('ASETTW Full'!$A:$A,$A88,'ASETTW Full'!$B:$B,$B88,'ASETTW Full'!$C:$C,$C88)</f>
        <v>1</v>
      </c>
    </row>
    <row r="89" spans="1:24" x14ac:dyDescent="0.45">
      <c r="A89" t="s">
        <v>56</v>
      </c>
      <c r="B89" t="s">
        <v>22</v>
      </c>
      <c r="C89" t="s">
        <v>17</v>
      </c>
      <c r="D89">
        <v>1.6138422269912314</v>
      </c>
      <c r="E89">
        <v>1.6289735584578799</v>
      </c>
      <c r="F89">
        <v>1.6103648617184936</v>
      </c>
      <c r="G89">
        <v>1.6781381193696898</v>
      </c>
      <c r="H89">
        <v>1.5429461370627795</v>
      </c>
      <c r="I89">
        <v>1.5629727338281008</v>
      </c>
      <c r="J89">
        <v>1.5456212989549856</v>
      </c>
      <c r="K89">
        <v>1.6160877131267137</v>
      </c>
      <c r="L89">
        <v>1.4658217884976203</v>
      </c>
      <c r="M89">
        <v>1.4921568151136555</v>
      </c>
      <c r="N89">
        <v>1.4743839967886596</v>
      </c>
      <c r="O89">
        <v>1.5476125031940111</v>
      </c>
      <c r="P89">
        <v>1.4132116669704147</v>
      </c>
      <c r="Q89">
        <v>1.4431117612236455</v>
      </c>
      <c r="R89">
        <v>1.4267643931917557</v>
      </c>
      <c r="S89">
        <v>1.5001956744195255</v>
      </c>
      <c r="T89">
        <v>1.3616031630063734</v>
      </c>
      <c r="U89">
        <v>1.3945971300127953</v>
      </c>
      <c r="V89">
        <v>1.3789289084353153</v>
      </c>
      <c r="W89">
        <v>1.4523310251576014</v>
      </c>
      <c r="X89">
        <f>COUNTIFS('ASETTW Full'!$A:$A,$A89,'ASETTW Full'!$B:$B,$B89,'ASETTW Full'!$C:$C,$C89)</f>
        <v>0</v>
      </c>
    </row>
    <row r="90" spans="1:24" x14ac:dyDescent="0.45">
      <c r="A90" t="s">
        <v>53</v>
      </c>
      <c r="B90" t="s">
        <v>22</v>
      </c>
      <c r="C90" t="s">
        <v>54</v>
      </c>
      <c r="D90">
        <v>1.6410728446577323</v>
      </c>
      <c r="E90">
        <v>1.5937901089983255</v>
      </c>
      <c r="F90">
        <v>1.5982605042829763</v>
      </c>
      <c r="G90">
        <v>1.6095359066761843</v>
      </c>
      <c r="H90">
        <v>1.5482358910166996</v>
      </c>
      <c r="I90">
        <v>1.5137149845246838</v>
      </c>
      <c r="J90">
        <v>1.5172301969588919</v>
      </c>
      <c r="K90">
        <v>1.5334318495805666</v>
      </c>
      <c r="L90">
        <v>1.4821108681877611</v>
      </c>
      <c r="M90">
        <v>1.4462471601158282</v>
      </c>
      <c r="N90">
        <v>1.4597208886641566</v>
      </c>
      <c r="O90">
        <v>1.4696302227296327</v>
      </c>
      <c r="P90">
        <v>1.4172119928193248</v>
      </c>
      <c r="Q90">
        <v>1.3917175565225888</v>
      </c>
      <c r="R90">
        <v>1.3966846114759253</v>
      </c>
      <c r="S90">
        <v>1.4196047543479198</v>
      </c>
      <c r="T90">
        <v>1.3625098297701235</v>
      </c>
      <c r="U90">
        <v>1.3400832825019242</v>
      </c>
      <c r="V90">
        <v>1.345603590026142</v>
      </c>
      <c r="W90">
        <v>1.3707527613897217</v>
      </c>
      <c r="X90">
        <f>COUNTIFS('ASETTW Full'!$A:$A,$A90,'ASETTW Full'!$B:$B,$B90,'ASETTW Full'!$C:$C,$C90)</f>
        <v>1</v>
      </c>
    </row>
    <row r="91" spans="1:24" x14ac:dyDescent="0.45">
      <c r="A91" t="s">
        <v>60</v>
      </c>
      <c r="B91" t="s">
        <v>272</v>
      </c>
      <c r="C91" t="s">
        <v>23</v>
      </c>
      <c r="D91">
        <v>1.6757145805508238</v>
      </c>
      <c r="E91">
        <v>1.6734156427851135</v>
      </c>
      <c r="F91">
        <v>1.6455879772509316</v>
      </c>
      <c r="G91">
        <v>1.6972024276017494</v>
      </c>
      <c r="H91">
        <v>1.5838639375785333</v>
      </c>
      <c r="I91">
        <v>1.5918903552012165</v>
      </c>
      <c r="J91">
        <v>1.5642613025951233</v>
      </c>
      <c r="K91">
        <v>1.623794881441293</v>
      </c>
      <c r="L91">
        <v>1.5107067339253368</v>
      </c>
      <c r="M91">
        <v>1.5222863347623017</v>
      </c>
      <c r="N91">
        <v>1.4980803162136</v>
      </c>
      <c r="O91">
        <v>1.5579928475788005</v>
      </c>
      <c r="P91">
        <v>1.4476350103817064</v>
      </c>
      <c r="Q91">
        <v>1.4661002158932854</v>
      </c>
      <c r="R91">
        <v>1.4390947093785846</v>
      </c>
      <c r="S91">
        <v>1.499210296519806</v>
      </c>
      <c r="T91">
        <v>1.3889626250122777</v>
      </c>
      <c r="U91">
        <v>1.4131112614895338</v>
      </c>
      <c r="V91">
        <v>1.3852337516126632</v>
      </c>
      <c r="W91">
        <v>1.4494639808441074</v>
      </c>
      <c r="X91">
        <f>COUNTIFS('ASETTW Full'!$A:$A,$A91,'ASETTW Full'!$B:$B,$B91,'ASETTW Full'!$C:$C,$C91)</f>
        <v>1</v>
      </c>
    </row>
    <row r="92" spans="1:24" x14ac:dyDescent="0.45">
      <c r="A92" t="s">
        <v>56</v>
      </c>
      <c r="B92" t="s">
        <v>16</v>
      </c>
      <c r="C92" t="s">
        <v>30</v>
      </c>
      <c r="D92">
        <v>1.6719443346903184</v>
      </c>
      <c r="E92">
        <v>1.648582233069581</v>
      </c>
      <c r="F92">
        <v>1.6677327645524684</v>
      </c>
      <c r="G92">
        <v>1.6973137981105388</v>
      </c>
      <c r="H92">
        <v>1.5981496596890157</v>
      </c>
      <c r="I92">
        <v>1.5825528773830464</v>
      </c>
      <c r="J92">
        <v>1.6005309990173766</v>
      </c>
      <c r="K92">
        <v>1.6359328702949842</v>
      </c>
      <c r="L92">
        <v>1.5107835132401639</v>
      </c>
      <c r="M92">
        <v>1.506796522132769</v>
      </c>
      <c r="N92">
        <v>1.5196250692397568</v>
      </c>
      <c r="O92">
        <v>1.5627911966043324</v>
      </c>
      <c r="P92">
        <v>1.4546103672426838</v>
      </c>
      <c r="Q92">
        <v>1.4589892656264836</v>
      </c>
      <c r="R92">
        <v>1.4684334518118989</v>
      </c>
      <c r="S92">
        <v>1.5166251215094455</v>
      </c>
      <c r="T92">
        <v>1.3996749940515725</v>
      </c>
      <c r="U92">
        <v>1.4094048949765736</v>
      </c>
      <c r="V92">
        <v>1.4174398597796714</v>
      </c>
      <c r="W92">
        <v>1.4676945014080069</v>
      </c>
      <c r="X92">
        <f>COUNTIFS('ASETTW Full'!$A:$A,$A92,'ASETTW Full'!$B:$B,$B92,'ASETTW Full'!$C:$C,$C92)</f>
        <v>0</v>
      </c>
    </row>
    <row r="93" spans="1:24" x14ac:dyDescent="0.45">
      <c r="A93" t="s">
        <v>29</v>
      </c>
      <c r="B93" t="s">
        <v>16</v>
      </c>
      <c r="C93" t="s">
        <v>31</v>
      </c>
      <c r="D93">
        <v>1.6726072438405253</v>
      </c>
      <c r="E93">
        <v>1.6215903140809982</v>
      </c>
      <c r="F93">
        <v>1.652297466868679</v>
      </c>
      <c r="G93">
        <v>1.6511117402694679</v>
      </c>
      <c r="H93">
        <v>1.5856446444327903</v>
      </c>
      <c r="I93">
        <v>1.5446270569317024</v>
      </c>
      <c r="J93">
        <v>1.5729772910208497</v>
      </c>
      <c r="K93">
        <v>1.5782107783767838</v>
      </c>
      <c r="L93">
        <v>1.514136752671621</v>
      </c>
      <c r="M93">
        <v>1.4828427422277928</v>
      </c>
      <c r="N93">
        <v>1.5085719079238671</v>
      </c>
      <c r="O93">
        <v>1.521031109430079</v>
      </c>
      <c r="P93">
        <v>1.4511305403658081</v>
      </c>
      <c r="Q93">
        <v>1.4234355875340103</v>
      </c>
      <c r="R93">
        <v>1.4500586506563182</v>
      </c>
      <c r="S93">
        <v>1.4649587044624413</v>
      </c>
      <c r="T93">
        <v>1.3966911208055204</v>
      </c>
      <c r="U93">
        <v>1.3760214539908684</v>
      </c>
      <c r="V93">
        <v>1.4003300718930152</v>
      </c>
      <c r="W93">
        <v>1.4205526320631956</v>
      </c>
      <c r="X93">
        <f>COUNTIFS('ASETTW Full'!$A:$A,$A93,'ASETTW Full'!$B:$B,$B93,'ASETTW Full'!$C:$C,$C93)</f>
        <v>0</v>
      </c>
    </row>
    <row r="94" spans="1:24" x14ac:dyDescent="0.45">
      <c r="A94" t="s">
        <v>70</v>
      </c>
      <c r="B94" t="s">
        <v>16</v>
      </c>
      <c r="C94" t="s">
        <v>17</v>
      </c>
      <c r="D94">
        <v>1.6911845824500154</v>
      </c>
      <c r="E94">
        <v>1.656020951484084</v>
      </c>
      <c r="F94">
        <v>1.6482781257849415</v>
      </c>
      <c r="G94">
        <v>1.6867430346161119</v>
      </c>
      <c r="H94">
        <v>1.6038097026188531</v>
      </c>
      <c r="I94">
        <v>1.5864550907269701</v>
      </c>
      <c r="J94">
        <v>1.5731789473538564</v>
      </c>
      <c r="K94">
        <v>1.622034411413976</v>
      </c>
      <c r="L94">
        <v>1.5190813259932323</v>
      </c>
      <c r="M94">
        <v>1.511393842125804</v>
      </c>
      <c r="N94">
        <v>1.4988815713577628</v>
      </c>
      <c r="O94">
        <v>1.550974684392932</v>
      </c>
      <c r="P94">
        <v>1.4587677674492774</v>
      </c>
      <c r="Q94">
        <v>1.4619218463642143</v>
      </c>
      <c r="R94">
        <v>1.4473643352932497</v>
      </c>
      <c r="S94">
        <v>1.5037035273168136</v>
      </c>
      <c r="T94">
        <v>1.4025285789324555</v>
      </c>
      <c r="U94">
        <v>1.4134094740059882</v>
      </c>
      <c r="V94">
        <v>1.3999008268760429</v>
      </c>
      <c r="W94">
        <v>1.4572892415160019</v>
      </c>
      <c r="X94">
        <f>COUNTIFS('ASETTW Full'!$A:$A,$A94,'ASETTW Full'!$B:$B,$B94,'ASETTW Full'!$C:$C,$C94)</f>
        <v>1</v>
      </c>
    </row>
    <row r="95" spans="1:24" x14ac:dyDescent="0.45">
      <c r="A95" t="s">
        <v>72</v>
      </c>
      <c r="B95" t="s">
        <v>22</v>
      </c>
      <c r="C95" t="s">
        <v>23</v>
      </c>
      <c r="D95">
        <v>1.7251111152562113</v>
      </c>
      <c r="E95">
        <v>1.6472048149432859</v>
      </c>
      <c r="F95">
        <v>1.6603725405855103</v>
      </c>
      <c r="G95">
        <v>1.6559823383865435</v>
      </c>
      <c r="H95">
        <v>1.6161671158246815</v>
      </c>
      <c r="I95">
        <v>1.5621509015089112</v>
      </c>
      <c r="J95">
        <v>1.5683059972139326</v>
      </c>
      <c r="K95">
        <v>1.5767713320642698</v>
      </c>
      <c r="L95">
        <v>1.5261537817658135</v>
      </c>
      <c r="M95">
        <v>1.4890673383205928</v>
      </c>
      <c r="N95">
        <v>1.4915904144634995</v>
      </c>
      <c r="O95">
        <v>1.5089636138376115</v>
      </c>
      <c r="P95">
        <v>1.4542255711901912</v>
      </c>
      <c r="Q95">
        <v>1.432313560040571</v>
      </c>
      <c r="R95">
        <v>1.4296407904136841</v>
      </c>
      <c r="S95">
        <v>1.4562056864307773</v>
      </c>
      <c r="T95">
        <v>1.3931957108785051</v>
      </c>
      <c r="U95">
        <v>1.3805930175149637</v>
      </c>
      <c r="V95">
        <v>1.3763258276776813</v>
      </c>
      <c r="W95">
        <v>1.4070060755072744</v>
      </c>
      <c r="X95">
        <f>COUNTIFS('ASETTW Full'!$A:$A,$A95,'ASETTW Full'!$B:$B,$B95,'ASETTW Full'!$C:$C,$C95)</f>
        <v>1</v>
      </c>
    </row>
    <row r="96" spans="1:24" x14ac:dyDescent="0.45">
      <c r="A96" t="s">
        <v>29</v>
      </c>
      <c r="B96" t="s">
        <v>22</v>
      </c>
      <c r="C96" t="s">
        <v>31</v>
      </c>
      <c r="D96">
        <v>1.6986643009568123</v>
      </c>
      <c r="E96">
        <v>1.6557711488527507</v>
      </c>
      <c r="F96">
        <v>1.6781616984217367</v>
      </c>
      <c r="G96">
        <v>1.6836633491177098</v>
      </c>
      <c r="H96">
        <v>1.6119321527244339</v>
      </c>
      <c r="I96">
        <v>1.5800272392551311</v>
      </c>
      <c r="J96">
        <v>1.5995354918827376</v>
      </c>
      <c r="K96">
        <v>1.6125601398079554</v>
      </c>
      <c r="L96">
        <v>1.5387438416471886</v>
      </c>
      <c r="M96">
        <v>1.5131570828629022</v>
      </c>
      <c r="N96">
        <v>1.5331624560951456</v>
      </c>
      <c r="O96">
        <v>1.5503178675361888</v>
      </c>
      <c r="P96">
        <v>1.4732108502748142</v>
      </c>
      <c r="Q96">
        <v>1.452081711776233</v>
      </c>
      <c r="R96">
        <v>1.4725025963610168</v>
      </c>
      <c r="S96">
        <v>1.492136208210223</v>
      </c>
      <c r="T96">
        <v>1.4167157310156546</v>
      </c>
      <c r="U96">
        <v>1.4029965823788724</v>
      </c>
      <c r="V96">
        <v>1.4206178971399368</v>
      </c>
      <c r="W96">
        <v>1.4464101125030111</v>
      </c>
      <c r="X96">
        <f>COUNTIFS('ASETTW Full'!$A:$A,$A96,'ASETTW Full'!$B:$B,$B96,'ASETTW Full'!$C:$C,$C96)</f>
        <v>0</v>
      </c>
    </row>
    <row r="97" spans="1:24" x14ac:dyDescent="0.45">
      <c r="A97" t="s">
        <v>26</v>
      </c>
      <c r="B97" t="s">
        <v>22</v>
      </c>
      <c r="C97" t="s">
        <v>27</v>
      </c>
      <c r="D97">
        <v>1.7069116974150869</v>
      </c>
      <c r="E97">
        <v>1.69286175041349</v>
      </c>
      <c r="F97">
        <v>1.671034962178942</v>
      </c>
      <c r="G97">
        <v>1.7153566551967867</v>
      </c>
      <c r="H97">
        <v>1.61911702575029</v>
      </c>
      <c r="I97">
        <v>1.6112015810957665</v>
      </c>
      <c r="J97">
        <v>1.5949588377723694</v>
      </c>
      <c r="K97">
        <v>1.6380558513520569</v>
      </c>
      <c r="L97">
        <v>1.548925150441691</v>
      </c>
      <c r="M97">
        <v>1.5422160637037217</v>
      </c>
      <c r="N97">
        <v>1.5324184575082738</v>
      </c>
      <c r="O97">
        <v>1.5734233953946197</v>
      </c>
      <c r="P97">
        <v>1.4862913814639318</v>
      </c>
      <c r="Q97">
        <v>1.4820191361305426</v>
      </c>
      <c r="R97">
        <v>1.475404967819101</v>
      </c>
      <c r="S97">
        <v>1.5170548890678999</v>
      </c>
      <c r="T97">
        <v>1.4337818084552389</v>
      </c>
      <c r="U97">
        <v>1.4309044666410258</v>
      </c>
      <c r="V97">
        <v>1.4279288715078922</v>
      </c>
      <c r="W97">
        <v>1.4691582318638747</v>
      </c>
      <c r="X97">
        <f>COUNTIFS('ASETTW Full'!$A:$A,$A97,'ASETTW Full'!$B:$B,$B97,'ASETTW Full'!$C:$C,$C97)</f>
        <v>1</v>
      </c>
    </row>
    <row r="98" spans="1:24" x14ac:dyDescent="0.45">
      <c r="A98" t="s">
        <v>56</v>
      </c>
      <c r="B98" t="s">
        <v>22</v>
      </c>
      <c r="C98" t="s">
        <v>30</v>
      </c>
      <c r="D98">
        <v>1.7176313044728913</v>
      </c>
      <c r="E98">
        <v>1.6980098740081924</v>
      </c>
      <c r="F98">
        <v>1.713444686001699</v>
      </c>
      <c r="G98">
        <v>1.744195174432603</v>
      </c>
      <c r="H98">
        <v>1.6393199135767402</v>
      </c>
      <c r="I98">
        <v>1.6265824358479055</v>
      </c>
      <c r="J98">
        <v>1.6418220060884725</v>
      </c>
      <c r="K98">
        <v>1.6783949490769936</v>
      </c>
      <c r="L98">
        <v>1.5515142380663378</v>
      </c>
      <c r="M98">
        <v>1.5496344011113261</v>
      </c>
      <c r="N98">
        <v>1.5605851611760058</v>
      </c>
      <c r="O98">
        <v>1.6048937009198843</v>
      </c>
      <c r="P98">
        <v>1.4884041871279527</v>
      </c>
      <c r="Q98">
        <v>1.496098630022823</v>
      </c>
      <c r="R98">
        <v>1.5025994633726312</v>
      </c>
      <c r="S98">
        <v>1.5533306441849208</v>
      </c>
      <c r="T98">
        <v>1.4323663213022564</v>
      </c>
      <c r="U98">
        <v>1.4438290283003552</v>
      </c>
      <c r="V98">
        <v>1.4506286299361413</v>
      </c>
      <c r="W98">
        <v>1.502050170055051</v>
      </c>
      <c r="X98">
        <f>COUNTIFS('ASETTW Full'!$A:$A,$A98,'ASETTW Full'!$B:$B,$B98,'ASETTW Full'!$C:$C,$C98)</f>
        <v>0</v>
      </c>
    </row>
    <row r="99" spans="1:24" x14ac:dyDescent="0.45">
      <c r="A99" t="s">
        <v>74</v>
      </c>
      <c r="B99" t="s">
        <v>75</v>
      </c>
      <c r="C99" t="s">
        <v>25</v>
      </c>
      <c r="D99">
        <v>1.7902063039958533</v>
      </c>
      <c r="E99">
        <v>1.6714476803654625</v>
      </c>
      <c r="F99">
        <v>1.7052061336227835</v>
      </c>
      <c r="G99">
        <v>1.6673829322580458</v>
      </c>
      <c r="H99">
        <v>1.6721099923072884</v>
      </c>
      <c r="I99">
        <v>1.5831513938209956</v>
      </c>
      <c r="J99">
        <v>1.6076697882948652</v>
      </c>
      <c r="K99">
        <v>1.5861412802078703</v>
      </c>
      <c r="L99">
        <v>1.5643322427730497</v>
      </c>
      <c r="M99">
        <v>1.5017533797047817</v>
      </c>
      <c r="N99">
        <v>1.5133917624876758</v>
      </c>
      <c r="O99">
        <v>1.5094026228937933</v>
      </c>
      <c r="P99">
        <v>1.4543611901696665</v>
      </c>
      <c r="Q99">
        <v>1.4334830484747199</v>
      </c>
      <c r="R99">
        <v>1.4200667973507479</v>
      </c>
      <c r="S99">
        <v>1.446232174090142</v>
      </c>
      <c r="T99">
        <v>1.3862695805853456</v>
      </c>
      <c r="U99">
        <v>1.3750818569994616</v>
      </c>
      <c r="V99">
        <v>1.3595124595662658</v>
      </c>
      <c r="W99">
        <v>1.3913678806176961</v>
      </c>
      <c r="X99">
        <f>COUNTIFS('ASETTW Full'!$A:$A,$A99,'ASETTW Full'!$B:$B,$B99,'ASETTW Full'!$C:$C,$C99)</f>
        <v>0</v>
      </c>
    </row>
    <row r="100" spans="1:24" x14ac:dyDescent="0.45">
      <c r="A100" t="s">
        <v>258</v>
      </c>
      <c r="B100" t="s">
        <v>278</v>
      </c>
      <c r="C100" t="s">
        <v>30</v>
      </c>
      <c r="D100">
        <v>1.7484514422259325</v>
      </c>
      <c r="E100">
        <v>1.7654441638373528</v>
      </c>
      <c r="F100">
        <v>1.7697239402241214</v>
      </c>
      <c r="G100">
        <v>1.8373601300162219</v>
      </c>
      <c r="H100">
        <v>1.6486125994444421</v>
      </c>
      <c r="I100">
        <v>1.6804053088238666</v>
      </c>
      <c r="J100">
        <v>1.6765255065493929</v>
      </c>
      <c r="K100">
        <v>1.7531744458618015</v>
      </c>
      <c r="L100">
        <v>1.5704239419263686</v>
      </c>
      <c r="M100">
        <v>1.6101376169331023</v>
      </c>
      <c r="N100">
        <v>1.6035239638984247</v>
      </c>
      <c r="O100">
        <v>1.6824103655498475</v>
      </c>
      <c r="P100">
        <v>1.5067032719935036</v>
      </c>
      <c r="Q100">
        <v>1.5511420835374379</v>
      </c>
      <c r="R100">
        <v>1.5434733439352519</v>
      </c>
      <c r="S100">
        <v>1.6221424031477831</v>
      </c>
      <c r="T100">
        <v>1.4568664260933208</v>
      </c>
      <c r="U100">
        <v>1.5063455933989989</v>
      </c>
      <c r="V100">
        <v>1.4981952550634559</v>
      </c>
      <c r="W100">
        <v>1.5770547224797249</v>
      </c>
      <c r="X100">
        <f>COUNTIFS('ASETTW Full'!$A:$A,$A100,'ASETTW Full'!$B:$B,$B100,'ASETTW Full'!$C:$C,$C100)</f>
        <v>0</v>
      </c>
    </row>
    <row r="101" spans="1:24" x14ac:dyDescent="0.45">
      <c r="A101" t="s">
        <v>38</v>
      </c>
      <c r="B101" t="s">
        <v>266</v>
      </c>
      <c r="C101" t="s">
        <v>25</v>
      </c>
      <c r="D101">
        <v>1.8166541672480503</v>
      </c>
      <c r="E101">
        <v>1.7434369906863607</v>
      </c>
      <c r="F101">
        <v>1.7765743305803183</v>
      </c>
      <c r="G101">
        <v>1.7710377072176968</v>
      </c>
      <c r="H101">
        <v>1.6896754312037148</v>
      </c>
      <c r="I101">
        <v>1.6511627520194083</v>
      </c>
      <c r="J101">
        <v>1.6652387435691247</v>
      </c>
      <c r="K101">
        <v>1.6839783124730197</v>
      </c>
      <c r="L101">
        <v>1.5926032557383543</v>
      </c>
      <c r="M101">
        <v>1.573603873210254</v>
      </c>
      <c r="N101">
        <v>1.5815929188858744</v>
      </c>
      <c r="O101">
        <v>1.6097212259463221</v>
      </c>
      <c r="P101">
        <v>1.518160233230583</v>
      </c>
      <c r="Q101">
        <v>1.5121158962717418</v>
      </c>
      <c r="R101">
        <v>1.5145049137959954</v>
      </c>
      <c r="S101">
        <v>1.5511246758184003</v>
      </c>
      <c r="T101">
        <v>1.4640890483457756</v>
      </c>
      <c r="U101">
        <v>1.4596458690002136</v>
      </c>
      <c r="V101">
        <v>1.4648369602183755</v>
      </c>
      <c r="W101">
        <v>1.5007036587344904</v>
      </c>
      <c r="X101">
        <f>COUNTIFS('ASETTW Full'!$A:$A,$A101,'ASETTW Full'!$B:$B,$B101,'ASETTW Full'!$C:$C,$C101)</f>
        <v>0</v>
      </c>
    </row>
    <row r="102" spans="1:24" x14ac:dyDescent="0.45">
      <c r="A102" t="s">
        <v>24</v>
      </c>
      <c r="B102" t="s">
        <v>16</v>
      </c>
      <c r="C102" t="s">
        <v>25</v>
      </c>
      <c r="D102">
        <v>1.7647773933918027</v>
      </c>
      <c r="E102">
        <v>1.6880271420911943</v>
      </c>
      <c r="F102">
        <v>1.7132346097176285</v>
      </c>
      <c r="G102">
        <v>1.7047112603901486</v>
      </c>
      <c r="H102">
        <v>1.6666604305251758</v>
      </c>
      <c r="I102">
        <v>1.6067413305569915</v>
      </c>
      <c r="J102">
        <v>1.6285643691311646</v>
      </c>
      <c r="K102">
        <v>1.6284620796568674</v>
      </c>
      <c r="L102">
        <v>1.5949721722593153</v>
      </c>
      <c r="M102">
        <v>1.5441640019249077</v>
      </c>
      <c r="N102">
        <v>1.5666930508193198</v>
      </c>
      <c r="O102">
        <v>1.5705831341910161</v>
      </c>
      <c r="P102">
        <v>1.5119120780820587</v>
      </c>
      <c r="Q102">
        <v>1.4825351656666252</v>
      </c>
      <c r="R102">
        <v>1.4933477978233076</v>
      </c>
      <c r="S102">
        <v>1.5134157757990347</v>
      </c>
      <c r="T102">
        <v>1.4485947404908155</v>
      </c>
      <c r="U102">
        <v>1.4265379279565242</v>
      </c>
      <c r="V102">
        <v>1.4351990196234721</v>
      </c>
      <c r="W102">
        <v>1.4613713932071506</v>
      </c>
      <c r="X102">
        <f>COUNTIFS('ASETTW Full'!$A:$A,$A102,'ASETTW Full'!$B:$B,$B102,'ASETTW Full'!$C:$C,$C102)</f>
        <v>1</v>
      </c>
    </row>
    <row r="103" spans="1:24" x14ac:dyDescent="0.45">
      <c r="A103" t="s">
        <v>260</v>
      </c>
      <c r="B103" t="s">
        <v>268</v>
      </c>
      <c r="C103" t="s">
        <v>261</v>
      </c>
      <c r="D103">
        <v>1.7936334986513047</v>
      </c>
      <c r="E103">
        <v>1.7890701121599144</v>
      </c>
      <c r="F103">
        <v>1.7600929077081748</v>
      </c>
      <c r="G103">
        <v>1.8336408088064942</v>
      </c>
      <c r="H103">
        <v>1.7014551506448541</v>
      </c>
      <c r="I103">
        <v>1.7156735087239903</v>
      </c>
      <c r="J103">
        <v>1.6816429215296929</v>
      </c>
      <c r="K103">
        <v>1.7648851488081216</v>
      </c>
      <c r="L103">
        <v>1.613087261815745</v>
      </c>
      <c r="M103">
        <v>1.6394394223367552</v>
      </c>
      <c r="N103">
        <v>1.6013642510470616</v>
      </c>
      <c r="O103">
        <v>1.691635384504478</v>
      </c>
      <c r="P103">
        <v>1.5505082492047917</v>
      </c>
      <c r="Q103">
        <v>1.5856280344569469</v>
      </c>
      <c r="R103">
        <v>1.5438883218490564</v>
      </c>
      <c r="S103">
        <v>1.6397499825819541</v>
      </c>
      <c r="T103">
        <v>1.4984426463408986</v>
      </c>
      <c r="U103">
        <v>1.5344497757077453</v>
      </c>
      <c r="V103">
        <v>1.4961492269600045</v>
      </c>
      <c r="W103">
        <v>1.5909967511105152</v>
      </c>
      <c r="X103">
        <f>COUNTIFS('ASETTW Full'!$A:$A,$A103,'ASETTW Full'!$B:$B,$B103,'ASETTW Full'!$C:$C,$C103)</f>
        <v>0</v>
      </c>
    </row>
    <row r="104" spans="1:24" x14ac:dyDescent="0.45">
      <c r="A104" t="s">
        <v>38</v>
      </c>
      <c r="B104" t="s">
        <v>22</v>
      </c>
      <c r="C104" t="s">
        <v>31</v>
      </c>
      <c r="D104">
        <v>1.8435571526421242</v>
      </c>
      <c r="E104">
        <v>1.7672380022623548</v>
      </c>
      <c r="F104">
        <v>1.8065431225616517</v>
      </c>
      <c r="G104">
        <v>1.7952660594785583</v>
      </c>
      <c r="H104">
        <v>1.7418840512857752</v>
      </c>
      <c r="I104">
        <v>1.686109148310458</v>
      </c>
      <c r="J104">
        <v>1.7190126055878592</v>
      </c>
      <c r="K104">
        <v>1.7195475756986585</v>
      </c>
      <c r="L104">
        <v>1.6547153952828206</v>
      </c>
      <c r="M104">
        <v>1.6122632305405076</v>
      </c>
      <c r="N104">
        <v>1.643348264139789</v>
      </c>
      <c r="O104">
        <v>1.6489143056576776</v>
      </c>
      <c r="P104">
        <v>1.5881931678284591</v>
      </c>
      <c r="Q104">
        <v>1.5530556486886031</v>
      </c>
      <c r="R104">
        <v>1.5836241434469178</v>
      </c>
      <c r="S104">
        <v>1.5933224583719001</v>
      </c>
      <c r="T104">
        <v>1.5304006860086228</v>
      </c>
      <c r="U104">
        <v>1.5010329437621637</v>
      </c>
      <c r="V104">
        <v>1.5306776710965817</v>
      </c>
      <c r="W104">
        <v>1.5435308847938616</v>
      </c>
      <c r="X104">
        <f>COUNTIFS('ASETTW Full'!$A:$A,$A104,'ASETTW Full'!$B:$B,$B104,'ASETTW Full'!$C:$C,$C104)</f>
        <v>0</v>
      </c>
    </row>
    <row r="105" spans="1:24" x14ac:dyDescent="0.45">
      <c r="A105" t="s">
        <v>74</v>
      </c>
      <c r="B105" t="s">
        <v>76</v>
      </c>
      <c r="C105" t="s">
        <v>25</v>
      </c>
      <c r="D105">
        <v>1.9195670750083484</v>
      </c>
      <c r="E105">
        <v>1.698487907752402</v>
      </c>
      <c r="F105">
        <v>1.8286516410221216</v>
      </c>
      <c r="G105">
        <v>1.7148339058947959</v>
      </c>
      <c r="H105">
        <v>1.7844077854113305</v>
      </c>
      <c r="I105">
        <v>1.6292064025691833</v>
      </c>
      <c r="J105">
        <v>1.715940148951657</v>
      </c>
      <c r="K105">
        <v>1.6507137502548339</v>
      </c>
      <c r="L105">
        <v>1.6685435283478598</v>
      </c>
      <c r="M105">
        <v>1.555631689279789</v>
      </c>
      <c r="N105">
        <v>1.616609735025627</v>
      </c>
      <c r="O105">
        <v>1.581332785297815</v>
      </c>
      <c r="P105">
        <v>1.553689394702845</v>
      </c>
      <c r="Q105">
        <v>1.4972818265334111</v>
      </c>
      <c r="R105">
        <v>1.5185242119077189</v>
      </c>
      <c r="S105">
        <v>1.5279040381989006</v>
      </c>
      <c r="T105">
        <v>1.4746167843590721</v>
      </c>
      <c r="U105">
        <v>1.4264623787458404</v>
      </c>
      <c r="V105">
        <v>1.4469627197825994</v>
      </c>
      <c r="W105">
        <v>1.4605623575907676</v>
      </c>
      <c r="X105">
        <f>COUNTIFS('ASETTW Full'!$A:$A,$A105,'ASETTW Full'!$B:$B,$B105,'ASETTW Full'!$C:$C,$C105)</f>
        <v>0</v>
      </c>
    </row>
    <row r="106" spans="1:24" x14ac:dyDescent="0.45">
      <c r="A106" t="s">
        <v>38</v>
      </c>
      <c r="B106" t="s">
        <v>39</v>
      </c>
      <c r="C106" t="s">
        <v>31</v>
      </c>
      <c r="D106">
        <v>1.8780974999417628</v>
      </c>
      <c r="E106">
        <v>1.8571120179542164</v>
      </c>
      <c r="F106">
        <v>1.8389497219351769</v>
      </c>
      <c r="G106">
        <v>1.8775903363995872</v>
      </c>
      <c r="H106">
        <v>1.7660601613921496</v>
      </c>
      <c r="I106">
        <v>1.7625030897367202</v>
      </c>
      <c r="J106">
        <v>1.7414591771054799</v>
      </c>
      <c r="K106">
        <v>1.7900604960549675</v>
      </c>
      <c r="L106">
        <v>1.6809929128368921</v>
      </c>
      <c r="M106">
        <v>1.6855168341384477</v>
      </c>
      <c r="N106">
        <v>1.6673538392133282</v>
      </c>
      <c r="O106">
        <v>1.7173756519244818</v>
      </c>
      <c r="P106">
        <v>1.6080614524428514</v>
      </c>
      <c r="Q106">
        <v>1.6206916570543519</v>
      </c>
      <c r="R106">
        <v>1.6021704451916068</v>
      </c>
      <c r="S106">
        <v>1.656757269250807</v>
      </c>
      <c r="T106">
        <v>1.544794941948028</v>
      </c>
      <c r="U106">
        <v>1.562201044976657</v>
      </c>
      <c r="V106">
        <v>1.544748322711617</v>
      </c>
      <c r="W106">
        <v>1.6001128095503772</v>
      </c>
      <c r="X106">
        <f>COUNTIFS('ASETTW Full'!$A:$A,$A106,'ASETTW Full'!$B:$B,$B106,'ASETTW Full'!$C:$C,$C106)</f>
        <v>0</v>
      </c>
    </row>
    <row r="107" spans="1:24" x14ac:dyDescent="0.45">
      <c r="A107" t="s">
        <v>68</v>
      </c>
      <c r="B107" t="s">
        <v>250</v>
      </c>
      <c r="C107" t="s">
        <v>17</v>
      </c>
      <c r="D107">
        <v>1.867493628096395</v>
      </c>
      <c r="E107">
        <v>1.8974894509612192</v>
      </c>
      <c r="F107">
        <v>1.8364261591663948</v>
      </c>
      <c r="G107">
        <v>1.9432971533795305</v>
      </c>
      <c r="H107">
        <v>1.7704062367985685</v>
      </c>
      <c r="I107">
        <v>1.8121342350196785</v>
      </c>
      <c r="J107">
        <v>1.7546250373226058</v>
      </c>
      <c r="K107">
        <v>1.8640159939106413</v>
      </c>
      <c r="L107">
        <v>1.6897076034415626</v>
      </c>
      <c r="M107">
        <v>1.7377987855011414</v>
      </c>
      <c r="N107">
        <v>1.6832061465753563</v>
      </c>
      <c r="O107">
        <v>1.7923274627849846</v>
      </c>
      <c r="P107">
        <v>1.6288609201430777</v>
      </c>
      <c r="Q107">
        <v>1.6784938434258332</v>
      </c>
      <c r="R107">
        <v>1.628600078343351</v>
      </c>
      <c r="S107">
        <v>1.736508566692577</v>
      </c>
      <c r="T107">
        <v>1.5708945615467265</v>
      </c>
      <c r="U107">
        <v>1.6198727010480769</v>
      </c>
      <c r="V107">
        <v>1.6524849389927965</v>
      </c>
      <c r="W107">
        <v>1.7617922961199082</v>
      </c>
      <c r="X107">
        <f>COUNTIFS('ASETTW Full'!$A:$A,$A107,'ASETTW Full'!$B:$B,$B107,'ASETTW Full'!$C:$C,$C107)</f>
        <v>0</v>
      </c>
    </row>
    <row r="108" spans="1:24" x14ac:dyDescent="0.45">
      <c r="A108" t="s">
        <v>61</v>
      </c>
      <c r="B108" t="s">
        <v>263</v>
      </c>
      <c r="C108" t="s">
        <v>37</v>
      </c>
      <c r="D108">
        <v>1.9157306999801764</v>
      </c>
      <c r="E108">
        <v>1.805744625199718</v>
      </c>
      <c r="F108">
        <v>1.7696319738029083</v>
      </c>
      <c r="G108">
        <v>1.7704121047996735</v>
      </c>
      <c r="H108">
        <v>1.7948732903103157</v>
      </c>
      <c r="I108">
        <v>1.6995403930241986</v>
      </c>
      <c r="J108">
        <v>1.6721445425549539</v>
      </c>
      <c r="K108">
        <v>1.6797272663840461</v>
      </c>
      <c r="L108">
        <v>1.7002230744983906</v>
      </c>
      <c r="M108">
        <v>1.6230565558311991</v>
      </c>
      <c r="N108">
        <v>1.5949215708248399</v>
      </c>
      <c r="O108">
        <v>1.6130592082087476</v>
      </c>
      <c r="P108">
        <v>1.6323643925661535</v>
      </c>
      <c r="Q108">
        <v>1.5610552024931614</v>
      </c>
      <c r="R108">
        <v>1.5380262113761136</v>
      </c>
      <c r="S108">
        <v>1.5586943632290193</v>
      </c>
      <c r="T108">
        <v>1.5547205338118359</v>
      </c>
      <c r="U108">
        <v>1.4973707809173025</v>
      </c>
      <c r="V108">
        <v>1.4742705320914227</v>
      </c>
      <c r="W108">
        <v>1.5002550644474726</v>
      </c>
      <c r="X108">
        <f>COUNTIFS('ASETTW Full'!$A:$A,$A108,'ASETTW Full'!$B:$B,$B108,'ASETTW Full'!$C:$C,$C108)</f>
        <v>0</v>
      </c>
    </row>
    <row r="109" spans="1:24" x14ac:dyDescent="0.45">
      <c r="A109" t="s">
        <v>56</v>
      </c>
      <c r="B109" t="s">
        <v>16</v>
      </c>
      <c r="C109" t="s">
        <v>31</v>
      </c>
      <c r="D109">
        <v>1.9464920137983515</v>
      </c>
      <c r="E109">
        <v>1.9056860468314039</v>
      </c>
      <c r="F109">
        <v>1.9421991222460959</v>
      </c>
      <c r="G109">
        <v>1.9576533012246546</v>
      </c>
      <c r="H109">
        <v>1.8551604750687201</v>
      </c>
      <c r="I109">
        <v>1.8248433305729648</v>
      </c>
      <c r="J109">
        <v>1.8581229397367283</v>
      </c>
      <c r="K109">
        <v>1.8821419049701793</v>
      </c>
      <c r="L109">
        <v>1.7617908510743026</v>
      </c>
      <c r="M109">
        <v>1.7404005359034678</v>
      </c>
      <c r="N109">
        <v>1.7719161961688745</v>
      </c>
      <c r="O109">
        <v>1.8016619273468324</v>
      </c>
      <c r="P109">
        <v>1.6950616487616423</v>
      </c>
      <c r="Q109">
        <v>1.6818174329091744</v>
      </c>
      <c r="R109">
        <v>1.7110932732526341</v>
      </c>
      <c r="S109">
        <v>1.7457535702293885</v>
      </c>
      <c r="T109">
        <v>1.6309859463025362</v>
      </c>
      <c r="U109">
        <v>1.6249086488900302</v>
      </c>
      <c r="V109">
        <v>1.6517081834404641</v>
      </c>
      <c r="W109">
        <v>1.69040306711846</v>
      </c>
      <c r="X109">
        <f>COUNTIFS('ASETTW Full'!$A:$A,$A109,'ASETTW Full'!$B:$B,$B109,'ASETTW Full'!$C:$C,$C109)</f>
        <v>0</v>
      </c>
    </row>
    <row r="110" spans="1:24" x14ac:dyDescent="0.45">
      <c r="A110" t="s">
        <v>67</v>
      </c>
      <c r="B110" t="s">
        <v>265</v>
      </c>
      <c r="C110" t="s">
        <v>17</v>
      </c>
      <c r="D110">
        <v>1.9347465885316653</v>
      </c>
      <c r="E110">
        <v>1.9894510811221804</v>
      </c>
      <c r="F110">
        <v>1.9586574398946226</v>
      </c>
      <c r="G110">
        <v>2.0725761455996814</v>
      </c>
      <c r="H110">
        <v>1.84075203496074</v>
      </c>
      <c r="I110">
        <v>1.907548211990626</v>
      </c>
      <c r="J110">
        <v>1.874073562783924</v>
      </c>
      <c r="K110">
        <v>1.9893249246424956</v>
      </c>
      <c r="L110">
        <v>1.7677666335270952</v>
      </c>
      <c r="M110">
        <v>1.8388461879786373</v>
      </c>
      <c r="N110">
        <v>1.8059038288305334</v>
      </c>
      <c r="O110">
        <v>1.9195666855574749</v>
      </c>
      <c r="P110">
        <v>1.7135019844279296</v>
      </c>
      <c r="Q110">
        <v>1.7861707460713014</v>
      </c>
      <c r="R110">
        <v>1.7545090027494983</v>
      </c>
      <c r="S110">
        <v>1.8655553523488568</v>
      </c>
      <c r="T110">
        <v>1.6590344286184628</v>
      </c>
      <c r="U110">
        <v>1.7328055365834967</v>
      </c>
      <c r="V110">
        <v>1.7020778693140124</v>
      </c>
      <c r="W110">
        <v>1.8108865389970321</v>
      </c>
      <c r="X110">
        <f>COUNTIFS('ASETTW Full'!$A:$A,$A110,'ASETTW Full'!$B:$B,$B110,'ASETTW Full'!$C:$C,$C110)</f>
        <v>0</v>
      </c>
    </row>
    <row r="111" spans="1:24" x14ac:dyDescent="0.45">
      <c r="A111" t="s">
        <v>56</v>
      </c>
      <c r="B111" t="s">
        <v>22</v>
      </c>
      <c r="C111" t="s">
        <v>31</v>
      </c>
      <c r="D111">
        <v>1.9784950300234978</v>
      </c>
      <c r="E111">
        <v>1.9441185505833065</v>
      </c>
      <c r="F111">
        <v>1.9742274647071592</v>
      </c>
      <c r="G111">
        <v>1.9950338548233055</v>
      </c>
      <c r="H111">
        <v>1.8853456364578554</v>
      </c>
      <c r="I111">
        <v>1.8610569739120288</v>
      </c>
      <c r="J111">
        <v>1.8884613757362216</v>
      </c>
      <c r="K111">
        <v>1.9174906383732511</v>
      </c>
      <c r="L111">
        <v>1.7890100003138329</v>
      </c>
      <c r="M111">
        <v>1.7746044919297697</v>
      </c>
      <c r="N111">
        <v>1.7990851964797474</v>
      </c>
      <c r="O111">
        <v>1.8354822949592786</v>
      </c>
      <c r="P111">
        <v>1.7188471434961248</v>
      </c>
      <c r="Q111">
        <v>1.7123448749090493</v>
      </c>
      <c r="R111">
        <v>1.734845691974563</v>
      </c>
      <c r="S111">
        <v>1.7759383938275399</v>
      </c>
      <c r="T111">
        <v>1.6548431749574513</v>
      </c>
      <c r="U111">
        <v>1.6540345784323867</v>
      </c>
      <c r="V111">
        <v>1.6758441338417545</v>
      </c>
      <c r="W111">
        <v>1.7192514056825896</v>
      </c>
      <c r="X111">
        <f>COUNTIFS('ASETTW Full'!$A:$A,$A111,'ASETTW Full'!$B:$B,$B111,'ASETTW Full'!$C:$C,$C111)</f>
        <v>0</v>
      </c>
    </row>
    <row r="112" spans="1:24" x14ac:dyDescent="0.45">
      <c r="A112" t="s">
        <v>275</v>
      </c>
      <c r="B112" t="s">
        <v>274</v>
      </c>
      <c r="C112" t="s">
        <v>285</v>
      </c>
      <c r="D112">
        <v>2.0214286213971961</v>
      </c>
      <c r="E112">
        <v>2.0194584142803773</v>
      </c>
      <c r="F112">
        <v>2.0258502918533825</v>
      </c>
      <c r="G112">
        <v>2.0882348449651769</v>
      </c>
      <c r="H112">
        <v>1.9071062766919014</v>
      </c>
      <c r="I112">
        <v>1.92199952955654</v>
      </c>
      <c r="J112">
        <v>1.9211462416393157</v>
      </c>
      <c r="K112">
        <v>1.993393942949315</v>
      </c>
      <c r="L112">
        <v>1.818200991751606</v>
      </c>
      <c r="M112">
        <v>1.8436326669731937</v>
      </c>
      <c r="N112">
        <v>1.8411980787615678</v>
      </c>
      <c r="O112">
        <v>1.9161229699514155</v>
      </c>
      <c r="P112">
        <v>1.7454413474262847</v>
      </c>
      <c r="Q112">
        <v>1.7742393402087311</v>
      </c>
      <c r="R112">
        <v>1.7732577540770673</v>
      </c>
      <c r="S112">
        <v>1.8468810971453526</v>
      </c>
      <c r="T112">
        <v>1.6861453380402127</v>
      </c>
      <c r="U112">
        <v>1.7226677483667299</v>
      </c>
      <c r="V112">
        <v>1.7198876212374106</v>
      </c>
      <c r="W112">
        <v>1.7953118372814196</v>
      </c>
      <c r="X112">
        <f>COUNTIFS('ASETTW Full'!$A:$A,$A112,'ASETTW Full'!$B:$B,$B112,'ASETTW Full'!$C:$C,$C112)</f>
        <v>0</v>
      </c>
    </row>
    <row r="113" spans="1:24" x14ac:dyDescent="0.45">
      <c r="A113" t="s">
        <v>67</v>
      </c>
      <c r="B113" t="s">
        <v>265</v>
      </c>
      <c r="C113" t="s">
        <v>30</v>
      </c>
      <c r="D113">
        <v>2.1369516005502054</v>
      </c>
      <c r="E113">
        <v>2.1194527608685672</v>
      </c>
      <c r="F113">
        <v>2.1573791359287817</v>
      </c>
      <c r="G113">
        <v>2.2046317299257034</v>
      </c>
      <c r="H113">
        <v>2.007408181118576</v>
      </c>
      <c r="I113">
        <v>2.0228484140232554</v>
      </c>
      <c r="J113">
        <v>2.040797590275865</v>
      </c>
      <c r="K113">
        <v>2.1073899660021578</v>
      </c>
      <c r="L113">
        <v>1.9217266320325028</v>
      </c>
      <c r="M113">
        <v>1.9477544896329988</v>
      </c>
      <c r="N113">
        <v>1.9603892767467954</v>
      </c>
      <c r="O113">
        <v>2.0310769514488061</v>
      </c>
      <c r="P113">
        <v>1.8576785882372042</v>
      </c>
      <c r="Q113">
        <v>1.8893056096069001</v>
      </c>
      <c r="R113">
        <v>1.8998073816012404</v>
      </c>
      <c r="S113">
        <v>1.9716811004958956</v>
      </c>
      <c r="T113">
        <v>1.7984320133329423</v>
      </c>
      <c r="U113">
        <v>1.831498514212996</v>
      </c>
      <c r="V113">
        <v>1.8426735845706457</v>
      </c>
      <c r="W113">
        <v>1.9126328310889504</v>
      </c>
      <c r="X113">
        <f>COUNTIFS('ASETTW Full'!$A:$A,$A113,'ASETTW Full'!$B:$B,$B113,'ASETTW Full'!$C:$C,$C113)</f>
        <v>0</v>
      </c>
    </row>
    <row r="114" spans="1:24" x14ac:dyDescent="0.45">
      <c r="A114" t="s">
        <v>38</v>
      </c>
      <c r="B114" t="s">
        <v>266</v>
      </c>
      <c r="C114" t="s">
        <v>31</v>
      </c>
      <c r="D114">
        <v>2.1636902011162529</v>
      </c>
      <c r="E114">
        <v>2.0930473428987506</v>
      </c>
      <c r="F114">
        <v>2.1193295994334789</v>
      </c>
      <c r="G114">
        <v>2.123637320418565</v>
      </c>
      <c r="H114">
        <v>2.0342786168794449</v>
      </c>
      <c r="I114">
        <v>1.9924194015564223</v>
      </c>
      <c r="J114">
        <v>2.0066411918430411</v>
      </c>
      <c r="K114">
        <v>2.0287860583478947</v>
      </c>
      <c r="L114">
        <v>1.9323352342627778</v>
      </c>
      <c r="M114">
        <v>1.8999568097631678</v>
      </c>
      <c r="N114">
        <v>1.917891070347074</v>
      </c>
      <c r="O114">
        <v>1.9419786792145086</v>
      </c>
      <c r="P114">
        <v>1.849702739091418</v>
      </c>
      <c r="Q114">
        <v>1.826136938141786</v>
      </c>
      <c r="R114">
        <v>1.8443651513245805</v>
      </c>
      <c r="S114">
        <v>1.8715181462419701</v>
      </c>
      <c r="T114">
        <v>1.7761096141930335</v>
      </c>
      <c r="U114">
        <v>1.765177622740526</v>
      </c>
      <c r="V114">
        <v>1.7770514672922024</v>
      </c>
      <c r="W114">
        <v>1.8126597806773375</v>
      </c>
      <c r="X114">
        <f>COUNTIFS('ASETTW Full'!$A:$A,$A114,'ASETTW Full'!$B:$B,$B114,'ASETTW Full'!$C:$C,$C114)</f>
        <v>0</v>
      </c>
    </row>
    <row r="115" spans="1:24" x14ac:dyDescent="0.45">
      <c r="A115" t="s">
        <v>271</v>
      </c>
      <c r="B115" t="s">
        <v>270</v>
      </c>
      <c r="C115" t="s">
        <v>269</v>
      </c>
      <c r="D115">
        <v>2.5872475789755445</v>
      </c>
      <c r="E115">
        <v>2.5661713965410775</v>
      </c>
      <c r="F115">
        <v>2.4788264799807975</v>
      </c>
      <c r="G115">
        <v>2.5943986678279201</v>
      </c>
      <c r="H115">
        <v>2.4710637439093457</v>
      </c>
      <c r="I115">
        <v>2.4529152458600527</v>
      </c>
      <c r="J115">
        <v>2.3806116844781005</v>
      </c>
      <c r="K115">
        <v>2.4937971497225471</v>
      </c>
      <c r="L115">
        <v>2.3721703812700605</v>
      </c>
      <c r="M115">
        <v>2.3567490345872852</v>
      </c>
      <c r="N115">
        <v>2.2980689274313448</v>
      </c>
      <c r="O115">
        <v>2.4076774051757948</v>
      </c>
      <c r="P115">
        <v>2.2761974783455794</v>
      </c>
      <c r="Q115">
        <v>2.2863049797676283</v>
      </c>
      <c r="R115">
        <v>2.2187313248806482</v>
      </c>
      <c r="S115">
        <v>2.3435879373617086</v>
      </c>
      <c r="T115">
        <v>2.1883356711920401</v>
      </c>
      <c r="U115">
        <v>2.2082102854979615</v>
      </c>
      <c r="V115">
        <v>2.1407267756906814</v>
      </c>
      <c r="W115">
        <v>2.2693968101619291</v>
      </c>
      <c r="X115">
        <f>COUNTIFS('ASETTW Full'!$A:$A,$A115,'ASETTW Full'!$B:$B,$B115,'ASETTW Full'!$C:$C,$C115)</f>
        <v>0</v>
      </c>
    </row>
    <row r="116" spans="1:24" x14ac:dyDescent="0.45">
      <c r="A116" t="s">
        <v>281</v>
      </c>
      <c r="B116" t="s">
        <v>274</v>
      </c>
      <c r="C116" t="s">
        <v>273</v>
      </c>
      <c r="D116">
        <v>2.6600998448154525</v>
      </c>
      <c r="E116">
        <v>2.6194034116996776</v>
      </c>
      <c r="F116">
        <v>2.6360017932629773</v>
      </c>
      <c r="G116">
        <v>2.68576780223693</v>
      </c>
      <c r="H116">
        <v>2.5348383977906059</v>
      </c>
      <c r="I116">
        <v>2.5021874652090599</v>
      </c>
      <c r="J116">
        <v>2.5221814407700012</v>
      </c>
      <c r="K116">
        <v>2.5759548310439131</v>
      </c>
      <c r="L116">
        <v>2.3949883349066772</v>
      </c>
      <c r="M116">
        <v>2.3865488741828877</v>
      </c>
      <c r="N116">
        <v>2.3940697891712253</v>
      </c>
      <c r="O116">
        <v>2.4640814189537927</v>
      </c>
      <c r="P116">
        <v>2.306319818217696</v>
      </c>
      <c r="Q116">
        <v>2.3103630585668475</v>
      </c>
      <c r="R116">
        <v>2.3133149627493088</v>
      </c>
      <c r="S116">
        <v>2.3907253733113638</v>
      </c>
      <c r="T116">
        <v>2.2166777324529527</v>
      </c>
      <c r="U116">
        <v>2.2354852477485125</v>
      </c>
      <c r="V116">
        <v>2.230900822049048</v>
      </c>
      <c r="W116">
        <v>2.317048457346754</v>
      </c>
      <c r="X116">
        <f>COUNTIFS('ASETTW Full'!$A:$A,$A116,'ASETTW Full'!$B:$B,$B116,'ASETTW Full'!$C:$C,$C116)</f>
        <v>0</v>
      </c>
    </row>
    <row r="117" spans="1:24" x14ac:dyDescent="0.45">
      <c r="X117">
        <f>COUNTIFS('ASETTW Full'!$A:$A,$A117,'ASETTW Full'!$B:$B,$B117,'ASETTW Full'!$C:$C,$C117)</f>
        <v>0</v>
      </c>
    </row>
    <row r="118" spans="1:24" x14ac:dyDescent="0.45">
      <c r="X118">
        <f>COUNTIFS('ASETTW Full'!$A:$A,$A118,'ASETTW Full'!$B:$B,$B118,'ASETTW Full'!$C:$C,$C118)</f>
        <v>0</v>
      </c>
    </row>
    <row r="119" spans="1:24" x14ac:dyDescent="0.45">
      <c r="X119">
        <f>COUNTIFS('ASETTW Full'!$A:$A,$A119,'ASETTW Full'!$B:$B,$B119,'ASETTW Full'!$C:$C,$C119)</f>
        <v>0</v>
      </c>
    </row>
    <row r="120" spans="1:24" x14ac:dyDescent="0.45">
      <c r="X120">
        <f>COUNTIFS('ASETTW Full'!$A:$A,$A120,'ASETTW Full'!$B:$B,$B120,'ASETTW Full'!$C:$C,$C120)</f>
        <v>0</v>
      </c>
    </row>
    <row r="121" spans="1:24" x14ac:dyDescent="0.45">
      <c r="X121">
        <f>COUNTIFS('ASETTW Full'!$A:$A,$A121,'ASETTW Full'!$B:$B,$B121,'ASETTW Full'!$C:$C,$C121)</f>
        <v>0</v>
      </c>
    </row>
    <row r="122" spans="1:24" x14ac:dyDescent="0.45">
      <c r="X122">
        <f>COUNTIFS('ASETTW Full'!$A:$A,$A122,'ASETTW Full'!$B:$B,$B122,'ASETTW Full'!$C:$C,$C122)</f>
        <v>0</v>
      </c>
    </row>
    <row r="123" spans="1:24" x14ac:dyDescent="0.45">
      <c r="X123">
        <f>COUNTIFS('ASETTW Full'!$A:$A,$A123,'ASETTW Full'!$B:$B,$B123,'ASETTW Full'!$C:$C,$C123)</f>
        <v>0</v>
      </c>
    </row>
    <row r="124" spans="1:24" x14ac:dyDescent="0.45">
      <c r="X124">
        <f>COUNTIFS('ASETTW Full'!$A:$A,$A124,'ASETTW Full'!$B:$B,$B124,'ASETTW Full'!$C:$C,$C124)</f>
        <v>0</v>
      </c>
    </row>
    <row r="125" spans="1:24" x14ac:dyDescent="0.45">
      <c r="X125">
        <f>COUNTIFS('ASETTW Full'!$A:$A,$A125,'ASETTW Full'!$B:$B,$B125,'ASETTW Full'!$C:$C,$C125)</f>
        <v>0</v>
      </c>
    </row>
    <row r="126" spans="1:24" x14ac:dyDescent="0.45">
      <c r="X126">
        <f>COUNTIFS('ASETTW Full'!$A:$A,$A126,'ASETTW Full'!$B:$B,$B126,'ASETTW Full'!$C:$C,$C126)</f>
        <v>0</v>
      </c>
    </row>
    <row r="127" spans="1:24" x14ac:dyDescent="0.45">
      <c r="X127">
        <f>COUNTIFS('ASETTW Full'!$A:$A,$A127,'ASETTW Full'!$B:$B,$B127,'ASETTW Full'!$C:$C,$C127)</f>
        <v>0</v>
      </c>
    </row>
    <row r="128" spans="1:24" x14ac:dyDescent="0.45">
      <c r="X128">
        <f>COUNTIFS('ASETTW Full'!$A:$A,$A128,'ASETTW Full'!$B:$B,$B128,'ASETTW Full'!$C:$C,$C128)</f>
        <v>0</v>
      </c>
    </row>
    <row r="129" spans="24:24" x14ac:dyDescent="0.45">
      <c r="X129">
        <f>COUNTIFS('ASETTW Full'!$A:$A,$A129,'ASETTW Full'!$B:$B,$B129,'ASETTW Full'!$C:$C,$C129)</f>
        <v>0</v>
      </c>
    </row>
    <row r="130" spans="24:24" x14ac:dyDescent="0.45">
      <c r="X130">
        <f>COUNTIFS('ASETTW Full'!$A:$A,$A130,'ASETTW Full'!$B:$B,$B130,'ASETTW Full'!$C:$C,$C130)</f>
        <v>0</v>
      </c>
    </row>
    <row r="131" spans="24:24" x14ac:dyDescent="0.45">
      <c r="X131">
        <f>COUNTIFS('ASETTW Full'!$A:$A,$A131,'ASETTW Full'!$B:$B,$B131,'ASETTW Full'!$C:$C,$C131)</f>
        <v>0</v>
      </c>
    </row>
    <row r="132" spans="24:24" x14ac:dyDescent="0.45">
      <c r="X132">
        <f>COUNTIFS('ASETTW Full'!$A:$A,$A132,'ASETTW Full'!$B:$B,$B132,'ASETTW Full'!$C:$C,$C132)</f>
        <v>0</v>
      </c>
    </row>
    <row r="133" spans="24:24" x14ac:dyDescent="0.45">
      <c r="X133">
        <f>COUNTIFS('ASETTW Full'!$A:$A,$A133,'ASETTW Full'!$B:$B,$B133,'ASETTW Full'!$C:$C,$C133)</f>
        <v>0</v>
      </c>
    </row>
    <row r="134" spans="24:24" x14ac:dyDescent="0.45">
      <c r="X134">
        <f>COUNTIFS('ASETTW Full'!$A:$A,$A134,'ASETTW Full'!$B:$B,$B134,'ASETTW Full'!$C:$C,$C134)</f>
        <v>0</v>
      </c>
    </row>
    <row r="135" spans="24:24" x14ac:dyDescent="0.45">
      <c r="X135">
        <f>COUNTIFS('ASETTW Full'!$A:$A,$A135,'ASETTW Full'!$B:$B,$B135,'ASETTW Full'!$C:$C,$C135)</f>
        <v>0</v>
      </c>
    </row>
    <row r="136" spans="24:24" x14ac:dyDescent="0.45">
      <c r="X136">
        <f>COUNTIFS('ASETTW Full'!$A:$A,$A136,'ASETTW Full'!$B:$B,$B136,'ASETTW Full'!$C:$C,$C136)</f>
        <v>0</v>
      </c>
    </row>
    <row r="137" spans="24:24" x14ac:dyDescent="0.45">
      <c r="X137">
        <f>COUNTIFS('ASETTW Full'!$A:$A,$A137,'ASETTW Full'!$B:$B,$B137,'ASETTW Full'!$C:$C,$C137)</f>
        <v>0</v>
      </c>
    </row>
    <row r="138" spans="24:24" x14ac:dyDescent="0.45">
      <c r="X138">
        <f>COUNTIFS('ASETTW Full'!$A:$A,$A138,'ASETTW Full'!$B:$B,$B138,'ASETTW Full'!$C:$C,$C138)</f>
        <v>0</v>
      </c>
    </row>
    <row r="139" spans="24:24" x14ac:dyDescent="0.45">
      <c r="X139">
        <f>COUNTIFS('ASETTW Full'!$A:$A,$A139,'ASETTW Full'!$B:$B,$B139,'ASETTW Full'!$C:$C,$C139)</f>
        <v>0</v>
      </c>
    </row>
    <row r="140" spans="24:24" x14ac:dyDescent="0.45">
      <c r="X140">
        <f>COUNTIFS('ASETTW Full'!$A:$A,$A140,'ASETTW Full'!$B:$B,$B140,'ASETTW Full'!$C:$C,$C140)</f>
        <v>0</v>
      </c>
    </row>
    <row r="141" spans="24:24" x14ac:dyDescent="0.45">
      <c r="X141">
        <f>COUNTIFS('ASETTW Full'!$A:$A,$A141,'ASETTW Full'!$B:$B,$B141,'ASETTW Full'!$C:$C,$C141)</f>
        <v>0</v>
      </c>
    </row>
    <row r="142" spans="24:24" x14ac:dyDescent="0.45">
      <c r="X142">
        <f>COUNTIFS('ASETTW Full'!$A:$A,$A142,'ASETTW Full'!$B:$B,$B142,'ASETTW Full'!$C:$C,$C142)</f>
        <v>0</v>
      </c>
    </row>
    <row r="143" spans="24:24" x14ac:dyDescent="0.45">
      <c r="X143">
        <f>COUNTIFS('ASETTW Full'!$A:$A,$A143,'ASETTW Full'!$B:$B,$B143,'ASETTW Full'!$C:$C,$C143)</f>
        <v>0</v>
      </c>
    </row>
    <row r="144" spans="24:24" x14ac:dyDescent="0.45">
      <c r="X144">
        <f>COUNTIFS('ASETTW Full'!$A:$A,$A144,'ASETTW Full'!$B:$B,$B144,'ASETTW Full'!$C:$C,$C144)</f>
        <v>0</v>
      </c>
    </row>
    <row r="145" spans="24:24" x14ac:dyDescent="0.45">
      <c r="X145">
        <f>COUNTIFS('ASETTW Full'!$A:$A,$A145,'ASETTW Full'!$B:$B,$B145,'ASETTW Full'!$C:$C,$C145)</f>
        <v>0</v>
      </c>
    </row>
    <row r="146" spans="24:24" x14ac:dyDescent="0.45">
      <c r="X146">
        <f>COUNTIFS('ASETTW Full'!$A:$A,$A146,'ASETTW Full'!$B:$B,$B146,'ASETTW Full'!$C:$C,$C146)</f>
        <v>0</v>
      </c>
    </row>
    <row r="147" spans="24:24" x14ac:dyDescent="0.45">
      <c r="X147">
        <f>COUNTIFS('ASETTW Full'!$A:$A,$A147,'ASETTW Full'!$B:$B,$B147,'ASETTW Full'!$C:$C,$C147)</f>
        <v>0</v>
      </c>
    </row>
    <row r="148" spans="24:24" x14ac:dyDescent="0.45">
      <c r="X148">
        <f>COUNTIFS('ASETTW Full'!$A:$A,$A148,'ASETTW Full'!$B:$B,$B148,'ASETTW Full'!$C:$C,$C148)</f>
        <v>0</v>
      </c>
    </row>
    <row r="149" spans="24:24" x14ac:dyDescent="0.45">
      <c r="X149">
        <f>COUNTIFS('ASETTW Full'!$A:$A,$A149,'ASETTW Full'!$B:$B,$B149,'ASETTW Full'!$C:$C,$C149)</f>
        <v>0</v>
      </c>
    </row>
    <row r="150" spans="24:24" x14ac:dyDescent="0.45">
      <c r="X150">
        <f>COUNTIFS('ASETTW Full'!$A:$A,$A150,'ASETTW Full'!$B:$B,$B150,'ASETTW Full'!$C:$C,$C150)</f>
        <v>0</v>
      </c>
    </row>
    <row r="151" spans="24:24" x14ac:dyDescent="0.45">
      <c r="X151">
        <f>COUNTIFS('ASETTW Full'!$A:$A,$A151,'ASETTW Full'!$B:$B,$B151,'ASETTW Full'!$C:$C,$C151)</f>
        <v>0</v>
      </c>
    </row>
    <row r="152" spans="24:24" x14ac:dyDescent="0.45">
      <c r="X152">
        <f>COUNTIFS('ASETTW Full'!$A:$A,$A152,'ASETTW Full'!$B:$B,$B152,'ASETTW Full'!$C:$C,$C152)</f>
        <v>0</v>
      </c>
    </row>
    <row r="153" spans="24:24" x14ac:dyDescent="0.45">
      <c r="X153">
        <f>COUNTIFS('ASETTW Full'!$A:$A,$A153,'ASETTW Full'!$B:$B,$B153,'ASETTW Full'!$C:$C,$C153)</f>
        <v>0</v>
      </c>
    </row>
    <row r="154" spans="24:24" x14ac:dyDescent="0.45">
      <c r="X154">
        <f>COUNTIFS('ASETTW Full'!$A:$A,$A154,'ASETTW Full'!$B:$B,$B154,'ASETTW Full'!$C:$C,$C154)</f>
        <v>0</v>
      </c>
    </row>
    <row r="155" spans="24:24" x14ac:dyDescent="0.45">
      <c r="X155">
        <f>COUNTIFS('ASETTW Full'!$A:$A,$A155,'ASETTW Full'!$B:$B,$B155,'ASETTW Full'!$C:$C,$C155)</f>
        <v>0</v>
      </c>
    </row>
    <row r="156" spans="24:24" x14ac:dyDescent="0.45">
      <c r="X156">
        <f>COUNTIFS('ASETTW Full'!$A:$A,$A156,'ASETTW Full'!$B:$B,$B156,'ASETTW Full'!$C:$C,$C156)</f>
        <v>0</v>
      </c>
    </row>
    <row r="157" spans="24:24" x14ac:dyDescent="0.45">
      <c r="X157">
        <f>COUNTIFS('ASETTW Full'!$A:$A,$A157,'ASETTW Full'!$B:$B,$B157,'ASETTW Full'!$C:$C,$C157)</f>
        <v>0</v>
      </c>
    </row>
    <row r="158" spans="24:24" x14ac:dyDescent="0.45">
      <c r="X158">
        <f>COUNTIFS('ASETTW Full'!$A:$A,$A158,'ASETTW Full'!$B:$B,$B158,'ASETTW Full'!$C:$C,$C158)</f>
        <v>0</v>
      </c>
    </row>
    <row r="159" spans="24:24" x14ac:dyDescent="0.45">
      <c r="X159">
        <f>COUNTIFS('ASETTW Full'!$A:$A,$A159,'ASETTW Full'!$B:$B,$B159,'ASETTW Full'!$C:$C,$C159)</f>
        <v>0</v>
      </c>
    </row>
    <row r="160" spans="24:24" x14ac:dyDescent="0.45">
      <c r="X160">
        <f>COUNTIFS('ASETTW Full'!$A:$A,$A160,'ASETTW Full'!$B:$B,$B160,'ASETTW Full'!$C:$C,$C160)</f>
        <v>0</v>
      </c>
    </row>
    <row r="161" spans="24:24" x14ac:dyDescent="0.45">
      <c r="X161">
        <f>COUNTIFS('ASETTW Full'!$A:$A,$A161,'ASETTW Full'!$B:$B,$B161,'ASETTW Full'!$C:$C,$C161)</f>
        <v>0</v>
      </c>
    </row>
    <row r="162" spans="24:24" x14ac:dyDescent="0.45">
      <c r="X162">
        <f>COUNTIFS('ASETTW Full'!$A:$A,$A162,'ASETTW Full'!$B:$B,$B162,'ASETTW Full'!$C:$C,$C162)</f>
        <v>0</v>
      </c>
    </row>
    <row r="163" spans="24:24" x14ac:dyDescent="0.45">
      <c r="X163">
        <f>COUNTIFS('ASETTW Full'!$A:$A,$A163,'ASETTW Full'!$B:$B,$B163,'ASETTW Full'!$C:$C,$C163)</f>
        <v>0</v>
      </c>
    </row>
    <row r="164" spans="24:24" x14ac:dyDescent="0.45">
      <c r="X164">
        <f>COUNTIFS('ASETTW Full'!$A:$A,$A164,'ASETTW Full'!$B:$B,$B164,'ASETTW Full'!$C:$C,$C164)</f>
        <v>0</v>
      </c>
    </row>
    <row r="165" spans="24:24" x14ac:dyDescent="0.45">
      <c r="X165">
        <f>COUNTIFS('ASETTW Full'!$A:$A,$A165,'ASETTW Full'!$B:$B,$B165,'ASETTW Full'!$C:$C,$C165)</f>
        <v>0</v>
      </c>
    </row>
    <row r="166" spans="24:24" x14ac:dyDescent="0.45">
      <c r="X166">
        <f>COUNTIFS('ASETTW Full'!$A:$A,$A166,'ASETTW Full'!$B:$B,$B166,'ASETTW Full'!$C:$C,$C166)</f>
        <v>0</v>
      </c>
    </row>
    <row r="167" spans="24:24" x14ac:dyDescent="0.45">
      <c r="X167">
        <f>COUNTIFS('ASETTW Full'!$A:$A,$A167,'ASETTW Full'!$B:$B,$B167,'ASETTW Full'!$C:$C,$C167)</f>
        <v>0</v>
      </c>
    </row>
    <row r="168" spans="24:24" x14ac:dyDescent="0.45">
      <c r="X168">
        <f>COUNTIFS('ASETTW Full'!$A:$A,$A168,'ASETTW Full'!$B:$B,$B168,'ASETTW Full'!$C:$C,$C168)</f>
        <v>0</v>
      </c>
    </row>
    <row r="169" spans="24:24" x14ac:dyDescent="0.45">
      <c r="X169">
        <f>COUNTIFS('ASETTW Full'!$A:$A,$A169,'ASETTW Full'!$B:$B,$B169,'ASETTW Full'!$C:$C,$C169)</f>
        <v>0</v>
      </c>
    </row>
    <row r="170" spans="24:24" x14ac:dyDescent="0.45">
      <c r="X170">
        <f>COUNTIFS('ASETTW Full'!$A:$A,$A170,'ASETTW Full'!$B:$B,$B170,'ASETTW Full'!$C:$C,$C170)</f>
        <v>0</v>
      </c>
    </row>
    <row r="171" spans="24:24" x14ac:dyDescent="0.45">
      <c r="X171">
        <f>COUNTIFS('ASETTW Full'!$A:$A,$A171,'ASETTW Full'!$B:$B,$B171,'ASETTW Full'!$C:$C,$C171)</f>
        <v>0</v>
      </c>
    </row>
    <row r="172" spans="24:24" x14ac:dyDescent="0.45">
      <c r="X172">
        <f>COUNTIFS('ASETTW Full'!$A:$A,$A172,'ASETTW Full'!$B:$B,$B172,'ASETTW Full'!$C:$C,$C172)</f>
        <v>0</v>
      </c>
    </row>
    <row r="173" spans="24:24" x14ac:dyDescent="0.45">
      <c r="X173">
        <f>COUNTIFS('ASETTW Full'!$A:$A,$A173,'ASETTW Full'!$B:$B,$B173,'ASETTW Full'!$C:$C,$C173)</f>
        <v>0</v>
      </c>
    </row>
    <row r="174" spans="24:24" x14ac:dyDescent="0.45">
      <c r="X174">
        <f>COUNTIFS('ASETTW Full'!$A:$A,$A174,'ASETTW Full'!$B:$B,$B174,'ASETTW Full'!$C:$C,$C174)</f>
        <v>0</v>
      </c>
    </row>
    <row r="175" spans="24:24" x14ac:dyDescent="0.45">
      <c r="X175">
        <f>COUNTIFS('ASETTW Full'!$A:$A,$A175,'ASETTW Full'!$B:$B,$B175,'ASETTW Full'!$C:$C,$C175)</f>
        <v>0</v>
      </c>
    </row>
    <row r="176" spans="24:24" x14ac:dyDescent="0.45">
      <c r="X176">
        <f>COUNTIFS('ASETTW Full'!$A:$A,$A176,'ASETTW Full'!$B:$B,$B176,'ASETTW Full'!$C:$C,$C176)</f>
        <v>0</v>
      </c>
    </row>
    <row r="177" spans="24:24" x14ac:dyDescent="0.45">
      <c r="X177">
        <f>COUNTIFS('ASETTW Full'!$A:$A,$A177,'ASETTW Full'!$B:$B,$B177,'ASETTW Full'!$C:$C,$C177)</f>
        <v>0</v>
      </c>
    </row>
    <row r="178" spans="24:24" x14ac:dyDescent="0.45">
      <c r="X178">
        <f>COUNTIFS('ASETTW Full'!$A:$A,$A178,'ASETTW Full'!$B:$B,$B178,'ASETTW Full'!$C:$C,$C178)</f>
        <v>0</v>
      </c>
    </row>
    <row r="179" spans="24:24" x14ac:dyDescent="0.45">
      <c r="X179">
        <f>COUNTIFS('ASETTW Full'!$A:$A,$A179,'ASETTW Full'!$B:$B,$B179,'ASETTW Full'!$C:$C,$C179)</f>
        <v>0</v>
      </c>
    </row>
    <row r="180" spans="24:24" x14ac:dyDescent="0.45">
      <c r="X180">
        <f>COUNTIFS('ASETTW Full'!$A:$A,$A180,'ASETTW Full'!$B:$B,$B180,'ASETTW Full'!$C:$C,$C180)</f>
        <v>0</v>
      </c>
    </row>
    <row r="181" spans="24:24" x14ac:dyDescent="0.45">
      <c r="X181">
        <f>COUNTIFS('ASETTW Full'!$A:$A,$A181,'ASETTW Full'!$B:$B,$B181,'ASETTW Full'!$C:$C,$C181)</f>
        <v>0</v>
      </c>
    </row>
    <row r="182" spans="24:24" x14ac:dyDescent="0.45">
      <c r="X182">
        <f>COUNTIFS('ASETTW Full'!$A:$A,$A182,'ASETTW Full'!$B:$B,$B182,'ASETTW Full'!$C:$C,$C182)</f>
        <v>0</v>
      </c>
    </row>
    <row r="183" spans="24:24" x14ac:dyDescent="0.45">
      <c r="X183">
        <f>COUNTIFS('ASETTW Full'!$A:$A,$A183,'ASETTW Full'!$B:$B,$B183,'ASETTW Full'!$C:$C,$C183)</f>
        <v>0</v>
      </c>
    </row>
    <row r="184" spans="24:24" x14ac:dyDescent="0.45">
      <c r="X184">
        <f>COUNTIFS('ASETTW Full'!$A:$A,$A184,'ASETTW Full'!$B:$B,$B184,'ASETTW Full'!$C:$C,$C184)</f>
        <v>0</v>
      </c>
    </row>
    <row r="185" spans="24:24" x14ac:dyDescent="0.45">
      <c r="X185">
        <f>COUNTIFS('ASETTW Full'!$A:$A,$A185,'ASETTW Full'!$B:$B,$B185,'ASETTW Full'!$C:$C,$C185)</f>
        <v>0</v>
      </c>
    </row>
    <row r="186" spans="24:24" x14ac:dyDescent="0.45">
      <c r="X186">
        <f>COUNTIFS('ASETTW Full'!$A:$A,$A186,'ASETTW Full'!$B:$B,$B186,'ASETTW Full'!$C:$C,$C186)</f>
        <v>0</v>
      </c>
    </row>
    <row r="187" spans="24:24" x14ac:dyDescent="0.45">
      <c r="X187">
        <f>COUNTIFS('ASETTW Full'!$A:$A,$A187,'ASETTW Full'!$B:$B,$B187,'ASETTW Full'!$C:$C,$C187)</f>
        <v>0</v>
      </c>
    </row>
    <row r="188" spans="24:24" x14ac:dyDescent="0.45">
      <c r="X188">
        <f>COUNTIFS('ASETTW Full'!$A:$A,$A188,'ASETTW Full'!$B:$B,$B188,'ASETTW Full'!$C:$C,$C188)</f>
        <v>0</v>
      </c>
    </row>
    <row r="189" spans="24:24" x14ac:dyDescent="0.45">
      <c r="X189">
        <f>COUNTIFS('ASETTW Full'!$A:$A,$A189,'ASETTW Full'!$B:$B,$B189,'ASETTW Full'!$C:$C,$C189)</f>
        <v>0</v>
      </c>
    </row>
    <row r="190" spans="24:24" x14ac:dyDescent="0.45">
      <c r="X190">
        <f>COUNTIFS('ASETTW Full'!$A:$A,$A190,'ASETTW Full'!$B:$B,$B190,'ASETTW Full'!$C:$C,$C190)</f>
        <v>0</v>
      </c>
    </row>
    <row r="191" spans="24:24" x14ac:dyDescent="0.45">
      <c r="X191">
        <f>COUNTIFS('ASETTW Full'!$A:$A,$A191,'ASETTW Full'!$B:$B,$B191,'ASETTW Full'!$C:$C,$C191)</f>
        <v>0</v>
      </c>
    </row>
    <row r="192" spans="24:24" x14ac:dyDescent="0.45">
      <c r="X192">
        <f>COUNTIFS('ASETTW Full'!$A:$A,$A192,'ASETTW Full'!$B:$B,$B192,'ASETTW Full'!$C:$C,$C192)</f>
        <v>0</v>
      </c>
    </row>
    <row r="193" spans="24:24" x14ac:dyDescent="0.45">
      <c r="X193">
        <f>COUNTIFS('ASETTW Full'!$A:$A,$A193,'ASETTW Full'!$B:$B,$B193,'ASETTW Full'!$C:$C,$C193)</f>
        <v>0</v>
      </c>
    </row>
    <row r="194" spans="24:24" x14ac:dyDescent="0.45">
      <c r="X194">
        <f>COUNTIFS('ASETTW Full'!$A:$A,$A194,'ASETTW Full'!$B:$B,$B194,'ASETTW Full'!$C:$C,$C194)</f>
        <v>0</v>
      </c>
    </row>
    <row r="195" spans="24:24" x14ac:dyDescent="0.45">
      <c r="X195">
        <f>COUNTIFS('ASETTW Full'!$A:$A,$A195,'ASETTW Full'!$B:$B,$B195,'ASETTW Full'!$C:$C,$C195)</f>
        <v>0</v>
      </c>
    </row>
    <row r="196" spans="24:24" x14ac:dyDescent="0.45">
      <c r="X196">
        <f>COUNTIFS('ASETTW Full'!$A:$A,$A196,'ASETTW Full'!$B:$B,$B196,'ASETTW Full'!$C:$C,$C196)</f>
        <v>0</v>
      </c>
    </row>
    <row r="197" spans="24:24" x14ac:dyDescent="0.45">
      <c r="X197">
        <f>COUNTIFS('ASETTW Full'!$A:$A,$A197,'ASETTW Full'!$B:$B,$B197,'ASETTW Full'!$C:$C,$C197)</f>
        <v>0</v>
      </c>
    </row>
    <row r="198" spans="24:24" x14ac:dyDescent="0.45">
      <c r="X198">
        <f>COUNTIFS('ASETTW Full'!$A:$A,$A198,'ASETTW Full'!$B:$B,$B198,'ASETTW Full'!$C:$C,$C198)</f>
        <v>0</v>
      </c>
    </row>
    <row r="199" spans="24:24" x14ac:dyDescent="0.45">
      <c r="X199">
        <f>COUNTIFS('ASETTW Full'!$A:$A,$A199,'ASETTW Full'!$B:$B,$B199,'ASETTW Full'!$C:$C,$C199)</f>
        <v>0</v>
      </c>
    </row>
    <row r="200" spans="24:24" x14ac:dyDescent="0.45">
      <c r="X200">
        <f>COUNTIFS('ASETTW Full'!$A:$A,$A200,'ASETTW Full'!$B:$B,$B200,'ASETTW Full'!$C:$C,$C200)</f>
        <v>0</v>
      </c>
    </row>
    <row r="201" spans="24:24" x14ac:dyDescent="0.45">
      <c r="X201">
        <f>COUNTIFS('ASETTW Full'!$A:$A,$A201,'ASETTW Full'!$B:$B,$B201,'ASETTW Full'!$C:$C,$C201)</f>
        <v>0</v>
      </c>
    </row>
    <row r="202" spans="24:24" x14ac:dyDescent="0.45">
      <c r="X202">
        <f>COUNTIFS('ASETTW Full'!$A:$A,$A202,'ASETTW Full'!$B:$B,$B202,'ASETTW Full'!$C:$C,$C202)</f>
        <v>0</v>
      </c>
    </row>
    <row r="203" spans="24:24" x14ac:dyDescent="0.45">
      <c r="X203">
        <f>COUNTIFS('ASETTW Full'!$A:$A,$A203,'ASETTW Full'!$B:$B,$B203,'ASETTW Full'!$C:$C,$C203)</f>
        <v>0</v>
      </c>
    </row>
    <row r="204" spans="24:24" x14ac:dyDescent="0.45">
      <c r="X204">
        <f>COUNTIFS('ASETTW Full'!$A:$A,$A204,'ASETTW Full'!$B:$B,$B204,'ASETTW Full'!$C:$C,$C204)</f>
        <v>0</v>
      </c>
    </row>
    <row r="205" spans="24:24" x14ac:dyDescent="0.45">
      <c r="X205">
        <f>COUNTIFS('ASETTW Full'!$A:$A,$A205,'ASETTW Full'!$B:$B,$B205,'ASETTW Full'!$C:$C,$C205)</f>
        <v>0</v>
      </c>
    </row>
    <row r="206" spans="24:24" x14ac:dyDescent="0.45">
      <c r="X206">
        <f>COUNTIFS('ASETTW Full'!$A:$A,$A206,'ASETTW Full'!$B:$B,$B206,'ASETTW Full'!$C:$C,$C206)</f>
        <v>0</v>
      </c>
    </row>
    <row r="207" spans="24:24" x14ac:dyDescent="0.45">
      <c r="X207">
        <f>COUNTIFS('ASETTW Full'!$A:$A,$A207,'ASETTW Full'!$B:$B,$B207,'ASETTW Full'!$C:$C,$C207)</f>
        <v>0</v>
      </c>
    </row>
    <row r="208" spans="24:24" x14ac:dyDescent="0.45">
      <c r="X208">
        <f>COUNTIFS('ASETTW Full'!$A:$A,$A208,'ASETTW Full'!$B:$B,$B208,'ASETTW Full'!$C:$C,$C208)</f>
        <v>0</v>
      </c>
    </row>
    <row r="209" spans="24:24" x14ac:dyDescent="0.45">
      <c r="X209">
        <f>COUNTIFS('ASETTW Full'!$A:$A,$A209,'ASETTW Full'!$B:$B,$B209,'ASETTW Full'!$C:$C,$C209)</f>
        <v>0</v>
      </c>
    </row>
    <row r="210" spans="24:24" x14ac:dyDescent="0.45">
      <c r="X210">
        <f>COUNTIFS('ASETTW Full'!$A:$A,$A210,'ASETTW Full'!$B:$B,$B210,'ASETTW Full'!$C:$C,$C210)</f>
        <v>0</v>
      </c>
    </row>
    <row r="211" spans="24:24" x14ac:dyDescent="0.45">
      <c r="X211">
        <f>COUNTIFS('ASETTW Full'!$A:$A,$A211,'ASETTW Full'!$B:$B,$B211,'ASETTW Full'!$C:$C,$C211)</f>
        <v>0</v>
      </c>
    </row>
    <row r="212" spans="24:24" x14ac:dyDescent="0.45">
      <c r="X212">
        <f>COUNTIFS('ASETTW Full'!$A:$A,$A212,'ASETTW Full'!$B:$B,$B212,'ASETTW Full'!$C:$C,$C212)</f>
        <v>0</v>
      </c>
    </row>
    <row r="213" spans="24:24" x14ac:dyDescent="0.45">
      <c r="X213">
        <f>COUNTIFS('ASETTW Full'!$A:$A,$A213,'ASETTW Full'!$B:$B,$B213,'ASETTW Full'!$C:$C,$C213)</f>
        <v>0</v>
      </c>
    </row>
    <row r="214" spans="24:24" x14ac:dyDescent="0.45">
      <c r="X214">
        <f>COUNTIFS('ASETTW Full'!$A:$A,$A214,'ASETTW Full'!$B:$B,$B214,'ASETTW Full'!$C:$C,$C214)</f>
        <v>0</v>
      </c>
    </row>
    <row r="215" spans="24:24" x14ac:dyDescent="0.45">
      <c r="X215">
        <f>COUNTIFS('ASETTW Full'!$A:$A,$A215,'ASETTW Full'!$B:$B,$B215,'ASETTW Full'!$C:$C,$C215)</f>
        <v>0</v>
      </c>
    </row>
    <row r="216" spans="24:24" x14ac:dyDescent="0.45">
      <c r="X216">
        <f>COUNTIFS('ASETTW Full'!$A:$A,$A216,'ASETTW Full'!$B:$B,$B216,'ASETTW Full'!$C:$C,$C216)</f>
        <v>0</v>
      </c>
    </row>
    <row r="217" spans="24:24" x14ac:dyDescent="0.45">
      <c r="X217">
        <f>COUNTIFS('ASETTW Full'!$A:$A,$A217,'ASETTW Full'!$B:$B,$B217,'ASETTW Full'!$C:$C,$C217)</f>
        <v>0</v>
      </c>
    </row>
    <row r="218" spans="24:24" x14ac:dyDescent="0.45">
      <c r="X218">
        <f>COUNTIFS('ASETTW Full'!$A:$A,$A218,'ASETTW Full'!$B:$B,$B218,'ASETTW Full'!$C:$C,$C218)</f>
        <v>0</v>
      </c>
    </row>
    <row r="219" spans="24:24" x14ac:dyDescent="0.45">
      <c r="X219">
        <f>COUNTIFS('ASETTW Full'!$A:$A,$A219,'ASETTW Full'!$B:$B,$B219,'ASETTW Full'!$C:$C,$C219)</f>
        <v>0</v>
      </c>
    </row>
    <row r="220" spans="24:24" x14ac:dyDescent="0.45">
      <c r="X220">
        <f>COUNTIFS('ASETTW Full'!$A:$A,$A220,'ASETTW Full'!$B:$B,$B220,'ASETTW Full'!$C:$C,$C220)</f>
        <v>0</v>
      </c>
    </row>
    <row r="221" spans="24:24" x14ac:dyDescent="0.45">
      <c r="X221">
        <f>COUNTIFS('ASETTW Full'!$A:$A,$A221,'ASETTW Full'!$B:$B,$B221,'ASETTW Full'!$C:$C,$C221)</f>
        <v>0</v>
      </c>
    </row>
    <row r="222" spans="24:24" x14ac:dyDescent="0.45">
      <c r="X222">
        <f>COUNTIFS('ASETTW Full'!$A:$A,$A222,'ASETTW Full'!$B:$B,$B222,'ASETTW Full'!$C:$C,$C222)</f>
        <v>0</v>
      </c>
    </row>
    <row r="223" spans="24:24" x14ac:dyDescent="0.45">
      <c r="X223">
        <f>COUNTIFS('ASETTW Full'!$A:$A,$A223,'ASETTW Full'!$B:$B,$B223,'ASETTW Full'!$C:$C,$C223)</f>
        <v>0</v>
      </c>
    </row>
    <row r="224" spans="24:24" x14ac:dyDescent="0.45">
      <c r="X224">
        <f>COUNTIFS('ASETTW Full'!$A:$A,$A224,'ASETTW Full'!$B:$B,$B224,'ASETTW Full'!$C:$C,$C224)</f>
        <v>0</v>
      </c>
    </row>
    <row r="225" spans="24:24" x14ac:dyDescent="0.45">
      <c r="X225">
        <f>COUNTIFS('ASETTW Full'!$A:$A,$A225,'ASETTW Full'!$B:$B,$B225,'ASETTW Full'!$C:$C,$C225)</f>
        <v>0</v>
      </c>
    </row>
    <row r="226" spans="24:24" x14ac:dyDescent="0.45">
      <c r="X226">
        <f>COUNTIFS('ASETTW Full'!$A:$A,$A226,'ASETTW Full'!$B:$B,$B226,'ASETTW Full'!$C:$C,$C226)</f>
        <v>0</v>
      </c>
    </row>
    <row r="227" spans="24:24" x14ac:dyDescent="0.45">
      <c r="X227">
        <f>COUNTIFS('ASETTW Full'!$A:$A,$A227,'ASETTW Full'!$B:$B,$B227,'ASETTW Full'!$C:$C,$C227)</f>
        <v>0</v>
      </c>
    </row>
    <row r="228" spans="24:24" x14ac:dyDescent="0.45">
      <c r="X228">
        <f>COUNTIFS('ASETTW Full'!$A:$A,$A228,'ASETTW Full'!$B:$B,$B228,'ASETTW Full'!$C:$C,$C228)</f>
        <v>0</v>
      </c>
    </row>
    <row r="229" spans="24:24" x14ac:dyDescent="0.45">
      <c r="X229">
        <f>COUNTIFS('ASETTW Full'!$A:$A,$A229,'ASETTW Full'!$B:$B,$B229,'ASETTW Full'!$C:$C,$C229)</f>
        <v>0</v>
      </c>
    </row>
    <row r="230" spans="24:24" x14ac:dyDescent="0.45">
      <c r="X230">
        <f>COUNTIFS('ASETTW Full'!$A:$A,$A230,'ASETTW Full'!$B:$B,$B230,'ASETTW Full'!$C:$C,$C230)</f>
        <v>0</v>
      </c>
    </row>
    <row r="231" spans="24:24" x14ac:dyDescent="0.45">
      <c r="X231">
        <f>COUNTIFS('ASETTW Full'!$A:$A,$A231,'ASETTW Full'!$B:$B,$B231,'ASETTW Full'!$C:$C,$C231)</f>
        <v>0</v>
      </c>
    </row>
    <row r="232" spans="24:24" x14ac:dyDescent="0.45">
      <c r="X232">
        <f>COUNTIFS('ASETTW Full'!$A:$A,$A232,'ASETTW Full'!$B:$B,$B232,'ASETTW Full'!$C:$C,$C232)</f>
        <v>0</v>
      </c>
    </row>
    <row r="233" spans="24:24" x14ac:dyDescent="0.45">
      <c r="X233">
        <f>COUNTIFS('ASETTW Full'!$A:$A,$A233,'ASETTW Full'!$B:$B,$B233,'ASETTW Full'!$C:$C,$C233)</f>
        <v>0</v>
      </c>
    </row>
    <row r="234" spans="24:24" x14ac:dyDescent="0.45">
      <c r="X234">
        <f>COUNTIFS('ASETTW Full'!$A:$A,$A234,'ASETTW Full'!$B:$B,$B234,'ASETTW Full'!$C:$C,$C234)</f>
        <v>0</v>
      </c>
    </row>
    <row r="235" spans="24:24" x14ac:dyDescent="0.45">
      <c r="X235">
        <f>COUNTIFS('ASETTW Full'!$A:$A,$A235,'ASETTW Full'!$B:$B,$B235,'ASETTW Full'!$C:$C,$C235)</f>
        <v>0</v>
      </c>
    </row>
    <row r="236" spans="24:24" x14ac:dyDescent="0.45">
      <c r="X236">
        <f>COUNTIFS('ASETTW Full'!$A:$A,$A236,'ASETTW Full'!$B:$B,$B236,'ASETTW Full'!$C:$C,$C236)</f>
        <v>0</v>
      </c>
    </row>
    <row r="237" spans="24:24" x14ac:dyDescent="0.45">
      <c r="X237">
        <f>COUNTIFS('ASETTW Full'!$A:$A,$A237,'ASETTW Full'!$B:$B,$B237,'ASETTW Full'!$C:$C,$C237)</f>
        <v>0</v>
      </c>
    </row>
    <row r="238" spans="24:24" x14ac:dyDescent="0.45">
      <c r="X238">
        <f>COUNTIFS('ASETTW Full'!$A:$A,$A238,'ASETTW Full'!$B:$B,$B238,'ASETTW Full'!$C:$C,$C238)</f>
        <v>0</v>
      </c>
    </row>
    <row r="239" spans="24:24" x14ac:dyDescent="0.45">
      <c r="X239">
        <f>COUNTIFS('ASETTW Full'!$A:$A,$A239,'ASETTW Full'!$B:$B,$B239,'ASETTW Full'!$C:$C,$C239)</f>
        <v>0</v>
      </c>
    </row>
    <row r="240" spans="24:24" x14ac:dyDescent="0.45">
      <c r="X240">
        <f>COUNTIFS('ASETTW Full'!$A:$A,$A240,'ASETTW Full'!$B:$B,$B240,'ASETTW Full'!$C:$C,$C240)</f>
        <v>0</v>
      </c>
    </row>
    <row r="241" spans="24:24" x14ac:dyDescent="0.45">
      <c r="X241">
        <f>COUNTIFS('ASETTW Full'!$A:$A,$A241,'ASETTW Full'!$B:$B,$B241,'ASETTW Full'!$C:$C,$C241)</f>
        <v>0</v>
      </c>
    </row>
    <row r="242" spans="24:24" x14ac:dyDescent="0.45">
      <c r="X242">
        <f>COUNTIFS('ASETTW Full'!$A:$A,$A242,'ASETTW Full'!$B:$B,$B242,'ASETTW Full'!$C:$C,$C242)</f>
        <v>0</v>
      </c>
    </row>
    <row r="243" spans="24:24" x14ac:dyDescent="0.45">
      <c r="X243">
        <f>COUNTIFS('ASETTW Full'!$A:$A,$A243,'ASETTW Full'!$B:$B,$B243,'ASETTW Full'!$C:$C,$C243)</f>
        <v>0</v>
      </c>
    </row>
    <row r="244" spans="24:24" x14ac:dyDescent="0.45">
      <c r="X244">
        <f>COUNTIFS('ASETTW Full'!$A:$A,$A244,'ASETTW Full'!$B:$B,$B244,'ASETTW Full'!$C:$C,$C244)</f>
        <v>0</v>
      </c>
    </row>
    <row r="245" spans="24:24" x14ac:dyDescent="0.45">
      <c r="X245">
        <f>COUNTIFS('ASETTW Full'!$A:$A,$A245,'ASETTW Full'!$B:$B,$B245,'ASETTW Full'!$C:$C,$C245)</f>
        <v>0</v>
      </c>
    </row>
    <row r="246" spans="24:24" x14ac:dyDescent="0.45">
      <c r="X246">
        <f>COUNTIFS('ASETTW Full'!$A:$A,$A246,'ASETTW Full'!$B:$B,$B246,'ASETTW Full'!$C:$C,$C246)</f>
        <v>0</v>
      </c>
    </row>
    <row r="247" spans="24:24" x14ac:dyDescent="0.45">
      <c r="X247">
        <f>COUNTIFS('ASETTW Full'!$A:$A,$A247,'ASETTW Full'!$B:$B,$B247,'ASETTW Full'!$C:$C,$C247)</f>
        <v>0</v>
      </c>
    </row>
    <row r="248" spans="24:24" x14ac:dyDescent="0.45">
      <c r="X248">
        <f>COUNTIFS('ASETTW Full'!$A:$A,$A248,'ASETTW Full'!$B:$B,$B248,'ASETTW Full'!$C:$C,$C248)</f>
        <v>0</v>
      </c>
    </row>
    <row r="249" spans="24:24" x14ac:dyDescent="0.45">
      <c r="X249">
        <f>COUNTIFS('ASETTW Full'!$A:$A,$A249,'ASETTW Full'!$B:$B,$B249,'ASETTW Full'!$C:$C,$C249)</f>
        <v>0</v>
      </c>
    </row>
    <row r="250" spans="24:24" x14ac:dyDescent="0.45">
      <c r="X250">
        <f>COUNTIFS('ASETTW Full'!$A:$A,$A250,'ASETTW Full'!$B:$B,$B250,'ASETTW Full'!$C:$C,$C250)</f>
        <v>0</v>
      </c>
    </row>
    <row r="251" spans="24:24" x14ac:dyDescent="0.45">
      <c r="X251">
        <f>COUNTIFS('ASETTW Full'!$A:$A,$A251,'ASETTW Full'!$B:$B,$B251,'ASETTW Full'!$C:$C,$C251)</f>
        <v>0</v>
      </c>
    </row>
    <row r="252" spans="24:24" x14ac:dyDescent="0.45">
      <c r="X252">
        <f>COUNTIFS('ASETTW Full'!$A:$A,$A252,'ASETTW Full'!$B:$B,$B252,'ASETTW Full'!$C:$C,$C252)</f>
        <v>0</v>
      </c>
    </row>
    <row r="253" spans="24:24" x14ac:dyDescent="0.45">
      <c r="X253">
        <f>COUNTIFS('ASETTW Full'!$A:$A,$A253,'ASETTW Full'!$B:$B,$B253,'ASETTW Full'!$C:$C,$C253)</f>
        <v>0</v>
      </c>
    </row>
    <row r="254" spans="24:24" x14ac:dyDescent="0.45">
      <c r="X254">
        <f>COUNTIFS('ASETTW Full'!$A:$A,$A254,'ASETTW Full'!$B:$B,$B254,'ASETTW Full'!$C:$C,$C254)</f>
        <v>0</v>
      </c>
    </row>
    <row r="255" spans="24:24" x14ac:dyDescent="0.45">
      <c r="X255">
        <f>COUNTIFS('ASETTW Full'!$A:$A,$A255,'ASETTW Full'!$B:$B,$B255,'ASETTW Full'!$C:$C,$C255)</f>
        <v>0</v>
      </c>
    </row>
    <row r="256" spans="24:24" x14ac:dyDescent="0.45">
      <c r="X256">
        <f>COUNTIFS('ASETTW Full'!$A:$A,$A256,'ASETTW Full'!$B:$B,$B256,'ASETTW Full'!$C:$C,$C256)</f>
        <v>0</v>
      </c>
    </row>
    <row r="257" spans="24:24" x14ac:dyDescent="0.45">
      <c r="X257">
        <f>COUNTIFS('ASETTW Full'!$A:$A,$A257,'ASETTW Full'!$B:$B,$B257,'ASETTW Full'!$C:$C,$C257)</f>
        <v>0</v>
      </c>
    </row>
    <row r="258" spans="24:24" x14ac:dyDescent="0.45">
      <c r="X258">
        <f>COUNTIFS('ASETTW Full'!$A:$A,$A258,'ASETTW Full'!$B:$B,$B258,'ASETTW Full'!$C:$C,$C258)</f>
        <v>0</v>
      </c>
    </row>
    <row r="259" spans="24:24" x14ac:dyDescent="0.45">
      <c r="X259">
        <f>COUNTIFS('ASETTW Full'!$A:$A,$A259,'ASETTW Full'!$B:$B,$B259,'ASETTW Full'!$C:$C,$C259)</f>
        <v>0</v>
      </c>
    </row>
    <row r="260" spans="24:24" x14ac:dyDescent="0.45">
      <c r="X260">
        <f>COUNTIFS('ASETTW Full'!$A:$A,$A260,'ASETTW Full'!$B:$B,$B260,'ASETTW Full'!$C:$C,$C260)</f>
        <v>0</v>
      </c>
    </row>
    <row r="261" spans="24:24" x14ac:dyDescent="0.45">
      <c r="X261">
        <f>COUNTIFS('ASETTW Full'!$A:$A,$A261,'ASETTW Full'!$B:$B,$B261,'ASETTW Full'!$C:$C,$C261)</f>
        <v>0</v>
      </c>
    </row>
    <row r="262" spans="24:24" x14ac:dyDescent="0.45">
      <c r="X262">
        <f>COUNTIFS('ASETTW Full'!$A:$A,$A262,'ASETTW Full'!$B:$B,$B262,'ASETTW Full'!$C:$C,$C262)</f>
        <v>0</v>
      </c>
    </row>
    <row r="263" spans="24:24" x14ac:dyDescent="0.45">
      <c r="X263">
        <f>COUNTIFS('ASETTW Full'!$A:$A,$A263,'ASETTW Full'!$B:$B,$B263,'ASETTW Full'!$C:$C,$C263)</f>
        <v>0</v>
      </c>
    </row>
    <row r="264" spans="24:24" x14ac:dyDescent="0.45">
      <c r="X264">
        <f>COUNTIFS('ASETTW Full'!$A:$A,$A264,'ASETTW Full'!$B:$B,$B264,'ASETTW Full'!$C:$C,$C264)</f>
        <v>0</v>
      </c>
    </row>
    <row r="265" spans="24:24" x14ac:dyDescent="0.45">
      <c r="X265">
        <f>COUNTIFS('ASETTW Full'!$A:$A,$A265,'ASETTW Full'!$B:$B,$B265,'ASETTW Full'!$C:$C,$C265)</f>
        <v>0</v>
      </c>
    </row>
  </sheetData>
  <sortState xmlns:xlrd2="http://schemas.microsoft.com/office/spreadsheetml/2017/richdata2" ref="A2:X116">
    <sortCondition ref="L2:L116"/>
  </sortState>
  <conditionalFormatting sqref="X1">
    <cfRule type="cellIs" dxfId="3" priority="2" operator="equal">
      <formula>0</formula>
    </cfRule>
  </conditionalFormatting>
  <conditionalFormatting sqref="X1:X1048576">
    <cfRule type="cellIs" dxfId="2" priority="1" operator="equal">
      <formula>0</formula>
    </cfRule>
  </conditionalFormatting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3D218FD-950D-4637-BC0D-C00176216492}">
  <dimension ref="A1:W79"/>
  <sheetViews>
    <sheetView topLeftCell="AA4" workbookViewId="0">
      <selection activeCell="BA22" sqref="BA22"/>
    </sheetView>
    <sheetView workbookViewId="1">
      <selection activeCell="J35" sqref="J35"/>
    </sheetView>
  </sheetViews>
  <sheetFormatPr defaultRowHeight="14.25" x14ac:dyDescent="0.45"/>
  <cols>
    <col min="1" max="1" width="17.1328125" customWidth="1"/>
    <col min="2" max="2" width="11.53125" customWidth="1"/>
    <col min="3" max="3" width="12.33203125" customWidth="1"/>
  </cols>
  <sheetData>
    <row r="1" spans="1:23" x14ac:dyDescent="0.45">
      <c r="A1" t="s">
        <v>0</v>
      </c>
      <c r="B1" t="s">
        <v>95</v>
      </c>
      <c r="C1" t="s">
        <v>96</v>
      </c>
      <c r="D1">
        <v>30</v>
      </c>
      <c r="E1">
        <v>30</v>
      </c>
      <c r="F1">
        <v>30</v>
      </c>
      <c r="G1">
        <v>30</v>
      </c>
      <c r="H1">
        <v>35</v>
      </c>
      <c r="I1">
        <v>35</v>
      </c>
      <c r="J1">
        <v>35</v>
      </c>
      <c r="K1">
        <v>35</v>
      </c>
      <c r="L1">
        <v>40</v>
      </c>
      <c r="M1">
        <v>40</v>
      </c>
      <c r="N1">
        <v>40</v>
      </c>
      <c r="O1">
        <v>40</v>
      </c>
      <c r="P1">
        <v>45</v>
      </c>
      <c r="Q1">
        <v>45</v>
      </c>
      <c r="R1">
        <v>45</v>
      </c>
      <c r="S1">
        <v>45</v>
      </c>
      <c r="T1">
        <v>50</v>
      </c>
      <c r="U1">
        <v>50</v>
      </c>
      <c r="V1">
        <v>50</v>
      </c>
      <c r="W1">
        <v>50</v>
      </c>
    </row>
    <row r="2" spans="1:23" s="2" customFormat="1" x14ac:dyDescent="0.45"/>
    <row r="3" spans="1:23" s="2" customFormat="1" x14ac:dyDescent="0.45"/>
    <row r="4" spans="1:23" x14ac:dyDescent="0.45">
      <c r="A4" t="s">
        <v>50</v>
      </c>
      <c r="B4" t="s">
        <v>22</v>
      </c>
      <c r="C4" t="s">
        <v>23</v>
      </c>
      <c r="D4">
        <f>SUMIFS(comprehensive_dps30!D:D,comprehensive_dps30!$A:$A,$A4,comprehensive_dps30!$B:$B,$B4,comprehensive_dps30!$C:$C,$C4)</f>
        <v>46.37</v>
      </c>
      <c r="E4">
        <f>SUMIFS(comprehensive_dps30!E:E,comprehensive_dps30!$A:$A,$A4,comprehensive_dps30!$B:$B,$B4,comprehensive_dps30!$C:$C,$C4)</f>
        <v>20.315999999999999</v>
      </c>
      <c r="F4">
        <f>SUMIFS(comprehensive_dps30!F:F,comprehensive_dps30!$A:$A,$A4,comprehensive_dps30!$B:$B,$B4,comprehensive_dps30!$C:$C,$C4)</f>
        <v>551.4</v>
      </c>
      <c r="G4">
        <f>SUMIFS(comprehensive_dps30!G:G,comprehensive_dps30!$A:$A,$A4,comprehensive_dps30!$B:$B,$B4,comprehensive_dps30!$C:$C,$C4)</f>
        <v>3819</v>
      </c>
      <c r="H4">
        <f>SUMIFS(comprehensive_dps30!H:H,comprehensive_dps30!$A:$A,$A4,comprehensive_dps30!$B:$B,$B4,comprehensive_dps30!$C:$C,$C4)</f>
        <v>49.17</v>
      </c>
      <c r="I4">
        <f>SUMIFS(comprehensive_dps30!I:I,comprehensive_dps30!$A:$A,$A4,comprehensive_dps30!$B:$B,$B4,comprehensive_dps30!$C:$C,$C4)</f>
        <v>21.114999999999998</v>
      </c>
      <c r="J4">
        <f>SUMIFS(comprehensive_dps30!J:J,comprehensive_dps30!$A:$A,$A4,comprehensive_dps30!$B:$B,$B4,comprehensive_dps30!$C:$C,$C4)</f>
        <v>620.79999999999995</v>
      </c>
      <c r="K4">
        <f>SUMIFS(comprehensive_dps30!K:K,comprehensive_dps30!$A:$A,$A4,comprehensive_dps30!$B:$B,$B4,comprehensive_dps30!$C:$C,$C4)</f>
        <v>4137</v>
      </c>
      <c r="L4">
        <f>SUMIFS(comprehensive_dps30!L:L,comprehensive_dps30!$A:$A,$A4,comprehensive_dps30!$B:$B,$B4,comprehensive_dps30!$C:$C,$C4)</f>
        <v>51.91</v>
      </c>
      <c r="M4">
        <f>SUMIFS(comprehensive_dps30!M:M,comprehensive_dps30!$A:$A,$A4,comprehensive_dps30!$B:$B,$B4,comprehensive_dps30!$C:$C,$C4)</f>
        <v>21.882000000000001</v>
      </c>
      <c r="N4">
        <f>SUMIFS(comprehensive_dps30!N:N,comprehensive_dps30!$A:$A,$A4,comprehensive_dps30!$B:$B,$B4,comprehensive_dps30!$C:$C,$C4)</f>
        <v>692.9</v>
      </c>
      <c r="O4">
        <f>SUMIFS(comprehensive_dps30!O:O,comprehensive_dps30!$A:$A,$A4,comprehensive_dps30!$B:$B,$B4,comprehensive_dps30!$C:$C,$C4)</f>
        <v>4455</v>
      </c>
      <c r="P4">
        <f>SUMIFS(comprehensive_dps30!P:P,comprehensive_dps30!$A:$A,$A4,comprehensive_dps30!$B:$B,$B4,comprehensive_dps30!$C:$C,$C4)</f>
        <v>54.32</v>
      </c>
      <c r="Q4">
        <f>SUMIFS(comprehensive_dps30!Q:Q,comprehensive_dps30!$A:$A,$A4,comprehensive_dps30!$B:$B,$B4,comprehensive_dps30!$C:$C,$C4)</f>
        <v>22.547000000000001</v>
      </c>
      <c r="R4">
        <f>SUMIFS(comprehensive_dps30!R:R,comprehensive_dps30!$A:$A,$A4,comprehensive_dps30!$B:$B,$B4,comprehensive_dps30!$C:$C,$C4)</f>
        <v>759.8</v>
      </c>
      <c r="S4">
        <f>SUMIFS(comprehensive_dps30!S:S,comprehensive_dps30!$A:$A,$A4,comprehensive_dps30!$B:$B,$B4,comprehensive_dps30!$C:$C,$C4)</f>
        <v>4742</v>
      </c>
      <c r="T4">
        <f>SUMIFS(comprehensive_dps30!T:T,comprehensive_dps30!$A:$A,$A4,comprehensive_dps30!$B:$B,$B4,comprehensive_dps30!$C:$C,$C4)</f>
        <v>56.77</v>
      </c>
      <c r="U4">
        <f>SUMIFS(comprehensive_dps30!U:U,comprehensive_dps30!$A:$A,$A4,comprehensive_dps30!$B:$B,$B4,comprehensive_dps30!$C:$C,$C4)</f>
        <v>23.210999999999999</v>
      </c>
      <c r="V4">
        <f>SUMIFS(comprehensive_dps30!V:V,comprehensive_dps30!$A:$A,$A4,comprehensive_dps30!$B:$B,$B4,comprehensive_dps30!$C:$C,$C4)</f>
        <v>830.9</v>
      </c>
      <c r="W4">
        <f>SUMIFS(comprehensive_dps30!W:W,comprehensive_dps30!$A:$A,$A4,comprehensive_dps30!$B:$B,$B4,comprehensive_dps30!$C:$C,$C4)</f>
        <v>5037</v>
      </c>
    </row>
    <row r="5" spans="1:23" s="5" customFormat="1" x14ac:dyDescent="0.45">
      <c r="A5" t="s">
        <v>80</v>
      </c>
      <c r="B5" t="s">
        <v>22</v>
      </c>
      <c r="C5" t="s">
        <v>23</v>
      </c>
      <c r="D5" s="5">
        <f>SUMIFS(comprehensive_dps30!D:D,comprehensive_dps30!$A:$A,$A5,comprehensive_dps30!$B:$B,$B5,comprehensive_dps30!$C:$C,$C5)</f>
        <v>46.17</v>
      </c>
      <c r="E5" s="5">
        <f>SUMIFS(comprehensive_dps30!E:E,comprehensive_dps30!$A:$A,$A5,comprehensive_dps30!$B:$B,$B5,comprehensive_dps30!$C:$C,$C5)</f>
        <v>21.24</v>
      </c>
      <c r="F5" s="5">
        <f>SUMIFS(comprehensive_dps30!F:F,comprehensive_dps30!$A:$A,$A5,comprehensive_dps30!$B:$B,$B5,comprehensive_dps30!$C:$C,$C5)</f>
        <v>474</v>
      </c>
      <c r="G5" s="5">
        <f>SUMIFS(comprehensive_dps30!G:G,comprehensive_dps30!$A:$A,$A5,comprehensive_dps30!$B:$B,$B5,comprehensive_dps30!$C:$C,$C5)</f>
        <v>3567</v>
      </c>
      <c r="H5" s="5">
        <f>SUMIFS(comprehensive_dps30!H:H,comprehensive_dps30!$A:$A,$A5,comprehensive_dps30!$B:$B,$B5,comprehensive_dps30!$C:$C,$C5)</f>
        <v>48.94</v>
      </c>
      <c r="I5" s="5">
        <f>SUMIFS(comprehensive_dps30!I:I,comprehensive_dps30!$A:$A,$A5,comprehensive_dps30!$B:$B,$B5,comprehensive_dps30!$C:$C,$C5)</f>
        <v>22.071000000000002</v>
      </c>
      <c r="J5" s="5">
        <f>SUMIFS(comprehensive_dps30!J:J,comprehensive_dps30!$A:$A,$A5,comprehensive_dps30!$B:$B,$B5,comprehensive_dps30!$C:$C,$C5)</f>
        <v>533.6</v>
      </c>
      <c r="K5" s="5">
        <f>SUMIFS(comprehensive_dps30!K:K,comprehensive_dps30!$A:$A,$A5,comprehensive_dps30!$B:$B,$B5,comprehensive_dps30!$C:$C,$C5)</f>
        <v>3864</v>
      </c>
      <c r="L5" s="5">
        <f>SUMIFS(comprehensive_dps30!L:L,comprehensive_dps30!$A:$A,$A5,comprehensive_dps30!$B:$B,$B5,comprehensive_dps30!$C:$C,$C5)</f>
        <v>51.65</v>
      </c>
      <c r="M5" s="5">
        <f>SUMIFS(comprehensive_dps30!M:M,comprehensive_dps30!$A:$A,$A5,comprehensive_dps30!$B:$B,$B5,comprehensive_dps30!$C:$C,$C5)</f>
        <v>22.867000000000001</v>
      </c>
      <c r="N5" s="5">
        <f>SUMIFS(comprehensive_dps30!N:N,comprehensive_dps30!$A:$A,$A5,comprehensive_dps30!$B:$B,$B5,comprehensive_dps30!$C:$C,$C5)</f>
        <v>595.29999999999995</v>
      </c>
      <c r="O5" s="5">
        <f>SUMIFS(comprehensive_dps30!O:O,comprehensive_dps30!$A:$A,$A5,comprehensive_dps30!$B:$B,$B5,comprehensive_dps30!$C:$C,$C5)</f>
        <v>4161</v>
      </c>
      <c r="P5" s="5">
        <f>SUMIFS(comprehensive_dps30!P:P,comprehensive_dps30!$A:$A,$A5,comprehensive_dps30!$B:$B,$B5,comprehensive_dps30!$C:$C,$C5)</f>
        <v>54.05</v>
      </c>
      <c r="Q5" s="5">
        <f>SUMIFS(comprehensive_dps30!Q:Q,comprehensive_dps30!$A:$A,$A5,comprehensive_dps30!$B:$B,$B5,comprehensive_dps30!$C:$C,$C5)</f>
        <v>23.558</v>
      </c>
      <c r="R5" s="5">
        <f>SUMIFS(comprehensive_dps30!R:R,comprehensive_dps30!$A:$A,$A5,comprehensive_dps30!$B:$B,$B5,comprehensive_dps30!$C:$C,$C5)</f>
        <v>652.70000000000005</v>
      </c>
      <c r="S5" s="5">
        <f>SUMIFS(comprehensive_dps30!S:S,comprehensive_dps30!$A:$A,$A5,comprehensive_dps30!$B:$B,$B5,comprehensive_dps30!$C:$C,$C5)</f>
        <v>4428</v>
      </c>
      <c r="T5" s="5">
        <f>SUMIFS(comprehensive_dps30!T:T,comprehensive_dps30!$A:$A,$A5,comprehensive_dps30!$B:$B,$B5,comprehensive_dps30!$C:$C,$C5)</f>
        <v>56.48</v>
      </c>
      <c r="U5" s="5">
        <f>SUMIFS(comprehensive_dps30!U:U,comprehensive_dps30!$A:$A,$A5,comprehensive_dps30!$B:$B,$B5,comprehensive_dps30!$C:$C,$C5)</f>
        <v>24.247</v>
      </c>
      <c r="V5" s="5">
        <f>SUMIFS(comprehensive_dps30!V:V,comprehensive_dps30!$A:$A,$A5,comprehensive_dps30!$B:$B,$B5,comprehensive_dps30!$C:$C,$C5)</f>
        <v>713.6</v>
      </c>
      <c r="W5" s="5">
        <f>SUMIFS(comprehensive_dps30!W:W,comprehensive_dps30!$A:$A,$A5,comprehensive_dps30!$B:$B,$B5,comprehensive_dps30!$C:$C,$C5)</f>
        <v>4704</v>
      </c>
    </row>
    <row r="6" spans="1:23" s="2" customFormat="1" x14ac:dyDescent="0.45"/>
    <row r="7" spans="1:23" s="3" customFormat="1" x14ac:dyDescent="0.45"/>
    <row r="8" spans="1:23" s="2" customFormat="1" x14ac:dyDescent="0.45"/>
    <row r="9" spans="1:23" s="2" customFormat="1" x14ac:dyDescent="0.45"/>
    <row r="10" spans="1:23" s="2" customFormat="1" x14ac:dyDescent="0.45"/>
    <row r="11" spans="1:23" s="2" customFormat="1" x14ac:dyDescent="0.45"/>
    <row r="12" spans="1:23" s="2" customFormat="1" x14ac:dyDescent="0.45"/>
    <row r="13" spans="1:23" s="2" customFormat="1" x14ac:dyDescent="0.45"/>
    <row r="14" spans="1:23" s="2" customFormat="1" x14ac:dyDescent="0.45"/>
    <row r="15" spans="1:23" s="2" customFormat="1" x14ac:dyDescent="0.45"/>
    <row r="16" spans="1:23" s="3" customFormat="1" x14ac:dyDescent="0.45"/>
    <row r="17" spans="1:23" x14ac:dyDescent="0.45">
      <c r="A17" t="s">
        <v>48</v>
      </c>
      <c r="B17" t="s">
        <v>22</v>
      </c>
      <c r="C17" t="s">
        <v>25</v>
      </c>
      <c r="D17">
        <f>SUMIFS(comprehensive_dps30!D:D,comprehensive_dps30!$A:$A,$A17,comprehensive_dps30!$B:$B,$B17,comprehensive_dps30!$C:$C,$C17)</f>
        <v>38.85</v>
      </c>
      <c r="E17">
        <f>SUMIFS(comprehensive_dps30!E:E,comprehensive_dps30!$A:$A,$A17,comprehensive_dps30!$B:$B,$B17,comprehensive_dps30!$C:$C,$C17)</f>
        <v>18.027000000000001</v>
      </c>
      <c r="F17">
        <f>SUMIFS(comprehensive_dps30!F:F,comprehensive_dps30!$A:$A,$A17,comprehensive_dps30!$B:$B,$B17,comprehensive_dps30!$C:$C,$C17)</f>
        <v>388.8</v>
      </c>
      <c r="G17">
        <f>SUMIFS(comprehensive_dps30!G:G,comprehensive_dps30!$A:$A,$A17,comprehensive_dps30!$B:$B,$B17,comprehensive_dps30!$C:$C,$C17)</f>
        <v>2970</v>
      </c>
      <c r="H17">
        <f>SUMIFS(comprehensive_dps30!H:H,comprehensive_dps30!$A:$A,$A17,comprehensive_dps30!$B:$B,$B17,comprehensive_dps30!$C:$C,$C17)</f>
        <v>41.33</v>
      </c>
      <c r="I17">
        <f>SUMIFS(comprehensive_dps30!I:I,comprehensive_dps30!$A:$A,$A17,comprehensive_dps30!$B:$B,$B17,comprehensive_dps30!$C:$C,$C17)</f>
        <v>18.795999999999999</v>
      </c>
      <c r="J17">
        <f>SUMIFS(comprehensive_dps30!J:J,comprehensive_dps30!$A:$A,$A17,comprehensive_dps30!$B:$B,$B17,comprehensive_dps30!$C:$C,$C17)</f>
        <v>439.2</v>
      </c>
      <c r="K17">
        <f>SUMIFS(comprehensive_dps30!K:K,comprehensive_dps30!$A:$A,$A17,comprehensive_dps30!$B:$B,$B17,comprehensive_dps30!$C:$C,$C17)</f>
        <v>3218</v>
      </c>
      <c r="L17">
        <f>SUMIFS(comprehensive_dps30!L:L,comprehensive_dps30!$A:$A,$A17,comprehensive_dps30!$B:$B,$B17,comprehensive_dps30!$C:$C,$C17)</f>
        <v>43.75</v>
      </c>
      <c r="M17">
        <f>SUMIFS(comprehensive_dps30!M:M,comprehensive_dps30!$A:$A,$A17,comprehensive_dps30!$B:$B,$B17,comprehensive_dps30!$C:$C,$C17)</f>
        <v>19.532</v>
      </c>
      <c r="N17">
        <f>SUMIFS(comprehensive_dps30!N:N,comprehensive_dps30!$A:$A,$A17,comprehensive_dps30!$B:$B,$B17,comprehensive_dps30!$C:$C,$C17)</f>
        <v>491.5</v>
      </c>
      <c r="O17">
        <f>SUMIFS(comprehensive_dps30!O:O,comprehensive_dps30!$A:$A,$A17,comprehensive_dps30!$B:$B,$B17,comprehensive_dps30!$C:$C,$C17)</f>
        <v>3465</v>
      </c>
      <c r="P17">
        <f>SUMIFS(comprehensive_dps30!P:P,comprehensive_dps30!$A:$A,$A17,comprehensive_dps30!$B:$B,$B17,comprehensive_dps30!$C:$C,$C17)</f>
        <v>45.88</v>
      </c>
      <c r="Q17">
        <f>SUMIFS(comprehensive_dps30!Q:Q,comprehensive_dps30!$A:$A,$A17,comprehensive_dps30!$B:$B,$B17,comprehensive_dps30!$C:$C,$C17)</f>
        <v>20.170000000000002</v>
      </c>
      <c r="R17">
        <f>SUMIFS(comprehensive_dps30!R:R,comprehensive_dps30!$A:$A,$A17,comprehensive_dps30!$B:$B,$B17,comprehensive_dps30!$C:$C,$C17)</f>
        <v>540.20000000000005</v>
      </c>
      <c r="S17">
        <f>SUMIFS(comprehensive_dps30!S:S,comprehensive_dps30!$A:$A,$A17,comprehensive_dps30!$B:$B,$B17,comprehensive_dps30!$C:$C,$C17)</f>
        <v>3688</v>
      </c>
      <c r="T17">
        <f>SUMIFS(comprehensive_dps30!T:T,comprehensive_dps30!$A:$A,$A17,comprehensive_dps30!$B:$B,$B17,comprehensive_dps30!$C:$C,$C17)</f>
        <v>48.05</v>
      </c>
      <c r="U17">
        <f>SUMIFS(comprehensive_dps30!U:U,comprehensive_dps30!$A:$A,$A17,comprehensive_dps30!$B:$B,$B17,comprehensive_dps30!$C:$C,$C17)</f>
        <v>20.803999999999998</v>
      </c>
      <c r="V17">
        <f>SUMIFS(comprehensive_dps30!V:V,comprehensive_dps30!$A:$A,$A17,comprehensive_dps30!$B:$B,$B17,comprehensive_dps30!$C:$C,$C17)</f>
        <v>591.79999999999995</v>
      </c>
      <c r="W17">
        <f>SUMIFS(comprehensive_dps30!W:W,comprehensive_dps30!$A:$A,$A17,comprehensive_dps30!$B:$B,$B17,comprehensive_dps30!$C:$C,$C17)</f>
        <v>3917</v>
      </c>
    </row>
    <row r="18" spans="1:23" x14ac:dyDescent="0.45">
      <c r="A18" t="s">
        <v>40</v>
      </c>
      <c r="B18" t="s">
        <v>39</v>
      </c>
      <c r="C18" t="s">
        <v>41</v>
      </c>
      <c r="D18">
        <f>SUMIFS(comprehensive_dps30!D:D,comprehensive_dps30!$A:$A,$A18,comprehensive_dps30!$B:$B,$B18,comprehensive_dps30!$C:$C,$C18)</f>
        <v>38.96</v>
      </c>
      <c r="E18">
        <f>SUMIFS(comprehensive_dps30!E:E,comprehensive_dps30!$A:$A,$A18,comprehensive_dps30!$B:$B,$B18,comprehensive_dps30!$C:$C,$C18)</f>
        <v>16.731000000000002</v>
      </c>
      <c r="F18">
        <f>SUMIFS(comprehensive_dps30!F:F,comprehensive_dps30!$A:$A,$A18,comprehensive_dps30!$B:$B,$B18,comprehensive_dps30!$C:$C,$C18)</f>
        <v>491.9</v>
      </c>
      <c r="G18">
        <f>SUMIFS(comprehensive_dps30!G:G,comprehensive_dps30!$A:$A,$A18,comprehensive_dps30!$B:$B,$B18,comprehensive_dps30!$C:$C,$C18)</f>
        <v>3311</v>
      </c>
      <c r="H18">
        <f>SUMIFS(comprehensive_dps30!H:H,comprehensive_dps30!$A:$A,$A18,comprehensive_dps30!$B:$B,$B18,comprehensive_dps30!$C:$C,$C18)</f>
        <v>41.43</v>
      </c>
      <c r="I18">
        <f>SUMIFS(comprehensive_dps30!I:I,comprehensive_dps30!$A:$A,$A18,comprehensive_dps30!$B:$B,$B18,comprehensive_dps30!$C:$C,$C18)</f>
        <v>17.440999999999999</v>
      </c>
      <c r="J18">
        <f>SUMIFS(comprehensive_dps30!J:J,comprehensive_dps30!$A:$A,$A18,comprehensive_dps30!$B:$B,$B18,comprehensive_dps30!$C:$C,$C18)</f>
        <v>555.5</v>
      </c>
      <c r="K18">
        <f>SUMIFS(comprehensive_dps30!K:K,comprehensive_dps30!$A:$A,$A18,comprehensive_dps30!$B:$B,$B18,comprehensive_dps30!$C:$C,$C18)</f>
        <v>3587</v>
      </c>
      <c r="L18">
        <f>SUMIFS(comprehensive_dps30!L:L,comprehensive_dps30!$A:$A,$A18,comprehensive_dps30!$B:$B,$B18,comprehensive_dps30!$C:$C,$C18)</f>
        <v>43.85</v>
      </c>
      <c r="M18">
        <f>SUMIFS(comprehensive_dps30!M:M,comprehensive_dps30!$A:$A,$A18,comprehensive_dps30!$B:$B,$B18,comprehensive_dps30!$C:$C,$C18)</f>
        <v>18.12</v>
      </c>
      <c r="N18">
        <f>SUMIFS(comprehensive_dps30!N:N,comprehensive_dps30!$A:$A,$A18,comprehensive_dps30!$B:$B,$B18,comprehensive_dps30!$C:$C,$C18)</f>
        <v>621.5</v>
      </c>
      <c r="O18">
        <f>SUMIFS(comprehensive_dps30!O:O,comprehensive_dps30!$A:$A,$A18,comprehensive_dps30!$B:$B,$B18,comprehensive_dps30!$C:$C,$C18)</f>
        <v>3863</v>
      </c>
      <c r="P18">
        <f>SUMIFS(comprehensive_dps30!P:P,comprehensive_dps30!$A:$A,$A18,comprehensive_dps30!$B:$B,$B18,comprehensive_dps30!$C:$C,$C18)</f>
        <v>45.99</v>
      </c>
      <c r="Q18">
        <f>SUMIFS(comprehensive_dps30!Q:Q,comprehensive_dps30!$A:$A,$A18,comprehensive_dps30!$B:$B,$B18,comprehensive_dps30!$C:$C,$C18)</f>
        <v>18.709</v>
      </c>
      <c r="R18">
        <f>SUMIFS(comprehensive_dps30!R:R,comprehensive_dps30!$A:$A,$A18,comprehensive_dps30!$B:$B,$B18,comprehensive_dps30!$C:$C,$C18)</f>
        <v>683</v>
      </c>
      <c r="S18">
        <f>SUMIFS(comprehensive_dps30!S:S,comprehensive_dps30!$A:$A,$A18,comprehensive_dps30!$B:$B,$B18,comprehensive_dps30!$C:$C,$C18)</f>
        <v>4111</v>
      </c>
      <c r="T18">
        <f>SUMIFS(comprehensive_dps30!T:T,comprehensive_dps30!$A:$A,$A18,comprehensive_dps30!$B:$B,$B18,comprehensive_dps30!$C:$C,$C18)</f>
        <v>48.15</v>
      </c>
      <c r="U18">
        <f>SUMIFS(comprehensive_dps30!U:U,comprehensive_dps30!$A:$A,$A18,comprehensive_dps30!$B:$B,$B18,comprehensive_dps30!$C:$C,$C18)</f>
        <v>19.295999999999999</v>
      </c>
      <c r="V18">
        <f>SUMIFS(comprehensive_dps30!V:V,comprehensive_dps30!$A:$A,$A18,comprehensive_dps30!$B:$B,$B18,comprehensive_dps30!$C:$C,$C18)</f>
        <v>748.2</v>
      </c>
      <c r="W18">
        <f>SUMIFS(comprehensive_dps30!W:W,comprehensive_dps30!$A:$A,$A18,comprehensive_dps30!$B:$B,$B18,comprehensive_dps30!$C:$C,$C18)</f>
        <v>4367</v>
      </c>
    </row>
    <row r="19" spans="1:23" s="3" customFormat="1" x14ac:dyDescent="0.45"/>
    <row r="20" spans="1:23" x14ac:dyDescent="0.45">
      <c r="A20" t="s">
        <v>29</v>
      </c>
      <c r="B20" t="s">
        <v>16</v>
      </c>
      <c r="C20" t="s">
        <v>25</v>
      </c>
      <c r="D20">
        <f>SUMIFS(comprehensive_dps30!D:D,comprehensive_dps30!$A:$A,$A20,comprehensive_dps30!$B:$B,$B20,comprehensive_dps30!$C:$C,$C20)</f>
        <v>39.28</v>
      </c>
      <c r="E20">
        <f>SUMIFS(comprehensive_dps30!E:E,comprehensive_dps30!$A:$A,$A20,comprehensive_dps30!$B:$B,$B20,comprehensive_dps30!$C:$C,$C20)</f>
        <v>17.651</v>
      </c>
      <c r="F20">
        <f>SUMIFS(comprehensive_dps30!F:F,comprehensive_dps30!$A:$A,$A20,comprehensive_dps30!$B:$B,$B20,comprehensive_dps30!$C:$C,$C20)</f>
        <v>432.9</v>
      </c>
      <c r="G20">
        <f>SUMIFS(comprehensive_dps30!G:G,comprehensive_dps30!$A:$A,$A20,comprehensive_dps30!$B:$B,$B20,comprehensive_dps30!$C:$C,$C20)</f>
        <v>2977</v>
      </c>
      <c r="H20">
        <f>SUMIFS(comprehensive_dps30!H:H,comprehensive_dps30!$A:$A,$A20,comprehensive_dps30!$B:$B,$B20,comprehensive_dps30!$C:$C,$C20)</f>
        <v>41.73</v>
      </c>
      <c r="I20">
        <f>SUMIFS(comprehensive_dps30!I:I,comprehensive_dps30!$A:$A,$A20,comprehensive_dps30!$B:$B,$B20,comprehensive_dps30!$C:$C,$C20)</f>
        <v>18.379000000000001</v>
      </c>
      <c r="J20">
        <f>SUMIFS(comprehensive_dps30!J:J,comprehensive_dps30!$A:$A,$A20,comprehensive_dps30!$B:$B,$B20,comprehensive_dps30!$C:$C,$C20)</f>
        <v>488.3</v>
      </c>
      <c r="K20">
        <f>SUMIFS(comprehensive_dps30!K:K,comprehensive_dps30!$A:$A,$A20,comprehensive_dps30!$B:$B,$B20,comprehensive_dps30!$C:$C,$C20)</f>
        <v>3225</v>
      </c>
      <c r="L20">
        <f>SUMIFS(comprehensive_dps30!L:L,comprehensive_dps30!$A:$A,$A20,comprehensive_dps30!$B:$B,$B20,comprehensive_dps30!$C:$C,$C20)</f>
        <v>44.12</v>
      </c>
      <c r="M20">
        <f>SUMIFS(comprehensive_dps30!M:M,comprehensive_dps30!$A:$A,$A20,comprehensive_dps30!$B:$B,$B20,comprehensive_dps30!$C:$C,$C20)</f>
        <v>19.076000000000001</v>
      </c>
      <c r="N20">
        <f>SUMIFS(comprehensive_dps30!N:N,comprehensive_dps30!$A:$A,$A20,comprehensive_dps30!$B:$B,$B20,comprehensive_dps30!$C:$C,$C20)</f>
        <v>545.79999999999995</v>
      </c>
      <c r="O20">
        <f>SUMIFS(comprehensive_dps30!O:O,comprehensive_dps30!$A:$A,$A20,comprehensive_dps30!$B:$B,$B20,comprehensive_dps30!$C:$C,$C20)</f>
        <v>3473</v>
      </c>
      <c r="P20">
        <f>SUMIFS(comprehensive_dps30!P:P,comprehensive_dps30!$A:$A,$A20,comprehensive_dps30!$B:$B,$B20,comprehensive_dps30!$C:$C,$C20)</f>
        <v>46.23</v>
      </c>
      <c r="Q20">
        <f>SUMIFS(comprehensive_dps30!Q:Q,comprehensive_dps30!$A:$A,$A20,comprehensive_dps30!$B:$B,$B20,comprehensive_dps30!$C:$C,$C20)</f>
        <v>19.681000000000001</v>
      </c>
      <c r="R20">
        <f>SUMIFS(comprehensive_dps30!R:R,comprehensive_dps30!$A:$A,$A20,comprehensive_dps30!$B:$B,$B20,comprehensive_dps30!$C:$C,$C20)</f>
        <v>599.29999999999995</v>
      </c>
      <c r="S20">
        <f>SUMIFS(comprehensive_dps30!S:S,comprehensive_dps30!$A:$A,$A20,comprehensive_dps30!$B:$B,$B20,comprehensive_dps30!$C:$C,$C20)</f>
        <v>3696</v>
      </c>
      <c r="T20">
        <f>SUMIFS(comprehensive_dps30!T:T,comprehensive_dps30!$A:$A,$A20,comprehensive_dps30!$B:$B,$B20,comprehensive_dps30!$C:$C,$C20)</f>
        <v>48.37</v>
      </c>
      <c r="U20">
        <f>SUMIFS(comprehensive_dps30!U:U,comprehensive_dps30!$A:$A,$A20,comprehensive_dps30!$B:$B,$B20,comprehensive_dps30!$C:$C,$C20)</f>
        <v>20.283000000000001</v>
      </c>
      <c r="V20">
        <f>SUMIFS(comprehensive_dps30!V:V,comprehensive_dps30!$A:$A,$A20,comprehensive_dps30!$B:$B,$B20,comprehensive_dps30!$C:$C,$C20)</f>
        <v>656.1</v>
      </c>
      <c r="W20">
        <f>SUMIFS(comprehensive_dps30!W:W,comprehensive_dps30!$A:$A,$A20,comprehensive_dps30!$B:$B,$B20,comprehensive_dps30!$C:$C,$C20)</f>
        <v>3926</v>
      </c>
    </row>
    <row r="21" spans="1:23" x14ac:dyDescent="0.45">
      <c r="A21" t="s">
        <v>63</v>
      </c>
      <c r="B21" t="s">
        <v>22</v>
      </c>
      <c r="C21" t="s">
        <v>23</v>
      </c>
      <c r="D21">
        <f>SUMIFS(comprehensive_dps30!D:D,comprehensive_dps30!$A:$A,$A21,comprehensive_dps30!$B:$B,$B21,comprehensive_dps30!$C:$C,$C21)</f>
        <v>40.119999999999997</v>
      </c>
      <c r="E21">
        <f>SUMIFS(comprehensive_dps30!E:E,comprehensive_dps30!$A:$A,$A21,comprehensive_dps30!$B:$B,$B21,comprehensive_dps30!$C:$C,$C21)</f>
        <v>17.558</v>
      </c>
      <c r="F21">
        <f>SUMIFS(comprehensive_dps30!F:F,comprehensive_dps30!$A:$A,$A21,comprehensive_dps30!$B:$B,$B21,comprehensive_dps30!$C:$C,$C21)</f>
        <v>478.7</v>
      </c>
      <c r="G21">
        <f>SUMIFS(comprehensive_dps30!G:G,comprehensive_dps30!$A:$A,$A21,comprehensive_dps30!$B:$B,$B21,comprehensive_dps30!$C:$C,$C21)</f>
        <v>3300</v>
      </c>
      <c r="H21">
        <f>SUMIFS(comprehensive_dps30!H:H,comprehensive_dps30!$A:$A,$A21,comprehensive_dps30!$B:$B,$B21,comprehensive_dps30!$C:$C,$C21)</f>
        <v>42.54</v>
      </c>
      <c r="I21">
        <f>SUMIFS(comprehensive_dps30!I:I,comprehensive_dps30!$A:$A,$A21,comprehensive_dps30!$B:$B,$B21,comprehensive_dps30!$C:$C,$C21)</f>
        <v>18.247</v>
      </c>
      <c r="J21">
        <f>SUMIFS(comprehensive_dps30!J:J,comprehensive_dps30!$A:$A,$A21,comprehensive_dps30!$B:$B,$B21,comprehensive_dps30!$C:$C,$C21)</f>
        <v>538.9</v>
      </c>
      <c r="K21">
        <f>SUMIFS(comprehensive_dps30!K:K,comprehensive_dps30!$A:$A,$A21,comprehensive_dps30!$B:$B,$B21,comprehensive_dps30!$C:$C,$C21)</f>
        <v>3575</v>
      </c>
      <c r="L21">
        <f>SUMIFS(comprehensive_dps30!L:L,comprehensive_dps30!$A:$A,$A21,comprehensive_dps30!$B:$B,$B21,comprehensive_dps30!$C:$C,$C21)</f>
        <v>44.9</v>
      </c>
      <c r="M21">
        <f>SUMIFS(comprehensive_dps30!M:M,comprehensive_dps30!$A:$A,$A21,comprehensive_dps30!$B:$B,$B21,comprehensive_dps30!$C:$C,$C21)</f>
        <v>18.907</v>
      </c>
      <c r="N21">
        <f>SUMIFS(comprehensive_dps30!N:N,comprehensive_dps30!$A:$A,$A21,comprehensive_dps30!$B:$B,$B21,comprehensive_dps30!$C:$C,$C21)</f>
        <v>601.29999999999995</v>
      </c>
      <c r="O21">
        <f>SUMIFS(comprehensive_dps30!O:O,comprehensive_dps30!$A:$A,$A21,comprehensive_dps30!$B:$B,$B21,comprehensive_dps30!$C:$C,$C21)</f>
        <v>3850</v>
      </c>
      <c r="P21">
        <f>SUMIFS(comprehensive_dps30!P:P,comprehensive_dps30!$A:$A,$A21,comprehensive_dps30!$B:$B,$B21,comprehensive_dps30!$C:$C,$C21)</f>
        <v>46.99</v>
      </c>
      <c r="Q21">
        <f>SUMIFS(comprehensive_dps30!Q:Q,comprehensive_dps30!$A:$A,$A21,comprehensive_dps30!$B:$B,$B21,comprehensive_dps30!$C:$C,$C21)</f>
        <v>19.481000000000002</v>
      </c>
      <c r="R21">
        <f>SUMIFS(comprehensive_dps30!R:R,comprehensive_dps30!$A:$A,$A21,comprehensive_dps30!$B:$B,$B21,comprehensive_dps30!$C:$C,$C21)</f>
        <v>659.4</v>
      </c>
      <c r="S21">
        <f>SUMIFS(comprehensive_dps30!S:S,comprehensive_dps30!$A:$A,$A21,comprehensive_dps30!$B:$B,$B21,comprehensive_dps30!$C:$C,$C21)</f>
        <v>4098</v>
      </c>
      <c r="T21">
        <f>SUMIFS(comprehensive_dps30!T:T,comprehensive_dps30!$A:$A,$A21,comprehensive_dps30!$B:$B,$B21,comprehensive_dps30!$C:$C,$C21)</f>
        <v>49.1</v>
      </c>
      <c r="U21">
        <f>SUMIFS(comprehensive_dps30!U:U,comprehensive_dps30!$A:$A,$A21,comprehensive_dps30!$B:$B,$B21,comprehensive_dps30!$C:$C,$C21)</f>
        <v>20.053000000000001</v>
      </c>
      <c r="V21">
        <f>SUMIFS(comprehensive_dps30!V:V,comprehensive_dps30!$A:$A,$A21,comprehensive_dps30!$B:$B,$B21,comprehensive_dps30!$C:$C,$C21)</f>
        <v>721</v>
      </c>
      <c r="W21">
        <f>SUMIFS(comprehensive_dps30!W:W,comprehensive_dps30!$A:$A,$A21,comprehensive_dps30!$B:$B,$B21,comprehensive_dps30!$C:$C,$C21)</f>
        <v>4353</v>
      </c>
    </row>
    <row r="22" spans="1:23" s="3" customFormat="1" x14ac:dyDescent="0.45"/>
    <row r="23" spans="1:23" s="2" customFormat="1" x14ac:dyDescent="0.45"/>
    <row r="24" spans="1:23" x14ac:dyDescent="0.45">
      <c r="A24" t="s">
        <v>69</v>
      </c>
      <c r="B24" t="s">
        <v>16</v>
      </c>
      <c r="C24" t="s">
        <v>25</v>
      </c>
      <c r="D24">
        <f>SUMIFS(comprehensive_dps30!D:D,comprehensive_dps30!$A:$A,$A24,comprehensive_dps30!$B:$B,$B24,comprehensive_dps30!$C:$C,$C24)</f>
        <v>38.979999999999997</v>
      </c>
      <c r="E24">
        <f>SUMIFS(comprehensive_dps30!E:E,comprehensive_dps30!$A:$A,$A24,comprehensive_dps30!$B:$B,$B24,comprehensive_dps30!$C:$C,$C24)</f>
        <v>16.713999999999999</v>
      </c>
      <c r="F24">
        <f>SUMIFS(comprehensive_dps30!F:F,comprehensive_dps30!$A:$A,$A24,comprehensive_dps30!$B:$B,$B24,comprehensive_dps30!$C:$C,$C24)</f>
        <v>494.4</v>
      </c>
      <c r="G24">
        <f>SUMIFS(comprehensive_dps30!G:G,comprehensive_dps30!$A:$A,$A24,comprehensive_dps30!$B:$B,$B24,comprehensive_dps30!$C:$C,$C24)</f>
        <v>3462</v>
      </c>
      <c r="H24">
        <f>SUMIFS(comprehensive_dps30!H:H,comprehensive_dps30!$A:$A,$A24,comprehensive_dps30!$B:$B,$B24,comprehensive_dps30!$C:$C,$C24)</f>
        <v>41.42</v>
      </c>
      <c r="I24">
        <f>SUMIFS(comprehensive_dps30!I:I,comprehensive_dps30!$A:$A,$A24,comprehensive_dps30!$B:$B,$B24,comprehensive_dps30!$C:$C,$C24)</f>
        <v>17.408999999999999</v>
      </c>
      <c r="J24">
        <f>SUMIFS(comprehensive_dps30!J:J,comprehensive_dps30!$A:$A,$A24,comprehensive_dps30!$B:$B,$B24,comprehensive_dps30!$C:$C,$C24)</f>
        <v>557.79999999999995</v>
      </c>
      <c r="K24">
        <f>SUMIFS(comprehensive_dps30!K:K,comprehensive_dps30!$A:$A,$A24,comprehensive_dps30!$B:$B,$B24,comprehensive_dps30!$C:$C,$C24)</f>
        <v>3750</v>
      </c>
      <c r="L24">
        <f>SUMIFS(comprehensive_dps30!L:L,comprehensive_dps30!$A:$A,$A24,comprehensive_dps30!$B:$B,$B24,comprehensive_dps30!$C:$C,$C24)</f>
        <v>43.81</v>
      </c>
      <c r="M24">
        <f>SUMIFS(comprehensive_dps30!M:M,comprehensive_dps30!$A:$A,$A24,comprehensive_dps30!$B:$B,$B24,comprehensive_dps30!$C:$C,$C24)</f>
        <v>18.074999999999999</v>
      </c>
      <c r="N24">
        <f>SUMIFS(comprehensive_dps30!N:N,comprehensive_dps30!$A:$A,$A24,comprehensive_dps30!$B:$B,$B24,comprehensive_dps30!$C:$C,$C24)</f>
        <v>623.70000000000005</v>
      </c>
      <c r="O24">
        <f>SUMIFS(comprehensive_dps30!O:O,comprehensive_dps30!$A:$A,$A24,comprehensive_dps30!$B:$B,$B24,comprehensive_dps30!$C:$C,$C24)</f>
        <v>4038</v>
      </c>
      <c r="P24">
        <f>SUMIFS(comprehensive_dps30!P:P,comprehensive_dps30!$A:$A,$A24,comprehensive_dps30!$B:$B,$B24,comprehensive_dps30!$C:$C,$C24)</f>
        <v>45.92</v>
      </c>
      <c r="Q24">
        <f>SUMIFS(comprehensive_dps30!Q:Q,comprehensive_dps30!$A:$A,$A24,comprehensive_dps30!$B:$B,$B24,comprehensive_dps30!$C:$C,$C24)</f>
        <v>18.652999999999999</v>
      </c>
      <c r="R24">
        <f>SUMIFS(comprehensive_dps30!R:R,comprehensive_dps30!$A:$A,$A24,comprehensive_dps30!$B:$B,$B24,comprehensive_dps30!$C:$C,$C24)</f>
        <v>685</v>
      </c>
      <c r="S24">
        <f>SUMIFS(comprehensive_dps30!S:S,comprehensive_dps30!$A:$A,$A24,comprehensive_dps30!$B:$B,$B24,comprehensive_dps30!$C:$C,$C24)</f>
        <v>4298</v>
      </c>
      <c r="T24">
        <f>SUMIFS(comprehensive_dps30!T:T,comprehensive_dps30!$A:$A,$A24,comprehensive_dps30!$B:$B,$B24,comprehensive_dps30!$C:$C,$C24)</f>
        <v>48.05</v>
      </c>
      <c r="U24">
        <f>SUMIFS(comprehensive_dps30!U:U,comprehensive_dps30!$A:$A,$A24,comprehensive_dps30!$B:$B,$B24,comprehensive_dps30!$C:$C,$C24)</f>
        <v>19.228000000000002</v>
      </c>
      <c r="V24">
        <f>SUMIFS(comprehensive_dps30!V:V,comprehensive_dps30!$A:$A,$A24,comprehensive_dps30!$B:$B,$B24,comprehensive_dps30!$C:$C,$C24)</f>
        <v>750.1</v>
      </c>
      <c r="W24">
        <f>SUMIFS(comprehensive_dps30!W:W,comprehensive_dps30!$A:$A,$A24,comprehensive_dps30!$B:$B,$B24,comprehensive_dps30!$C:$C,$C24)</f>
        <v>4565</v>
      </c>
    </row>
    <row r="25" spans="1:23" s="2" customFormat="1" x14ac:dyDescent="0.45"/>
    <row r="26" spans="1:23" s="4" customFormat="1" x14ac:dyDescent="0.45"/>
    <row r="27" spans="1:23" s="3" customFormat="1" x14ac:dyDescent="0.45">
      <c r="B27"/>
      <c r="C27"/>
    </row>
    <row r="28" spans="1:23" x14ac:dyDescent="0.45">
      <c r="A28" t="s">
        <v>65</v>
      </c>
      <c r="B28" t="s">
        <v>16</v>
      </c>
      <c r="C28" t="s">
        <v>17</v>
      </c>
      <c r="D28">
        <f>SUMIFS(comprehensive_dps30!D:D,comprehensive_dps30!$A:$A,$A28,comprehensive_dps30!$B:$B,$B28,comprehensive_dps30!$C:$C,$C28)</f>
        <v>37.229999999999997</v>
      </c>
      <c r="E28">
        <f>SUMIFS(comprehensive_dps30!E:E,comprehensive_dps30!$A:$A,$A28,comprehensive_dps30!$B:$B,$B28,comprehensive_dps30!$C:$C,$C28)</f>
        <v>16.757000000000001</v>
      </c>
      <c r="F28">
        <f>SUMIFS(comprehensive_dps30!F:F,comprehensive_dps30!$A:$A,$A28,comprehensive_dps30!$B:$B,$B28,comprehensive_dps30!$C:$C,$C28)</f>
        <v>408.3</v>
      </c>
      <c r="G28">
        <f>SUMIFS(comprehensive_dps30!G:G,comprehensive_dps30!$A:$A,$A28,comprehensive_dps30!$B:$B,$B28,comprehensive_dps30!$C:$C,$C28)</f>
        <v>3294</v>
      </c>
      <c r="H28">
        <f>SUMIFS(comprehensive_dps30!H:H,comprehensive_dps30!$A:$A,$A28,comprehensive_dps30!$B:$B,$B28,comprehensive_dps30!$C:$C,$C28)</f>
        <v>39.46</v>
      </c>
      <c r="I28">
        <f>SUMIFS(comprehensive_dps30!I:I,comprehensive_dps30!$A:$A,$A28,comprehensive_dps30!$B:$B,$B28,comprehensive_dps30!$C:$C,$C28)</f>
        <v>17.411000000000001</v>
      </c>
      <c r="J28">
        <f>SUMIFS(comprehensive_dps30!J:J,comprehensive_dps30!$A:$A,$A28,comprehensive_dps30!$B:$B,$B28,comprehensive_dps30!$C:$C,$C28)</f>
        <v>459.6</v>
      </c>
      <c r="K28">
        <f>SUMIFS(comprehensive_dps30!K:K,comprehensive_dps30!$A:$A,$A28,comprehensive_dps30!$B:$B,$B28,comprehensive_dps30!$C:$C,$C28)</f>
        <v>3568</v>
      </c>
      <c r="L28">
        <f>SUMIFS(comprehensive_dps30!L:L,comprehensive_dps30!$A:$A,$A28,comprehensive_dps30!$B:$B,$B28,comprehensive_dps30!$C:$C,$C28)</f>
        <v>41.65</v>
      </c>
      <c r="M28">
        <f>SUMIFS(comprehensive_dps30!M:M,comprehensive_dps30!$A:$A,$A28,comprehensive_dps30!$B:$B,$B28,comprehensive_dps30!$C:$C,$C28)</f>
        <v>18.038</v>
      </c>
      <c r="N28">
        <f>SUMIFS(comprehensive_dps30!N:N,comprehensive_dps30!$A:$A,$A28,comprehensive_dps30!$B:$B,$B28,comprehensive_dps30!$C:$C,$C28)</f>
        <v>512.79999999999995</v>
      </c>
      <c r="O28">
        <f>SUMIFS(comprehensive_dps30!O:O,comprehensive_dps30!$A:$A,$A28,comprehensive_dps30!$B:$B,$B28,comprehensive_dps30!$C:$C,$C28)</f>
        <v>3842</v>
      </c>
      <c r="P28">
        <f>SUMIFS(comprehensive_dps30!P:P,comprehensive_dps30!$A:$A,$A28,comprehensive_dps30!$B:$B,$B28,comprehensive_dps30!$C:$C,$C28)</f>
        <v>43.58</v>
      </c>
      <c r="Q28">
        <f>SUMIFS(comprehensive_dps30!Q:Q,comprehensive_dps30!$A:$A,$A28,comprehensive_dps30!$B:$B,$B28,comprehensive_dps30!$C:$C,$C28)</f>
        <v>18.582999999999998</v>
      </c>
      <c r="R28">
        <f>SUMIFS(comprehensive_dps30!R:R,comprehensive_dps30!$A:$A,$A28,comprehensive_dps30!$B:$B,$B28,comprehensive_dps30!$C:$C,$C28)</f>
        <v>562.20000000000005</v>
      </c>
      <c r="S28">
        <f>SUMIFS(comprehensive_dps30!S:S,comprehensive_dps30!$A:$A,$A28,comprehensive_dps30!$B:$B,$B28,comprehensive_dps30!$C:$C,$C28)</f>
        <v>4089</v>
      </c>
      <c r="T28">
        <f>SUMIFS(comprehensive_dps30!T:T,comprehensive_dps30!$A:$A,$A28,comprehensive_dps30!$B:$B,$B28,comprehensive_dps30!$C:$C,$C28)</f>
        <v>45.54</v>
      </c>
      <c r="U28">
        <f>SUMIFS(comprehensive_dps30!U:U,comprehensive_dps30!$A:$A,$A28,comprehensive_dps30!$B:$B,$B28,comprehensive_dps30!$C:$C,$C28)</f>
        <v>19.126999999999999</v>
      </c>
      <c r="V28">
        <f>SUMIFS(comprehensive_dps30!V:V,comprehensive_dps30!$A:$A,$A28,comprehensive_dps30!$B:$B,$B28,comprehensive_dps30!$C:$C,$C28)</f>
        <v>614.70000000000005</v>
      </c>
      <c r="W28">
        <f>SUMIFS(comprehensive_dps30!W:W,comprehensive_dps30!$A:$A,$A28,comprehensive_dps30!$B:$B,$B28,comprehensive_dps30!$C:$C,$C28)</f>
        <v>4344</v>
      </c>
    </row>
    <row r="29" spans="1:23" s="2" customFormat="1" x14ac:dyDescent="0.45"/>
    <row r="30" spans="1:23" s="2" customFormat="1" x14ac:dyDescent="0.45"/>
    <row r="31" spans="1:23" s="3" customFormat="1" x14ac:dyDescent="0.45"/>
    <row r="32" spans="1:23" x14ac:dyDescent="0.45">
      <c r="A32" t="s">
        <v>21</v>
      </c>
      <c r="B32" t="s">
        <v>22</v>
      </c>
      <c r="C32" t="s">
        <v>23</v>
      </c>
      <c r="D32">
        <f>SUMIFS(comprehensive_dps30!D:D,comprehensive_dps30!$A:$A,$A32,comprehensive_dps30!$B:$B,$B32,comprehensive_dps30!$C:$C,$C32)</f>
        <v>37.22</v>
      </c>
      <c r="E32">
        <f>SUMIFS(comprehensive_dps30!E:E,comprehensive_dps30!$A:$A,$A32,comprehensive_dps30!$B:$B,$B32,comprehensive_dps30!$C:$C,$C32)</f>
        <v>17.888999999999999</v>
      </c>
      <c r="F32">
        <f>SUMIFS(comprehensive_dps30!F:F,comprehensive_dps30!$A:$A,$A32,comprehensive_dps30!$B:$B,$B32,comprehensive_dps30!$C:$C,$C32)</f>
        <v>335.1</v>
      </c>
      <c r="G32">
        <f>SUMIFS(comprehensive_dps30!G:G,comprehensive_dps30!$A:$A,$A32,comprehensive_dps30!$B:$B,$B32,comprehensive_dps30!$C:$C,$C32)</f>
        <v>2476</v>
      </c>
      <c r="H32">
        <f>SUMIFS(comprehensive_dps30!H:H,comprehensive_dps30!$A:$A,$A32,comprehensive_dps30!$B:$B,$B32,comprehensive_dps30!$C:$C,$C32)</f>
        <v>39.450000000000003</v>
      </c>
      <c r="I32">
        <f>SUMIFS(comprehensive_dps30!I:I,comprehensive_dps30!$A:$A,$A32,comprehensive_dps30!$B:$B,$B32,comprehensive_dps30!$C:$C,$C32)</f>
        <v>18.585999999999999</v>
      </c>
      <c r="J32">
        <f>SUMIFS(comprehensive_dps30!J:J,comprehensive_dps30!$A:$A,$A32,comprehensive_dps30!$B:$B,$B32,comprehensive_dps30!$C:$C,$C32)</f>
        <v>377.2</v>
      </c>
      <c r="K32">
        <f>SUMIFS(comprehensive_dps30!K:K,comprehensive_dps30!$A:$A,$A32,comprehensive_dps30!$B:$B,$B32,comprehensive_dps30!$C:$C,$C32)</f>
        <v>2683</v>
      </c>
      <c r="L32">
        <f>SUMIFS(comprehensive_dps30!L:L,comprehensive_dps30!$A:$A,$A32,comprehensive_dps30!$B:$B,$B32,comprehensive_dps30!$C:$C,$C32)</f>
        <v>41.63</v>
      </c>
      <c r="M32">
        <f>SUMIFS(comprehensive_dps30!M:M,comprehensive_dps30!$A:$A,$A32,comprehensive_dps30!$B:$B,$B32,comprehensive_dps30!$C:$C,$C32)</f>
        <v>19.253</v>
      </c>
      <c r="N32">
        <f>SUMIFS(comprehensive_dps30!N:N,comprehensive_dps30!$A:$A,$A32,comprehensive_dps30!$B:$B,$B32,comprehensive_dps30!$C:$C,$C32)</f>
        <v>420.7</v>
      </c>
      <c r="O32">
        <f>SUMIFS(comprehensive_dps30!O:O,comprehensive_dps30!$A:$A,$A32,comprehensive_dps30!$B:$B,$B32,comprehensive_dps30!$C:$C,$C32)</f>
        <v>2889</v>
      </c>
      <c r="P32">
        <f>SUMIFS(comprehensive_dps30!P:P,comprehensive_dps30!$A:$A,$A32,comprehensive_dps30!$B:$B,$B32,comprehensive_dps30!$C:$C,$C32)</f>
        <v>43.55</v>
      </c>
      <c r="Q32">
        <f>SUMIFS(comprehensive_dps30!Q:Q,comprehensive_dps30!$A:$A,$A32,comprehensive_dps30!$B:$B,$B32,comprehensive_dps30!$C:$C,$C32)</f>
        <v>19.831</v>
      </c>
      <c r="R32">
        <f>SUMIFS(comprehensive_dps30!R:R,comprehensive_dps30!$A:$A,$A32,comprehensive_dps30!$B:$B,$B32,comprehensive_dps30!$C:$C,$C32)</f>
        <v>461.2</v>
      </c>
      <c r="S32">
        <f>SUMIFS(comprehensive_dps30!S:S,comprehensive_dps30!$A:$A,$A32,comprehensive_dps30!$B:$B,$B32,comprehensive_dps30!$C:$C,$C32)</f>
        <v>3075</v>
      </c>
      <c r="T32">
        <f>SUMIFS(comprehensive_dps30!T:T,comprehensive_dps30!$A:$A,$A32,comprehensive_dps30!$B:$B,$B32,comprehensive_dps30!$C:$C,$C32)</f>
        <v>45.5</v>
      </c>
      <c r="U32">
        <f>SUMIFS(comprehensive_dps30!U:U,comprehensive_dps30!$A:$A,$A32,comprehensive_dps30!$B:$B,$B32,comprehensive_dps30!$C:$C,$C32)</f>
        <v>20.408000000000001</v>
      </c>
      <c r="V32">
        <f>SUMIFS(comprehensive_dps30!V:V,comprehensive_dps30!$A:$A,$A32,comprehensive_dps30!$B:$B,$B32,comprehensive_dps30!$C:$C,$C32)</f>
        <v>504.2</v>
      </c>
      <c r="W32">
        <f>SUMIFS(comprehensive_dps30!W:W,comprehensive_dps30!$A:$A,$A32,comprehensive_dps30!$B:$B,$B32,comprehensive_dps30!$C:$C,$C32)</f>
        <v>3266</v>
      </c>
    </row>
    <row r="33" spans="1:23" s="3" customFormat="1" x14ac:dyDescent="0.45"/>
    <row r="34" spans="1:23" x14ac:dyDescent="0.45">
      <c r="A34" t="s">
        <v>35</v>
      </c>
      <c r="B34" t="s">
        <v>39</v>
      </c>
      <c r="C34" t="s">
        <v>23</v>
      </c>
      <c r="D34">
        <f>SUMIFS(comprehensive_dps30!D:D,comprehensive_dps30!$A:$A,$A34,comprehensive_dps30!$B:$B,$B34,comprehensive_dps30!$C:$C,$C34)</f>
        <v>36.18</v>
      </c>
      <c r="E34">
        <f>SUMIFS(comprehensive_dps30!E:E,comprehensive_dps30!$A:$A,$A34,comprehensive_dps30!$B:$B,$B34,comprehensive_dps30!$C:$C,$C34)</f>
        <v>17.391999999999999</v>
      </c>
      <c r="F34">
        <f>SUMIFS(comprehensive_dps30!F:F,comprehensive_dps30!$A:$A,$A34,comprehensive_dps30!$B:$B,$B34,comprehensive_dps30!$C:$C,$C34)</f>
        <v>325.8</v>
      </c>
      <c r="G34">
        <f>SUMIFS(comprehensive_dps30!G:G,comprehensive_dps30!$A:$A,$A34,comprehensive_dps30!$B:$B,$B34,comprehensive_dps30!$C:$C,$C34)</f>
        <v>2476</v>
      </c>
      <c r="H34">
        <f>SUMIFS(comprehensive_dps30!H:H,comprehensive_dps30!$A:$A,$A34,comprehensive_dps30!$B:$B,$B34,comprehensive_dps30!$C:$C,$C34)</f>
        <v>38.39</v>
      </c>
      <c r="I34">
        <f>SUMIFS(comprehensive_dps30!I:I,comprehensive_dps30!$A:$A,$A34,comprehensive_dps30!$B:$B,$B34,comprehensive_dps30!$C:$C,$C34)</f>
        <v>18.087</v>
      </c>
      <c r="J34">
        <f>SUMIFS(comprehensive_dps30!J:J,comprehensive_dps30!$A:$A,$A34,comprehensive_dps30!$B:$B,$B34,comprehensive_dps30!$C:$C,$C34)</f>
        <v>367</v>
      </c>
      <c r="K34">
        <f>SUMIFS(comprehensive_dps30!K:K,comprehensive_dps30!$A:$A,$A34,comprehensive_dps30!$B:$B,$B34,comprehensive_dps30!$C:$C,$C34)</f>
        <v>2683</v>
      </c>
      <c r="L34">
        <f>SUMIFS(comprehensive_dps30!L:L,comprehensive_dps30!$A:$A,$A34,comprehensive_dps30!$B:$B,$B34,comprehensive_dps30!$C:$C,$C34)</f>
        <v>40.54</v>
      </c>
      <c r="M34">
        <f>SUMIFS(comprehensive_dps30!M:M,comprehensive_dps30!$A:$A,$A34,comprehensive_dps30!$B:$B,$B34,comprehensive_dps30!$C:$C,$C34)</f>
        <v>18.751999999999999</v>
      </c>
      <c r="N34">
        <f>SUMIFS(comprehensive_dps30!N:N,comprehensive_dps30!$A:$A,$A34,comprehensive_dps30!$B:$B,$B34,comprehensive_dps30!$C:$C,$C34)</f>
        <v>409.8</v>
      </c>
      <c r="O34">
        <f>SUMIFS(comprehensive_dps30!O:O,comprehensive_dps30!$A:$A,$A34,comprehensive_dps30!$B:$B,$B34,comprehensive_dps30!$C:$C,$C34)</f>
        <v>2889</v>
      </c>
      <c r="P34">
        <f>SUMIFS(comprehensive_dps30!P:P,comprehensive_dps30!$A:$A,$A34,comprehensive_dps30!$B:$B,$B34,comprehensive_dps30!$C:$C,$C34)</f>
        <v>42.44</v>
      </c>
      <c r="Q34">
        <f>SUMIFS(comprehensive_dps30!Q:Q,comprehensive_dps30!$A:$A,$A34,comprehensive_dps30!$B:$B,$B34,comprehensive_dps30!$C:$C,$C34)</f>
        <v>19.327999999999999</v>
      </c>
      <c r="R34">
        <f>SUMIFS(comprehensive_dps30!R:R,comprehensive_dps30!$A:$A,$A34,comprehensive_dps30!$B:$B,$B34,comprehensive_dps30!$C:$C,$C34)</f>
        <v>449.5</v>
      </c>
      <c r="S34">
        <f>SUMIFS(comprehensive_dps30!S:S,comprehensive_dps30!$A:$A,$A34,comprehensive_dps30!$B:$B,$B34,comprehensive_dps30!$C:$C,$C34)</f>
        <v>3075</v>
      </c>
      <c r="T34">
        <f>SUMIFS(comprehensive_dps30!T:T,comprehensive_dps30!$A:$A,$A34,comprehensive_dps30!$B:$B,$B34,comprehensive_dps30!$C:$C,$C34)</f>
        <v>44.37</v>
      </c>
      <c r="U34">
        <f>SUMIFS(comprehensive_dps30!U:U,comprehensive_dps30!$A:$A,$A34,comprehensive_dps30!$B:$B,$B34,comprehensive_dps30!$C:$C,$C34)</f>
        <v>19.902000000000001</v>
      </c>
      <c r="V34">
        <f>SUMIFS(comprehensive_dps30!V:V,comprehensive_dps30!$A:$A,$A34,comprehensive_dps30!$B:$B,$B34,comprehensive_dps30!$C:$C,$C34)</f>
        <v>491.7</v>
      </c>
      <c r="W34">
        <f>SUMIFS(comprehensive_dps30!W:W,comprehensive_dps30!$A:$A,$A34,comprehensive_dps30!$B:$B,$B34,comprehensive_dps30!$C:$C,$C34)</f>
        <v>3266</v>
      </c>
    </row>
    <row r="35" spans="1:23" x14ac:dyDescent="0.45">
      <c r="A35" t="s">
        <v>46</v>
      </c>
      <c r="B35" t="s">
        <v>39</v>
      </c>
      <c r="C35" t="s">
        <v>47</v>
      </c>
      <c r="D35">
        <f>SUMIFS(comprehensive_dps30!D:D,comprehensive_dps30!$A:$A,$A35,comprehensive_dps30!$B:$B,$B35,comprehensive_dps30!$C:$C,$C35)</f>
        <v>36.299999999999997</v>
      </c>
      <c r="E35">
        <f>SUMIFS(comprehensive_dps30!E:E,comprehensive_dps30!$A:$A,$A35,comprehensive_dps30!$B:$B,$B35,comprehensive_dps30!$C:$C,$C35)</f>
        <v>14.891999999999999</v>
      </c>
      <c r="F35">
        <f>SUMIFS(comprehensive_dps30!F:F,comprehensive_dps30!$A:$A,$A35,comprehensive_dps30!$B:$B,$B35,comprehensive_dps30!$C:$C,$C35)</f>
        <v>525.4</v>
      </c>
      <c r="G35">
        <f>SUMIFS(comprehensive_dps30!G:G,comprehensive_dps30!$A:$A,$A35,comprehensive_dps30!$B:$B,$B35,comprehensive_dps30!$C:$C,$C35)</f>
        <v>3311</v>
      </c>
      <c r="H35">
        <f>SUMIFS(comprehensive_dps30!H:H,comprehensive_dps30!$A:$A,$A35,comprehensive_dps30!$B:$B,$B35,comprehensive_dps30!$C:$C,$C35)</f>
        <v>38.590000000000003</v>
      </c>
      <c r="I35">
        <f>SUMIFS(comprehensive_dps30!I:I,comprehensive_dps30!$A:$A,$A35,comprehensive_dps30!$B:$B,$B35,comprehensive_dps30!$C:$C,$C35)</f>
        <v>15.521000000000001</v>
      </c>
      <c r="J35">
        <f>SUMIFS(comprehensive_dps30!J:J,comprehensive_dps30!$A:$A,$A35,comprehensive_dps30!$B:$B,$B35,comprehensive_dps30!$C:$C,$C35)</f>
        <v>593.20000000000005</v>
      </c>
      <c r="K35">
        <f>SUMIFS(comprehensive_dps30!K:K,comprehensive_dps30!$A:$A,$A35,comprehensive_dps30!$B:$B,$B35,comprehensive_dps30!$C:$C,$C35)</f>
        <v>3587</v>
      </c>
      <c r="L35">
        <f>SUMIFS(comprehensive_dps30!L:L,comprehensive_dps30!$A:$A,$A35,comprehensive_dps30!$B:$B,$B35,comprehensive_dps30!$C:$C,$C35)</f>
        <v>40.840000000000003</v>
      </c>
      <c r="M35">
        <f>SUMIFS(comprehensive_dps30!M:M,comprehensive_dps30!$A:$A,$A35,comprehensive_dps30!$B:$B,$B35,comprehensive_dps30!$C:$C,$C35)</f>
        <v>16.123000000000001</v>
      </c>
      <c r="N35">
        <f>SUMIFS(comprehensive_dps30!N:N,comprehensive_dps30!$A:$A,$A35,comprehensive_dps30!$B:$B,$B35,comprehensive_dps30!$C:$C,$C35)</f>
        <v>663.6</v>
      </c>
      <c r="O35">
        <f>SUMIFS(comprehensive_dps30!O:O,comprehensive_dps30!$A:$A,$A35,comprehensive_dps30!$B:$B,$B35,comprehensive_dps30!$C:$C,$C35)</f>
        <v>3863</v>
      </c>
      <c r="P35">
        <f>SUMIFS(comprehensive_dps30!P:P,comprehensive_dps30!$A:$A,$A35,comprehensive_dps30!$B:$B,$B35,comprehensive_dps30!$C:$C,$C35)</f>
        <v>42.82</v>
      </c>
      <c r="Q35">
        <f>SUMIFS(comprehensive_dps30!Q:Q,comprehensive_dps30!$A:$A,$A35,comprehensive_dps30!$B:$B,$B35,comprehensive_dps30!$C:$C,$C35)</f>
        <v>16.645</v>
      </c>
      <c r="R35">
        <f>SUMIFS(comprehensive_dps30!R:R,comprehensive_dps30!$A:$A,$A35,comprehensive_dps30!$B:$B,$B35,comprehensive_dps30!$C:$C,$C35)</f>
        <v>729.1</v>
      </c>
      <c r="S35">
        <f>SUMIFS(comprehensive_dps30!S:S,comprehensive_dps30!$A:$A,$A35,comprehensive_dps30!$B:$B,$B35,comprehensive_dps30!$C:$C,$C35)</f>
        <v>4111</v>
      </c>
      <c r="T35">
        <f>SUMIFS(comprehensive_dps30!T:T,comprehensive_dps30!$A:$A,$A35,comprehensive_dps30!$B:$B,$B35,comprehensive_dps30!$C:$C,$C35)</f>
        <v>44.83</v>
      </c>
      <c r="U35">
        <f>SUMIFS(comprehensive_dps30!U:U,comprehensive_dps30!$A:$A,$A35,comprehensive_dps30!$B:$B,$B35,comprehensive_dps30!$C:$C,$C35)</f>
        <v>17.164999999999999</v>
      </c>
      <c r="V35">
        <f>SUMIFS(comprehensive_dps30!V:V,comprehensive_dps30!$A:$A,$A35,comprehensive_dps30!$B:$B,$B35,comprehensive_dps30!$C:$C,$C35)</f>
        <v>798.7</v>
      </c>
      <c r="W35">
        <f>SUMIFS(comprehensive_dps30!W:W,comprehensive_dps30!$A:$A,$A35,comprehensive_dps30!$B:$B,$B35,comprehensive_dps30!$C:$C,$C35)</f>
        <v>4367</v>
      </c>
    </row>
    <row r="36" spans="1:23" s="2" customFormat="1" x14ac:dyDescent="0.45"/>
    <row r="37" spans="1:23" s="4" customFormat="1" x14ac:dyDescent="0.45"/>
    <row r="38" spans="1:23" x14ac:dyDescent="0.45">
      <c r="A38" t="s">
        <v>36</v>
      </c>
      <c r="B38" t="s">
        <v>16</v>
      </c>
      <c r="C38" t="s">
        <v>17</v>
      </c>
      <c r="D38">
        <f>SUMIFS(comprehensive_dps30!D:D,comprehensive_dps30!$A:$A,$A38,comprehensive_dps30!$B:$B,$B38,comprehensive_dps30!$C:$C,$C38)</f>
        <v>34.69</v>
      </c>
      <c r="E38">
        <f>SUMIFS(comprehensive_dps30!E:E,comprehensive_dps30!$A:$A,$A38,comprehensive_dps30!$B:$B,$B38,comprehensive_dps30!$C:$C,$C38)</f>
        <v>16.422999999999998</v>
      </c>
      <c r="F38">
        <f>SUMIFS(comprehensive_dps30!F:F,comprehensive_dps30!$A:$A,$A38,comprehensive_dps30!$B:$B,$B38,comprehensive_dps30!$C:$C,$C38)</f>
        <v>327.10000000000002</v>
      </c>
      <c r="G38">
        <f>SUMIFS(comprehensive_dps30!G:G,comprehensive_dps30!$A:$A,$A38,comprehensive_dps30!$B:$B,$B38,comprehensive_dps30!$C:$C,$C38)</f>
        <v>2597</v>
      </c>
      <c r="H38">
        <f>SUMIFS(comprehensive_dps30!H:H,comprehensive_dps30!$A:$A,$A38,comprehensive_dps30!$B:$B,$B38,comprehensive_dps30!$C:$C,$C38)</f>
        <v>36.75</v>
      </c>
      <c r="I38">
        <f>SUMIFS(comprehensive_dps30!I:I,comprehensive_dps30!$A:$A,$A38,comprehensive_dps30!$B:$B,$B38,comprehensive_dps30!$C:$C,$C38)</f>
        <v>17.052</v>
      </c>
      <c r="J38">
        <f>SUMIFS(comprehensive_dps30!J:J,comprehensive_dps30!$A:$A,$A38,comprehensive_dps30!$B:$B,$B38,comprehensive_dps30!$C:$C,$C38)</f>
        <v>368</v>
      </c>
      <c r="K38">
        <f>SUMIFS(comprehensive_dps30!K:K,comprehensive_dps30!$A:$A,$A38,comprehensive_dps30!$B:$B,$B38,comprehensive_dps30!$C:$C,$C38)</f>
        <v>2813</v>
      </c>
      <c r="L38">
        <f>SUMIFS(comprehensive_dps30!L:L,comprehensive_dps30!$A:$A,$A38,comprehensive_dps30!$B:$B,$B38,comprehensive_dps30!$C:$C,$C38)</f>
        <v>38.770000000000003</v>
      </c>
      <c r="M38">
        <f>SUMIFS(comprehensive_dps30!M:M,comprehensive_dps30!$A:$A,$A38,comprehensive_dps30!$B:$B,$B38,comprehensive_dps30!$C:$C,$C38)</f>
        <v>17.657</v>
      </c>
      <c r="N38">
        <f>SUMIFS(comprehensive_dps30!N:N,comprehensive_dps30!$A:$A,$A38,comprehensive_dps30!$B:$B,$B38,comprehensive_dps30!$C:$C,$C38)</f>
        <v>410.3</v>
      </c>
      <c r="O38">
        <f>SUMIFS(comprehensive_dps30!O:O,comprehensive_dps30!$A:$A,$A38,comprehensive_dps30!$B:$B,$B38,comprehensive_dps30!$C:$C,$C38)</f>
        <v>3029</v>
      </c>
      <c r="P38">
        <f>SUMIFS(comprehensive_dps30!P:P,comprehensive_dps30!$A:$A,$A38,comprehensive_dps30!$B:$B,$B38,comprehensive_dps30!$C:$C,$C38)</f>
        <v>40.54</v>
      </c>
      <c r="Q38">
        <f>SUMIFS(comprehensive_dps30!Q:Q,comprehensive_dps30!$A:$A,$A38,comprehensive_dps30!$B:$B,$B38,comprehensive_dps30!$C:$C,$C38)</f>
        <v>18.181000000000001</v>
      </c>
      <c r="R38">
        <f>SUMIFS(comprehensive_dps30!R:R,comprehensive_dps30!$A:$A,$A38,comprehensive_dps30!$B:$B,$B38,comprehensive_dps30!$C:$C,$C38)</f>
        <v>449.6</v>
      </c>
      <c r="S38">
        <f>SUMIFS(comprehensive_dps30!S:S,comprehensive_dps30!$A:$A,$A38,comprehensive_dps30!$B:$B,$B38,comprehensive_dps30!$C:$C,$C38)</f>
        <v>3224</v>
      </c>
      <c r="T38">
        <f>SUMIFS(comprehensive_dps30!T:T,comprehensive_dps30!$A:$A,$A38,comprehensive_dps30!$B:$B,$B38,comprehensive_dps30!$C:$C,$C38)</f>
        <v>42.34</v>
      </c>
      <c r="U38">
        <f>SUMIFS(comprehensive_dps30!U:U,comprehensive_dps30!$A:$A,$A38,comprehensive_dps30!$B:$B,$B38,comprehensive_dps30!$C:$C,$C38)</f>
        <v>18.704000000000001</v>
      </c>
      <c r="V38">
        <f>SUMIFS(comprehensive_dps30!V:V,comprehensive_dps30!$A:$A,$A38,comprehensive_dps30!$B:$B,$B38,comprehensive_dps30!$C:$C,$C38)</f>
        <v>491.4</v>
      </c>
      <c r="W38">
        <f>SUMIFS(comprehensive_dps30!W:W,comprehensive_dps30!$A:$A,$A38,comprehensive_dps30!$B:$B,$B38,comprehensive_dps30!$C:$C,$C38)</f>
        <v>3425</v>
      </c>
    </row>
    <row r="39" spans="1:23" x14ac:dyDescent="0.45">
      <c r="A39" t="s">
        <v>42</v>
      </c>
      <c r="B39" t="s">
        <v>22</v>
      </c>
      <c r="C39" t="s">
        <v>37</v>
      </c>
      <c r="D39">
        <f>SUMIFS(comprehensive_dps30!D:D,comprehensive_dps30!$A:$A,$A39,comprehensive_dps30!$B:$B,$B39,comprehensive_dps30!$C:$C,$C39)</f>
        <v>34.130000000000003</v>
      </c>
      <c r="E39">
        <f>SUMIFS(comprehensive_dps30!E:E,comprehensive_dps30!$A:$A,$A39,comprehensive_dps30!$B:$B,$B39,comprehensive_dps30!$C:$C,$C39)</f>
        <v>16.532</v>
      </c>
      <c r="F39">
        <f>SUMIFS(comprehensive_dps30!F:F,comprehensive_dps30!$A:$A,$A39,comprehensive_dps30!$B:$B,$B39,comprehensive_dps30!$C:$C,$C39)</f>
        <v>300.39999999999998</v>
      </c>
      <c r="G39">
        <f>SUMIFS(comprehensive_dps30!G:G,comprehensive_dps30!$A:$A,$A39,comprehensive_dps30!$B:$B,$B39,comprehensive_dps30!$C:$C,$C39)</f>
        <v>2685</v>
      </c>
      <c r="H39">
        <f>SUMIFS(comprehensive_dps30!H:H,comprehensive_dps30!$A:$A,$A39,comprehensive_dps30!$B:$B,$B39,comprehensive_dps30!$C:$C,$C39)</f>
        <v>36.15</v>
      </c>
      <c r="I39">
        <f>SUMIFS(comprehensive_dps30!I:I,comprehensive_dps30!$A:$A,$A39,comprehensive_dps30!$B:$B,$B39,comprehensive_dps30!$C:$C,$C39)</f>
        <v>17.164000000000001</v>
      </c>
      <c r="J39">
        <f>SUMIFS(comprehensive_dps30!J:J,comprehensive_dps30!$A:$A,$A39,comprehensive_dps30!$B:$B,$B39,comprehensive_dps30!$C:$C,$C39)</f>
        <v>337.8</v>
      </c>
      <c r="K39">
        <f>SUMIFS(comprehensive_dps30!K:K,comprehensive_dps30!$A:$A,$A39,comprehensive_dps30!$B:$B,$B39,comprehensive_dps30!$C:$C,$C39)</f>
        <v>2909</v>
      </c>
      <c r="L39">
        <f>SUMIFS(comprehensive_dps30!L:L,comprehensive_dps30!$A:$A,$A39,comprehensive_dps30!$B:$B,$B39,comprehensive_dps30!$C:$C,$C39)</f>
        <v>38.130000000000003</v>
      </c>
      <c r="M39">
        <f>SUMIFS(comprehensive_dps30!M:M,comprehensive_dps30!$A:$A,$A39,comprehensive_dps30!$B:$B,$B39,comprehensive_dps30!$C:$C,$C39)</f>
        <v>17.771000000000001</v>
      </c>
      <c r="N39">
        <f>SUMIFS(comprehensive_dps30!N:N,comprehensive_dps30!$A:$A,$A39,comprehensive_dps30!$B:$B,$B39,comprehensive_dps30!$C:$C,$C39)</f>
        <v>376.7</v>
      </c>
      <c r="O39">
        <f>SUMIFS(comprehensive_dps30!O:O,comprehensive_dps30!$A:$A,$A39,comprehensive_dps30!$B:$B,$B39,comprehensive_dps30!$C:$C,$C39)</f>
        <v>3132</v>
      </c>
      <c r="P39">
        <f>SUMIFS(comprehensive_dps30!P:P,comprehensive_dps30!$A:$A,$A39,comprehensive_dps30!$B:$B,$B39,comprehensive_dps30!$C:$C,$C39)</f>
        <v>39.880000000000003</v>
      </c>
      <c r="Q39">
        <f>SUMIFS(comprehensive_dps30!Q:Q,comprehensive_dps30!$A:$A,$A39,comprehensive_dps30!$B:$B,$B39,comprehensive_dps30!$C:$C,$C39)</f>
        <v>18.297999999999998</v>
      </c>
      <c r="R39">
        <f>SUMIFS(comprehensive_dps30!R:R,comprehensive_dps30!$A:$A,$A39,comprehensive_dps30!$B:$B,$B39,comprehensive_dps30!$C:$C,$C39)</f>
        <v>412.8</v>
      </c>
      <c r="S39">
        <f>SUMIFS(comprehensive_dps30!S:S,comprehensive_dps30!$A:$A,$A39,comprehensive_dps30!$B:$B,$B39,comprehensive_dps30!$C:$C,$C39)</f>
        <v>3334</v>
      </c>
      <c r="T39">
        <f>SUMIFS(comprehensive_dps30!T:T,comprehensive_dps30!$A:$A,$A39,comprehensive_dps30!$B:$B,$B39,comprehensive_dps30!$C:$C,$C39)</f>
        <v>41.65</v>
      </c>
      <c r="U39">
        <f>SUMIFS(comprehensive_dps30!U:U,comprehensive_dps30!$A:$A,$A39,comprehensive_dps30!$B:$B,$B39,comprehensive_dps30!$C:$C,$C39)</f>
        <v>18.824000000000002</v>
      </c>
      <c r="V39">
        <f>SUMIFS(comprehensive_dps30!V:V,comprehensive_dps30!$A:$A,$A39,comprehensive_dps30!$B:$B,$B39,comprehensive_dps30!$C:$C,$C39)</f>
        <v>451.1</v>
      </c>
      <c r="W39">
        <f>SUMIFS(comprehensive_dps30!W:W,comprehensive_dps30!$A:$A,$A39,comprehensive_dps30!$B:$B,$B39,comprehensive_dps30!$C:$C,$C39)</f>
        <v>3541</v>
      </c>
    </row>
    <row r="40" spans="1:23" x14ac:dyDescent="0.45">
      <c r="A40" t="s">
        <v>58</v>
      </c>
      <c r="B40" t="s">
        <v>16</v>
      </c>
      <c r="C40" t="s">
        <v>25</v>
      </c>
      <c r="D40">
        <f>SUMIFS(comprehensive_dps30!D:D,comprehensive_dps30!$A:$A,$A40,comprehensive_dps30!$B:$B,$B40,comprehensive_dps30!$C:$C,$C40)</f>
        <v>34.25</v>
      </c>
      <c r="E40">
        <f>SUMIFS(comprehensive_dps30!E:E,comprehensive_dps30!$A:$A,$A40,comprehensive_dps30!$B:$B,$B40,comprehensive_dps30!$C:$C,$C40)</f>
        <v>16.396999999999998</v>
      </c>
      <c r="F40">
        <f>SUMIFS(comprehensive_dps30!F:F,comprehensive_dps30!$A:$A,$A40,comprehensive_dps30!$B:$B,$B40,comprehensive_dps30!$C:$C,$C40)</f>
        <v>312</v>
      </c>
      <c r="G40">
        <f>SUMIFS(comprehensive_dps30!G:G,comprehensive_dps30!$A:$A,$A40,comprehensive_dps30!$B:$B,$B40,comprehensive_dps30!$C:$C,$C40)</f>
        <v>2662</v>
      </c>
      <c r="H40">
        <f>SUMIFS(comprehensive_dps30!H:H,comprehensive_dps30!$A:$A,$A40,comprehensive_dps30!$B:$B,$B40,comprehensive_dps30!$C:$C,$C40)</f>
        <v>36.4</v>
      </c>
      <c r="I40">
        <f>SUMIFS(comprehensive_dps30!I:I,comprehensive_dps30!$A:$A,$A40,comprehensive_dps30!$B:$B,$B40,comprehensive_dps30!$C:$C,$C40)</f>
        <v>17.084</v>
      </c>
      <c r="J40">
        <f>SUMIFS(comprehensive_dps30!J:J,comprehensive_dps30!$A:$A,$A40,comprehensive_dps30!$B:$B,$B40,comprehensive_dps30!$C:$C,$C40)</f>
        <v>352.2</v>
      </c>
      <c r="K40">
        <f>SUMIFS(comprehensive_dps30!K:K,comprehensive_dps30!$A:$A,$A40,comprehensive_dps30!$B:$B,$B40,comprehensive_dps30!$C:$C,$C40)</f>
        <v>2883</v>
      </c>
      <c r="L40">
        <f>SUMIFS(comprehensive_dps30!L:L,comprehensive_dps30!$A:$A,$A40,comprehensive_dps30!$B:$B,$B40,comprehensive_dps30!$C:$C,$C40)</f>
        <v>38.51</v>
      </c>
      <c r="M40">
        <f>SUMIFS(comprehensive_dps30!M:M,comprehensive_dps30!$A:$A,$A40,comprehensive_dps30!$B:$B,$B40,comprehensive_dps30!$C:$C,$C40)</f>
        <v>17.742000000000001</v>
      </c>
      <c r="N40">
        <f>SUMIFS(comprehensive_dps30!N:N,comprehensive_dps30!$A:$A,$A40,comprehensive_dps30!$B:$B,$B40,comprehensive_dps30!$C:$C,$C40)</f>
        <v>393.9</v>
      </c>
      <c r="O40">
        <f>SUMIFS(comprehensive_dps30!O:O,comprehensive_dps30!$A:$A,$A40,comprehensive_dps30!$B:$B,$B40,comprehensive_dps30!$C:$C,$C40)</f>
        <v>3105</v>
      </c>
      <c r="P40">
        <f>SUMIFS(comprehensive_dps30!P:P,comprehensive_dps30!$A:$A,$A40,comprehensive_dps30!$B:$B,$B40,comprehensive_dps30!$C:$C,$C40)</f>
        <v>40.369999999999997</v>
      </c>
      <c r="Q40">
        <f>SUMIFS(comprehensive_dps30!Q:Q,comprehensive_dps30!$A:$A,$A40,comprehensive_dps30!$B:$B,$B40,comprehensive_dps30!$C:$C,$C40)</f>
        <v>18.311</v>
      </c>
      <c r="R40">
        <f>SUMIFS(comprehensive_dps30!R:R,comprehensive_dps30!$A:$A,$A40,comprehensive_dps30!$B:$B,$B40,comprehensive_dps30!$C:$C,$C40)</f>
        <v>432.7</v>
      </c>
      <c r="S40">
        <f>SUMIFS(comprehensive_dps30!S:S,comprehensive_dps30!$A:$A,$A40,comprehensive_dps30!$B:$B,$B40,comprehensive_dps30!$C:$C,$C40)</f>
        <v>3305</v>
      </c>
      <c r="T40">
        <f>SUMIFS(comprehensive_dps30!T:T,comprehensive_dps30!$A:$A,$A40,comprehensive_dps30!$B:$B,$B40,comprehensive_dps30!$C:$C,$C40)</f>
        <v>42.26</v>
      </c>
      <c r="U40">
        <f>SUMIFS(comprehensive_dps30!U:U,comprehensive_dps30!$A:$A,$A40,comprehensive_dps30!$B:$B,$B40,comprehensive_dps30!$C:$C,$C40)</f>
        <v>18.878</v>
      </c>
      <c r="V40">
        <f>SUMIFS(comprehensive_dps30!V:V,comprehensive_dps30!$A:$A,$A40,comprehensive_dps30!$B:$B,$B40,comprehensive_dps30!$C:$C,$C40)</f>
        <v>473.8</v>
      </c>
      <c r="W40">
        <f>SUMIFS(comprehensive_dps30!W:W,comprehensive_dps30!$A:$A,$A40,comprehensive_dps30!$B:$B,$B40,comprehensive_dps30!$C:$C,$C40)</f>
        <v>3511</v>
      </c>
    </row>
    <row r="41" spans="1:23" s="2" customFormat="1" x14ac:dyDescent="0.45"/>
    <row r="42" spans="1:23" s="4" customFormat="1" x14ac:dyDescent="0.45"/>
    <row r="43" spans="1:23" x14ac:dyDescent="0.45">
      <c r="A43" t="s">
        <v>38</v>
      </c>
      <c r="B43" t="s">
        <v>22</v>
      </c>
      <c r="C43" t="s">
        <v>25</v>
      </c>
      <c r="D43">
        <f>SUMIFS(comprehensive_dps30!D:D,comprehensive_dps30!$A:$A,$A43,comprehensive_dps30!$B:$B,$B43,comprehensive_dps30!$C:$C,$C43)</f>
        <v>33.32</v>
      </c>
      <c r="E43">
        <f>SUMIFS(comprehensive_dps30!E:E,comprehensive_dps30!$A:$A,$A43,comprehensive_dps30!$B:$B,$B43,comprehensive_dps30!$C:$C,$C43)</f>
        <v>15.772</v>
      </c>
      <c r="F43">
        <f>SUMIFS(comprehensive_dps30!F:F,comprehensive_dps30!$A:$A,$A43,comprehensive_dps30!$B:$B,$B43,comprehensive_dps30!$C:$C,$C43)</f>
        <v>314.2</v>
      </c>
      <c r="G43">
        <f>SUMIFS(comprehensive_dps30!G:G,comprehensive_dps30!$A:$A,$A43,comprehensive_dps30!$B:$B,$B43,comprehensive_dps30!$C:$C,$C43)</f>
        <v>2802</v>
      </c>
      <c r="H43">
        <f>SUMIFS(comprehensive_dps30!H:H,comprehensive_dps30!$A:$A,$A43,comprehensive_dps30!$B:$B,$B43,comprehensive_dps30!$C:$C,$C43)</f>
        <v>35.49</v>
      </c>
      <c r="I43">
        <f>SUMIFS(comprehensive_dps30!I:I,comprehensive_dps30!$A:$A,$A43,comprehensive_dps30!$B:$B,$B43,comprehensive_dps30!$C:$C,$C43)</f>
        <v>16.465</v>
      </c>
      <c r="J43">
        <f>SUMIFS(comprehensive_dps30!J:J,comprehensive_dps30!$A:$A,$A43,comprehensive_dps30!$B:$B,$B43,comprehensive_dps30!$C:$C,$C43)</f>
        <v>355.4</v>
      </c>
      <c r="K43">
        <f>SUMIFS(comprehensive_dps30!K:K,comprehensive_dps30!$A:$A,$A43,comprehensive_dps30!$B:$B,$B43,comprehensive_dps30!$C:$C,$C43)</f>
        <v>3035</v>
      </c>
      <c r="L43">
        <f>SUMIFS(comprehensive_dps30!L:L,comprehensive_dps30!$A:$A,$A43,comprehensive_dps30!$B:$B,$B43,comprehensive_dps30!$C:$C,$C43)</f>
        <v>37.61</v>
      </c>
      <c r="M43">
        <f>SUMIFS(comprehensive_dps30!M:M,comprehensive_dps30!$A:$A,$A43,comprehensive_dps30!$B:$B,$B43,comprehensive_dps30!$C:$C,$C43)</f>
        <v>17.129000000000001</v>
      </c>
      <c r="N43">
        <f>SUMIFS(comprehensive_dps30!N:N,comprehensive_dps30!$A:$A,$A43,comprehensive_dps30!$B:$B,$B43,comprehensive_dps30!$C:$C,$C43)</f>
        <v>398.1</v>
      </c>
      <c r="O43">
        <f>SUMIFS(comprehensive_dps30!O:O,comprehensive_dps30!$A:$A,$A43,comprehensive_dps30!$B:$B,$B43,comprehensive_dps30!$C:$C,$C43)</f>
        <v>3268</v>
      </c>
      <c r="P43">
        <f>SUMIFS(comprehensive_dps30!P:P,comprehensive_dps30!$A:$A,$A43,comprehensive_dps30!$B:$B,$B43,comprehensive_dps30!$C:$C,$C43)</f>
        <v>39.479999999999997</v>
      </c>
      <c r="Q43">
        <f>SUMIFS(comprehensive_dps30!Q:Q,comprehensive_dps30!$A:$A,$A43,comprehensive_dps30!$B:$B,$B43,comprehensive_dps30!$C:$C,$C43)</f>
        <v>17.702000000000002</v>
      </c>
      <c r="R43">
        <f>SUMIFS(comprehensive_dps30!R:R,comprehensive_dps30!$A:$A,$A43,comprehensive_dps30!$B:$B,$B43,comprehensive_dps30!$C:$C,$C43)</f>
        <v>437.9</v>
      </c>
      <c r="S43">
        <f>SUMIFS(comprehensive_dps30!S:S,comprehensive_dps30!$A:$A,$A43,comprehensive_dps30!$B:$B,$B43,comprehensive_dps30!$C:$C,$C43)</f>
        <v>3479</v>
      </c>
      <c r="T43">
        <f>SUMIFS(comprehensive_dps30!T:T,comprehensive_dps30!$A:$A,$A43,comprehensive_dps30!$B:$B,$B43,comprehensive_dps30!$C:$C,$C43)</f>
        <v>41.37</v>
      </c>
      <c r="U43">
        <f>SUMIFS(comprehensive_dps30!U:U,comprehensive_dps30!$A:$A,$A43,comprehensive_dps30!$B:$B,$B43,comprehensive_dps30!$C:$C,$C43)</f>
        <v>18.274000000000001</v>
      </c>
      <c r="V43">
        <f>SUMIFS(comprehensive_dps30!V:V,comprehensive_dps30!$A:$A,$A43,comprehensive_dps30!$B:$B,$B43,comprehensive_dps30!$C:$C,$C43)</f>
        <v>480.1</v>
      </c>
      <c r="W43">
        <f>SUMIFS(comprehensive_dps30!W:W,comprehensive_dps30!$A:$A,$A43,comprehensive_dps30!$B:$B,$B43,comprehensive_dps30!$C:$C,$C43)</f>
        <v>3695</v>
      </c>
    </row>
    <row r="44" spans="1:23" s="4" customFormat="1" x14ac:dyDescent="0.45"/>
    <row r="45" spans="1:23" x14ac:dyDescent="0.45">
      <c r="A45" t="s">
        <v>71</v>
      </c>
      <c r="B45" t="s">
        <v>22</v>
      </c>
      <c r="C45" t="s">
        <v>25</v>
      </c>
      <c r="D45">
        <f>SUMIFS(comprehensive_dps30!D:D,comprehensive_dps30!$A:$A,$A45,comprehensive_dps30!$B:$B,$B45,comprehensive_dps30!$C:$C,$C45)</f>
        <v>33.909999999999997</v>
      </c>
      <c r="E45">
        <f>SUMIFS(comprehensive_dps30!E:E,comprehensive_dps30!$A:$A,$A45,comprehensive_dps30!$B:$B,$B45,comprehensive_dps30!$C:$C,$C45)</f>
        <v>15.035</v>
      </c>
      <c r="F45">
        <f>SUMIFS(comprehensive_dps30!F:F,comprehensive_dps30!$A:$A,$A45,comprehensive_dps30!$B:$B,$B45,comprehensive_dps30!$C:$C,$C45)</f>
        <v>389.2</v>
      </c>
      <c r="G45">
        <f>SUMIFS(comprehensive_dps30!G:G,comprehensive_dps30!$A:$A,$A45,comprehensive_dps30!$B:$B,$B45,comprehensive_dps30!$C:$C,$C45)</f>
        <v>2970</v>
      </c>
      <c r="H45">
        <f>SUMIFS(comprehensive_dps30!H:H,comprehensive_dps30!$A:$A,$A45,comprehensive_dps30!$B:$B,$B45,comprehensive_dps30!$C:$C,$C45)</f>
        <v>36.049999999999997</v>
      </c>
      <c r="I45">
        <f>SUMIFS(comprehensive_dps30!I:I,comprehensive_dps30!$A:$A,$A45,comprehensive_dps30!$B:$B,$B45,comprehensive_dps30!$C:$C,$C45)</f>
        <v>15.667999999999999</v>
      </c>
      <c r="J45">
        <f>SUMIFS(comprehensive_dps30!J:J,comprehensive_dps30!$A:$A,$A45,comprehensive_dps30!$B:$B,$B45,comprehensive_dps30!$C:$C,$C45)</f>
        <v>439.3</v>
      </c>
      <c r="K45">
        <f>SUMIFS(comprehensive_dps30!K:K,comprehensive_dps30!$A:$A,$A45,comprehensive_dps30!$B:$B,$B45,comprehensive_dps30!$C:$C,$C45)</f>
        <v>3218</v>
      </c>
      <c r="L45">
        <f>SUMIFS(comprehensive_dps30!L:L,comprehensive_dps30!$A:$A,$A45,comprehensive_dps30!$B:$B,$B45,comprehensive_dps30!$C:$C,$C45)</f>
        <v>38.15</v>
      </c>
      <c r="M45">
        <f>SUMIFS(comprehensive_dps30!M:M,comprehensive_dps30!$A:$A,$A45,comprehensive_dps30!$B:$B,$B45,comprehensive_dps30!$C:$C,$C45)</f>
        <v>16.273</v>
      </c>
      <c r="N45">
        <f>SUMIFS(comprehensive_dps30!N:N,comprehensive_dps30!$A:$A,$A45,comprehensive_dps30!$B:$B,$B45,comprehensive_dps30!$C:$C,$C45)</f>
        <v>491.4</v>
      </c>
      <c r="O45">
        <f>SUMIFS(comprehensive_dps30!O:O,comprehensive_dps30!$A:$A,$A45,comprehensive_dps30!$B:$B,$B45,comprehensive_dps30!$C:$C,$C45)</f>
        <v>3465</v>
      </c>
      <c r="P45">
        <f>SUMIFS(comprehensive_dps30!P:P,comprehensive_dps30!$A:$A,$A45,comprehensive_dps30!$B:$B,$B45,comprehensive_dps30!$C:$C,$C45)</f>
        <v>40</v>
      </c>
      <c r="Q45">
        <f>SUMIFS(comprehensive_dps30!Q:Q,comprehensive_dps30!$A:$A,$A45,comprehensive_dps30!$B:$B,$B45,comprehensive_dps30!$C:$C,$C45)</f>
        <v>16.797999999999998</v>
      </c>
      <c r="R45">
        <f>SUMIFS(comprehensive_dps30!R:R,comprehensive_dps30!$A:$A,$A45,comprehensive_dps30!$B:$B,$B45,comprehensive_dps30!$C:$C,$C45)</f>
        <v>539.79999999999995</v>
      </c>
      <c r="S45">
        <f>SUMIFS(comprehensive_dps30!S:S,comprehensive_dps30!$A:$A,$A45,comprehensive_dps30!$B:$B,$B45,comprehensive_dps30!$C:$C,$C45)</f>
        <v>3688</v>
      </c>
      <c r="T45">
        <f>SUMIFS(comprehensive_dps30!T:T,comprehensive_dps30!$A:$A,$A45,comprehensive_dps30!$B:$B,$B45,comprehensive_dps30!$C:$C,$C45)</f>
        <v>41.87</v>
      </c>
      <c r="U45">
        <f>SUMIFS(comprehensive_dps30!U:U,comprehensive_dps30!$A:$A,$A45,comprehensive_dps30!$B:$B,$B45,comprehensive_dps30!$C:$C,$C45)</f>
        <v>17.321000000000002</v>
      </c>
      <c r="V45">
        <f>SUMIFS(comprehensive_dps30!V:V,comprehensive_dps30!$A:$A,$A45,comprehensive_dps30!$B:$B,$B45,comprehensive_dps30!$C:$C,$C45)</f>
        <v>591.29999999999995</v>
      </c>
      <c r="W45">
        <f>SUMIFS(comprehensive_dps30!W:W,comprehensive_dps30!$A:$A,$A45,comprehensive_dps30!$B:$B,$B45,comprehensive_dps30!$C:$C,$C45)</f>
        <v>3917</v>
      </c>
    </row>
    <row r="46" spans="1:23" s="2" customFormat="1" x14ac:dyDescent="0.45"/>
    <row r="47" spans="1:23" x14ac:dyDescent="0.45">
      <c r="A47" t="s">
        <v>56</v>
      </c>
      <c r="B47" t="s">
        <v>16</v>
      </c>
      <c r="C47" t="s">
        <v>25</v>
      </c>
      <c r="D47">
        <f>SUMIFS(comprehensive_dps30!D:D,comprehensive_dps30!$A:$A,$A47,comprehensive_dps30!$B:$B,$B47,comprehensive_dps30!$C:$C,$C47)</f>
        <v>34.24</v>
      </c>
      <c r="E47">
        <f>SUMIFS(comprehensive_dps30!E:E,comprehensive_dps30!$A:$A,$A47,comprehensive_dps30!$B:$B,$B47,comprehensive_dps30!$C:$C,$C47)</f>
        <v>14.698</v>
      </c>
      <c r="F47">
        <f>SUMIFS(comprehensive_dps30!F:F,comprehensive_dps30!$A:$A,$A47,comprehensive_dps30!$B:$B,$B47,comprehensive_dps30!$C:$C,$C47)</f>
        <v>432.6</v>
      </c>
      <c r="G47">
        <f>SUMIFS(comprehensive_dps30!G:G,comprehensive_dps30!$A:$A,$A47,comprehensive_dps30!$B:$B,$B47,comprehensive_dps30!$C:$C,$C47)</f>
        <v>2977</v>
      </c>
      <c r="H47">
        <f>SUMIFS(comprehensive_dps30!H:H,comprehensive_dps30!$A:$A,$A47,comprehensive_dps30!$B:$B,$B47,comprehensive_dps30!$C:$C,$C47)</f>
        <v>36.35</v>
      </c>
      <c r="I47">
        <f>SUMIFS(comprehensive_dps30!I:I,comprehensive_dps30!$A:$A,$A47,comprehensive_dps30!$B:$B,$B47,comprehensive_dps30!$C:$C,$C47)</f>
        <v>15.298</v>
      </c>
      <c r="J47">
        <f>SUMIFS(comprehensive_dps30!J:J,comprehensive_dps30!$A:$A,$A47,comprehensive_dps30!$B:$B,$B47,comprehensive_dps30!$C:$C,$C47)</f>
        <v>487.8</v>
      </c>
      <c r="K47">
        <f>SUMIFS(comprehensive_dps30!K:K,comprehensive_dps30!$A:$A,$A47,comprehensive_dps30!$B:$B,$B47,comprehensive_dps30!$C:$C,$C47)</f>
        <v>3225</v>
      </c>
      <c r="L47">
        <f>SUMIFS(comprehensive_dps30!L:L,comprehensive_dps30!$A:$A,$A47,comprehensive_dps30!$B:$B,$B47,comprehensive_dps30!$C:$C,$C47)</f>
        <v>38.42</v>
      </c>
      <c r="M47">
        <f>SUMIFS(comprehensive_dps30!M:M,comprehensive_dps30!$A:$A,$A47,comprehensive_dps30!$B:$B,$B47,comprehensive_dps30!$C:$C,$C47)</f>
        <v>15.872999999999999</v>
      </c>
      <c r="N47">
        <f>SUMIFS(comprehensive_dps30!N:N,comprehensive_dps30!$A:$A,$A47,comprehensive_dps30!$B:$B,$B47,comprehensive_dps30!$C:$C,$C47)</f>
        <v>545</v>
      </c>
      <c r="O47">
        <f>SUMIFS(comprehensive_dps30!O:O,comprehensive_dps30!$A:$A,$A47,comprehensive_dps30!$B:$B,$B47,comprehensive_dps30!$C:$C,$C47)</f>
        <v>3473</v>
      </c>
      <c r="P47">
        <f>SUMIFS(comprehensive_dps30!P:P,comprehensive_dps30!$A:$A,$A47,comprehensive_dps30!$B:$B,$B47,comprehensive_dps30!$C:$C,$C47)</f>
        <v>40.25</v>
      </c>
      <c r="Q47">
        <f>SUMIFS(comprehensive_dps30!Q:Q,comprehensive_dps30!$A:$A,$A47,comprehensive_dps30!$B:$B,$B47,comprehensive_dps30!$C:$C,$C47)</f>
        <v>16.370999999999999</v>
      </c>
      <c r="R47">
        <f>SUMIFS(comprehensive_dps30!R:R,comprehensive_dps30!$A:$A,$A47,comprehensive_dps30!$B:$B,$B47,comprehensive_dps30!$C:$C,$C47)</f>
        <v>598.20000000000005</v>
      </c>
      <c r="S47">
        <f>SUMIFS(comprehensive_dps30!S:S,comprehensive_dps30!$A:$A,$A47,comprehensive_dps30!$B:$B,$B47,comprehensive_dps30!$C:$C,$C47)</f>
        <v>3696</v>
      </c>
      <c r="T47">
        <f>SUMIFS(comprehensive_dps30!T:T,comprehensive_dps30!$A:$A,$A47,comprehensive_dps30!$B:$B,$B47,comprehensive_dps30!$C:$C,$C47)</f>
        <v>42.1</v>
      </c>
      <c r="U47">
        <f>SUMIFS(comprehensive_dps30!U:U,comprehensive_dps30!$A:$A,$A47,comprehensive_dps30!$B:$B,$B47,comprehensive_dps30!$C:$C,$C47)</f>
        <v>16.867999999999999</v>
      </c>
      <c r="V47">
        <f>SUMIFS(comprehensive_dps30!V:V,comprehensive_dps30!$A:$A,$A47,comprehensive_dps30!$B:$B,$B47,comprehensive_dps30!$C:$C,$C47)</f>
        <v>654.79999999999995</v>
      </c>
      <c r="W47">
        <f>SUMIFS(comprehensive_dps30!W:W,comprehensive_dps30!$A:$A,$A47,comprehensive_dps30!$B:$B,$B47,comprehensive_dps30!$C:$C,$C47)</f>
        <v>3926</v>
      </c>
    </row>
    <row r="48" spans="1:23" x14ac:dyDescent="0.45">
      <c r="A48" t="s">
        <v>67</v>
      </c>
      <c r="B48" t="s">
        <v>22</v>
      </c>
      <c r="C48" t="s">
        <v>17</v>
      </c>
      <c r="D48">
        <f>SUMIFS(comprehensive_dps30!D:D,comprehensive_dps30!$A:$A,$A48,comprehensive_dps30!$B:$B,$B48,comprehensive_dps30!$C:$C,$C48)</f>
        <v>33.799999999999997</v>
      </c>
      <c r="E48">
        <f>SUMIFS(comprehensive_dps30!E:E,comprehensive_dps30!$A:$A,$A48,comprehensive_dps30!$B:$B,$B48,comprehensive_dps30!$C:$C,$C48)</f>
        <v>14.397</v>
      </c>
      <c r="F48">
        <f>SUMIFS(comprehensive_dps30!F:F,comprehensive_dps30!$A:$A,$A48,comprehensive_dps30!$B:$B,$B48,comprehensive_dps30!$C:$C,$C48)</f>
        <v>437.4</v>
      </c>
      <c r="G48">
        <f>SUMIFS(comprehensive_dps30!G:G,comprehensive_dps30!$A:$A,$A48,comprehensive_dps30!$B:$B,$B48,comprehensive_dps30!$C:$C,$C48)</f>
        <v>3218</v>
      </c>
      <c r="H48">
        <f>SUMIFS(comprehensive_dps30!H:H,comprehensive_dps30!$A:$A,$A48,comprehensive_dps30!$B:$B,$B48,comprehensive_dps30!$C:$C,$C48)</f>
        <v>35.82</v>
      </c>
      <c r="I48">
        <f>SUMIFS(comprehensive_dps30!I:I,comprehensive_dps30!$A:$A,$A48,comprehensive_dps30!$B:$B,$B48,comprehensive_dps30!$C:$C,$C48)</f>
        <v>14.955</v>
      </c>
      <c r="J48">
        <f>SUMIFS(comprehensive_dps30!J:J,comprehensive_dps30!$A:$A,$A48,comprehensive_dps30!$B:$B,$B48,comprehensive_dps30!$C:$C,$C48)</f>
        <v>492.2</v>
      </c>
      <c r="K48">
        <f>SUMIFS(comprehensive_dps30!K:K,comprehensive_dps30!$A:$A,$A48,comprehensive_dps30!$B:$B,$B48,comprehensive_dps30!$C:$C,$C48)</f>
        <v>3486</v>
      </c>
      <c r="L48">
        <f>SUMIFS(comprehensive_dps30!L:L,comprehensive_dps30!$A:$A,$A48,comprehensive_dps30!$B:$B,$B48,comprehensive_dps30!$C:$C,$C48)</f>
        <v>37.799999999999997</v>
      </c>
      <c r="M48">
        <f>SUMIFS(comprehensive_dps30!M:M,comprehensive_dps30!$A:$A,$A48,comprehensive_dps30!$B:$B,$B48,comprehensive_dps30!$C:$C,$C48)</f>
        <v>15.492000000000001</v>
      </c>
      <c r="N48">
        <f>SUMIFS(comprehensive_dps30!N:N,comprehensive_dps30!$A:$A,$A48,comprehensive_dps30!$B:$B,$B48,comprehensive_dps30!$C:$C,$C48)</f>
        <v>549.1</v>
      </c>
      <c r="O48">
        <f>SUMIFS(comprehensive_dps30!O:O,comprehensive_dps30!$A:$A,$A48,comprehensive_dps30!$B:$B,$B48,comprehensive_dps30!$C:$C,$C48)</f>
        <v>3754</v>
      </c>
      <c r="P48">
        <f>SUMIFS(comprehensive_dps30!P:P,comprehensive_dps30!$A:$A,$A48,comprehensive_dps30!$B:$B,$B48,comprehensive_dps30!$C:$C,$C48)</f>
        <v>39.549999999999997</v>
      </c>
      <c r="Q48">
        <f>SUMIFS(comprehensive_dps30!Q:Q,comprehensive_dps30!$A:$A,$A48,comprehensive_dps30!$B:$B,$B48,comprehensive_dps30!$C:$C,$C48)</f>
        <v>15.958</v>
      </c>
      <c r="R48">
        <f>SUMIFS(comprehensive_dps30!R:R,comprehensive_dps30!$A:$A,$A48,comprehensive_dps30!$B:$B,$B48,comprehensive_dps30!$C:$C,$C48)</f>
        <v>601.9</v>
      </c>
      <c r="S48">
        <f>SUMIFS(comprehensive_dps30!S:S,comprehensive_dps30!$A:$A,$A48,comprehensive_dps30!$B:$B,$B48,comprehensive_dps30!$C:$C,$C48)</f>
        <v>3995</v>
      </c>
      <c r="T48">
        <f>SUMIFS(comprehensive_dps30!T:T,comprehensive_dps30!$A:$A,$A48,comprehensive_dps30!$B:$B,$B48,comprehensive_dps30!$C:$C,$C48)</f>
        <v>41.32</v>
      </c>
      <c r="U48">
        <f>SUMIFS(comprehensive_dps30!U:U,comprehensive_dps30!$A:$A,$A48,comprehensive_dps30!$B:$B,$B48,comprehensive_dps30!$C:$C,$C48)</f>
        <v>16.422999999999998</v>
      </c>
      <c r="V48">
        <f>SUMIFS(comprehensive_dps30!V:V,comprehensive_dps30!$A:$A,$A48,comprehensive_dps30!$B:$B,$B48,comprehensive_dps30!$C:$C,$C48)</f>
        <v>658</v>
      </c>
      <c r="W48">
        <f>SUMIFS(comprehensive_dps30!W:W,comprehensive_dps30!$A:$A,$A48,comprehensive_dps30!$B:$B,$B48,comprehensive_dps30!$C:$C,$C48)</f>
        <v>4244</v>
      </c>
    </row>
    <row r="49" spans="1:23" s="4" customFormat="1" x14ac:dyDescent="0.45"/>
    <row r="50" spans="1:23" x14ac:dyDescent="0.45">
      <c r="A50" t="s">
        <v>33</v>
      </c>
      <c r="B50" t="s">
        <v>16</v>
      </c>
      <c r="C50" t="s">
        <v>17</v>
      </c>
      <c r="D50">
        <f>SUMIFS(comprehensive_dps30!D:D,comprehensive_dps30!$A:$A,$A50,comprehensive_dps30!$B:$B,$B50,comprehensive_dps30!$C:$C,$C50)</f>
        <v>32.29</v>
      </c>
      <c r="E50">
        <f>SUMIFS(comprehensive_dps30!E:E,comprehensive_dps30!$A:$A,$A50,comprehensive_dps30!$B:$B,$B50,comprehensive_dps30!$C:$C,$C50)</f>
        <v>16.289000000000001</v>
      </c>
      <c r="F50">
        <f>SUMIFS(comprehensive_dps30!F:F,comprehensive_dps30!$A:$A,$A50,comprehensive_dps30!$B:$B,$B50,comprehensive_dps30!$C:$C,$C50)</f>
        <v>251.6</v>
      </c>
      <c r="G50">
        <f>SUMIFS(comprehensive_dps30!G:G,comprehensive_dps30!$A:$A,$A50,comprehensive_dps30!$B:$B,$B50,comprehensive_dps30!$C:$C,$C50)</f>
        <v>2258</v>
      </c>
      <c r="H50">
        <f>SUMIFS(comprehensive_dps30!H:H,comprehensive_dps30!$A:$A,$A50,comprehensive_dps30!$B:$B,$B50,comprehensive_dps30!$C:$C,$C50)</f>
        <v>34.22</v>
      </c>
      <c r="I50">
        <f>SUMIFS(comprehensive_dps30!I:I,comprehensive_dps30!$A:$A,$A50,comprehensive_dps30!$B:$B,$B50,comprehensive_dps30!$C:$C,$C50)</f>
        <v>16.917999999999999</v>
      </c>
      <c r="J50">
        <f>SUMIFS(comprehensive_dps30!J:J,comprehensive_dps30!$A:$A,$A50,comprehensive_dps30!$B:$B,$B50,comprehensive_dps30!$C:$C,$C50)</f>
        <v>283.10000000000002</v>
      </c>
      <c r="K50">
        <f>SUMIFS(comprehensive_dps30!K:K,comprehensive_dps30!$A:$A,$A50,comprehensive_dps30!$B:$B,$B50,comprehensive_dps30!$C:$C,$C50)</f>
        <v>2447</v>
      </c>
      <c r="L50">
        <f>SUMIFS(comprehensive_dps30!L:L,comprehensive_dps30!$A:$A,$A50,comprehensive_dps30!$B:$B,$B50,comprehensive_dps30!$C:$C,$C50)</f>
        <v>36.1</v>
      </c>
      <c r="M50">
        <f>SUMIFS(comprehensive_dps30!M:M,comprehensive_dps30!$A:$A,$A50,comprehensive_dps30!$B:$B,$B50,comprehensive_dps30!$C:$C,$C50)</f>
        <v>17.521000000000001</v>
      </c>
      <c r="N50">
        <f>SUMIFS(comprehensive_dps30!N:N,comprehensive_dps30!$A:$A,$A50,comprehensive_dps30!$B:$B,$B50,comprehensive_dps30!$C:$C,$C50)</f>
        <v>315.8</v>
      </c>
      <c r="O50">
        <f>SUMIFS(comprehensive_dps30!O:O,comprehensive_dps30!$A:$A,$A50,comprehensive_dps30!$B:$B,$B50,comprehensive_dps30!$C:$C,$C50)</f>
        <v>2635</v>
      </c>
      <c r="P50">
        <f>SUMIFS(comprehensive_dps30!P:P,comprehensive_dps30!$A:$A,$A50,comprehensive_dps30!$B:$B,$B50,comprehensive_dps30!$C:$C,$C50)</f>
        <v>37.76</v>
      </c>
      <c r="Q50">
        <f>SUMIFS(comprehensive_dps30!Q:Q,comprehensive_dps30!$A:$A,$A50,comprehensive_dps30!$B:$B,$B50,comprehensive_dps30!$C:$C,$C50)</f>
        <v>18.045000000000002</v>
      </c>
      <c r="R50">
        <f>SUMIFS(comprehensive_dps30!R:R,comprehensive_dps30!$A:$A,$A50,comprehensive_dps30!$B:$B,$B50,comprehensive_dps30!$C:$C,$C50)</f>
        <v>346.1</v>
      </c>
      <c r="S50">
        <f>SUMIFS(comprehensive_dps30!S:S,comprehensive_dps30!$A:$A,$A50,comprehensive_dps30!$B:$B,$B50,comprehensive_dps30!$C:$C,$C50)</f>
        <v>2804</v>
      </c>
      <c r="T50">
        <f>SUMIFS(comprehensive_dps30!T:T,comprehensive_dps30!$A:$A,$A50,comprehensive_dps30!$B:$B,$B50,comprehensive_dps30!$C:$C,$C50)</f>
        <v>39.450000000000003</v>
      </c>
      <c r="U50">
        <f>SUMIFS(comprehensive_dps30!U:U,comprehensive_dps30!$A:$A,$A50,comprehensive_dps30!$B:$B,$B50,comprehensive_dps30!$C:$C,$C50)</f>
        <v>18.565999999999999</v>
      </c>
      <c r="V50">
        <f>SUMIFS(comprehensive_dps30!V:V,comprehensive_dps30!$A:$A,$A50,comprehensive_dps30!$B:$B,$B50,comprehensive_dps30!$C:$C,$C50)</f>
        <v>378.3</v>
      </c>
      <c r="W50">
        <f>SUMIFS(comprehensive_dps30!W:W,comprehensive_dps30!$A:$A,$A50,comprehensive_dps30!$B:$B,$B50,comprehensive_dps30!$C:$C,$C50)</f>
        <v>2979</v>
      </c>
    </row>
    <row r="51" spans="1:23" x14ac:dyDescent="0.45">
      <c r="A51" t="s">
        <v>43</v>
      </c>
      <c r="B51" t="s">
        <v>22</v>
      </c>
      <c r="C51" t="s">
        <v>23</v>
      </c>
      <c r="D51">
        <f>SUMIFS(comprehensive_dps30!D:D,comprehensive_dps30!$A:$A,$A51,comprehensive_dps30!$B:$B,$B51,comprehensive_dps30!$C:$C,$C51)</f>
        <v>33.479999999999997</v>
      </c>
      <c r="E51">
        <f>SUMIFS(comprehensive_dps30!E:E,comprehensive_dps30!$A:$A,$A51,comprehensive_dps30!$B:$B,$B51,comprehensive_dps30!$C:$C,$C51)</f>
        <v>16.03</v>
      </c>
      <c r="F51">
        <f>SUMIFS(comprehensive_dps30!F:F,comprehensive_dps30!$A:$A,$A51,comprehensive_dps30!$B:$B,$B51,comprehensive_dps30!$C:$C,$C51)</f>
        <v>305</v>
      </c>
      <c r="G51">
        <f>SUMIFS(comprehensive_dps30!G:G,comprehensive_dps30!$A:$A,$A51,comprehensive_dps30!$B:$B,$B51,comprehensive_dps30!$C:$C,$C51)</f>
        <v>2441</v>
      </c>
      <c r="H51">
        <f>SUMIFS(comprehensive_dps30!H:H,comprehensive_dps30!$A:$A,$A51,comprehensive_dps30!$B:$B,$B51,comprehensive_dps30!$C:$C,$C51)</f>
        <v>35.479999999999997</v>
      </c>
      <c r="I51">
        <f>SUMIFS(comprehensive_dps30!I:I,comprehensive_dps30!$A:$A,$A51,comprehensive_dps30!$B:$B,$B51,comprehensive_dps30!$C:$C,$C51)</f>
        <v>16.651</v>
      </c>
      <c r="J51">
        <f>SUMIFS(comprehensive_dps30!J:J,comprehensive_dps30!$A:$A,$A51,comprehensive_dps30!$B:$B,$B51,comprehensive_dps30!$C:$C,$C51)</f>
        <v>343.2</v>
      </c>
      <c r="K51">
        <f>SUMIFS(comprehensive_dps30!K:K,comprehensive_dps30!$A:$A,$A51,comprehensive_dps30!$B:$B,$B51,comprehensive_dps30!$C:$C,$C51)</f>
        <v>2644</v>
      </c>
      <c r="L51">
        <f>SUMIFS(comprehensive_dps30!L:L,comprehensive_dps30!$A:$A,$A51,comprehensive_dps30!$B:$B,$B51,comprehensive_dps30!$C:$C,$C51)</f>
        <v>37.43</v>
      </c>
      <c r="M51">
        <f>SUMIFS(comprehensive_dps30!M:M,comprehensive_dps30!$A:$A,$A51,comprehensive_dps30!$B:$B,$B51,comprehensive_dps30!$C:$C,$C51)</f>
        <v>17.247</v>
      </c>
      <c r="N51">
        <f>SUMIFS(comprehensive_dps30!N:N,comprehensive_dps30!$A:$A,$A51,comprehensive_dps30!$B:$B,$B51,comprehensive_dps30!$C:$C,$C51)</f>
        <v>382.8</v>
      </c>
      <c r="O51">
        <f>SUMIFS(comprehensive_dps30!O:O,comprehensive_dps30!$A:$A,$A51,comprehensive_dps30!$B:$B,$B51,comprehensive_dps30!$C:$C,$C51)</f>
        <v>2848</v>
      </c>
      <c r="P51">
        <f>SUMIFS(comprehensive_dps30!P:P,comprehensive_dps30!$A:$A,$A51,comprehensive_dps30!$B:$B,$B51,comprehensive_dps30!$C:$C,$C51)</f>
        <v>39.159999999999997</v>
      </c>
      <c r="Q51">
        <f>SUMIFS(comprehensive_dps30!Q:Q,comprehensive_dps30!$A:$A,$A51,comprehensive_dps30!$B:$B,$B51,comprehensive_dps30!$C:$C,$C51)</f>
        <v>17.762</v>
      </c>
      <c r="R51">
        <f>SUMIFS(comprehensive_dps30!R:R,comprehensive_dps30!$A:$A,$A51,comprehensive_dps30!$B:$B,$B51,comprehensive_dps30!$C:$C,$C51)</f>
        <v>419.5</v>
      </c>
      <c r="S51">
        <f>SUMIFS(comprehensive_dps30!S:S,comprehensive_dps30!$A:$A,$A51,comprehensive_dps30!$B:$B,$B51,comprehensive_dps30!$C:$C,$C51)</f>
        <v>3031</v>
      </c>
      <c r="T51">
        <f>SUMIFS(comprehensive_dps30!T:T,comprehensive_dps30!$A:$A,$A51,comprehensive_dps30!$B:$B,$B51,comprehensive_dps30!$C:$C,$C51)</f>
        <v>40.909999999999997</v>
      </c>
      <c r="U51">
        <f>SUMIFS(comprehensive_dps30!U:U,comprehensive_dps30!$A:$A,$A51,comprehensive_dps30!$B:$B,$B51,comprehensive_dps30!$C:$C,$C51)</f>
        <v>18.277000000000001</v>
      </c>
      <c r="V51">
        <f>SUMIFS(comprehensive_dps30!V:V,comprehensive_dps30!$A:$A,$A51,comprehensive_dps30!$B:$B,$B51,comprehensive_dps30!$C:$C,$C51)</f>
        <v>458.6</v>
      </c>
      <c r="W51">
        <f>SUMIFS(comprehensive_dps30!W:W,comprehensive_dps30!$A:$A,$A51,comprehensive_dps30!$B:$B,$B51,comprehensive_dps30!$C:$C,$C51)</f>
        <v>3219</v>
      </c>
    </row>
    <row r="52" spans="1:23" s="2" customFormat="1" x14ac:dyDescent="0.45"/>
    <row r="53" spans="1:23" s="4" customFormat="1" x14ac:dyDescent="0.45"/>
    <row r="55" spans="1:23" x14ac:dyDescent="0.45">
      <c r="A55" t="s">
        <v>34</v>
      </c>
      <c r="B55" t="s">
        <v>52</v>
      </c>
      <c r="C55" t="s">
        <v>23</v>
      </c>
      <c r="D55">
        <f>SUMIFS(comprehensive_dps30!D:D,comprehensive_dps30!$A:$A,$A55,comprehensive_dps30!$B:$B,$B55,comprehensive_dps30!$C:$C,$C55)</f>
        <v>33.29</v>
      </c>
      <c r="E55">
        <f>SUMIFS(comprehensive_dps30!E:E,comprehensive_dps30!$A:$A,$A55,comprehensive_dps30!$B:$B,$B55,comprehensive_dps30!$C:$C,$C55)</f>
        <v>15.420999999999999</v>
      </c>
      <c r="F55">
        <f>SUMIFS(comprehensive_dps30!F:F,comprehensive_dps30!$A:$A,$A55,comprehensive_dps30!$B:$B,$B55,comprehensive_dps30!$C:$C,$C55)</f>
        <v>334.8</v>
      </c>
      <c r="G55">
        <f>SUMIFS(comprehensive_dps30!G:G,comprehensive_dps30!$A:$A,$A55,comprehensive_dps30!$B:$B,$B55,comprehensive_dps30!$C:$C,$C55)</f>
        <v>2556</v>
      </c>
      <c r="H55">
        <f>SUMIFS(comprehensive_dps30!H:H,comprehensive_dps30!$A:$A,$A55,comprehensive_dps30!$B:$B,$B55,comprehensive_dps30!$C:$C,$C55)</f>
        <v>35.229999999999997</v>
      </c>
      <c r="I55">
        <f>SUMIFS(comprehensive_dps30!I:I,comprehensive_dps30!$A:$A,$A55,comprehensive_dps30!$B:$B,$B55,comprehensive_dps30!$C:$C,$C55)</f>
        <v>15.996</v>
      </c>
      <c r="J55">
        <f>SUMIFS(comprehensive_dps30!J:J,comprehensive_dps30!$A:$A,$A55,comprehensive_dps30!$B:$B,$B55,comprehensive_dps30!$C:$C,$C55)</f>
        <v>376.2</v>
      </c>
      <c r="K55">
        <f>SUMIFS(comprehensive_dps30!K:K,comprehensive_dps30!$A:$A,$A55,comprehensive_dps30!$B:$B,$B55,comprehensive_dps30!$C:$C,$C55)</f>
        <v>2769</v>
      </c>
      <c r="L55">
        <f>SUMIFS(comprehensive_dps30!L:L,comprehensive_dps30!$A:$A,$A55,comprehensive_dps30!$B:$B,$B55,comprehensive_dps30!$C:$C,$C55)</f>
        <v>37.119999999999997</v>
      </c>
      <c r="M55">
        <f>SUMIFS(comprehensive_dps30!M:M,comprehensive_dps30!$A:$A,$A55,comprehensive_dps30!$B:$B,$B55,comprehensive_dps30!$C:$C,$C55)</f>
        <v>16.547000000000001</v>
      </c>
      <c r="N55">
        <f>SUMIFS(comprehensive_dps30!N:N,comprehensive_dps30!$A:$A,$A55,comprehensive_dps30!$B:$B,$B55,comprehensive_dps30!$C:$C,$C55)</f>
        <v>419.1</v>
      </c>
      <c r="O55">
        <f>SUMIFS(comprehensive_dps30!O:O,comprehensive_dps30!$A:$A,$A55,comprehensive_dps30!$B:$B,$B55,comprehensive_dps30!$C:$C,$C55)</f>
        <v>2982</v>
      </c>
      <c r="P55">
        <f>SUMIFS(comprehensive_dps30!P:P,comprehensive_dps30!$A:$A,$A55,comprehensive_dps30!$B:$B,$B55,comprehensive_dps30!$C:$C,$C55)</f>
        <v>38.79</v>
      </c>
      <c r="Q55">
        <f>SUMIFS(comprehensive_dps30!Q:Q,comprehensive_dps30!$A:$A,$A55,comprehensive_dps30!$B:$B,$B55,comprehensive_dps30!$C:$C,$C55)</f>
        <v>17.024000000000001</v>
      </c>
      <c r="R55">
        <f>SUMIFS(comprehensive_dps30!R:R,comprehensive_dps30!$A:$A,$A55,comprehensive_dps30!$B:$B,$B55,comprehensive_dps30!$C:$C,$C55)</f>
        <v>458.9</v>
      </c>
      <c r="S55">
        <f>SUMIFS(comprehensive_dps30!S:S,comprehensive_dps30!$A:$A,$A55,comprehensive_dps30!$B:$B,$B55,comprehensive_dps30!$C:$C,$C55)</f>
        <v>3174</v>
      </c>
      <c r="T55">
        <f>SUMIFS(comprehensive_dps30!T:T,comprehensive_dps30!$A:$A,$A55,comprehensive_dps30!$B:$B,$B55,comprehensive_dps30!$C:$C,$C55)</f>
        <v>40.479999999999997</v>
      </c>
      <c r="U55">
        <f>SUMIFS(comprehensive_dps30!U:U,comprehensive_dps30!$A:$A,$A55,comprehensive_dps30!$B:$B,$B55,comprehensive_dps30!$C:$C,$C55)</f>
        <v>17.5</v>
      </c>
      <c r="V55">
        <f>SUMIFS(comprehensive_dps30!V:V,comprehensive_dps30!$A:$A,$A55,comprehensive_dps30!$B:$B,$B55,comprehensive_dps30!$C:$C,$C55)</f>
        <v>501.1</v>
      </c>
      <c r="W55">
        <f>SUMIFS(comprehensive_dps30!W:W,comprehensive_dps30!$A:$A,$A55,comprehensive_dps30!$B:$B,$B55,comprehensive_dps30!$C:$C,$C55)</f>
        <v>3372</v>
      </c>
    </row>
    <row r="56" spans="1:23" x14ac:dyDescent="0.45">
      <c r="A56" t="s">
        <v>18</v>
      </c>
      <c r="B56" t="s">
        <v>19</v>
      </c>
      <c r="C56" t="s">
        <v>20</v>
      </c>
      <c r="D56">
        <f>SUMIFS(comprehensive_dps30!D:D,comprehensive_dps30!$A:$A,$A56,comprehensive_dps30!$B:$B,$B56,comprehensive_dps30!$C:$C,$C56)</f>
        <v>0</v>
      </c>
      <c r="E56">
        <f>SUMIFS(comprehensive_dps30!E:E,comprehensive_dps30!$A:$A,$A56,comprehensive_dps30!$B:$B,$B56,comprehensive_dps30!$C:$C,$C56)</f>
        <v>0</v>
      </c>
      <c r="F56">
        <f>SUMIFS(comprehensive_dps30!F:F,comprehensive_dps30!$A:$A,$A56,comprehensive_dps30!$B:$B,$B56,comprehensive_dps30!$C:$C,$C56)</f>
        <v>0</v>
      </c>
      <c r="G56">
        <f>SUMIFS(comprehensive_dps30!G:G,comprehensive_dps30!$A:$A,$A56,comprehensive_dps30!$B:$B,$B56,comprehensive_dps30!$C:$C,$C56)</f>
        <v>0</v>
      </c>
      <c r="H56">
        <f>SUMIFS(comprehensive_dps30!H:H,comprehensive_dps30!$A:$A,$A56,comprehensive_dps30!$B:$B,$B56,comprehensive_dps30!$C:$C,$C56)</f>
        <v>0</v>
      </c>
      <c r="I56">
        <f>SUMIFS(comprehensive_dps30!I:I,comprehensive_dps30!$A:$A,$A56,comprehensive_dps30!$B:$B,$B56,comprehensive_dps30!$C:$C,$C56)</f>
        <v>0</v>
      </c>
      <c r="J56">
        <f>SUMIFS(comprehensive_dps30!J:J,comprehensive_dps30!$A:$A,$A56,comprehensive_dps30!$B:$B,$B56,comprehensive_dps30!$C:$C,$C56)</f>
        <v>0</v>
      </c>
      <c r="K56">
        <f>SUMIFS(comprehensive_dps30!K:K,comprehensive_dps30!$A:$A,$A56,comprehensive_dps30!$B:$B,$B56,comprehensive_dps30!$C:$C,$C56)</f>
        <v>0</v>
      </c>
      <c r="L56">
        <f>SUMIFS(comprehensive_dps30!L:L,comprehensive_dps30!$A:$A,$A56,comprehensive_dps30!$B:$B,$B56,comprehensive_dps30!$C:$C,$C56)</f>
        <v>0</v>
      </c>
      <c r="M56">
        <f>SUMIFS(comprehensive_dps30!M:M,comprehensive_dps30!$A:$A,$A56,comprehensive_dps30!$B:$B,$B56,comprehensive_dps30!$C:$C,$C56)</f>
        <v>0</v>
      </c>
      <c r="N56">
        <f>SUMIFS(comprehensive_dps30!N:N,comprehensive_dps30!$A:$A,$A56,comprehensive_dps30!$B:$B,$B56,comprehensive_dps30!$C:$C,$C56)</f>
        <v>0</v>
      </c>
      <c r="O56">
        <f>SUMIFS(comprehensive_dps30!O:O,comprehensive_dps30!$A:$A,$A56,comprehensive_dps30!$B:$B,$B56,comprehensive_dps30!$C:$C,$C56)</f>
        <v>0</v>
      </c>
      <c r="P56">
        <f>SUMIFS(comprehensive_dps30!P:P,comprehensive_dps30!$A:$A,$A56,comprehensive_dps30!$B:$B,$B56,comprehensive_dps30!$C:$C,$C56)</f>
        <v>0</v>
      </c>
      <c r="Q56">
        <f>SUMIFS(comprehensive_dps30!Q:Q,comprehensive_dps30!$A:$A,$A56,comprehensive_dps30!$B:$B,$B56,comprehensive_dps30!$C:$C,$C56)</f>
        <v>0</v>
      </c>
      <c r="R56">
        <f>SUMIFS(comprehensive_dps30!R:R,comprehensive_dps30!$A:$A,$A56,comprehensive_dps30!$B:$B,$B56,comprehensive_dps30!$C:$C,$C56)</f>
        <v>0</v>
      </c>
      <c r="S56">
        <f>SUMIFS(comprehensive_dps30!S:S,comprehensive_dps30!$A:$A,$A56,comprehensive_dps30!$B:$B,$B56,comprehensive_dps30!$C:$C,$C56)</f>
        <v>0</v>
      </c>
      <c r="T56">
        <f>SUMIFS(comprehensive_dps30!T:T,comprehensive_dps30!$A:$A,$A56,comprehensive_dps30!$B:$B,$B56,comprehensive_dps30!$C:$C,$C56)</f>
        <v>0</v>
      </c>
      <c r="U56">
        <f>SUMIFS(comprehensive_dps30!U:U,comprehensive_dps30!$A:$A,$A56,comprehensive_dps30!$B:$B,$B56,comprehensive_dps30!$C:$C,$C56)</f>
        <v>0</v>
      </c>
      <c r="V56">
        <f>SUMIFS(comprehensive_dps30!V:V,comprehensive_dps30!$A:$A,$A56,comprehensive_dps30!$B:$B,$B56,comprehensive_dps30!$C:$C,$C56)</f>
        <v>0</v>
      </c>
      <c r="W56">
        <f>SUMIFS(comprehensive_dps30!W:W,comprehensive_dps30!$A:$A,$A56,comprehensive_dps30!$B:$B,$B56,comprehensive_dps30!$C:$C,$C56)</f>
        <v>0</v>
      </c>
    </row>
    <row r="57" spans="1:23" s="4" customFormat="1" x14ac:dyDescent="0.45"/>
    <row r="58" spans="1:23" s="4" customFormat="1" x14ac:dyDescent="0.45"/>
    <row r="59" spans="1:23" x14ac:dyDescent="0.45">
      <c r="A59" t="s">
        <v>32</v>
      </c>
      <c r="B59" t="s">
        <v>22</v>
      </c>
      <c r="C59" t="s">
        <v>23</v>
      </c>
      <c r="D59">
        <f>SUMIFS(comprehensive_dps30!D:D,comprehensive_dps30!$A:$A,$A59,comprehensive_dps30!$B:$B,$B59,comprehensive_dps30!$C:$C,$C59)</f>
        <v>32.119999999999997</v>
      </c>
      <c r="E59">
        <f>SUMIFS(comprehensive_dps30!E:E,comprehensive_dps30!$A:$A,$A59,comprehensive_dps30!$B:$B,$B59,comprehensive_dps30!$C:$C,$C59)</f>
        <v>14.749000000000001</v>
      </c>
      <c r="F59">
        <f>SUMIFS(comprehensive_dps30!F:F,comprehensive_dps30!$A:$A,$A59,comprehensive_dps30!$B:$B,$B59,comprehensive_dps30!$C:$C,$C59)</f>
        <v>331.6</v>
      </c>
      <c r="G59">
        <f>SUMIFS(comprehensive_dps30!G:G,comprehensive_dps30!$A:$A,$A59,comprehensive_dps30!$B:$B,$B59,comprehensive_dps30!$C:$C,$C59)</f>
        <v>2476</v>
      </c>
      <c r="H59">
        <f>SUMIFS(comprehensive_dps30!H:H,comprehensive_dps30!$A:$A,$A59,comprehensive_dps30!$B:$B,$B59,comprehensive_dps30!$C:$C,$C59)</f>
        <v>34.04</v>
      </c>
      <c r="I59">
        <f>SUMIFS(comprehensive_dps30!I:I,comprehensive_dps30!$A:$A,$A59,comprehensive_dps30!$B:$B,$B59,comprehensive_dps30!$C:$C,$C59)</f>
        <v>15.324</v>
      </c>
      <c r="J59">
        <f>SUMIFS(comprehensive_dps30!J:J,comprehensive_dps30!$A:$A,$A59,comprehensive_dps30!$B:$B,$B59,comprehensive_dps30!$C:$C,$C59)</f>
        <v>373.2</v>
      </c>
      <c r="K59">
        <f>SUMIFS(comprehensive_dps30!K:K,comprehensive_dps30!$A:$A,$A59,comprehensive_dps30!$B:$B,$B59,comprehensive_dps30!$C:$C,$C59)</f>
        <v>2683</v>
      </c>
      <c r="L59">
        <f>SUMIFS(comprehensive_dps30!L:L,comprehensive_dps30!$A:$A,$A59,comprehensive_dps30!$B:$B,$B59,comprehensive_dps30!$C:$C,$C59)</f>
        <v>35.92</v>
      </c>
      <c r="M59">
        <f>SUMIFS(comprehensive_dps30!M:M,comprehensive_dps30!$A:$A,$A59,comprehensive_dps30!$B:$B,$B59,comprehensive_dps30!$C:$C,$C59)</f>
        <v>15.875</v>
      </c>
      <c r="N59">
        <f>SUMIFS(comprehensive_dps30!N:N,comprehensive_dps30!$A:$A,$A59,comprehensive_dps30!$B:$B,$B59,comprehensive_dps30!$C:$C,$C59)</f>
        <v>416.3</v>
      </c>
      <c r="O59">
        <f>SUMIFS(comprehensive_dps30!O:O,comprehensive_dps30!$A:$A,$A59,comprehensive_dps30!$B:$B,$B59,comprehensive_dps30!$C:$C,$C59)</f>
        <v>2889</v>
      </c>
      <c r="P59">
        <f>SUMIFS(comprehensive_dps30!P:P,comprehensive_dps30!$A:$A,$A59,comprehensive_dps30!$B:$B,$B59,comprehensive_dps30!$C:$C,$C59)</f>
        <v>37.590000000000003</v>
      </c>
      <c r="Q59">
        <f>SUMIFS(comprehensive_dps30!Q:Q,comprehensive_dps30!$A:$A,$A59,comprehensive_dps30!$B:$B,$B59,comprehensive_dps30!$C:$C,$C59)</f>
        <v>16.353000000000002</v>
      </c>
      <c r="R59">
        <f>SUMIFS(comprehensive_dps30!R:R,comprehensive_dps30!$A:$A,$A59,comprehensive_dps30!$B:$B,$B59,comprehensive_dps30!$C:$C,$C59)</f>
        <v>456.4</v>
      </c>
      <c r="S59">
        <f>SUMIFS(comprehensive_dps30!S:S,comprehensive_dps30!$A:$A,$A59,comprehensive_dps30!$B:$B,$B59,comprehensive_dps30!$C:$C,$C59)</f>
        <v>3075</v>
      </c>
      <c r="T59">
        <f>SUMIFS(comprehensive_dps30!T:T,comprehensive_dps30!$A:$A,$A59,comprehensive_dps30!$B:$B,$B59,comprehensive_dps30!$C:$C,$C59)</f>
        <v>39.270000000000003</v>
      </c>
      <c r="U59">
        <f>SUMIFS(comprehensive_dps30!U:U,comprehensive_dps30!$A:$A,$A59,comprehensive_dps30!$B:$B,$B59,comprehensive_dps30!$C:$C,$C59)</f>
        <v>16.829000000000001</v>
      </c>
      <c r="V59">
        <f>SUMIFS(comprehensive_dps30!V:V,comprehensive_dps30!$A:$A,$A59,comprehensive_dps30!$B:$B,$B59,comprehensive_dps30!$C:$C,$C59)</f>
        <v>498.9</v>
      </c>
      <c r="W59">
        <f>SUMIFS(comprehensive_dps30!W:W,comprehensive_dps30!$A:$A,$A59,comprehensive_dps30!$B:$B,$B59,comprehensive_dps30!$C:$C,$C59)</f>
        <v>3266</v>
      </c>
    </row>
    <row r="60" spans="1:23" s="3" customFormat="1" x14ac:dyDescent="0.45"/>
    <row r="61" spans="1:23" x14ac:dyDescent="0.45">
      <c r="A61" t="s">
        <v>53</v>
      </c>
      <c r="B61" t="s">
        <v>22</v>
      </c>
      <c r="C61" t="s">
        <v>25</v>
      </c>
      <c r="D61">
        <f>SUMIFS(comprehensive_dps30!D:D,comprehensive_dps30!$A:$A,$A61,comprehensive_dps30!$B:$B,$B61,comprehensive_dps30!$C:$C,$C61)</f>
        <v>30.85</v>
      </c>
      <c r="E61">
        <f>SUMIFS(comprehensive_dps30!E:E,comprehensive_dps30!$A:$A,$A61,comprehensive_dps30!$B:$B,$B61,comprehensive_dps30!$C:$C,$C61)</f>
        <v>14.489000000000001</v>
      </c>
      <c r="F61">
        <f>SUMIFS(comprehensive_dps30!F:F,comprehensive_dps30!$A:$A,$A61,comprehensive_dps30!$B:$B,$B61,comprehensive_dps30!$C:$C,$C61)</f>
        <v>297.60000000000002</v>
      </c>
      <c r="G61">
        <f>SUMIFS(comprehensive_dps30!G:G,comprehensive_dps30!$A:$A,$A61,comprehensive_dps30!$B:$B,$B61,comprehensive_dps30!$C:$C,$C61)</f>
        <v>2596</v>
      </c>
      <c r="H61">
        <f>SUMIFS(comprehensive_dps30!H:H,comprehensive_dps30!$A:$A,$A61,comprehensive_dps30!$B:$B,$B61,comprehensive_dps30!$C:$C,$C61)</f>
        <v>32.840000000000003</v>
      </c>
      <c r="I61">
        <f>SUMIFS(comprehensive_dps30!I:I,comprehensive_dps30!$A:$A,$A61,comprehensive_dps30!$B:$B,$B61,comprehensive_dps30!$C:$C,$C61)</f>
        <v>15.12</v>
      </c>
      <c r="J61">
        <f>SUMIFS(comprehensive_dps30!J:J,comprehensive_dps30!$A:$A,$A61,comprehensive_dps30!$B:$B,$B61,comprehensive_dps30!$C:$C,$C61)</f>
        <v>336.5</v>
      </c>
      <c r="K61">
        <f>SUMIFS(comprehensive_dps30!K:K,comprehensive_dps30!$A:$A,$A61,comprehensive_dps30!$B:$B,$B61,comprehensive_dps30!$C:$C,$C61)</f>
        <v>2812</v>
      </c>
      <c r="L61">
        <f>SUMIFS(comprehensive_dps30!L:L,comprehensive_dps30!$A:$A,$A61,comprehensive_dps30!$B:$B,$B61,comprehensive_dps30!$C:$C,$C61)</f>
        <v>34.79</v>
      </c>
      <c r="M61">
        <f>SUMIFS(comprehensive_dps30!M:M,comprehensive_dps30!$A:$A,$A61,comprehensive_dps30!$B:$B,$B61,comprehensive_dps30!$C:$C,$C61)</f>
        <v>15.724</v>
      </c>
      <c r="N61">
        <f>SUMIFS(comprehensive_dps30!N:N,comprehensive_dps30!$A:$A,$A61,comprehensive_dps30!$B:$B,$B61,comprehensive_dps30!$C:$C,$C61)</f>
        <v>376.8</v>
      </c>
      <c r="O61">
        <f>SUMIFS(comprehensive_dps30!O:O,comprehensive_dps30!$A:$A,$A61,comprehensive_dps30!$B:$B,$B61,comprehensive_dps30!$C:$C,$C61)</f>
        <v>3029</v>
      </c>
      <c r="P61">
        <f>SUMIFS(comprehensive_dps30!P:P,comprehensive_dps30!$A:$A,$A61,comprehensive_dps30!$B:$B,$B61,comprehensive_dps30!$C:$C,$C61)</f>
        <v>36.51</v>
      </c>
      <c r="Q61">
        <f>SUMIFS(comprehensive_dps30!Q:Q,comprehensive_dps30!$A:$A,$A61,comprehensive_dps30!$B:$B,$B61,comprehensive_dps30!$C:$C,$C61)</f>
        <v>16.247</v>
      </c>
      <c r="R61">
        <f>SUMIFS(comprehensive_dps30!R:R,comprehensive_dps30!$A:$A,$A61,comprehensive_dps30!$B:$B,$B61,comprehensive_dps30!$C:$C,$C61)</f>
        <v>414.4</v>
      </c>
      <c r="S61">
        <f>SUMIFS(comprehensive_dps30!S:S,comprehensive_dps30!$A:$A,$A61,comprehensive_dps30!$B:$B,$B61,comprehensive_dps30!$C:$C,$C61)</f>
        <v>3223</v>
      </c>
      <c r="T61">
        <f>SUMIFS(comprehensive_dps30!T:T,comprehensive_dps30!$A:$A,$A61,comprehensive_dps30!$B:$B,$B61,comprehensive_dps30!$C:$C,$C61)</f>
        <v>38.25</v>
      </c>
      <c r="U61">
        <f>SUMIFS(comprehensive_dps30!U:U,comprehensive_dps30!$A:$A,$A61,comprehensive_dps30!$B:$B,$B61,comprehensive_dps30!$C:$C,$C61)</f>
        <v>16.766999999999999</v>
      </c>
      <c r="V61">
        <f>SUMIFS(comprehensive_dps30!V:V,comprehensive_dps30!$A:$A,$A61,comprehensive_dps30!$B:$B,$B61,comprehensive_dps30!$C:$C,$C61)</f>
        <v>454.3</v>
      </c>
      <c r="W61">
        <f>SUMIFS(comprehensive_dps30!W:W,comprehensive_dps30!$A:$A,$A61,comprehensive_dps30!$B:$B,$B61,comprehensive_dps30!$C:$C,$C61)</f>
        <v>3424</v>
      </c>
    </row>
    <row r="62" spans="1:23" x14ac:dyDescent="0.45">
      <c r="A62" t="s">
        <v>60</v>
      </c>
      <c r="B62" t="s">
        <v>39</v>
      </c>
      <c r="C62" t="s">
        <v>23</v>
      </c>
      <c r="D62">
        <f>SUMIFS(comprehensive_dps30!D:D,comprehensive_dps30!$A:$A,$A62,comprehensive_dps30!$B:$B,$B62,comprehensive_dps30!$C:$C,$C62)</f>
        <v>31.2</v>
      </c>
      <c r="E62">
        <f>SUMIFS(comprehensive_dps30!E:E,comprehensive_dps30!$A:$A,$A62,comprehensive_dps30!$B:$B,$B62,comprehensive_dps30!$C:$C,$C62)</f>
        <v>14.331</v>
      </c>
      <c r="F62">
        <f>SUMIFS(comprehensive_dps30!F:F,comprehensive_dps30!$A:$A,$A62,comprehensive_dps30!$B:$B,$B62,comprehensive_dps30!$C:$C,$C62)</f>
        <v>322.10000000000002</v>
      </c>
      <c r="G62">
        <f>SUMIFS(comprehensive_dps30!G:G,comprehensive_dps30!$A:$A,$A62,comprehensive_dps30!$B:$B,$B62,comprehensive_dps30!$C:$C,$C62)</f>
        <v>2476</v>
      </c>
      <c r="H62">
        <f>SUMIFS(comprehensive_dps30!H:H,comprehensive_dps30!$A:$A,$A62,comprehensive_dps30!$B:$B,$B62,comprehensive_dps30!$C:$C,$C62)</f>
        <v>33.11</v>
      </c>
      <c r="I62">
        <f>SUMIFS(comprehensive_dps30!I:I,comprehensive_dps30!$A:$A,$A62,comprehensive_dps30!$B:$B,$B62,comprehensive_dps30!$C:$C,$C62)</f>
        <v>14.903</v>
      </c>
      <c r="J62">
        <f>SUMIFS(comprehensive_dps30!J:J,comprehensive_dps30!$A:$A,$A62,comprehensive_dps30!$B:$B,$B62,comprehensive_dps30!$C:$C,$C62)</f>
        <v>362.9</v>
      </c>
      <c r="K62">
        <f>SUMIFS(comprehensive_dps30!K:K,comprehensive_dps30!$A:$A,$A62,comprehensive_dps30!$B:$B,$B62,comprehensive_dps30!$C:$C,$C62)</f>
        <v>2683</v>
      </c>
      <c r="L62">
        <f>SUMIFS(comprehensive_dps30!L:L,comprehensive_dps30!$A:$A,$A62,comprehensive_dps30!$B:$B,$B62,comprehensive_dps30!$C:$C,$C62)</f>
        <v>34.96</v>
      </c>
      <c r="M62">
        <f>SUMIFS(comprehensive_dps30!M:M,comprehensive_dps30!$A:$A,$A62,comprehensive_dps30!$B:$B,$B62,comprehensive_dps30!$C:$C,$C62)</f>
        <v>15.451000000000001</v>
      </c>
      <c r="N62">
        <f>SUMIFS(comprehensive_dps30!N:N,comprehensive_dps30!$A:$A,$A62,comprehensive_dps30!$B:$B,$B62,comprehensive_dps30!$C:$C,$C62)</f>
        <v>405.2</v>
      </c>
      <c r="O62">
        <f>SUMIFS(comprehensive_dps30!O:O,comprehensive_dps30!$A:$A,$A62,comprehensive_dps30!$B:$B,$B62,comprehensive_dps30!$C:$C,$C62)</f>
        <v>2889</v>
      </c>
      <c r="P62">
        <f>SUMIFS(comprehensive_dps30!P:P,comprehensive_dps30!$A:$A,$A62,comprehensive_dps30!$B:$B,$B62,comprehensive_dps30!$C:$C,$C62)</f>
        <v>36.61</v>
      </c>
      <c r="Q62">
        <f>SUMIFS(comprehensive_dps30!Q:Q,comprehensive_dps30!$A:$A,$A62,comprehensive_dps30!$B:$B,$B62,comprehensive_dps30!$C:$C,$C62)</f>
        <v>15.926</v>
      </c>
      <c r="R62">
        <f>SUMIFS(comprehensive_dps30!R:R,comprehensive_dps30!$A:$A,$A62,comprehensive_dps30!$B:$B,$B62,comprehensive_dps30!$C:$C,$C62)</f>
        <v>444.5</v>
      </c>
      <c r="S62">
        <f>SUMIFS(comprehensive_dps30!S:S,comprehensive_dps30!$A:$A,$A62,comprehensive_dps30!$B:$B,$B62,comprehensive_dps30!$C:$C,$C62)</f>
        <v>3075</v>
      </c>
      <c r="T62">
        <f>SUMIFS(comprehensive_dps30!T:T,comprehensive_dps30!$A:$A,$A62,comprehensive_dps30!$B:$B,$B62,comprehensive_dps30!$C:$C,$C62)</f>
        <v>38.270000000000003</v>
      </c>
      <c r="U62">
        <f>SUMIFS(comprehensive_dps30!U:U,comprehensive_dps30!$A:$A,$A62,comprehensive_dps30!$B:$B,$B62,comprehensive_dps30!$C:$C,$C62)</f>
        <v>16.399999999999999</v>
      </c>
      <c r="V62">
        <f>SUMIFS(comprehensive_dps30!V:V,comprehensive_dps30!$A:$A,$A62,comprehensive_dps30!$B:$B,$B62,comprehensive_dps30!$C:$C,$C62)</f>
        <v>486.2</v>
      </c>
      <c r="W62">
        <f>SUMIFS(comprehensive_dps30!W:W,comprehensive_dps30!$A:$A,$A62,comprehensive_dps30!$B:$B,$B62,comprehensive_dps30!$C:$C,$C62)</f>
        <v>3266</v>
      </c>
    </row>
    <row r="63" spans="1:23" x14ac:dyDescent="0.45">
      <c r="A63" t="s">
        <v>126</v>
      </c>
      <c r="B63" t="s">
        <v>16</v>
      </c>
      <c r="C63" t="s">
        <v>17</v>
      </c>
      <c r="D63">
        <f>SUMIFS(comprehensive_dps30!D:D,comprehensive_dps30!$A:$A,$A63,comprehensive_dps30!$B:$B,$B63,comprehensive_dps30!$C:$C,$C63)</f>
        <v>30.97</v>
      </c>
      <c r="E63">
        <f>SUMIFS(comprehensive_dps30!E:E,comprehensive_dps30!$A:$A,$A63,comprehensive_dps30!$B:$B,$B63,comprehensive_dps30!$C:$C,$C63)</f>
        <v>13.888</v>
      </c>
      <c r="F63">
        <f>SUMIFS(comprehensive_dps30!F:F,comprehensive_dps30!$A:$A,$A63,comprehensive_dps30!$B:$B,$B63,comprehensive_dps30!$C:$C,$C63)</f>
        <v>343.5</v>
      </c>
      <c r="G63">
        <f>SUMIFS(comprehensive_dps30!G:G,comprehensive_dps30!$A:$A,$A63,comprehensive_dps30!$B:$B,$B63,comprehensive_dps30!$C:$C,$C63)</f>
        <v>2696</v>
      </c>
      <c r="H63">
        <f>SUMIFS(comprehensive_dps30!H:H,comprehensive_dps30!$A:$A,$A63,comprehensive_dps30!$B:$B,$B63,comprehensive_dps30!$C:$C,$C63)</f>
        <v>32.81</v>
      </c>
      <c r="I63">
        <f>SUMIFS(comprehensive_dps30!I:I,comprehensive_dps30!$A:$A,$A63,comprehensive_dps30!$B:$B,$B63,comprehensive_dps30!$C:$C,$C63)</f>
        <v>14.419</v>
      </c>
      <c r="J63">
        <f>SUMIFS(comprehensive_dps30!J:J,comprehensive_dps30!$A:$A,$A63,comprehensive_dps30!$B:$B,$B63,comprehensive_dps30!$C:$C,$C63)</f>
        <v>386.4</v>
      </c>
      <c r="K63">
        <f>SUMIFS(comprehensive_dps30!K:K,comprehensive_dps30!$A:$A,$A63,comprehensive_dps30!$B:$B,$B63,comprehensive_dps30!$C:$C,$C63)</f>
        <v>2921</v>
      </c>
      <c r="L63">
        <f>SUMIFS(comprehensive_dps30!L:L,comprehensive_dps30!$A:$A,$A63,comprehensive_dps30!$B:$B,$B63,comprehensive_dps30!$C:$C,$C63)</f>
        <v>34.6</v>
      </c>
      <c r="M63">
        <f>SUMIFS(comprehensive_dps30!M:M,comprehensive_dps30!$A:$A,$A63,comprehensive_dps30!$B:$B,$B63,comprehensive_dps30!$C:$C,$C63)</f>
        <v>14.929</v>
      </c>
      <c r="N63">
        <f>SUMIFS(comprehensive_dps30!N:N,comprehensive_dps30!$A:$A,$A63,comprehensive_dps30!$B:$B,$B63,comprehensive_dps30!$C:$C,$C63)</f>
        <v>430.8</v>
      </c>
      <c r="O63">
        <f>SUMIFS(comprehensive_dps30!O:O,comprehensive_dps30!$A:$A,$A63,comprehensive_dps30!$B:$B,$B63,comprehensive_dps30!$C:$C,$C63)</f>
        <v>3145</v>
      </c>
      <c r="P63">
        <f>SUMIFS(comprehensive_dps30!P:P,comprehensive_dps30!$A:$A,$A63,comprehensive_dps30!$B:$B,$B63,comprehensive_dps30!$C:$C,$C63)</f>
        <v>36.19</v>
      </c>
      <c r="Q63">
        <f>SUMIFS(comprehensive_dps30!Q:Q,comprehensive_dps30!$A:$A,$A63,comprehensive_dps30!$B:$B,$B63,comprehensive_dps30!$C:$C,$C63)</f>
        <v>15.372</v>
      </c>
      <c r="R63">
        <f>SUMIFS(comprehensive_dps30!R:R,comprehensive_dps30!$A:$A,$A63,comprehensive_dps30!$B:$B,$B63,comprehensive_dps30!$C:$C,$C63)</f>
        <v>472.1</v>
      </c>
      <c r="S63">
        <f>SUMIFS(comprehensive_dps30!S:S,comprehensive_dps30!$A:$A,$A63,comprehensive_dps30!$B:$B,$B63,comprehensive_dps30!$C:$C,$C63)</f>
        <v>3347</v>
      </c>
      <c r="T63">
        <f>SUMIFS(comprehensive_dps30!T:T,comprehensive_dps30!$A:$A,$A63,comprehensive_dps30!$B:$B,$B63,comprehensive_dps30!$C:$C,$C63)</f>
        <v>37.79</v>
      </c>
      <c r="U63">
        <f>SUMIFS(comprehensive_dps30!U:U,comprehensive_dps30!$A:$A,$A63,comprehensive_dps30!$B:$B,$B63,comprehensive_dps30!$C:$C,$C63)</f>
        <v>15.814</v>
      </c>
      <c r="V63">
        <f>SUMIFS(comprehensive_dps30!V:V,comprehensive_dps30!$A:$A,$A63,comprehensive_dps30!$B:$B,$B63,comprehensive_dps30!$C:$C,$C63)</f>
        <v>515.9</v>
      </c>
      <c r="W63">
        <f>SUMIFS(comprehensive_dps30!W:W,comprehensive_dps30!$A:$A,$A63,comprehensive_dps30!$B:$B,$B63,comprehensive_dps30!$C:$C,$C63)</f>
        <v>3556</v>
      </c>
    </row>
    <row r="64" spans="1:23" x14ac:dyDescent="0.45">
      <c r="A64" t="s">
        <v>72</v>
      </c>
      <c r="B64" t="s">
        <v>22</v>
      </c>
      <c r="C64" t="s">
        <v>23</v>
      </c>
      <c r="D64">
        <f>SUMIFS(comprehensive_dps30!D:D,comprehensive_dps30!$A:$A,$A64,comprehensive_dps30!$B:$B,$B64,comprehensive_dps30!$C:$C,$C64)</f>
        <v>31.15</v>
      </c>
      <c r="E64">
        <f>SUMIFS(comprehensive_dps30!E:E,comprehensive_dps30!$A:$A,$A64,comprehensive_dps30!$B:$B,$B64,comprehensive_dps30!$C:$C,$C64)</f>
        <v>14.815</v>
      </c>
      <c r="F64">
        <f>SUMIFS(comprehensive_dps30!F:F,comprehensive_dps30!$A:$A,$A64,comprehensive_dps30!$B:$B,$B64,comprehensive_dps30!$C:$C,$C64)</f>
        <v>289.7</v>
      </c>
      <c r="G64">
        <f>SUMIFS(comprehensive_dps30!G:G,comprehensive_dps30!$A:$A,$A64,comprehensive_dps30!$B:$B,$B64,comprehensive_dps30!$C:$C,$C64)</f>
        <v>2300</v>
      </c>
      <c r="H64">
        <f>SUMIFS(comprehensive_dps30!H:H,comprehensive_dps30!$A:$A,$A64,comprehensive_dps30!$B:$B,$B64,comprehensive_dps30!$C:$C,$C64)</f>
        <v>33.020000000000003</v>
      </c>
      <c r="I64">
        <f>SUMIFS(comprehensive_dps30!I:I,comprehensive_dps30!$A:$A,$A64,comprehensive_dps30!$B:$B,$B64,comprehensive_dps30!$C:$C,$C64)</f>
        <v>15.391999999999999</v>
      </c>
      <c r="J64">
        <f>SUMIFS(comprehensive_dps30!J:J,comprehensive_dps30!$A:$A,$A64,comprehensive_dps30!$B:$B,$B64,comprehensive_dps30!$C:$C,$C64)</f>
        <v>326</v>
      </c>
      <c r="K64">
        <f>SUMIFS(comprehensive_dps30!K:K,comprehensive_dps30!$A:$A,$A64,comprehensive_dps30!$B:$B,$B64,comprehensive_dps30!$C:$C,$C64)</f>
        <v>2491</v>
      </c>
      <c r="L64">
        <f>SUMIFS(comprehensive_dps30!L:L,comprehensive_dps30!$A:$A,$A64,comprehensive_dps30!$B:$B,$B64,comprehensive_dps30!$C:$C,$C64)</f>
        <v>34.840000000000003</v>
      </c>
      <c r="M64">
        <f>SUMIFS(comprehensive_dps30!M:M,comprehensive_dps30!$A:$A,$A64,comprehensive_dps30!$B:$B,$B64,comprehensive_dps30!$C:$C,$C64)</f>
        <v>15.944000000000001</v>
      </c>
      <c r="N64">
        <f>SUMIFS(comprehensive_dps30!N:N,comprehensive_dps30!$A:$A,$A64,comprehensive_dps30!$B:$B,$B64,comprehensive_dps30!$C:$C,$C64)</f>
        <v>363.7</v>
      </c>
      <c r="O64">
        <f>SUMIFS(comprehensive_dps30!O:O,comprehensive_dps30!$A:$A,$A64,comprehensive_dps30!$B:$B,$B64,comprehensive_dps30!$C:$C,$C64)</f>
        <v>2683</v>
      </c>
      <c r="P64">
        <f>SUMIFS(comprehensive_dps30!P:P,comprehensive_dps30!$A:$A,$A64,comprehensive_dps30!$B:$B,$B64,comprehensive_dps30!$C:$C,$C64)</f>
        <v>36.450000000000003</v>
      </c>
      <c r="Q64">
        <f>SUMIFS(comprehensive_dps30!Q:Q,comprehensive_dps30!$A:$A,$A64,comprehensive_dps30!$B:$B,$B64,comprehensive_dps30!$C:$C,$C64)</f>
        <v>16.422999999999998</v>
      </c>
      <c r="R64">
        <f>SUMIFS(comprehensive_dps30!R:R,comprehensive_dps30!$A:$A,$A64,comprehensive_dps30!$B:$B,$B64,comprehensive_dps30!$C:$C,$C64)</f>
        <v>398.7</v>
      </c>
      <c r="S64">
        <f>SUMIFS(comprehensive_dps30!S:S,comprehensive_dps30!$A:$A,$A64,comprehensive_dps30!$B:$B,$B64,comprehensive_dps30!$C:$C,$C64)</f>
        <v>2856</v>
      </c>
      <c r="T64">
        <f>SUMIFS(comprehensive_dps30!T:T,comprehensive_dps30!$A:$A,$A64,comprehensive_dps30!$B:$B,$B64,comprehensive_dps30!$C:$C,$C64)</f>
        <v>38.08</v>
      </c>
      <c r="U64">
        <f>SUMIFS(comprehensive_dps30!U:U,comprehensive_dps30!$A:$A,$A64,comprehensive_dps30!$B:$B,$B64,comprehensive_dps30!$C:$C,$C64)</f>
        <v>16.899999999999999</v>
      </c>
      <c r="V64">
        <f>SUMIFS(comprehensive_dps30!V:V,comprehensive_dps30!$A:$A,$A64,comprehensive_dps30!$B:$B,$B64,comprehensive_dps30!$C:$C,$C64)</f>
        <v>435.8</v>
      </c>
      <c r="W64">
        <f>SUMIFS(comprehensive_dps30!W:W,comprehensive_dps30!$A:$A,$A64,comprehensive_dps30!$B:$B,$B64,comprehensive_dps30!$C:$C,$C64)</f>
        <v>3033</v>
      </c>
    </row>
    <row r="65" spans="1:23" x14ac:dyDescent="0.45">
      <c r="A65" t="s">
        <v>15</v>
      </c>
      <c r="B65" t="s">
        <v>16</v>
      </c>
      <c r="C65" t="s">
        <v>17</v>
      </c>
      <c r="D65">
        <f>SUMIFS(comprehensive_dps30!D:D,comprehensive_dps30!$A:$A,$A65,comprehensive_dps30!$B:$B,$B65,comprehensive_dps30!$C:$C,$C65)</f>
        <v>30.06</v>
      </c>
      <c r="E65">
        <f>SUMIFS(comprehensive_dps30!E:E,comprehensive_dps30!$A:$A,$A65,comprehensive_dps30!$B:$B,$B65,comprehensive_dps30!$C:$C,$C65)</f>
        <v>13.593</v>
      </c>
      <c r="F65">
        <f>SUMIFS(comprehensive_dps30!F:F,comprehensive_dps30!$A:$A,$A65,comprehensive_dps30!$B:$B,$B65,comprehensive_dps30!$C:$C,$C65)</f>
        <v>324.89999999999998</v>
      </c>
      <c r="G65">
        <f>SUMIFS(comprehensive_dps30!G:G,comprehensive_dps30!$A:$A,$A65,comprehensive_dps30!$B:$B,$B65,comprehensive_dps30!$C:$C,$C65)</f>
        <v>2597</v>
      </c>
      <c r="H65">
        <f>SUMIFS(comprehensive_dps30!H:H,comprehensive_dps30!$A:$A,$A65,comprehensive_dps30!$B:$B,$B65,comprehensive_dps30!$C:$C,$C65)</f>
        <v>31.84</v>
      </c>
      <c r="I65">
        <f>SUMIFS(comprehensive_dps30!I:I,comprehensive_dps30!$A:$A,$A65,comprehensive_dps30!$B:$B,$B65,comprehensive_dps30!$C:$C,$C65)</f>
        <v>14.114000000000001</v>
      </c>
      <c r="J65">
        <f>SUMIFS(comprehensive_dps30!J:J,comprehensive_dps30!$A:$A,$A65,comprehensive_dps30!$B:$B,$B65,comprehensive_dps30!$C:$C,$C65)</f>
        <v>365.5</v>
      </c>
      <c r="K65">
        <f>SUMIFS(comprehensive_dps30!K:K,comprehensive_dps30!$A:$A,$A65,comprehensive_dps30!$B:$B,$B65,comprehensive_dps30!$C:$C,$C65)</f>
        <v>2813</v>
      </c>
      <c r="L65">
        <f>SUMIFS(comprehensive_dps30!L:L,comprehensive_dps30!$A:$A,$A65,comprehensive_dps30!$B:$B,$B65,comprehensive_dps30!$C:$C,$C65)</f>
        <v>33.58</v>
      </c>
      <c r="M65">
        <f>SUMIFS(comprehensive_dps30!M:M,comprehensive_dps30!$A:$A,$A65,comprehensive_dps30!$B:$B,$B65,comprehensive_dps30!$C:$C,$C65)</f>
        <v>14.614000000000001</v>
      </c>
      <c r="N65">
        <f>SUMIFS(comprehensive_dps30!N:N,comprehensive_dps30!$A:$A,$A65,comprehensive_dps30!$B:$B,$B65,comprehensive_dps30!$C:$C,$C65)</f>
        <v>407.5</v>
      </c>
      <c r="O65">
        <f>SUMIFS(comprehensive_dps30!O:O,comprehensive_dps30!$A:$A,$A65,comprehensive_dps30!$B:$B,$B65,comprehensive_dps30!$C:$C,$C65)</f>
        <v>3029</v>
      </c>
      <c r="P65">
        <f>SUMIFS(comprehensive_dps30!P:P,comprehensive_dps30!$A:$A,$A65,comprehensive_dps30!$B:$B,$B65,comprehensive_dps30!$C:$C,$C65)</f>
        <v>35.119999999999997</v>
      </c>
      <c r="Q65">
        <f>SUMIFS(comprehensive_dps30!Q:Q,comprehensive_dps30!$A:$A,$A65,comprehensive_dps30!$B:$B,$B65,comprehensive_dps30!$C:$C,$C65)</f>
        <v>15.048</v>
      </c>
      <c r="R65">
        <f>SUMIFS(comprehensive_dps30!R:R,comprehensive_dps30!$A:$A,$A65,comprehensive_dps30!$B:$B,$B65,comprehensive_dps30!$C:$C,$C65)</f>
        <v>446.6</v>
      </c>
      <c r="S65">
        <f>SUMIFS(comprehensive_dps30!S:S,comprehensive_dps30!$A:$A,$A65,comprehensive_dps30!$B:$B,$B65,comprehensive_dps30!$C:$C,$C65)</f>
        <v>3224</v>
      </c>
      <c r="T65">
        <f>SUMIFS(comprehensive_dps30!T:T,comprehensive_dps30!$A:$A,$A65,comprehensive_dps30!$B:$B,$B65,comprehensive_dps30!$C:$C,$C65)</f>
        <v>36.68</v>
      </c>
      <c r="U65">
        <f>SUMIFS(comprehensive_dps30!U:U,comprehensive_dps30!$A:$A,$A65,comprehensive_dps30!$B:$B,$B65,comprehensive_dps30!$C:$C,$C65)</f>
        <v>15.481999999999999</v>
      </c>
      <c r="V65">
        <f>SUMIFS(comprehensive_dps30!V:V,comprehensive_dps30!$A:$A,$A65,comprehensive_dps30!$B:$B,$B65,comprehensive_dps30!$C:$C,$C65)</f>
        <v>488.1</v>
      </c>
      <c r="W65">
        <f>SUMIFS(comprehensive_dps30!W:W,comprehensive_dps30!$A:$A,$A65,comprehensive_dps30!$B:$B,$B65,comprehensive_dps30!$C:$C,$C65)</f>
        <v>3425</v>
      </c>
    </row>
    <row r="66" spans="1:23" s="4" customFormat="1" x14ac:dyDescent="0.45"/>
    <row r="67" spans="1:23" x14ac:dyDescent="0.45">
      <c r="A67" t="s">
        <v>26</v>
      </c>
      <c r="B67" t="s">
        <v>22</v>
      </c>
      <c r="C67" t="s">
        <v>37</v>
      </c>
      <c r="D67">
        <f>SUMIFS(comprehensive_dps30!D:D,comprehensive_dps30!$A:$A,$A67,comprehensive_dps30!$B:$B,$B67,comprehensive_dps30!$C:$C,$C67)</f>
        <v>29.54</v>
      </c>
      <c r="E67">
        <f>SUMIFS(comprehensive_dps30!E:E,comprehensive_dps30!$A:$A,$A67,comprehensive_dps30!$B:$B,$B67,comprehensive_dps30!$C:$C,$C67)</f>
        <v>13.669</v>
      </c>
      <c r="F67">
        <f>SUMIFS(comprehensive_dps30!F:F,comprehensive_dps30!$A:$A,$A67,comprehensive_dps30!$B:$B,$B67,comprehensive_dps30!$C:$C,$C67)</f>
        <v>298</v>
      </c>
      <c r="G67">
        <f>SUMIFS(comprehensive_dps30!G:G,comprehensive_dps30!$A:$A,$A67,comprehensive_dps30!$B:$B,$B67,comprehensive_dps30!$C:$C,$C67)</f>
        <v>2685</v>
      </c>
      <c r="H67">
        <f>SUMIFS(comprehensive_dps30!H:H,comprehensive_dps30!$A:$A,$A67,comprehensive_dps30!$B:$B,$B67,comprehensive_dps30!$C:$C,$C67)</f>
        <v>31.29</v>
      </c>
      <c r="I67">
        <f>SUMIFS(comprehensive_dps30!I:I,comprehensive_dps30!$A:$A,$A67,comprehensive_dps30!$B:$B,$B67,comprehensive_dps30!$C:$C,$C67)</f>
        <v>14.193</v>
      </c>
      <c r="J67">
        <f>SUMIFS(comprehensive_dps30!J:J,comprehensive_dps30!$A:$A,$A67,comprehensive_dps30!$B:$B,$B67,comprehensive_dps30!$C:$C,$C67)</f>
        <v>335.2</v>
      </c>
      <c r="K67">
        <f>SUMIFS(comprehensive_dps30!K:K,comprehensive_dps30!$A:$A,$A67,comprehensive_dps30!$B:$B,$B67,comprehensive_dps30!$C:$C,$C67)</f>
        <v>2909</v>
      </c>
      <c r="L67">
        <f>SUMIFS(comprehensive_dps30!L:L,comprehensive_dps30!$A:$A,$A67,comprehensive_dps30!$B:$B,$B67,comprehensive_dps30!$C:$C,$C67)</f>
        <v>33</v>
      </c>
      <c r="M67">
        <f>SUMIFS(comprehensive_dps30!M:M,comprehensive_dps30!$A:$A,$A67,comprehensive_dps30!$B:$B,$B67,comprehensive_dps30!$C:$C,$C67)</f>
        <v>14.696</v>
      </c>
      <c r="N67">
        <f>SUMIFS(comprehensive_dps30!N:N,comprehensive_dps30!$A:$A,$A67,comprehensive_dps30!$B:$B,$B67,comprehensive_dps30!$C:$C,$C67)</f>
        <v>373.8</v>
      </c>
      <c r="O67">
        <f>SUMIFS(comprehensive_dps30!O:O,comprehensive_dps30!$A:$A,$A67,comprehensive_dps30!$B:$B,$B67,comprehensive_dps30!$C:$C,$C67)</f>
        <v>3132</v>
      </c>
      <c r="P67">
        <f>SUMIFS(comprehensive_dps30!P:P,comprehensive_dps30!$A:$A,$A67,comprehensive_dps30!$B:$B,$B67,comprehensive_dps30!$C:$C,$C67)</f>
        <v>34.520000000000003</v>
      </c>
      <c r="Q67">
        <f>SUMIFS(comprehensive_dps30!Q:Q,comprehensive_dps30!$A:$A,$A67,comprehensive_dps30!$B:$B,$B67,comprehensive_dps30!$C:$C,$C67)</f>
        <v>15.132999999999999</v>
      </c>
      <c r="R67">
        <f>SUMIFS(comprehensive_dps30!R:R,comprehensive_dps30!$A:$A,$A67,comprehensive_dps30!$B:$B,$B67,comprehensive_dps30!$C:$C,$C67)</f>
        <v>409.7</v>
      </c>
      <c r="S67">
        <f>SUMIFS(comprehensive_dps30!S:S,comprehensive_dps30!$A:$A,$A67,comprehensive_dps30!$B:$B,$B67,comprehensive_dps30!$C:$C,$C67)</f>
        <v>3334</v>
      </c>
      <c r="T67">
        <f>SUMIFS(comprehensive_dps30!T:T,comprehensive_dps30!$A:$A,$A67,comprehensive_dps30!$B:$B,$B67,comprehensive_dps30!$C:$C,$C67)</f>
        <v>36.06</v>
      </c>
      <c r="U67">
        <f>SUMIFS(comprehensive_dps30!U:U,comprehensive_dps30!$A:$A,$A67,comprehensive_dps30!$B:$B,$B67,comprehensive_dps30!$C:$C,$C67)</f>
        <v>15.57</v>
      </c>
      <c r="V67">
        <f>SUMIFS(comprehensive_dps30!V:V,comprehensive_dps30!$A:$A,$A67,comprehensive_dps30!$B:$B,$B67,comprehensive_dps30!$C:$C,$C67)</f>
        <v>447.7</v>
      </c>
      <c r="W67">
        <f>SUMIFS(comprehensive_dps30!W:W,comprehensive_dps30!$A:$A,$A67,comprehensive_dps30!$B:$B,$B67,comprehensive_dps30!$C:$C,$C67)</f>
        <v>3541</v>
      </c>
    </row>
    <row r="68" spans="1:23" x14ac:dyDescent="0.45">
      <c r="A68" t="s">
        <v>24</v>
      </c>
      <c r="B68" t="s">
        <v>16</v>
      </c>
      <c r="C68" t="s">
        <v>25</v>
      </c>
      <c r="D68">
        <f>SUMIFS(comprehensive_dps30!D:D,comprehensive_dps30!$A:$A,$A68,comprehensive_dps30!$B:$B,$B68,comprehensive_dps30!$C:$C,$C68)</f>
        <v>29.38</v>
      </c>
      <c r="E68">
        <f>SUMIFS(comprehensive_dps30!E:E,comprehensive_dps30!$A:$A,$A68,comprehensive_dps30!$B:$B,$B68,comprehensive_dps30!$C:$C,$C68)</f>
        <v>13.73</v>
      </c>
      <c r="F68">
        <f>SUMIFS(comprehensive_dps30!F:F,comprehensive_dps30!$A:$A,$A68,comprehensive_dps30!$B:$B,$B68,comprehensive_dps30!$C:$C,$C68)</f>
        <v>288</v>
      </c>
      <c r="G68">
        <f>SUMIFS(comprehensive_dps30!G:G,comprehensive_dps30!$A:$A,$A68,comprehensive_dps30!$B:$B,$B68,comprehensive_dps30!$C:$C,$C68)</f>
        <v>2372</v>
      </c>
      <c r="H68">
        <f>SUMIFS(comprehensive_dps30!H:H,comprehensive_dps30!$A:$A,$A68,comprehensive_dps30!$B:$B,$B68,comprehensive_dps30!$C:$C,$C68)</f>
        <v>31.24</v>
      </c>
      <c r="I68">
        <f>SUMIFS(comprehensive_dps30!I:I,comprehensive_dps30!$A:$A,$A68,comprehensive_dps30!$B:$B,$B68,comprehensive_dps30!$C:$C,$C68)</f>
        <v>14.308</v>
      </c>
      <c r="J68">
        <f>SUMIFS(comprehensive_dps30!J:J,comprehensive_dps30!$A:$A,$A68,comprehensive_dps30!$B:$B,$B68,comprehensive_dps30!$C:$C,$C68)</f>
        <v>325.10000000000002</v>
      </c>
      <c r="K68">
        <f>SUMIFS(comprehensive_dps30!K:K,comprehensive_dps30!$A:$A,$A68,comprehensive_dps30!$B:$B,$B68,comprehensive_dps30!$C:$C,$C68)</f>
        <v>2570</v>
      </c>
      <c r="L68">
        <f>SUMIFS(comprehensive_dps30!L:L,comprehensive_dps30!$A:$A,$A68,comprehensive_dps30!$B:$B,$B68,comprehensive_dps30!$C:$C,$C68)</f>
        <v>33.049999999999997</v>
      </c>
      <c r="M68">
        <f>SUMIFS(comprehensive_dps30!M:M,comprehensive_dps30!$A:$A,$A68,comprehensive_dps30!$B:$B,$B68,comprehensive_dps30!$C:$C,$C68)</f>
        <v>14.862</v>
      </c>
      <c r="N68">
        <f>SUMIFS(comprehensive_dps30!N:N,comprehensive_dps30!$A:$A,$A68,comprehensive_dps30!$B:$B,$B68,comprehensive_dps30!$C:$C,$C68)</f>
        <v>363.7</v>
      </c>
      <c r="O68">
        <f>SUMIFS(comprehensive_dps30!O:O,comprehensive_dps30!$A:$A,$A68,comprehensive_dps30!$B:$B,$B68,comprehensive_dps30!$C:$C,$C68)</f>
        <v>2767</v>
      </c>
      <c r="P68">
        <f>SUMIFS(comprehensive_dps30!P:P,comprehensive_dps30!$A:$A,$A68,comprehensive_dps30!$B:$B,$B68,comprehensive_dps30!$C:$C,$C68)</f>
        <v>34.659999999999997</v>
      </c>
      <c r="Q68">
        <f>SUMIFS(comprehensive_dps30!Q:Q,comprehensive_dps30!$A:$A,$A68,comprehensive_dps30!$B:$B,$B68,comprehensive_dps30!$C:$C,$C68)</f>
        <v>15.340999999999999</v>
      </c>
      <c r="R68">
        <f>SUMIFS(comprehensive_dps30!R:R,comprehensive_dps30!$A:$A,$A68,comprehensive_dps30!$B:$B,$B68,comprehensive_dps30!$C:$C,$C68)</f>
        <v>399.5</v>
      </c>
      <c r="S68">
        <f>SUMIFS(comprehensive_dps30!S:S,comprehensive_dps30!$A:$A,$A68,comprehensive_dps30!$B:$B,$B68,comprehensive_dps30!$C:$C,$C68)</f>
        <v>2945</v>
      </c>
      <c r="T68">
        <f>SUMIFS(comprehensive_dps30!T:T,comprehensive_dps30!$A:$A,$A68,comprehensive_dps30!$B:$B,$B68,comprehensive_dps30!$C:$C,$C68)</f>
        <v>36.28</v>
      </c>
      <c r="U68">
        <f>SUMIFS(comprehensive_dps30!U:U,comprehensive_dps30!$A:$A,$A68,comprehensive_dps30!$B:$B,$B68,comprehensive_dps30!$C:$C,$C68)</f>
        <v>15.819000000000001</v>
      </c>
      <c r="V68">
        <f>SUMIFS(comprehensive_dps30!V:V,comprehensive_dps30!$A:$A,$A68,comprehensive_dps30!$B:$B,$B68,comprehensive_dps30!$C:$C,$C68)</f>
        <v>437.6</v>
      </c>
      <c r="W68">
        <f>SUMIFS(comprehensive_dps30!W:W,comprehensive_dps30!$A:$A,$A68,comprehensive_dps30!$B:$B,$B68,comprehensive_dps30!$C:$C,$C68)</f>
        <v>3129</v>
      </c>
    </row>
    <row r="69" spans="1:23" s="2" customFormat="1" x14ac:dyDescent="0.45"/>
    <row r="71" spans="1:23" s="4" customFormat="1" x14ac:dyDescent="0.45">
      <c r="A71" s="2"/>
      <c r="B71" s="2"/>
      <c r="C71" s="2"/>
    </row>
    <row r="72" spans="1:23" x14ac:dyDescent="0.45">
      <c r="A72" s="6"/>
      <c r="B72" s="6"/>
      <c r="C72" s="6"/>
      <c r="D72" s="6"/>
      <c r="E72" s="6"/>
      <c r="F72" s="6"/>
      <c r="G72" s="6"/>
      <c r="H72" s="6"/>
      <c r="I72" s="6"/>
      <c r="J72" s="6"/>
      <c r="K72" s="6"/>
      <c r="L72" s="6"/>
      <c r="M72" s="6"/>
      <c r="N72" s="6"/>
      <c r="O72" s="6"/>
      <c r="P72" s="6"/>
      <c r="Q72" s="6"/>
      <c r="R72" s="6"/>
      <c r="S72" s="6"/>
      <c r="T72" s="6"/>
      <c r="U72" s="6"/>
      <c r="V72" s="6"/>
      <c r="W72" s="6"/>
    </row>
    <row r="73" spans="1:23" x14ac:dyDescent="0.45">
      <c r="A73" s="6"/>
      <c r="B73" s="6"/>
      <c r="C73" s="6"/>
      <c r="D73" s="6"/>
      <c r="E73" s="6"/>
      <c r="F73" s="6"/>
      <c r="G73" s="6"/>
      <c r="H73" s="6"/>
      <c r="I73" s="6"/>
      <c r="J73" s="6"/>
      <c r="K73" s="6"/>
      <c r="L73" s="6"/>
      <c r="M73" s="6"/>
      <c r="N73" s="6"/>
      <c r="O73" s="6"/>
      <c r="P73" s="6"/>
      <c r="Q73" s="6"/>
      <c r="R73" s="6"/>
      <c r="S73" s="6"/>
      <c r="T73" s="6"/>
      <c r="U73" s="6"/>
      <c r="V73" s="6"/>
      <c r="W73" s="6"/>
    </row>
    <row r="74" spans="1:23" x14ac:dyDescent="0.45">
      <c r="A74" s="6"/>
      <c r="B74" s="6"/>
      <c r="C74" s="6"/>
      <c r="D74" s="6"/>
      <c r="E74" s="6"/>
      <c r="F74" s="6"/>
      <c r="G74" s="6"/>
      <c r="H74" s="6"/>
      <c r="I74" s="6"/>
      <c r="J74" s="6"/>
      <c r="K74" s="6"/>
      <c r="L74" s="6"/>
      <c r="M74" s="6"/>
      <c r="N74" s="6"/>
      <c r="O74" s="6"/>
      <c r="P74" s="6"/>
      <c r="Q74" s="6"/>
      <c r="R74" s="6"/>
      <c r="S74" s="6"/>
      <c r="T74" s="6"/>
      <c r="U74" s="6"/>
      <c r="V74" s="6"/>
      <c r="W74" s="6"/>
    </row>
    <row r="75" spans="1:23" x14ac:dyDescent="0.45">
      <c r="A75" s="6"/>
      <c r="B75" s="6"/>
      <c r="C75" s="6"/>
      <c r="D75" s="6"/>
      <c r="E75" s="6"/>
      <c r="F75" s="6"/>
      <c r="G75" s="6"/>
      <c r="H75" s="6"/>
      <c r="I75" s="6"/>
      <c r="J75" s="6"/>
      <c r="K75" s="6"/>
      <c r="L75" s="6"/>
      <c r="M75" s="6"/>
      <c r="N75" s="6"/>
      <c r="O75" s="6"/>
      <c r="P75" s="6"/>
      <c r="Q75" s="6"/>
      <c r="R75" s="6"/>
      <c r="S75" s="6"/>
      <c r="T75" s="6"/>
      <c r="U75" s="6"/>
      <c r="V75" s="6"/>
      <c r="W75" s="6"/>
    </row>
    <row r="76" spans="1:23" x14ac:dyDescent="0.45">
      <c r="A76" s="4"/>
      <c r="B76" s="4"/>
      <c r="C76" s="4"/>
      <c r="D76" s="4"/>
      <c r="E76" s="4"/>
      <c r="F76" s="4"/>
      <c r="G76" s="4"/>
      <c r="H76" s="4"/>
      <c r="I76" s="4"/>
      <c r="J76" s="4"/>
      <c r="K76" s="4"/>
      <c r="L76" s="4"/>
      <c r="M76" s="4"/>
      <c r="N76" s="4"/>
      <c r="O76" s="4"/>
      <c r="P76" s="4"/>
      <c r="Q76" s="4"/>
      <c r="R76" s="4"/>
      <c r="S76" s="4"/>
      <c r="T76" s="4"/>
      <c r="U76" s="4"/>
      <c r="V76" s="4"/>
      <c r="W76" s="4"/>
    </row>
    <row r="77" spans="1:23" x14ac:dyDescent="0.45">
      <c r="A77" s="4"/>
      <c r="B77" s="4"/>
      <c r="C77" s="4"/>
      <c r="D77" s="4"/>
      <c r="E77" s="4"/>
      <c r="F77" s="4"/>
      <c r="G77" s="4"/>
      <c r="H77" s="4"/>
      <c r="I77" s="4"/>
      <c r="J77" s="4"/>
      <c r="K77" s="4"/>
      <c r="L77" s="4"/>
      <c r="M77" s="4"/>
      <c r="N77" s="4"/>
      <c r="O77" s="4"/>
      <c r="P77" s="4"/>
      <c r="Q77" s="4"/>
      <c r="R77" s="4"/>
      <c r="S77" s="4"/>
      <c r="T77" s="4"/>
      <c r="U77" s="4"/>
      <c r="V77" s="4"/>
      <c r="W77" s="4"/>
    </row>
    <row r="78" spans="1:23" s="5" customFormat="1" x14ac:dyDescent="0.45">
      <c r="A78" s="5" t="s">
        <v>69</v>
      </c>
      <c r="B78" s="5" t="s">
        <v>16</v>
      </c>
      <c r="C78" s="5" t="s">
        <v>261</v>
      </c>
      <c r="D78" s="5">
        <f>SUMIFS(comprehensive_dps30!D:D,comprehensive_dps30!$A:$A,$A78,comprehensive_dps30!$B:$B,$B78,comprehensive_dps30!$C:$C,$C78)</f>
        <v>41.65</v>
      </c>
      <c r="E78" s="5">
        <f>SUMIFS(comprehensive_dps30!E:E,comprehensive_dps30!$A:$A,$A78,comprehensive_dps30!$B:$B,$B78,comprehensive_dps30!$C:$C,$C78)</f>
        <v>17.86</v>
      </c>
      <c r="F78" s="5">
        <f>SUMIFS(comprehensive_dps30!F:F,comprehensive_dps30!$A:$A,$A78,comprehensive_dps30!$B:$B,$B78,comprehensive_dps30!$C:$C,$C78)</f>
        <v>528.29999999999995</v>
      </c>
      <c r="G78" s="5">
        <f>SUMIFS(comprehensive_dps30!G:G,comprehensive_dps30!$A:$A,$A78,comprehensive_dps30!$B:$B,$B78,comprehensive_dps30!$C:$C,$C78)</f>
        <v>3462</v>
      </c>
      <c r="H78" s="5">
        <f>SUMIFS(comprehensive_dps30!H:H,comprehensive_dps30!$A:$A,$A78,comprehensive_dps30!$B:$B,$B78,comprehensive_dps30!$C:$C,$C78)</f>
        <v>44.26</v>
      </c>
      <c r="I78" s="5">
        <f>SUMIFS(comprehensive_dps30!I:I,comprehensive_dps30!$A:$A,$A78,comprehensive_dps30!$B:$B,$B78,comprehensive_dps30!$C:$C,$C78)</f>
        <v>18.602</v>
      </c>
      <c r="J78" s="5">
        <f>SUMIFS(comprehensive_dps30!J:J,comprehensive_dps30!$A:$A,$A78,comprehensive_dps30!$B:$B,$B78,comprehensive_dps30!$C:$C,$C78)</f>
        <v>596</v>
      </c>
      <c r="K78" s="5">
        <f>SUMIFS(comprehensive_dps30!K:K,comprehensive_dps30!$A:$A,$A78,comprehensive_dps30!$B:$B,$B78,comprehensive_dps30!$C:$C,$C78)</f>
        <v>3750</v>
      </c>
      <c r="L78" s="5">
        <f>SUMIFS(comprehensive_dps30!L:L,comprehensive_dps30!$A:$A,$A78,comprehensive_dps30!$B:$B,$B78,comprehensive_dps30!$C:$C,$C78)</f>
        <v>46.8</v>
      </c>
      <c r="M78" s="5">
        <f>SUMIFS(comprehensive_dps30!M:M,comprehensive_dps30!$A:$A,$A78,comprehensive_dps30!$B:$B,$B78,comprehensive_dps30!$C:$C,$C78)</f>
        <v>19.312000000000001</v>
      </c>
      <c r="N78" s="5">
        <f>SUMIFS(comprehensive_dps30!N:N,comprehensive_dps30!$A:$A,$A78,comprehensive_dps30!$B:$B,$B78,comprehensive_dps30!$C:$C,$C78)</f>
        <v>666.3</v>
      </c>
      <c r="O78" s="5">
        <f>SUMIFS(comprehensive_dps30!O:O,comprehensive_dps30!$A:$A,$A78,comprehensive_dps30!$B:$B,$B78,comprehensive_dps30!$C:$C,$C78)</f>
        <v>4038</v>
      </c>
      <c r="P78" s="5">
        <f>SUMIFS(comprehensive_dps30!P:P,comprehensive_dps30!$A:$A,$A78,comprehensive_dps30!$B:$B,$B78,comprehensive_dps30!$C:$C,$C78)</f>
        <v>49.05</v>
      </c>
      <c r="Q78" s="5">
        <f>SUMIFS(comprehensive_dps30!Q:Q,comprehensive_dps30!$A:$A,$A78,comprehensive_dps30!$B:$B,$B78,comprehensive_dps30!$C:$C,$C78)</f>
        <v>19.927</v>
      </c>
      <c r="R78" s="5">
        <f>SUMIFS(comprehensive_dps30!R:R,comprehensive_dps30!$A:$A,$A78,comprehensive_dps30!$B:$B,$B78,comprehensive_dps30!$C:$C,$C78)</f>
        <v>731.7</v>
      </c>
      <c r="S78" s="5">
        <f>SUMIFS(comprehensive_dps30!S:S,comprehensive_dps30!$A:$A,$A78,comprehensive_dps30!$B:$B,$B78,comprehensive_dps30!$C:$C,$C78)</f>
        <v>4298</v>
      </c>
      <c r="T78" s="5">
        <f>SUMIFS(comprehensive_dps30!T:T,comprehensive_dps30!$A:$A,$A78,comprehensive_dps30!$B:$B,$B78,comprehensive_dps30!$C:$C,$C78)</f>
        <v>51.33</v>
      </c>
      <c r="U78" s="5">
        <f>SUMIFS(comprehensive_dps30!U:U,comprehensive_dps30!$A:$A,$A78,comprehensive_dps30!$B:$B,$B78,comprehensive_dps30!$C:$C,$C78)</f>
        <v>20.54</v>
      </c>
      <c r="V78" s="5">
        <f>SUMIFS(comprehensive_dps30!V:V,comprehensive_dps30!$A:$A,$A78,comprehensive_dps30!$B:$B,$B78,comprehensive_dps30!$C:$C,$C78)</f>
        <v>801.2</v>
      </c>
      <c r="W78" s="5">
        <f>SUMIFS(comprehensive_dps30!W:W,comprehensive_dps30!$A:$A,$A78,comprehensive_dps30!$B:$B,$B78,comprehensive_dps30!$C:$C,$C78)</f>
        <v>4565</v>
      </c>
    </row>
    <row r="79" spans="1:23" s="6" customFormat="1" x14ac:dyDescent="0.45"/>
  </sheetData>
  <pageMargins left="0.7" right="0.7" top="0.75" bottom="0.75" header="0.3" footer="0.3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FEF3257-C96D-48C5-AEDC-64AE0A7E2DA9}">
  <dimension ref="A1:W79"/>
  <sheetViews>
    <sheetView topLeftCell="AE1" workbookViewId="0"/>
    <sheetView workbookViewId="1"/>
  </sheetViews>
  <sheetFormatPr defaultRowHeight="14.25" x14ac:dyDescent="0.45"/>
  <cols>
    <col min="1" max="1" width="17.1328125" customWidth="1"/>
    <col min="2" max="2" width="11.53125" customWidth="1"/>
    <col min="3" max="3" width="12.33203125" customWidth="1"/>
  </cols>
  <sheetData>
    <row r="1" spans="1:23" x14ac:dyDescent="0.45">
      <c r="A1" t="s">
        <v>0</v>
      </c>
      <c r="B1" t="s">
        <v>95</v>
      </c>
      <c r="C1" t="s">
        <v>96</v>
      </c>
      <c r="D1">
        <v>30</v>
      </c>
      <c r="E1">
        <v>30</v>
      </c>
      <c r="F1">
        <v>30</v>
      </c>
      <c r="G1">
        <v>30</v>
      </c>
      <c r="H1">
        <v>35</v>
      </c>
      <c r="I1">
        <v>35</v>
      </c>
      <c r="J1">
        <v>35</v>
      </c>
      <c r="K1">
        <v>35</v>
      </c>
      <c r="L1">
        <v>40</v>
      </c>
      <c r="M1">
        <v>40</v>
      </c>
      <c r="N1">
        <v>40</v>
      </c>
      <c r="O1">
        <v>40</v>
      </c>
      <c r="P1">
        <v>45</v>
      </c>
      <c r="Q1">
        <v>45</v>
      </c>
      <c r="R1">
        <v>45</v>
      </c>
      <c r="S1">
        <v>45</v>
      </c>
      <c r="T1">
        <v>50</v>
      </c>
      <c r="U1">
        <v>50</v>
      </c>
      <c r="V1">
        <v>50</v>
      </c>
      <c r="W1">
        <v>50</v>
      </c>
    </row>
    <row r="2" spans="1:23" s="2" customFormat="1" x14ac:dyDescent="0.45"/>
    <row r="3" spans="1:23" s="2" customFormat="1" x14ac:dyDescent="0.45"/>
    <row r="4" spans="1:23" x14ac:dyDescent="0.45">
      <c r="A4" t="s">
        <v>50</v>
      </c>
      <c r="B4" t="s">
        <v>22</v>
      </c>
      <c r="C4" t="s">
        <v>23</v>
      </c>
      <c r="D4">
        <f>SUMIFS(comprehensive_dps30!D:D,comprehensive_dps30!$A:$A,$A4,comprehensive_dps30!$B:$B,$B4,comprehensive_dps30!$C:$C,$C4)</f>
        <v>46.37</v>
      </c>
      <c r="E4">
        <f>SUMIFS(comprehensive_dps30!E:E,comprehensive_dps30!$A:$A,$A4,comprehensive_dps30!$B:$B,$B4,comprehensive_dps30!$C:$C,$C4)</f>
        <v>20.315999999999999</v>
      </c>
      <c r="F4">
        <f>SUMIFS(comprehensive_dps30!F:F,comprehensive_dps30!$A:$A,$A4,comprehensive_dps30!$B:$B,$B4,comprehensive_dps30!$C:$C,$C4)</f>
        <v>551.4</v>
      </c>
      <c r="G4">
        <f>SUMIFS(comprehensive_dps30!G:G,comprehensive_dps30!$A:$A,$A4,comprehensive_dps30!$B:$B,$B4,comprehensive_dps30!$C:$C,$C4)</f>
        <v>3819</v>
      </c>
      <c r="H4">
        <f>SUMIFS(comprehensive_dps30!H:H,comprehensive_dps30!$A:$A,$A4,comprehensive_dps30!$B:$B,$B4,comprehensive_dps30!$C:$C,$C4)</f>
        <v>49.17</v>
      </c>
      <c r="I4">
        <f>SUMIFS(comprehensive_dps30!I:I,comprehensive_dps30!$A:$A,$A4,comprehensive_dps30!$B:$B,$B4,comprehensive_dps30!$C:$C,$C4)</f>
        <v>21.114999999999998</v>
      </c>
      <c r="J4">
        <f>SUMIFS(comprehensive_dps30!J:J,comprehensive_dps30!$A:$A,$A4,comprehensive_dps30!$B:$B,$B4,comprehensive_dps30!$C:$C,$C4)</f>
        <v>620.79999999999995</v>
      </c>
      <c r="K4">
        <f>SUMIFS(comprehensive_dps30!K:K,comprehensive_dps30!$A:$A,$A4,comprehensive_dps30!$B:$B,$B4,comprehensive_dps30!$C:$C,$C4)</f>
        <v>4137</v>
      </c>
      <c r="L4">
        <f>SUMIFS(comprehensive_dps30!L:L,comprehensive_dps30!$A:$A,$A4,comprehensive_dps30!$B:$B,$B4,comprehensive_dps30!$C:$C,$C4)</f>
        <v>51.91</v>
      </c>
      <c r="M4">
        <f>SUMIFS(comprehensive_dps30!M:M,comprehensive_dps30!$A:$A,$A4,comprehensive_dps30!$B:$B,$B4,comprehensive_dps30!$C:$C,$C4)</f>
        <v>21.882000000000001</v>
      </c>
      <c r="N4">
        <f>SUMIFS(comprehensive_dps30!N:N,comprehensive_dps30!$A:$A,$A4,comprehensive_dps30!$B:$B,$B4,comprehensive_dps30!$C:$C,$C4)</f>
        <v>692.9</v>
      </c>
      <c r="O4">
        <f>SUMIFS(comprehensive_dps30!O:O,comprehensive_dps30!$A:$A,$A4,comprehensive_dps30!$B:$B,$B4,comprehensive_dps30!$C:$C,$C4)</f>
        <v>4455</v>
      </c>
      <c r="P4">
        <f>SUMIFS(comprehensive_dps30!P:P,comprehensive_dps30!$A:$A,$A4,comprehensive_dps30!$B:$B,$B4,comprehensive_dps30!$C:$C,$C4)</f>
        <v>54.32</v>
      </c>
      <c r="Q4">
        <f>SUMIFS(comprehensive_dps30!Q:Q,comprehensive_dps30!$A:$A,$A4,comprehensive_dps30!$B:$B,$B4,comprehensive_dps30!$C:$C,$C4)</f>
        <v>22.547000000000001</v>
      </c>
      <c r="R4">
        <f>SUMIFS(comprehensive_dps30!R:R,comprehensive_dps30!$A:$A,$A4,comprehensive_dps30!$B:$B,$B4,comprehensive_dps30!$C:$C,$C4)</f>
        <v>759.8</v>
      </c>
      <c r="S4">
        <f>SUMIFS(comprehensive_dps30!S:S,comprehensive_dps30!$A:$A,$A4,comprehensive_dps30!$B:$B,$B4,comprehensive_dps30!$C:$C,$C4)</f>
        <v>4742</v>
      </c>
      <c r="T4">
        <f>SUMIFS(comprehensive_dps30!T:T,comprehensive_dps30!$A:$A,$A4,comprehensive_dps30!$B:$B,$B4,comprehensive_dps30!$C:$C,$C4)</f>
        <v>56.77</v>
      </c>
      <c r="U4">
        <f>SUMIFS(comprehensive_dps30!U:U,comprehensive_dps30!$A:$A,$A4,comprehensive_dps30!$B:$B,$B4,comprehensive_dps30!$C:$C,$C4)</f>
        <v>23.210999999999999</v>
      </c>
      <c r="V4">
        <f>SUMIFS(comprehensive_dps30!V:V,comprehensive_dps30!$A:$A,$A4,comprehensive_dps30!$B:$B,$B4,comprehensive_dps30!$C:$C,$C4)</f>
        <v>830.9</v>
      </c>
      <c r="W4">
        <f>SUMIFS(comprehensive_dps30!W:W,comprehensive_dps30!$A:$A,$A4,comprehensive_dps30!$B:$B,$B4,comprehensive_dps30!$C:$C,$C4)</f>
        <v>5037</v>
      </c>
    </row>
    <row r="5" spans="1:23" s="5" customFormat="1" x14ac:dyDescent="0.45">
      <c r="A5" t="s">
        <v>80</v>
      </c>
      <c r="B5" t="s">
        <v>22</v>
      </c>
      <c r="C5" t="s">
        <v>23</v>
      </c>
      <c r="D5" s="5">
        <f>SUMIFS(comprehensive_dps30!D:D,comprehensive_dps30!$A:$A,$A5,comprehensive_dps30!$B:$B,$B5,comprehensive_dps30!$C:$C,$C5)</f>
        <v>46.17</v>
      </c>
      <c r="E5" s="5">
        <f>SUMIFS(comprehensive_dps30!E:E,comprehensive_dps30!$A:$A,$A5,comprehensive_dps30!$B:$B,$B5,comprehensive_dps30!$C:$C,$C5)</f>
        <v>21.24</v>
      </c>
      <c r="F5" s="5">
        <f>SUMIFS(comprehensive_dps30!F:F,comprehensive_dps30!$A:$A,$A5,comprehensive_dps30!$B:$B,$B5,comprehensive_dps30!$C:$C,$C5)</f>
        <v>474</v>
      </c>
      <c r="G5" s="5">
        <f>SUMIFS(comprehensive_dps30!G:G,comprehensive_dps30!$A:$A,$A5,comprehensive_dps30!$B:$B,$B5,comprehensive_dps30!$C:$C,$C5)</f>
        <v>3567</v>
      </c>
      <c r="H5" s="5">
        <f>SUMIFS(comprehensive_dps30!H:H,comprehensive_dps30!$A:$A,$A5,comprehensive_dps30!$B:$B,$B5,comprehensive_dps30!$C:$C,$C5)</f>
        <v>48.94</v>
      </c>
      <c r="I5" s="5">
        <f>SUMIFS(comprehensive_dps30!I:I,comprehensive_dps30!$A:$A,$A5,comprehensive_dps30!$B:$B,$B5,comprehensive_dps30!$C:$C,$C5)</f>
        <v>22.071000000000002</v>
      </c>
      <c r="J5" s="5">
        <f>SUMIFS(comprehensive_dps30!J:J,comprehensive_dps30!$A:$A,$A5,comprehensive_dps30!$B:$B,$B5,comprehensive_dps30!$C:$C,$C5)</f>
        <v>533.6</v>
      </c>
      <c r="K5" s="5">
        <f>SUMIFS(comprehensive_dps30!K:K,comprehensive_dps30!$A:$A,$A5,comprehensive_dps30!$B:$B,$B5,comprehensive_dps30!$C:$C,$C5)</f>
        <v>3864</v>
      </c>
      <c r="L5" s="5">
        <f>SUMIFS(comprehensive_dps30!L:L,comprehensive_dps30!$A:$A,$A5,comprehensive_dps30!$B:$B,$B5,comprehensive_dps30!$C:$C,$C5)</f>
        <v>51.65</v>
      </c>
      <c r="M5" s="5">
        <f>SUMIFS(comprehensive_dps30!M:M,comprehensive_dps30!$A:$A,$A5,comprehensive_dps30!$B:$B,$B5,comprehensive_dps30!$C:$C,$C5)</f>
        <v>22.867000000000001</v>
      </c>
      <c r="N5" s="5">
        <f>SUMIFS(comprehensive_dps30!N:N,comprehensive_dps30!$A:$A,$A5,comprehensive_dps30!$B:$B,$B5,comprehensive_dps30!$C:$C,$C5)</f>
        <v>595.29999999999995</v>
      </c>
      <c r="O5" s="5">
        <f>SUMIFS(comprehensive_dps30!O:O,comprehensive_dps30!$A:$A,$A5,comprehensive_dps30!$B:$B,$B5,comprehensive_dps30!$C:$C,$C5)</f>
        <v>4161</v>
      </c>
      <c r="P5" s="5">
        <f>SUMIFS(comprehensive_dps30!P:P,comprehensive_dps30!$A:$A,$A5,comprehensive_dps30!$B:$B,$B5,comprehensive_dps30!$C:$C,$C5)</f>
        <v>54.05</v>
      </c>
      <c r="Q5" s="5">
        <f>SUMIFS(comprehensive_dps30!Q:Q,comprehensive_dps30!$A:$A,$A5,comprehensive_dps30!$B:$B,$B5,comprehensive_dps30!$C:$C,$C5)</f>
        <v>23.558</v>
      </c>
      <c r="R5" s="5">
        <f>SUMIFS(comprehensive_dps30!R:R,comprehensive_dps30!$A:$A,$A5,comprehensive_dps30!$B:$B,$B5,comprehensive_dps30!$C:$C,$C5)</f>
        <v>652.70000000000005</v>
      </c>
      <c r="S5" s="5">
        <f>SUMIFS(comprehensive_dps30!S:S,comprehensive_dps30!$A:$A,$A5,comprehensive_dps30!$B:$B,$B5,comprehensive_dps30!$C:$C,$C5)</f>
        <v>4428</v>
      </c>
      <c r="T5" s="5">
        <f>SUMIFS(comprehensive_dps30!T:T,comprehensive_dps30!$A:$A,$A5,comprehensive_dps30!$B:$B,$B5,comprehensive_dps30!$C:$C,$C5)</f>
        <v>56.48</v>
      </c>
      <c r="U5" s="5">
        <f>SUMIFS(comprehensive_dps30!U:U,comprehensive_dps30!$A:$A,$A5,comprehensive_dps30!$B:$B,$B5,comprehensive_dps30!$C:$C,$C5)</f>
        <v>24.247</v>
      </c>
      <c r="V5" s="5">
        <f>SUMIFS(comprehensive_dps30!V:V,comprehensive_dps30!$A:$A,$A5,comprehensive_dps30!$B:$B,$B5,comprehensive_dps30!$C:$C,$C5)</f>
        <v>713.6</v>
      </c>
      <c r="W5" s="5">
        <f>SUMIFS(comprehensive_dps30!W:W,comprehensive_dps30!$A:$A,$A5,comprehensive_dps30!$B:$B,$B5,comprehensive_dps30!$C:$C,$C5)</f>
        <v>4704</v>
      </c>
    </row>
    <row r="6" spans="1:23" s="2" customFormat="1" x14ac:dyDescent="0.45"/>
    <row r="7" spans="1:23" s="3" customFormat="1" x14ac:dyDescent="0.45"/>
    <row r="8" spans="1:23" s="2" customFormat="1" x14ac:dyDescent="0.45"/>
    <row r="9" spans="1:23" s="2" customFormat="1" x14ac:dyDescent="0.45"/>
    <row r="10" spans="1:23" s="2" customFormat="1" x14ac:dyDescent="0.45"/>
    <row r="11" spans="1:23" s="2" customFormat="1" x14ac:dyDescent="0.45"/>
    <row r="12" spans="1:23" s="2" customFormat="1" x14ac:dyDescent="0.45"/>
    <row r="13" spans="1:23" s="2" customFormat="1" x14ac:dyDescent="0.45"/>
    <row r="14" spans="1:23" s="2" customFormat="1" x14ac:dyDescent="0.45"/>
    <row r="15" spans="1:23" s="2" customFormat="1" x14ac:dyDescent="0.45"/>
    <row r="16" spans="1:23" s="3" customFormat="1" x14ac:dyDescent="0.45"/>
    <row r="17" spans="1:23" x14ac:dyDescent="0.45">
      <c r="A17" t="s">
        <v>48</v>
      </c>
      <c r="B17" t="s">
        <v>22</v>
      </c>
      <c r="C17" t="s">
        <v>25</v>
      </c>
      <c r="D17">
        <f>SUMIFS(comprehensive_dps30!D:D,comprehensive_dps30!$A:$A,$A17,comprehensive_dps30!$B:$B,$B17,comprehensive_dps30!$C:$C,$C17)</f>
        <v>38.85</v>
      </c>
      <c r="E17">
        <f>SUMIFS(comprehensive_dps30!E:E,comprehensive_dps30!$A:$A,$A17,comprehensive_dps30!$B:$B,$B17,comprehensive_dps30!$C:$C,$C17)</f>
        <v>18.027000000000001</v>
      </c>
      <c r="F17">
        <f>SUMIFS(comprehensive_dps30!F:F,comprehensive_dps30!$A:$A,$A17,comprehensive_dps30!$B:$B,$B17,comprehensive_dps30!$C:$C,$C17)</f>
        <v>388.8</v>
      </c>
      <c r="G17">
        <f>SUMIFS(comprehensive_dps30!G:G,comprehensive_dps30!$A:$A,$A17,comprehensive_dps30!$B:$B,$B17,comprehensive_dps30!$C:$C,$C17)</f>
        <v>2970</v>
      </c>
      <c r="H17">
        <f>SUMIFS(comprehensive_dps30!H:H,comprehensive_dps30!$A:$A,$A17,comprehensive_dps30!$B:$B,$B17,comprehensive_dps30!$C:$C,$C17)</f>
        <v>41.33</v>
      </c>
      <c r="I17">
        <f>SUMIFS(comprehensive_dps30!I:I,comprehensive_dps30!$A:$A,$A17,comprehensive_dps30!$B:$B,$B17,comprehensive_dps30!$C:$C,$C17)</f>
        <v>18.795999999999999</v>
      </c>
      <c r="J17">
        <f>SUMIFS(comprehensive_dps30!J:J,comprehensive_dps30!$A:$A,$A17,comprehensive_dps30!$B:$B,$B17,comprehensive_dps30!$C:$C,$C17)</f>
        <v>439.2</v>
      </c>
      <c r="K17">
        <f>SUMIFS(comprehensive_dps30!K:K,comprehensive_dps30!$A:$A,$A17,comprehensive_dps30!$B:$B,$B17,comprehensive_dps30!$C:$C,$C17)</f>
        <v>3218</v>
      </c>
      <c r="L17">
        <f>SUMIFS(comprehensive_dps30!L:L,comprehensive_dps30!$A:$A,$A17,comprehensive_dps30!$B:$B,$B17,comprehensive_dps30!$C:$C,$C17)</f>
        <v>43.75</v>
      </c>
      <c r="M17">
        <f>SUMIFS(comprehensive_dps30!M:M,comprehensive_dps30!$A:$A,$A17,comprehensive_dps30!$B:$B,$B17,comprehensive_dps30!$C:$C,$C17)</f>
        <v>19.532</v>
      </c>
      <c r="N17">
        <f>SUMIFS(comprehensive_dps30!N:N,comprehensive_dps30!$A:$A,$A17,comprehensive_dps30!$B:$B,$B17,comprehensive_dps30!$C:$C,$C17)</f>
        <v>491.5</v>
      </c>
      <c r="O17">
        <f>SUMIFS(comprehensive_dps30!O:O,comprehensive_dps30!$A:$A,$A17,comprehensive_dps30!$B:$B,$B17,comprehensive_dps30!$C:$C,$C17)</f>
        <v>3465</v>
      </c>
      <c r="P17">
        <f>SUMIFS(comprehensive_dps30!P:P,comprehensive_dps30!$A:$A,$A17,comprehensive_dps30!$B:$B,$B17,comprehensive_dps30!$C:$C,$C17)</f>
        <v>45.88</v>
      </c>
      <c r="Q17">
        <f>SUMIFS(comprehensive_dps30!Q:Q,comprehensive_dps30!$A:$A,$A17,comprehensive_dps30!$B:$B,$B17,comprehensive_dps30!$C:$C,$C17)</f>
        <v>20.170000000000002</v>
      </c>
      <c r="R17">
        <f>SUMIFS(comprehensive_dps30!R:R,comprehensive_dps30!$A:$A,$A17,comprehensive_dps30!$B:$B,$B17,comprehensive_dps30!$C:$C,$C17)</f>
        <v>540.20000000000005</v>
      </c>
      <c r="S17">
        <f>SUMIFS(comprehensive_dps30!S:S,comprehensive_dps30!$A:$A,$A17,comprehensive_dps30!$B:$B,$B17,comprehensive_dps30!$C:$C,$C17)</f>
        <v>3688</v>
      </c>
      <c r="T17">
        <f>SUMIFS(comprehensive_dps30!T:T,comprehensive_dps30!$A:$A,$A17,comprehensive_dps30!$B:$B,$B17,comprehensive_dps30!$C:$C,$C17)</f>
        <v>48.05</v>
      </c>
      <c r="U17">
        <f>SUMIFS(comprehensive_dps30!U:U,comprehensive_dps30!$A:$A,$A17,comprehensive_dps30!$B:$B,$B17,comprehensive_dps30!$C:$C,$C17)</f>
        <v>20.803999999999998</v>
      </c>
      <c r="V17">
        <f>SUMIFS(comprehensive_dps30!V:V,comprehensive_dps30!$A:$A,$A17,comprehensive_dps30!$B:$B,$B17,comprehensive_dps30!$C:$C,$C17)</f>
        <v>591.79999999999995</v>
      </c>
      <c r="W17">
        <f>SUMIFS(comprehensive_dps30!W:W,comprehensive_dps30!$A:$A,$A17,comprehensive_dps30!$B:$B,$B17,comprehensive_dps30!$C:$C,$C17)</f>
        <v>3917</v>
      </c>
    </row>
    <row r="18" spans="1:23" x14ac:dyDescent="0.45">
      <c r="A18" t="s">
        <v>40</v>
      </c>
      <c r="B18" t="s">
        <v>39</v>
      </c>
      <c r="C18" t="s">
        <v>41</v>
      </c>
      <c r="D18">
        <f>SUMIFS(comprehensive_dps30!D:D,comprehensive_dps30!$A:$A,$A18,comprehensive_dps30!$B:$B,$B18,comprehensive_dps30!$C:$C,$C18)</f>
        <v>38.96</v>
      </c>
      <c r="E18">
        <f>SUMIFS(comprehensive_dps30!E:E,comprehensive_dps30!$A:$A,$A18,comprehensive_dps30!$B:$B,$B18,comprehensive_dps30!$C:$C,$C18)</f>
        <v>16.731000000000002</v>
      </c>
      <c r="F18">
        <f>SUMIFS(comprehensive_dps30!F:F,comprehensive_dps30!$A:$A,$A18,comprehensive_dps30!$B:$B,$B18,comprehensive_dps30!$C:$C,$C18)</f>
        <v>491.9</v>
      </c>
      <c r="G18">
        <f>SUMIFS(comprehensive_dps30!G:G,comprehensive_dps30!$A:$A,$A18,comprehensive_dps30!$B:$B,$B18,comprehensive_dps30!$C:$C,$C18)</f>
        <v>3311</v>
      </c>
      <c r="H18">
        <f>SUMIFS(comprehensive_dps30!H:H,comprehensive_dps30!$A:$A,$A18,comprehensive_dps30!$B:$B,$B18,comprehensive_dps30!$C:$C,$C18)</f>
        <v>41.43</v>
      </c>
      <c r="I18">
        <f>SUMIFS(comprehensive_dps30!I:I,comprehensive_dps30!$A:$A,$A18,comprehensive_dps30!$B:$B,$B18,comprehensive_dps30!$C:$C,$C18)</f>
        <v>17.440999999999999</v>
      </c>
      <c r="J18">
        <f>SUMIFS(comprehensive_dps30!J:J,comprehensive_dps30!$A:$A,$A18,comprehensive_dps30!$B:$B,$B18,comprehensive_dps30!$C:$C,$C18)</f>
        <v>555.5</v>
      </c>
      <c r="K18">
        <f>SUMIFS(comprehensive_dps30!K:K,comprehensive_dps30!$A:$A,$A18,comprehensive_dps30!$B:$B,$B18,comprehensive_dps30!$C:$C,$C18)</f>
        <v>3587</v>
      </c>
      <c r="L18">
        <f>SUMIFS(comprehensive_dps30!L:L,comprehensive_dps30!$A:$A,$A18,comprehensive_dps30!$B:$B,$B18,comprehensive_dps30!$C:$C,$C18)</f>
        <v>43.85</v>
      </c>
      <c r="M18">
        <f>SUMIFS(comprehensive_dps30!M:M,comprehensive_dps30!$A:$A,$A18,comprehensive_dps30!$B:$B,$B18,comprehensive_dps30!$C:$C,$C18)</f>
        <v>18.12</v>
      </c>
      <c r="N18">
        <f>SUMIFS(comprehensive_dps30!N:N,comprehensive_dps30!$A:$A,$A18,comprehensive_dps30!$B:$B,$B18,comprehensive_dps30!$C:$C,$C18)</f>
        <v>621.5</v>
      </c>
      <c r="O18">
        <f>SUMIFS(comprehensive_dps30!O:O,comprehensive_dps30!$A:$A,$A18,comprehensive_dps30!$B:$B,$B18,comprehensive_dps30!$C:$C,$C18)</f>
        <v>3863</v>
      </c>
      <c r="P18">
        <f>SUMIFS(comprehensive_dps30!P:P,comprehensive_dps30!$A:$A,$A18,comprehensive_dps30!$B:$B,$B18,comprehensive_dps30!$C:$C,$C18)</f>
        <v>45.99</v>
      </c>
      <c r="Q18">
        <f>SUMIFS(comprehensive_dps30!Q:Q,comprehensive_dps30!$A:$A,$A18,comprehensive_dps30!$B:$B,$B18,comprehensive_dps30!$C:$C,$C18)</f>
        <v>18.709</v>
      </c>
      <c r="R18">
        <f>SUMIFS(comprehensive_dps30!R:R,comprehensive_dps30!$A:$A,$A18,comprehensive_dps30!$B:$B,$B18,comprehensive_dps30!$C:$C,$C18)</f>
        <v>683</v>
      </c>
      <c r="S18">
        <f>SUMIFS(comprehensive_dps30!S:S,comprehensive_dps30!$A:$A,$A18,comprehensive_dps30!$B:$B,$B18,comprehensive_dps30!$C:$C,$C18)</f>
        <v>4111</v>
      </c>
      <c r="T18">
        <f>SUMIFS(comprehensive_dps30!T:T,comprehensive_dps30!$A:$A,$A18,comprehensive_dps30!$B:$B,$B18,comprehensive_dps30!$C:$C,$C18)</f>
        <v>48.15</v>
      </c>
      <c r="U18">
        <f>SUMIFS(comprehensive_dps30!U:U,comprehensive_dps30!$A:$A,$A18,comprehensive_dps30!$B:$B,$B18,comprehensive_dps30!$C:$C,$C18)</f>
        <v>19.295999999999999</v>
      </c>
      <c r="V18">
        <f>SUMIFS(comprehensive_dps30!V:V,comprehensive_dps30!$A:$A,$A18,comprehensive_dps30!$B:$B,$B18,comprehensive_dps30!$C:$C,$C18)</f>
        <v>748.2</v>
      </c>
      <c r="W18">
        <f>SUMIFS(comprehensive_dps30!W:W,comprehensive_dps30!$A:$A,$A18,comprehensive_dps30!$B:$B,$B18,comprehensive_dps30!$C:$C,$C18)</f>
        <v>4367</v>
      </c>
    </row>
    <row r="19" spans="1:23" s="3" customFormat="1" x14ac:dyDescent="0.45"/>
    <row r="20" spans="1:23" x14ac:dyDescent="0.45">
      <c r="A20" t="s">
        <v>29</v>
      </c>
      <c r="B20" t="s">
        <v>16</v>
      </c>
      <c r="C20" t="s">
        <v>25</v>
      </c>
      <c r="D20">
        <f>SUMIFS(comprehensive_dps30!D:D,comprehensive_dps30!$A:$A,$A20,comprehensive_dps30!$B:$B,$B20,comprehensive_dps30!$C:$C,$C20)</f>
        <v>39.28</v>
      </c>
      <c r="E20">
        <f>SUMIFS(comprehensive_dps30!E:E,comprehensive_dps30!$A:$A,$A20,comprehensive_dps30!$B:$B,$B20,comprehensive_dps30!$C:$C,$C20)</f>
        <v>17.651</v>
      </c>
      <c r="F20">
        <f>SUMIFS(comprehensive_dps30!F:F,comprehensive_dps30!$A:$A,$A20,comprehensive_dps30!$B:$B,$B20,comprehensive_dps30!$C:$C,$C20)</f>
        <v>432.9</v>
      </c>
      <c r="G20">
        <f>SUMIFS(comprehensive_dps30!G:G,comprehensive_dps30!$A:$A,$A20,comprehensive_dps30!$B:$B,$B20,comprehensive_dps30!$C:$C,$C20)</f>
        <v>2977</v>
      </c>
      <c r="H20">
        <f>SUMIFS(comprehensive_dps30!H:H,comprehensive_dps30!$A:$A,$A20,comprehensive_dps30!$B:$B,$B20,comprehensive_dps30!$C:$C,$C20)</f>
        <v>41.73</v>
      </c>
      <c r="I20">
        <f>SUMIFS(comprehensive_dps30!I:I,comprehensive_dps30!$A:$A,$A20,comprehensive_dps30!$B:$B,$B20,comprehensive_dps30!$C:$C,$C20)</f>
        <v>18.379000000000001</v>
      </c>
      <c r="J20">
        <f>SUMIFS(comprehensive_dps30!J:J,comprehensive_dps30!$A:$A,$A20,comprehensive_dps30!$B:$B,$B20,comprehensive_dps30!$C:$C,$C20)</f>
        <v>488.3</v>
      </c>
      <c r="K20">
        <f>SUMIFS(comprehensive_dps30!K:K,comprehensive_dps30!$A:$A,$A20,comprehensive_dps30!$B:$B,$B20,comprehensive_dps30!$C:$C,$C20)</f>
        <v>3225</v>
      </c>
      <c r="L20">
        <f>SUMIFS(comprehensive_dps30!L:L,comprehensive_dps30!$A:$A,$A20,comprehensive_dps30!$B:$B,$B20,comprehensive_dps30!$C:$C,$C20)</f>
        <v>44.12</v>
      </c>
      <c r="M20">
        <f>SUMIFS(comprehensive_dps30!M:M,comprehensive_dps30!$A:$A,$A20,comprehensive_dps30!$B:$B,$B20,comprehensive_dps30!$C:$C,$C20)</f>
        <v>19.076000000000001</v>
      </c>
      <c r="N20">
        <f>SUMIFS(comprehensive_dps30!N:N,comprehensive_dps30!$A:$A,$A20,comprehensive_dps30!$B:$B,$B20,comprehensive_dps30!$C:$C,$C20)</f>
        <v>545.79999999999995</v>
      </c>
      <c r="O20">
        <f>SUMIFS(comprehensive_dps30!O:O,comprehensive_dps30!$A:$A,$A20,comprehensive_dps30!$B:$B,$B20,comprehensive_dps30!$C:$C,$C20)</f>
        <v>3473</v>
      </c>
      <c r="P20">
        <f>SUMIFS(comprehensive_dps30!P:P,comprehensive_dps30!$A:$A,$A20,comprehensive_dps30!$B:$B,$B20,comprehensive_dps30!$C:$C,$C20)</f>
        <v>46.23</v>
      </c>
      <c r="Q20">
        <f>SUMIFS(comprehensive_dps30!Q:Q,comprehensive_dps30!$A:$A,$A20,comprehensive_dps30!$B:$B,$B20,comprehensive_dps30!$C:$C,$C20)</f>
        <v>19.681000000000001</v>
      </c>
      <c r="R20">
        <f>SUMIFS(comprehensive_dps30!R:R,comprehensive_dps30!$A:$A,$A20,comprehensive_dps30!$B:$B,$B20,comprehensive_dps30!$C:$C,$C20)</f>
        <v>599.29999999999995</v>
      </c>
      <c r="S20">
        <f>SUMIFS(comprehensive_dps30!S:S,comprehensive_dps30!$A:$A,$A20,comprehensive_dps30!$B:$B,$B20,comprehensive_dps30!$C:$C,$C20)</f>
        <v>3696</v>
      </c>
      <c r="T20">
        <f>SUMIFS(comprehensive_dps30!T:T,comprehensive_dps30!$A:$A,$A20,comprehensive_dps30!$B:$B,$B20,comprehensive_dps30!$C:$C,$C20)</f>
        <v>48.37</v>
      </c>
      <c r="U20">
        <f>SUMIFS(comprehensive_dps30!U:U,comprehensive_dps30!$A:$A,$A20,comprehensive_dps30!$B:$B,$B20,comprehensive_dps30!$C:$C,$C20)</f>
        <v>20.283000000000001</v>
      </c>
      <c r="V20">
        <f>SUMIFS(comprehensive_dps30!V:V,comprehensive_dps30!$A:$A,$A20,comprehensive_dps30!$B:$B,$B20,comprehensive_dps30!$C:$C,$C20)</f>
        <v>656.1</v>
      </c>
      <c r="W20">
        <f>SUMIFS(comprehensive_dps30!W:W,comprehensive_dps30!$A:$A,$A20,comprehensive_dps30!$B:$B,$B20,comprehensive_dps30!$C:$C,$C20)</f>
        <v>3926</v>
      </c>
    </row>
    <row r="21" spans="1:23" x14ac:dyDescent="0.45">
      <c r="A21" t="s">
        <v>63</v>
      </c>
      <c r="B21" t="s">
        <v>22</v>
      </c>
      <c r="C21" t="s">
        <v>23</v>
      </c>
      <c r="D21">
        <f>SUMIFS(comprehensive_dps30!D:D,comprehensive_dps30!$A:$A,$A21,comprehensive_dps30!$B:$B,$B21,comprehensive_dps30!$C:$C,$C21)</f>
        <v>40.119999999999997</v>
      </c>
      <c r="E21">
        <f>SUMIFS(comprehensive_dps30!E:E,comprehensive_dps30!$A:$A,$A21,comprehensive_dps30!$B:$B,$B21,comprehensive_dps30!$C:$C,$C21)</f>
        <v>17.558</v>
      </c>
      <c r="F21">
        <f>SUMIFS(comprehensive_dps30!F:F,comprehensive_dps30!$A:$A,$A21,comprehensive_dps30!$B:$B,$B21,comprehensive_dps30!$C:$C,$C21)</f>
        <v>478.7</v>
      </c>
      <c r="G21">
        <f>SUMIFS(comprehensive_dps30!G:G,comprehensive_dps30!$A:$A,$A21,comprehensive_dps30!$B:$B,$B21,comprehensive_dps30!$C:$C,$C21)</f>
        <v>3300</v>
      </c>
      <c r="H21">
        <f>SUMIFS(comprehensive_dps30!H:H,comprehensive_dps30!$A:$A,$A21,comprehensive_dps30!$B:$B,$B21,comprehensive_dps30!$C:$C,$C21)</f>
        <v>42.54</v>
      </c>
      <c r="I21">
        <f>SUMIFS(comprehensive_dps30!I:I,comprehensive_dps30!$A:$A,$A21,comprehensive_dps30!$B:$B,$B21,comprehensive_dps30!$C:$C,$C21)</f>
        <v>18.247</v>
      </c>
      <c r="J21">
        <f>SUMIFS(comprehensive_dps30!J:J,comprehensive_dps30!$A:$A,$A21,comprehensive_dps30!$B:$B,$B21,comprehensive_dps30!$C:$C,$C21)</f>
        <v>538.9</v>
      </c>
      <c r="K21">
        <f>SUMIFS(comprehensive_dps30!K:K,comprehensive_dps30!$A:$A,$A21,comprehensive_dps30!$B:$B,$B21,comprehensive_dps30!$C:$C,$C21)</f>
        <v>3575</v>
      </c>
      <c r="L21">
        <f>SUMIFS(comprehensive_dps30!L:L,comprehensive_dps30!$A:$A,$A21,comprehensive_dps30!$B:$B,$B21,comprehensive_dps30!$C:$C,$C21)</f>
        <v>44.9</v>
      </c>
      <c r="M21">
        <f>SUMIFS(comprehensive_dps30!M:M,comprehensive_dps30!$A:$A,$A21,comprehensive_dps30!$B:$B,$B21,comprehensive_dps30!$C:$C,$C21)</f>
        <v>18.907</v>
      </c>
      <c r="N21">
        <f>SUMIFS(comprehensive_dps30!N:N,comprehensive_dps30!$A:$A,$A21,comprehensive_dps30!$B:$B,$B21,comprehensive_dps30!$C:$C,$C21)</f>
        <v>601.29999999999995</v>
      </c>
      <c r="O21">
        <f>SUMIFS(comprehensive_dps30!O:O,comprehensive_dps30!$A:$A,$A21,comprehensive_dps30!$B:$B,$B21,comprehensive_dps30!$C:$C,$C21)</f>
        <v>3850</v>
      </c>
      <c r="P21">
        <f>SUMIFS(comprehensive_dps30!P:P,comprehensive_dps30!$A:$A,$A21,comprehensive_dps30!$B:$B,$B21,comprehensive_dps30!$C:$C,$C21)</f>
        <v>46.99</v>
      </c>
      <c r="Q21">
        <f>SUMIFS(comprehensive_dps30!Q:Q,comprehensive_dps30!$A:$A,$A21,comprehensive_dps30!$B:$B,$B21,comprehensive_dps30!$C:$C,$C21)</f>
        <v>19.481000000000002</v>
      </c>
      <c r="R21">
        <f>SUMIFS(comprehensive_dps30!R:R,comprehensive_dps30!$A:$A,$A21,comprehensive_dps30!$B:$B,$B21,comprehensive_dps30!$C:$C,$C21)</f>
        <v>659.4</v>
      </c>
      <c r="S21">
        <f>SUMIFS(comprehensive_dps30!S:S,comprehensive_dps30!$A:$A,$A21,comprehensive_dps30!$B:$B,$B21,comprehensive_dps30!$C:$C,$C21)</f>
        <v>4098</v>
      </c>
      <c r="T21">
        <f>SUMIFS(comprehensive_dps30!T:T,comprehensive_dps30!$A:$A,$A21,comprehensive_dps30!$B:$B,$B21,comprehensive_dps30!$C:$C,$C21)</f>
        <v>49.1</v>
      </c>
      <c r="U21">
        <f>SUMIFS(comprehensive_dps30!U:U,comprehensive_dps30!$A:$A,$A21,comprehensive_dps30!$B:$B,$B21,comprehensive_dps30!$C:$C,$C21)</f>
        <v>20.053000000000001</v>
      </c>
      <c r="V21">
        <f>SUMIFS(comprehensive_dps30!V:V,comprehensive_dps30!$A:$A,$A21,comprehensive_dps30!$B:$B,$B21,comprehensive_dps30!$C:$C,$C21)</f>
        <v>721</v>
      </c>
      <c r="W21">
        <f>SUMIFS(comprehensive_dps30!W:W,comprehensive_dps30!$A:$A,$A21,comprehensive_dps30!$B:$B,$B21,comprehensive_dps30!$C:$C,$C21)</f>
        <v>4353</v>
      </c>
    </row>
    <row r="22" spans="1:23" s="3" customFormat="1" x14ac:dyDescent="0.45"/>
    <row r="23" spans="1:23" s="2" customFormat="1" x14ac:dyDescent="0.45"/>
    <row r="24" spans="1:23" x14ac:dyDescent="0.45">
      <c r="A24" t="s">
        <v>69</v>
      </c>
      <c r="B24" t="s">
        <v>16</v>
      </c>
      <c r="C24" t="s">
        <v>25</v>
      </c>
      <c r="D24">
        <f>SUMIFS(comprehensive_dps30!D:D,comprehensive_dps30!$A:$A,$A24,comprehensive_dps30!$B:$B,$B24,comprehensive_dps30!$C:$C,$C24)</f>
        <v>38.979999999999997</v>
      </c>
      <c r="E24">
        <f>SUMIFS(comprehensive_dps30!E:E,comprehensive_dps30!$A:$A,$A24,comprehensive_dps30!$B:$B,$B24,comprehensive_dps30!$C:$C,$C24)</f>
        <v>16.713999999999999</v>
      </c>
      <c r="F24">
        <f>SUMIFS(comprehensive_dps30!F:F,comprehensive_dps30!$A:$A,$A24,comprehensive_dps30!$B:$B,$B24,comprehensive_dps30!$C:$C,$C24)</f>
        <v>494.4</v>
      </c>
      <c r="G24">
        <f>SUMIFS(comprehensive_dps30!G:G,comprehensive_dps30!$A:$A,$A24,comprehensive_dps30!$B:$B,$B24,comprehensive_dps30!$C:$C,$C24)</f>
        <v>3462</v>
      </c>
      <c r="H24">
        <f>SUMIFS(comprehensive_dps30!H:H,comprehensive_dps30!$A:$A,$A24,comprehensive_dps30!$B:$B,$B24,comprehensive_dps30!$C:$C,$C24)</f>
        <v>41.42</v>
      </c>
      <c r="I24">
        <f>SUMIFS(comprehensive_dps30!I:I,comprehensive_dps30!$A:$A,$A24,comprehensive_dps30!$B:$B,$B24,comprehensive_dps30!$C:$C,$C24)</f>
        <v>17.408999999999999</v>
      </c>
      <c r="J24">
        <f>SUMIFS(comprehensive_dps30!J:J,comprehensive_dps30!$A:$A,$A24,comprehensive_dps30!$B:$B,$B24,comprehensive_dps30!$C:$C,$C24)</f>
        <v>557.79999999999995</v>
      </c>
      <c r="K24">
        <f>SUMIFS(comprehensive_dps30!K:K,comprehensive_dps30!$A:$A,$A24,comprehensive_dps30!$B:$B,$B24,comprehensive_dps30!$C:$C,$C24)</f>
        <v>3750</v>
      </c>
      <c r="L24">
        <f>SUMIFS(comprehensive_dps30!L:L,comprehensive_dps30!$A:$A,$A24,comprehensive_dps30!$B:$B,$B24,comprehensive_dps30!$C:$C,$C24)</f>
        <v>43.81</v>
      </c>
      <c r="M24">
        <f>SUMIFS(comprehensive_dps30!M:M,comprehensive_dps30!$A:$A,$A24,comprehensive_dps30!$B:$B,$B24,comprehensive_dps30!$C:$C,$C24)</f>
        <v>18.074999999999999</v>
      </c>
      <c r="N24">
        <f>SUMIFS(comprehensive_dps30!N:N,comprehensive_dps30!$A:$A,$A24,comprehensive_dps30!$B:$B,$B24,comprehensive_dps30!$C:$C,$C24)</f>
        <v>623.70000000000005</v>
      </c>
      <c r="O24">
        <f>SUMIFS(comprehensive_dps30!O:O,comprehensive_dps30!$A:$A,$A24,comprehensive_dps30!$B:$B,$B24,comprehensive_dps30!$C:$C,$C24)</f>
        <v>4038</v>
      </c>
      <c r="P24">
        <f>SUMIFS(comprehensive_dps30!P:P,comprehensive_dps30!$A:$A,$A24,comprehensive_dps30!$B:$B,$B24,comprehensive_dps30!$C:$C,$C24)</f>
        <v>45.92</v>
      </c>
      <c r="Q24">
        <f>SUMIFS(comprehensive_dps30!Q:Q,comprehensive_dps30!$A:$A,$A24,comprehensive_dps30!$B:$B,$B24,comprehensive_dps30!$C:$C,$C24)</f>
        <v>18.652999999999999</v>
      </c>
      <c r="R24">
        <f>SUMIFS(comprehensive_dps30!R:R,comprehensive_dps30!$A:$A,$A24,comprehensive_dps30!$B:$B,$B24,comprehensive_dps30!$C:$C,$C24)</f>
        <v>685</v>
      </c>
      <c r="S24">
        <f>SUMIFS(comprehensive_dps30!S:S,comprehensive_dps30!$A:$A,$A24,comprehensive_dps30!$B:$B,$B24,comprehensive_dps30!$C:$C,$C24)</f>
        <v>4298</v>
      </c>
      <c r="T24">
        <f>SUMIFS(comprehensive_dps30!T:T,comprehensive_dps30!$A:$A,$A24,comprehensive_dps30!$B:$B,$B24,comprehensive_dps30!$C:$C,$C24)</f>
        <v>48.05</v>
      </c>
      <c r="U24">
        <f>SUMIFS(comprehensive_dps30!U:U,comprehensive_dps30!$A:$A,$A24,comprehensive_dps30!$B:$B,$B24,comprehensive_dps30!$C:$C,$C24)</f>
        <v>19.228000000000002</v>
      </c>
      <c r="V24">
        <f>SUMIFS(comprehensive_dps30!V:V,comprehensive_dps30!$A:$A,$A24,comprehensive_dps30!$B:$B,$B24,comprehensive_dps30!$C:$C,$C24)</f>
        <v>750.1</v>
      </c>
      <c r="W24">
        <f>SUMIFS(comprehensive_dps30!W:W,comprehensive_dps30!$A:$A,$A24,comprehensive_dps30!$B:$B,$B24,comprehensive_dps30!$C:$C,$C24)</f>
        <v>4565</v>
      </c>
    </row>
    <row r="25" spans="1:23" s="2" customFormat="1" x14ac:dyDescent="0.45"/>
    <row r="26" spans="1:23" s="4" customFormat="1" x14ac:dyDescent="0.45"/>
    <row r="27" spans="1:23" s="3" customFormat="1" x14ac:dyDescent="0.45">
      <c r="B27"/>
      <c r="C27"/>
    </row>
    <row r="28" spans="1:23" x14ac:dyDescent="0.45">
      <c r="A28" t="s">
        <v>65</v>
      </c>
      <c r="B28" t="s">
        <v>16</v>
      </c>
      <c r="C28" t="s">
        <v>17</v>
      </c>
      <c r="D28">
        <f>SUMIFS(comprehensive_dps30!D:D,comprehensive_dps30!$A:$A,$A28,comprehensive_dps30!$B:$B,$B28,comprehensive_dps30!$C:$C,$C28)</f>
        <v>37.229999999999997</v>
      </c>
      <c r="E28">
        <f>SUMIFS(comprehensive_dps30!E:E,comprehensive_dps30!$A:$A,$A28,comprehensive_dps30!$B:$B,$B28,comprehensive_dps30!$C:$C,$C28)</f>
        <v>16.757000000000001</v>
      </c>
      <c r="F28">
        <f>SUMIFS(comprehensive_dps30!F:F,comprehensive_dps30!$A:$A,$A28,comprehensive_dps30!$B:$B,$B28,comprehensive_dps30!$C:$C,$C28)</f>
        <v>408.3</v>
      </c>
      <c r="G28">
        <f>SUMIFS(comprehensive_dps30!G:G,comprehensive_dps30!$A:$A,$A28,comprehensive_dps30!$B:$B,$B28,comprehensive_dps30!$C:$C,$C28)</f>
        <v>3294</v>
      </c>
      <c r="H28">
        <f>SUMIFS(comprehensive_dps30!H:H,comprehensive_dps30!$A:$A,$A28,comprehensive_dps30!$B:$B,$B28,comprehensive_dps30!$C:$C,$C28)</f>
        <v>39.46</v>
      </c>
      <c r="I28">
        <f>SUMIFS(comprehensive_dps30!I:I,comprehensive_dps30!$A:$A,$A28,comprehensive_dps30!$B:$B,$B28,comprehensive_dps30!$C:$C,$C28)</f>
        <v>17.411000000000001</v>
      </c>
      <c r="J28">
        <f>SUMIFS(comprehensive_dps30!J:J,comprehensive_dps30!$A:$A,$A28,comprehensive_dps30!$B:$B,$B28,comprehensive_dps30!$C:$C,$C28)</f>
        <v>459.6</v>
      </c>
      <c r="K28">
        <f>SUMIFS(comprehensive_dps30!K:K,comprehensive_dps30!$A:$A,$A28,comprehensive_dps30!$B:$B,$B28,comprehensive_dps30!$C:$C,$C28)</f>
        <v>3568</v>
      </c>
      <c r="L28">
        <f>SUMIFS(comprehensive_dps30!L:L,comprehensive_dps30!$A:$A,$A28,comprehensive_dps30!$B:$B,$B28,comprehensive_dps30!$C:$C,$C28)</f>
        <v>41.65</v>
      </c>
      <c r="M28">
        <f>SUMIFS(comprehensive_dps30!M:M,comprehensive_dps30!$A:$A,$A28,comprehensive_dps30!$B:$B,$B28,comprehensive_dps30!$C:$C,$C28)</f>
        <v>18.038</v>
      </c>
      <c r="N28">
        <f>SUMIFS(comprehensive_dps30!N:N,comprehensive_dps30!$A:$A,$A28,comprehensive_dps30!$B:$B,$B28,comprehensive_dps30!$C:$C,$C28)</f>
        <v>512.79999999999995</v>
      </c>
      <c r="O28">
        <f>SUMIFS(comprehensive_dps30!O:O,comprehensive_dps30!$A:$A,$A28,comprehensive_dps30!$B:$B,$B28,comprehensive_dps30!$C:$C,$C28)</f>
        <v>3842</v>
      </c>
      <c r="P28">
        <f>SUMIFS(comprehensive_dps30!P:P,comprehensive_dps30!$A:$A,$A28,comprehensive_dps30!$B:$B,$B28,comprehensive_dps30!$C:$C,$C28)</f>
        <v>43.58</v>
      </c>
      <c r="Q28">
        <f>SUMIFS(comprehensive_dps30!Q:Q,comprehensive_dps30!$A:$A,$A28,comprehensive_dps30!$B:$B,$B28,comprehensive_dps30!$C:$C,$C28)</f>
        <v>18.582999999999998</v>
      </c>
      <c r="R28">
        <f>SUMIFS(comprehensive_dps30!R:R,comprehensive_dps30!$A:$A,$A28,comprehensive_dps30!$B:$B,$B28,comprehensive_dps30!$C:$C,$C28)</f>
        <v>562.20000000000005</v>
      </c>
      <c r="S28">
        <f>SUMIFS(comprehensive_dps30!S:S,comprehensive_dps30!$A:$A,$A28,comprehensive_dps30!$B:$B,$B28,comprehensive_dps30!$C:$C,$C28)</f>
        <v>4089</v>
      </c>
      <c r="T28">
        <f>SUMIFS(comprehensive_dps30!T:T,comprehensive_dps30!$A:$A,$A28,comprehensive_dps30!$B:$B,$B28,comprehensive_dps30!$C:$C,$C28)</f>
        <v>45.54</v>
      </c>
      <c r="U28">
        <f>SUMIFS(comprehensive_dps30!U:U,comprehensive_dps30!$A:$A,$A28,comprehensive_dps30!$B:$B,$B28,comprehensive_dps30!$C:$C,$C28)</f>
        <v>19.126999999999999</v>
      </c>
      <c r="V28">
        <f>SUMIFS(comprehensive_dps30!V:V,comprehensive_dps30!$A:$A,$A28,comprehensive_dps30!$B:$B,$B28,comprehensive_dps30!$C:$C,$C28)</f>
        <v>614.70000000000005</v>
      </c>
      <c r="W28">
        <f>SUMIFS(comprehensive_dps30!W:W,comprehensive_dps30!$A:$A,$A28,comprehensive_dps30!$B:$B,$B28,comprehensive_dps30!$C:$C,$C28)</f>
        <v>4344</v>
      </c>
    </row>
    <row r="29" spans="1:23" s="2" customFormat="1" x14ac:dyDescent="0.45"/>
    <row r="30" spans="1:23" s="2" customFormat="1" x14ac:dyDescent="0.45"/>
    <row r="31" spans="1:23" s="3" customFormat="1" x14ac:dyDescent="0.45"/>
    <row r="32" spans="1:23" x14ac:dyDescent="0.45">
      <c r="A32" t="s">
        <v>21</v>
      </c>
      <c r="B32" t="s">
        <v>22</v>
      </c>
      <c r="C32" t="s">
        <v>23</v>
      </c>
      <c r="D32">
        <f>SUMIFS(comprehensive_dps30!D:D,comprehensive_dps30!$A:$A,$A32,comprehensive_dps30!$B:$B,$B32,comprehensive_dps30!$C:$C,$C32)</f>
        <v>37.22</v>
      </c>
      <c r="E32">
        <f>SUMIFS(comprehensive_dps30!E:E,comprehensive_dps30!$A:$A,$A32,comprehensive_dps30!$B:$B,$B32,comprehensive_dps30!$C:$C,$C32)</f>
        <v>17.888999999999999</v>
      </c>
      <c r="F32">
        <f>SUMIFS(comprehensive_dps30!F:F,comprehensive_dps30!$A:$A,$A32,comprehensive_dps30!$B:$B,$B32,comprehensive_dps30!$C:$C,$C32)</f>
        <v>335.1</v>
      </c>
      <c r="G32">
        <f>SUMIFS(comprehensive_dps30!G:G,comprehensive_dps30!$A:$A,$A32,comprehensive_dps30!$B:$B,$B32,comprehensive_dps30!$C:$C,$C32)</f>
        <v>2476</v>
      </c>
      <c r="H32">
        <f>SUMIFS(comprehensive_dps30!H:H,comprehensive_dps30!$A:$A,$A32,comprehensive_dps30!$B:$B,$B32,comprehensive_dps30!$C:$C,$C32)</f>
        <v>39.450000000000003</v>
      </c>
      <c r="I32">
        <f>SUMIFS(comprehensive_dps30!I:I,comprehensive_dps30!$A:$A,$A32,comprehensive_dps30!$B:$B,$B32,comprehensive_dps30!$C:$C,$C32)</f>
        <v>18.585999999999999</v>
      </c>
      <c r="J32">
        <f>SUMIFS(comprehensive_dps30!J:J,comprehensive_dps30!$A:$A,$A32,comprehensive_dps30!$B:$B,$B32,comprehensive_dps30!$C:$C,$C32)</f>
        <v>377.2</v>
      </c>
      <c r="K32">
        <f>SUMIFS(comprehensive_dps30!K:K,comprehensive_dps30!$A:$A,$A32,comprehensive_dps30!$B:$B,$B32,comprehensive_dps30!$C:$C,$C32)</f>
        <v>2683</v>
      </c>
      <c r="L32">
        <f>SUMIFS(comprehensive_dps30!L:L,comprehensive_dps30!$A:$A,$A32,comprehensive_dps30!$B:$B,$B32,comprehensive_dps30!$C:$C,$C32)</f>
        <v>41.63</v>
      </c>
      <c r="M32">
        <f>SUMIFS(comprehensive_dps30!M:M,comprehensive_dps30!$A:$A,$A32,comprehensive_dps30!$B:$B,$B32,comprehensive_dps30!$C:$C,$C32)</f>
        <v>19.253</v>
      </c>
      <c r="N32">
        <f>SUMIFS(comprehensive_dps30!N:N,comprehensive_dps30!$A:$A,$A32,comprehensive_dps30!$B:$B,$B32,comprehensive_dps30!$C:$C,$C32)</f>
        <v>420.7</v>
      </c>
      <c r="O32">
        <f>SUMIFS(comprehensive_dps30!O:O,comprehensive_dps30!$A:$A,$A32,comprehensive_dps30!$B:$B,$B32,comprehensive_dps30!$C:$C,$C32)</f>
        <v>2889</v>
      </c>
      <c r="P32">
        <f>SUMIFS(comprehensive_dps30!P:P,comprehensive_dps30!$A:$A,$A32,comprehensive_dps30!$B:$B,$B32,comprehensive_dps30!$C:$C,$C32)</f>
        <v>43.55</v>
      </c>
      <c r="Q32">
        <f>SUMIFS(comprehensive_dps30!Q:Q,comprehensive_dps30!$A:$A,$A32,comprehensive_dps30!$B:$B,$B32,comprehensive_dps30!$C:$C,$C32)</f>
        <v>19.831</v>
      </c>
      <c r="R32">
        <f>SUMIFS(comprehensive_dps30!R:R,comprehensive_dps30!$A:$A,$A32,comprehensive_dps30!$B:$B,$B32,comprehensive_dps30!$C:$C,$C32)</f>
        <v>461.2</v>
      </c>
      <c r="S32">
        <f>SUMIFS(comprehensive_dps30!S:S,comprehensive_dps30!$A:$A,$A32,comprehensive_dps30!$B:$B,$B32,comprehensive_dps30!$C:$C,$C32)</f>
        <v>3075</v>
      </c>
      <c r="T32">
        <f>SUMIFS(comprehensive_dps30!T:T,comprehensive_dps30!$A:$A,$A32,comprehensive_dps30!$B:$B,$B32,comprehensive_dps30!$C:$C,$C32)</f>
        <v>45.5</v>
      </c>
      <c r="U32">
        <f>SUMIFS(comprehensive_dps30!U:U,comprehensive_dps30!$A:$A,$A32,comprehensive_dps30!$B:$B,$B32,comprehensive_dps30!$C:$C,$C32)</f>
        <v>20.408000000000001</v>
      </c>
      <c r="V32">
        <f>SUMIFS(comprehensive_dps30!V:V,comprehensive_dps30!$A:$A,$A32,comprehensive_dps30!$B:$B,$B32,comprehensive_dps30!$C:$C,$C32)</f>
        <v>504.2</v>
      </c>
      <c r="W32">
        <f>SUMIFS(comprehensive_dps30!W:W,comprehensive_dps30!$A:$A,$A32,comprehensive_dps30!$B:$B,$B32,comprehensive_dps30!$C:$C,$C32)</f>
        <v>3266</v>
      </c>
    </row>
    <row r="33" spans="1:23" s="3" customFormat="1" x14ac:dyDescent="0.45"/>
    <row r="34" spans="1:23" x14ac:dyDescent="0.45">
      <c r="A34" t="s">
        <v>35</v>
      </c>
      <c r="B34" t="s">
        <v>39</v>
      </c>
      <c r="C34" t="s">
        <v>23</v>
      </c>
      <c r="D34">
        <f>SUMIFS(comprehensive_dps30!D:D,comprehensive_dps30!$A:$A,$A34,comprehensive_dps30!$B:$B,$B34,comprehensive_dps30!$C:$C,$C34)</f>
        <v>36.18</v>
      </c>
      <c r="E34">
        <f>SUMIFS(comprehensive_dps30!E:E,comprehensive_dps30!$A:$A,$A34,comprehensive_dps30!$B:$B,$B34,comprehensive_dps30!$C:$C,$C34)</f>
        <v>17.391999999999999</v>
      </c>
      <c r="F34">
        <f>SUMIFS(comprehensive_dps30!F:F,comprehensive_dps30!$A:$A,$A34,comprehensive_dps30!$B:$B,$B34,comprehensive_dps30!$C:$C,$C34)</f>
        <v>325.8</v>
      </c>
      <c r="G34">
        <f>SUMIFS(comprehensive_dps30!G:G,comprehensive_dps30!$A:$A,$A34,comprehensive_dps30!$B:$B,$B34,comprehensive_dps30!$C:$C,$C34)</f>
        <v>2476</v>
      </c>
      <c r="H34">
        <f>SUMIFS(comprehensive_dps30!H:H,comprehensive_dps30!$A:$A,$A34,comprehensive_dps30!$B:$B,$B34,comprehensive_dps30!$C:$C,$C34)</f>
        <v>38.39</v>
      </c>
      <c r="I34">
        <f>SUMIFS(comprehensive_dps30!I:I,comprehensive_dps30!$A:$A,$A34,comprehensive_dps30!$B:$B,$B34,comprehensive_dps30!$C:$C,$C34)</f>
        <v>18.087</v>
      </c>
      <c r="J34">
        <f>SUMIFS(comprehensive_dps30!J:J,comprehensive_dps30!$A:$A,$A34,comprehensive_dps30!$B:$B,$B34,comprehensive_dps30!$C:$C,$C34)</f>
        <v>367</v>
      </c>
      <c r="K34">
        <f>SUMIFS(comprehensive_dps30!K:K,comprehensive_dps30!$A:$A,$A34,comprehensive_dps30!$B:$B,$B34,comprehensive_dps30!$C:$C,$C34)</f>
        <v>2683</v>
      </c>
      <c r="L34">
        <f>SUMIFS(comprehensive_dps30!L:L,comprehensive_dps30!$A:$A,$A34,comprehensive_dps30!$B:$B,$B34,comprehensive_dps30!$C:$C,$C34)</f>
        <v>40.54</v>
      </c>
      <c r="M34">
        <f>SUMIFS(comprehensive_dps30!M:M,comprehensive_dps30!$A:$A,$A34,comprehensive_dps30!$B:$B,$B34,comprehensive_dps30!$C:$C,$C34)</f>
        <v>18.751999999999999</v>
      </c>
      <c r="N34">
        <f>SUMIFS(comprehensive_dps30!N:N,comprehensive_dps30!$A:$A,$A34,comprehensive_dps30!$B:$B,$B34,comprehensive_dps30!$C:$C,$C34)</f>
        <v>409.8</v>
      </c>
      <c r="O34">
        <f>SUMIFS(comprehensive_dps30!O:O,comprehensive_dps30!$A:$A,$A34,comprehensive_dps30!$B:$B,$B34,comprehensive_dps30!$C:$C,$C34)</f>
        <v>2889</v>
      </c>
      <c r="P34">
        <f>SUMIFS(comprehensive_dps30!P:P,comprehensive_dps30!$A:$A,$A34,comprehensive_dps30!$B:$B,$B34,comprehensive_dps30!$C:$C,$C34)</f>
        <v>42.44</v>
      </c>
      <c r="Q34">
        <f>SUMIFS(comprehensive_dps30!Q:Q,comprehensive_dps30!$A:$A,$A34,comprehensive_dps30!$B:$B,$B34,comprehensive_dps30!$C:$C,$C34)</f>
        <v>19.327999999999999</v>
      </c>
      <c r="R34">
        <f>SUMIFS(comprehensive_dps30!R:R,comprehensive_dps30!$A:$A,$A34,comprehensive_dps30!$B:$B,$B34,comprehensive_dps30!$C:$C,$C34)</f>
        <v>449.5</v>
      </c>
      <c r="S34">
        <f>SUMIFS(comprehensive_dps30!S:S,comprehensive_dps30!$A:$A,$A34,comprehensive_dps30!$B:$B,$B34,comprehensive_dps30!$C:$C,$C34)</f>
        <v>3075</v>
      </c>
      <c r="T34">
        <f>SUMIFS(comprehensive_dps30!T:T,comprehensive_dps30!$A:$A,$A34,comprehensive_dps30!$B:$B,$B34,comprehensive_dps30!$C:$C,$C34)</f>
        <v>44.37</v>
      </c>
      <c r="U34">
        <f>SUMIFS(comprehensive_dps30!U:U,comprehensive_dps30!$A:$A,$A34,comprehensive_dps30!$B:$B,$B34,comprehensive_dps30!$C:$C,$C34)</f>
        <v>19.902000000000001</v>
      </c>
      <c r="V34">
        <f>SUMIFS(comprehensive_dps30!V:V,comprehensive_dps30!$A:$A,$A34,comprehensive_dps30!$B:$B,$B34,comprehensive_dps30!$C:$C,$C34)</f>
        <v>491.7</v>
      </c>
      <c r="W34">
        <f>SUMIFS(comprehensive_dps30!W:W,comprehensive_dps30!$A:$A,$A34,comprehensive_dps30!$B:$B,$B34,comprehensive_dps30!$C:$C,$C34)</f>
        <v>3266</v>
      </c>
    </row>
    <row r="35" spans="1:23" x14ac:dyDescent="0.45">
      <c r="A35" t="s">
        <v>46</v>
      </c>
      <c r="B35" t="s">
        <v>39</v>
      </c>
      <c r="C35" t="s">
        <v>47</v>
      </c>
      <c r="D35">
        <f>SUMIFS(comprehensive_dps30!D:D,comprehensive_dps30!$A:$A,$A35,comprehensive_dps30!$B:$B,$B35,comprehensive_dps30!$C:$C,$C35)</f>
        <v>36.299999999999997</v>
      </c>
      <c r="E35">
        <f>SUMIFS(comprehensive_dps30!E:E,comprehensive_dps30!$A:$A,$A35,comprehensive_dps30!$B:$B,$B35,comprehensive_dps30!$C:$C,$C35)</f>
        <v>14.891999999999999</v>
      </c>
      <c r="F35">
        <f>SUMIFS(comprehensive_dps30!F:F,comprehensive_dps30!$A:$A,$A35,comprehensive_dps30!$B:$B,$B35,comprehensive_dps30!$C:$C,$C35)</f>
        <v>525.4</v>
      </c>
      <c r="G35">
        <f>SUMIFS(comprehensive_dps30!G:G,comprehensive_dps30!$A:$A,$A35,comprehensive_dps30!$B:$B,$B35,comprehensive_dps30!$C:$C,$C35)</f>
        <v>3311</v>
      </c>
      <c r="H35">
        <f>SUMIFS(comprehensive_dps30!H:H,comprehensive_dps30!$A:$A,$A35,comprehensive_dps30!$B:$B,$B35,comprehensive_dps30!$C:$C,$C35)</f>
        <v>38.590000000000003</v>
      </c>
      <c r="I35">
        <f>SUMIFS(comprehensive_dps30!I:I,comprehensive_dps30!$A:$A,$A35,comprehensive_dps30!$B:$B,$B35,comprehensive_dps30!$C:$C,$C35)</f>
        <v>15.521000000000001</v>
      </c>
      <c r="J35">
        <f>SUMIFS(comprehensive_dps30!J:J,comprehensive_dps30!$A:$A,$A35,comprehensive_dps30!$B:$B,$B35,comprehensive_dps30!$C:$C,$C35)</f>
        <v>593.20000000000005</v>
      </c>
      <c r="K35">
        <f>SUMIFS(comprehensive_dps30!K:K,comprehensive_dps30!$A:$A,$A35,comprehensive_dps30!$B:$B,$B35,comprehensive_dps30!$C:$C,$C35)</f>
        <v>3587</v>
      </c>
      <c r="L35">
        <f>SUMIFS(comprehensive_dps30!L:L,comprehensive_dps30!$A:$A,$A35,comprehensive_dps30!$B:$B,$B35,comprehensive_dps30!$C:$C,$C35)</f>
        <v>40.840000000000003</v>
      </c>
      <c r="M35">
        <f>SUMIFS(comprehensive_dps30!M:M,comprehensive_dps30!$A:$A,$A35,comprehensive_dps30!$B:$B,$B35,comprehensive_dps30!$C:$C,$C35)</f>
        <v>16.123000000000001</v>
      </c>
      <c r="N35">
        <f>SUMIFS(comprehensive_dps30!N:N,comprehensive_dps30!$A:$A,$A35,comprehensive_dps30!$B:$B,$B35,comprehensive_dps30!$C:$C,$C35)</f>
        <v>663.6</v>
      </c>
      <c r="O35">
        <f>SUMIFS(comprehensive_dps30!O:O,comprehensive_dps30!$A:$A,$A35,comprehensive_dps30!$B:$B,$B35,comprehensive_dps30!$C:$C,$C35)</f>
        <v>3863</v>
      </c>
      <c r="P35">
        <f>SUMIFS(comprehensive_dps30!P:P,comprehensive_dps30!$A:$A,$A35,comprehensive_dps30!$B:$B,$B35,comprehensive_dps30!$C:$C,$C35)</f>
        <v>42.82</v>
      </c>
      <c r="Q35">
        <f>SUMIFS(comprehensive_dps30!Q:Q,comprehensive_dps30!$A:$A,$A35,comprehensive_dps30!$B:$B,$B35,comprehensive_dps30!$C:$C,$C35)</f>
        <v>16.645</v>
      </c>
      <c r="R35">
        <f>SUMIFS(comprehensive_dps30!R:R,comprehensive_dps30!$A:$A,$A35,comprehensive_dps30!$B:$B,$B35,comprehensive_dps30!$C:$C,$C35)</f>
        <v>729.1</v>
      </c>
      <c r="S35">
        <f>SUMIFS(comprehensive_dps30!S:S,comprehensive_dps30!$A:$A,$A35,comprehensive_dps30!$B:$B,$B35,comprehensive_dps30!$C:$C,$C35)</f>
        <v>4111</v>
      </c>
      <c r="T35">
        <f>SUMIFS(comprehensive_dps30!T:T,comprehensive_dps30!$A:$A,$A35,comprehensive_dps30!$B:$B,$B35,comprehensive_dps30!$C:$C,$C35)</f>
        <v>44.83</v>
      </c>
      <c r="U35">
        <f>SUMIFS(comprehensive_dps30!U:U,comprehensive_dps30!$A:$A,$A35,comprehensive_dps30!$B:$B,$B35,comprehensive_dps30!$C:$C,$C35)</f>
        <v>17.164999999999999</v>
      </c>
      <c r="V35">
        <f>SUMIFS(comprehensive_dps30!V:V,comprehensive_dps30!$A:$A,$A35,comprehensive_dps30!$B:$B,$B35,comprehensive_dps30!$C:$C,$C35)</f>
        <v>798.7</v>
      </c>
      <c r="W35">
        <f>SUMIFS(comprehensive_dps30!W:W,comprehensive_dps30!$A:$A,$A35,comprehensive_dps30!$B:$B,$B35,comprehensive_dps30!$C:$C,$C35)</f>
        <v>4367</v>
      </c>
    </row>
    <row r="36" spans="1:23" s="2" customFormat="1" x14ac:dyDescent="0.45"/>
    <row r="37" spans="1:23" s="4" customFormat="1" x14ac:dyDescent="0.45"/>
    <row r="38" spans="1:23" x14ac:dyDescent="0.45">
      <c r="A38" t="s">
        <v>36</v>
      </c>
      <c r="B38" t="s">
        <v>16</v>
      </c>
      <c r="C38" t="s">
        <v>17</v>
      </c>
      <c r="D38">
        <f>SUMIFS(comprehensive_dps30!D:D,comprehensive_dps30!$A:$A,$A38,comprehensive_dps30!$B:$B,$B38,comprehensive_dps30!$C:$C,$C38)</f>
        <v>34.69</v>
      </c>
      <c r="E38">
        <f>SUMIFS(comprehensive_dps30!E:E,comprehensive_dps30!$A:$A,$A38,comprehensive_dps30!$B:$B,$B38,comprehensive_dps30!$C:$C,$C38)</f>
        <v>16.422999999999998</v>
      </c>
      <c r="F38">
        <f>SUMIFS(comprehensive_dps30!F:F,comprehensive_dps30!$A:$A,$A38,comprehensive_dps30!$B:$B,$B38,comprehensive_dps30!$C:$C,$C38)</f>
        <v>327.10000000000002</v>
      </c>
      <c r="G38">
        <f>SUMIFS(comprehensive_dps30!G:G,comprehensive_dps30!$A:$A,$A38,comprehensive_dps30!$B:$B,$B38,comprehensive_dps30!$C:$C,$C38)</f>
        <v>2597</v>
      </c>
      <c r="H38">
        <f>SUMIFS(comprehensive_dps30!H:H,comprehensive_dps30!$A:$A,$A38,comprehensive_dps30!$B:$B,$B38,comprehensive_dps30!$C:$C,$C38)</f>
        <v>36.75</v>
      </c>
      <c r="I38">
        <f>SUMIFS(comprehensive_dps30!I:I,comprehensive_dps30!$A:$A,$A38,comprehensive_dps30!$B:$B,$B38,comprehensive_dps30!$C:$C,$C38)</f>
        <v>17.052</v>
      </c>
      <c r="J38">
        <f>SUMIFS(comprehensive_dps30!J:J,comprehensive_dps30!$A:$A,$A38,comprehensive_dps30!$B:$B,$B38,comprehensive_dps30!$C:$C,$C38)</f>
        <v>368</v>
      </c>
      <c r="K38">
        <f>SUMIFS(comprehensive_dps30!K:K,comprehensive_dps30!$A:$A,$A38,comprehensive_dps30!$B:$B,$B38,comprehensive_dps30!$C:$C,$C38)</f>
        <v>2813</v>
      </c>
      <c r="L38">
        <f>SUMIFS(comprehensive_dps30!L:L,comprehensive_dps30!$A:$A,$A38,comprehensive_dps30!$B:$B,$B38,comprehensive_dps30!$C:$C,$C38)</f>
        <v>38.770000000000003</v>
      </c>
      <c r="M38">
        <f>SUMIFS(comprehensive_dps30!M:M,comprehensive_dps30!$A:$A,$A38,comprehensive_dps30!$B:$B,$B38,comprehensive_dps30!$C:$C,$C38)</f>
        <v>17.657</v>
      </c>
      <c r="N38">
        <f>SUMIFS(comprehensive_dps30!N:N,comprehensive_dps30!$A:$A,$A38,comprehensive_dps30!$B:$B,$B38,comprehensive_dps30!$C:$C,$C38)</f>
        <v>410.3</v>
      </c>
      <c r="O38">
        <f>SUMIFS(comprehensive_dps30!O:O,comprehensive_dps30!$A:$A,$A38,comprehensive_dps30!$B:$B,$B38,comprehensive_dps30!$C:$C,$C38)</f>
        <v>3029</v>
      </c>
      <c r="P38">
        <f>SUMIFS(comprehensive_dps30!P:P,comprehensive_dps30!$A:$A,$A38,comprehensive_dps30!$B:$B,$B38,comprehensive_dps30!$C:$C,$C38)</f>
        <v>40.54</v>
      </c>
      <c r="Q38">
        <f>SUMIFS(comprehensive_dps30!Q:Q,comprehensive_dps30!$A:$A,$A38,comprehensive_dps30!$B:$B,$B38,comprehensive_dps30!$C:$C,$C38)</f>
        <v>18.181000000000001</v>
      </c>
      <c r="R38">
        <f>SUMIFS(comprehensive_dps30!R:R,comprehensive_dps30!$A:$A,$A38,comprehensive_dps30!$B:$B,$B38,comprehensive_dps30!$C:$C,$C38)</f>
        <v>449.6</v>
      </c>
      <c r="S38">
        <f>SUMIFS(comprehensive_dps30!S:S,comprehensive_dps30!$A:$A,$A38,comprehensive_dps30!$B:$B,$B38,comprehensive_dps30!$C:$C,$C38)</f>
        <v>3224</v>
      </c>
      <c r="T38">
        <f>SUMIFS(comprehensive_dps30!T:T,comprehensive_dps30!$A:$A,$A38,comprehensive_dps30!$B:$B,$B38,comprehensive_dps30!$C:$C,$C38)</f>
        <v>42.34</v>
      </c>
      <c r="U38">
        <f>SUMIFS(comprehensive_dps30!U:U,comprehensive_dps30!$A:$A,$A38,comprehensive_dps30!$B:$B,$B38,comprehensive_dps30!$C:$C,$C38)</f>
        <v>18.704000000000001</v>
      </c>
      <c r="V38">
        <f>SUMIFS(comprehensive_dps30!V:V,comprehensive_dps30!$A:$A,$A38,comprehensive_dps30!$B:$B,$B38,comprehensive_dps30!$C:$C,$C38)</f>
        <v>491.4</v>
      </c>
      <c r="W38">
        <f>SUMIFS(comprehensive_dps30!W:W,comprehensive_dps30!$A:$A,$A38,comprehensive_dps30!$B:$B,$B38,comprehensive_dps30!$C:$C,$C38)</f>
        <v>3425</v>
      </c>
    </row>
    <row r="39" spans="1:23" x14ac:dyDescent="0.45">
      <c r="A39" t="s">
        <v>42</v>
      </c>
      <c r="B39" t="s">
        <v>22</v>
      </c>
      <c r="C39" t="s">
        <v>37</v>
      </c>
      <c r="D39">
        <f>SUMIFS(comprehensive_dps30!D:D,comprehensive_dps30!$A:$A,$A39,comprehensive_dps30!$B:$B,$B39,comprehensive_dps30!$C:$C,$C39)</f>
        <v>34.130000000000003</v>
      </c>
      <c r="E39">
        <f>SUMIFS(comprehensive_dps30!E:E,comprehensive_dps30!$A:$A,$A39,comprehensive_dps30!$B:$B,$B39,comprehensive_dps30!$C:$C,$C39)</f>
        <v>16.532</v>
      </c>
      <c r="F39">
        <f>SUMIFS(comprehensive_dps30!F:F,comprehensive_dps30!$A:$A,$A39,comprehensive_dps30!$B:$B,$B39,comprehensive_dps30!$C:$C,$C39)</f>
        <v>300.39999999999998</v>
      </c>
      <c r="G39">
        <f>SUMIFS(comprehensive_dps30!G:G,comprehensive_dps30!$A:$A,$A39,comprehensive_dps30!$B:$B,$B39,comprehensive_dps30!$C:$C,$C39)</f>
        <v>2685</v>
      </c>
      <c r="H39">
        <f>SUMIFS(comprehensive_dps30!H:H,comprehensive_dps30!$A:$A,$A39,comprehensive_dps30!$B:$B,$B39,comprehensive_dps30!$C:$C,$C39)</f>
        <v>36.15</v>
      </c>
      <c r="I39">
        <f>SUMIFS(comprehensive_dps30!I:I,comprehensive_dps30!$A:$A,$A39,comprehensive_dps30!$B:$B,$B39,comprehensive_dps30!$C:$C,$C39)</f>
        <v>17.164000000000001</v>
      </c>
      <c r="J39">
        <f>SUMIFS(comprehensive_dps30!J:J,comprehensive_dps30!$A:$A,$A39,comprehensive_dps30!$B:$B,$B39,comprehensive_dps30!$C:$C,$C39)</f>
        <v>337.8</v>
      </c>
      <c r="K39">
        <f>SUMIFS(comprehensive_dps30!K:K,comprehensive_dps30!$A:$A,$A39,comprehensive_dps30!$B:$B,$B39,comprehensive_dps30!$C:$C,$C39)</f>
        <v>2909</v>
      </c>
      <c r="L39">
        <f>SUMIFS(comprehensive_dps30!L:L,comprehensive_dps30!$A:$A,$A39,comprehensive_dps30!$B:$B,$B39,comprehensive_dps30!$C:$C,$C39)</f>
        <v>38.130000000000003</v>
      </c>
      <c r="M39">
        <f>SUMIFS(comprehensive_dps30!M:M,comprehensive_dps30!$A:$A,$A39,comprehensive_dps30!$B:$B,$B39,comprehensive_dps30!$C:$C,$C39)</f>
        <v>17.771000000000001</v>
      </c>
      <c r="N39">
        <f>SUMIFS(comprehensive_dps30!N:N,comprehensive_dps30!$A:$A,$A39,comprehensive_dps30!$B:$B,$B39,comprehensive_dps30!$C:$C,$C39)</f>
        <v>376.7</v>
      </c>
      <c r="O39">
        <f>SUMIFS(comprehensive_dps30!O:O,comprehensive_dps30!$A:$A,$A39,comprehensive_dps30!$B:$B,$B39,comprehensive_dps30!$C:$C,$C39)</f>
        <v>3132</v>
      </c>
      <c r="P39">
        <f>SUMIFS(comprehensive_dps30!P:P,comprehensive_dps30!$A:$A,$A39,comprehensive_dps30!$B:$B,$B39,comprehensive_dps30!$C:$C,$C39)</f>
        <v>39.880000000000003</v>
      </c>
      <c r="Q39">
        <f>SUMIFS(comprehensive_dps30!Q:Q,comprehensive_dps30!$A:$A,$A39,comprehensive_dps30!$B:$B,$B39,comprehensive_dps30!$C:$C,$C39)</f>
        <v>18.297999999999998</v>
      </c>
      <c r="R39">
        <f>SUMIFS(comprehensive_dps30!R:R,comprehensive_dps30!$A:$A,$A39,comprehensive_dps30!$B:$B,$B39,comprehensive_dps30!$C:$C,$C39)</f>
        <v>412.8</v>
      </c>
      <c r="S39">
        <f>SUMIFS(comprehensive_dps30!S:S,comprehensive_dps30!$A:$A,$A39,comprehensive_dps30!$B:$B,$B39,comprehensive_dps30!$C:$C,$C39)</f>
        <v>3334</v>
      </c>
      <c r="T39">
        <f>SUMIFS(comprehensive_dps30!T:T,comprehensive_dps30!$A:$A,$A39,comprehensive_dps30!$B:$B,$B39,comprehensive_dps30!$C:$C,$C39)</f>
        <v>41.65</v>
      </c>
      <c r="U39">
        <f>SUMIFS(comprehensive_dps30!U:U,comprehensive_dps30!$A:$A,$A39,comprehensive_dps30!$B:$B,$B39,comprehensive_dps30!$C:$C,$C39)</f>
        <v>18.824000000000002</v>
      </c>
      <c r="V39">
        <f>SUMIFS(comprehensive_dps30!V:V,comprehensive_dps30!$A:$A,$A39,comprehensive_dps30!$B:$B,$B39,comprehensive_dps30!$C:$C,$C39)</f>
        <v>451.1</v>
      </c>
      <c r="W39">
        <f>SUMIFS(comprehensive_dps30!W:W,comprehensive_dps30!$A:$A,$A39,comprehensive_dps30!$B:$B,$B39,comprehensive_dps30!$C:$C,$C39)</f>
        <v>3541</v>
      </c>
    </row>
    <row r="40" spans="1:23" x14ac:dyDescent="0.45">
      <c r="A40" t="s">
        <v>58</v>
      </c>
      <c r="B40" t="s">
        <v>16</v>
      </c>
      <c r="C40" t="s">
        <v>25</v>
      </c>
      <c r="D40">
        <f>SUMIFS(comprehensive_dps30!D:D,comprehensive_dps30!$A:$A,$A40,comprehensive_dps30!$B:$B,$B40,comprehensive_dps30!$C:$C,$C40)</f>
        <v>34.25</v>
      </c>
      <c r="E40">
        <f>SUMIFS(comprehensive_dps30!E:E,comprehensive_dps30!$A:$A,$A40,comprehensive_dps30!$B:$B,$B40,comprehensive_dps30!$C:$C,$C40)</f>
        <v>16.396999999999998</v>
      </c>
      <c r="F40">
        <f>SUMIFS(comprehensive_dps30!F:F,comprehensive_dps30!$A:$A,$A40,comprehensive_dps30!$B:$B,$B40,comprehensive_dps30!$C:$C,$C40)</f>
        <v>312</v>
      </c>
      <c r="G40">
        <f>SUMIFS(comprehensive_dps30!G:G,comprehensive_dps30!$A:$A,$A40,comprehensive_dps30!$B:$B,$B40,comprehensive_dps30!$C:$C,$C40)</f>
        <v>2662</v>
      </c>
      <c r="H40">
        <f>SUMIFS(comprehensive_dps30!H:H,comprehensive_dps30!$A:$A,$A40,comprehensive_dps30!$B:$B,$B40,comprehensive_dps30!$C:$C,$C40)</f>
        <v>36.4</v>
      </c>
      <c r="I40">
        <f>SUMIFS(comprehensive_dps30!I:I,comprehensive_dps30!$A:$A,$A40,comprehensive_dps30!$B:$B,$B40,comprehensive_dps30!$C:$C,$C40)</f>
        <v>17.084</v>
      </c>
      <c r="J40">
        <f>SUMIFS(comprehensive_dps30!J:J,comprehensive_dps30!$A:$A,$A40,comprehensive_dps30!$B:$B,$B40,comprehensive_dps30!$C:$C,$C40)</f>
        <v>352.2</v>
      </c>
      <c r="K40">
        <f>SUMIFS(comprehensive_dps30!K:K,comprehensive_dps30!$A:$A,$A40,comprehensive_dps30!$B:$B,$B40,comprehensive_dps30!$C:$C,$C40)</f>
        <v>2883</v>
      </c>
      <c r="L40">
        <f>SUMIFS(comprehensive_dps30!L:L,comprehensive_dps30!$A:$A,$A40,comprehensive_dps30!$B:$B,$B40,comprehensive_dps30!$C:$C,$C40)</f>
        <v>38.51</v>
      </c>
      <c r="M40">
        <f>SUMIFS(comprehensive_dps30!M:M,comprehensive_dps30!$A:$A,$A40,comprehensive_dps30!$B:$B,$B40,comprehensive_dps30!$C:$C,$C40)</f>
        <v>17.742000000000001</v>
      </c>
      <c r="N40">
        <f>SUMIFS(comprehensive_dps30!N:N,comprehensive_dps30!$A:$A,$A40,comprehensive_dps30!$B:$B,$B40,comprehensive_dps30!$C:$C,$C40)</f>
        <v>393.9</v>
      </c>
      <c r="O40">
        <f>SUMIFS(comprehensive_dps30!O:O,comprehensive_dps30!$A:$A,$A40,comprehensive_dps30!$B:$B,$B40,comprehensive_dps30!$C:$C,$C40)</f>
        <v>3105</v>
      </c>
      <c r="P40">
        <f>SUMIFS(comprehensive_dps30!P:P,comprehensive_dps30!$A:$A,$A40,comprehensive_dps30!$B:$B,$B40,comprehensive_dps30!$C:$C,$C40)</f>
        <v>40.369999999999997</v>
      </c>
      <c r="Q40">
        <f>SUMIFS(comprehensive_dps30!Q:Q,comprehensive_dps30!$A:$A,$A40,comprehensive_dps30!$B:$B,$B40,comprehensive_dps30!$C:$C,$C40)</f>
        <v>18.311</v>
      </c>
      <c r="R40">
        <f>SUMIFS(comprehensive_dps30!R:R,comprehensive_dps30!$A:$A,$A40,comprehensive_dps30!$B:$B,$B40,comprehensive_dps30!$C:$C,$C40)</f>
        <v>432.7</v>
      </c>
      <c r="S40">
        <f>SUMIFS(comprehensive_dps30!S:S,comprehensive_dps30!$A:$A,$A40,comprehensive_dps30!$B:$B,$B40,comprehensive_dps30!$C:$C,$C40)</f>
        <v>3305</v>
      </c>
      <c r="T40">
        <f>SUMIFS(comprehensive_dps30!T:T,comprehensive_dps30!$A:$A,$A40,comprehensive_dps30!$B:$B,$B40,comprehensive_dps30!$C:$C,$C40)</f>
        <v>42.26</v>
      </c>
      <c r="U40">
        <f>SUMIFS(comprehensive_dps30!U:U,comprehensive_dps30!$A:$A,$A40,comprehensive_dps30!$B:$B,$B40,comprehensive_dps30!$C:$C,$C40)</f>
        <v>18.878</v>
      </c>
      <c r="V40">
        <f>SUMIFS(comprehensive_dps30!V:V,comprehensive_dps30!$A:$A,$A40,comprehensive_dps30!$B:$B,$B40,comprehensive_dps30!$C:$C,$C40)</f>
        <v>473.8</v>
      </c>
      <c r="W40">
        <f>SUMIFS(comprehensive_dps30!W:W,comprehensive_dps30!$A:$A,$A40,comprehensive_dps30!$B:$B,$B40,comprehensive_dps30!$C:$C,$C40)</f>
        <v>3511</v>
      </c>
    </row>
    <row r="41" spans="1:23" s="2" customFormat="1" x14ac:dyDescent="0.45"/>
    <row r="42" spans="1:23" s="4" customFormat="1" x14ac:dyDescent="0.45"/>
    <row r="43" spans="1:23" x14ac:dyDescent="0.45">
      <c r="A43" t="s">
        <v>38</v>
      </c>
      <c r="B43" t="s">
        <v>22</v>
      </c>
      <c r="C43" t="s">
        <v>25</v>
      </c>
      <c r="D43">
        <f>SUMIFS(comprehensive_dps30!D:D,comprehensive_dps30!$A:$A,$A43,comprehensive_dps30!$B:$B,$B43,comprehensive_dps30!$C:$C,$C43)</f>
        <v>33.32</v>
      </c>
      <c r="E43">
        <f>SUMIFS(comprehensive_dps30!E:E,comprehensive_dps30!$A:$A,$A43,comprehensive_dps30!$B:$B,$B43,comprehensive_dps30!$C:$C,$C43)</f>
        <v>15.772</v>
      </c>
      <c r="F43">
        <f>SUMIFS(comprehensive_dps30!F:F,comprehensive_dps30!$A:$A,$A43,comprehensive_dps30!$B:$B,$B43,comprehensive_dps30!$C:$C,$C43)</f>
        <v>314.2</v>
      </c>
      <c r="G43">
        <f>SUMIFS(comprehensive_dps30!G:G,comprehensive_dps30!$A:$A,$A43,comprehensive_dps30!$B:$B,$B43,comprehensive_dps30!$C:$C,$C43)</f>
        <v>2802</v>
      </c>
      <c r="H43">
        <f>SUMIFS(comprehensive_dps30!H:H,comprehensive_dps30!$A:$A,$A43,comprehensive_dps30!$B:$B,$B43,comprehensive_dps30!$C:$C,$C43)</f>
        <v>35.49</v>
      </c>
      <c r="I43">
        <f>SUMIFS(comprehensive_dps30!I:I,comprehensive_dps30!$A:$A,$A43,comprehensive_dps30!$B:$B,$B43,comprehensive_dps30!$C:$C,$C43)</f>
        <v>16.465</v>
      </c>
      <c r="J43">
        <f>SUMIFS(comprehensive_dps30!J:J,comprehensive_dps30!$A:$A,$A43,comprehensive_dps30!$B:$B,$B43,comprehensive_dps30!$C:$C,$C43)</f>
        <v>355.4</v>
      </c>
      <c r="K43">
        <f>SUMIFS(comprehensive_dps30!K:K,comprehensive_dps30!$A:$A,$A43,comprehensive_dps30!$B:$B,$B43,comprehensive_dps30!$C:$C,$C43)</f>
        <v>3035</v>
      </c>
      <c r="L43">
        <f>SUMIFS(comprehensive_dps30!L:L,comprehensive_dps30!$A:$A,$A43,comprehensive_dps30!$B:$B,$B43,comprehensive_dps30!$C:$C,$C43)</f>
        <v>37.61</v>
      </c>
      <c r="M43">
        <f>SUMIFS(comprehensive_dps30!M:M,comprehensive_dps30!$A:$A,$A43,comprehensive_dps30!$B:$B,$B43,comprehensive_dps30!$C:$C,$C43)</f>
        <v>17.129000000000001</v>
      </c>
      <c r="N43">
        <f>SUMIFS(comprehensive_dps30!N:N,comprehensive_dps30!$A:$A,$A43,comprehensive_dps30!$B:$B,$B43,comprehensive_dps30!$C:$C,$C43)</f>
        <v>398.1</v>
      </c>
      <c r="O43">
        <f>SUMIFS(comprehensive_dps30!O:O,comprehensive_dps30!$A:$A,$A43,comprehensive_dps30!$B:$B,$B43,comprehensive_dps30!$C:$C,$C43)</f>
        <v>3268</v>
      </c>
      <c r="P43">
        <f>SUMIFS(comprehensive_dps30!P:P,comprehensive_dps30!$A:$A,$A43,comprehensive_dps30!$B:$B,$B43,comprehensive_dps30!$C:$C,$C43)</f>
        <v>39.479999999999997</v>
      </c>
      <c r="Q43">
        <f>SUMIFS(comprehensive_dps30!Q:Q,comprehensive_dps30!$A:$A,$A43,comprehensive_dps30!$B:$B,$B43,comprehensive_dps30!$C:$C,$C43)</f>
        <v>17.702000000000002</v>
      </c>
      <c r="R43">
        <f>SUMIFS(comprehensive_dps30!R:R,comprehensive_dps30!$A:$A,$A43,comprehensive_dps30!$B:$B,$B43,comprehensive_dps30!$C:$C,$C43)</f>
        <v>437.9</v>
      </c>
      <c r="S43">
        <f>SUMIFS(comprehensive_dps30!S:S,comprehensive_dps30!$A:$A,$A43,comprehensive_dps30!$B:$B,$B43,comprehensive_dps30!$C:$C,$C43)</f>
        <v>3479</v>
      </c>
      <c r="T43">
        <f>SUMIFS(comprehensive_dps30!T:T,comprehensive_dps30!$A:$A,$A43,comprehensive_dps30!$B:$B,$B43,comprehensive_dps30!$C:$C,$C43)</f>
        <v>41.37</v>
      </c>
      <c r="U43">
        <f>SUMIFS(comprehensive_dps30!U:U,comprehensive_dps30!$A:$A,$A43,comprehensive_dps30!$B:$B,$B43,comprehensive_dps30!$C:$C,$C43)</f>
        <v>18.274000000000001</v>
      </c>
      <c r="V43">
        <f>SUMIFS(comprehensive_dps30!V:V,comprehensive_dps30!$A:$A,$A43,comprehensive_dps30!$B:$B,$B43,comprehensive_dps30!$C:$C,$C43)</f>
        <v>480.1</v>
      </c>
      <c r="W43">
        <f>SUMIFS(comprehensive_dps30!W:W,comprehensive_dps30!$A:$A,$A43,comprehensive_dps30!$B:$B,$B43,comprehensive_dps30!$C:$C,$C43)</f>
        <v>3695</v>
      </c>
    </row>
    <row r="44" spans="1:23" s="4" customFormat="1" x14ac:dyDescent="0.45"/>
    <row r="45" spans="1:23" x14ac:dyDescent="0.45">
      <c r="A45" t="s">
        <v>71</v>
      </c>
      <c r="B45" t="s">
        <v>22</v>
      </c>
      <c r="C45" t="s">
        <v>25</v>
      </c>
      <c r="D45">
        <f>SUMIFS(comprehensive_dps30!D:D,comprehensive_dps30!$A:$A,$A45,comprehensive_dps30!$B:$B,$B45,comprehensive_dps30!$C:$C,$C45)</f>
        <v>33.909999999999997</v>
      </c>
      <c r="E45">
        <f>SUMIFS(comprehensive_dps30!E:E,comprehensive_dps30!$A:$A,$A45,comprehensive_dps30!$B:$B,$B45,comprehensive_dps30!$C:$C,$C45)</f>
        <v>15.035</v>
      </c>
      <c r="F45">
        <f>SUMIFS(comprehensive_dps30!F:F,comprehensive_dps30!$A:$A,$A45,comprehensive_dps30!$B:$B,$B45,comprehensive_dps30!$C:$C,$C45)</f>
        <v>389.2</v>
      </c>
      <c r="G45">
        <f>SUMIFS(comprehensive_dps30!G:G,comprehensive_dps30!$A:$A,$A45,comprehensive_dps30!$B:$B,$B45,comprehensive_dps30!$C:$C,$C45)</f>
        <v>2970</v>
      </c>
      <c r="H45">
        <f>SUMIFS(comprehensive_dps30!H:H,comprehensive_dps30!$A:$A,$A45,comprehensive_dps30!$B:$B,$B45,comprehensive_dps30!$C:$C,$C45)</f>
        <v>36.049999999999997</v>
      </c>
      <c r="I45">
        <f>SUMIFS(comprehensive_dps30!I:I,comprehensive_dps30!$A:$A,$A45,comprehensive_dps30!$B:$B,$B45,comprehensive_dps30!$C:$C,$C45)</f>
        <v>15.667999999999999</v>
      </c>
      <c r="J45">
        <f>SUMIFS(comprehensive_dps30!J:J,comprehensive_dps30!$A:$A,$A45,comprehensive_dps30!$B:$B,$B45,comprehensive_dps30!$C:$C,$C45)</f>
        <v>439.3</v>
      </c>
      <c r="K45">
        <f>SUMIFS(comprehensive_dps30!K:K,comprehensive_dps30!$A:$A,$A45,comprehensive_dps30!$B:$B,$B45,comprehensive_dps30!$C:$C,$C45)</f>
        <v>3218</v>
      </c>
      <c r="L45">
        <f>SUMIFS(comprehensive_dps30!L:L,comprehensive_dps30!$A:$A,$A45,comprehensive_dps30!$B:$B,$B45,comprehensive_dps30!$C:$C,$C45)</f>
        <v>38.15</v>
      </c>
      <c r="M45">
        <f>SUMIFS(comprehensive_dps30!M:M,comprehensive_dps30!$A:$A,$A45,comprehensive_dps30!$B:$B,$B45,comprehensive_dps30!$C:$C,$C45)</f>
        <v>16.273</v>
      </c>
      <c r="N45">
        <f>SUMIFS(comprehensive_dps30!N:N,comprehensive_dps30!$A:$A,$A45,comprehensive_dps30!$B:$B,$B45,comprehensive_dps30!$C:$C,$C45)</f>
        <v>491.4</v>
      </c>
      <c r="O45">
        <f>SUMIFS(comprehensive_dps30!O:O,comprehensive_dps30!$A:$A,$A45,comprehensive_dps30!$B:$B,$B45,comprehensive_dps30!$C:$C,$C45)</f>
        <v>3465</v>
      </c>
      <c r="P45">
        <f>SUMIFS(comprehensive_dps30!P:P,comprehensive_dps30!$A:$A,$A45,comprehensive_dps30!$B:$B,$B45,comprehensive_dps30!$C:$C,$C45)</f>
        <v>40</v>
      </c>
      <c r="Q45">
        <f>SUMIFS(comprehensive_dps30!Q:Q,comprehensive_dps30!$A:$A,$A45,comprehensive_dps30!$B:$B,$B45,comprehensive_dps30!$C:$C,$C45)</f>
        <v>16.797999999999998</v>
      </c>
      <c r="R45">
        <f>SUMIFS(comprehensive_dps30!R:R,comprehensive_dps30!$A:$A,$A45,comprehensive_dps30!$B:$B,$B45,comprehensive_dps30!$C:$C,$C45)</f>
        <v>539.79999999999995</v>
      </c>
      <c r="S45">
        <f>SUMIFS(comprehensive_dps30!S:S,comprehensive_dps30!$A:$A,$A45,comprehensive_dps30!$B:$B,$B45,comprehensive_dps30!$C:$C,$C45)</f>
        <v>3688</v>
      </c>
      <c r="T45">
        <f>SUMIFS(comprehensive_dps30!T:T,comprehensive_dps30!$A:$A,$A45,comprehensive_dps30!$B:$B,$B45,comprehensive_dps30!$C:$C,$C45)</f>
        <v>41.87</v>
      </c>
      <c r="U45">
        <f>SUMIFS(comprehensive_dps30!U:U,comprehensive_dps30!$A:$A,$A45,comprehensive_dps30!$B:$B,$B45,comprehensive_dps30!$C:$C,$C45)</f>
        <v>17.321000000000002</v>
      </c>
      <c r="V45">
        <f>SUMIFS(comprehensive_dps30!V:V,comprehensive_dps30!$A:$A,$A45,comprehensive_dps30!$B:$B,$B45,comprehensive_dps30!$C:$C,$C45)</f>
        <v>591.29999999999995</v>
      </c>
      <c r="W45">
        <f>SUMIFS(comprehensive_dps30!W:W,comprehensive_dps30!$A:$A,$A45,comprehensive_dps30!$B:$B,$B45,comprehensive_dps30!$C:$C,$C45)</f>
        <v>3917</v>
      </c>
    </row>
    <row r="46" spans="1:23" s="2" customFormat="1" x14ac:dyDescent="0.45"/>
    <row r="47" spans="1:23" x14ac:dyDescent="0.45">
      <c r="A47" t="s">
        <v>56</v>
      </c>
      <c r="B47" t="s">
        <v>16</v>
      </c>
      <c r="C47" t="s">
        <v>25</v>
      </c>
      <c r="D47">
        <f>SUMIFS(comprehensive_dps30!D:D,comprehensive_dps30!$A:$A,$A47,comprehensive_dps30!$B:$B,$B47,comprehensive_dps30!$C:$C,$C47)</f>
        <v>34.24</v>
      </c>
      <c r="E47">
        <f>SUMIFS(comprehensive_dps30!E:E,comprehensive_dps30!$A:$A,$A47,comprehensive_dps30!$B:$B,$B47,comprehensive_dps30!$C:$C,$C47)</f>
        <v>14.698</v>
      </c>
      <c r="F47">
        <f>SUMIFS(comprehensive_dps30!F:F,comprehensive_dps30!$A:$A,$A47,comprehensive_dps30!$B:$B,$B47,comprehensive_dps30!$C:$C,$C47)</f>
        <v>432.6</v>
      </c>
      <c r="G47">
        <f>SUMIFS(comprehensive_dps30!G:G,comprehensive_dps30!$A:$A,$A47,comprehensive_dps30!$B:$B,$B47,comprehensive_dps30!$C:$C,$C47)</f>
        <v>2977</v>
      </c>
      <c r="H47">
        <f>SUMIFS(comprehensive_dps30!H:H,comprehensive_dps30!$A:$A,$A47,comprehensive_dps30!$B:$B,$B47,comprehensive_dps30!$C:$C,$C47)</f>
        <v>36.35</v>
      </c>
      <c r="I47">
        <f>SUMIFS(comprehensive_dps30!I:I,comprehensive_dps30!$A:$A,$A47,comprehensive_dps30!$B:$B,$B47,comprehensive_dps30!$C:$C,$C47)</f>
        <v>15.298</v>
      </c>
      <c r="J47">
        <f>SUMIFS(comprehensive_dps30!J:J,comprehensive_dps30!$A:$A,$A47,comprehensive_dps30!$B:$B,$B47,comprehensive_dps30!$C:$C,$C47)</f>
        <v>487.8</v>
      </c>
      <c r="K47">
        <f>SUMIFS(comprehensive_dps30!K:K,comprehensive_dps30!$A:$A,$A47,comprehensive_dps30!$B:$B,$B47,comprehensive_dps30!$C:$C,$C47)</f>
        <v>3225</v>
      </c>
      <c r="L47">
        <f>SUMIFS(comprehensive_dps30!L:L,comprehensive_dps30!$A:$A,$A47,comprehensive_dps30!$B:$B,$B47,comprehensive_dps30!$C:$C,$C47)</f>
        <v>38.42</v>
      </c>
      <c r="M47">
        <f>SUMIFS(comprehensive_dps30!M:M,comprehensive_dps30!$A:$A,$A47,comprehensive_dps30!$B:$B,$B47,comprehensive_dps30!$C:$C,$C47)</f>
        <v>15.872999999999999</v>
      </c>
      <c r="N47">
        <f>SUMIFS(comprehensive_dps30!N:N,comprehensive_dps30!$A:$A,$A47,comprehensive_dps30!$B:$B,$B47,comprehensive_dps30!$C:$C,$C47)</f>
        <v>545</v>
      </c>
      <c r="O47">
        <f>SUMIFS(comprehensive_dps30!O:O,comprehensive_dps30!$A:$A,$A47,comprehensive_dps30!$B:$B,$B47,comprehensive_dps30!$C:$C,$C47)</f>
        <v>3473</v>
      </c>
      <c r="P47">
        <f>SUMIFS(comprehensive_dps30!P:P,comprehensive_dps30!$A:$A,$A47,comprehensive_dps30!$B:$B,$B47,comprehensive_dps30!$C:$C,$C47)</f>
        <v>40.25</v>
      </c>
      <c r="Q47">
        <f>SUMIFS(comprehensive_dps30!Q:Q,comprehensive_dps30!$A:$A,$A47,comprehensive_dps30!$B:$B,$B47,comprehensive_dps30!$C:$C,$C47)</f>
        <v>16.370999999999999</v>
      </c>
      <c r="R47">
        <f>SUMIFS(comprehensive_dps30!R:R,comprehensive_dps30!$A:$A,$A47,comprehensive_dps30!$B:$B,$B47,comprehensive_dps30!$C:$C,$C47)</f>
        <v>598.20000000000005</v>
      </c>
      <c r="S47">
        <f>SUMIFS(comprehensive_dps30!S:S,comprehensive_dps30!$A:$A,$A47,comprehensive_dps30!$B:$B,$B47,comprehensive_dps30!$C:$C,$C47)</f>
        <v>3696</v>
      </c>
      <c r="T47">
        <f>SUMIFS(comprehensive_dps30!T:T,comprehensive_dps30!$A:$A,$A47,comprehensive_dps30!$B:$B,$B47,comprehensive_dps30!$C:$C,$C47)</f>
        <v>42.1</v>
      </c>
      <c r="U47">
        <f>SUMIFS(comprehensive_dps30!U:U,comprehensive_dps30!$A:$A,$A47,comprehensive_dps30!$B:$B,$B47,comprehensive_dps30!$C:$C,$C47)</f>
        <v>16.867999999999999</v>
      </c>
      <c r="V47">
        <f>SUMIFS(comprehensive_dps30!V:V,comprehensive_dps30!$A:$A,$A47,comprehensive_dps30!$B:$B,$B47,comprehensive_dps30!$C:$C,$C47)</f>
        <v>654.79999999999995</v>
      </c>
      <c r="W47">
        <f>SUMIFS(comprehensive_dps30!W:W,comprehensive_dps30!$A:$A,$A47,comprehensive_dps30!$B:$B,$B47,comprehensive_dps30!$C:$C,$C47)</f>
        <v>3926</v>
      </c>
    </row>
    <row r="48" spans="1:23" x14ac:dyDescent="0.45">
      <c r="A48" t="s">
        <v>67</v>
      </c>
      <c r="B48" t="s">
        <v>22</v>
      </c>
      <c r="C48" t="s">
        <v>17</v>
      </c>
      <c r="D48">
        <f>SUMIFS(comprehensive_dps30!D:D,comprehensive_dps30!$A:$A,$A48,comprehensive_dps30!$B:$B,$B48,comprehensive_dps30!$C:$C,$C48)</f>
        <v>33.799999999999997</v>
      </c>
      <c r="E48">
        <f>SUMIFS(comprehensive_dps30!E:E,comprehensive_dps30!$A:$A,$A48,comprehensive_dps30!$B:$B,$B48,comprehensive_dps30!$C:$C,$C48)</f>
        <v>14.397</v>
      </c>
      <c r="F48">
        <f>SUMIFS(comprehensive_dps30!F:F,comprehensive_dps30!$A:$A,$A48,comprehensive_dps30!$B:$B,$B48,comprehensive_dps30!$C:$C,$C48)</f>
        <v>437.4</v>
      </c>
      <c r="G48">
        <f>SUMIFS(comprehensive_dps30!G:G,comprehensive_dps30!$A:$A,$A48,comprehensive_dps30!$B:$B,$B48,comprehensive_dps30!$C:$C,$C48)</f>
        <v>3218</v>
      </c>
      <c r="H48">
        <f>SUMIFS(comprehensive_dps30!H:H,comprehensive_dps30!$A:$A,$A48,comprehensive_dps30!$B:$B,$B48,comprehensive_dps30!$C:$C,$C48)</f>
        <v>35.82</v>
      </c>
      <c r="I48">
        <f>SUMIFS(comprehensive_dps30!I:I,comprehensive_dps30!$A:$A,$A48,comprehensive_dps30!$B:$B,$B48,comprehensive_dps30!$C:$C,$C48)</f>
        <v>14.955</v>
      </c>
      <c r="J48">
        <f>SUMIFS(comprehensive_dps30!J:J,comprehensive_dps30!$A:$A,$A48,comprehensive_dps30!$B:$B,$B48,comprehensive_dps30!$C:$C,$C48)</f>
        <v>492.2</v>
      </c>
      <c r="K48">
        <f>SUMIFS(comprehensive_dps30!K:K,comprehensive_dps30!$A:$A,$A48,comprehensive_dps30!$B:$B,$B48,comprehensive_dps30!$C:$C,$C48)</f>
        <v>3486</v>
      </c>
      <c r="L48">
        <f>SUMIFS(comprehensive_dps30!L:L,comprehensive_dps30!$A:$A,$A48,comprehensive_dps30!$B:$B,$B48,comprehensive_dps30!$C:$C,$C48)</f>
        <v>37.799999999999997</v>
      </c>
      <c r="M48">
        <f>SUMIFS(comprehensive_dps30!M:M,comprehensive_dps30!$A:$A,$A48,comprehensive_dps30!$B:$B,$B48,comprehensive_dps30!$C:$C,$C48)</f>
        <v>15.492000000000001</v>
      </c>
      <c r="N48">
        <f>SUMIFS(comprehensive_dps30!N:N,comprehensive_dps30!$A:$A,$A48,comprehensive_dps30!$B:$B,$B48,comprehensive_dps30!$C:$C,$C48)</f>
        <v>549.1</v>
      </c>
      <c r="O48">
        <f>SUMIFS(comprehensive_dps30!O:O,comprehensive_dps30!$A:$A,$A48,comprehensive_dps30!$B:$B,$B48,comprehensive_dps30!$C:$C,$C48)</f>
        <v>3754</v>
      </c>
      <c r="P48">
        <f>SUMIFS(comprehensive_dps30!P:P,comprehensive_dps30!$A:$A,$A48,comprehensive_dps30!$B:$B,$B48,comprehensive_dps30!$C:$C,$C48)</f>
        <v>39.549999999999997</v>
      </c>
      <c r="Q48">
        <f>SUMIFS(comprehensive_dps30!Q:Q,comprehensive_dps30!$A:$A,$A48,comprehensive_dps30!$B:$B,$B48,comprehensive_dps30!$C:$C,$C48)</f>
        <v>15.958</v>
      </c>
      <c r="R48">
        <f>SUMIFS(comprehensive_dps30!R:R,comprehensive_dps30!$A:$A,$A48,comprehensive_dps30!$B:$B,$B48,comprehensive_dps30!$C:$C,$C48)</f>
        <v>601.9</v>
      </c>
      <c r="S48">
        <f>SUMIFS(comprehensive_dps30!S:S,comprehensive_dps30!$A:$A,$A48,comprehensive_dps30!$B:$B,$B48,comprehensive_dps30!$C:$C,$C48)</f>
        <v>3995</v>
      </c>
      <c r="T48">
        <f>SUMIFS(comprehensive_dps30!T:T,comprehensive_dps30!$A:$A,$A48,comprehensive_dps30!$B:$B,$B48,comprehensive_dps30!$C:$C,$C48)</f>
        <v>41.32</v>
      </c>
      <c r="U48">
        <f>SUMIFS(comprehensive_dps30!U:U,comprehensive_dps30!$A:$A,$A48,comprehensive_dps30!$B:$B,$B48,comprehensive_dps30!$C:$C,$C48)</f>
        <v>16.422999999999998</v>
      </c>
      <c r="V48">
        <f>SUMIFS(comprehensive_dps30!V:V,comprehensive_dps30!$A:$A,$A48,comprehensive_dps30!$B:$B,$B48,comprehensive_dps30!$C:$C,$C48)</f>
        <v>658</v>
      </c>
      <c r="W48">
        <f>SUMIFS(comprehensive_dps30!W:W,comprehensive_dps30!$A:$A,$A48,comprehensive_dps30!$B:$B,$B48,comprehensive_dps30!$C:$C,$C48)</f>
        <v>4244</v>
      </c>
    </row>
    <row r="49" spans="1:23" s="4" customFormat="1" x14ac:dyDescent="0.45"/>
    <row r="50" spans="1:23" x14ac:dyDescent="0.45">
      <c r="A50" t="s">
        <v>33</v>
      </c>
      <c r="B50" t="s">
        <v>16</v>
      </c>
      <c r="C50" t="s">
        <v>17</v>
      </c>
      <c r="D50">
        <f>SUMIFS(comprehensive_dps30!D:D,comprehensive_dps30!$A:$A,$A50,comprehensive_dps30!$B:$B,$B50,comprehensive_dps30!$C:$C,$C50)</f>
        <v>32.29</v>
      </c>
      <c r="E50">
        <f>SUMIFS(comprehensive_dps30!E:E,comprehensive_dps30!$A:$A,$A50,comprehensive_dps30!$B:$B,$B50,comprehensive_dps30!$C:$C,$C50)</f>
        <v>16.289000000000001</v>
      </c>
      <c r="F50">
        <f>SUMIFS(comprehensive_dps30!F:F,comprehensive_dps30!$A:$A,$A50,comprehensive_dps30!$B:$B,$B50,comprehensive_dps30!$C:$C,$C50)</f>
        <v>251.6</v>
      </c>
      <c r="G50">
        <f>SUMIFS(comprehensive_dps30!G:G,comprehensive_dps30!$A:$A,$A50,comprehensive_dps30!$B:$B,$B50,comprehensive_dps30!$C:$C,$C50)</f>
        <v>2258</v>
      </c>
      <c r="H50">
        <f>SUMIFS(comprehensive_dps30!H:H,comprehensive_dps30!$A:$A,$A50,comprehensive_dps30!$B:$B,$B50,comprehensive_dps30!$C:$C,$C50)</f>
        <v>34.22</v>
      </c>
      <c r="I50">
        <f>SUMIFS(comprehensive_dps30!I:I,comprehensive_dps30!$A:$A,$A50,comprehensive_dps30!$B:$B,$B50,comprehensive_dps30!$C:$C,$C50)</f>
        <v>16.917999999999999</v>
      </c>
      <c r="J50">
        <f>SUMIFS(comprehensive_dps30!J:J,comprehensive_dps30!$A:$A,$A50,comprehensive_dps30!$B:$B,$B50,comprehensive_dps30!$C:$C,$C50)</f>
        <v>283.10000000000002</v>
      </c>
      <c r="K50">
        <f>SUMIFS(comprehensive_dps30!K:K,comprehensive_dps30!$A:$A,$A50,comprehensive_dps30!$B:$B,$B50,comprehensive_dps30!$C:$C,$C50)</f>
        <v>2447</v>
      </c>
      <c r="L50">
        <f>SUMIFS(comprehensive_dps30!L:L,comprehensive_dps30!$A:$A,$A50,comprehensive_dps30!$B:$B,$B50,comprehensive_dps30!$C:$C,$C50)</f>
        <v>36.1</v>
      </c>
      <c r="M50">
        <f>SUMIFS(comprehensive_dps30!M:M,comprehensive_dps30!$A:$A,$A50,comprehensive_dps30!$B:$B,$B50,comprehensive_dps30!$C:$C,$C50)</f>
        <v>17.521000000000001</v>
      </c>
      <c r="N50">
        <f>SUMIFS(comprehensive_dps30!N:N,comprehensive_dps30!$A:$A,$A50,comprehensive_dps30!$B:$B,$B50,comprehensive_dps30!$C:$C,$C50)</f>
        <v>315.8</v>
      </c>
      <c r="O50">
        <f>SUMIFS(comprehensive_dps30!O:O,comprehensive_dps30!$A:$A,$A50,comprehensive_dps30!$B:$B,$B50,comprehensive_dps30!$C:$C,$C50)</f>
        <v>2635</v>
      </c>
      <c r="P50">
        <f>SUMIFS(comprehensive_dps30!P:P,comprehensive_dps30!$A:$A,$A50,comprehensive_dps30!$B:$B,$B50,comprehensive_dps30!$C:$C,$C50)</f>
        <v>37.76</v>
      </c>
      <c r="Q50">
        <f>SUMIFS(comprehensive_dps30!Q:Q,comprehensive_dps30!$A:$A,$A50,comprehensive_dps30!$B:$B,$B50,comprehensive_dps30!$C:$C,$C50)</f>
        <v>18.045000000000002</v>
      </c>
      <c r="R50">
        <f>SUMIFS(comprehensive_dps30!R:R,comprehensive_dps30!$A:$A,$A50,comprehensive_dps30!$B:$B,$B50,comprehensive_dps30!$C:$C,$C50)</f>
        <v>346.1</v>
      </c>
      <c r="S50">
        <f>SUMIFS(comprehensive_dps30!S:S,comprehensive_dps30!$A:$A,$A50,comprehensive_dps30!$B:$B,$B50,comprehensive_dps30!$C:$C,$C50)</f>
        <v>2804</v>
      </c>
      <c r="T50">
        <f>SUMIFS(comprehensive_dps30!T:T,comprehensive_dps30!$A:$A,$A50,comprehensive_dps30!$B:$B,$B50,comprehensive_dps30!$C:$C,$C50)</f>
        <v>39.450000000000003</v>
      </c>
      <c r="U50">
        <f>SUMIFS(comprehensive_dps30!U:U,comprehensive_dps30!$A:$A,$A50,comprehensive_dps30!$B:$B,$B50,comprehensive_dps30!$C:$C,$C50)</f>
        <v>18.565999999999999</v>
      </c>
      <c r="V50">
        <f>SUMIFS(comprehensive_dps30!V:V,comprehensive_dps30!$A:$A,$A50,comprehensive_dps30!$B:$B,$B50,comprehensive_dps30!$C:$C,$C50)</f>
        <v>378.3</v>
      </c>
      <c r="W50">
        <f>SUMIFS(comprehensive_dps30!W:W,comprehensive_dps30!$A:$A,$A50,comprehensive_dps30!$B:$B,$B50,comprehensive_dps30!$C:$C,$C50)</f>
        <v>2979</v>
      </c>
    </row>
    <row r="51" spans="1:23" x14ac:dyDescent="0.45">
      <c r="A51" t="s">
        <v>43</v>
      </c>
      <c r="B51" t="s">
        <v>22</v>
      </c>
      <c r="C51" t="s">
        <v>23</v>
      </c>
      <c r="D51">
        <f>SUMIFS(comprehensive_dps30!D:D,comprehensive_dps30!$A:$A,$A51,comprehensive_dps30!$B:$B,$B51,comprehensive_dps30!$C:$C,$C51)</f>
        <v>33.479999999999997</v>
      </c>
      <c r="E51">
        <f>SUMIFS(comprehensive_dps30!E:E,comprehensive_dps30!$A:$A,$A51,comprehensive_dps30!$B:$B,$B51,comprehensive_dps30!$C:$C,$C51)</f>
        <v>16.03</v>
      </c>
      <c r="F51">
        <f>SUMIFS(comprehensive_dps30!F:F,comprehensive_dps30!$A:$A,$A51,comprehensive_dps30!$B:$B,$B51,comprehensive_dps30!$C:$C,$C51)</f>
        <v>305</v>
      </c>
      <c r="G51">
        <f>SUMIFS(comprehensive_dps30!G:G,comprehensive_dps30!$A:$A,$A51,comprehensive_dps30!$B:$B,$B51,comprehensive_dps30!$C:$C,$C51)</f>
        <v>2441</v>
      </c>
      <c r="H51">
        <f>SUMIFS(comprehensive_dps30!H:H,comprehensive_dps30!$A:$A,$A51,comprehensive_dps30!$B:$B,$B51,comprehensive_dps30!$C:$C,$C51)</f>
        <v>35.479999999999997</v>
      </c>
      <c r="I51">
        <f>SUMIFS(comprehensive_dps30!I:I,comprehensive_dps30!$A:$A,$A51,comprehensive_dps30!$B:$B,$B51,comprehensive_dps30!$C:$C,$C51)</f>
        <v>16.651</v>
      </c>
      <c r="J51">
        <f>SUMIFS(comprehensive_dps30!J:J,comprehensive_dps30!$A:$A,$A51,comprehensive_dps30!$B:$B,$B51,comprehensive_dps30!$C:$C,$C51)</f>
        <v>343.2</v>
      </c>
      <c r="K51">
        <f>SUMIFS(comprehensive_dps30!K:K,comprehensive_dps30!$A:$A,$A51,comprehensive_dps30!$B:$B,$B51,comprehensive_dps30!$C:$C,$C51)</f>
        <v>2644</v>
      </c>
      <c r="L51">
        <f>SUMIFS(comprehensive_dps30!L:L,comprehensive_dps30!$A:$A,$A51,comprehensive_dps30!$B:$B,$B51,comprehensive_dps30!$C:$C,$C51)</f>
        <v>37.43</v>
      </c>
      <c r="M51">
        <f>SUMIFS(comprehensive_dps30!M:M,comprehensive_dps30!$A:$A,$A51,comprehensive_dps30!$B:$B,$B51,comprehensive_dps30!$C:$C,$C51)</f>
        <v>17.247</v>
      </c>
      <c r="N51">
        <f>SUMIFS(comprehensive_dps30!N:N,comprehensive_dps30!$A:$A,$A51,comprehensive_dps30!$B:$B,$B51,comprehensive_dps30!$C:$C,$C51)</f>
        <v>382.8</v>
      </c>
      <c r="O51">
        <f>SUMIFS(comprehensive_dps30!O:O,comprehensive_dps30!$A:$A,$A51,comprehensive_dps30!$B:$B,$B51,comprehensive_dps30!$C:$C,$C51)</f>
        <v>2848</v>
      </c>
      <c r="P51">
        <f>SUMIFS(comprehensive_dps30!P:P,comprehensive_dps30!$A:$A,$A51,comprehensive_dps30!$B:$B,$B51,comprehensive_dps30!$C:$C,$C51)</f>
        <v>39.159999999999997</v>
      </c>
      <c r="Q51">
        <f>SUMIFS(comprehensive_dps30!Q:Q,comprehensive_dps30!$A:$A,$A51,comprehensive_dps30!$B:$B,$B51,comprehensive_dps30!$C:$C,$C51)</f>
        <v>17.762</v>
      </c>
      <c r="R51">
        <f>SUMIFS(comprehensive_dps30!R:R,comprehensive_dps30!$A:$A,$A51,comprehensive_dps30!$B:$B,$B51,comprehensive_dps30!$C:$C,$C51)</f>
        <v>419.5</v>
      </c>
      <c r="S51">
        <f>SUMIFS(comprehensive_dps30!S:S,comprehensive_dps30!$A:$A,$A51,comprehensive_dps30!$B:$B,$B51,comprehensive_dps30!$C:$C,$C51)</f>
        <v>3031</v>
      </c>
      <c r="T51">
        <f>SUMIFS(comprehensive_dps30!T:T,comprehensive_dps30!$A:$A,$A51,comprehensive_dps30!$B:$B,$B51,comprehensive_dps30!$C:$C,$C51)</f>
        <v>40.909999999999997</v>
      </c>
      <c r="U51">
        <f>SUMIFS(comprehensive_dps30!U:U,comprehensive_dps30!$A:$A,$A51,comprehensive_dps30!$B:$B,$B51,comprehensive_dps30!$C:$C,$C51)</f>
        <v>18.277000000000001</v>
      </c>
      <c r="V51">
        <f>SUMIFS(comprehensive_dps30!V:V,comprehensive_dps30!$A:$A,$A51,comprehensive_dps30!$B:$B,$B51,comprehensive_dps30!$C:$C,$C51)</f>
        <v>458.6</v>
      </c>
      <c r="W51">
        <f>SUMIFS(comprehensive_dps30!W:W,comprehensive_dps30!$A:$A,$A51,comprehensive_dps30!$B:$B,$B51,comprehensive_dps30!$C:$C,$C51)</f>
        <v>3219</v>
      </c>
    </row>
    <row r="52" spans="1:23" s="2" customFormat="1" x14ac:dyDescent="0.45"/>
    <row r="53" spans="1:23" s="4" customFormat="1" x14ac:dyDescent="0.45"/>
    <row r="55" spans="1:23" x14ac:dyDescent="0.45">
      <c r="A55" t="s">
        <v>34</v>
      </c>
      <c r="B55" t="s">
        <v>52</v>
      </c>
      <c r="C55" t="s">
        <v>23</v>
      </c>
      <c r="D55">
        <f>SUMIFS(comprehensive_dps30!D:D,comprehensive_dps30!$A:$A,$A55,comprehensive_dps30!$B:$B,$B55,comprehensive_dps30!$C:$C,$C55)</f>
        <v>33.29</v>
      </c>
      <c r="E55">
        <f>SUMIFS(comprehensive_dps30!E:E,comprehensive_dps30!$A:$A,$A55,comprehensive_dps30!$B:$B,$B55,comprehensive_dps30!$C:$C,$C55)</f>
        <v>15.420999999999999</v>
      </c>
      <c r="F55">
        <f>SUMIFS(comprehensive_dps30!F:F,comprehensive_dps30!$A:$A,$A55,comprehensive_dps30!$B:$B,$B55,comprehensive_dps30!$C:$C,$C55)</f>
        <v>334.8</v>
      </c>
      <c r="G55">
        <f>SUMIFS(comprehensive_dps30!G:G,comprehensive_dps30!$A:$A,$A55,comprehensive_dps30!$B:$B,$B55,comprehensive_dps30!$C:$C,$C55)</f>
        <v>2556</v>
      </c>
      <c r="H55">
        <f>SUMIFS(comprehensive_dps30!H:H,comprehensive_dps30!$A:$A,$A55,comprehensive_dps30!$B:$B,$B55,comprehensive_dps30!$C:$C,$C55)</f>
        <v>35.229999999999997</v>
      </c>
      <c r="I55">
        <f>SUMIFS(comprehensive_dps30!I:I,comprehensive_dps30!$A:$A,$A55,comprehensive_dps30!$B:$B,$B55,comprehensive_dps30!$C:$C,$C55)</f>
        <v>15.996</v>
      </c>
      <c r="J55">
        <f>SUMIFS(comprehensive_dps30!J:J,comprehensive_dps30!$A:$A,$A55,comprehensive_dps30!$B:$B,$B55,comprehensive_dps30!$C:$C,$C55)</f>
        <v>376.2</v>
      </c>
      <c r="K55">
        <f>SUMIFS(comprehensive_dps30!K:K,comprehensive_dps30!$A:$A,$A55,comprehensive_dps30!$B:$B,$B55,comprehensive_dps30!$C:$C,$C55)</f>
        <v>2769</v>
      </c>
      <c r="L55">
        <f>SUMIFS(comprehensive_dps30!L:L,comprehensive_dps30!$A:$A,$A55,comprehensive_dps30!$B:$B,$B55,comprehensive_dps30!$C:$C,$C55)</f>
        <v>37.119999999999997</v>
      </c>
      <c r="M55">
        <f>SUMIFS(comprehensive_dps30!M:M,comprehensive_dps30!$A:$A,$A55,comprehensive_dps30!$B:$B,$B55,comprehensive_dps30!$C:$C,$C55)</f>
        <v>16.547000000000001</v>
      </c>
      <c r="N55">
        <f>SUMIFS(comprehensive_dps30!N:N,comprehensive_dps30!$A:$A,$A55,comprehensive_dps30!$B:$B,$B55,comprehensive_dps30!$C:$C,$C55)</f>
        <v>419.1</v>
      </c>
      <c r="O55">
        <f>SUMIFS(comprehensive_dps30!O:O,comprehensive_dps30!$A:$A,$A55,comprehensive_dps30!$B:$B,$B55,comprehensive_dps30!$C:$C,$C55)</f>
        <v>2982</v>
      </c>
      <c r="P55">
        <f>SUMIFS(comprehensive_dps30!P:P,comprehensive_dps30!$A:$A,$A55,comprehensive_dps30!$B:$B,$B55,comprehensive_dps30!$C:$C,$C55)</f>
        <v>38.79</v>
      </c>
      <c r="Q55">
        <f>SUMIFS(comprehensive_dps30!Q:Q,comprehensive_dps30!$A:$A,$A55,comprehensive_dps30!$B:$B,$B55,comprehensive_dps30!$C:$C,$C55)</f>
        <v>17.024000000000001</v>
      </c>
      <c r="R55">
        <f>SUMIFS(comprehensive_dps30!R:R,comprehensive_dps30!$A:$A,$A55,comprehensive_dps30!$B:$B,$B55,comprehensive_dps30!$C:$C,$C55)</f>
        <v>458.9</v>
      </c>
      <c r="S55">
        <f>SUMIFS(comprehensive_dps30!S:S,comprehensive_dps30!$A:$A,$A55,comprehensive_dps30!$B:$B,$B55,comprehensive_dps30!$C:$C,$C55)</f>
        <v>3174</v>
      </c>
      <c r="T55">
        <f>SUMIFS(comprehensive_dps30!T:T,comprehensive_dps30!$A:$A,$A55,comprehensive_dps30!$B:$B,$B55,comprehensive_dps30!$C:$C,$C55)</f>
        <v>40.479999999999997</v>
      </c>
      <c r="U55">
        <f>SUMIFS(comprehensive_dps30!U:U,comprehensive_dps30!$A:$A,$A55,comprehensive_dps30!$B:$B,$B55,comprehensive_dps30!$C:$C,$C55)</f>
        <v>17.5</v>
      </c>
      <c r="V55">
        <f>SUMIFS(comprehensive_dps30!V:V,comprehensive_dps30!$A:$A,$A55,comprehensive_dps30!$B:$B,$B55,comprehensive_dps30!$C:$C,$C55)</f>
        <v>501.1</v>
      </c>
      <c r="W55">
        <f>SUMIFS(comprehensive_dps30!W:W,comprehensive_dps30!$A:$A,$A55,comprehensive_dps30!$B:$B,$B55,comprehensive_dps30!$C:$C,$C55)</f>
        <v>3372</v>
      </c>
    </row>
    <row r="56" spans="1:23" x14ac:dyDescent="0.45">
      <c r="A56" t="s">
        <v>18</v>
      </c>
      <c r="B56" t="s">
        <v>19</v>
      </c>
      <c r="C56" t="s">
        <v>20</v>
      </c>
      <c r="D56">
        <f>SUMIFS(comprehensive_dps30!D:D,comprehensive_dps30!$A:$A,$A56,comprehensive_dps30!$B:$B,$B56,comprehensive_dps30!$C:$C,$C56)</f>
        <v>0</v>
      </c>
      <c r="E56">
        <f>SUMIFS(comprehensive_dps30!E:E,comprehensive_dps30!$A:$A,$A56,comprehensive_dps30!$B:$B,$B56,comprehensive_dps30!$C:$C,$C56)</f>
        <v>0</v>
      </c>
      <c r="F56">
        <f>SUMIFS(comprehensive_dps30!F:F,comprehensive_dps30!$A:$A,$A56,comprehensive_dps30!$B:$B,$B56,comprehensive_dps30!$C:$C,$C56)</f>
        <v>0</v>
      </c>
      <c r="G56">
        <f>SUMIFS(comprehensive_dps30!G:G,comprehensive_dps30!$A:$A,$A56,comprehensive_dps30!$B:$B,$B56,comprehensive_dps30!$C:$C,$C56)</f>
        <v>0</v>
      </c>
      <c r="H56">
        <f>SUMIFS(comprehensive_dps30!H:H,comprehensive_dps30!$A:$A,$A56,comprehensive_dps30!$B:$B,$B56,comprehensive_dps30!$C:$C,$C56)</f>
        <v>0</v>
      </c>
      <c r="I56">
        <f>SUMIFS(comprehensive_dps30!I:I,comprehensive_dps30!$A:$A,$A56,comprehensive_dps30!$B:$B,$B56,comprehensive_dps30!$C:$C,$C56)</f>
        <v>0</v>
      </c>
      <c r="J56">
        <f>SUMIFS(comprehensive_dps30!J:J,comprehensive_dps30!$A:$A,$A56,comprehensive_dps30!$B:$B,$B56,comprehensive_dps30!$C:$C,$C56)</f>
        <v>0</v>
      </c>
      <c r="K56">
        <f>SUMIFS(comprehensive_dps30!K:K,comprehensive_dps30!$A:$A,$A56,comprehensive_dps30!$B:$B,$B56,comprehensive_dps30!$C:$C,$C56)</f>
        <v>0</v>
      </c>
      <c r="L56">
        <f>SUMIFS(comprehensive_dps30!L:L,comprehensive_dps30!$A:$A,$A56,comprehensive_dps30!$B:$B,$B56,comprehensive_dps30!$C:$C,$C56)</f>
        <v>0</v>
      </c>
      <c r="M56">
        <f>SUMIFS(comprehensive_dps30!M:M,comprehensive_dps30!$A:$A,$A56,comprehensive_dps30!$B:$B,$B56,comprehensive_dps30!$C:$C,$C56)</f>
        <v>0</v>
      </c>
      <c r="N56">
        <f>SUMIFS(comprehensive_dps30!N:N,comprehensive_dps30!$A:$A,$A56,comprehensive_dps30!$B:$B,$B56,comprehensive_dps30!$C:$C,$C56)</f>
        <v>0</v>
      </c>
      <c r="O56">
        <f>SUMIFS(comprehensive_dps30!O:O,comprehensive_dps30!$A:$A,$A56,comprehensive_dps30!$B:$B,$B56,comprehensive_dps30!$C:$C,$C56)</f>
        <v>0</v>
      </c>
      <c r="P56">
        <f>SUMIFS(comprehensive_dps30!P:P,comprehensive_dps30!$A:$A,$A56,comprehensive_dps30!$B:$B,$B56,comprehensive_dps30!$C:$C,$C56)</f>
        <v>0</v>
      </c>
      <c r="Q56">
        <f>SUMIFS(comprehensive_dps30!Q:Q,comprehensive_dps30!$A:$A,$A56,comprehensive_dps30!$B:$B,$B56,comprehensive_dps30!$C:$C,$C56)</f>
        <v>0</v>
      </c>
      <c r="R56">
        <f>SUMIFS(comprehensive_dps30!R:R,comprehensive_dps30!$A:$A,$A56,comprehensive_dps30!$B:$B,$B56,comprehensive_dps30!$C:$C,$C56)</f>
        <v>0</v>
      </c>
      <c r="S56">
        <f>SUMIFS(comprehensive_dps30!S:S,comprehensive_dps30!$A:$A,$A56,comprehensive_dps30!$B:$B,$B56,comprehensive_dps30!$C:$C,$C56)</f>
        <v>0</v>
      </c>
      <c r="T56">
        <f>SUMIFS(comprehensive_dps30!T:T,comprehensive_dps30!$A:$A,$A56,comprehensive_dps30!$B:$B,$B56,comprehensive_dps30!$C:$C,$C56)</f>
        <v>0</v>
      </c>
      <c r="U56">
        <f>SUMIFS(comprehensive_dps30!U:U,comprehensive_dps30!$A:$A,$A56,comprehensive_dps30!$B:$B,$B56,comprehensive_dps30!$C:$C,$C56)</f>
        <v>0</v>
      </c>
      <c r="V56">
        <f>SUMIFS(comprehensive_dps30!V:V,comprehensive_dps30!$A:$A,$A56,comprehensive_dps30!$B:$B,$B56,comprehensive_dps30!$C:$C,$C56)</f>
        <v>0</v>
      </c>
      <c r="W56">
        <f>SUMIFS(comprehensive_dps30!W:W,comprehensive_dps30!$A:$A,$A56,comprehensive_dps30!$B:$B,$B56,comprehensive_dps30!$C:$C,$C56)</f>
        <v>0</v>
      </c>
    </row>
    <row r="57" spans="1:23" s="4" customFormat="1" x14ac:dyDescent="0.45"/>
    <row r="58" spans="1:23" s="4" customFormat="1" x14ac:dyDescent="0.45"/>
    <row r="59" spans="1:23" x14ac:dyDescent="0.45">
      <c r="A59" t="s">
        <v>32</v>
      </c>
      <c r="B59" t="s">
        <v>22</v>
      </c>
      <c r="C59" t="s">
        <v>23</v>
      </c>
      <c r="D59">
        <f>SUMIFS(comprehensive_dps30!D:D,comprehensive_dps30!$A:$A,$A59,comprehensive_dps30!$B:$B,$B59,comprehensive_dps30!$C:$C,$C59)</f>
        <v>32.119999999999997</v>
      </c>
      <c r="E59">
        <f>SUMIFS(comprehensive_dps30!E:E,comprehensive_dps30!$A:$A,$A59,comprehensive_dps30!$B:$B,$B59,comprehensive_dps30!$C:$C,$C59)</f>
        <v>14.749000000000001</v>
      </c>
      <c r="F59">
        <f>SUMIFS(comprehensive_dps30!F:F,comprehensive_dps30!$A:$A,$A59,comprehensive_dps30!$B:$B,$B59,comprehensive_dps30!$C:$C,$C59)</f>
        <v>331.6</v>
      </c>
      <c r="G59">
        <f>SUMIFS(comprehensive_dps30!G:G,comprehensive_dps30!$A:$A,$A59,comprehensive_dps30!$B:$B,$B59,comprehensive_dps30!$C:$C,$C59)</f>
        <v>2476</v>
      </c>
      <c r="H59">
        <f>SUMIFS(comprehensive_dps30!H:H,comprehensive_dps30!$A:$A,$A59,comprehensive_dps30!$B:$B,$B59,comprehensive_dps30!$C:$C,$C59)</f>
        <v>34.04</v>
      </c>
      <c r="I59">
        <f>SUMIFS(comprehensive_dps30!I:I,comprehensive_dps30!$A:$A,$A59,comprehensive_dps30!$B:$B,$B59,comprehensive_dps30!$C:$C,$C59)</f>
        <v>15.324</v>
      </c>
      <c r="J59">
        <f>SUMIFS(comprehensive_dps30!J:J,comprehensive_dps30!$A:$A,$A59,comprehensive_dps30!$B:$B,$B59,comprehensive_dps30!$C:$C,$C59)</f>
        <v>373.2</v>
      </c>
      <c r="K59">
        <f>SUMIFS(comprehensive_dps30!K:K,comprehensive_dps30!$A:$A,$A59,comprehensive_dps30!$B:$B,$B59,comprehensive_dps30!$C:$C,$C59)</f>
        <v>2683</v>
      </c>
      <c r="L59">
        <f>SUMIFS(comprehensive_dps30!L:L,comprehensive_dps30!$A:$A,$A59,comprehensive_dps30!$B:$B,$B59,comprehensive_dps30!$C:$C,$C59)</f>
        <v>35.92</v>
      </c>
      <c r="M59">
        <f>SUMIFS(comprehensive_dps30!M:M,comprehensive_dps30!$A:$A,$A59,comprehensive_dps30!$B:$B,$B59,comprehensive_dps30!$C:$C,$C59)</f>
        <v>15.875</v>
      </c>
      <c r="N59">
        <f>SUMIFS(comprehensive_dps30!N:N,comprehensive_dps30!$A:$A,$A59,comprehensive_dps30!$B:$B,$B59,comprehensive_dps30!$C:$C,$C59)</f>
        <v>416.3</v>
      </c>
      <c r="O59">
        <f>SUMIFS(comprehensive_dps30!O:O,comprehensive_dps30!$A:$A,$A59,comprehensive_dps30!$B:$B,$B59,comprehensive_dps30!$C:$C,$C59)</f>
        <v>2889</v>
      </c>
      <c r="P59">
        <f>SUMIFS(comprehensive_dps30!P:P,comprehensive_dps30!$A:$A,$A59,comprehensive_dps30!$B:$B,$B59,comprehensive_dps30!$C:$C,$C59)</f>
        <v>37.590000000000003</v>
      </c>
      <c r="Q59">
        <f>SUMIFS(comprehensive_dps30!Q:Q,comprehensive_dps30!$A:$A,$A59,comprehensive_dps30!$B:$B,$B59,comprehensive_dps30!$C:$C,$C59)</f>
        <v>16.353000000000002</v>
      </c>
      <c r="R59">
        <f>SUMIFS(comprehensive_dps30!R:R,comprehensive_dps30!$A:$A,$A59,comprehensive_dps30!$B:$B,$B59,comprehensive_dps30!$C:$C,$C59)</f>
        <v>456.4</v>
      </c>
      <c r="S59">
        <f>SUMIFS(comprehensive_dps30!S:S,comprehensive_dps30!$A:$A,$A59,comprehensive_dps30!$B:$B,$B59,comprehensive_dps30!$C:$C,$C59)</f>
        <v>3075</v>
      </c>
      <c r="T59">
        <f>SUMIFS(comprehensive_dps30!T:T,comprehensive_dps30!$A:$A,$A59,comprehensive_dps30!$B:$B,$B59,comprehensive_dps30!$C:$C,$C59)</f>
        <v>39.270000000000003</v>
      </c>
      <c r="U59">
        <f>SUMIFS(comprehensive_dps30!U:U,comprehensive_dps30!$A:$A,$A59,comprehensive_dps30!$B:$B,$B59,comprehensive_dps30!$C:$C,$C59)</f>
        <v>16.829000000000001</v>
      </c>
      <c r="V59">
        <f>SUMIFS(comprehensive_dps30!V:V,comprehensive_dps30!$A:$A,$A59,comprehensive_dps30!$B:$B,$B59,comprehensive_dps30!$C:$C,$C59)</f>
        <v>498.9</v>
      </c>
      <c r="W59">
        <f>SUMIFS(comprehensive_dps30!W:W,comprehensive_dps30!$A:$A,$A59,comprehensive_dps30!$B:$B,$B59,comprehensive_dps30!$C:$C,$C59)</f>
        <v>3266</v>
      </c>
    </row>
    <row r="60" spans="1:23" s="3" customFormat="1" x14ac:dyDescent="0.45"/>
    <row r="61" spans="1:23" x14ac:dyDescent="0.45">
      <c r="A61" t="s">
        <v>53</v>
      </c>
      <c r="B61" t="s">
        <v>22</v>
      </c>
      <c r="C61" t="s">
        <v>25</v>
      </c>
      <c r="D61">
        <f>SUMIFS(comprehensive_dps30!D:D,comprehensive_dps30!$A:$A,$A61,comprehensive_dps30!$B:$B,$B61,comprehensive_dps30!$C:$C,$C61)</f>
        <v>30.85</v>
      </c>
      <c r="E61">
        <f>SUMIFS(comprehensive_dps30!E:E,comprehensive_dps30!$A:$A,$A61,comprehensive_dps30!$B:$B,$B61,comprehensive_dps30!$C:$C,$C61)</f>
        <v>14.489000000000001</v>
      </c>
      <c r="F61">
        <f>SUMIFS(comprehensive_dps30!F:F,comprehensive_dps30!$A:$A,$A61,comprehensive_dps30!$B:$B,$B61,comprehensive_dps30!$C:$C,$C61)</f>
        <v>297.60000000000002</v>
      </c>
      <c r="G61">
        <f>SUMIFS(comprehensive_dps30!G:G,comprehensive_dps30!$A:$A,$A61,comprehensive_dps30!$B:$B,$B61,comprehensive_dps30!$C:$C,$C61)</f>
        <v>2596</v>
      </c>
      <c r="H61">
        <f>SUMIFS(comprehensive_dps30!H:H,comprehensive_dps30!$A:$A,$A61,comprehensive_dps30!$B:$B,$B61,comprehensive_dps30!$C:$C,$C61)</f>
        <v>32.840000000000003</v>
      </c>
      <c r="I61">
        <f>SUMIFS(comprehensive_dps30!I:I,comprehensive_dps30!$A:$A,$A61,comprehensive_dps30!$B:$B,$B61,comprehensive_dps30!$C:$C,$C61)</f>
        <v>15.12</v>
      </c>
      <c r="J61">
        <f>SUMIFS(comprehensive_dps30!J:J,comprehensive_dps30!$A:$A,$A61,comprehensive_dps30!$B:$B,$B61,comprehensive_dps30!$C:$C,$C61)</f>
        <v>336.5</v>
      </c>
      <c r="K61">
        <f>SUMIFS(comprehensive_dps30!K:K,comprehensive_dps30!$A:$A,$A61,comprehensive_dps30!$B:$B,$B61,comprehensive_dps30!$C:$C,$C61)</f>
        <v>2812</v>
      </c>
      <c r="L61">
        <f>SUMIFS(comprehensive_dps30!L:L,comprehensive_dps30!$A:$A,$A61,comprehensive_dps30!$B:$B,$B61,comprehensive_dps30!$C:$C,$C61)</f>
        <v>34.79</v>
      </c>
      <c r="M61">
        <f>SUMIFS(comprehensive_dps30!M:M,comprehensive_dps30!$A:$A,$A61,comprehensive_dps30!$B:$B,$B61,comprehensive_dps30!$C:$C,$C61)</f>
        <v>15.724</v>
      </c>
      <c r="N61">
        <f>SUMIFS(comprehensive_dps30!N:N,comprehensive_dps30!$A:$A,$A61,comprehensive_dps30!$B:$B,$B61,comprehensive_dps30!$C:$C,$C61)</f>
        <v>376.8</v>
      </c>
      <c r="O61">
        <f>SUMIFS(comprehensive_dps30!O:O,comprehensive_dps30!$A:$A,$A61,comprehensive_dps30!$B:$B,$B61,comprehensive_dps30!$C:$C,$C61)</f>
        <v>3029</v>
      </c>
      <c r="P61">
        <f>SUMIFS(comprehensive_dps30!P:P,comprehensive_dps30!$A:$A,$A61,comprehensive_dps30!$B:$B,$B61,comprehensive_dps30!$C:$C,$C61)</f>
        <v>36.51</v>
      </c>
      <c r="Q61">
        <f>SUMIFS(comprehensive_dps30!Q:Q,comprehensive_dps30!$A:$A,$A61,comprehensive_dps30!$B:$B,$B61,comprehensive_dps30!$C:$C,$C61)</f>
        <v>16.247</v>
      </c>
      <c r="R61">
        <f>SUMIFS(comprehensive_dps30!R:R,comprehensive_dps30!$A:$A,$A61,comprehensive_dps30!$B:$B,$B61,comprehensive_dps30!$C:$C,$C61)</f>
        <v>414.4</v>
      </c>
      <c r="S61">
        <f>SUMIFS(comprehensive_dps30!S:S,comprehensive_dps30!$A:$A,$A61,comprehensive_dps30!$B:$B,$B61,comprehensive_dps30!$C:$C,$C61)</f>
        <v>3223</v>
      </c>
      <c r="T61">
        <f>SUMIFS(comprehensive_dps30!T:T,comprehensive_dps30!$A:$A,$A61,comprehensive_dps30!$B:$B,$B61,comprehensive_dps30!$C:$C,$C61)</f>
        <v>38.25</v>
      </c>
      <c r="U61">
        <f>SUMIFS(comprehensive_dps30!U:U,comprehensive_dps30!$A:$A,$A61,comprehensive_dps30!$B:$B,$B61,comprehensive_dps30!$C:$C,$C61)</f>
        <v>16.766999999999999</v>
      </c>
      <c r="V61">
        <f>SUMIFS(comprehensive_dps30!V:V,comprehensive_dps30!$A:$A,$A61,comprehensive_dps30!$B:$B,$B61,comprehensive_dps30!$C:$C,$C61)</f>
        <v>454.3</v>
      </c>
      <c r="W61">
        <f>SUMIFS(comprehensive_dps30!W:W,comprehensive_dps30!$A:$A,$A61,comprehensive_dps30!$B:$B,$B61,comprehensive_dps30!$C:$C,$C61)</f>
        <v>3424</v>
      </c>
    </row>
    <row r="62" spans="1:23" x14ac:dyDescent="0.45">
      <c r="A62" t="s">
        <v>60</v>
      </c>
      <c r="B62" t="s">
        <v>39</v>
      </c>
      <c r="C62" t="s">
        <v>23</v>
      </c>
      <c r="D62">
        <f>SUMIFS(comprehensive_dps30!D:D,comprehensive_dps30!$A:$A,$A62,comprehensive_dps30!$B:$B,$B62,comprehensive_dps30!$C:$C,$C62)</f>
        <v>31.2</v>
      </c>
      <c r="E62">
        <f>SUMIFS(comprehensive_dps30!E:E,comprehensive_dps30!$A:$A,$A62,comprehensive_dps30!$B:$B,$B62,comprehensive_dps30!$C:$C,$C62)</f>
        <v>14.331</v>
      </c>
      <c r="F62">
        <f>SUMIFS(comprehensive_dps30!F:F,comprehensive_dps30!$A:$A,$A62,comprehensive_dps30!$B:$B,$B62,comprehensive_dps30!$C:$C,$C62)</f>
        <v>322.10000000000002</v>
      </c>
      <c r="G62">
        <f>SUMIFS(comprehensive_dps30!G:G,comprehensive_dps30!$A:$A,$A62,comprehensive_dps30!$B:$B,$B62,comprehensive_dps30!$C:$C,$C62)</f>
        <v>2476</v>
      </c>
      <c r="H62">
        <f>SUMIFS(comprehensive_dps30!H:H,comprehensive_dps30!$A:$A,$A62,comprehensive_dps30!$B:$B,$B62,comprehensive_dps30!$C:$C,$C62)</f>
        <v>33.11</v>
      </c>
      <c r="I62">
        <f>SUMIFS(comprehensive_dps30!I:I,comprehensive_dps30!$A:$A,$A62,comprehensive_dps30!$B:$B,$B62,comprehensive_dps30!$C:$C,$C62)</f>
        <v>14.903</v>
      </c>
      <c r="J62">
        <f>SUMIFS(comprehensive_dps30!J:J,comprehensive_dps30!$A:$A,$A62,comprehensive_dps30!$B:$B,$B62,comprehensive_dps30!$C:$C,$C62)</f>
        <v>362.9</v>
      </c>
      <c r="K62">
        <f>SUMIFS(comprehensive_dps30!K:K,comprehensive_dps30!$A:$A,$A62,comprehensive_dps30!$B:$B,$B62,comprehensive_dps30!$C:$C,$C62)</f>
        <v>2683</v>
      </c>
      <c r="L62">
        <f>SUMIFS(comprehensive_dps30!L:L,comprehensive_dps30!$A:$A,$A62,comprehensive_dps30!$B:$B,$B62,comprehensive_dps30!$C:$C,$C62)</f>
        <v>34.96</v>
      </c>
      <c r="M62">
        <f>SUMIFS(comprehensive_dps30!M:M,comprehensive_dps30!$A:$A,$A62,comprehensive_dps30!$B:$B,$B62,comprehensive_dps30!$C:$C,$C62)</f>
        <v>15.451000000000001</v>
      </c>
      <c r="N62">
        <f>SUMIFS(comprehensive_dps30!N:N,comprehensive_dps30!$A:$A,$A62,comprehensive_dps30!$B:$B,$B62,comprehensive_dps30!$C:$C,$C62)</f>
        <v>405.2</v>
      </c>
      <c r="O62">
        <f>SUMIFS(comprehensive_dps30!O:O,comprehensive_dps30!$A:$A,$A62,comprehensive_dps30!$B:$B,$B62,comprehensive_dps30!$C:$C,$C62)</f>
        <v>2889</v>
      </c>
      <c r="P62">
        <f>SUMIFS(comprehensive_dps30!P:P,comprehensive_dps30!$A:$A,$A62,comprehensive_dps30!$B:$B,$B62,comprehensive_dps30!$C:$C,$C62)</f>
        <v>36.61</v>
      </c>
      <c r="Q62">
        <f>SUMIFS(comprehensive_dps30!Q:Q,comprehensive_dps30!$A:$A,$A62,comprehensive_dps30!$B:$B,$B62,comprehensive_dps30!$C:$C,$C62)</f>
        <v>15.926</v>
      </c>
      <c r="R62">
        <f>SUMIFS(comprehensive_dps30!R:R,comprehensive_dps30!$A:$A,$A62,comprehensive_dps30!$B:$B,$B62,comprehensive_dps30!$C:$C,$C62)</f>
        <v>444.5</v>
      </c>
      <c r="S62">
        <f>SUMIFS(comprehensive_dps30!S:S,comprehensive_dps30!$A:$A,$A62,comprehensive_dps30!$B:$B,$B62,comprehensive_dps30!$C:$C,$C62)</f>
        <v>3075</v>
      </c>
      <c r="T62">
        <f>SUMIFS(comprehensive_dps30!T:T,comprehensive_dps30!$A:$A,$A62,comprehensive_dps30!$B:$B,$B62,comprehensive_dps30!$C:$C,$C62)</f>
        <v>38.270000000000003</v>
      </c>
      <c r="U62">
        <f>SUMIFS(comprehensive_dps30!U:U,comprehensive_dps30!$A:$A,$A62,comprehensive_dps30!$B:$B,$B62,comprehensive_dps30!$C:$C,$C62)</f>
        <v>16.399999999999999</v>
      </c>
      <c r="V62">
        <f>SUMIFS(comprehensive_dps30!V:V,comprehensive_dps30!$A:$A,$A62,comprehensive_dps30!$B:$B,$B62,comprehensive_dps30!$C:$C,$C62)</f>
        <v>486.2</v>
      </c>
      <c r="W62">
        <f>SUMIFS(comprehensive_dps30!W:W,comprehensive_dps30!$A:$A,$A62,comprehensive_dps30!$B:$B,$B62,comprehensive_dps30!$C:$C,$C62)</f>
        <v>3266</v>
      </c>
    </row>
    <row r="63" spans="1:23" x14ac:dyDescent="0.45">
      <c r="A63" t="s">
        <v>126</v>
      </c>
      <c r="B63" t="s">
        <v>16</v>
      </c>
      <c r="C63" t="s">
        <v>17</v>
      </c>
      <c r="D63">
        <f>SUMIFS(comprehensive_dps30!D:D,comprehensive_dps30!$A:$A,$A63,comprehensive_dps30!$B:$B,$B63,comprehensive_dps30!$C:$C,$C63)</f>
        <v>30.97</v>
      </c>
      <c r="E63">
        <f>SUMIFS(comprehensive_dps30!E:E,comprehensive_dps30!$A:$A,$A63,comprehensive_dps30!$B:$B,$B63,comprehensive_dps30!$C:$C,$C63)</f>
        <v>13.888</v>
      </c>
      <c r="F63">
        <f>SUMIFS(comprehensive_dps30!F:F,comprehensive_dps30!$A:$A,$A63,comprehensive_dps30!$B:$B,$B63,comprehensive_dps30!$C:$C,$C63)</f>
        <v>343.5</v>
      </c>
      <c r="G63">
        <f>SUMIFS(comprehensive_dps30!G:G,comprehensive_dps30!$A:$A,$A63,comprehensive_dps30!$B:$B,$B63,comprehensive_dps30!$C:$C,$C63)</f>
        <v>2696</v>
      </c>
      <c r="H63">
        <f>SUMIFS(comprehensive_dps30!H:H,comprehensive_dps30!$A:$A,$A63,comprehensive_dps30!$B:$B,$B63,comprehensive_dps30!$C:$C,$C63)</f>
        <v>32.81</v>
      </c>
      <c r="I63">
        <f>SUMIFS(comprehensive_dps30!I:I,comprehensive_dps30!$A:$A,$A63,comprehensive_dps30!$B:$B,$B63,comprehensive_dps30!$C:$C,$C63)</f>
        <v>14.419</v>
      </c>
      <c r="J63">
        <f>SUMIFS(comprehensive_dps30!J:J,comprehensive_dps30!$A:$A,$A63,comprehensive_dps30!$B:$B,$B63,comprehensive_dps30!$C:$C,$C63)</f>
        <v>386.4</v>
      </c>
      <c r="K63">
        <f>SUMIFS(comprehensive_dps30!K:K,comprehensive_dps30!$A:$A,$A63,comprehensive_dps30!$B:$B,$B63,comprehensive_dps30!$C:$C,$C63)</f>
        <v>2921</v>
      </c>
      <c r="L63">
        <f>SUMIFS(comprehensive_dps30!L:L,comprehensive_dps30!$A:$A,$A63,comprehensive_dps30!$B:$B,$B63,comprehensive_dps30!$C:$C,$C63)</f>
        <v>34.6</v>
      </c>
      <c r="M63">
        <f>SUMIFS(comprehensive_dps30!M:M,comprehensive_dps30!$A:$A,$A63,comprehensive_dps30!$B:$B,$B63,comprehensive_dps30!$C:$C,$C63)</f>
        <v>14.929</v>
      </c>
      <c r="N63">
        <f>SUMIFS(comprehensive_dps30!N:N,comprehensive_dps30!$A:$A,$A63,comprehensive_dps30!$B:$B,$B63,comprehensive_dps30!$C:$C,$C63)</f>
        <v>430.8</v>
      </c>
      <c r="O63">
        <f>SUMIFS(comprehensive_dps30!O:O,comprehensive_dps30!$A:$A,$A63,comprehensive_dps30!$B:$B,$B63,comprehensive_dps30!$C:$C,$C63)</f>
        <v>3145</v>
      </c>
      <c r="P63">
        <f>SUMIFS(comprehensive_dps30!P:P,comprehensive_dps30!$A:$A,$A63,comprehensive_dps30!$B:$B,$B63,comprehensive_dps30!$C:$C,$C63)</f>
        <v>36.19</v>
      </c>
      <c r="Q63">
        <f>SUMIFS(comprehensive_dps30!Q:Q,comprehensive_dps30!$A:$A,$A63,comprehensive_dps30!$B:$B,$B63,comprehensive_dps30!$C:$C,$C63)</f>
        <v>15.372</v>
      </c>
      <c r="R63">
        <f>SUMIFS(comprehensive_dps30!R:R,comprehensive_dps30!$A:$A,$A63,comprehensive_dps30!$B:$B,$B63,comprehensive_dps30!$C:$C,$C63)</f>
        <v>472.1</v>
      </c>
      <c r="S63">
        <f>SUMIFS(comprehensive_dps30!S:S,comprehensive_dps30!$A:$A,$A63,comprehensive_dps30!$B:$B,$B63,comprehensive_dps30!$C:$C,$C63)</f>
        <v>3347</v>
      </c>
      <c r="T63">
        <f>SUMIFS(comprehensive_dps30!T:T,comprehensive_dps30!$A:$A,$A63,comprehensive_dps30!$B:$B,$B63,comprehensive_dps30!$C:$C,$C63)</f>
        <v>37.79</v>
      </c>
      <c r="U63">
        <f>SUMIFS(comprehensive_dps30!U:U,comprehensive_dps30!$A:$A,$A63,comprehensive_dps30!$B:$B,$B63,comprehensive_dps30!$C:$C,$C63)</f>
        <v>15.814</v>
      </c>
      <c r="V63">
        <f>SUMIFS(comprehensive_dps30!V:V,comprehensive_dps30!$A:$A,$A63,comprehensive_dps30!$B:$B,$B63,comprehensive_dps30!$C:$C,$C63)</f>
        <v>515.9</v>
      </c>
      <c r="W63">
        <f>SUMIFS(comprehensive_dps30!W:W,comprehensive_dps30!$A:$A,$A63,comprehensive_dps30!$B:$B,$B63,comprehensive_dps30!$C:$C,$C63)</f>
        <v>3556</v>
      </c>
    </row>
    <row r="64" spans="1:23" x14ac:dyDescent="0.45">
      <c r="A64" t="s">
        <v>72</v>
      </c>
      <c r="B64" t="s">
        <v>22</v>
      </c>
      <c r="C64" t="s">
        <v>23</v>
      </c>
      <c r="D64">
        <f>SUMIFS(comprehensive_dps30!D:D,comprehensive_dps30!$A:$A,$A64,comprehensive_dps30!$B:$B,$B64,comprehensive_dps30!$C:$C,$C64)</f>
        <v>31.15</v>
      </c>
      <c r="E64">
        <f>SUMIFS(comprehensive_dps30!E:E,comprehensive_dps30!$A:$A,$A64,comprehensive_dps30!$B:$B,$B64,comprehensive_dps30!$C:$C,$C64)</f>
        <v>14.815</v>
      </c>
      <c r="F64">
        <f>SUMIFS(comprehensive_dps30!F:F,comprehensive_dps30!$A:$A,$A64,comprehensive_dps30!$B:$B,$B64,comprehensive_dps30!$C:$C,$C64)</f>
        <v>289.7</v>
      </c>
      <c r="G64">
        <f>SUMIFS(comprehensive_dps30!G:G,comprehensive_dps30!$A:$A,$A64,comprehensive_dps30!$B:$B,$B64,comprehensive_dps30!$C:$C,$C64)</f>
        <v>2300</v>
      </c>
      <c r="H64">
        <f>SUMIFS(comprehensive_dps30!H:H,comprehensive_dps30!$A:$A,$A64,comprehensive_dps30!$B:$B,$B64,comprehensive_dps30!$C:$C,$C64)</f>
        <v>33.020000000000003</v>
      </c>
      <c r="I64">
        <f>SUMIFS(comprehensive_dps30!I:I,comprehensive_dps30!$A:$A,$A64,comprehensive_dps30!$B:$B,$B64,comprehensive_dps30!$C:$C,$C64)</f>
        <v>15.391999999999999</v>
      </c>
      <c r="J64">
        <f>SUMIFS(comprehensive_dps30!J:J,comprehensive_dps30!$A:$A,$A64,comprehensive_dps30!$B:$B,$B64,comprehensive_dps30!$C:$C,$C64)</f>
        <v>326</v>
      </c>
      <c r="K64">
        <f>SUMIFS(comprehensive_dps30!K:K,comprehensive_dps30!$A:$A,$A64,comprehensive_dps30!$B:$B,$B64,comprehensive_dps30!$C:$C,$C64)</f>
        <v>2491</v>
      </c>
      <c r="L64">
        <f>SUMIFS(comprehensive_dps30!L:L,comprehensive_dps30!$A:$A,$A64,comprehensive_dps30!$B:$B,$B64,comprehensive_dps30!$C:$C,$C64)</f>
        <v>34.840000000000003</v>
      </c>
      <c r="M64">
        <f>SUMIFS(comprehensive_dps30!M:M,comprehensive_dps30!$A:$A,$A64,comprehensive_dps30!$B:$B,$B64,comprehensive_dps30!$C:$C,$C64)</f>
        <v>15.944000000000001</v>
      </c>
      <c r="N64">
        <f>SUMIFS(comprehensive_dps30!N:N,comprehensive_dps30!$A:$A,$A64,comprehensive_dps30!$B:$B,$B64,comprehensive_dps30!$C:$C,$C64)</f>
        <v>363.7</v>
      </c>
      <c r="O64">
        <f>SUMIFS(comprehensive_dps30!O:O,comprehensive_dps30!$A:$A,$A64,comprehensive_dps30!$B:$B,$B64,comprehensive_dps30!$C:$C,$C64)</f>
        <v>2683</v>
      </c>
      <c r="P64">
        <f>SUMIFS(comprehensive_dps30!P:P,comprehensive_dps30!$A:$A,$A64,comprehensive_dps30!$B:$B,$B64,comprehensive_dps30!$C:$C,$C64)</f>
        <v>36.450000000000003</v>
      </c>
      <c r="Q64">
        <f>SUMIFS(comprehensive_dps30!Q:Q,comprehensive_dps30!$A:$A,$A64,comprehensive_dps30!$B:$B,$B64,comprehensive_dps30!$C:$C,$C64)</f>
        <v>16.422999999999998</v>
      </c>
      <c r="R64">
        <f>SUMIFS(comprehensive_dps30!R:R,comprehensive_dps30!$A:$A,$A64,comprehensive_dps30!$B:$B,$B64,comprehensive_dps30!$C:$C,$C64)</f>
        <v>398.7</v>
      </c>
      <c r="S64">
        <f>SUMIFS(comprehensive_dps30!S:S,comprehensive_dps30!$A:$A,$A64,comprehensive_dps30!$B:$B,$B64,comprehensive_dps30!$C:$C,$C64)</f>
        <v>2856</v>
      </c>
      <c r="T64">
        <f>SUMIFS(comprehensive_dps30!T:T,comprehensive_dps30!$A:$A,$A64,comprehensive_dps30!$B:$B,$B64,comprehensive_dps30!$C:$C,$C64)</f>
        <v>38.08</v>
      </c>
      <c r="U64">
        <f>SUMIFS(comprehensive_dps30!U:U,comprehensive_dps30!$A:$A,$A64,comprehensive_dps30!$B:$B,$B64,comprehensive_dps30!$C:$C,$C64)</f>
        <v>16.899999999999999</v>
      </c>
      <c r="V64">
        <f>SUMIFS(comprehensive_dps30!V:V,comprehensive_dps30!$A:$A,$A64,comprehensive_dps30!$B:$B,$B64,comprehensive_dps30!$C:$C,$C64)</f>
        <v>435.8</v>
      </c>
      <c r="W64">
        <f>SUMIFS(comprehensive_dps30!W:W,comprehensive_dps30!$A:$A,$A64,comprehensive_dps30!$B:$B,$B64,comprehensive_dps30!$C:$C,$C64)</f>
        <v>3033</v>
      </c>
    </row>
    <row r="65" spans="1:23" x14ac:dyDescent="0.45">
      <c r="A65" t="s">
        <v>15</v>
      </c>
      <c r="B65" t="s">
        <v>16</v>
      </c>
      <c r="C65" t="s">
        <v>17</v>
      </c>
      <c r="D65">
        <f>SUMIFS(comprehensive_dps30!D:D,comprehensive_dps30!$A:$A,$A65,comprehensive_dps30!$B:$B,$B65,comprehensive_dps30!$C:$C,$C65)</f>
        <v>30.06</v>
      </c>
      <c r="E65">
        <f>SUMIFS(comprehensive_dps30!E:E,comprehensive_dps30!$A:$A,$A65,comprehensive_dps30!$B:$B,$B65,comprehensive_dps30!$C:$C,$C65)</f>
        <v>13.593</v>
      </c>
      <c r="F65">
        <f>SUMIFS(comprehensive_dps30!F:F,comprehensive_dps30!$A:$A,$A65,comprehensive_dps30!$B:$B,$B65,comprehensive_dps30!$C:$C,$C65)</f>
        <v>324.89999999999998</v>
      </c>
      <c r="G65">
        <f>SUMIFS(comprehensive_dps30!G:G,comprehensive_dps30!$A:$A,$A65,comprehensive_dps30!$B:$B,$B65,comprehensive_dps30!$C:$C,$C65)</f>
        <v>2597</v>
      </c>
      <c r="H65">
        <f>SUMIFS(comprehensive_dps30!H:H,comprehensive_dps30!$A:$A,$A65,comprehensive_dps30!$B:$B,$B65,comprehensive_dps30!$C:$C,$C65)</f>
        <v>31.84</v>
      </c>
      <c r="I65">
        <f>SUMIFS(comprehensive_dps30!I:I,comprehensive_dps30!$A:$A,$A65,comprehensive_dps30!$B:$B,$B65,comprehensive_dps30!$C:$C,$C65)</f>
        <v>14.114000000000001</v>
      </c>
      <c r="J65">
        <f>SUMIFS(comprehensive_dps30!J:J,comprehensive_dps30!$A:$A,$A65,comprehensive_dps30!$B:$B,$B65,comprehensive_dps30!$C:$C,$C65)</f>
        <v>365.5</v>
      </c>
      <c r="K65">
        <f>SUMIFS(comprehensive_dps30!K:K,comprehensive_dps30!$A:$A,$A65,comprehensive_dps30!$B:$B,$B65,comprehensive_dps30!$C:$C,$C65)</f>
        <v>2813</v>
      </c>
      <c r="L65">
        <f>SUMIFS(comprehensive_dps30!L:L,comprehensive_dps30!$A:$A,$A65,comprehensive_dps30!$B:$B,$B65,comprehensive_dps30!$C:$C,$C65)</f>
        <v>33.58</v>
      </c>
      <c r="M65">
        <f>SUMIFS(comprehensive_dps30!M:M,comprehensive_dps30!$A:$A,$A65,comprehensive_dps30!$B:$B,$B65,comprehensive_dps30!$C:$C,$C65)</f>
        <v>14.614000000000001</v>
      </c>
      <c r="N65">
        <f>SUMIFS(comprehensive_dps30!N:N,comprehensive_dps30!$A:$A,$A65,comprehensive_dps30!$B:$B,$B65,comprehensive_dps30!$C:$C,$C65)</f>
        <v>407.5</v>
      </c>
      <c r="O65">
        <f>SUMIFS(comprehensive_dps30!O:O,comprehensive_dps30!$A:$A,$A65,comprehensive_dps30!$B:$B,$B65,comprehensive_dps30!$C:$C,$C65)</f>
        <v>3029</v>
      </c>
      <c r="P65">
        <f>SUMIFS(comprehensive_dps30!P:P,comprehensive_dps30!$A:$A,$A65,comprehensive_dps30!$B:$B,$B65,comprehensive_dps30!$C:$C,$C65)</f>
        <v>35.119999999999997</v>
      </c>
      <c r="Q65">
        <f>SUMIFS(comprehensive_dps30!Q:Q,comprehensive_dps30!$A:$A,$A65,comprehensive_dps30!$B:$B,$B65,comprehensive_dps30!$C:$C,$C65)</f>
        <v>15.048</v>
      </c>
      <c r="R65">
        <f>SUMIFS(comprehensive_dps30!R:R,comprehensive_dps30!$A:$A,$A65,comprehensive_dps30!$B:$B,$B65,comprehensive_dps30!$C:$C,$C65)</f>
        <v>446.6</v>
      </c>
      <c r="S65">
        <f>SUMIFS(comprehensive_dps30!S:S,comprehensive_dps30!$A:$A,$A65,comprehensive_dps30!$B:$B,$B65,comprehensive_dps30!$C:$C,$C65)</f>
        <v>3224</v>
      </c>
      <c r="T65">
        <f>SUMIFS(comprehensive_dps30!T:T,comprehensive_dps30!$A:$A,$A65,comprehensive_dps30!$B:$B,$B65,comprehensive_dps30!$C:$C,$C65)</f>
        <v>36.68</v>
      </c>
      <c r="U65">
        <f>SUMIFS(comprehensive_dps30!U:U,comprehensive_dps30!$A:$A,$A65,comprehensive_dps30!$B:$B,$B65,comprehensive_dps30!$C:$C,$C65)</f>
        <v>15.481999999999999</v>
      </c>
      <c r="V65">
        <f>SUMIFS(comprehensive_dps30!V:V,comprehensive_dps30!$A:$A,$A65,comprehensive_dps30!$B:$B,$B65,comprehensive_dps30!$C:$C,$C65)</f>
        <v>488.1</v>
      </c>
      <c r="W65">
        <f>SUMIFS(comprehensive_dps30!W:W,comprehensive_dps30!$A:$A,$A65,comprehensive_dps30!$B:$B,$B65,comprehensive_dps30!$C:$C,$C65)</f>
        <v>3425</v>
      </c>
    </row>
    <row r="66" spans="1:23" s="4" customFormat="1" x14ac:dyDescent="0.45"/>
    <row r="67" spans="1:23" x14ac:dyDescent="0.45">
      <c r="A67" t="s">
        <v>26</v>
      </c>
      <c r="B67" t="s">
        <v>22</v>
      </c>
      <c r="C67" t="s">
        <v>37</v>
      </c>
      <c r="D67">
        <f>SUMIFS(comprehensive_dps30!D:D,comprehensive_dps30!$A:$A,$A67,comprehensive_dps30!$B:$B,$B67,comprehensive_dps30!$C:$C,$C67)</f>
        <v>29.54</v>
      </c>
      <c r="E67">
        <f>SUMIFS(comprehensive_dps30!E:E,comprehensive_dps30!$A:$A,$A67,comprehensive_dps30!$B:$B,$B67,comprehensive_dps30!$C:$C,$C67)</f>
        <v>13.669</v>
      </c>
      <c r="F67">
        <f>SUMIFS(comprehensive_dps30!F:F,comprehensive_dps30!$A:$A,$A67,comprehensive_dps30!$B:$B,$B67,comprehensive_dps30!$C:$C,$C67)</f>
        <v>298</v>
      </c>
      <c r="G67">
        <f>SUMIFS(comprehensive_dps30!G:G,comprehensive_dps30!$A:$A,$A67,comprehensive_dps30!$B:$B,$B67,comprehensive_dps30!$C:$C,$C67)</f>
        <v>2685</v>
      </c>
      <c r="H67">
        <f>SUMIFS(comprehensive_dps30!H:H,comprehensive_dps30!$A:$A,$A67,comprehensive_dps30!$B:$B,$B67,comprehensive_dps30!$C:$C,$C67)</f>
        <v>31.29</v>
      </c>
      <c r="I67">
        <f>SUMIFS(comprehensive_dps30!I:I,comprehensive_dps30!$A:$A,$A67,comprehensive_dps30!$B:$B,$B67,comprehensive_dps30!$C:$C,$C67)</f>
        <v>14.193</v>
      </c>
      <c r="J67">
        <f>SUMIFS(comprehensive_dps30!J:J,comprehensive_dps30!$A:$A,$A67,comprehensive_dps30!$B:$B,$B67,comprehensive_dps30!$C:$C,$C67)</f>
        <v>335.2</v>
      </c>
      <c r="K67">
        <f>SUMIFS(comprehensive_dps30!K:K,comprehensive_dps30!$A:$A,$A67,comprehensive_dps30!$B:$B,$B67,comprehensive_dps30!$C:$C,$C67)</f>
        <v>2909</v>
      </c>
      <c r="L67">
        <f>SUMIFS(comprehensive_dps30!L:L,comprehensive_dps30!$A:$A,$A67,comprehensive_dps30!$B:$B,$B67,comprehensive_dps30!$C:$C,$C67)</f>
        <v>33</v>
      </c>
      <c r="M67">
        <f>SUMIFS(comprehensive_dps30!M:M,comprehensive_dps30!$A:$A,$A67,comprehensive_dps30!$B:$B,$B67,comprehensive_dps30!$C:$C,$C67)</f>
        <v>14.696</v>
      </c>
      <c r="N67">
        <f>SUMIFS(comprehensive_dps30!N:N,comprehensive_dps30!$A:$A,$A67,comprehensive_dps30!$B:$B,$B67,comprehensive_dps30!$C:$C,$C67)</f>
        <v>373.8</v>
      </c>
      <c r="O67">
        <f>SUMIFS(comprehensive_dps30!O:O,comprehensive_dps30!$A:$A,$A67,comprehensive_dps30!$B:$B,$B67,comprehensive_dps30!$C:$C,$C67)</f>
        <v>3132</v>
      </c>
      <c r="P67">
        <f>SUMIFS(comprehensive_dps30!P:P,comprehensive_dps30!$A:$A,$A67,comprehensive_dps30!$B:$B,$B67,comprehensive_dps30!$C:$C,$C67)</f>
        <v>34.520000000000003</v>
      </c>
      <c r="Q67">
        <f>SUMIFS(comprehensive_dps30!Q:Q,comprehensive_dps30!$A:$A,$A67,comprehensive_dps30!$B:$B,$B67,comprehensive_dps30!$C:$C,$C67)</f>
        <v>15.132999999999999</v>
      </c>
      <c r="R67">
        <f>SUMIFS(comprehensive_dps30!R:R,comprehensive_dps30!$A:$A,$A67,comprehensive_dps30!$B:$B,$B67,comprehensive_dps30!$C:$C,$C67)</f>
        <v>409.7</v>
      </c>
      <c r="S67">
        <f>SUMIFS(comprehensive_dps30!S:S,comprehensive_dps30!$A:$A,$A67,comprehensive_dps30!$B:$B,$B67,comprehensive_dps30!$C:$C,$C67)</f>
        <v>3334</v>
      </c>
      <c r="T67">
        <f>SUMIFS(comprehensive_dps30!T:T,comprehensive_dps30!$A:$A,$A67,comprehensive_dps30!$B:$B,$B67,comprehensive_dps30!$C:$C,$C67)</f>
        <v>36.06</v>
      </c>
      <c r="U67">
        <f>SUMIFS(comprehensive_dps30!U:U,comprehensive_dps30!$A:$A,$A67,comprehensive_dps30!$B:$B,$B67,comprehensive_dps30!$C:$C,$C67)</f>
        <v>15.57</v>
      </c>
      <c r="V67">
        <f>SUMIFS(comprehensive_dps30!V:V,comprehensive_dps30!$A:$A,$A67,comprehensive_dps30!$B:$B,$B67,comprehensive_dps30!$C:$C,$C67)</f>
        <v>447.7</v>
      </c>
      <c r="W67">
        <f>SUMIFS(comprehensive_dps30!W:W,comprehensive_dps30!$A:$A,$A67,comprehensive_dps30!$B:$B,$B67,comprehensive_dps30!$C:$C,$C67)</f>
        <v>3541</v>
      </c>
    </row>
    <row r="68" spans="1:23" x14ac:dyDescent="0.45">
      <c r="A68" t="s">
        <v>24</v>
      </c>
      <c r="B68" t="s">
        <v>16</v>
      </c>
      <c r="C68" t="s">
        <v>25</v>
      </c>
      <c r="D68">
        <f>SUMIFS(comprehensive_dps30!D:D,comprehensive_dps30!$A:$A,$A68,comprehensive_dps30!$B:$B,$B68,comprehensive_dps30!$C:$C,$C68)</f>
        <v>29.38</v>
      </c>
      <c r="E68">
        <f>SUMIFS(comprehensive_dps30!E:E,comprehensive_dps30!$A:$A,$A68,comprehensive_dps30!$B:$B,$B68,comprehensive_dps30!$C:$C,$C68)</f>
        <v>13.73</v>
      </c>
      <c r="F68">
        <f>SUMIFS(comprehensive_dps30!F:F,comprehensive_dps30!$A:$A,$A68,comprehensive_dps30!$B:$B,$B68,comprehensive_dps30!$C:$C,$C68)</f>
        <v>288</v>
      </c>
      <c r="G68">
        <f>SUMIFS(comprehensive_dps30!G:G,comprehensive_dps30!$A:$A,$A68,comprehensive_dps30!$B:$B,$B68,comprehensive_dps30!$C:$C,$C68)</f>
        <v>2372</v>
      </c>
      <c r="H68">
        <f>SUMIFS(comprehensive_dps30!H:H,comprehensive_dps30!$A:$A,$A68,comprehensive_dps30!$B:$B,$B68,comprehensive_dps30!$C:$C,$C68)</f>
        <v>31.24</v>
      </c>
      <c r="I68">
        <f>SUMIFS(comprehensive_dps30!I:I,comprehensive_dps30!$A:$A,$A68,comprehensive_dps30!$B:$B,$B68,comprehensive_dps30!$C:$C,$C68)</f>
        <v>14.308</v>
      </c>
      <c r="J68">
        <f>SUMIFS(comprehensive_dps30!J:J,comprehensive_dps30!$A:$A,$A68,comprehensive_dps30!$B:$B,$B68,comprehensive_dps30!$C:$C,$C68)</f>
        <v>325.10000000000002</v>
      </c>
      <c r="K68">
        <f>SUMIFS(comprehensive_dps30!K:K,comprehensive_dps30!$A:$A,$A68,comprehensive_dps30!$B:$B,$B68,comprehensive_dps30!$C:$C,$C68)</f>
        <v>2570</v>
      </c>
      <c r="L68">
        <f>SUMIFS(comprehensive_dps30!L:L,comprehensive_dps30!$A:$A,$A68,comprehensive_dps30!$B:$B,$B68,comprehensive_dps30!$C:$C,$C68)</f>
        <v>33.049999999999997</v>
      </c>
      <c r="M68">
        <f>SUMIFS(comprehensive_dps30!M:M,comprehensive_dps30!$A:$A,$A68,comprehensive_dps30!$B:$B,$B68,comprehensive_dps30!$C:$C,$C68)</f>
        <v>14.862</v>
      </c>
      <c r="N68">
        <f>SUMIFS(comprehensive_dps30!N:N,comprehensive_dps30!$A:$A,$A68,comprehensive_dps30!$B:$B,$B68,comprehensive_dps30!$C:$C,$C68)</f>
        <v>363.7</v>
      </c>
      <c r="O68">
        <f>SUMIFS(comprehensive_dps30!O:O,comprehensive_dps30!$A:$A,$A68,comprehensive_dps30!$B:$B,$B68,comprehensive_dps30!$C:$C,$C68)</f>
        <v>2767</v>
      </c>
      <c r="P68">
        <f>SUMIFS(comprehensive_dps30!P:P,comprehensive_dps30!$A:$A,$A68,comprehensive_dps30!$B:$B,$B68,comprehensive_dps30!$C:$C,$C68)</f>
        <v>34.659999999999997</v>
      </c>
      <c r="Q68">
        <f>SUMIFS(comprehensive_dps30!Q:Q,comprehensive_dps30!$A:$A,$A68,comprehensive_dps30!$B:$B,$B68,comprehensive_dps30!$C:$C,$C68)</f>
        <v>15.340999999999999</v>
      </c>
      <c r="R68">
        <f>SUMIFS(comprehensive_dps30!R:R,comprehensive_dps30!$A:$A,$A68,comprehensive_dps30!$B:$B,$B68,comprehensive_dps30!$C:$C,$C68)</f>
        <v>399.5</v>
      </c>
      <c r="S68">
        <f>SUMIFS(comprehensive_dps30!S:S,comprehensive_dps30!$A:$A,$A68,comprehensive_dps30!$B:$B,$B68,comprehensive_dps30!$C:$C,$C68)</f>
        <v>2945</v>
      </c>
      <c r="T68">
        <f>SUMIFS(comprehensive_dps30!T:T,comprehensive_dps30!$A:$A,$A68,comprehensive_dps30!$B:$B,$B68,comprehensive_dps30!$C:$C,$C68)</f>
        <v>36.28</v>
      </c>
      <c r="U68">
        <f>SUMIFS(comprehensive_dps30!U:U,comprehensive_dps30!$A:$A,$A68,comprehensive_dps30!$B:$B,$B68,comprehensive_dps30!$C:$C,$C68)</f>
        <v>15.819000000000001</v>
      </c>
      <c r="V68">
        <f>SUMIFS(comprehensive_dps30!V:V,comprehensive_dps30!$A:$A,$A68,comprehensive_dps30!$B:$B,$B68,comprehensive_dps30!$C:$C,$C68)</f>
        <v>437.6</v>
      </c>
      <c r="W68">
        <f>SUMIFS(comprehensive_dps30!W:W,comprehensive_dps30!$A:$A,$A68,comprehensive_dps30!$B:$B,$B68,comprehensive_dps30!$C:$C,$C68)</f>
        <v>3129</v>
      </c>
    </row>
    <row r="69" spans="1:23" s="2" customFormat="1" x14ac:dyDescent="0.45"/>
    <row r="71" spans="1:23" s="4" customFormat="1" x14ac:dyDescent="0.45">
      <c r="A71" s="2"/>
      <c r="B71" s="2"/>
      <c r="C71" s="2"/>
    </row>
    <row r="72" spans="1:23" x14ac:dyDescent="0.45">
      <c r="A72" s="6"/>
      <c r="B72" s="6"/>
      <c r="C72" s="6"/>
      <c r="D72" s="6"/>
      <c r="E72" s="6"/>
      <c r="F72" s="6"/>
      <c r="G72" s="6"/>
      <c r="H72" s="6"/>
      <c r="I72" s="6"/>
      <c r="J72" s="6"/>
      <c r="K72" s="6"/>
      <c r="L72" s="6"/>
      <c r="M72" s="6"/>
      <c r="N72" s="6"/>
      <c r="O72" s="6"/>
      <c r="P72" s="6"/>
      <c r="Q72" s="6"/>
      <c r="R72" s="6"/>
      <c r="S72" s="6"/>
      <c r="T72" s="6"/>
      <c r="U72" s="6"/>
      <c r="V72" s="6"/>
      <c r="W72" s="6"/>
    </row>
    <row r="73" spans="1:23" x14ac:dyDescent="0.45">
      <c r="A73" s="6"/>
      <c r="B73" s="6"/>
      <c r="C73" s="6"/>
      <c r="D73" s="6"/>
      <c r="E73" s="6"/>
      <c r="F73" s="6"/>
      <c r="G73" s="6"/>
      <c r="H73" s="6"/>
      <c r="I73" s="6"/>
      <c r="J73" s="6"/>
      <c r="K73" s="6"/>
      <c r="L73" s="6"/>
      <c r="M73" s="6"/>
      <c r="N73" s="6"/>
      <c r="O73" s="6"/>
      <c r="P73" s="6"/>
      <c r="Q73" s="6"/>
      <c r="R73" s="6"/>
      <c r="S73" s="6"/>
      <c r="T73" s="6"/>
      <c r="U73" s="6"/>
      <c r="V73" s="6"/>
      <c r="W73" s="6"/>
    </row>
    <row r="74" spans="1:23" x14ac:dyDescent="0.45">
      <c r="A74" s="6"/>
      <c r="B74" s="6"/>
      <c r="C74" s="6"/>
      <c r="D74" s="6"/>
      <c r="E74" s="6"/>
      <c r="F74" s="6"/>
      <c r="G74" s="6"/>
      <c r="H74" s="6"/>
      <c r="I74" s="6"/>
      <c r="J74" s="6"/>
      <c r="K74" s="6"/>
      <c r="L74" s="6"/>
      <c r="M74" s="6"/>
      <c r="N74" s="6"/>
      <c r="O74" s="6"/>
      <c r="P74" s="6"/>
      <c r="Q74" s="6"/>
      <c r="R74" s="6"/>
      <c r="S74" s="6"/>
      <c r="T74" s="6"/>
      <c r="U74" s="6"/>
      <c r="V74" s="6"/>
      <c r="W74" s="6"/>
    </row>
    <row r="75" spans="1:23" x14ac:dyDescent="0.45">
      <c r="A75" s="6"/>
      <c r="B75" s="6"/>
      <c r="C75" s="6"/>
      <c r="D75" s="6"/>
      <c r="E75" s="6"/>
      <c r="F75" s="6"/>
      <c r="G75" s="6"/>
      <c r="H75" s="6"/>
      <c r="I75" s="6"/>
      <c r="J75" s="6"/>
      <c r="K75" s="6"/>
      <c r="L75" s="6"/>
      <c r="M75" s="6"/>
      <c r="N75" s="6"/>
      <c r="O75" s="6"/>
      <c r="P75" s="6"/>
      <c r="Q75" s="6"/>
      <c r="R75" s="6"/>
      <c r="S75" s="6"/>
      <c r="T75" s="6"/>
      <c r="U75" s="6"/>
      <c r="V75" s="6"/>
      <c r="W75" s="6"/>
    </row>
    <row r="76" spans="1:23" x14ac:dyDescent="0.45">
      <c r="A76" s="4"/>
      <c r="B76" s="4"/>
      <c r="C76" s="4"/>
      <c r="D76" s="4"/>
      <c r="E76" s="4"/>
      <c r="F76" s="4"/>
      <c r="G76" s="4"/>
      <c r="H76" s="4"/>
      <c r="I76" s="4"/>
      <c r="J76" s="4"/>
      <c r="K76" s="4"/>
      <c r="L76" s="4"/>
      <c r="M76" s="4"/>
      <c r="N76" s="4"/>
      <c r="O76" s="4"/>
      <c r="P76" s="4"/>
      <c r="Q76" s="4"/>
      <c r="R76" s="4"/>
      <c r="S76" s="4"/>
      <c r="T76" s="4"/>
      <c r="U76" s="4"/>
      <c r="V76" s="4"/>
      <c r="W76" s="4"/>
    </row>
    <row r="77" spans="1:23" x14ac:dyDescent="0.45">
      <c r="A77" s="4"/>
      <c r="B77" s="4"/>
      <c r="C77" s="4"/>
      <c r="D77" s="4"/>
      <c r="E77" s="4"/>
      <c r="F77" s="4"/>
      <c r="G77" s="4"/>
      <c r="H77" s="4"/>
      <c r="I77" s="4"/>
      <c r="J77" s="4"/>
      <c r="K77" s="4"/>
      <c r="L77" s="4"/>
      <c r="M77" s="4"/>
      <c r="N77" s="4"/>
      <c r="O77" s="4"/>
      <c r="P77" s="4"/>
      <c r="Q77" s="4"/>
      <c r="R77" s="4"/>
      <c r="S77" s="4"/>
      <c r="T77" s="4"/>
      <c r="U77" s="4"/>
      <c r="V77" s="4"/>
      <c r="W77" s="4"/>
    </row>
    <row r="78" spans="1:23" s="5" customFormat="1" x14ac:dyDescent="0.45">
      <c r="A78" s="5" t="s">
        <v>69</v>
      </c>
      <c r="B78" s="5" t="s">
        <v>16</v>
      </c>
      <c r="C78" s="5" t="s">
        <v>261</v>
      </c>
      <c r="D78" s="5">
        <f>SUMIFS(comprehensive_dps30!D:D,comprehensive_dps30!$A:$A,$A78,comprehensive_dps30!$B:$B,$B78,comprehensive_dps30!$C:$C,$C78)</f>
        <v>41.65</v>
      </c>
      <c r="E78" s="5">
        <f>SUMIFS(comprehensive_dps30!E:E,comprehensive_dps30!$A:$A,$A78,comprehensive_dps30!$B:$B,$B78,comprehensive_dps30!$C:$C,$C78)</f>
        <v>17.86</v>
      </c>
      <c r="F78" s="5">
        <f>SUMIFS(comprehensive_dps30!F:F,comprehensive_dps30!$A:$A,$A78,comprehensive_dps30!$B:$B,$B78,comprehensive_dps30!$C:$C,$C78)</f>
        <v>528.29999999999995</v>
      </c>
      <c r="G78" s="5">
        <f>SUMIFS(comprehensive_dps30!G:G,comprehensive_dps30!$A:$A,$A78,comprehensive_dps30!$B:$B,$B78,comprehensive_dps30!$C:$C,$C78)</f>
        <v>3462</v>
      </c>
      <c r="H78" s="5">
        <f>SUMIFS(comprehensive_dps30!H:H,comprehensive_dps30!$A:$A,$A78,comprehensive_dps30!$B:$B,$B78,comprehensive_dps30!$C:$C,$C78)</f>
        <v>44.26</v>
      </c>
      <c r="I78" s="5">
        <f>SUMIFS(comprehensive_dps30!I:I,comprehensive_dps30!$A:$A,$A78,comprehensive_dps30!$B:$B,$B78,comprehensive_dps30!$C:$C,$C78)</f>
        <v>18.602</v>
      </c>
      <c r="J78" s="5">
        <f>SUMIFS(comprehensive_dps30!J:J,comprehensive_dps30!$A:$A,$A78,comprehensive_dps30!$B:$B,$B78,comprehensive_dps30!$C:$C,$C78)</f>
        <v>596</v>
      </c>
      <c r="K78" s="5">
        <f>SUMIFS(comprehensive_dps30!K:K,comprehensive_dps30!$A:$A,$A78,comprehensive_dps30!$B:$B,$B78,comprehensive_dps30!$C:$C,$C78)</f>
        <v>3750</v>
      </c>
      <c r="L78" s="5">
        <f>SUMIFS(comprehensive_dps30!L:L,comprehensive_dps30!$A:$A,$A78,comprehensive_dps30!$B:$B,$B78,comprehensive_dps30!$C:$C,$C78)</f>
        <v>46.8</v>
      </c>
      <c r="M78" s="5">
        <f>SUMIFS(comprehensive_dps30!M:M,comprehensive_dps30!$A:$A,$A78,comprehensive_dps30!$B:$B,$B78,comprehensive_dps30!$C:$C,$C78)</f>
        <v>19.312000000000001</v>
      </c>
      <c r="N78" s="5">
        <f>SUMIFS(comprehensive_dps30!N:N,comprehensive_dps30!$A:$A,$A78,comprehensive_dps30!$B:$B,$B78,comprehensive_dps30!$C:$C,$C78)</f>
        <v>666.3</v>
      </c>
      <c r="O78" s="5">
        <f>SUMIFS(comprehensive_dps30!O:O,comprehensive_dps30!$A:$A,$A78,comprehensive_dps30!$B:$B,$B78,comprehensive_dps30!$C:$C,$C78)</f>
        <v>4038</v>
      </c>
      <c r="P78" s="5">
        <f>SUMIFS(comprehensive_dps30!P:P,comprehensive_dps30!$A:$A,$A78,comprehensive_dps30!$B:$B,$B78,comprehensive_dps30!$C:$C,$C78)</f>
        <v>49.05</v>
      </c>
      <c r="Q78" s="5">
        <f>SUMIFS(comprehensive_dps30!Q:Q,comprehensive_dps30!$A:$A,$A78,comprehensive_dps30!$B:$B,$B78,comprehensive_dps30!$C:$C,$C78)</f>
        <v>19.927</v>
      </c>
      <c r="R78" s="5">
        <f>SUMIFS(comprehensive_dps30!R:R,comprehensive_dps30!$A:$A,$A78,comprehensive_dps30!$B:$B,$B78,comprehensive_dps30!$C:$C,$C78)</f>
        <v>731.7</v>
      </c>
      <c r="S78" s="5">
        <f>SUMIFS(comprehensive_dps30!S:S,comprehensive_dps30!$A:$A,$A78,comprehensive_dps30!$B:$B,$B78,comprehensive_dps30!$C:$C,$C78)</f>
        <v>4298</v>
      </c>
      <c r="T78" s="5">
        <f>SUMIFS(comprehensive_dps30!T:T,comprehensive_dps30!$A:$A,$A78,comprehensive_dps30!$B:$B,$B78,comprehensive_dps30!$C:$C,$C78)</f>
        <v>51.33</v>
      </c>
      <c r="U78" s="5">
        <f>SUMIFS(comprehensive_dps30!U:U,comprehensive_dps30!$A:$A,$A78,comprehensive_dps30!$B:$B,$B78,comprehensive_dps30!$C:$C,$C78)</f>
        <v>20.54</v>
      </c>
      <c r="V78" s="5">
        <f>SUMIFS(comprehensive_dps30!V:V,comprehensive_dps30!$A:$A,$A78,comprehensive_dps30!$B:$B,$B78,comprehensive_dps30!$C:$C,$C78)</f>
        <v>801.2</v>
      </c>
      <c r="W78" s="5">
        <f>SUMIFS(comprehensive_dps30!W:W,comprehensive_dps30!$A:$A,$A78,comprehensive_dps30!$B:$B,$B78,comprehensive_dps30!$C:$C,$C78)</f>
        <v>4565</v>
      </c>
    </row>
    <row r="79" spans="1:23" s="6" customFormat="1" x14ac:dyDescent="0.45"/>
  </sheetData>
  <pageMargins left="0.7" right="0.7" top="0.75" bottom="0.75" header="0.3" footer="0.3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5BC2571-A049-4DC7-A1D4-938514F22F91}">
  <dimension ref="A1:W79"/>
  <sheetViews>
    <sheetView workbookViewId="0">
      <pane xSplit="3" ySplit="1" topLeftCell="X5" activePane="bottomRight" state="frozen"/>
      <selection pane="topRight" activeCell="D1" sqref="D1"/>
      <selection pane="bottomLeft" activeCell="A2" sqref="A2"/>
      <selection pane="bottomRight" activeCell="B22" sqref="B22"/>
    </sheetView>
    <sheetView topLeftCell="A61" workbookViewId="1"/>
  </sheetViews>
  <sheetFormatPr defaultRowHeight="14.25" x14ac:dyDescent="0.45"/>
  <cols>
    <col min="1" max="1" width="17.1328125" customWidth="1"/>
    <col min="2" max="2" width="11.53125" customWidth="1"/>
    <col min="3" max="3" width="12.33203125" customWidth="1"/>
  </cols>
  <sheetData>
    <row r="1" spans="1:23" x14ac:dyDescent="0.45">
      <c r="A1" t="s">
        <v>0</v>
      </c>
      <c r="B1" t="s">
        <v>95</v>
      </c>
      <c r="C1" t="s">
        <v>96</v>
      </c>
      <c r="D1">
        <v>30</v>
      </c>
      <c r="E1">
        <v>30</v>
      </c>
      <c r="F1">
        <v>30</v>
      </c>
      <c r="G1">
        <v>30</v>
      </c>
      <c r="H1">
        <v>35</v>
      </c>
      <c r="I1">
        <v>35</v>
      </c>
      <c r="J1">
        <v>35</v>
      </c>
      <c r="K1">
        <v>35</v>
      </c>
      <c r="L1">
        <v>40</v>
      </c>
      <c r="M1">
        <v>40</v>
      </c>
      <c r="N1">
        <v>40</v>
      </c>
      <c r="O1">
        <v>40</v>
      </c>
      <c r="P1">
        <v>45</v>
      </c>
      <c r="Q1">
        <v>45</v>
      </c>
      <c r="R1">
        <v>45</v>
      </c>
      <c r="S1">
        <v>45</v>
      </c>
      <c r="T1">
        <v>50</v>
      </c>
      <c r="U1">
        <v>50</v>
      </c>
      <c r="V1">
        <v>50</v>
      </c>
      <c r="W1">
        <v>50</v>
      </c>
    </row>
    <row r="2" spans="1:23" s="2" customFormat="1" x14ac:dyDescent="0.45"/>
    <row r="3" spans="1:23" s="2" customFormat="1" x14ac:dyDescent="0.45"/>
    <row r="4" spans="1:23" x14ac:dyDescent="0.45">
      <c r="A4" t="s">
        <v>50</v>
      </c>
      <c r="B4" t="s">
        <v>22</v>
      </c>
      <c r="C4" t="s">
        <v>23</v>
      </c>
      <c r="D4">
        <f>SUMIFS(comprehensive_dps30!D:D,comprehensive_dps30!$A:$A,$A4,comprehensive_dps30!$B:$B,$B4,comprehensive_dps30!$C:$C,$C4)</f>
        <v>46.37</v>
      </c>
      <c r="E4">
        <f>SUMIFS(comprehensive_dps30!E:E,comprehensive_dps30!$A:$A,$A4,comprehensive_dps30!$B:$B,$B4,comprehensive_dps30!$C:$C,$C4)</f>
        <v>20.315999999999999</v>
      </c>
      <c r="F4">
        <f>SUMIFS(comprehensive_dps30!F:F,comprehensive_dps30!$A:$A,$A4,comprehensive_dps30!$B:$B,$B4,comprehensive_dps30!$C:$C,$C4)</f>
        <v>551.4</v>
      </c>
      <c r="G4">
        <f>SUMIFS(comprehensive_dps30!G:G,comprehensive_dps30!$A:$A,$A4,comprehensive_dps30!$B:$B,$B4,comprehensive_dps30!$C:$C,$C4)</f>
        <v>3819</v>
      </c>
      <c r="H4">
        <f>SUMIFS(comprehensive_dps30!H:H,comprehensive_dps30!$A:$A,$A4,comprehensive_dps30!$B:$B,$B4,comprehensive_dps30!$C:$C,$C4)</f>
        <v>49.17</v>
      </c>
      <c r="I4">
        <f>SUMIFS(comprehensive_dps30!I:I,comprehensive_dps30!$A:$A,$A4,comprehensive_dps30!$B:$B,$B4,comprehensive_dps30!$C:$C,$C4)</f>
        <v>21.114999999999998</v>
      </c>
      <c r="J4">
        <f>SUMIFS(comprehensive_dps30!J:J,comprehensive_dps30!$A:$A,$A4,comprehensive_dps30!$B:$B,$B4,comprehensive_dps30!$C:$C,$C4)</f>
        <v>620.79999999999995</v>
      </c>
      <c r="K4">
        <f>SUMIFS(comprehensive_dps30!K:K,comprehensive_dps30!$A:$A,$A4,comprehensive_dps30!$B:$B,$B4,comprehensive_dps30!$C:$C,$C4)</f>
        <v>4137</v>
      </c>
      <c r="L4">
        <f>SUMIFS(comprehensive_dps30!L:L,comprehensive_dps30!$A:$A,$A4,comprehensive_dps30!$B:$B,$B4,comprehensive_dps30!$C:$C,$C4)</f>
        <v>51.91</v>
      </c>
      <c r="M4">
        <f>SUMIFS(comprehensive_dps30!M:M,comprehensive_dps30!$A:$A,$A4,comprehensive_dps30!$B:$B,$B4,comprehensive_dps30!$C:$C,$C4)</f>
        <v>21.882000000000001</v>
      </c>
      <c r="N4">
        <f>SUMIFS(comprehensive_dps30!N:N,comprehensive_dps30!$A:$A,$A4,comprehensive_dps30!$B:$B,$B4,comprehensive_dps30!$C:$C,$C4)</f>
        <v>692.9</v>
      </c>
      <c r="O4">
        <f>SUMIFS(comprehensive_dps30!O:O,comprehensive_dps30!$A:$A,$A4,comprehensive_dps30!$B:$B,$B4,comprehensive_dps30!$C:$C,$C4)</f>
        <v>4455</v>
      </c>
      <c r="P4">
        <f>SUMIFS(comprehensive_dps30!P:P,comprehensive_dps30!$A:$A,$A4,comprehensive_dps30!$B:$B,$B4,comprehensive_dps30!$C:$C,$C4)</f>
        <v>54.32</v>
      </c>
      <c r="Q4">
        <f>SUMIFS(comprehensive_dps30!Q:Q,comprehensive_dps30!$A:$A,$A4,comprehensive_dps30!$B:$B,$B4,comprehensive_dps30!$C:$C,$C4)</f>
        <v>22.547000000000001</v>
      </c>
      <c r="R4">
        <f>SUMIFS(comprehensive_dps30!R:R,comprehensive_dps30!$A:$A,$A4,comprehensive_dps30!$B:$B,$B4,comprehensive_dps30!$C:$C,$C4)</f>
        <v>759.8</v>
      </c>
      <c r="S4">
        <f>SUMIFS(comprehensive_dps30!S:S,comprehensive_dps30!$A:$A,$A4,comprehensive_dps30!$B:$B,$B4,comprehensive_dps30!$C:$C,$C4)</f>
        <v>4742</v>
      </c>
      <c r="T4">
        <f>SUMIFS(comprehensive_dps30!T:T,comprehensive_dps30!$A:$A,$A4,comprehensive_dps30!$B:$B,$B4,comprehensive_dps30!$C:$C,$C4)</f>
        <v>56.77</v>
      </c>
      <c r="U4">
        <f>SUMIFS(comprehensive_dps30!U:U,comprehensive_dps30!$A:$A,$A4,comprehensive_dps30!$B:$B,$B4,comprehensive_dps30!$C:$C,$C4)</f>
        <v>23.210999999999999</v>
      </c>
      <c r="V4">
        <f>SUMIFS(comprehensive_dps30!V:V,comprehensive_dps30!$A:$A,$A4,comprehensive_dps30!$B:$B,$B4,comprehensive_dps30!$C:$C,$C4)</f>
        <v>830.9</v>
      </c>
      <c r="W4">
        <f>SUMIFS(comprehensive_dps30!W:W,comprehensive_dps30!$A:$A,$A4,comprehensive_dps30!$B:$B,$B4,comprehensive_dps30!$C:$C,$C4)</f>
        <v>5037</v>
      </c>
    </row>
    <row r="5" spans="1:23" s="5" customFormat="1" x14ac:dyDescent="0.45">
      <c r="A5" t="s">
        <v>80</v>
      </c>
      <c r="B5" t="s">
        <v>22</v>
      </c>
      <c r="C5" t="s">
        <v>23</v>
      </c>
      <c r="D5" s="5">
        <f>SUMIFS(comprehensive_dps30!D:D,comprehensive_dps30!$A:$A,$A5,comprehensive_dps30!$B:$B,$B5,comprehensive_dps30!$C:$C,$C5)</f>
        <v>46.17</v>
      </c>
      <c r="E5" s="5">
        <f>SUMIFS(comprehensive_dps30!E:E,comprehensive_dps30!$A:$A,$A5,comprehensive_dps30!$B:$B,$B5,comprehensive_dps30!$C:$C,$C5)</f>
        <v>21.24</v>
      </c>
      <c r="F5" s="5">
        <f>SUMIFS(comprehensive_dps30!F:F,comprehensive_dps30!$A:$A,$A5,comprehensive_dps30!$B:$B,$B5,comprehensive_dps30!$C:$C,$C5)</f>
        <v>474</v>
      </c>
      <c r="G5" s="5">
        <f>SUMIFS(comprehensive_dps30!G:G,comprehensive_dps30!$A:$A,$A5,comprehensive_dps30!$B:$B,$B5,comprehensive_dps30!$C:$C,$C5)</f>
        <v>3567</v>
      </c>
      <c r="H5" s="5">
        <f>SUMIFS(comprehensive_dps30!H:H,comprehensive_dps30!$A:$A,$A5,comprehensive_dps30!$B:$B,$B5,comprehensive_dps30!$C:$C,$C5)</f>
        <v>48.94</v>
      </c>
      <c r="I5" s="5">
        <f>SUMIFS(comprehensive_dps30!I:I,comprehensive_dps30!$A:$A,$A5,comprehensive_dps30!$B:$B,$B5,comprehensive_dps30!$C:$C,$C5)</f>
        <v>22.071000000000002</v>
      </c>
      <c r="J5" s="5">
        <f>SUMIFS(comprehensive_dps30!J:J,comprehensive_dps30!$A:$A,$A5,comprehensive_dps30!$B:$B,$B5,comprehensive_dps30!$C:$C,$C5)</f>
        <v>533.6</v>
      </c>
      <c r="K5" s="5">
        <f>SUMIFS(comprehensive_dps30!K:K,comprehensive_dps30!$A:$A,$A5,comprehensive_dps30!$B:$B,$B5,comprehensive_dps30!$C:$C,$C5)</f>
        <v>3864</v>
      </c>
      <c r="L5" s="5">
        <f>SUMIFS(comprehensive_dps30!L:L,comprehensive_dps30!$A:$A,$A5,comprehensive_dps30!$B:$B,$B5,comprehensive_dps30!$C:$C,$C5)</f>
        <v>51.65</v>
      </c>
      <c r="M5" s="5">
        <f>SUMIFS(comprehensive_dps30!M:M,comprehensive_dps30!$A:$A,$A5,comprehensive_dps30!$B:$B,$B5,comprehensive_dps30!$C:$C,$C5)</f>
        <v>22.867000000000001</v>
      </c>
      <c r="N5" s="5">
        <f>SUMIFS(comprehensive_dps30!N:N,comprehensive_dps30!$A:$A,$A5,comprehensive_dps30!$B:$B,$B5,comprehensive_dps30!$C:$C,$C5)</f>
        <v>595.29999999999995</v>
      </c>
      <c r="O5" s="5">
        <f>SUMIFS(comprehensive_dps30!O:O,comprehensive_dps30!$A:$A,$A5,comprehensive_dps30!$B:$B,$B5,comprehensive_dps30!$C:$C,$C5)</f>
        <v>4161</v>
      </c>
      <c r="P5" s="5">
        <f>SUMIFS(comprehensive_dps30!P:P,comprehensive_dps30!$A:$A,$A5,comprehensive_dps30!$B:$B,$B5,comprehensive_dps30!$C:$C,$C5)</f>
        <v>54.05</v>
      </c>
      <c r="Q5" s="5">
        <f>SUMIFS(comprehensive_dps30!Q:Q,comprehensive_dps30!$A:$A,$A5,comprehensive_dps30!$B:$B,$B5,comprehensive_dps30!$C:$C,$C5)</f>
        <v>23.558</v>
      </c>
      <c r="R5" s="5">
        <f>SUMIFS(comprehensive_dps30!R:R,comprehensive_dps30!$A:$A,$A5,comprehensive_dps30!$B:$B,$B5,comprehensive_dps30!$C:$C,$C5)</f>
        <v>652.70000000000005</v>
      </c>
      <c r="S5" s="5">
        <f>SUMIFS(comprehensive_dps30!S:S,comprehensive_dps30!$A:$A,$A5,comprehensive_dps30!$B:$B,$B5,comprehensive_dps30!$C:$C,$C5)</f>
        <v>4428</v>
      </c>
      <c r="T5" s="5">
        <f>SUMIFS(comprehensive_dps30!T:T,comprehensive_dps30!$A:$A,$A5,comprehensive_dps30!$B:$B,$B5,comprehensive_dps30!$C:$C,$C5)</f>
        <v>56.48</v>
      </c>
      <c r="U5" s="5">
        <f>SUMIFS(comprehensive_dps30!U:U,comprehensive_dps30!$A:$A,$A5,comprehensive_dps30!$B:$B,$B5,comprehensive_dps30!$C:$C,$C5)</f>
        <v>24.247</v>
      </c>
      <c r="V5" s="5">
        <f>SUMIFS(comprehensive_dps30!V:V,comprehensive_dps30!$A:$A,$A5,comprehensive_dps30!$B:$B,$B5,comprehensive_dps30!$C:$C,$C5)</f>
        <v>713.6</v>
      </c>
      <c r="W5" s="5">
        <f>SUMIFS(comprehensive_dps30!W:W,comprehensive_dps30!$A:$A,$A5,comprehensive_dps30!$B:$B,$B5,comprehensive_dps30!$C:$C,$C5)</f>
        <v>4704</v>
      </c>
    </row>
    <row r="6" spans="1:23" s="2" customFormat="1" x14ac:dyDescent="0.45"/>
    <row r="7" spans="1:23" s="6" customFormat="1" x14ac:dyDescent="0.45">
      <c r="A7" s="6" t="s">
        <v>86</v>
      </c>
      <c r="B7" s="6" t="s">
        <v>16</v>
      </c>
      <c r="C7" s="6" t="s">
        <v>25</v>
      </c>
      <c r="D7" s="6">
        <f>SUMIFS(comprehensive_dps30!D:D,comprehensive_dps30!$A:$A,$A7,comprehensive_dps30!$B:$B,$B7,comprehensive_dps30!$C:$C,$C7)</f>
        <v>44.62</v>
      </c>
      <c r="E7" s="6">
        <f>SUMIFS(comprehensive_dps30!E:E,comprehensive_dps30!$A:$A,$A7,comprehensive_dps30!$B:$B,$B7,comprehensive_dps30!$C:$C,$C7)</f>
        <v>20.026</v>
      </c>
      <c r="F7" s="6">
        <f>SUMIFS(comprehensive_dps30!F:F,comprehensive_dps30!$A:$A,$A7,comprehensive_dps30!$B:$B,$B7,comprehensive_dps30!$C:$C,$C7)</f>
        <v>493.6</v>
      </c>
      <c r="G7" s="6">
        <f>SUMIFS(comprehensive_dps30!G:G,comprehensive_dps30!$A:$A,$A7,comprehensive_dps30!$B:$B,$B7,comprehensive_dps30!$C:$C,$C7)</f>
        <v>3462</v>
      </c>
      <c r="H7" s="6">
        <f>SUMIFS(comprehensive_dps30!H:H,comprehensive_dps30!$A:$A,$A7,comprehensive_dps30!$B:$B,$B7,comprehensive_dps30!$C:$C,$C7)</f>
        <v>47.44</v>
      </c>
      <c r="I7" s="6">
        <f>SUMIFS(comprehensive_dps30!I:I,comprehensive_dps30!$A:$A,$A7,comprehensive_dps30!$B:$B,$B7,comprehensive_dps30!$C:$C,$C7)</f>
        <v>20.87</v>
      </c>
      <c r="J7" s="6">
        <f>SUMIFS(comprehensive_dps30!J:J,comprehensive_dps30!$A:$A,$A7,comprehensive_dps30!$B:$B,$B7,comprehensive_dps30!$C:$C,$C7)</f>
        <v>557.20000000000005</v>
      </c>
      <c r="K7" s="6">
        <f>SUMIFS(comprehensive_dps30!K:K,comprehensive_dps30!$A:$A,$A7,comprehensive_dps30!$B:$B,$B7,comprehensive_dps30!$C:$C,$C7)</f>
        <v>3750</v>
      </c>
      <c r="L7" s="6">
        <f>SUMIFS(comprehensive_dps30!L:L,comprehensive_dps30!$A:$A,$A7,comprehensive_dps30!$B:$B,$B7,comprehensive_dps30!$C:$C,$C7)</f>
        <v>50.2</v>
      </c>
      <c r="M7" s="6">
        <f>SUMIFS(comprehensive_dps30!M:M,comprehensive_dps30!$A:$A,$A7,comprehensive_dps30!$B:$B,$B7,comprehensive_dps30!$C:$C,$C7)</f>
        <v>21.678000000000001</v>
      </c>
      <c r="N7" s="6">
        <f>SUMIFS(comprehensive_dps30!N:N,comprehensive_dps30!$A:$A,$A7,comprehensive_dps30!$B:$B,$B7,comprehensive_dps30!$C:$C,$C7)</f>
        <v>623.29999999999995</v>
      </c>
      <c r="O7" s="6">
        <f>SUMIFS(comprehensive_dps30!O:O,comprehensive_dps30!$A:$A,$A7,comprehensive_dps30!$B:$B,$B7,comprehensive_dps30!$C:$C,$C7)</f>
        <v>4038</v>
      </c>
      <c r="P7" s="6">
        <f>SUMIFS(comprehensive_dps30!P:P,comprehensive_dps30!$A:$A,$A7,comprehensive_dps30!$B:$B,$B7,comprehensive_dps30!$C:$C,$C7)</f>
        <v>52.63</v>
      </c>
      <c r="Q7" s="6">
        <f>SUMIFS(comprehensive_dps30!Q:Q,comprehensive_dps30!$A:$A,$A7,comprehensive_dps30!$B:$B,$B7,comprehensive_dps30!$C:$C,$C7)</f>
        <v>22.378</v>
      </c>
      <c r="R7" s="6">
        <f>SUMIFS(comprehensive_dps30!R:R,comprehensive_dps30!$A:$A,$A7,comprehensive_dps30!$B:$B,$B7,comprehensive_dps30!$C:$C,$C7)</f>
        <v>684.8</v>
      </c>
      <c r="S7" s="6">
        <f>SUMIFS(comprehensive_dps30!S:S,comprehensive_dps30!$A:$A,$A7,comprehensive_dps30!$B:$B,$B7,comprehensive_dps30!$C:$C,$C7)</f>
        <v>4298</v>
      </c>
      <c r="T7" s="6">
        <f>SUMIFS(comprehensive_dps30!T:T,comprehensive_dps30!$A:$A,$A7,comprehensive_dps30!$B:$B,$B7,comprehensive_dps30!$C:$C,$C7)</f>
        <v>55.1</v>
      </c>
      <c r="U7" s="6">
        <f>SUMIFS(comprehensive_dps30!U:U,comprehensive_dps30!$A:$A,$A7,comprehensive_dps30!$B:$B,$B7,comprehensive_dps30!$C:$C,$C7)</f>
        <v>23.074999999999999</v>
      </c>
      <c r="V7" s="6">
        <f>SUMIFS(comprehensive_dps30!V:V,comprehensive_dps30!$A:$A,$A7,comprehensive_dps30!$B:$B,$B7,comprehensive_dps30!$C:$C,$C7)</f>
        <v>750.1</v>
      </c>
      <c r="W7" s="6">
        <f>SUMIFS(comprehensive_dps30!W:W,comprehensive_dps30!$A:$A,$A7,comprehensive_dps30!$B:$B,$B7,comprehensive_dps30!$C:$C,$C7)</f>
        <v>4565</v>
      </c>
    </row>
    <row r="8" spans="1:23" s="2" customFormat="1" x14ac:dyDescent="0.45"/>
    <row r="9" spans="1:23" s="2" customFormat="1" x14ac:dyDescent="0.45">
      <c r="A9" s="2" t="s">
        <v>29</v>
      </c>
      <c r="B9" s="2" t="s">
        <v>16</v>
      </c>
      <c r="C9" s="2" t="s">
        <v>23</v>
      </c>
      <c r="D9" s="2">
        <f>SUMIFS(comprehensive_dps30!D:D,comprehensive_dps30!$A:$A,$A9,comprehensive_dps30!$B:$B,$B9,comprehensive_dps30!$C:$C,$C9)</f>
        <v>43.02</v>
      </c>
      <c r="E9" s="2">
        <f>SUMIFS(comprehensive_dps30!E:E,comprehensive_dps30!$A:$A,$A9,comprehensive_dps30!$B:$B,$B9,comprehensive_dps30!$C:$C,$C9)</f>
        <v>19.329999999999998</v>
      </c>
      <c r="F9" s="2">
        <f>SUMIFS(comprehensive_dps30!F:F,comprehensive_dps30!$A:$A,$A9,comprehensive_dps30!$B:$B,$B9,comprehensive_dps30!$C:$C,$C9)</f>
        <v>474.1</v>
      </c>
      <c r="G9" s="2">
        <f>SUMIFS(comprehensive_dps30!G:G,comprehensive_dps30!$A:$A,$A9,comprehensive_dps30!$B:$B,$B9,comprehensive_dps30!$C:$C,$C9)</f>
        <v>2977</v>
      </c>
      <c r="H9" s="2">
        <f>SUMIFS(comprehensive_dps30!H:H,comprehensive_dps30!$A:$A,$A9,comprehensive_dps30!$B:$B,$B9,comprehensive_dps30!$C:$C,$C9)</f>
        <v>45.54</v>
      </c>
      <c r="I9" s="2">
        <f>SUMIFS(comprehensive_dps30!I:I,comprehensive_dps30!$A:$A,$A9,comprehensive_dps30!$B:$B,$B9,comprehensive_dps30!$C:$C,$C9)</f>
        <v>20.059000000000001</v>
      </c>
      <c r="J9" s="2">
        <f>SUMIFS(comprehensive_dps30!J:J,comprehensive_dps30!$A:$A,$A9,comprehensive_dps30!$B:$B,$B9,comprehensive_dps30!$C:$C,$C9)</f>
        <v>533</v>
      </c>
      <c r="K9" s="2">
        <f>SUMIFS(comprehensive_dps30!K:K,comprehensive_dps30!$A:$A,$A9,comprehensive_dps30!$B:$B,$B9,comprehensive_dps30!$C:$C,$C9)</f>
        <v>3225</v>
      </c>
      <c r="L9" s="2">
        <f>SUMIFS(comprehensive_dps30!L:L,comprehensive_dps30!$A:$A,$A9,comprehensive_dps30!$B:$B,$B9,comprehensive_dps30!$C:$C,$C9)</f>
        <v>48.01</v>
      </c>
      <c r="M9" s="2">
        <f>SUMIFS(comprehensive_dps30!M:M,comprehensive_dps30!$A:$A,$A9,comprehensive_dps30!$B:$B,$B9,comprehensive_dps30!$C:$C,$C9)</f>
        <v>20.757999999999999</v>
      </c>
      <c r="N9" s="2">
        <f>SUMIFS(comprehensive_dps30!N:N,comprehensive_dps30!$A:$A,$A9,comprehensive_dps30!$B:$B,$B9,comprehensive_dps30!$C:$C,$C9)</f>
        <v>593.9</v>
      </c>
      <c r="O9" s="2">
        <f>SUMIFS(comprehensive_dps30!O:O,comprehensive_dps30!$A:$A,$A9,comprehensive_dps30!$B:$B,$B9,comprehensive_dps30!$C:$C,$C9)</f>
        <v>3473</v>
      </c>
      <c r="P9" s="2">
        <f>SUMIFS(comprehensive_dps30!P:P,comprehensive_dps30!$A:$A,$A9,comprehensive_dps30!$B:$B,$B9,comprehensive_dps30!$C:$C,$C9)</f>
        <v>50.19</v>
      </c>
      <c r="Q9" s="2">
        <f>SUMIFS(comprehensive_dps30!Q:Q,comprehensive_dps30!$A:$A,$A9,comprehensive_dps30!$B:$B,$B9,comprehensive_dps30!$C:$C,$C9)</f>
        <v>21.364999999999998</v>
      </c>
      <c r="R9" s="2">
        <f>SUMIFS(comprehensive_dps30!R:R,comprehensive_dps30!$A:$A,$A9,comprehensive_dps30!$B:$B,$B9,comprehensive_dps30!$C:$C,$C9)</f>
        <v>650.6</v>
      </c>
      <c r="S9" s="2">
        <f>SUMIFS(comprehensive_dps30!S:S,comprehensive_dps30!$A:$A,$A9,comprehensive_dps30!$B:$B,$B9,comprehensive_dps30!$C:$C,$C9)</f>
        <v>3696</v>
      </c>
      <c r="T9" s="2">
        <f>SUMIFS(comprehensive_dps30!T:T,comprehensive_dps30!$A:$A,$A9,comprehensive_dps30!$B:$B,$B9,comprehensive_dps30!$C:$C,$C9)</f>
        <v>52.4</v>
      </c>
      <c r="U9" s="2">
        <f>SUMIFS(comprehensive_dps30!U:U,comprehensive_dps30!$A:$A,$A9,comprehensive_dps30!$B:$B,$B9,comprehensive_dps30!$C:$C,$C9)</f>
        <v>21.971</v>
      </c>
      <c r="V9" s="2">
        <f>SUMIFS(comprehensive_dps30!V:V,comprehensive_dps30!$A:$A,$A9,comprehensive_dps30!$B:$B,$B9,comprehensive_dps30!$C:$C,$C9)</f>
        <v>710.7</v>
      </c>
      <c r="W9" s="2">
        <f>SUMIFS(comprehensive_dps30!W:W,comprehensive_dps30!$A:$A,$A9,comprehensive_dps30!$B:$B,$B9,comprehensive_dps30!$C:$C,$C9)</f>
        <v>3926</v>
      </c>
    </row>
    <row r="10" spans="1:23" s="2" customFormat="1" x14ac:dyDescent="0.45"/>
    <row r="11" spans="1:23" s="2" customFormat="1" x14ac:dyDescent="0.45"/>
    <row r="12" spans="1:23" s="2" customFormat="1" x14ac:dyDescent="0.45">
      <c r="A12" s="2" t="s">
        <v>180</v>
      </c>
      <c r="B12" s="2" t="s">
        <v>16</v>
      </c>
      <c r="C12" s="2" t="s">
        <v>25</v>
      </c>
      <c r="D12" s="2">
        <f>SUMIFS(comprehensive_dps30!D:D,comprehensive_dps30!$A:$A,$A12,comprehensive_dps30!$B:$B,$B12,comprehensive_dps30!$C:$C,$C12)</f>
        <v>42.05</v>
      </c>
      <c r="E12" s="2">
        <f>SUMIFS(comprehensive_dps30!E:E,comprehensive_dps30!$A:$A,$A12,comprehensive_dps30!$B:$B,$B12,comprehensive_dps30!$C:$C,$C12)</f>
        <v>19.797999999999998</v>
      </c>
      <c r="F12" s="2">
        <f>SUMIFS(comprehensive_dps30!F:F,comprehensive_dps30!$A:$A,$A12,comprehensive_dps30!$B:$B,$B12,comprehensive_dps30!$C:$C,$C12)</f>
        <v>403.1</v>
      </c>
      <c r="G12" s="2">
        <f>SUMIFS(comprehensive_dps30!G:G,comprehensive_dps30!$A:$A,$A12,comprehensive_dps30!$B:$B,$B12,comprehensive_dps30!$C:$C,$C12)</f>
        <v>3347</v>
      </c>
      <c r="H12" s="2">
        <f>SUMIFS(comprehensive_dps30!H:H,comprehensive_dps30!$A:$A,$A12,comprehensive_dps30!$B:$B,$B12,comprehensive_dps30!$C:$C,$C12)</f>
        <v>44.71</v>
      </c>
      <c r="I12" s="2">
        <f>SUMIFS(comprehensive_dps30!I:I,comprehensive_dps30!$A:$A,$A12,comprehensive_dps30!$B:$B,$B12,comprehensive_dps30!$C:$C,$C12)</f>
        <v>20.63</v>
      </c>
      <c r="J12" s="2">
        <f>SUMIFS(comprehensive_dps30!J:J,comprehensive_dps30!$A:$A,$A12,comprehensive_dps30!$B:$B,$B12,comprehensive_dps30!$C:$C,$C12)</f>
        <v>455</v>
      </c>
      <c r="K12" s="2">
        <f>SUMIFS(comprehensive_dps30!K:K,comprehensive_dps30!$A:$A,$A12,comprehensive_dps30!$B:$B,$B12,comprehensive_dps30!$C:$C,$C12)</f>
        <v>3626</v>
      </c>
      <c r="L12" s="2">
        <f>SUMIFS(comprehensive_dps30!L:L,comprehensive_dps30!$A:$A,$A12,comprehensive_dps30!$B:$B,$B12,comprehensive_dps30!$C:$C,$C12)</f>
        <v>47.3</v>
      </c>
      <c r="M12" s="2">
        <f>SUMIFS(comprehensive_dps30!M:M,comprehensive_dps30!$A:$A,$A12,comprehensive_dps30!$B:$B,$B12,comprehensive_dps30!$C:$C,$C12)</f>
        <v>21.425000000000001</v>
      </c>
      <c r="N12" s="2">
        <f>SUMIFS(comprehensive_dps30!N:N,comprehensive_dps30!$A:$A,$A12,comprehensive_dps30!$B:$B,$B12,comprehensive_dps30!$C:$C,$C12)</f>
        <v>508.9</v>
      </c>
      <c r="O12" s="2">
        <f>SUMIFS(comprehensive_dps30!O:O,comprehensive_dps30!$A:$A,$A12,comprehensive_dps30!$B:$B,$B12,comprehensive_dps30!$C:$C,$C12)</f>
        <v>3905</v>
      </c>
      <c r="P12" s="2">
        <f>SUMIFS(comprehensive_dps30!P:P,comprehensive_dps30!$A:$A,$A12,comprehensive_dps30!$B:$B,$B12,comprehensive_dps30!$C:$C,$C12)</f>
        <v>49.59</v>
      </c>
      <c r="Q12" s="2">
        <f>SUMIFS(comprehensive_dps30!Q:Q,comprehensive_dps30!$A:$A,$A12,comprehensive_dps30!$B:$B,$B12,comprehensive_dps30!$C:$C,$C12)</f>
        <v>22.114000000000001</v>
      </c>
      <c r="R12" s="2">
        <f>SUMIFS(comprehensive_dps30!R:R,comprehensive_dps30!$A:$A,$A12,comprehensive_dps30!$B:$B,$B12,comprehensive_dps30!$C:$C,$C12)</f>
        <v>559</v>
      </c>
      <c r="S12" s="2">
        <f>SUMIFS(comprehensive_dps30!S:S,comprehensive_dps30!$A:$A,$A12,comprehensive_dps30!$B:$B,$B12,comprehensive_dps30!$C:$C,$C12)</f>
        <v>4156</v>
      </c>
      <c r="T12" s="2">
        <f>SUMIFS(comprehensive_dps30!T:T,comprehensive_dps30!$A:$A,$A12,comprehensive_dps30!$B:$B,$B12,comprehensive_dps30!$C:$C,$C12)</f>
        <v>51.9</v>
      </c>
      <c r="U12" s="2">
        <f>SUMIFS(comprehensive_dps30!U:U,comprehensive_dps30!$A:$A,$A12,comprehensive_dps30!$B:$B,$B12,comprehensive_dps30!$C:$C,$C12)</f>
        <v>22.8</v>
      </c>
      <c r="V12" s="2">
        <f>SUMIFS(comprehensive_dps30!V:V,comprehensive_dps30!$A:$A,$A12,comprehensive_dps30!$B:$B,$B12,comprehensive_dps30!$C:$C,$C12)</f>
        <v>612.20000000000005</v>
      </c>
      <c r="W12" s="2">
        <f>SUMIFS(comprehensive_dps30!W:W,comprehensive_dps30!$A:$A,$A12,comprehensive_dps30!$B:$B,$B12,comprehensive_dps30!$C:$C,$C12)</f>
        <v>4415</v>
      </c>
    </row>
    <row r="13" spans="1:23" s="2" customFormat="1" x14ac:dyDescent="0.45"/>
    <row r="14" spans="1:23" s="2" customFormat="1" x14ac:dyDescent="0.45">
      <c r="A14" s="2" t="s">
        <v>45</v>
      </c>
      <c r="B14" s="2" t="s">
        <v>22</v>
      </c>
      <c r="C14" s="2" t="s">
        <v>23</v>
      </c>
      <c r="D14" s="2">
        <f>SUMIFS(comprehensive_dps30!D:D,comprehensive_dps30!$A:$A,$A14,comprehensive_dps30!$B:$B,$B14,comprehensive_dps30!$C:$C,$C14)</f>
        <v>39.950000000000003</v>
      </c>
      <c r="E14" s="2">
        <f>SUMIFS(comprehensive_dps30!E:E,comprehensive_dps30!$A:$A,$A14,comprehensive_dps30!$B:$B,$B14,comprehensive_dps30!$C:$C,$C14)</f>
        <v>20.227</v>
      </c>
      <c r="F14" s="2">
        <f>SUMIFS(comprehensive_dps30!F:F,comprehensive_dps30!$A:$A,$A14,comprehensive_dps30!$B:$B,$B14,comprehensive_dps30!$C:$C,$C14)</f>
        <v>307.89999999999998</v>
      </c>
      <c r="G14" s="2">
        <f>SUMIFS(comprehensive_dps30!G:G,comprehensive_dps30!$A:$A,$A14,comprehensive_dps30!$B:$B,$B14,comprehensive_dps30!$C:$C,$C14)</f>
        <v>2826</v>
      </c>
      <c r="H14" s="2">
        <f>SUMIFS(comprehensive_dps30!H:H,comprehensive_dps30!$A:$A,$A14,comprehensive_dps30!$B:$B,$B14,comprehensive_dps30!$C:$C,$C14)</f>
        <v>42.4</v>
      </c>
      <c r="I14" s="2">
        <f>SUMIFS(comprehensive_dps30!I:I,comprehensive_dps30!$A:$A,$A14,comprehensive_dps30!$B:$B,$B14,comprehensive_dps30!$C:$C,$C14)</f>
        <v>21.042000000000002</v>
      </c>
      <c r="J14" s="2">
        <f>SUMIFS(comprehensive_dps30!J:J,comprehensive_dps30!$A:$A,$A14,comprehensive_dps30!$B:$B,$B14,comprehensive_dps30!$C:$C,$C14)</f>
        <v>347</v>
      </c>
      <c r="K14" s="2">
        <f>SUMIFS(comprehensive_dps30!K:K,comprehensive_dps30!$A:$A,$A14,comprehensive_dps30!$B:$B,$B14,comprehensive_dps30!$C:$C,$C14)</f>
        <v>3061</v>
      </c>
      <c r="L14" s="2">
        <f>SUMIFS(comprehensive_dps30!L:L,comprehensive_dps30!$A:$A,$A14,comprehensive_dps30!$B:$B,$B14,comprehensive_dps30!$C:$C,$C14)</f>
        <v>44.8</v>
      </c>
      <c r="M14" s="2">
        <f>SUMIFS(comprehensive_dps30!M:M,comprehensive_dps30!$A:$A,$A14,comprehensive_dps30!$B:$B,$B14,comprehensive_dps30!$C:$C,$C14)</f>
        <v>21.823</v>
      </c>
      <c r="N14" s="2">
        <f>SUMIFS(comprehensive_dps30!N:N,comprehensive_dps30!$A:$A,$A14,comprehensive_dps30!$B:$B,$B14,comprehensive_dps30!$C:$C,$C14)</f>
        <v>387.6</v>
      </c>
      <c r="O14" s="2">
        <f>SUMIFS(comprehensive_dps30!O:O,comprehensive_dps30!$A:$A,$A14,comprehensive_dps30!$B:$B,$B14,comprehensive_dps30!$C:$C,$C14)</f>
        <v>3297</v>
      </c>
      <c r="P14" s="2">
        <f>SUMIFS(comprehensive_dps30!P:P,comprehensive_dps30!$A:$A,$A14,comprehensive_dps30!$B:$B,$B14,comprehensive_dps30!$C:$C,$C14)</f>
        <v>46.91</v>
      </c>
      <c r="Q14" s="2">
        <f>SUMIFS(comprehensive_dps30!Q:Q,comprehensive_dps30!$A:$A,$A14,comprehensive_dps30!$B:$B,$B14,comprehensive_dps30!$C:$C,$C14)</f>
        <v>22.498000000000001</v>
      </c>
      <c r="R14" s="2">
        <f>SUMIFS(comprehensive_dps30!R:R,comprehensive_dps30!$A:$A,$A14,comprehensive_dps30!$B:$B,$B14,comprehensive_dps30!$C:$C,$C14)</f>
        <v>425.2</v>
      </c>
      <c r="S14" s="2">
        <f>SUMIFS(comprehensive_dps30!S:S,comprehensive_dps30!$A:$A,$A14,comprehensive_dps30!$B:$B,$B14,comprehensive_dps30!$C:$C,$C14)</f>
        <v>3509</v>
      </c>
      <c r="T14" s="2">
        <f>SUMIFS(comprehensive_dps30!T:T,comprehensive_dps30!$A:$A,$A14,comprehensive_dps30!$B:$B,$B14,comprehensive_dps30!$C:$C,$C14)</f>
        <v>49.05</v>
      </c>
      <c r="U14" s="2">
        <f>SUMIFS(comprehensive_dps30!U:U,comprehensive_dps30!$A:$A,$A14,comprehensive_dps30!$B:$B,$B14,comprehensive_dps30!$C:$C,$C14)</f>
        <v>23.172000000000001</v>
      </c>
      <c r="V14" s="2">
        <f>SUMIFS(comprehensive_dps30!V:V,comprehensive_dps30!$A:$A,$A14,comprehensive_dps30!$B:$B,$B14,comprehensive_dps30!$C:$C,$C14)</f>
        <v>465.2</v>
      </c>
      <c r="W14" s="2">
        <f>SUMIFS(comprehensive_dps30!W:W,comprehensive_dps30!$A:$A,$A14,comprehensive_dps30!$B:$B,$B14,comprehensive_dps30!$C:$C,$C14)</f>
        <v>3727</v>
      </c>
    </row>
    <row r="15" spans="1:23" s="2" customFormat="1" x14ac:dyDescent="0.45"/>
    <row r="16" spans="1:23" s="6" customFormat="1" x14ac:dyDescent="0.45">
      <c r="A16" s="6" t="s">
        <v>82</v>
      </c>
      <c r="B16" s="6" t="s">
        <v>22</v>
      </c>
      <c r="C16" s="6" t="s">
        <v>25</v>
      </c>
      <c r="D16" s="6">
        <f>SUMIFS(comprehensive_dps30!D:D,comprehensive_dps30!$A:$A,$A16,comprehensive_dps30!$B:$B,$B16,comprehensive_dps30!$C:$C,$C16)</f>
        <v>38.01</v>
      </c>
      <c r="E16" s="6">
        <f>SUMIFS(comprehensive_dps30!E:E,comprehensive_dps30!$A:$A,$A16,comprehensive_dps30!$B:$B,$B16,comprehensive_dps30!$C:$C,$C16)</f>
        <v>18.832000000000001</v>
      </c>
      <c r="F16" s="6">
        <f>SUMIFS(comprehensive_dps30!F:F,comprehensive_dps30!$A:$A,$A16,comprehensive_dps30!$B:$B,$B16,comprehensive_dps30!$C:$C,$C16)</f>
        <v>312.60000000000002</v>
      </c>
      <c r="G16" s="6">
        <f>SUMIFS(comprehensive_dps30!G:G,comprehensive_dps30!$A:$A,$A16,comprehensive_dps30!$B:$B,$B16,comprehensive_dps30!$C:$C,$C16)</f>
        <v>2802</v>
      </c>
      <c r="H16" s="6">
        <f>SUMIFS(comprehensive_dps30!H:H,comprehensive_dps30!$A:$A,$A16,comprehensive_dps30!$B:$B,$B16,comprehensive_dps30!$C:$C,$C16)</f>
        <v>40.520000000000003</v>
      </c>
      <c r="I16" s="6">
        <f>SUMIFS(comprehensive_dps30!I:I,comprehensive_dps30!$A:$A,$A16,comprehensive_dps30!$B:$B,$B16,comprehensive_dps30!$C:$C,$C16)</f>
        <v>19.678000000000001</v>
      </c>
      <c r="J16" s="6">
        <f>SUMIFS(comprehensive_dps30!J:J,comprehensive_dps30!$A:$A,$A16,comprehensive_dps30!$B:$B,$B16,comprehensive_dps30!$C:$C,$C16)</f>
        <v>353.9</v>
      </c>
      <c r="K16" s="6">
        <f>SUMIFS(comprehensive_dps30!K:K,comprehensive_dps30!$A:$A,$A16,comprehensive_dps30!$B:$B,$B16,comprehensive_dps30!$C:$C,$C16)</f>
        <v>3035</v>
      </c>
      <c r="L16" s="6">
        <f>SUMIFS(comprehensive_dps30!L:L,comprehensive_dps30!$A:$A,$A16,comprehensive_dps30!$B:$B,$B16,comprehensive_dps30!$C:$C,$C16)</f>
        <v>42.98</v>
      </c>
      <c r="M16" s="6">
        <f>SUMIFS(comprehensive_dps30!M:M,comprehensive_dps30!$A:$A,$A16,comprehensive_dps30!$B:$B,$B16,comprehensive_dps30!$C:$C,$C16)</f>
        <v>20.486000000000001</v>
      </c>
      <c r="N16" s="6">
        <f>SUMIFS(comprehensive_dps30!N:N,comprehensive_dps30!$A:$A,$A16,comprehensive_dps30!$B:$B,$B16,comprehensive_dps30!$C:$C,$C16)</f>
        <v>396.8</v>
      </c>
      <c r="O16" s="6">
        <f>SUMIFS(comprehensive_dps30!O:O,comprehensive_dps30!$A:$A,$A16,comprehensive_dps30!$B:$B,$B16,comprehensive_dps30!$C:$C,$C16)</f>
        <v>3268</v>
      </c>
      <c r="P16" s="6">
        <f>SUMIFS(comprehensive_dps30!P:P,comprehensive_dps30!$A:$A,$A16,comprehensive_dps30!$B:$B,$B16,comprehensive_dps30!$C:$C,$C16)</f>
        <v>45.14</v>
      </c>
      <c r="Q16" s="6">
        <f>SUMIFS(comprehensive_dps30!Q:Q,comprehensive_dps30!$A:$A,$A16,comprehensive_dps30!$B:$B,$B16,comprehensive_dps30!$C:$C,$C16)</f>
        <v>21.184999999999999</v>
      </c>
      <c r="R16" s="6">
        <f>SUMIFS(comprehensive_dps30!R:R,comprehensive_dps30!$A:$A,$A16,comprehensive_dps30!$B:$B,$B16,comprehensive_dps30!$C:$C,$C16)</f>
        <v>436.7</v>
      </c>
      <c r="S16" s="6">
        <f>SUMIFS(comprehensive_dps30!S:S,comprehensive_dps30!$A:$A,$A16,comprehensive_dps30!$B:$B,$B16,comprehensive_dps30!$C:$C,$C16)</f>
        <v>3479</v>
      </c>
      <c r="T16" s="6">
        <f>SUMIFS(comprehensive_dps30!T:T,comprehensive_dps30!$A:$A,$A16,comprehensive_dps30!$B:$B,$B16,comprehensive_dps30!$C:$C,$C16)</f>
        <v>47.33</v>
      </c>
      <c r="U16" s="6">
        <f>SUMIFS(comprehensive_dps30!U:U,comprehensive_dps30!$A:$A,$A16,comprehensive_dps30!$B:$B,$B16,comprehensive_dps30!$C:$C,$C16)</f>
        <v>21.88</v>
      </c>
      <c r="V16" s="6">
        <f>SUMIFS(comprehensive_dps30!V:V,comprehensive_dps30!$A:$A,$A16,comprehensive_dps30!$B:$B,$B16,comprehensive_dps30!$C:$C,$C16)</f>
        <v>479.1</v>
      </c>
      <c r="W16" s="6">
        <f>SUMIFS(comprehensive_dps30!W:W,comprehensive_dps30!$A:$A,$A16,comprehensive_dps30!$B:$B,$B16,comprehensive_dps30!$C:$C,$C16)</f>
        <v>3695</v>
      </c>
    </row>
    <row r="17" spans="1:23" x14ac:dyDescent="0.45">
      <c r="A17" t="s">
        <v>48</v>
      </c>
      <c r="B17" t="s">
        <v>22</v>
      </c>
      <c r="C17" t="s">
        <v>25</v>
      </c>
      <c r="D17">
        <f>SUMIFS(comprehensive_dps30!D:D,comprehensive_dps30!$A:$A,$A17,comprehensive_dps30!$B:$B,$B17,comprehensive_dps30!$C:$C,$C17)</f>
        <v>38.85</v>
      </c>
      <c r="E17">
        <f>SUMIFS(comprehensive_dps30!E:E,comprehensive_dps30!$A:$A,$A17,comprehensive_dps30!$B:$B,$B17,comprehensive_dps30!$C:$C,$C17)</f>
        <v>18.027000000000001</v>
      </c>
      <c r="F17">
        <f>SUMIFS(comprehensive_dps30!F:F,comprehensive_dps30!$A:$A,$A17,comprehensive_dps30!$B:$B,$B17,comprehensive_dps30!$C:$C,$C17)</f>
        <v>388.8</v>
      </c>
      <c r="G17">
        <f>SUMIFS(comprehensive_dps30!G:G,comprehensive_dps30!$A:$A,$A17,comprehensive_dps30!$B:$B,$B17,comprehensive_dps30!$C:$C,$C17)</f>
        <v>2970</v>
      </c>
      <c r="H17">
        <f>SUMIFS(comprehensive_dps30!H:H,comprehensive_dps30!$A:$A,$A17,comprehensive_dps30!$B:$B,$B17,comprehensive_dps30!$C:$C,$C17)</f>
        <v>41.33</v>
      </c>
      <c r="I17">
        <f>SUMIFS(comprehensive_dps30!I:I,comprehensive_dps30!$A:$A,$A17,comprehensive_dps30!$B:$B,$B17,comprehensive_dps30!$C:$C,$C17)</f>
        <v>18.795999999999999</v>
      </c>
      <c r="J17">
        <f>SUMIFS(comprehensive_dps30!J:J,comprehensive_dps30!$A:$A,$A17,comprehensive_dps30!$B:$B,$B17,comprehensive_dps30!$C:$C,$C17)</f>
        <v>439.2</v>
      </c>
      <c r="K17">
        <f>SUMIFS(comprehensive_dps30!K:K,comprehensive_dps30!$A:$A,$A17,comprehensive_dps30!$B:$B,$B17,comprehensive_dps30!$C:$C,$C17)</f>
        <v>3218</v>
      </c>
      <c r="L17">
        <f>SUMIFS(comprehensive_dps30!L:L,comprehensive_dps30!$A:$A,$A17,comprehensive_dps30!$B:$B,$B17,comprehensive_dps30!$C:$C,$C17)</f>
        <v>43.75</v>
      </c>
      <c r="M17">
        <f>SUMIFS(comprehensive_dps30!M:M,comprehensive_dps30!$A:$A,$A17,comprehensive_dps30!$B:$B,$B17,comprehensive_dps30!$C:$C,$C17)</f>
        <v>19.532</v>
      </c>
      <c r="N17">
        <f>SUMIFS(comprehensive_dps30!N:N,comprehensive_dps30!$A:$A,$A17,comprehensive_dps30!$B:$B,$B17,comprehensive_dps30!$C:$C,$C17)</f>
        <v>491.5</v>
      </c>
      <c r="O17">
        <f>SUMIFS(comprehensive_dps30!O:O,comprehensive_dps30!$A:$A,$A17,comprehensive_dps30!$B:$B,$B17,comprehensive_dps30!$C:$C,$C17)</f>
        <v>3465</v>
      </c>
      <c r="P17">
        <f>SUMIFS(comprehensive_dps30!P:P,comprehensive_dps30!$A:$A,$A17,comprehensive_dps30!$B:$B,$B17,comprehensive_dps30!$C:$C,$C17)</f>
        <v>45.88</v>
      </c>
      <c r="Q17">
        <f>SUMIFS(comprehensive_dps30!Q:Q,comprehensive_dps30!$A:$A,$A17,comprehensive_dps30!$B:$B,$B17,comprehensive_dps30!$C:$C,$C17)</f>
        <v>20.170000000000002</v>
      </c>
      <c r="R17">
        <f>SUMIFS(comprehensive_dps30!R:R,comprehensive_dps30!$A:$A,$A17,comprehensive_dps30!$B:$B,$B17,comprehensive_dps30!$C:$C,$C17)</f>
        <v>540.20000000000005</v>
      </c>
      <c r="S17">
        <f>SUMIFS(comprehensive_dps30!S:S,comprehensive_dps30!$A:$A,$A17,comprehensive_dps30!$B:$B,$B17,comprehensive_dps30!$C:$C,$C17)</f>
        <v>3688</v>
      </c>
      <c r="T17">
        <f>SUMIFS(comprehensive_dps30!T:T,comprehensive_dps30!$A:$A,$A17,comprehensive_dps30!$B:$B,$B17,comprehensive_dps30!$C:$C,$C17)</f>
        <v>48.05</v>
      </c>
      <c r="U17">
        <f>SUMIFS(comprehensive_dps30!U:U,comprehensive_dps30!$A:$A,$A17,comprehensive_dps30!$B:$B,$B17,comprehensive_dps30!$C:$C,$C17)</f>
        <v>20.803999999999998</v>
      </c>
      <c r="V17">
        <f>SUMIFS(comprehensive_dps30!V:V,comprehensive_dps30!$A:$A,$A17,comprehensive_dps30!$B:$B,$B17,comprehensive_dps30!$C:$C,$C17)</f>
        <v>591.79999999999995</v>
      </c>
      <c r="W17">
        <f>SUMIFS(comprehensive_dps30!W:W,comprehensive_dps30!$A:$A,$A17,comprehensive_dps30!$B:$B,$B17,comprehensive_dps30!$C:$C,$C17)</f>
        <v>3917</v>
      </c>
    </row>
    <row r="18" spans="1:23" x14ac:dyDescent="0.45">
      <c r="A18" t="s">
        <v>40</v>
      </c>
      <c r="B18" t="s">
        <v>39</v>
      </c>
      <c r="C18" t="s">
        <v>41</v>
      </c>
      <c r="D18">
        <f>SUMIFS(comprehensive_dps30!D:D,comprehensive_dps30!$A:$A,$A18,comprehensive_dps30!$B:$B,$B18,comprehensive_dps30!$C:$C,$C18)</f>
        <v>38.96</v>
      </c>
      <c r="E18">
        <f>SUMIFS(comprehensive_dps30!E:E,comprehensive_dps30!$A:$A,$A18,comprehensive_dps30!$B:$B,$B18,comprehensive_dps30!$C:$C,$C18)</f>
        <v>16.731000000000002</v>
      </c>
      <c r="F18">
        <f>SUMIFS(comprehensive_dps30!F:F,comprehensive_dps30!$A:$A,$A18,comprehensive_dps30!$B:$B,$B18,comprehensive_dps30!$C:$C,$C18)</f>
        <v>491.9</v>
      </c>
      <c r="G18">
        <f>SUMIFS(comprehensive_dps30!G:G,comprehensive_dps30!$A:$A,$A18,comprehensive_dps30!$B:$B,$B18,comprehensive_dps30!$C:$C,$C18)</f>
        <v>3311</v>
      </c>
      <c r="H18">
        <f>SUMIFS(comprehensive_dps30!H:H,comprehensive_dps30!$A:$A,$A18,comprehensive_dps30!$B:$B,$B18,comprehensive_dps30!$C:$C,$C18)</f>
        <v>41.43</v>
      </c>
      <c r="I18">
        <f>SUMIFS(comprehensive_dps30!I:I,comprehensive_dps30!$A:$A,$A18,comprehensive_dps30!$B:$B,$B18,comprehensive_dps30!$C:$C,$C18)</f>
        <v>17.440999999999999</v>
      </c>
      <c r="J18">
        <f>SUMIFS(comprehensive_dps30!J:J,comprehensive_dps30!$A:$A,$A18,comprehensive_dps30!$B:$B,$B18,comprehensive_dps30!$C:$C,$C18)</f>
        <v>555.5</v>
      </c>
      <c r="K18">
        <f>SUMIFS(comprehensive_dps30!K:K,comprehensive_dps30!$A:$A,$A18,comprehensive_dps30!$B:$B,$B18,comprehensive_dps30!$C:$C,$C18)</f>
        <v>3587</v>
      </c>
      <c r="L18">
        <f>SUMIFS(comprehensive_dps30!L:L,comprehensive_dps30!$A:$A,$A18,comprehensive_dps30!$B:$B,$B18,comprehensive_dps30!$C:$C,$C18)</f>
        <v>43.85</v>
      </c>
      <c r="M18">
        <f>SUMIFS(comprehensive_dps30!M:M,comprehensive_dps30!$A:$A,$A18,comprehensive_dps30!$B:$B,$B18,comprehensive_dps30!$C:$C,$C18)</f>
        <v>18.12</v>
      </c>
      <c r="N18">
        <f>SUMIFS(comprehensive_dps30!N:N,comprehensive_dps30!$A:$A,$A18,comprehensive_dps30!$B:$B,$B18,comprehensive_dps30!$C:$C,$C18)</f>
        <v>621.5</v>
      </c>
      <c r="O18">
        <f>SUMIFS(comprehensive_dps30!O:O,comprehensive_dps30!$A:$A,$A18,comprehensive_dps30!$B:$B,$B18,comprehensive_dps30!$C:$C,$C18)</f>
        <v>3863</v>
      </c>
      <c r="P18">
        <f>SUMIFS(comprehensive_dps30!P:P,comprehensive_dps30!$A:$A,$A18,comprehensive_dps30!$B:$B,$B18,comprehensive_dps30!$C:$C,$C18)</f>
        <v>45.99</v>
      </c>
      <c r="Q18">
        <f>SUMIFS(comprehensive_dps30!Q:Q,comprehensive_dps30!$A:$A,$A18,comprehensive_dps30!$B:$B,$B18,comprehensive_dps30!$C:$C,$C18)</f>
        <v>18.709</v>
      </c>
      <c r="R18">
        <f>SUMIFS(comprehensive_dps30!R:R,comprehensive_dps30!$A:$A,$A18,comprehensive_dps30!$B:$B,$B18,comprehensive_dps30!$C:$C,$C18)</f>
        <v>683</v>
      </c>
      <c r="S18">
        <f>SUMIFS(comprehensive_dps30!S:S,comprehensive_dps30!$A:$A,$A18,comprehensive_dps30!$B:$B,$B18,comprehensive_dps30!$C:$C,$C18)</f>
        <v>4111</v>
      </c>
      <c r="T18">
        <f>SUMIFS(comprehensive_dps30!T:T,comprehensive_dps30!$A:$A,$A18,comprehensive_dps30!$B:$B,$B18,comprehensive_dps30!$C:$C,$C18)</f>
        <v>48.15</v>
      </c>
      <c r="U18">
        <f>SUMIFS(comprehensive_dps30!U:U,comprehensive_dps30!$A:$A,$A18,comprehensive_dps30!$B:$B,$B18,comprehensive_dps30!$C:$C,$C18)</f>
        <v>19.295999999999999</v>
      </c>
      <c r="V18">
        <f>SUMIFS(comprehensive_dps30!V:V,comprehensive_dps30!$A:$A,$A18,comprehensive_dps30!$B:$B,$B18,comprehensive_dps30!$C:$C,$C18)</f>
        <v>748.2</v>
      </c>
      <c r="W18">
        <f>SUMIFS(comprehensive_dps30!W:W,comprehensive_dps30!$A:$A,$A18,comprehensive_dps30!$B:$B,$B18,comprehensive_dps30!$C:$C,$C18)</f>
        <v>4367</v>
      </c>
    </row>
    <row r="19" spans="1:23" s="3" customFormat="1" x14ac:dyDescent="0.45"/>
    <row r="20" spans="1:23" x14ac:dyDescent="0.45">
      <c r="A20" t="s">
        <v>29</v>
      </c>
      <c r="B20" t="s">
        <v>16</v>
      </c>
      <c r="C20" t="s">
        <v>25</v>
      </c>
      <c r="D20">
        <f>SUMIFS(comprehensive_dps30!D:D,comprehensive_dps30!$A:$A,$A20,comprehensive_dps30!$B:$B,$B20,comprehensive_dps30!$C:$C,$C20)</f>
        <v>39.28</v>
      </c>
      <c r="E20">
        <f>SUMIFS(comprehensive_dps30!E:E,comprehensive_dps30!$A:$A,$A20,comprehensive_dps30!$B:$B,$B20,comprehensive_dps30!$C:$C,$C20)</f>
        <v>17.651</v>
      </c>
      <c r="F20">
        <f>SUMIFS(comprehensive_dps30!F:F,comprehensive_dps30!$A:$A,$A20,comprehensive_dps30!$B:$B,$B20,comprehensive_dps30!$C:$C,$C20)</f>
        <v>432.9</v>
      </c>
      <c r="G20">
        <f>SUMIFS(comprehensive_dps30!G:G,comprehensive_dps30!$A:$A,$A20,comprehensive_dps30!$B:$B,$B20,comprehensive_dps30!$C:$C,$C20)</f>
        <v>2977</v>
      </c>
      <c r="H20">
        <f>SUMIFS(comprehensive_dps30!H:H,comprehensive_dps30!$A:$A,$A20,comprehensive_dps30!$B:$B,$B20,comprehensive_dps30!$C:$C,$C20)</f>
        <v>41.73</v>
      </c>
      <c r="I20">
        <f>SUMIFS(comprehensive_dps30!I:I,comprehensive_dps30!$A:$A,$A20,comprehensive_dps30!$B:$B,$B20,comprehensive_dps30!$C:$C,$C20)</f>
        <v>18.379000000000001</v>
      </c>
      <c r="J20">
        <f>SUMIFS(comprehensive_dps30!J:J,comprehensive_dps30!$A:$A,$A20,comprehensive_dps30!$B:$B,$B20,comprehensive_dps30!$C:$C,$C20)</f>
        <v>488.3</v>
      </c>
      <c r="K20">
        <f>SUMIFS(comprehensive_dps30!K:K,comprehensive_dps30!$A:$A,$A20,comprehensive_dps30!$B:$B,$B20,comprehensive_dps30!$C:$C,$C20)</f>
        <v>3225</v>
      </c>
      <c r="L20">
        <f>SUMIFS(comprehensive_dps30!L:L,comprehensive_dps30!$A:$A,$A20,comprehensive_dps30!$B:$B,$B20,comprehensive_dps30!$C:$C,$C20)</f>
        <v>44.12</v>
      </c>
      <c r="M20">
        <f>SUMIFS(comprehensive_dps30!M:M,comprehensive_dps30!$A:$A,$A20,comprehensive_dps30!$B:$B,$B20,comprehensive_dps30!$C:$C,$C20)</f>
        <v>19.076000000000001</v>
      </c>
      <c r="N20">
        <f>SUMIFS(comprehensive_dps30!N:N,comprehensive_dps30!$A:$A,$A20,comprehensive_dps30!$B:$B,$B20,comprehensive_dps30!$C:$C,$C20)</f>
        <v>545.79999999999995</v>
      </c>
      <c r="O20">
        <f>SUMIFS(comprehensive_dps30!O:O,comprehensive_dps30!$A:$A,$A20,comprehensive_dps30!$B:$B,$B20,comprehensive_dps30!$C:$C,$C20)</f>
        <v>3473</v>
      </c>
      <c r="P20">
        <f>SUMIFS(comprehensive_dps30!P:P,comprehensive_dps30!$A:$A,$A20,comprehensive_dps30!$B:$B,$B20,comprehensive_dps30!$C:$C,$C20)</f>
        <v>46.23</v>
      </c>
      <c r="Q20">
        <f>SUMIFS(comprehensive_dps30!Q:Q,comprehensive_dps30!$A:$A,$A20,comprehensive_dps30!$B:$B,$B20,comprehensive_dps30!$C:$C,$C20)</f>
        <v>19.681000000000001</v>
      </c>
      <c r="R20">
        <f>SUMIFS(comprehensive_dps30!R:R,comprehensive_dps30!$A:$A,$A20,comprehensive_dps30!$B:$B,$B20,comprehensive_dps30!$C:$C,$C20)</f>
        <v>599.29999999999995</v>
      </c>
      <c r="S20">
        <f>SUMIFS(comprehensive_dps30!S:S,comprehensive_dps30!$A:$A,$A20,comprehensive_dps30!$B:$B,$B20,comprehensive_dps30!$C:$C,$C20)</f>
        <v>3696</v>
      </c>
      <c r="T20">
        <f>SUMIFS(comprehensive_dps30!T:T,comprehensive_dps30!$A:$A,$A20,comprehensive_dps30!$B:$B,$B20,comprehensive_dps30!$C:$C,$C20)</f>
        <v>48.37</v>
      </c>
      <c r="U20">
        <f>SUMIFS(comprehensive_dps30!U:U,comprehensive_dps30!$A:$A,$A20,comprehensive_dps30!$B:$B,$B20,comprehensive_dps30!$C:$C,$C20)</f>
        <v>20.283000000000001</v>
      </c>
      <c r="V20">
        <f>SUMIFS(comprehensive_dps30!V:V,comprehensive_dps30!$A:$A,$A20,comprehensive_dps30!$B:$B,$B20,comprehensive_dps30!$C:$C,$C20)</f>
        <v>656.1</v>
      </c>
      <c r="W20">
        <f>SUMIFS(comprehensive_dps30!W:W,comprehensive_dps30!$A:$A,$A20,comprehensive_dps30!$B:$B,$B20,comprehensive_dps30!$C:$C,$C20)</f>
        <v>3926</v>
      </c>
    </row>
    <row r="22" spans="1:23" s="3" customFormat="1" x14ac:dyDescent="0.45"/>
    <row r="23" spans="1:23" s="2" customFormat="1" x14ac:dyDescent="0.45"/>
    <row r="25" spans="1:23" s="2" customFormat="1" x14ac:dyDescent="0.45"/>
    <row r="26" spans="1:23" s="4" customFormat="1" x14ac:dyDescent="0.45">
      <c r="A26" s="4" t="s">
        <v>45</v>
      </c>
      <c r="B26" s="4" t="s">
        <v>22</v>
      </c>
      <c r="C26" s="4" t="s">
        <v>25</v>
      </c>
      <c r="D26" s="4">
        <f>SUMIFS(comprehensive_dps30!D:D,comprehensive_dps30!$A:$A,$A26,comprehensive_dps30!$B:$B,$B26,comprehensive_dps30!$C:$C,$C26)</f>
        <v>35.44</v>
      </c>
      <c r="E26" s="4">
        <f>SUMIFS(comprehensive_dps30!E:E,comprehensive_dps30!$A:$A,$A26,comprehensive_dps30!$B:$B,$B26,comprehensive_dps30!$C:$C,$C26)</f>
        <v>17.943000000000001</v>
      </c>
      <c r="F26" s="4">
        <f>SUMIFS(comprehensive_dps30!F:F,comprehensive_dps30!$A:$A,$A26,comprehensive_dps30!$B:$B,$B26,comprehensive_dps30!$C:$C,$C26)</f>
        <v>273.2</v>
      </c>
      <c r="G26" s="4">
        <f>SUMIFS(comprehensive_dps30!G:G,comprehensive_dps30!$A:$A,$A26,comprehensive_dps30!$B:$B,$B26,comprehensive_dps30!$C:$C,$C26)</f>
        <v>2826</v>
      </c>
      <c r="H26" s="4">
        <f>SUMIFS(comprehensive_dps30!H:H,comprehensive_dps30!$A:$A,$A26,comprehensive_dps30!$B:$B,$B26,comprehensive_dps30!$C:$C,$C26)</f>
        <v>37.81</v>
      </c>
      <c r="I26" s="4">
        <f>SUMIFS(comprehensive_dps30!I:I,comprehensive_dps30!$A:$A,$A26,comprehensive_dps30!$B:$B,$B26,comprehensive_dps30!$C:$C,$C26)</f>
        <v>18.763000000000002</v>
      </c>
      <c r="J26" s="4">
        <f>SUMIFS(comprehensive_dps30!J:J,comprehensive_dps30!$A:$A,$A26,comprehensive_dps30!$B:$B,$B26,comprehensive_dps30!$C:$C,$C26)</f>
        <v>309.39999999999998</v>
      </c>
      <c r="K26" s="4">
        <f>SUMIFS(comprehensive_dps30!K:K,comprehensive_dps30!$A:$A,$A26,comprehensive_dps30!$B:$B,$B26,comprehensive_dps30!$C:$C,$C26)</f>
        <v>3061</v>
      </c>
      <c r="L26" s="4">
        <f>SUMIFS(comprehensive_dps30!L:L,comprehensive_dps30!$A:$A,$A26,comprehensive_dps30!$B:$B,$B26,comprehensive_dps30!$C:$C,$C26)</f>
        <v>40.130000000000003</v>
      </c>
      <c r="M26" s="4">
        <f>SUMIFS(comprehensive_dps30!M:M,comprehensive_dps30!$A:$A,$A26,comprehensive_dps30!$B:$B,$B26,comprehensive_dps30!$C:$C,$C26)</f>
        <v>19.547000000000001</v>
      </c>
      <c r="N26" s="4">
        <f>SUMIFS(comprehensive_dps30!N:N,comprehensive_dps30!$A:$A,$A26,comprehensive_dps30!$B:$B,$B26,comprehensive_dps30!$C:$C,$C26)</f>
        <v>347.1</v>
      </c>
      <c r="O26" s="4">
        <f>SUMIFS(comprehensive_dps30!O:O,comprehensive_dps30!$A:$A,$A26,comprehensive_dps30!$B:$B,$B26,comprehensive_dps30!$C:$C,$C26)</f>
        <v>3297</v>
      </c>
      <c r="P26" s="4">
        <f>SUMIFS(comprehensive_dps30!P:P,comprehensive_dps30!$A:$A,$A26,comprehensive_dps30!$B:$B,$B26,comprehensive_dps30!$C:$C,$C26)</f>
        <v>42.17</v>
      </c>
      <c r="Q26" s="4">
        <f>SUMIFS(comprehensive_dps30!Q:Q,comprehensive_dps30!$A:$A,$A26,comprehensive_dps30!$B:$B,$B26,comprehensive_dps30!$C:$C,$C26)</f>
        <v>20.224</v>
      </c>
      <c r="R26" s="4">
        <f>SUMIFS(comprehensive_dps30!R:R,comprehensive_dps30!$A:$A,$A26,comprehensive_dps30!$B:$B,$B26,comprehensive_dps30!$C:$C,$C26)</f>
        <v>382.2</v>
      </c>
      <c r="S26" s="4">
        <f>SUMIFS(comprehensive_dps30!S:S,comprehensive_dps30!$A:$A,$A26,comprehensive_dps30!$B:$B,$B26,comprehensive_dps30!$C:$C,$C26)</f>
        <v>3509</v>
      </c>
      <c r="T26" s="4">
        <f>SUMIFS(comprehensive_dps30!T:T,comprehensive_dps30!$A:$A,$A26,comprehensive_dps30!$B:$B,$B26,comprehensive_dps30!$C:$C,$C26)</f>
        <v>44.24</v>
      </c>
      <c r="U26" s="4">
        <f>SUMIFS(comprehensive_dps30!U:U,comprehensive_dps30!$A:$A,$A26,comprehensive_dps30!$B:$B,$B26,comprehensive_dps30!$C:$C,$C26)</f>
        <v>20.896999999999998</v>
      </c>
      <c r="V26" s="4">
        <f>SUMIFS(comprehensive_dps30!V:V,comprehensive_dps30!$A:$A,$A26,comprehensive_dps30!$B:$B,$B26,comprehensive_dps30!$C:$C,$C26)</f>
        <v>419.6</v>
      </c>
      <c r="W26" s="4">
        <f>SUMIFS(comprehensive_dps30!W:W,comprehensive_dps30!$A:$A,$A26,comprehensive_dps30!$B:$B,$B26,comprehensive_dps30!$C:$C,$C26)</f>
        <v>3727</v>
      </c>
    </row>
    <row r="27" spans="1:23" s="6" customFormat="1" x14ac:dyDescent="0.45">
      <c r="A27" s="6" t="s">
        <v>81</v>
      </c>
      <c r="B27" s="6" t="s">
        <v>22</v>
      </c>
      <c r="C27" s="6" t="s">
        <v>23</v>
      </c>
      <c r="D27" s="6">
        <f>SUMIFS(comprehensive_dps30!D:D,comprehensive_dps30!$A:$A,$A27,comprehensive_dps30!$B:$B,$B27,comprehensive_dps30!$C:$C,$C27)</f>
        <v>38.92</v>
      </c>
      <c r="E27" s="6">
        <f>SUMIFS(comprehensive_dps30!E:E,comprehensive_dps30!$A:$A,$A27,comprehensive_dps30!$B:$B,$B27,comprehensive_dps30!$C:$C,$C27)</f>
        <v>19.504999999999999</v>
      </c>
      <c r="F27" s="6">
        <f>SUMIFS(comprehensive_dps30!F:F,comprehensive_dps30!$A:$A,$A27,comprehensive_dps30!$B:$B,$B27,comprehensive_dps30!$C:$C,$C27)</f>
        <v>309.2</v>
      </c>
      <c r="G27" s="6">
        <f>SUMIFS(comprehensive_dps30!G:G,comprehensive_dps30!$A:$A,$A27,comprehensive_dps30!$B:$B,$B27,comprehensive_dps30!$C:$C,$C27)</f>
        <v>2441</v>
      </c>
      <c r="H27" s="6">
        <f>SUMIFS(comprehensive_dps30!H:H,comprehensive_dps30!$A:$A,$A27,comprehensive_dps30!$B:$B,$B27,comprehensive_dps30!$C:$C,$C27)</f>
        <v>41.24</v>
      </c>
      <c r="I27" s="6">
        <f>SUMIFS(comprehensive_dps30!I:I,comprehensive_dps30!$A:$A,$A27,comprehensive_dps30!$B:$B,$B27,comprehensive_dps30!$C:$C,$C27)</f>
        <v>20.260000000000002</v>
      </c>
      <c r="J27" s="6">
        <f>SUMIFS(comprehensive_dps30!J:J,comprehensive_dps30!$A:$A,$A27,comprehensive_dps30!$B:$B,$B27,comprehensive_dps30!$C:$C,$C27)</f>
        <v>347.9</v>
      </c>
      <c r="K27" s="6">
        <f>SUMIFS(comprehensive_dps30!K:K,comprehensive_dps30!$A:$A,$A27,comprehensive_dps30!$B:$B,$B27,comprehensive_dps30!$C:$C,$C27)</f>
        <v>2644</v>
      </c>
      <c r="L27" s="6">
        <f>SUMIFS(comprehensive_dps30!L:L,comprehensive_dps30!$A:$A,$A27,comprehensive_dps30!$B:$B,$B27,comprehensive_dps30!$C:$C,$C27)</f>
        <v>43.51</v>
      </c>
      <c r="M27" s="6">
        <f>SUMIFS(comprehensive_dps30!M:M,comprehensive_dps30!$A:$A,$A27,comprehensive_dps30!$B:$B,$B27,comprehensive_dps30!$C:$C,$C27)</f>
        <v>20.981999999999999</v>
      </c>
      <c r="N27" s="6">
        <f>SUMIFS(comprehensive_dps30!N:N,comprehensive_dps30!$A:$A,$A27,comprehensive_dps30!$B:$B,$B27,comprehensive_dps30!$C:$C,$C27)</f>
        <v>388</v>
      </c>
      <c r="O27" s="6">
        <f>SUMIFS(comprehensive_dps30!O:O,comprehensive_dps30!$A:$A,$A27,comprehensive_dps30!$B:$B,$B27,comprehensive_dps30!$C:$C,$C27)</f>
        <v>2848</v>
      </c>
      <c r="P27" s="6">
        <f>SUMIFS(comprehensive_dps30!P:P,comprehensive_dps30!$A:$A,$A27,comprehensive_dps30!$B:$B,$B27,comprehensive_dps30!$C:$C,$C27)</f>
        <v>45.51</v>
      </c>
      <c r="Q27" s="6">
        <f>SUMIFS(comprehensive_dps30!Q:Q,comprehensive_dps30!$A:$A,$A27,comprehensive_dps30!$B:$B,$B27,comprehensive_dps30!$C:$C,$C27)</f>
        <v>21.608000000000001</v>
      </c>
      <c r="R27" s="6">
        <f>SUMIFS(comprehensive_dps30!R:R,comprehensive_dps30!$A:$A,$A27,comprehensive_dps30!$B:$B,$B27,comprehensive_dps30!$C:$C,$C27)</f>
        <v>425.3</v>
      </c>
      <c r="S27" s="6">
        <f>SUMIFS(comprehensive_dps30!S:S,comprehensive_dps30!$A:$A,$A27,comprehensive_dps30!$B:$B,$B27,comprehensive_dps30!$C:$C,$C27)</f>
        <v>3031</v>
      </c>
      <c r="T27" s="6">
        <f>SUMIFS(comprehensive_dps30!T:T,comprehensive_dps30!$A:$A,$A27,comprehensive_dps30!$B:$B,$B27,comprehensive_dps30!$C:$C,$C27)</f>
        <v>47.54</v>
      </c>
      <c r="U27" s="6">
        <f>SUMIFS(comprehensive_dps30!U:U,comprehensive_dps30!$A:$A,$A27,comprehensive_dps30!$B:$B,$B27,comprehensive_dps30!$C:$C,$C27)</f>
        <v>22.231000000000002</v>
      </c>
      <c r="V27" s="6">
        <f>SUMIFS(comprehensive_dps30!V:V,comprehensive_dps30!$A:$A,$A27,comprehensive_dps30!$B:$B,$B27,comprehensive_dps30!$C:$C,$C27)</f>
        <v>464.8</v>
      </c>
      <c r="W27" s="6">
        <f>SUMIFS(comprehensive_dps30!W:W,comprehensive_dps30!$A:$A,$A27,comprehensive_dps30!$B:$B,$B27,comprehensive_dps30!$C:$C,$C27)</f>
        <v>3219</v>
      </c>
    </row>
    <row r="29" spans="1:23" s="2" customFormat="1" x14ac:dyDescent="0.45">
      <c r="A29" s="2" t="s">
        <v>67</v>
      </c>
      <c r="B29" s="2" t="s">
        <v>22</v>
      </c>
      <c r="C29" s="2" t="s">
        <v>23</v>
      </c>
      <c r="D29" s="2">
        <f>SUMIFS(comprehensive_dps30!D:D,comprehensive_dps30!$A:$A,$A29,comprehensive_dps30!$B:$B,$B29,comprehensive_dps30!$C:$C,$C29)</f>
        <v>38.29</v>
      </c>
      <c r="E29" s="2">
        <f>SUMIFS(comprehensive_dps30!E:E,comprehensive_dps30!$A:$A,$A29,comprehensive_dps30!$B:$B,$B29,comprehensive_dps30!$C:$C,$C29)</f>
        <v>16.309999999999999</v>
      </c>
      <c r="F29" s="2">
        <f>SUMIFS(comprehensive_dps30!F:F,comprehensive_dps30!$A:$A,$A29,comprehensive_dps30!$B:$B,$B29,comprehensive_dps30!$C:$C,$C29)</f>
        <v>495.5</v>
      </c>
      <c r="G29" s="2">
        <f>SUMIFS(comprehensive_dps30!G:G,comprehensive_dps30!$A:$A,$A29,comprehensive_dps30!$B:$B,$B29,comprehensive_dps30!$C:$C,$C29)</f>
        <v>3218</v>
      </c>
      <c r="H29" s="2">
        <f>SUMIFS(comprehensive_dps30!H:H,comprehensive_dps30!$A:$A,$A29,comprehensive_dps30!$B:$B,$B29,comprehensive_dps30!$C:$C,$C29)</f>
        <v>40.58</v>
      </c>
      <c r="I29" s="2">
        <f>SUMIFS(comprehensive_dps30!I:I,comprehensive_dps30!$A:$A,$A29,comprehensive_dps30!$B:$B,$B29,comprehensive_dps30!$C:$C,$C29)</f>
        <v>16.943000000000001</v>
      </c>
      <c r="J29" s="2">
        <f>SUMIFS(comprehensive_dps30!J:J,comprehensive_dps30!$A:$A,$A29,comprehensive_dps30!$B:$B,$B29,comprehensive_dps30!$C:$C,$C29)</f>
        <v>557.6</v>
      </c>
      <c r="K29" s="2">
        <f>SUMIFS(comprehensive_dps30!K:K,comprehensive_dps30!$A:$A,$A29,comprehensive_dps30!$B:$B,$B29,comprehensive_dps30!$C:$C,$C29)</f>
        <v>3486</v>
      </c>
      <c r="L29" s="2">
        <f>SUMIFS(comprehensive_dps30!L:L,comprehensive_dps30!$A:$A,$A29,comprehensive_dps30!$B:$B,$B29,comprehensive_dps30!$C:$C,$C29)</f>
        <v>42.82</v>
      </c>
      <c r="M29" s="2">
        <f>SUMIFS(comprehensive_dps30!M:M,comprehensive_dps30!$A:$A,$A29,comprehensive_dps30!$B:$B,$B29,comprehensive_dps30!$C:$C,$C29)</f>
        <v>17.550999999999998</v>
      </c>
      <c r="N29" s="2">
        <f>SUMIFS(comprehensive_dps30!N:N,comprehensive_dps30!$A:$A,$A29,comprehensive_dps30!$B:$B,$B29,comprehensive_dps30!$C:$C,$C29)</f>
        <v>622.1</v>
      </c>
      <c r="O29" s="2">
        <f>SUMIFS(comprehensive_dps30!O:O,comprehensive_dps30!$A:$A,$A29,comprehensive_dps30!$B:$B,$B29,comprehensive_dps30!$C:$C,$C29)</f>
        <v>3754</v>
      </c>
      <c r="P29" s="2">
        <f>SUMIFS(comprehensive_dps30!P:P,comprehensive_dps30!$A:$A,$A29,comprehensive_dps30!$B:$B,$B29,comprehensive_dps30!$C:$C,$C29)</f>
        <v>44.8</v>
      </c>
      <c r="Q29" s="2">
        <f>SUMIFS(comprehensive_dps30!Q:Q,comprehensive_dps30!$A:$A,$A29,comprehensive_dps30!$B:$B,$B29,comprehensive_dps30!$C:$C,$C29)</f>
        <v>18.079000000000001</v>
      </c>
      <c r="R29" s="2">
        <f>SUMIFS(comprehensive_dps30!R:R,comprehensive_dps30!$A:$A,$A29,comprehensive_dps30!$B:$B,$B29,comprehensive_dps30!$C:$C,$C29)</f>
        <v>682</v>
      </c>
      <c r="S29" s="2">
        <f>SUMIFS(comprehensive_dps30!S:S,comprehensive_dps30!$A:$A,$A29,comprehensive_dps30!$B:$B,$B29,comprehensive_dps30!$C:$C,$C29)</f>
        <v>3995</v>
      </c>
      <c r="T29" s="2">
        <f>SUMIFS(comprehensive_dps30!T:T,comprehensive_dps30!$A:$A,$A29,comprehensive_dps30!$B:$B,$B29,comprehensive_dps30!$C:$C,$C29)</f>
        <v>46.81</v>
      </c>
      <c r="U29" s="2">
        <f>SUMIFS(comprehensive_dps30!U:U,comprehensive_dps30!$A:$A,$A29,comprehensive_dps30!$B:$B,$B29,comprehensive_dps30!$C:$C,$C29)</f>
        <v>18.606000000000002</v>
      </c>
      <c r="V29" s="2">
        <f>SUMIFS(comprehensive_dps30!V:V,comprehensive_dps30!$A:$A,$A29,comprehensive_dps30!$B:$B,$B29,comprehensive_dps30!$C:$C,$C29)</f>
        <v>745.5</v>
      </c>
      <c r="W29" s="2">
        <f>SUMIFS(comprehensive_dps30!W:W,comprehensive_dps30!$A:$A,$A29,comprehensive_dps30!$B:$B,$B29,comprehensive_dps30!$C:$C,$C29)</f>
        <v>4244</v>
      </c>
    </row>
    <row r="30" spans="1:23" s="2" customFormat="1" x14ac:dyDescent="0.45">
      <c r="A30" s="2" t="s">
        <v>38</v>
      </c>
      <c r="B30" s="2" t="s">
        <v>22</v>
      </c>
      <c r="C30" s="2" t="s">
        <v>23</v>
      </c>
      <c r="D30" s="2">
        <f>SUMIFS(comprehensive_dps30!D:D,comprehensive_dps30!$A:$A,$A30,comprehensive_dps30!$B:$B,$B30,comprehensive_dps30!$C:$C,$C30)</f>
        <v>36.869999999999997</v>
      </c>
      <c r="E30" s="2">
        <f>SUMIFS(comprehensive_dps30!E:E,comprehensive_dps30!$A:$A,$A30,comprehensive_dps30!$B:$B,$B30,comprehensive_dps30!$C:$C,$C30)</f>
        <v>17.45</v>
      </c>
      <c r="F30" s="2">
        <f>SUMIFS(comprehensive_dps30!F:F,comprehensive_dps30!$A:$A,$A30,comprehensive_dps30!$B:$B,$B30,comprehensive_dps30!$C:$C,$C30)</f>
        <v>347.6</v>
      </c>
      <c r="G30" s="2">
        <f>SUMIFS(comprehensive_dps30!G:G,comprehensive_dps30!$A:$A,$A30,comprehensive_dps30!$B:$B,$B30,comprehensive_dps30!$C:$C,$C30)</f>
        <v>2802</v>
      </c>
      <c r="H30" s="2">
        <f>SUMIFS(comprehensive_dps30!H:H,comprehensive_dps30!$A:$A,$A30,comprehensive_dps30!$B:$B,$B30,comprehensive_dps30!$C:$C,$C30)</f>
        <v>39.11</v>
      </c>
      <c r="I30" s="2">
        <f>SUMIFS(comprehensive_dps30!I:I,comprehensive_dps30!$A:$A,$A30,comprehensive_dps30!$B:$B,$B30,comprehensive_dps30!$C:$C,$C30)</f>
        <v>18.145</v>
      </c>
      <c r="J30" s="2">
        <f>SUMIFS(comprehensive_dps30!J:J,comprehensive_dps30!$A:$A,$A30,comprehensive_dps30!$B:$B,$B30,comprehensive_dps30!$C:$C,$C30)</f>
        <v>391.6</v>
      </c>
      <c r="K30" s="2">
        <f>SUMIFS(comprehensive_dps30!K:K,comprehensive_dps30!$A:$A,$A30,comprehensive_dps30!$B:$B,$B30,comprehensive_dps30!$C:$C,$C30)</f>
        <v>3035</v>
      </c>
      <c r="L30" s="2">
        <f>SUMIFS(comprehensive_dps30!L:L,comprehensive_dps30!$A:$A,$A30,comprehensive_dps30!$B:$B,$B30,comprehensive_dps30!$C:$C,$C30)</f>
        <v>41.3</v>
      </c>
      <c r="M30" s="2">
        <f>SUMIFS(comprehensive_dps30!M:M,comprehensive_dps30!$A:$A,$A30,comprehensive_dps30!$B:$B,$B30,comprehensive_dps30!$C:$C,$C30)</f>
        <v>18.811</v>
      </c>
      <c r="N30" s="2">
        <f>SUMIFS(comprehensive_dps30!N:N,comprehensive_dps30!$A:$A,$A30,comprehensive_dps30!$B:$B,$B30,comprehensive_dps30!$C:$C,$C30)</f>
        <v>437.2</v>
      </c>
      <c r="O30" s="2">
        <f>SUMIFS(comprehensive_dps30!O:O,comprehensive_dps30!$A:$A,$A30,comprehensive_dps30!$B:$B,$B30,comprehensive_dps30!$C:$C,$C30)</f>
        <v>3268</v>
      </c>
      <c r="P30" s="2">
        <f>SUMIFS(comprehensive_dps30!P:P,comprehensive_dps30!$A:$A,$A30,comprehensive_dps30!$B:$B,$B30,comprehensive_dps30!$C:$C,$C30)</f>
        <v>43.24</v>
      </c>
      <c r="Q30" s="2">
        <f>SUMIFS(comprehensive_dps30!Q:Q,comprehensive_dps30!$A:$A,$A30,comprehensive_dps30!$B:$B,$B30,comprehensive_dps30!$C:$C,$C30)</f>
        <v>19.388000000000002</v>
      </c>
      <c r="R30" s="2">
        <f>SUMIFS(comprehensive_dps30!R:R,comprehensive_dps30!$A:$A,$A30,comprehensive_dps30!$B:$B,$B30,comprehensive_dps30!$C:$C,$C30)</f>
        <v>479.5</v>
      </c>
      <c r="S30" s="2">
        <f>SUMIFS(comprehensive_dps30!S:S,comprehensive_dps30!$A:$A,$A30,comprehensive_dps30!$B:$B,$B30,comprehensive_dps30!$C:$C,$C30)</f>
        <v>3479</v>
      </c>
      <c r="T30" s="2">
        <f>SUMIFS(comprehensive_dps30!T:T,comprehensive_dps30!$A:$A,$A30,comprehensive_dps30!$B:$B,$B30,comprehensive_dps30!$C:$C,$C30)</f>
        <v>45.2</v>
      </c>
      <c r="U30" s="2">
        <f>SUMIFS(comprehensive_dps30!U:U,comprehensive_dps30!$A:$A,$A30,comprehensive_dps30!$B:$B,$B30,comprehensive_dps30!$C:$C,$C30)</f>
        <v>19.963000000000001</v>
      </c>
      <c r="V30" s="2">
        <f>SUMIFS(comprehensive_dps30!V:V,comprehensive_dps30!$A:$A,$A30,comprehensive_dps30!$B:$B,$B30,comprehensive_dps30!$C:$C,$C30)</f>
        <v>524.5</v>
      </c>
      <c r="W30" s="2">
        <f>SUMIFS(comprehensive_dps30!W:W,comprehensive_dps30!$A:$A,$A30,comprehensive_dps30!$B:$B,$B30,comprehensive_dps30!$C:$C,$C30)</f>
        <v>3695</v>
      </c>
    </row>
    <row r="31" spans="1:23" s="3" customFormat="1" x14ac:dyDescent="0.45"/>
    <row r="32" spans="1:23" x14ac:dyDescent="0.45">
      <c r="A32" t="s">
        <v>21</v>
      </c>
      <c r="B32" t="s">
        <v>22</v>
      </c>
      <c r="C32" t="s">
        <v>23</v>
      </c>
      <c r="D32">
        <f>SUMIFS(comprehensive_dps30!D:D,comprehensive_dps30!$A:$A,$A32,comprehensive_dps30!$B:$B,$B32,comprehensive_dps30!$C:$C,$C32)</f>
        <v>37.22</v>
      </c>
      <c r="E32">
        <f>SUMIFS(comprehensive_dps30!E:E,comprehensive_dps30!$A:$A,$A32,comprehensive_dps30!$B:$B,$B32,comprehensive_dps30!$C:$C,$C32)</f>
        <v>17.888999999999999</v>
      </c>
      <c r="F32">
        <f>SUMIFS(comprehensive_dps30!F:F,comprehensive_dps30!$A:$A,$A32,comprehensive_dps30!$B:$B,$B32,comprehensive_dps30!$C:$C,$C32)</f>
        <v>335.1</v>
      </c>
      <c r="G32">
        <f>SUMIFS(comprehensive_dps30!G:G,comprehensive_dps30!$A:$A,$A32,comprehensive_dps30!$B:$B,$B32,comprehensive_dps30!$C:$C,$C32)</f>
        <v>2476</v>
      </c>
      <c r="H32">
        <f>SUMIFS(comprehensive_dps30!H:H,comprehensive_dps30!$A:$A,$A32,comprehensive_dps30!$B:$B,$B32,comprehensive_dps30!$C:$C,$C32)</f>
        <v>39.450000000000003</v>
      </c>
      <c r="I32">
        <f>SUMIFS(comprehensive_dps30!I:I,comprehensive_dps30!$A:$A,$A32,comprehensive_dps30!$B:$B,$B32,comprehensive_dps30!$C:$C,$C32)</f>
        <v>18.585999999999999</v>
      </c>
      <c r="J32">
        <f>SUMIFS(comprehensive_dps30!J:J,comprehensive_dps30!$A:$A,$A32,comprehensive_dps30!$B:$B,$B32,comprehensive_dps30!$C:$C,$C32)</f>
        <v>377.2</v>
      </c>
      <c r="K32">
        <f>SUMIFS(comprehensive_dps30!K:K,comprehensive_dps30!$A:$A,$A32,comprehensive_dps30!$B:$B,$B32,comprehensive_dps30!$C:$C,$C32)</f>
        <v>2683</v>
      </c>
      <c r="L32">
        <f>SUMIFS(comprehensive_dps30!L:L,comprehensive_dps30!$A:$A,$A32,comprehensive_dps30!$B:$B,$B32,comprehensive_dps30!$C:$C,$C32)</f>
        <v>41.63</v>
      </c>
      <c r="M32">
        <f>SUMIFS(comprehensive_dps30!M:M,comprehensive_dps30!$A:$A,$A32,comprehensive_dps30!$B:$B,$B32,comprehensive_dps30!$C:$C,$C32)</f>
        <v>19.253</v>
      </c>
      <c r="N32">
        <f>SUMIFS(comprehensive_dps30!N:N,comprehensive_dps30!$A:$A,$A32,comprehensive_dps30!$B:$B,$B32,comprehensive_dps30!$C:$C,$C32)</f>
        <v>420.7</v>
      </c>
      <c r="O32">
        <f>SUMIFS(comprehensive_dps30!O:O,comprehensive_dps30!$A:$A,$A32,comprehensive_dps30!$B:$B,$B32,comprehensive_dps30!$C:$C,$C32)</f>
        <v>2889</v>
      </c>
      <c r="P32">
        <f>SUMIFS(comprehensive_dps30!P:P,comprehensive_dps30!$A:$A,$A32,comprehensive_dps30!$B:$B,$B32,comprehensive_dps30!$C:$C,$C32)</f>
        <v>43.55</v>
      </c>
      <c r="Q32">
        <f>SUMIFS(comprehensive_dps30!Q:Q,comprehensive_dps30!$A:$A,$A32,comprehensive_dps30!$B:$B,$B32,comprehensive_dps30!$C:$C,$C32)</f>
        <v>19.831</v>
      </c>
      <c r="R32">
        <f>SUMIFS(comprehensive_dps30!R:R,comprehensive_dps30!$A:$A,$A32,comprehensive_dps30!$B:$B,$B32,comprehensive_dps30!$C:$C,$C32)</f>
        <v>461.2</v>
      </c>
      <c r="S32">
        <f>SUMIFS(comprehensive_dps30!S:S,comprehensive_dps30!$A:$A,$A32,comprehensive_dps30!$B:$B,$B32,comprehensive_dps30!$C:$C,$C32)</f>
        <v>3075</v>
      </c>
      <c r="T32">
        <f>SUMIFS(comprehensive_dps30!T:T,comprehensive_dps30!$A:$A,$A32,comprehensive_dps30!$B:$B,$B32,comprehensive_dps30!$C:$C,$C32)</f>
        <v>45.5</v>
      </c>
      <c r="U32">
        <f>SUMIFS(comprehensive_dps30!U:U,comprehensive_dps30!$A:$A,$A32,comprehensive_dps30!$B:$B,$B32,comprehensive_dps30!$C:$C,$C32)</f>
        <v>20.408000000000001</v>
      </c>
      <c r="V32">
        <f>SUMIFS(comprehensive_dps30!V:V,comprehensive_dps30!$A:$A,$A32,comprehensive_dps30!$B:$B,$B32,comprehensive_dps30!$C:$C,$C32)</f>
        <v>504.2</v>
      </c>
      <c r="W32">
        <f>SUMIFS(comprehensive_dps30!W:W,comprehensive_dps30!$A:$A,$A32,comprehensive_dps30!$B:$B,$B32,comprehensive_dps30!$C:$C,$C32)</f>
        <v>3266</v>
      </c>
    </row>
    <row r="33" spans="1:23" s="3" customFormat="1" x14ac:dyDescent="0.45"/>
    <row r="34" spans="1:23" x14ac:dyDescent="0.45">
      <c r="A34" t="s">
        <v>35</v>
      </c>
      <c r="B34" t="s">
        <v>39</v>
      </c>
      <c r="C34" t="s">
        <v>23</v>
      </c>
      <c r="D34">
        <f>SUMIFS(comprehensive_dps30!D:D,comprehensive_dps30!$A:$A,$A34,comprehensive_dps30!$B:$B,$B34,comprehensive_dps30!$C:$C,$C34)</f>
        <v>36.18</v>
      </c>
      <c r="E34">
        <f>SUMIFS(comprehensive_dps30!E:E,comprehensive_dps30!$A:$A,$A34,comprehensive_dps30!$B:$B,$B34,comprehensive_dps30!$C:$C,$C34)</f>
        <v>17.391999999999999</v>
      </c>
      <c r="F34">
        <f>SUMIFS(comprehensive_dps30!F:F,comprehensive_dps30!$A:$A,$A34,comprehensive_dps30!$B:$B,$B34,comprehensive_dps30!$C:$C,$C34)</f>
        <v>325.8</v>
      </c>
      <c r="G34">
        <f>SUMIFS(comprehensive_dps30!G:G,comprehensive_dps30!$A:$A,$A34,comprehensive_dps30!$B:$B,$B34,comprehensive_dps30!$C:$C,$C34)</f>
        <v>2476</v>
      </c>
      <c r="H34">
        <f>SUMIFS(comprehensive_dps30!H:H,comprehensive_dps30!$A:$A,$A34,comprehensive_dps30!$B:$B,$B34,comprehensive_dps30!$C:$C,$C34)</f>
        <v>38.39</v>
      </c>
      <c r="I34">
        <f>SUMIFS(comprehensive_dps30!I:I,comprehensive_dps30!$A:$A,$A34,comprehensive_dps30!$B:$B,$B34,comprehensive_dps30!$C:$C,$C34)</f>
        <v>18.087</v>
      </c>
      <c r="J34">
        <f>SUMIFS(comprehensive_dps30!J:J,comprehensive_dps30!$A:$A,$A34,comprehensive_dps30!$B:$B,$B34,comprehensive_dps30!$C:$C,$C34)</f>
        <v>367</v>
      </c>
      <c r="K34">
        <f>SUMIFS(comprehensive_dps30!K:K,comprehensive_dps30!$A:$A,$A34,comprehensive_dps30!$B:$B,$B34,comprehensive_dps30!$C:$C,$C34)</f>
        <v>2683</v>
      </c>
      <c r="L34">
        <f>SUMIFS(comprehensive_dps30!L:L,comprehensive_dps30!$A:$A,$A34,comprehensive_dps30!$B:$B,$B34,comprehensive_dps30!$C:$C,$C34)</f>
        <v>40.54</v>
      </c>
      <c r="M34">
        <f>SUMIFS(comprehensive_dps30!M:M,comprehensive_dps30!$A:$A,$A34,comprehensive_dps30!$B:$B,$B34,comprehensive_dps30!$C:$C,$C34)</f>
        <v>18.751999999999999</v>
      </c>
      <c r="N34">
        <f>SUMIFS(comprehensive_dps30!N:N,comprehensive_dps30!$A:$A,$A34,comprehensive_dps30!$B:$B,$B34,comprehensive_dps30!$C:$C,$C34)</f>
        <v>409.8</v>
      </c>
      <c r="O34">
        <f>SUMIFS(comprehensive_dps30!O:O,comprehensive_dps30!$A:$A,$A34,comprehensive_dps30!$B:$B,$B34,comprehensive_dps30!$C:$C,$C34)</f>
        <v>2889</v>
      </c>
      <c r="P34">
        <f>SUMIFS(comprehensive_dps30!P:P,comprehensive_dps30!$A:$A,$A34,comprehensive_dps30!$B:$B,$B34,comprehensive_dps30!$C:$C,$C34)</f>
        <v>42.44</v>
      </c>
      <c r="Q34">
        <f>SUMIFS(comprehensive_dps30!Q:Q,comprehensive_dps30!$A:$A,$A34,comprehensive_dps30!$B:$B,$B34,comprehensive_dps30!$C:$C,$C34)</f>
        <v>19.327999999999999</v>
      </c>
      <c r="R34">
        <f>SUMIFS(comprehensive_dps30!R:R,comprehensive_dps30!$A:$A,$A34,comprehensive_dps30!$B:$B,$B34,comprehensive_dps30!$C:$C,$C34)</f>
        <v>449.5</v>
      </c>
      <c r="S34">
        <f>SUMIFS(comprehensive_dps30!S:S,comprehensive_dps30!$A:$A,$A34,comprehensive_dps30!$B:$B,$B34,comprehensive_dps30!$C:$C,$C34)</f>
        <v>3075</v>
      </c>
      <c r="T34">
        <f>SUMIFS(comprehensive_dps30!T:T,comprehensive_dps30!$A:$A,$A34,comprehensive_dps30!$B:$B,$B34,comprehensive_dps30!$C:$C,$C34)</f>
        <v>44.37</v>
      </c>
      <c r="U34">
        <f>SUMIFS(comprehensive_dps30!U:U,comprehensive_dps30!$A:$A,$A34,comprehensive_dps30!$B:$B,$B34,comprehensive_dps30!$C:$C,$C34)</f>
        <v>19.902000000000001</v>
      </c>
      <c r="V34">
        <f>SUMIFS(comprehensive_dps30!V:V,comprehensive_dps30!$A:$A,$A34,comprehensive_dps30!$B:$B,$B34,comprehensive_dps30!$C:$C,$C34)</f>
        <v>491.7</v>
      </c>
      <c r="W34">
        <f>SUMIFS(comprehensive_dps30!W:W,comprehensive_dps30!$A:$A,$A34,comprehensive_dps30!$B:$B,$B34,comprehensive_dps30!$C:$C,$C34)</f>
        <v>3266</v>
      </c>
    </row>
    <row r="36" spans="1:23" s="2" customFormat="1" x14ac:dyDescent="0.45"/>
    <row r="37" spans="1:23" s="4" customFormat="1" x14ac:dyDescent="0.45"/>
    <row r="40" spans="1:23" x14ac:dyDescent="0.45">
      <c r="A40" t="s">
        <v>58</v>
      </c>
      <c r="B40" t="s">
        <v>16</v>
      </c>
      <c r="C40" t="s">
        <v>25</v>
      </c>
      <c r="D40">
        <f>SUMIFS(comprehensive_dps30!D:D,comprehensive_dps30!$A:$A,$A40,comprehensive_dps30!$B:$B,$B40,comprehensive_dps30!$C:$C,$C40)</f>
        <v>34.25</v>
      </c>
      <c r="E40">
        <f>SUMIFS(comprehensive_dps30!E:E,comprehensive_dps30!$A:$A,$A40,comprehensive_dps30!$B:$B,$B40,comprehensive_dps30!$C:$C,$C40)</f>
        <v>16.396999999999998</v>
      </c>
      <c r="F40">
        <f>SUMIFS(comprehensive_dps30!F:F,comprehensive_dps30!$A:$A,$A40,comprehensive_dps30!$B:$B,$B40,comprehensive_dps30!$C:$C,$C40)</f>
        <v>312</v>
      </c>
      <c r="G40">
        <f>SUMIFS(comprehensive_dps30!G:G,comprehensive_dps30!$A:$A,$A40,comprehensive_dps30!$B:$B,$B40,comprehensive_dps30!$C:$C,$C40)</f>
        <v>2662</v>
      </c>
      <c r="H40">
        <f>SUMIFS(comprehensive_dps30!H:H,comprehensive_dps30!$A:$A,$A40,comprehensive_dps30!$B:$B,$B40,comprehensive_dps30!$C:$C,$C40)</f>
        <v>36.4</v>
      </c>
      <c r="I40">
        <f>SUMIFS(comprehensive_dps30!I:I,comprehensive_dps30!$A:$A,$A40,comprehensive_dps30!$B:$B,$B40,comprehensive_dps30!$C:$C,$C40)</f>
        <v>17.084</v>
      </c>
      <c r="J40">
        <f>SUMIFS(comprehensive_dps30!J:J,comprehensive_dps30!$A:$A,$A40,comprehensive_dps30!$B:$B,$B40,comprehensive_dps30!$C:$C,$C40)</f>
        <v>352.2</v>
      </c>
      <c r="K40">
        <f>SUMIFS(comprehensive_dps30!K:K,comprehensive_dps30!$A:$A,$A40,comprehensive_dps30!$B:$B,$B40,comprehensive_dps30!$C:$C,$C40)</f>
        <v>2883</v>
      </c>
      <c r="L40">
        <f>SUMIFS(comprehensive_dps30!L:L,comprehensive_dps30!$A:$A,$A40,comprehensive_dps30!$B:$B,$B40,comprehensive_dps30!$C:$C,$C40)</f>
        <v>38.51</v>
      </c>
      <c r="M40">
        <f>SUMIFS(comprehensive_dps30!M:M,comprehensive_dps30!$A:$A,$A40,comprehensive_dps30!$B:$B,$B40,comprehensive_dps30!$C:$C,$C40)</f>
        <v>17.742000000000001</v>
      </c>
      <c r="N40">
        <f>SUMIFS(comprehensive_dps30!N:N,comprehensive_dps30!$A:$A,$A40,comprehensive_dps30!$B:$B,$B40,comprehensive_dps30!$C:$C,$C40)</f>
        <v>393.9</v>
      </c>
      <c r="O40">
        <f>SUMIFS(comprehensive_dps30!O:O,comprehensive_dps30!$A:$A,$A40,comprehensive_dps30!$B:$B,$B40,comprehensive_dps30!$C:$C,$C40)</f>
        <v>3105</v>
      </c>
      <c r="P40">
        <f>SUMIFS(comprehensive_dps30!P:P,comprehensive_dps30!$A:$A,$A40,comprehensive_dps30!$B:$B,$B40,comprehensive_dps30!$C:$C,$C40)</f>
        <v>40.369999999999997</v>
      </c>
      <c r="Q40">
        <f>SUMIFS(comprehensive_dps30!Q:Q,comprehensive_dps30!$A:$A,$A40,comprehensive_dps30!$B:$B,$B40,comprehensive_dps30!$C:$C,$C40)</f>
        <v>18.311</v>
      </c>
      <c r="R40">
        <f>SUMIFS(comprehensive_dps30!R:R,comprehensive_dps30!$A:$A,$A40,comprehensive_dps30!$B:$B,$B40,comprehensive_dps30!$C:$C,$C40)</f>
        <v>432.7</v>
      </c>
      <c r="S40">
        <f>SUMIFS(comprehensive_dps30!S:S,comprehensive_dps30!$A:$A,$A40,comprehensive_dps30!$B:$B,$B40,comprehensive_dps30!$C:$C,$C40)</f>
        <v>3305</v>
      </c>
      <c r="T40">
        <f>SUMIFS(comprehensive_dps30!T:T,comprehensive_dps30!$A:$A,$A40,comprehensive_dps30!$B:$B,$B40,comprehensive_dps30!$C:$C,$C40)</f>
        <v>42.26</v>
      </c>
      <c r="U40">
        <f>SUMIFS(comprehensive_dps30!U:U,comprehensive_dps30!$A:$A,$A40,comprehensive_dps30!$B:$B,$B40,comprehensive_dps30!$C:$C,$C40)</f>
        <v>18.878</v>
      </c>
      <c r="V40">
        <f>SUMIFS(comprehensive_dps30!V:V,comprehensive_dps30!$A:$A,$A40,comprehensive_dps30!$B:$B,$B40,comprehensive_dps30!$C:$C,$C40)</f>
        <v>473.8</v>
      </c>
      <c r="W40">
        <f>SUMIFS(comprehensive_dps30!W:W,comprehensive_dps30!$A:$A,$A40,comprehensive_dps30!$B:$B,$B40,comprehensive_dps30!$C:$C,$C40)</f>
        <v>3511</v>
      </c>
    </row>
    <row r="41" spans="1:23" s="2" customFormat="1" x14ac:dyDescent="0.45"/>
    <row r="42" spans="1:23" s="4" customFormat="1" x14ac:dyDescent="0.45"/>
    <row r="43" spans="1:23" x14ac:dyDescent="0.45">
      <c r="A43" t="s">
        <v>38</v>
      </c>
      <c r="B43" t="s">
        <v>22</v>
      </c>
      <c r="C43" t="s">
        <v>25</v>
      </c>
      <c r="D43">
        <f>SUMIFS(comprehensive_dps30!D:D,comprehensive_dps30!$A:$A,$A43,comprehensive_dps30!$B:$B,$B43,comprehensive_dps30!$C:$C,$C43)</f>
        <v>33.32</v>
      </c>
      <c r="E43">
        <f>SUMIFS(comprehensive_dps30!E:E,comprehensive_dps30!$A:$A,$A43,comprehensive_dps30!$B:$B,$B43,comprehensive_dps30!$C:$C,$C43)</f>
        <v>15.772</v>
      </c>
      <c r="F43">
        <f>SUMIFS(comprehensive_dps30!F:F,comprehensive_dps30!$A:$A,$A43,comprehensive_dps30!$B:$B,$B43,comprehensive_dps30!$C:$C,$C43)</f>
        <v>314.2</v>
      </c>
      <c r="G43">
        <f>SUMIFS(comprehensive_dps30!G:G,comprehensive_dps30!$A:$A,$A43,comprehensive_dps30!$B:$B,$B43,comprehensive_dps30!$C:$C,$C43)</f>
        <v>2802</v>
      </c>
      <c r="H43">
        <f>SUMIFS(comprehensive_dps30!H:H,comprehensive_dps30!$A:$A,$A43,comprehensive_dps30!$B:$B,$B43,comprehensive_dps30!$C:$C,$C43)</f>
        <v>35.49</v>
      </c>
      <c r="I43">
        <f>SUMIFS(comprehensive_dps30!I:I,comprehensive_dps30!$A:$A,$A43,comprehensive_dps30!$B:$B,$B43,comprehensive_dps30!$C:$C,$C43)</f>
        <v>16.465</v>
      </c>
      <c r="J43">
        <f>SUMIFS(comprehensive_dps30!J:J,comprehensive_dps30!$A:$A,$A43,comprehensive_dps30!$B:$B,$B43,comprehensive_dps30!$C:$C,$C43)</f>
        <v>355.4</v>
      </c>
      <c r="K43">
        <f>SUMIFS(comprehensive_dps30!K:K,comprehensive_dps30!$A:$A,$A43,comprehensive_dps30!$B:$B,$B43,comprehensive_dps30!$C:$C,$C43)</f>
        <v>3035</v>
      </c>
      <c r="L43">
        <f>SUMIFS(comprehensive_dps30!L:L,comprehensive_dps30!$A:$A,$A43,comprehensive_dps30!$B:$B,$B43,comprehensive_dps30!$C:$C,$C43)</f>
        <v>37.61</v>
      </c>
      <c r="M43">
        <f>SUMIFS(comprehensive_dps30!M:M,comprehensive_dps30!$A:$A,$A43,comprehensive_dps30!$B:$B,$B43,comprehensive_dps30!$C:$C,$C43)</f>
        <v>17.129000000000001</v>
      </c>
      <c r="N43">
        <f>SUMIFS(comprehensive_dps30!N:N,comprehensive_dps30!$A:$A,$A43,comprehensive_dps30!$B:$B,$B43,comprehensive_dps30!$C:$C,$C43)</f>
        <v>398.1</v>
      </c>
      <c r="O43">
        <f>SUMIFS(comprehensive_dps30!O:O,comprehensive_dps30!$A:$A,$A43,comprehensive_dps30!$B:$B,$B43,comprehensive_dps30!$C:$C,$C43)</f>
        <v>3268</v>
      </c>
      <c r="P43">
        <f>SUMIFS(comprehensive_dps30!P:P,comprehensive_dps30!$A:$A,$A43,comprehensive_dps30!$B:$B,$B43,comprehensive_dps30!$C:$C,$C43)</f>
        <v>39.479999999999997</v>
      </c>
      <c r="Q43">
        <f>SUMIFS(comprehensive_dps30!Q:Q,comprehensive_dps30!$A:$A,$A43,comprehensive_dps30!$B:$B,$B43,comprehensive_dps30!$C:$C,$C43)</f>
        <v>17.702000000000002</v>
      </c>
      <c r="R43">
        <f>SUMIFS(comprehensive_dps30!R:R,comprehensive_dps30!$A:$A,$A43,comprehensive_dps30!$B:$B,$B43,comprehensive_dps30!$C:$C,$C43)</f>
        <v>437.9</v>
      </c>
      <c r="S43">
        <f>SUMIFS(comprehensive_dps30!S:S,comprehensive_dps30!$A:$A,$A43,comprehensive_dps30!$B:$B,$B43,comprehensive_dps30!$C:$C,$C43)</f>
        <v>3479</v>
      </c>
      <c r="T43">
        <f>SUMIFS(comprehensive_dps30!T:T,comprehensive_dps30!$A:$A,$A43,comprehensive_dps30!$B:$B,$B43,comprehensive_dps30!$C:$C,$C43)</f>
        <v>41.37</v>
      </c>
      <c r="U43">
        <f>SUMIFS(comprehensive_dps30!U:U,comprehensive_dps30!$A:$A,$A43,comprehensive_dps30!$B:$B,$B43,comprehensive_dps30!$C:$C,$C43)</f>
        <v>18.274000000000001</v>
      </c>
      <c r="V43">
        <f>SUMIFS(comprehensive_dps30!V:V,comprehensive_dps30!$A:$A,$A43,comprehensive_dps30!$B:$B,$B43,comprehensive_dps30!$C:$C,$C43)</f>
        <v>480.1</v>
      </c>
      <c r="W43">
        <f>SUMIFS(comprehensive_dps30!W:W,comprehensive_dps30!$A:$A,$A43,comprehensive_dps30!$B:$B,$B43,comprehensive_dps30!$C:$C,$C43)</f>
        <v>3695</v>
      </c>
    </row>
    <row r="44" spans="1:23" s="4" customFormat="1" x14ac:dyDescent="0.45">
      <c r="A44" s="4" t="s">
        <v>45</v>
      </c>
      <c r="B44" s="4" t="s">
        <v>22</v>
      </c>
      <c r="C44" s="4" t="s">
        <v>30</v>
      </c>
      <c r="D44" s="4">
        <f>SUMIFS(comprehensive_dps30!D:D,comprehensive_dps30!$A:$A,$A44,comprehensive_dps30!$B:$B,$B44,comprehensive_dps30!$C:$C,$C44)</f>
        <v>32.74</v>
      </c>
      <c r="E44" s="4">
        <f>SUMIFS(comprehensive_dps30!E:E,comprehensive_dps30!$A:$A,$A44,comprehensive_dps30!$B:$B,$B44,comprehensive_dps30!$C:$C,$C44)</f>
        <v>16.576000000000001</v>
      </c>
      <c r="F44" s="4">
        <f>SUMIFS(comprehensive_dps30!F:F,comprehensive_dps30!$A:$A,$A44,comprehensive_dps30!$B:$B,$B44,comprehensive_dps30!$C:$C,$C44)</f>
        <v>252.3</v>
      </c>
      <c r="G44" s="4">
        <f>SUMIFS(comprehensive_dps30!G:G,comprehensive_dps30!$A:$A,$A44,comprehensive_dps30!$B:$B,$B44,comprehensive_dps30!$C:$C,$C44)</f>
        <v>2826</v>
      </c>
      <c r="H44" s="4">
        <f>SUMIFS(comprehensive_dps30!H:H,comprehensive_dps30!$A:$A,$A44,comprehensive_dps30!$B:$B,$B44,comprehensive_dps30!$C:$C,$C44)</f>
        <v>34.9</v>
      </c>
      <c r="I44" s="4">
        <f>SUMIFS(comprehensive_dps30!I:I,comprehensive_dps30!$A:$A,$A44,comprehensive_dps30!$B:$B,$B44,comprehensive_dps30!$C:$C,$C44)</f>
        <v>17.318999999999999</v>
      </c>
      <c r="J44" s="4">
        <f>SUMIFS(comprehensive_dps30!J:J,comprehensive_dps30!$A:$A,$A44,comprehensive_dps30!$B:$B,$B44,comprehensive_dps30!$C:$C,$C44)</f>
        <v>285.60000000000002</v>
      </c>
      <c r="K44" s="4">
        <f>SUMIFS(comprehensive_dps30!K:K,comprehensive_dps30!$A:$A,$A44,comprehensive_dps30!$B:$B,$B44,comprehensive_dps30!$C:$C,$C44)</f>
        <v>3061</v>
      </c>
      <c r="L44" s="4">
        <f>SUMIFS(comprehensive_dps30!L:L,comprehensive_dps30!$A:$A,$A44,comprehensive_dps30!$B:$B,$B44,comprehensive_dps30!$C:$C,$C44)</f>
        <v>37.01</v>
      </c>
      <c r="M44" s="4">
        <f>SUMIFS(comprehensive_dps30!M:M,comprehensive_dps30!$A:$A,$A44,comprehensive_dps30!$B:$B,$B44,comprehensive_dps30!$C:$C,$C44)</f>
        <v>18.029</v>
      </c>
      <c r="N44" s="4">
        <f>SUMIFS(comprehensive_dps30!N:N,comprehensive_dps30!$A:$A,$A44,comprehensive_dps30!$B:$B,$B44,comprehensive_dps30!$C:$C,$C44)</f>
        <v>320.2</v>
      </c>
      <c r="O44" s="4">
        <f>SUMIFS(comprehensive_dps30!O:O,comprehensive_dps30!$A:$A,$A44,comprehensive_dps30!$B:$B,$B44,comprehensive_dps30!$C:$C,$C44)</f>
        <v>3297</v>
      </c>
      <c r="P44" s="4">
        <f>SUMIFS(comprehensive_dps30!P:P,comprehensive_dps30!$A:$A,$A44,comprehensive_dps30!$B:$B,$B44,comprehensive_dps30!$C:$C,$C44)</f>
        <v>38.869999999999997</v>
      </c>
      <c r="Q44" s="4">
        <f>SUMIFS(comprehensive_dps30!Q:Q,comprehensive_dps30!$A:$A,$A44,comprehensive_dps30!$B:$B,$B44,comprehensive_dps30!$C:$C,$C44)</f>
        <v>18.643999999999998</v>
      </c>
      <c r="R44" s="4">
        <f>SUMIFS(comprehensive_dps30!R:R,comprehensive_dps30!$A:$A,$A44,comprehensive_dps30!$B:$B,$B44,comprehensive_dps30!$C:$C,$C44)</f>
        <v>352.4</v>
      </c>
      <c r="S44" s="4">
        <f>SUMIFS(comprehensive_dps30!S:S,comprehensive_dps30!$A:$A,$A44,comprehensive_dps30!$B:$B,$B44,comprehensive_dps30!$C:$C,$C44)</f>
        <v>3509</v>
      </c>
      <c r="T44" s="4">
        <f>SUMIFS(comprehensive_dps30!T:T,comprehensive_dps30!$A:$A,$A44,comprehensive_dps30!$B:$B,$B44,comprehensive_dps30!$C:$C,$C44)</f>
        <v>40.76</v>
      </c>
      <c r="U44" s="4">
        <f>SUMIFS(comprehensive_dps30!U:U,comprehensive_dps30!$A:$A,$A44,comprehensive_dps30!$B:$B,$B44,comprehensive_dps30!$C:$C,$C44)</f>
        <v>19.256</v>
      </c>
      <c r="V44" s="4">
        <f>SUMIFS(comprehensive_dps30!V:V,comprehensive_dps30!$A:$A,$A44,comprehensive_dps30!$B:$B,$B44,comprehensive_dps30!$C:$C,$C44)</f>
        <v>386.6</v>
      </c>
      <c r="W44" s="4">
        <f>SUMIFS(comprehensive_dps30!W:W,comprehensive_dps30!$A:$A,$A44,comprehensive_dps30!$B:$B,$B44,comprehensive_dps30!$C:$C,$C44)</f>
        <v>3727</v>
      </c>
    </row>
    <row r="45" spans="1:23" x14ac:dyDescent="0.45">
      <c r="A45" t="s">
        <v>71</v>
      </c>
      <c r="B45" t="s">
        <v>22</v>
      </c>
      <c r="C45" t="s">
        <v>25</v>
      </c>
      <c r="D45">
        <f>SUMIFS(comprehensive_dps30!D:D,comprehensive_dps30!$A:$A,$A45,comprehensive_dps30!$B:$B,$B45,comprehensive_dps30!$C:$C,$C45)</f>
        <v>33.909999999999997</v>
      </c>
      <c r="E45">
        <f>SUMIFS(comprehensive_dps30!E:E,comprehensive_dps30!$A:$A,$A45,comprehensive_dps30!$B:$B,$B45,comprehensive_dps30!$C:$C,$C45)</f>
        <v>15.035</v>
      </c>
      <c r="F45">
        <f>SUMIFS(comprehensive_dps30!F:F,comprehensive_dps30!$A:$A,$A45,comprehensive_dps30!$B:$B,$B45,comprehensive_dps30!$C:$C,$C45)</f>
        <v>389.2</v>
      </c>
      <c r="G45">
        <f>SUMIFS(comprehensive_dps30!G:G,comprehensive_dps30!$A:$A,$A45,comprehensive_dps30!$B:$B,$B45,comprehensive_dps30!$C:$C,$C45)</f>
        <v>2970</v>
      </c>
      <c r="H45">
        <f>SUMIFS(comprehensive_dps30!H:H,comprehensive_dps30!$A:$A,$A45,comprehensive_dps30!$B:$B,$B45,comprehensive_dps30!$C:$C,$C45)</f>
        <v>36.049999999999997</v>
      </c>
      <c r="I45">
        <f>SUMIFS(comprehensive_dps30!I:I,comprehensive_dps30!$A:$A,$A45,comprehensive_dps30!$B:$B,$B45,comprehensive_dps30!$C:$C,$C45)</f>
        <v>15.667999999999999</v>
      </c>
      <c r="J45">
        <f>SUMIFS(comprehensive_dps30!J:J,comprehensive_dps30!$A:$A,$A45,comprehensive_dps30!$B:$B,$B45,comprehensive_dps30!$C:$C,$C45)</f>
        <v>439.3</v>
      </c>
      <c r="K45">
        <f>SUMIFS(comprehensive_dps30!K:K,comprehensive_dps30!$A:$A,$A45,comprehensive_dps30!$B:$B,$B45,comprehensive_dps30!$C:$C,$C45)</f>
        <v>3218</v>
      </c>
      <c r="L45">
        <f>SUMIFS(comprehensive_dps30!L:L,comprehensive_dps30!$A:$A,$A45,comprehensive_dps30!$B:$B,$B45,comprehensive_dps30!$C:$C,$C45)</f>
        <v>38.15</v>
      </c>
      <c r="M45">
        <f>SUMIFS(comprehensive_dps30!M:M,comprehensive_dps30!$A:$A,$A45,comprehensive_dps30!$B:$B,$B45,comprehensive_dps30!$C:$C,$C45)</f>
        <v>16.273</v>
      </c>
      <c r="N45">
        <f>SUMIFS(comprehensive_dps30!N:N,comprehensive_dps30!$A:$A,$A45,comprehensive_dps30!$B:$B,$B45,comprehensive_dps30!$C:$C,$C45)</f>
        <v>491.4</v>
      </c>
      <c r="O45">
        <f>SUMIFS(comprehensive_dps30!O:O,comprehensive_dps30!$A:$A,$A45,comprehensive_dps30!$B:$B,$B45,comprehensive_dps30!$C:$C,$C45)</f>
        <v>3465</v>
      </c>
      <c r="P45">
        <f>SUMIFS(comprehensive_dps30!P:P,comprehensive_dps30!$A:$A,$A45,comprehensive_dps30!$B:$B,$B45,comprehensive_dps30!$C:$C,$C45)</f>
        <v>40</v>
      </c>
      <c r="Q45">
        <f>SUMIFS(comprehensive_dps30!Q:Q,comprehensive_dps30!$A:$A,$A45,comprehensive_dps30!$B:$B,$B45,comprehensive_dps30!$C:$C,$C45)</f>
        <v>16.797999999999998</v>
      </c>
      <c r="R45">
        <f>SUMIFS(comprehensive_dps30!R:R,comprehensive_dps30!$A:$A,$A45,comprehensive_dps30!$B:$B,$B45,comprehensive_dps30!$C:$C,$C45)</f>
        <v>539.79999999999995</v>
      </c>
      <c r="S45">
        <f>SUMIFS(comprehensive_dps30!S:S,comprehensive_dps30!$A:$A,$A45,comprehensive_dps30!$B:$B,$B45,comprehensive_dps30!$C:$C,$C45)</f>
        <v>3688</v>
      </c>
      <c r="T45">
        <f>SUMIFS(comprehensive_dps30!T:T,comprehensive_dps30!$A:$A,$A45,comprehensive_dps30!$B:$B,$B45,comprehensive_dps30!$C:$C,$C45)</f>
        <v>41.87</v>
      </c>
      <c r="U45">
        <f>SUMIFS(comprehensive_dps30!U:U,comprehensive_dps30!$A:$A,$A45,comprehensive_dps30!$B:$B,$B45,comprehensive_dps30!$C:$C,$C45)</f>
        <v>17.321000000000002</v>
      </c>
      <c r="V45">
        <f>SUMIFS(comprehensive_dps30!V:V,comprehensive_dps30!$A:$A,$A45,comprehensive_dps30!$B:$B,$B45,comprehensive_dps30!$C:$C,$C45)</f>
        <v>591.29999999999995</v>
      </c>
      <c r="W45">
        <f>SUMIFS(comprehensive_dps30!W:W,comprehensive_dps30!$A:$A,$A45,comprehensive_dps30!$B:$B,$B45,comprehensive_dps30!$C:$C,$C45)</f>
        <v>3917</v>
      </c>
    </row>
    <row r="46" spans="1:23" s="2" customFormat="1" x14ac:dyDescent="0.45"/>
    <row r="47" spans="1:23" x14ac:dyDescent="0.45">
      <c r="A47" t="s">
        <v>56</v>
      </c>
      <c r="B47" t="s">
        <v>16</v>
      </c>
      <c r="C47" t="s">
        <v>25</v>
      </c>
      <c r="D47">
        <f>SUMIFS(comprehensive_dps30!D:D,comprehensive_dps30!$A:$A,$A47,comprehensive_dps30!$B:$B,$B47,comprehensive_dps30!$C:$C,$C47)</f>
        <v>34.24</v>
      </c>
      <c r="E47">
        <f>SUMIFS(comprehensive_dps30!E:E,comprehensive_dps30!$A:$A,$A47,comprehensive_dps30!$B:$B,$B47,comprehensive_dps30!$C:$C,$C47)</f>
        <v>14.698</v>
      </c>
      <c r="F47">
        <f>SUMIFS(comprehensive_dps30!F:F,comprehensive_dps30!$A:$A,$A47,comprehensive_dps30!$B:$B,$B47,comprehensive_dps30!$C:$C,$C47)</f>
        <v>432.6</v>
      </c>
      <c r="G47">
        <f>SUMIFS(comprehensive_dps30!G:G,comprehensive_dps30!$A:$A,$A47,comprehensive_dps30!$B:$B,$B47,comprehensive_dps30!$C:$C,$C47)</f>
        <v>2977</v>
      </c>
      <c r="H47">
        <f>SUMIFS(comprehensive_dps30!H:H,comprehensive_dps30!$A:$A,$A47,comprehensive_dps30!$B:$B,$B47,comprehensive_dps30!$C:$C,$C47)</f>
        <v>36.35</v>
      </c>
      <c r="I47">
        <f>SUMIFS(comprehensive_dps30!I:I,comprehensive_dps30!$A:$A,$A47,comprehensive_dps30!$B:$B,$B47,comprehensive_dps30!$C:$C,$C47)</f>
        <v>15.298</v>
      </c>
      <c r="J47">
        <f>SUMIFS(comprehensive_dps30!J:J,comprehensive_dps30!$A:$A,$A47,comprehensive_dps30!$B:$B,$B47,comprehensive_dps30!$C:$C,$C47)</f>
        <v>487.8</v>
      </c>
      <c r="K47">
        <f>SUMIFS(comprehensive_dps30!K:K,comprehensive_dps30!$A:$A,$A47,comprehensive_dps30!$B:$B,$B47,comprehensive_dps30!$C:$C,$C47)</f>
        <v>3225</v>
      </c>
      <c r="L47">
        <f>SUMIFS(comprehensive_dps30!L:L,comprehensive_dps30!$A:$A,$A47,comprehensive_dps30!$B:$B,$B47,comprehensive_dps30!$C:$C,$C47)</f>
        <v>38.42</v>
      </c>
      <c r="M47">
        <f>SUMIFS(comprehensive_dps30!M:M,comprehensive_dps30!$A:$A,$A47,comprehensive_dps30!$B:$B,$B47,comprehensive_dps30!$C:$C,$C47)</f>
        <v>15.872999999999999</v>
      </c>
      <c r="N47">
        <f>SUMIFS(comprehensive_dps30!N:N,comprehensive_dps30!$A:$A,$A47,comprehensive_dps30!$B:$B,$B47,comprehensive_dps30!$C:$C,$C47)</f>
        <v>545</v>
      </c>
      <c r="O47">
        <f>SUMIFS(comprehensive_dps30!O:O,comprehensive_dps30!$A:$A,$A47,comprehensive_dps30!$B:$B,$B47,comprehensive_dps30!$C:$C,$C47)</f>
        <v>3473</v>
      </c>
      <c r="P47">
        <f>SUMIFS(comprehensive_dps30!P:P,comprehensive_dps30!$A:$A,$A47,comprehensive_dps30!$B:$B,$B47,comprehensive_dps30!$C:$C,$C47)</f>
        <v>40.25</v>
      </c>
      <c r="Q47">
        <f>SUMIFS(comprehensive_dps30!Q:Q,comprehensive_dps30!$A:$A,$A47,comprehensive_dps30!$B:$B,$B47,comprehensive_dps30!$C:$C,$C47)</f>
        <v>16.370999999999999</v>
      </c>
      <c r="R47">
        <f>SUMIFS(comprehensive_dps30!R:R,comprehensive_dps30!$A:$A,$A47,comprehensive_dps30!$B:$B,$B47,comprehensive_dps30!$C:$C,$C47)</f>
        <v>598.20000000000005</v>
      </c>
      <c r="S47">
        <f>SUMIFS(comprehensive_dps30!S:S,comprehensive_dps30!$A:$A,$A47,comprehensive_dps30!$B:$B,$B47,comprehensive_dps30!$C:$C,$C47)</f>
        <v>3696</v>
      </c>
      <c r="T47">
        <f>SUMIFS(comprehensive_dps30!T:T,comprehensive_dps30!$A:$A,$A47,comprehensive_dps30!$B:$B,$B47,comprehensive_dps30!$C:$C,$C47)</f>
        <v>42.1</v>
      </c>
      <c r="U47">
        <f>SUMIFS(comprehensive_dps30!U:U,comprehensive_dps30!$A:$A,$A47,comprehensive_dps30!$B:$B,$B47,comprehensive_dps30!$C:$C,$C47)</f>
        <v>16.867999999999999</v>
      </c>
      <c r="V47">
        <f>SUMIFS(comprehensive_dps30!V:V,comprehensive_dps30!$A:$A,$A47,comprehensive_dps30!$B:$B,$B47,comprehensive_dps30!$C:$C,$C47)</f>
        <v>654.79999999999995</v>
      </c>
      <c r="W47">
        <f>SUMIFS(comprehensive_dps30!W:W,comprehensive_dps30!$A:$A,$A47,comprehensive_dps30!$B:$B,$B47,comprehensive_dps30!$C:$C,$C47)</f>
        <v>3926</v>
      </c>
    </row>
    <row r="48" spans="1:23" x14ac:dyDescent="0.45">
      <c r="A48" t="s">
        <v>67</v>
      </c>
      <c r="B48" t="s">
        <v>22</v>
      </c>
      <c r="C48" t="s">
        <v>17</v>
      </c>
      <c r="D48">
        <f>SUMIFS(comprehensive_dps30!D:D,comprehensive_dps30!$A:$A,$A48,comprehensive_dps30!$B:$B,$B48,comprehensive_dps30!$C:$C,$C48)</f>
        <v>33.799999999999997</v>
      </c>
      <c r="E48">
        <f>SUMIFS(comprehensive_dps30!E:E,comprehensive_dps30!$A:$A,$A48,comprehensive_dps30!$B:$B,$B48,comprehensive_dps30!$C:$C,$C48)</f>
        <v>14.397</v>
      </c>
      <c r="F48">
        <f>SUMIFS(comprehensive_dps30!F:F,comprehensive_dps30!$A:$A,$A48,comprehensive_dps30!$B:$B,$B48,comprehensive_dps30!$C:$C,$C48)</f>
        <v>437.4</v>
      </c>
      <c r="G48">
        <f>SUMIFS(comprehensive_dps30!G:G,comprehensive_dps30!$A:$A,$A48,comprehensive_dps30!$B:$B,$B48,comprehensive_dps30!$C:$C,$C48)</f>
        <v>3218</v>
      </c>
      <c r="H48">
        <f>SUMIFS(comprehensive_dps30!H:H,comprehensive_dps30!$A:$A,$A48,comprehensive_dps30!$B:$B,$B48,comprehensive_dps30!$C:$C,$C48)</f>
        <v>35.82</v>
      </c>
      <c r="I48">
        <f>SUMIFS(comprehensive_dps30!I:I,comprehensive_dps30!$A:$A,$A48,comprehensive_dps30!$B:$B,$B48,comprehensive_dps30!$C:$C,$C48)</f>
        <v>14.955</v>
      </c>
      <c r="J48">
        <f>SUMIFS(comprehensive_dps30!J:J,comprehensive_dps30!$A:$A,$A48,comprehensive_dps30!$B:$B,$B48,comprehensive_dps30!$C:$C,$C48)</f>
        <v>492.2</v>
      </c>
      <c r="K48">
        <f>SUMIFS(comprehensive_dps30!K:K,comprehensive_dps30!$A:$A,$A48,comprehensive_dps30!$B:$B,$B48,comprehensive_dps30!$C:$C,$C48)</f>
        <v>3486</v>
      </c>
      <c r="L48">
        <f>SUMIFS(comprehensive_dps30!L:L,comprehensive_dps30!$A:$A,$A48,comprehensive_dps30!$B:$B,$B48,comprehensive_dps30!$C:$C,$C48)</f>
        <v>37.799999999999997</v>
      </c>
      <c r="M48">
        <f>SUMIFS(comprehensive_dps30!M:M,comprehensive_dps30!$A:$A,$A48,comprehensive_dps30!$B:$B,$B48,comprehensive_dps30!$C:$C,$C48)</f>
        <v>15.492000000000001</v>
      </c>
      <c r="N48">
        <f>SUMIFS(comprehensive_dps30!N:N,comprehensive_dps30!$A:$A,$A48,comprehensive_dps30!$B:$B,$B48,comprehensive_dps30!$C:$C,$C48)</f>
        <v>549.1</v>
      </c>
      <c r="O48">
        <f>SUMIFS(comprehensive_dps30!O:O,comprehensive_dps30!$A:$A,$A48,comprehensive_dps30!$B:$B,$B48,comprehensive_dps30!$C:$C,$C48)</f>
        <v>3754</v>
      </c>
      <c r="P48">
        <f>SUMIFS(comprehensive_dps30!P:P,comprehensive_dps30!$A:$A,$A48,comprehensive_dps30!$B:$B,$B48,comprehensive_dps30!$C:$C,$C48)</f>
        <v>39.549999999999997</v>
      </c>
      <c r="Q48">
        <f>SUMIFS(comprehensive_dps30!Q:Q,comprehensive_dps30!$A:$A,$A48,comprehensive_dps30!$B:$B,$B48,comprehensive_dps30!$C:$C,$C48)</f>
        <v>15.958</v>
      </c>
      <c r="R48">
        <f>SUMIFS(comprehensive_dps30!R:R,comprehensive_dps30!$A:$A,$A48,comprehensive_dps30!$B:$B,$B48,comprehensive_dps30!$C:$C,$C48)</f>
        <v>601.9</v>
      </c>
      <c r="S48">
        <f>SUMIFS(comprehensive_dps30!S:S,comprehensive_dps30!$A:$A,$A48,comprehensive_dps30!$B:$B,$B48,comprehensive_dps30!$C:$C,$C48)</f>
        <v>3995</v>
      </c>
      <c r="T48">
        <f>SUMIFS(comprehensive_dps30!T:T,comprehensive_dps30!$A:$A,$A48,comprehensive_dps30!$B:$B,$B48,comprehensive_dps30!$C:$C,$C48)</f>
        <v>41.32</v>
      </c>
      <c r="U48">
        <f>SUMIFS(comprehensive_dps30!U:U,comprehensive_dps30!$A:$A,$A48,comprehensive_dps30!$B:$B,$B48,comprehensive_dps30!$C:$C,$C48)</f>
        <v>16.422999999999998</v>
      </c>
      <c r="V48">
        <f>SUMIFS(comprehensive_dps30!V:V,comprehensive_dps30!$A:$A,$A48,comprehensive_dps30!$B:$B,$B48,comprehensive_dps30!$C:$C,$C48)</f>
        <v>658</v>
      </c>
      <c r="W48">
        <f>SUMIFS(comprehensive_dps30!W:W,comprehensive_dps30!$A:$A,$A48,comprehensive_dps30!$B:$B,$B48,comprehensive_dps30!$C:$C,$C48)</f>
        <v>4244</v>
      </c>
    </row>
    <row r="49" spans="1:23" s="4" customFormat="1" x14ac:dyDescent="0.45"/>
    <row r="51" spans="1:23" x14ac:dyDescent="0.45">
      <c r="A51" t="s">
        <v>43</v>
      </c>
      <c r="B51" t="s">
        <v>22</v>
      </c>
      <c r="C51" t="s">
        <v>23</v>
      </c>
      <c r="D51">
        <f>SUMIFS(comprehensive_dps30!D:D,comprehensive_dps30!$A:$A,$A51,comprehensive_dps30!$B:$B,$B51,comprehensive_dps30!$C:$C,$C51)</f>
        <v>33.479999999999997</v>
      </c>
      <c r="E51">
        <f>SUMIFS(comprehensive_dps30!E:E,comprehensive_dps30!$A:$A,$A51,comprehensive_dps30!$B:$B,$B51,comprehensive_dps30!$C:$C,$C51)</f>
        <v>16.03</v>
      </c>
      <c r="F51">
        <f>SUMIFS(comprehensive_dps30!F:F,comprehensive_dps30!$A:$A,$A51,comprehensive_dps30!$B:$B,$B51,comprehensive_dps30!$C:$C,$C51)</f>
        <v>305</v>
      </c>
      <c r="G51">
        <f>SUMIFS(comprehensive_dps30!G:G,comprehensive_dps30!$A:$A,$A51,comprehensive_dps30!$B:$B,$B51,comprehensive_dps30!$C:$C,$C51)</f>
        <v>2441</v>
      </c>
      <c r="H51">
        <f>SUMIFS(comprehensive_dps30!H:H,comprehensive_dps30!$A:$A,$A51,comprehensive_dps30!$B:$B,$B51,comprehensive_dps30!$C:$C,$C51)</f>
        <v>35.479999999999997</v>
      </c>
      <c r="I51">
        <f>SUMIFS(comprehensive_dps30!I:I,comprehensive_dps30!$A:$A,$A51,comprehensive_dps30!$B:$B,$B51,comprehensive_dps30!$C:$C,$C51)</f>
        <v>16.651</v>
      </c>
      <c r="J51">
        <f>SUMIFS(comprehensive_dps30!J:J,comprehensive_dps30!$A:$A,$A51,comprehensive_dps30!$B:$B,$B51,comprehensive_dps30!$C:$C,$C51)</f>
        <v>343.2</v>
      </c>
      <c r="K51">
        <f>SUMIFS(comprehensive_dps30!K:K,comprehensive_dps30!$A:$A,$A51,comprehensive_dps30!$B:$B,$B51,comprehensive_dps30!$C:$C,$C51)</f>
        <v>2644</v>
      </c>
      <c r="L51">
        <f>SUMIFS(comprehensive_dps30!L:L,comprehensive_dps30!$A:$A,$A51,comprehensive_dps30!$B:$B,$B51,comprehensive_dps30!$C:$C,$C51)</f>
        <v>37.43</v>
      </c>
      <c r="M51">
        <f>SUMIFS(comprehensive_dps30!M:M,comprehensive_dps30!$A:$A,$A51,comprehensive_dps30!$B:$B,$B51,comprehensive_dps30!$C:$C,$C51)</f>
        <v>17.247</v>
      </c>
      <c r="N51">
        <f>SUMIFS(comprehensive_dps30!N:N,comprehensive_dps30!$A:$A,$A51,comprehensive_dps30!$B:$B,$B51,comprehensive_dps30!$C:$C,$C51)</f>
        <v>382.8</v>
      </c>
      <c r="O51">
        <f>SUMIFS(comprehensive_dps30!O:O,comprehensive_dps30!$A:$A,$A51,comprehensive_dps30!$B:$B,$B51,comprehensive_dps30!$C:$C,$C51)</f>
        <v>2848</v>
      </c>
      <c r="P51">
        <f>SUMIFS(comprehensive_dps30!P:P,comprehensive_dps30!$A:$A,$A51,comprehensive_dps30!$B:$B,$B51,comprehensive_dps30!$C:$C,$C51)</f>
        <v>39.159999999999997</v>
      </c>
      <c r="Q51">
        <f>SUMIFS(comprehensive_dps30!Q:Q,comprehensive_dps30!$A:$A,$A51,comprehensive_dps30!$B:$B,$B51,comprehensive_dps30!$C:$C,$C51)</f>
        <v>17.762</v>
      </c>
      <c r="R51">
        <f>SUMIFS(comprehensive_dps30!R:R,comprehensive_dps30!$A:$A,$A51,comprehensive_dps30!$B:$B,$B51,comprehensive_dps30!$C:$C,$C51)</f>
        <v>419.5</v>
      </c>
      <c r="S51">
        <f>SUMIFS(comprehensive_dps30!S:S,comprehensive_dps30!$A:$A,$A51,comprehensive_dps30!$B:$B,$B51,comprehensive_dps30!$C:$C,$C51)</f>
        <v>3031</v>
      </c>
      <c r="T51">
        <f>SUMIFS(comprehensive_dps30!T:T,comprehensive_dps30!$A:$A,$A51,comprehensive_dps30!$B:$B,$B51,comprehensive_dps30!$C:$C,$C51)</f>
        <v>40.909999999999997</v>
      </c>
      <c r="U51">
        <f>SUMIFS(comprehensive_dps30!U:U,comprehensive_dps30!$A:$A,$A51,comprehensive_dps30!$B:$B,$B51,comprehensive_dps30!$C:$C,$C51)</f>
        <v>18.277000000000001</v>
      </c>
      <c r="V51">
        <f>SUMIFS(comprehensive_dps30!V:V,comprehensive_dps30!$A:$A,$A51,comprehensive_dps30!$B:$B,$B51,comprehensive_dps30!$C:$C,$C51)</f>
        <v>458.6</v>
      </c>
      <c r="W51">
        <f>SUMIFS(comprehensive_dps30!W:W,comprehensive_dps30!$A:$A,$A51,comprehensive_dps30!$B:$B,$B51,comprehensive_dps30!$C:$C,$C51)</f>
        <v>3219</v>
      </c>
    </row>
    <row r="52" spans="1:23" s="2" customFormat="1" x14ac:dyDescent="0.45"/>
    <row r="53" spans="1:23" s="4" customFormat="1" x14ac:dyDescent="0.45"/>
    <row r="55" spans="1:23" x14ac:dyDescent="0.45">
      <c r="A55" t="s">
        <v>34</v>
      </c>
      <c r="B55" t="s">
        <v>52</v>
      </c>
      <c r="C55" t="s">
        <v>23</v>
      </c>
      <c r="D55">
        <f>SUMIFS(comprehensive_dps30!D:D,comprehensive_dps30!$A:$A,$A55,comprehensive_dps30!$B:$B,$B55,comprehensive_dps30!$C:$C,$C55)</f>
        <v>33.29</v>
      </c>
      <c r="E55">
        <f>SUMIFS(comprehensive_dps30!E:E,comprehensive_dps30!$A:$A,$A55,comprehensive_dps30!$B:$B,$B55,comprehensive_dps30!$C:$C,$C55)</f>
        <v>15.420999999999999</v>
      </c>
      <c r="F55">
        <f>SUMIFS(comprehensive_dps30!F:F,comprehensive_dps30!$A:$A,$A55,comprehensive_dps30!$B:$B,$B55,comprehensive_dps30!$C:$C,$C55)</f>
        <v>334.8</v>
      </c>
      <c r="G55">
        <f>SUMIFS(comprehensive_dps30!G:G,comprehensive_dps30!$A:$A,$A55,comprehensive_dps30!$B:$B,$B55,comprehensive_dps30!$C:$C,$C55)</f>
        <v>2556</v>
      </c>
      <c r="H55">
        <f>SUMIFS(comprehensive_dps30!H:H,comprehensive_dps30!$A:$A,$A55,comprehensive_dps30!$B:$B,$B55,comprehensive_dps30!$C:$C,$C55)</f>
        <v>35.229999999999997</v>
      </c>
      <c r="I55">
        <f>SUMIFS(comprehensive_dps30!I:I,comprehensive_dps30!$A:$A,$A55,comprehensive_dps30!$B:$B,$B55,comprehensive_dps30!$C:$C,$C55)</f>
        <v>15.996</v>
      </c>
      <c r="J55">
        <f>SUMIFS(comprehensive_dps30!J:J,comprehensive_dps30!$A:$A,$A55,comprehensive_dps30!$B:$B,$B55,comprehensive_dps30!$C:$C,$C55)</f>
        <v>376.2</v>
      </c>
      <c r="K55">
        <f>SUMIFS(comprehensive_dps30!K:K,comprehensive_dps30!$A:$A,$A55,comprehensive_dps30!$B:$B,$B55,comprehensive_dps30!$C:$C,$C55)</f>
        <v>2769</v>
      </c>
      <c r="L55">
        <f>SUMIFS(comprehensive_dps30!L:L,comprehensive_dps30!$A:$A,$A55,comprehensive_dps30!$B:$B,$B55,comprehensive_dps30!$C:$C,$C55)</f>
        <v>37.119999999999997</v>
      </c>
      <c r="M55">
        <f>SUMIFS(comprehensive_dps30!M:M,comprehensive_dps30!$A:$A,$A55,comprehensive_dps30!$B:$B,$B55,comprehensive_dps30!$C:$C,$C55)</f>
        <v>16.547000000000001</v>
      </c>
      <c r="N55">
        <f>SUMIFS(comprehensive_dps30!N:N,comprehensive_dps30!$A:$A,$A55,comprehensive_dps30!$B:$B,$B55,comprehensive_dps30!$C:$C,$C55)</f>
        <v>419.1</v>
      </c>
      <c r="O55">
        <f>SUMIFS(comprehensive_dps30!O:O,comprehensive_dps30!$A:$A,$A55,comprehensive_dps30!$B:$B,$B55,comprehensive_dps30!$C:$C,$C55)</f>
        <v>2982</v>
      </c>
      <c r="P55">
        <f>SUMIFS(comprehensive_dps30!P:P,comprehensive_dps30!$A:$A,$A55,comprehensive_dps30!$B:$B,$B55,comprehensive_dps30!$C:$C,$C55)</f>
        <v>38.79</v>
      </c>
      <c r="Q55">
        <f>SUMIFS(comprehensive_dps30!Q:Q,comprehensive_dps30!$A:$A,$A55,comprehensive_dps30!$B:$B,$B55,comprehensive_dps30!$C:$C,$C55)</f>
        <v>17.024000000000001</v>
      </c>
      <c r="R55">
        <f>SUMIFS(comprehensive_dps30!R:R,comprehensive_dps30!$A:$A,$A55,comprehensive_dps30!$B:$B,$B55,comprehensive_dps30!$C:$C,$C55)</f>
        <v>458.9</v>
      </c>
      <c r="S55">
        <f>SUMIFS(comprehensive_dps30!S:S,comprehensive_dps30!$A:$A,$A55,comprehensive_dps30!$B:$B,$B55,comprehensive_dps30!$C:$C,$C55)</f>
        <v>3174</v>
      </c>
      <c r="T55">
        <f>SUMIFS(comprehensive_dps30!T:T,comprehensive_dps30!$A:$A,$A55,comprehensive_dps30!$B:$B,$B55,comprehensive_dps30!$C:$C,$C55)</f>
        <v>40.479999999999997</v>
      </c>
      <c r="U55">
        <f>SUMIFS(comprehensive_dps30!U:U,comprehensive_dps30!$A:$A,$A55,comprehensive_dps30!$B:$B,$B55,comprehensive_dps30!$C:$C,$C55)</f>
        <v>17.5</v>
      </c>
      <c r="V55">
        <f>SUMIFS(comprehensive_dps30!V:V,comprehensive_dps30!$A:$A,$A55,comprehensive_dps30!$B:$B,$B55,comprehensive_dps30!$C:$C,$C55)</f>
        <v>501.1</v>
      </c>
      <c r="W55">
        <f>SUMIFS(comprehensive_dps30!W:W,comprehensive_dps30!$A:$A,$A55,comprehensive_dps30!$B:$B,$B55,comprehensive_dps30!$C:$C,$C55)</f>
        <v>3372</v>
      </c>
    </row>
    <row r="57" spans="1:23" s="4" customFormat="1" x14ac:dyDescent="0.45"/>
    <row r="58" spans="1:23" s="4" customFormat="1" x14ac:dyDescent="0.45"/>
    <row r="59" spans="1:23" x14ac:dyDescent="0.45">
      <c r="A59" t="s">
        <v>32</v>
      </c>
      <c r="B59" t="s">
        <v>22</v>
      </c>
      <c r="C59" t="s">
        <v>23</v>
      </c>
      <c r="D59">
        <f>SUMIFS(comprehensive_dps30!D:D,comprehensive_dps30!$A:$A,$A59,comprehensive_dps30!$B:$B,$B59,comprehensive_dps30!$C:$C,$C59)</f>
        <v>32.119999999999997</v>
      </c>
      <c r="E59">
        <f>SUMIFS(comprehensive_dps30!E:E,comprehensive_dps30!$A:$A,$A59,comprehensive_dps30!$B:$B,$B59,comprehensive_dps30!$C:$C,$C59)</f>
        <v>14.749000000000001</v>
      </c>
      <c r="F59">
        <f>SUMIFS(comprehensive_dps30!F:F,comprehensive_dps30!$A:$A,$A59,comprehensive_dps30!$B:$B,$B59,comprehensive_dps30!$C:$C,$C59)</f>
        <v>331.6</v>
      </c>
      <c r="G59">
        <f>SUMIFS(comprehensive_dps30!G:G,comprehensive_dps30!$A:$A,$A59,comprehensive_dps30!$B:$B,$B59,comprehensive_dps30!$C:$C,$C59)</f>
        <v>2476</v>
      </c>
      <c r="H59">
        <f>SUMIFS(comprehensive_dps30!H:H,comprehensive_dps30!$A:$A,$A59,comprehensive_dps30!$B:$B,$B59,comprehensive_dps30!$C:$C,$C59)</f>
        <v>34.04</v>
      </c>
      <c r="I59">
        <f>SUMIFS(comprehensive_dps30!I:I,comprehensive_dps30!$A:$A,$A59,comprehensive_dps30!$B:$B,$B59,comprehensive_dps30!$C:$C,$C59)</f>
        <v>15.324</v>
      </c>
      <c r="J59">
        <f>SUMIFS(comprehensive_dps30!J:J,comprehensive_dps30!$A:$A,$A59,comprehensive_dps30!$B:$B,$B59,comprehensive_dps30!$C:$C,$C59)</f>
        <v>373.2</v>
      </c>
      <c r="K59">
        <f>SUMIFS(comprehensive_dps30!K:K,comprehensive_dps30!$A:$A,$A59,comprehensive_dps30!$B:$B,$B59,comprehensive_dps30!$C:$C,$C59)</f>
        <v>2683</v>
      </c>
      <c r="L59">
        <f>SUMIFS(comprehensive_dps30!L:L,comprehensive_dps30!$A:$A,$A59,comprehensive_dps30!$B:$B,$B59,comprehensive_dps30!$C:$C,$C59)</f>
        <v>35.92</v>
      </c>
      <c r="M59">
        <f>SUMIFS(comprehensive_dps30!M:M,comprehensive_dps30!$A:$A,$A59,comprehensive_dps30!$B:$B,$B59,comprehensive_dps30!$C:$C,$C59)</f>
        <v>15.875</v>
      </c>
      <c r="N59">
        <f>SUMIFS(comprehensive_dps30!N:N,comprehensive_dps30!$A:$A,$A59,comprehensive_dps30!$B:$B,$B59,comprehensive_dps30!$C:$C,$C59)</f>
        <v>416.3</v>
      </c>
      <c r="O59">
        <f>SUMIFS(comprehensive_dps30!O:O,comprehensive_dps30!$A:$A,$A59,comprehensive_dps30!$B:$B,$B59,comprehensive_dps30!$C:$C,$C59)</f>
        <v>2889</v>
      </c>
      <c r="P59">
        <f>SUMIFS(comprehensive_dps30!P:P,comprehensive_dps30!$A:$A,$A59,comprehensive_dps30!$B:$B,$B59,comprehensive_dps30!$C:$C,$C59)</f>
        <v>37.590000000000003</v>
      </c>
      <c r="Q59">
        <f>SUMIFS(comprehensive_dps30!Q:Q,comprehensive_dps30!$A:$A,$A59,comprehensive_dps30!$B:$B,$B59,comprehensive_dps30!$C:$C,$C59)</f>
        <v>16.353000000000002</v>
      </c>
      <c r="R59">
        <f>SUMIFS(comprehensive_dps30!R:R,comprehensive_dps30!$A:$A,$A59,comprehensive_dps30!$B:$B,$B59,comprehensive_dps30!$C:$C,$C59)</f>
        <v>456.4</v>
      </c>
      <c r="S59">
        <f>SUMIFS(comprehensive_dps30!S:S,comprehensive_dps30!$A:$A,$A59,comprehensive_dps30!$B:$B,$B59,comprehensive_dps30!$C:$C,$C59)</f>
        <v>3075</v>
      </c>
      <c r="T59">
        <f>SUMIFS(comprehensive_dps30!T:T,comprehensive_dps30!$A:$A,$A59,comprehensive_dps30!$B:$B,$B59,comprehensive_dps30!$C:$C,$C59)</f>
        <v>39.270000000000003</v>
      </c>
      <c r="U59">
        <f>SUMIFS(comprehensive_dps30!U:U,comprehensive_dps30!$A:$A,$A59,comprehensive_dps30!$B:$B,$B59,comprehensive_dps30!$C:$C,$C59)</f>
        <v>16.829000000000001</v>
      </c>
      <c r="V59">
        <f>SUMIFS(comprehensive_dps30!V:V,comprehensive_dps30!$A:$A,$A59,comprehensive_dps30!$B:$B,$B59,comprehensive_dps30!$C:$C,$C59)</f>
        <v>498.9</v>
      </c>
      <c r="W59">
        <f>SUMIFS(comprehensive_dps30!W:W,comprehensive_dps30!$A:$A,$A59,comprehensive_dps30!$B:$B,$B59,comprehensive_dps30!$C:$C,$C59)</f>
        <v>3266</v>
      </c>
    </row>
    <row r="60" spans="1:23" s="3" customFormat="1" x14ac:dyDescent="0.45"/>
    <row r="61" spans="1:23" x14ac:dyDescent="0.45">
      <c r="A61" t="s">
        <v>53</v>
      </c>
      <c r="B61" t="s">
        <v>22</v>
      </c>
      <c r="C61" t="s">
        <v>25</v>
      </c>
      <c r="D61">
        <f>SUMIFS(comprehensive_dps30!D:D,comprehensive_dps30!$A:$A,$A61,comprehensive_dps30!$B:$B,$B61,comprehensive_dps30!$C:$C,$C61)</f>
        <v>30.85</v>
      </c>
      <c r="E61">
        <f>SUMIFS(comprehensive_dps30!E:E,comprehensive_dps30!$A:$A,$A61,comprehensive_dps30!$B:$B,$B61,comprehensive_dps30!$C:$C,$C61)</f>
        <v>14.489000000000001</v>
      </c>
      <c r="F61">
        <f>SUMIFS(comprehensive_dps30!F:F,comprehensive_dps30!$A:$A,$A61,comprehensive_dps30!$B:$B,$B61,comprehensive_dps30!$C:$C,$C61)</f>
        <v>297.60000000000002</v>
      </c>
      <c r="G61">
        <f>SUMIFS(comprehensive_dps30!G:G,comprehensive_dps30!$A:$A,$A61,comprehensive_dps30!$B:$B,$B61,comprehensive_dps30!$C:$C,$C61)</f>
        <v>2596</v>
      </c>
      <c r="H61">
        <f>SUMIFS(comprehensive_dps30!H:H,comprehensive_dps30!$A:$A,$A61,comprehensive_dps30!$B:$B,$B61,comprehensive_dps30!$C:$C,$C61)</f>
        <v>32.840000000000003</v>
      </c>
      <c r="I61">
        <f>SUMIFS(comprehensive_dps30!I:I,comprehensive_dps30!$A:$A,$A61,comprehensive_dps30!$B:$B,$B61,comprehensive_dps30!$C:$C,$C61)</f>
        <v>15.12</v>
      </c>
      <c r="J61">
        <f>SUMIFS(comprehensive_dps30!J:J,comprehensive_dps30!$A:$A,$A61,comprehensive_dps30!$B:$B,$B61,comprehensive_dps30!$C:$C,$C61)</f>
        <v>336.5</v>
      </c>
      <c r="K61">
        <f>SUMIFS(comprehensive_dps30!K:K,comprehensive_dps30!$A:$A,$A61,comprehensive_dps30!$B:$B,$B61,comprehensive_dps30!$C:$C,$C61)</f>
        <v>2812</v>
      </c>
      <c r="L61">
        <f>SUMIFS(comprehensive_dps30!L:L,comprehensive_dps30!$A:$A,$A61,comprehensive_dps30!$B:$B,$B61,comprehensive_dps30!$C:$C,$C61)</f>
        <v>34.79</v>
      </c>
      <c r="M61">
        <f>SUMIFS(comprehensive_dps30!M:M,comprehensive_dps30!$A:$A,$A61,comprehensive_dps30!$B:$B,$B61,comprehensive_dps30!$C:$C,$C61)</f>
        <v>15.724</v>
      </c>
      <c r="N61">
        <f>SUMIFS(comprehensive_dps30!N:N,comprehensive_dps30!$A:$A,$A61,comprehensive_dps30!$B:$B,$B61,comprehensive_dps30!$C:$C,$C61)</f>
        <v>376.8</v>
      </c>
      <c r="O61">
        <f>SUMIFS(comprehensive_dps30!O:O,comprehensive_dps30!$A:$A,$A61,comprehensive_dps30!$B:$B,$B61,comprehensive_dps30!$C:$C,$C61)</f>
        <v>3029</v>
      </c>
      <c r="P61">
        <f>SUMIFS(comprehensive_dps30!P:P,comprehensive_dps30!$A:$A,$A61,comprehensive_dps30!$B:$B,$B61,comprehensive_dps30!$C:$C,$C61)</f>
        <v>36.51</v>
      </c>
      <c r="Q61">
        <f>SUMIFS(comprehensive_dps30!Q:Q,comprehensive_dps30!$A:$A,$A61,comprehensive_dps30!$B:$B,$B61,comprehensive_dps30!$C:$C,$C61)</f>
        <v>16.247</v>
      </c>
      <c r="R61">
        <f>SUMIFS(comprehensive_dps30!R:R,comprehensive_dps30!$A:$A,$A61,comprehensive_dps30!$B:$B,$B61,comprehensive_dps30!$C:$C,$C61)</f>
        <v>414.4</v>
      </c>
      <c r="S61">
        <f>SUMIFS(comprehensive_dps30!S:S,comprehensive_dps30!$A:$A,$A61,comprehensive_dps30!$B:$B,$B61,comprehensive_dps30!$C:$C,$C61)</f>
        <v>3223</v>
      </c>
      <c r="T61">
        <f>SUMIFS(comprehensive_dps30!T:T,comprehensive_dps30!$A:$A,$A61,comprehensive_dps30!$B:$B,$B61,comprehensive_dps30!$C:$C,$C61)</f>
        <v>38.25</v>
      </c>
      <c r="U61">
        <f>SUMIFS(comprehensive_dps30!U:U,comprehensive_dps30!$A:$A,$A61,comprehensive_dps30!$B:$B,$B61,comprehensive_dps30!$C:$C,$C61)</f>
        <v>16.766999999999999</v>
      </c>
      <c r="V61">
        <f>SUMIFS(comprehensive_dps30!V:V,comprehensive_dps30!$A:$A,$A61,comprehensive_dps30!$B:$B,$B61,comprehensive_dps30!$C:$C,$C61)</f>
        <v>454.3</v>
      </c>
      <c r="W61">
        <f>SUMIFS(comprehensive_dps30!W:W,comprehensive_dps30!$A:$A,$A61,comprehensive_dps30!$B:$B,$B61,comprehensive_dps30!$C:$C,$C61)</f>
        <v>3424</v>
      </c>
    </row>
    <row r="62" spans="1:23" x14ac:dyDescent="0.45">
      <c r="A62" t="s">
        <v>60</v>
      </c>
      <c r="B62" t="s">
        <v>39</v>
      </c>
      <c r="C62" t="s">
        <v>23</v>
      </c>
      <c r="D62">
        <f>SUMIFS(comprehensive_dps30!D:D,comprehensive_dps30!$A:$A,$A62,comprehensive_dps30!$B:$B,$B62,comprehensive_dps30!$C:$C,$C62)</f>
        <v>31.2</v>
      </c>
      <c r="E62">
        <f>SUMIFS(comprehensive_dps30!E:E,comprehensive_dps30!$A:$A,$A62,comprehensive_dps30!$B:$B,$B62,comprehensive_dps30!$C:$C,$C62)</f>
        <v>14.331</v>
      </c>
      <c r="F62">
        <f>SUMIFS(comprehensive_dps30!F:F,comprehensive_dps30!$A:$A,$A62,comprehensive_dps30!$B:$B,$B62,comprehensive_dps30!$C:$C,$C62)</f>
        <v>322.10000000000002</v>
      </c>
      <c r="G62">
        <f>SUMIFS(comprehensive_dps30!G:G,comprehensive_dps30!$A:$A,$A62,comprehensive_dps30!$B:$B,$B62,comprehensive_dps30!$C:$C,$C62)</f>
        <v>2476</v>
      </c>
      <c r="H62">
        <f>SUMIFS(comprehensive_dps30!H:H,comprehensive_dps30!$A:$A,$A62,comprehensive_dps30!$B:$B,$B62,comprehensive_dps30!$C:$C,$C62)</f>
        <v>33.11</v>
      </c>
      <c r="I62">
        <f>SUMIFS(comprehensive_dps30!I:I,comprehensive_dps30!$A:$A,$A62,comprehensive_dps30!$B:$B,$B62,comprehensive_dps30!$C:$C,$C62)</f>
        <v>14.903</v>
      </c>
      <c r="J62">
        <f>SUMIFS(comprehensive_dps30!J:J,comprehensive_dps30!$A:$A,$A62,comprehensive_dps30!$B:$B,$B62,comprehensive_dps30!$C:$C,$C62)</f>
        <v>362.9</v>
      </c>
      <c r="K62">
        <f>SUMIFS(comprehensive_dps30!K:K,comprehensive_dps30!$A:$A,$A62,comprehensive_dps30!$B:$B,$B62,comprehensive_dps30!$C:$C,$C62)</f>
        <v>2683</v>
      </c>
      <c r="L62">
        <f>SUMIFS(comprehensive_dps30!L:L,comprehensive_dps30!$A:$A,$A62,comprehensive_dps30!$B:$B,$B62,comprehensive_dps30!$C:$C,$C62)</f>
        <v>34.96</v>
      </c>
      <c r="M62">
        <f>SUMIFS(comprehensive_dps30!M:M,comprehensive_dps30!$A:$A,$A62,comprehensive_dps30!$B:$B,$B62,comprehensive_dps30!$C:$C,$C62)</f>
        <v>15.451000000000001</v>
      </c>
      <c r="N62">
        <f>SUMIFS(comprehensive_dps30!N:N,comprehensive_dps30!$A:$A,$A62,comprehensive_dps30!$B:$B,$B62,comprehensive_dps30!$C:$C,$C62)</f>
        <v>405.2</v>
      </c>
      <c r="O62">
        <f>SUMIFS(comprehensive_dps30!O:O,comprehensive_dps30!$A:$A,$A62,comprehensive_dps30!$B:$B,$B62,comprehensive_dps30!$C:$C,$C62)</f>
        <v>2889</v>
      </c>
      <c r="P62">
        <f>SUMIFS(comprehensive_dps30!P:P,comprehensive_dps30!$A:$A,$A62,comprehensive_dps30!$B:$B,$B62,comprehensive_dps30!$C:$C,$C62)</f>
        <v>36.61</v>
      </c>
      <c r="Q62">
        <f>SUMIFS(comprehensive_dps30!Q:Q,comprehensive_dps30!$A:$A,$A62,comprehensive_dps30!$B:$B,$B62,comprehensive_dps30!$C:$C,$C62)</f>
        <v>15.926</v>
      </c>
      <c r="R62">
        <f>SUMIFS(comprehensive_dps30!R:R,comprehensive_dps30!$A:$A,$A62,comprehensive_dps30!$B:$B,$B62,comprehensive_dps30!$C:$C,$C62)</f>
        <v>444.5</v>
      </c>
      <c r="S62">
        <f>SUMIFS(comprehensive_dps30!S:S,comprehensive_dps30!$A:$A,$A62,comprehensive_dps30!$B:$B,$B62,comprehensive_dps30!$C:$C,$C62)</f>
        <v>3075</v>
      </c>
      <c r="T62">
        <f>SUMIFS(comprehensive_dps30!T:T,comprehensive_dps30!$A:$A,$A62,comprehensive_dps30!$B:$B,$B62,comprehensive_dps30!$C:$C,$C62)</f>
        <v>38.270000000000003</v>
      </c>
      <c r="U62">
        <f>SUMIFS(comprehensive_dps30!U:U,comprehensive_dps30!$A:$A,$A62,comprehensive_dps30!$B:$B,$B62,comprehensive_dps30!$C:$C,$C62)</f>
        <v>16.399999999999999</v>
      </c>
      <c r="V62">
        <f>SUMIFS(comprehensive_dps30!V:V,comprehensive_dps30!$A:$A,$A62,comprehensive_dps30!$B:$B,$B62,comprehensive_dps30!$C:$C,$C62)</f>
        <v>486.2</v>
      </c>
      <c r="W62">
        <f>SUMIFS(comprehensive_dps30!W:W,comprehensive_dps30!$A:$A,$A62,comprehensive_dps30!$B:$B,$B62,comprehensive_dps30!$C:$C,$C62)</f>
        <v>3266</v>
      </c>
    </row>
    <row r="66" spans="1:23" s="4" customFormat="1" x14ac:dyDescent="0.45"/>
    <row r="69" spans="1:23" s="2" customFormat="1" x14ac:dyDescent="0.45"/>
    <row r="71" spans="1:23" s="4" customFormat="1" x14ac:dyDescent="0.45">
      <c r="A71" s="2" t="s">
        <v>258</v>
      </c>
      <c r="B71" s="2" t="s">
        <v>16</v>
      </c>
      <c r="C71" s="2" t="s">
        <v>25</v>
      </c>
      <c r="D71" s="4">
        <f>SUMIFS(comprehensive_dps30!D:D,comprehensive_dps30!$A:$A,$A71,comprehensive_dps30!$B:$B,$B71,comprehensive_dps30!$C:$C,$C71)</f>
        <v>48.13</v>
      </c>
      <c r="E71" s="4">
        <f>SUMIFS(comprehensive_dps30!E:E,comprehensive_dps30!$A:$A,$A71,comprehensive_dps30!$B:$B,$B71,comprehensive_dps30!$C:$C,$C71)</f>
        <v>19.812999999999999</v>
      </c>
      <c r="F71" s="4">
        <f>SUMIFS(comprehensive_dps30!F:F,comprehensive_dps30!$A:$A,$A71,comprehensive_dps30!$B:$B,$B71,comprehensive_dps30!$C:$C,$C71)</f>
        <v>689.7</v>
      </c>
      <c r="G71" s="4">
        <f>SUMIFS(comprehensive_dps30!G:G,comprehensive_dps30!$A:$A,$A71,comprehensive_dps30!$B:$B,$B71,comprehensive_dps30!$C:$C,$C71)</f>
        <v>4481</v>
      </c>
      <c r="H71" s="4">
        <f>SUMIFS(comprehensive_dps30!H:H,comprehensive_dps30!$A:$A,$A71,comprehensive_dps30!$B:$B,$B71,comprehensive_dps30!$C:$C,$C71)</f>
        <v>51.14</v>
      </c>
      <c r="I71" s="4">
        <f>SUMIFS(comprehensive_dps30!I:I,comprehensive_dps30!$A:$A,$A71,comprehensive_dps30!$B:$B,$B71,comprehensive_dps30!$C:$C,$C71)</f>
        <v>20.635000000000002</v>
      </c>
      <c r="J71" s="4">
        <f>SUMIFS(comprehensive_dps30!J:J,comprehensive_dps30!$A:$A,$A71,comprehensive_dps30!$B:$B,$B71,comprehensive_dps30!$C:$C,$C71)</f>
        <v>778.2</v>
      </c>
      <c r="K71" s="4">
        <f>SUMIFS(comprehensive_dps30!K:K,comprehensive_dps30!$A:$A,$A71,comprehensive_dps30!$B:$B,$B71,comprehensive_dps30!$C:$C,$C71)</f>
        <v>4854</v>
      </c>
      <c r="L71" s="4">
        <f>SUMIFS(comprehensive_dps30!L:L,comprehensive_dps30!$A:$A,$A71,comprehensive_dps30!$B:$B,$B71,comprehensive_dps30!$C:$C,$C71)</f>
        <v>54.08</v>
      </c>
      <c r="M71" s="4">
        <f>SUMIFS(comprehensive_dps30!M:M,comprehensive_dps30!$A:$A,$A71,comprehensive_dps30!$B:$B,$B71,comprehensive_dps30!$C:$C,$C71)</f>
        <v>21.422999999999998</v>
      </c>
      <c r="N71" s="4">
        <f>SUMIFS(comprehensive_dps30!N:N,comprehensive_dps30!$A:$A,$A71,comprehensive_dps30!$B:$B,$B71,comprehensive_dps30!$C:$C,$C71)</f>
        <v>870</v>
      </c>
      <c r="O71" s="4">
        <f>SUMIFS(comprehensive_dps30!O:O,comprehensive_dps30!$A:$A,$A71,comprehensive_dps30!$B:$B,$B71,comprehensive_dps30!$C:$C,$C71)</f>
        <v>5227</v>
      </c>
      <c r="P71" s="4">
        <f>SUMIFS(comprehensive_dps30!P:P,comprehensive_dps30!$A:$A,$A71,comprehensive_dps30!$B:$B,$B71,comprehensive_dps30!$C:$C,$C71)</f>
        <v>56.68</v>
      </c>
      <c r="Q71" s="4">
        <f>SUMIFS(comprehensive_dps30!Q:Q,comprehensive_dps30!$A:$A,$A71,comprehensive_dps30!$B:$B,$B71,comprehensive_dps30!$C:$C,$C71)</f>
        <v>22.106999999999999</v>
      </c>
      <c r="R71" s="4">
        <f>SUMIFS(comprehensive_dps30!R:R,comprehensive_dps30!$A:$A,$A71,comprehensive_dps30!$B:$B,$B71,comprehensive_dps30!$C:$C,$C71)</f>
        <v>955.5</v>
      </c>
      <c r="S71" s="4">
        <f>SUMIFS(comprehensive_dps30!S:S,comprehensive_dps30!$A:$A,$A71,comprehensive_dps30!$B:$B,$B71,comprehensive_dps30!$C:$C,$C71)</f>
        <v>5563</v>
      </c>
      <c r="T71" s="4">
        <f>SUMIFS(comprehensive_dps30!T:T,comprehensive_dps30!$A:$A,$A71,comprehensive_dps30!$B:$B,$B71,comprehensive_dps30!$C:$C,$C71)</f>
        <v>59.32</v>
      </c>
      <c r="U71" s="4">
        <f>SUMIFS(comprehensive_dps30!U:U,comprehensive_dps30!$A:$A,$A71,comprehensive_dps30!$B:$B,$B71,comprehensive_dps30!$C:$C,$C71)</f>
        <v>22.789000000000001</v>
      </c>
      <c r="V71" s="4">
        <f>SUMIFS(comprehensive_dps30!V:V,comprehensive_dps30!$A:$A,$A71,comprehensive_dps30!$B:$B,$B71,comprehensive_dps30!$C:$C,$C71)</f>
        <v>1046.3</v>
      </c>
      <c r="W71" s="4">
        <f>SUMIFS(comprehensive_dps30!W:W,comprehensive_dps30!$A:$A,$A71,comprehensive_dps30!$B:$B,$B71,comprehensive_dps30!$C:$C,$C71)</f>
        <v>5910</v>
      </c>
    </row>
    <row r="72" spans="1:23" x14ac:dyDescent="0.45">
      <c r="A72" s="6" t="s">
        <v>258</v>
      </c>
      <c r="B72" s="6" t="s">
        <v>16</v>
      </c>
      <c r="C72" s="6" t="s">
        <v>30</v>
      </c>
      <c r="D72" s="6">
        <f>SUMIFS(comprehensive_dps30!D:D,comprehensive_dps30!$A:$A,$A72,comprehensive_dps30!$B:$B,$B72,comprehensive_dps30!$C:$C,$C72)</f>
        <v>44.4</v>
      </c>
      <c r="E72" s="6">
        <f>SUMIFS(comprehensive_dps30!E:E,comprehensive_dps30!$A:$A,$A72,comprehensive_dps30!$B:$B,$B72,comprehensive_dps30!$C:$C,$C72)</f>
        <v>18.277000000000001</v>
      </c>
      <c r="F72" s="6">
        <f>SUMIFS(comprehensive_dps30!F:F,comprehensive_dps30!$A:$A,$A72,comprehensive_dps30!$B:$B,$B72,comprehensive_dps30!$C:$C,$C72)</f>
        <v>636.29999999999995</v>
      </c>
      <c r="G72" s="6">
        <f>SUMIFS(comprehensive_dps30!G:G,comprehensive_dps30!$A:$A,$A72,comprehensive_dps30!$B:$B,$B72,comprehensive_dps30!$C:$C,$C72)</f>
        <v>4481</v>
      </c>
      <c r="H72" s="6">
        <f>SUMIFS(comprehensive_dps30!H:H,comprehensive_dps30!$A:$A,$A72,comprehensive_dps30!$B:$B,$B72,comprehensive_dps30!$C:$C,$C72)</f>
        <v>47.16</v>
      </c>
      <c r="I72" s="6">
        <f>SUMIFS(comprehensive_dps30!I:I,comprehensive_dps30!$A:$A,$A72,comprehensive_dps30!$B:$B,$B72,comprehensive_dps30!$C:$C,$C72)</f>
        <v>19.030999999999999</v>
      </c>
      <c r="J72" s="6">
        <f>SUMIFS(comprehensive_dps30!J:J,comprehensive_dps30!$A:$A,$A72,comprehensive_dps30!$B:$B,$B72,comprehensive_dps30!$C:$C,$C72)</f>
        <v>717.7</v>
      </c>
      <c r="K72" s="6">
        <f>SUMIFS(comprehensive_dps30!K:K,comprehensive_dps30!$A:$A,$A72,comprehensive_dps30!$B:$B,$B72,comprehensive_dps30!$C:$C,$C72)</f>
        <v>4854</v>
      </c>
      <c r="L72" s="6">
        <f>SUMIFS(comprehensive_dps30!L:L,comprehensive_dps30!$A:$A,$A72,comprehensive_dps30!$B:$B,$B72,comprehensive_dps30!$C:$C,$C72)</f>
        <v>49.87</v>
      </c>
      <c r="M72" s="6">
        <f>SUMIFS(comprehensive_dps30!M:M,comprehensive_dps30!$A:$A,$A72,comprehensive_dps30!$B:$B,$B72,comprehensive_dps30!$C:$C,$C72)</f>
        <v>19.754000000000001</v>
      </c>
      <c r="N72" s="6">
        <f>SUMIFS(comprehensive_dps30!N:N,comprehensive_dps30!$A:$A,$A72,comprehensive_dps30!$B:$B,$B72,comprehensive_dps30!$C:$C,$C72)</f>
        <v>802.2</v>
      </c>
      <c r="O72" s="6">
        <f>SUMIFS(comprehensive_dps30!O:O,comprehensive_dps30!$A:$A,$A72,comprehensive_dps30!$B:$B,$B72,comprehensive_dps30!$C:$C,$C72)</f>
        <v>5227</v>
      </c>
      <c r="P72" s="6">
        <f>SUMIFS(comprehensive_dps30!P:P,comprehensive_dps30!$A:$A,$A72,comprehensive_dps30!$B:$B,$B72,comprehensive_dps30!$C:$C,$C72)</f>
        <v>52.26</v>
      </c>
      <c r="Q72" s="6">
        <f>SUMIFS(comprehensive_dps30!Q:Q,comprehensive_dps30!$A:$A,$A72,comprehensive_dps30!$B:$B,$B72,comprehensive_dps30!$C:$C,$C72)</f>
        <v>20.382000000000001</v>
      </c>
      <c r="R72" s="6">
        <f>SUMIFS(comprehensive_dps30!R:R,comprehensive_dps30!$A:$A,$A72,comprehensive_dps30!$B:$B,$B72,comprehensive_dps30!$C:$C,$C72)</f>
        <v>880.9</v>
      </c>
      <c r="S72" s="6">
        <f>SUMIFS(comprehensive_dps30!S:S,comprehensive_dps30!$A:$A,$A72,comprehensive_dps30!$B:$B,$B72,comprehensive_dps30!$C:$C,$C72)</f>
        <v>5563</v>
      </c>
      <c r="T72" s="6">
        <f>SUMIFS(comprehensive_dps30!T:T,comprehensive_dps30!$A:$A,$A72,comprehensive_dps30!$B:$B,$B72,comprehensive_dps30!$C:$C,$C72)</f>
        <v>54.68</v>
      </c>
      <c r="U72" s="6">
        <f>SUMIFS(comprehensive_dps30!U:U,comprehensive_dps30!$A:$A,$A72,comprehensive_dps30!$B:$B,$B72,comprehensive_dps30!$C:$C,$C72)</f>
        <v>21.007999999999999</v>
      </c>
      <c r="V72" s="6">
        <f>SUMIFS(comprehensive_dps30!V:V,comprehensive_dps30!$A:$A,$A72,comprehensive_dps30!$B:$B,$B72,comprehensive_dps30!$C:$C,$C72)</f>
        <v>964.5</v>
      </c>
      <c r="W72" s="6">
        <f>SUMIFS(comprehensive_dps30!W:W,comprehensive_dps30!$A:$A,$A72,comprehensive_dps30!$B:$B,$B72,comprehensive_dps30!$C:$C,$C72)</f>
        <v>5910</v>
      </c>
    </row>
    <row r="73" spans="1:23" x14ac:dyDescent="0.45">
      <c r="A73" s="6" t="s">
        <v>259</v>
      </c>
      <c r="B73" s="6" t="s">
        <v>22</v>
      </c>
      <c r="C73" s="6" t="s">
        <v>25</v>
      </c>
      <c r="D73" s="6">
        <f>SUMIFS(comprehensive_dps30!D:D,comprehensive_dps30!$A:$A,$A73,comprehensive_dps30!$B:$B,$B73,comprehensive_dps30!$C:$C,$C73)</f>
        <v>40.369999999999997</v>
      </c>
      <c r="E73" s="6">
        <f>SUMIFS(comprehensive_dps30!E:E,comprehensive_dps30!$A:$A,$A73,comprehensive_dps30!$B:$B,$B73,comprehensive_dps30!$C:$C,$C73)</f>
        <v>21.388999999999999</v>
      </c>
      <c r="F73" s="6">
        <f>SUMIFS(comprehensive_dps30!F:F,comprehensive_dps30!$A:$A,$A73,comprehensive_dps30!$B:$B,$B73,comprehensive_dps30!$C:$C,$C73)</f>
        <v>271.3</v>
      </c>
      <c r="G73" s="6">
        <f>SUMIFS(comprehensive_dps30!G:G,comprehensive_dps30!$A:$A,$A73,comprehensive_dps30!$B:$B,$B73,comprehensive_dps30!$C:$C,$C73)</f>
        <v>2826</v>
      </c>
      <c r="H73" s="6">
        <f>SUMIFS(comprehensive_dps30!H:H,comprehensive_dps30!$A:$A,$A73,comprehensive_dps30!$B:$B,$B73,comprehensive_dps30!$C:$C,$C73)</f>
        <v>43.12</v>
      </c>
      <c r="I73" s="6">
        <f>SUMIFS(comprehensive_dps30!I:I,comprehensive_dps30!$A:$A,$A73,comprehensive_dps30!$B:$B,$B73,comprehensive_dps30!$C:$C,$C73)</f>
        <v>22.393999999999998</v>
      </c>
      <c r="J73" s="6">
        <f>SUMIFS(comprehensive_dps30!J:J,comprehensive_dps30!$A:$A,$A73,comprehensive_dps30!$B:$B,$B73,comprehensive_dps30!$C:$C,$C73)</f>
        <v>307.8</v>
      </c>
      <c r="K73" s="6">
        <f>SUMIFS(comprehensive_dps30!K:K,comprehensive_dps30!$A:$A,$A73,comprehensive_dps30!$B:$B,$B73,comprehensive_dps30!$C:$C,$C73)</f>
        <v>3061</v>
      </c>
      <c r="L73" s="6">
        <f>SUMIFS(comprehensive_dps30!L:L,comprehensive_dps30!$A:$A,$A73,comprehensive_dps30!$B:$B,$B73,comprehensive_dps30!$C:$C,$C73)</f>
        <v>45.8</v>
      </c>
      <c r="M73" s="6">
        <f>SUMIFS(comprehensive_dps30!M:M,comprehensive_dps30!$A:$A,$A73,comprehensive_dps30!$B:$B,$B73,comprehensive_dps30!$C:$C,$C73)</f>
        <v>23.352</v>
      </c>
      <c r="N73" s="6">
        <f>SUMIFS(comprehensive_dps30!N:N,comprehensive_dps30!$A:$A,$A73,comprehensive_dps30!$B:$B,$B73,comprehensive_dps30!$C:$C,$C73)</f>
        <v>345.6</v>
      </c>
      <c r="O73" s="6">
        <f>SUMIFS(comprehensive_dps30!O:O,comprehensive_dps30!$A:$A,$A73,comprehensive_dps30!$B:$B,$B73,comprehensive_dps30!$C:$C,$C73)</f>
        <v>3297</v>
      </c>
      <c r="P73" s="6">
        <f>SUMIFS(comprehensive_dps30!P:P,comprehensive_dps30!$A:$A,$A73,comprehensive_dps30!$B:$B,$B73,comprehensive_dps30!$C:$C,$C73)</f>
        <v>48.17</v>
      </c>
      <c r="Q73" s="6">
        <f>SUMIFS(comprehensive_dps30!Q:Q,comprehensive_dps30!$A:$A,$A73,comprehensive_dps30!$B:$B,$B73,comprehensive_dps30!$C:$C,$C73)</f>
        <v>24.18</v>
      </c>
      <c r="R73" s="6">
        <f>SUMIFS(comprehensive_dps30!R:R,comprehensive_dps30!$A:$A,$A73,comprehensive_dps30!$B:$B,$B73,comprehensive_dps30!$C:$C,$C73)</f>
        <v>380.8</v>
      </c>
      <c r="S73" s="6">
        <f>SUMIFS(comprehensive_dps30!S:S,comprehensive_dps30!$A:$A,$A73,comprehensive_dps30!$B:$B,$B73,comprehensive_dps30!$C:$C,$C73)</f>
        <v>3509</v>
      </c>
      <c r="T73" s="6">
        <f>SUMIFS(comprehensive_dps30!T:T,comprehensive_dps30!$A:$A,$A73,comprehensive_dps30!$B:$B,$B73,comprehensive_dps30!$C:$C,$C73)</f>
        <v>50.57</v>
      </c>
      <c r="U73" s="6">
        <f>SUMIFS(comprehensive_dps30!U:U,comprehensive_dps30!$A:$A,$A73,comprehensive_dps30!$B:$B,$B73,comprehensive_dps30!$C:$C,$C73)</f>
        <v>25.001999999999999</v>
      </c>
      <c r="V73" s="6">
        <f>SUMIFS(comprehensive_dps30!V:V,comprehensive_dps30!$A:$A,$A73,comprehensive_dps30!$B:$B,$B73,comprehensive_dps30!$C:$C,$C73)</f>
        <v>418.3</v>
      </c>
      <c r="W73" s="6">
        <f>SUMIFS(comprehensive_dps30!W:W,comprehensive_dps30!$A:$A,$A73,comprehensive_dps30!$B:$B,$B73,comprehensive_dps30!$C:$C,$C73)</f>
        <v>3727</v>
      </c>
    </row>
    <row r="74" spans="1:23" x14ac:dyDescent="0.45">
      <c r="A74" s="6" t="s">
        <v>157</v>
      </c>
      <c r="B74" s="6" t="s">
        <v>16</v>
      </c>
      <c r="C74" s="6" t="s">
        <v>25</v>
      </c>
      <c r="D74" s="6">
        <f>SUMIFS(comprehensive_dps30!D:D,comprehensive_dps30!$A:$A,$A74,comprehensive_dps30!$B:$B,$B74,comprehensive_dps30!$C:$C,$C74)</f>
        <v>39.35</v>
      </c>
      <c r="E74" s="6">
        <f>SUMIFS(comprehensive_dps30!E:E,comprehensive_dps30!$A:$A,$A74,comprehensive_dps30!$B:$B,$B74,comprehensive_dps30!$C:$C,$C74)</f>
        <v>19.72</v>
      </c>
      <c r="F74" s="6">
        <f>SUMIFS(comprehensive_dps30!F:F,comprehensive_dps30!$A:$A,$A74,comprehensive_dps30!$B:$B,$B74,comprehensive_dps30!$C:$C,$C74)</f>
        <v>312.7</v>
      </c>
      <c r="G74" s="6">
        <f>SUMIFS(comprehensive_dps30!G:G,comprehensive_dps30!$A:$A,$A74,comprehensive_dps30!$B:$B,$B74,comprehensive_dps30!$C:$C,$C74)</f>
        <v>2662</v>
      </c>
      <c r="H74" s="6">
        <f>SUMIFS(comprehensive_dps30!H:H,comprehensive_dps30!$A:$A,$A74,comprehensive_dps30!$B:$B,$B74,comprehensive_dps30!$C:$C,$C74)</f>
        <v>41.86</v>
      </c>
      <c r="I74" s="6">
        <f>SUMIFS(comprehensive_dps30!I:I,comprehensive_dps30!$A:$A,$A74,comprehensive_dps30!$B:$B,$B74,comprehensive_dps30!$C:$C,$C74)</f>
        <v>20.559000000000001</v>
      </c>
      <c r="J74" s="6">
        <f>SUMIFS(comprehensive_dps30!J:J,comprehensive_dps30!$A:$A,$A74,comprehensive_dps30!$B:$B,$B74,comprehensive_dps30!$C:$C,$C74)</f>
        <v>353.2</v>
      </c>
      <c r="K74" s="6">
        <f>SUMIFS(comprehensive_dps30!K:K,comprehensive_dps30!$A:$A,$A74,comprehensive_dps30!$B:$B,$B74,comprehensive_dps30!$C:$C,$C74)</f>
        <v>2883</v>
      </c>
      <c r="L74" s="6">
        <f>SUMIFS(comprehensive_dps30!L:L,comprehensive_dps30!$A:$A,$A74,comprehensive_dps30!$B:$B,$B74,comprehensive_dps30!$C:$C,$C74)</f>
        <v>44.3</v>
      </c>
      <c r="M74" s="6">
        <f>SUMIFS(comprehensive_dps30!M:M,comprehensive_dps30!$A:$A,$A74,comprehensive_dps30!$B:$B,$B74,comprehensive_dps30!$C:$C,$C74)</f>
        <v>21.361000000000001</v>
      </c>
      <c r="N74" s="6">
        <f>SUMIFS(comprehensive_dps30!N:N,comprehensive_dps30!$A:$A,$A74,comprehensive_dps30!$B:$B,$B74,comprehensive_dps30!$C:$C,$C74)</f>
        <v>395.2</v>
      </c>
      <c r="O74" s="6">
        <f>SUMIFS(comprehensive_dps30!O:O,comprehensive_dps30!$A:$A,$A74,comprehensive_dps30!$B:$B,$B74,comprehensive_dps30!$C:$C,$C74)</f>
        <v>3105</v>
      </c>
      <c r="P74" s="6">
        <f>SUMIFS(comprehensive_dps30!P:P,comprehensive_dps30!$A:$A,$A74,comprehensive_dps30!$B:$B,$B74,comprehensive_dps30!$C:$C,$C74)</f>
        <v>46.46</v>
      </c>
      <c r="Q74" s="6">
        <f>SUMIFS(comprehensive_dps30!Q:Q,comprehensive_dps30!$A:$A,$A74,comprehensive_dps30!$B:$B,$B74,comprehensive_dps30!$C:$C,$C74)</f>
        <v>22.053999999999998</v>
      </c>
      <c r="R74" s="6">
        <f>SUMIFS(comprehensive_dps30!R:R,comprehensive_dps30!$A:$A,$A74,comprehensive_dps30!$B:$B,$B74,comprehensive_dps30!$C:$C,$C74)</f>
        <v>434.3</v>
      </c>
      <c r="S74" s="6">
        <f>SUMIFS(comprehensive_dps30!S:S,comprehensive_dps30!$A:$A,$A74,comprehensive_dps30!$B:$B,$B74,comprehensive_dps30!$C:$C,$C74)</f>
        <v>3305</v>
      </c>
      <c r="T74" s="6">
        <f>SUMIFS(comprehensive_dps30!T:T,comprehensive_dps30!$A:$A,$A74,comprehensive_dps30!$B:$B,$B74,comprehensive_dps30!$C:$C,$C74)</f>
        <v>48.64</v>
      </c>
      <c r="U74" s="6">
        <f>SUMIFS(comprehensive_dps30!U:U,comprehensive_dps30!$A:$A,$A74,comprehensive_dps30!$B:$B,$B74,comprehensive_dps30!$C:$C,$C74)</f>
        <v>22.744</v>
      </c>
      <c r="V74" s="6">
        <f>SUMIFS(comprehensive_dps30!V:V,comprehensive_dps30!$A:$A,$A74,comprehensive_dps30!$B:$B,$B74,comprehensive_dps30!$C:$C,$C74)</f>
        <v>475.7</v>
      </c>
      <c r="W74" s="6">
        <f>SUMIFS(comprehensive_dps30!W:W,comprehensive_dps30!$A:$A,$A74,comprehensive_dps30!$B:$B,$B74,comprehensive_dps30!$C:$C,$C74)</f>
        <v>3511</v>
      </c>
    </row>
    <row r="75" spans="1:23" x14ac:dyDescent="0.45">
      <c r="A75" s="6"/>
      <c r="B75" s="6"/>
      <c r="C75" s="6"/>
      <c r="D75" s="6"/>
      <c r="E75" s="6"/>
      <c r="F75" s="6"/>
      <c r="G75" s="6"/>
      <c r="H75" s="6"/>
      <c r="I75" s="6"/>
      <c r="J75" s="6"/>
      <c r="K75" s="6"/>
      <c r="L75" s="6"/>
      <c r="M75" s="6"/>
      <c r="N75" s="6"/>
      <c r="O75" s="6"/>
      <c r="P75" s="6"/>
      <c r="Q75" s="6"/>
      <c r="R75" s="6"/>
      <c r="S75" s="6"/>
      <c r="T75" s="6"/>
      <c r="U75" s="6"/>
      <c r="V75" s="6"/>
      <c r="W75" s="6"/>
    </row>
    <row r="76" spans="1:23" x14ac:dyDescent="0.45">
      <c r="A76" s="4"/>
      <c r="B76" s="4"/>
      <c r="C76" s="4"/>
      <c r="D76" s="4"/>
      <c r="E76" s="4"/>
      <c r="F76" s="4"/>
      <c r="G76" s="4"/>
      <c r="H76" s="4"/>
      <c r="I76" s="4"/>
      <c r="J76" s="4"/>
      <c r="K76" s="4"/>
      <c r="L76" s="4"/>
      <c r="M76" s="4"/>
      <c r="N76" s="4"/>
      <c r="O76" s="4"/>
      <c r="P76" s="4"/>
      <c r="Q76" s="4"/>
      <c r="R76" s="4"/>
      <c r="S76" s="4"/>
      <c r="T76" s="4"/>
      <c r="U76" s="4"/>
      <c r="V76" s="4"/>
      <c r="W76" s="4"/>
    </row>
    <row r="77" spans="1:23" x14ac:dyDescent="0.45">
      <c r="A77" s="4"/>
      <c r="B77" s="4"/>
      <c r="C77" s="4"/>
      <c r="D77" s="4"/>
      <c r="E77" s="4"/>
      <c r="F77" s="4"/>
      <c r="G77" s="4"/>
      <c r="H77" s="4"/>
      <c r="I77" s="4"/>
      <c r="J77" s="4"/>
      <c r="K77" s="4"/>
      <c r="L77" s="4"/>
      <c r="M77" s="4"/>
      <c r="N77" s="4"/>
      <c r="O77" s="4"/>
      <c r="P77" s="4"/>
      <c r="Q77" s="4"/>
      <c r="R77" s="4"/>
      <c r="S77" s="4"/>
      <c r="T77" s="4"/>
      <c r="U77" s="4"/>
      <c r="V77" s="4"/>
      <c r="W77" s="4"/>
    </row>
    <row r="78" spans="1:23" s="5" customFormat="1" x14ac:dyDescent="0.45">
      <c r="A78" s="5" t="s">
        <v>69</v>
      </c>
      <c r="B78" s="5" t="s">
        <v>16</v>
      </c>
      <c r="C78" s="5" t="s">
        <v>261</v>
      </c>
      <c r="D78" s="5">
        <f>SUMIFS(comprehensive_dps30!D:D,comprehensive_dps30!$A:$A,$A78,comprehensive_dps30!$B:$B,$B78,comprehensive_dps30!$C:$C,$C78)</f>
        <v>41.65</v>
      </c>
      <c r="E78" s="5">
        <f>SUMIFS(comprehensive_dps30!E:E,comprehensive_dps30!$A:$A,$A78,comprehensive_dps30!$B:$B,$B78,comprehensive_dps30!$C:$C,$C78)</f>
        <v>17.86</v>
      </c>
      <c r="F78" s="5">
        <f>SUMIFS(comprehensive_dps30!F:F,comprehensive_dps30!$A:$A,$A78,comprehensive_dps30!$B:$B,$B78,comprehensive_dps30!$C:$C,$C78)</f>
        <v>528.29999999999995</v>
      </c>
      <c r="G78" s="5">
        <f>SUMIFS(comprehensive_dps30!G:G,comprehensive_dps30!$A:$A,$A78,comprehensive_dps30!$B:$B,$B78,comprehensive_dps30!$C:$C,$C78)</f>
        <v>3462</v>
      </c>
      <c r="H78" s="5">
        <f>SUMIFS(comprehensive_dps30!H:H,comprehensive_dps30!$A:$A,$A78,comprehensive_dps30!$B:$B,$B78,comprehensive_dps30!$C:$C,$C78)</f>
        <v>44.26</v>
      </c>
      <c r="I78" s="5">
        <f>SUMIFS(comprehensive_dps30!I:I,comprehensive_dps30!$A:$A,$A78,comprehensive_dps30!$B:$B,$B78,comprehensive_dps30!$C:$C,$C78)</f>
        <v>18.602</v>
      </c>
      <c r="J78" s="5">
        <f>SUMIFS(comprehensive_dps30!J:J,comprehensive_dps30!$A:$A,$A78,comprehensive_dps30!$B:$B,$B78,comprehensive_dps30!$C:$C,$C78)</f>
        <v>596</v>
      </c>
      <c r="K78" s="5">
        <f>SUMIFS(comprehensive_dps30!K:K,comprehensive_dps30!$A:$A,$A78,comprehensive_dps30!$B:$B,$B78,comprehensive_dps30!$C:$C,$C78)</f>
        <v>3750</v>
      </c>
      <c r="L78" s="5">
        <f>SUMIFS(comprehensive_dps30!L:L,comprehensive_dps30!$A:$A,$A78,comprehensive_dps30!$B:$B,$B78,comprehensive_dps30!$C:$C,$C78)</f>
        <v>46.8</v>
      </c>
      <c r="M78" s="5">
        <f>SUMIFS(comprehensive_dps30!M:M,comprehensive_dps30!$A:$A,$A78,comprehensive_dps30!$B:$B,$B78,comprehensive_dps30!$C:$C,$C78)</f>
        <v>19.312000000000001</v>
      </c>
      <c r="N78" s="5">
        <f>SUMIFS(comprehensive_dps30!N:N,comprehensive_dps30!$A:$A,$A78,comprehensive_dps30!$B:$B,$B78,comprehensive_dps30!$C:$C,$C78)</f>
        <v>666.3</v>
      </c>
      <c r="O78" s="5">
        <f>SUMIFS(comprehensive_dps30!O:O,comprehensive_dps30!$A:$A,$A78,comprehensive_dps30!$B:$B,$B78,comprehensive_dps30!$C:$C,$C78)</f>
        <v>4038</v>
      </c>
      <c r="P78" s="5">
        <f>SUMIFS(comprehensive_dps30!P:P,comprehensive_dps30!$A:$A,$A78,comprehensive_dps30!$B:$B,$B78,comprehensive_dps30!$C:$C,$C78)</f>
        <v>49.05</v>
      </c>
      <c r="Q78" s="5">
        <f>SUMIFS(comprehensive_dps30!Q:Q,comprehensive_dps30!$A:$A,$A78,comprehensive_dps30!$B:$B,$B78,comprehensive_dps30!$C:$C,$C78)</f>
        <v>19.927</v>
      </c>
      <c r="R78" s="5">
        <f>SUMIFS(comprehensive_dps30!R:R,comprehensive_dps30!$A:$A,$A78,comprehensive_dps30!$B:$B,$B78,comprehensive_dps30!$C:$C,$C78)</f>
        <v>731.7</v>
      </c>
      <c r="S78" s="5">
        <f>SUMIFS(comprehensive_dps30!S:S,comprehensive_dps30!$A:$A,$A78,comprehensive_dps30!$B:$B,$B78,comprehensive_dps30!$C:$C,$C78)</f>
        <v>4298</v>
      </c>
      <c r="T78" s="5">
        <f>SUMIFS(comprehensive_dps30!T:T,comprehensive_dps30!$A:$A,$A78,comprehensive_dps30!$B:$B,$B78,comprehensive_dps30!$C:$C,$C78)</f>
        <v>51.33</v>
      </c>
      <c r="U78" s="5">
        <f>SUMIFS(comprehensive_dps30!U:U,comprehensive_dps30!$A:$A,$A78,comprehensive_dps30!$B:$B,$B78,comprehensive_dps30!$C:$C,$C78)</f>
        <v>20.54</v>
      </c>
      <c r="V78" s="5">
        <f>SUMIFS(comprehensive_dps30!V:V,comprehensive_dps30!$A:$A,$A78,comprehensive_dps30!$B:$B,$B78,comprehensive_dps30!$C:$C,$C78)</f>
        <v>801.2</v>
      </c>
      <c r="W78" s="5">
        <f>SUMIFS(comprehensive_dps30!W:W,comprehensive_dps30!$A:$A,$A78,comprehensive_dps30!$B:$B,$B78,comprehensive_dps30!$C:$C,$C78)</f>
        <v>4565</v>
      </c>
    </row>
    <row r="79" spans="1:23" s="6" customFormat="1" x14ac:dyDescent="0.45">
      <c r="A79" s="6" t="s">
        <v>86</v>
      </c>
      <c r="B79" s="6" t="s">
        <v>16</v>
      </c>
      <c r="C79" s="6" t="s">
        <v>261</v>
      </c>
      <c r="D79" s="6">
        <f>SUMIFS(comprehensive_dps30!D:D,comprehensive_dps30!$A:$A,$A79,comprehensive_dps30!$B:$B,$B79,comprehensive_dps30!$C:$C,$C79)</f>
        <v>47.74</v>
      </c>
      <c r="E79" s="6">
        <f>SUMIFS(comprehensive_dps30!E:E,comprehensive_dps30!$A:$A,$A79,comprehensive_dps30!$B:$B,$B79,comprehensive_dps30!$C:$C,$C79)</f>
        <v>21.428000000000001</v>
      </c>
      <c r="F79" s="6">
        <f>SUMIFS(comprehensive_dps30!F:F,comprehensive_dps30!$A:$A,$A79,comprehensive_dps30!$B:$B,$B79,comprehensive_dps30!$C:$C,$C79)</f>
        <v>528.1</v>
      </c>
      <c r="G79" s="6">
        <f>SUMIFS(comprehensive_dps30!G:G,comprehensive_dps30!$A:$A,$A79,comprehensive_dps30!$B:$B,$B79,comprehensive_dps30!$C:$C,$C79)</f>
        <v>3462</v>
      </c>
      <c r="H79" s="6">
        <f>SUMIFS(comprehensive_dps30!H:H,comprehensive_dps30!$A:$A,$A79,comprehensive_dps30!$B:$B,$B79,comprehensive_dps30!$C:$C,$C79)</f>
        <v>50.76</v>
      </c>
      <c r="I79" s="6">
        <f>SUMIFS(comprehensive_dps30!I:I,comprehensive_dps30!$A:$A,$A79,comprehensive_dps30!$B:$B,$B79,comprehensive_dps30!$C:$C,$C79)</f>
        <v>22.329000000000001</v>
      </c>
      <c r="J79" s="6">
        <f>SUMIFS(comprehensive_dps30!J:J,comprehensive_dps30!$A:$A,$A79,comprehensive_dps30!$B:$B,$B79,comprehensive_dps30!$C:$C,$C79)</f>
        <v>596.20000000000005</v>
      </c>
      <c r="K79" s="6">
        <f>SUMIFS(comprehensive_dps30!K:K,comprehensive_dps30!$A:$A,$A79,comprehensive_dps30!$B:$B,$B79,comprehensive_dps30!$C:$C,$C79)</f>
        <v>3750</v>
      </c>
      <c r="L79" s="6">
        <f>SUMIFS(comprehensive_dps30!L:L,comprehensive_dps30!$A:$A,$A79,comprehensive_dps30!$B:$B,$B79,comprehensive_dps30!$C:$C,$C79)</f>
        <v>53.7</v>
      </c>
      <c r="M79" s="6">
        <f>SUMIFS(comprehensive_dps30!M:M,comprehensive_dps30!$A:$A,$A79,comprehensive_dps30!$B:$B,$B79,comprehensive_dps30!$C:$C,$C79)</f>
        <v>23.190999999999999</v>
      </c>
      <c r="N79" s="6">
        <f>SUMIFS(comprehensive_dps30!N:N,comprehensive_dps30!$A:$A,$A79,comprehensive_dps30!$B:$B,$B79,comprehensive_dps30!$C:$C,$C79)</f>
        <v>666.8</v>
      </c>
      <c r="O79" s="6">
        <f>SUMIFS(comprehensive_dps30!O:O,comprehensive_dps30!$A:$A,$A79,comprehensive_dps30!$B:$B,$B79,comprehensive_dps30!$C:$C,$C79)</f>
        <v>4038</v>
      </c>
      <c r="P79" s="6">
        <f>SUMIFS(comprehensive_dps30!P:P,comprehensive_dps30!$A:$A,$A79,comprehensive_dps30!$B:$B,$B79,comprehensive_dps30!$C:$C,$C79)</f>
        <v>56.3</v>
      </c>
      <c r="Q79" s="6">
        <f>SUMIFS(comprehensive_dps30!Q:Q,comprehensive_dps30!$A:$A,$A79,comprehensive_dps30!$B:$B,$B79,comprehensive_dps30!$C:$C,$C79)</f>
        <v>23.937999999999999</v>
      </c>
      <c r="R79" s="6">
        <f>SUMIFS(comprehensive_dps30!R:R,comprehensive_dps30!$A:$A,$A79,comprehensive_dps30!$B:$B,$B79,comprehensive_dps30!$C:$C,$C79)</f>
        <v>732.5</v>
      </c>
      <c r="S79" s="6">
        <f>SUMIFS(comprehensive_dps30!S:S,comprehensive_dps30!$A:$A,$A79,comprehensive_dps30!$B:$B,$B79,comprehensive_dps30!$C:$C,$C79)</f>
        <v>4298</v>
      </c>
      <c r="T79" s="6">
        <f>SUMIFS(comprehensive_dps30!T:T,comprehensive_dps30!$A:$A,$A79,comprehensive_dps30!$B:$B,$B79,comprehensive_dps30!$C:$C,$C79)</f>
        <v>58.93</v>
      </c>
      <c r="U79" s="6">
        <f>SUMIFS(comprehensive_dps30!U:U,comprehensive_dps30!$A:$A,$A79,comprehensive_dps30!$B:$B,$B79,comprehensive_dps30!$C:$C,$C79)</f>
        <v>24.681999999999999</v>
      </c>
      <c r="V79" s="6">
        <f>SUMIFS(comprehensive_dps30!V:V,comprehensive_dps30!$A:$A,$A79,comprehensive_dps30!$B:$B,$B79,comprehensive_dps30!$C:$C,$C79)</f>
        <v>802.3</v>
      </c>
      <c r="W79" s="6">
        <f>SUMIFS(comprehensive_dps30!W:W,comprehensive_dps30!$A:$A,$A79,comprehensive_dps30!$B:$B,$B79,comprehensive_dps30!$C:$C,$C79)</f>
        <v>4565</v>
      </c>
    </row>
  </sheetData>
  <pageMargins left="0.7" right="0.7" top="0.75" bottom="0.75" header="0.3" footer="0.3"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E7EF64E-EF21-4A7B-BAFA-09E89F9252B4}">
  <dimension ref="A1:W79"/>
  <sheetViews>
    <sheetView topLeftCell="A7" workbookViewId="0">
      <selection activeCell="G26" sqref="G26"/>
    </sheetView>
    <sheetView workbookViewId="1"/>
  </sheetViews>
  <sheetFormatPr defaultRowHeight="14.25" x14ac:dyDescent="0.45"/>
  <cols>
    <col min="1" max="1" width="17.1328125" customWidth="1"/>
    <col min="2" max="2" width="11.53125" customWidth="1"/>
    <col min="3" max="3" width="12.33203125" customWidth="1"/>
  </cols>
  <sheetData>
    <row r="1" spans="1:23" x14ac:dyDescent="0.45">
      <c r="A1" t="s">
        <v>0</v>
      </c>
      <c r="B1" t="s">
        <v>95</v>
      </c>
      <c r="C1" t="s">
        <v>96</v>
      </c>
      <c r="D1">
        <v>30</v>
      </c>
      <c r="E1">
        <v>30</v>
      </c>
      <c r="F1">
        <v>30</v>
      </c>
      <c r="G1">
        <v>30</v>
      </c>
      <c r="H1">
        <v>35</v>
      </c>
      <c r="I1">
        <v>35</v>
      </c>
      <c r="J1">
        <v>35</v>
      </c>
      <c r="K1">
        <v>35</v>
      </c>
      <c r="L1">
        <v>40</v>
      </c>
      <c r="M1">
        <v>40</v>
      </c>
      <c r="N1">
        <v>40</v>
      </c>
      <c r="O1">
        <v>40</v>
      </c>
      <c r="P1">
        <v>45</v>
      </c>
      <c r="Q1">
        <v>45</v>
      </c>
      <c r="R1">
        <v>45</v>
      </c>
      <c r="S1">
        <v>45</v>
      </c>
      <c r="T1">
        <v>50</v>
      </c>
      <c r="U1">
        <v>50</v>
      </c>
      <c r="V1">
        <v>50</v>
      </c>
      <c r="W1">
        <v>50</v>
      </c>
    </row>
    <row r="2" spans="1:23" s="2" customFormat="1" x14ac:dyDescent="0.45">
      <c r="A2" s="2" t="s">
        <v>29</v>
      </c>
      <c r="B2" s="2" t="s">
        <v>16</v>
      </c>
      <c r="C2" s="2" t="s">
        <v>20</v>
      </c>
      <c r="D2" s="2">
        <f>SUMIFS(comprehensive_dps30!D:D,comprehensive_dps30!$A:$A,$A2,comprehensive_dps30!$B:$B,$B2,comprehensive_dps30!$C:$C,$C2)</f>
        <v>47.11</v>
      </c>
      <c r="E2" s="2">
        <f>SUMIFS(comprehensive_dps30!E:E,comprehensive_dps30!$A:$A,$A2,comprehensive_dps30!$B:$B,$B2,comprehensive_dps30!$C:$C,$C2)</f>
        <v>21.169</v>
      </c>
      <c r="F2" s="2">
        <f>SUMIFS(comprehensive_dps30!F:F,comprehensive_dps30!$A:$A,$A2,comprehensive_dps30!$B:$B,$B2,comprehensive_dps30!$C:$C,$C2)</f>
        <v>519.20000000000005</v>
      </c>
      <c r="G2" s="2">
        <f>SUMIFS(comprehensive_dps30!G:G,comprehensive_dps30!$A:$A,$A2,comprehensive_dps30!$B:$B,$B2,comprehensive_dps30!$C:$C,$C2)</f>
        <v>2977</v>
      </c>
      <c r="H2" s="2">
        <f>SUMIFS(comprehensive_dps30!H:H,comprehensive_dps30!$A:$A,$A2,comprehensive_dps30!$B:$B,$B2,comprehensive_dps30!$C:$C,$C2)</f>
        <v>49.82</v>
      </c>
      <c r="I2" s="2">
        <f>SUMIFS(comprehensive_dps30!I:I,comprehensive_dps30!$A:$A,$A2,comprehensive_dps30!$B:$B,$B2,comprehensive_dps30!$C:$C,$C2)</f>
        <v>21.943000000000001</v>
      </c>
      <c r="J2" s="2">
        <f>SUMIFS(comprehensive_dps30!J:J,comprehensive_dps30!$A:$A,$A2,comprehensive_dps30!$B:$B,$B2,comprehensive_dps30!$C:$C,$C2)</f>
        <v>583</v>
      </c>
      <c r="K2" s="2">
        <f>SUMIFS(comprehensive_dps30!K:K,comprehensive_dps30!$A:$A,$A2,comprehensive_dps30!$B:$B,$B2,comprehensive_dps30!$C:$C,$C2)</f>
        <v>3225</v>
      </c>
      <c r="L2" s="2">
        <f>SUMIFS(comprehensive_dps30!L:L,comprehensive_dps30!$A:$A,$A2,comprehensive_dps30!$B:$B,$B2,comprehensive_dps30!$C:$C,$C2)</f>
        <v>52.47</v>
      </c>
      <c r="M2" s="2">
        <f>SUMIFS(comprehensive_dps30!M:M,comprehensive_dps30!$A:$A,$A2,comprehensive_dps30!$B:$B,$B2,comprehensive_dps30!$C:$C,$C2)</f>
        <v>22.686</v>
      </c>
      <c r="N2" s="2">
        <f>SUMIFS(comprehensive_dps30!N:N,comprehensive_dps30!$A:$A,$A2,comprehensive_dps30!$B:$B,$B2,comprehensive_dps30!$C:$C,$C2)</f>
        <v>649.1</v>
      </c>
      <c r="O2" s="2">
        <f>SUMIFS(comprehensive_dps30!O:O,comprehensive_dps30!$A:$A,$A2,comprehensive_dps30!$B:$B,$B2,comprehensive_dps30!$C:$C,$C2)</f>
        <v>3473</v>
      </c>
      <c r="P2" s="2">
        <f>SUMIFS(comprehensive_dps30!P:P,comprehensive_dps30!$A:$A,$A2,comprehensive_dps30!$B:$B,$B2,comprehensive_dps30!$C:$C,$C2)</f>
        <v>54.81</v>
      </c>
      <c r="Q2" s="2">
        <f>SUMIFS(comprehensive_dps30!Q:Q,comprehensive_dps30!$A:$A,$A2,comprehensive_dps30!$B:$B,$B2,comprehensive_dps30!$C:$C,$C2)</f>
        <v>23.331</v>
      </c>
      <c r="R2" s="2">
        <f>SUMIFS(comprehensive_dps30!R:R,comprehensive_dps30!$A:$A,$A2,comprehensive_dps30!$B:$B,$B2,comprehensive_dps30!$C:$C,$C2)</f>
        <v>710.4</v>
      </c>
      <c r="S2" s="2">
        <f>SUMIFS(comprehensive_dps30!S:S,comprehensive_dps30!$A:$A,$A2,comprehensive_dps30!$B:$B,$B2,comprehensive_dps30!$C:$C,$C2)</f>
        <v>3696</v>
      </c>
      <c r="T2" s="2">
        <f>SUMIFS(comprehensive_dps30!T:T,comprehensive_dps30!$A:$A,$A2,comprehensive_dps30!$B:$B,$B2,comprehensive_dps30!$C:$C,$C2)</f>
        <v>57.17</v>
      </c>
      <c r="U2" s="2">
        <f>SUMIFS(comprehensive_dps30!U:U,comprehensive_dps30!$A:$A,$A2,comprehensive_dps30!$B:$B,$B2,comprehensive_dps30!$C:$C,$C2)</f>
        <v>23.974</v>
      </c>
      <c r="V2" s="2">
        <f>SUMIFS(comprehensive_dps30!V:V,comprehensive_dps30!$A:$A,$A2,comprehensive_dps30!$B:$B,$B2,comprehensive_dps30!$C:$C,$C2)</f>
        <v>775.5</v>
      </c>
      <c r="W2" s="2">
        <f>SUMIFS(comprehensive_dps30!W:W,comprehensive_dps30!$A:$A,$A2,comprehensive_dps30!$B:$B,$B2,comprehensive_dps30!$C:$C,$C2)</f>
        <v>3926</v>
      </c>
    </row>
    <row r="3" spans="1:23" s="2" customFormat="1" x14ac:dyDescent="0.45">
      <c r="A3" s="2" t="s">
        <v>45</v>
      </c>
      <c r="B3" s="2" t="s">
        <v>22</v>
      </c>
      <c r="C3" s="2" t="s">
        <v>20</v>
      </c>
      <c r="D3" s="2">
        <f>SUMIFS(comprehensive_dps30!D:D,comprehensive_dps30!$A:$A,$A3,comprehensive_dps30!$B:$B,$B3,comprehensive_dps30!$C:$C,$C3)</f>
        <v>44.16</v>
      </c>
      <c r="E3" s="2">
        <f>SUMIFS(comprehensive_dps30!E:E,comprehensive_dps30!$A:$A,$A3,comprehensive_dps30!$B:$B,$B3,comprehensive_dps30!$C:$C,$C3)</f>
        <v>22.358000000000001</v>
      </c>
      <c r="F3" s="2">
        <f>SUMIFS(comprehensive_dps30!F:F,comprehensive_dps30!$A:$A,$A3,comprehensive_dps30!$B:$B,$B3,comprehensive_dps30!$C:$C,$C3)</f>
        <v>340.4</v>
      </c>
      <c r="G3" s="2">
        <f>SUMIFS(comprehensive_dps30!G:G,comprehensive_dps30!$A:$A,$A3,comprehensive_dps30!$B:$B,$B3,comprehensive_dps30!$C:$C,$C3)</f>
        <v>2826</v>
      </c>
      <c r="H3" s="2">
        <f>SUMIFS(comprehensive_dps30!H:H,comprehensive_dps30!$A:$A,$A3,comprehensive_dps30!$B:$B,$B3,comprehensive_dps30!$C:$C,$C3)</f>
        <v>46.79</v>
      </c>
      <c r="I3" s="2">
        <f>SUMIFS(comprehensive_dps30!I:I,comprehensive_dps30!$A:$A,$A3,comprehensive_dps30!$B:$B,$B3,comprehensive_dps30!$C:$C,$C3)</f>
        <v>23.221</v>
      </c>
      <c r="J3" s="2">
        <f>SUMIFS(comprehensive_dps30!J:J,comprehensive_dps30!$A:$A,$A3,comprehensive_dps30!$B:$B,$B3,comprehensive_dps30!$C:$C,$C3)</f>
        <v>382.9</v>
      </c>
      <c r="K3" s="2">
        <f>SUMIFS(comprehensive_dps30!K:K,comprehensive_dps30!$A:$A,$A3,comprehensive_dps30!$B:$B,$B3,comprehensive_dps30!$C:$C,$C3)</f>
        <v>3061</v>
      </c>
      <c r="L3" s="2">
        <f>SUMIFS(comprehensive_dps30!L:L,comprehensive_dps30!$A:$A,$A3,comprehensive_dps30!$B:$B,$B3,comprehensive_dps30!$C:$C,$C3)</f>
        <v>49.37</v>
      </c>
      <c r="M3" s="2">
        <f>SUMIFS(comprehensive_dps30!M:M,comprehensive_dps30!$A:$A,$A3,comprehensive_dps30!$B:$B,$B3,comprehensive_dps30!$C:$C,$C3)</f>
        <v>24.047999999999998</v>
      </c>
      <c r="N3" s="2">
        <f>SUMIFS(comprehensive_dps30!N:N,comprehensive_dps30!$A:$A,$A3,comprehensive_dps30!$B:$B,$B3,comprehensive_dps30!$C:$C,$C3)</f>
        <v>427.1</v>
      </c>
      <c r="O3" s="2">
        <f>SUMIFS(comprehensive_dps30!O:O,comprehensive_dps30!$A:$A,$A3,comprehensive_dps30!$B:$B,$B3,comprehensive_dps30!$C:$C,$C3)</f>
        <v>3297</v>
      </c>
      <c r="P3" s="2">
        <f>SUMIFS(comprehensive_dps30!P:P,comprehensive_dps30!$A:$A,$A3,comprehensive_dps30!$B:$B,$B3,comprehensive_dps30!$C:$C,$C3)</f>
        <v>51.64</v>
      </c>
      <c r="Q3" s="2">
        <f>SUMIFS(comprehensive_dps30!Q:Q,comprehensive_dps30!$A:$A,$A3,comprehensive_dps30!$B:$B,$B3,comprehensive_dps30!$C:$C,$C3)</f>
        <v>24.763999999999999</v>
      </c>
      <c r="R3" s="2">
        <f>SUMIFS(comprehensive_dps30!R:R,comprehensive_dps30!$A:$A,$A3,comprehensive_dps30!$B:$B,$B3,comprehensive_dps30!$C:$C,$C3)</f>
        <v>468.1</v>
      </c>
      <c r="S3" s="2">
        <f>SUMIFS(comprehensive_dps30!S:S,comprehensive_dps30!$A:$A,$A3,comprehensive_dps30!$B:$B,$B3,comprehensive_dps30!$C:$C,$C3)</f>
        <v>3509</v>
      </c>
      <c r="T3" s="2">
        <f>SUMIFS(comprehensive_dps30!T:T,comprehensive_dps30!$A:$A,$A3,comprehensive_dps30!$B:$B,$B3,comprehensive_dps30!$C:$C,$C3)</f>
        <v>53.93</v>
      </c>
      <c r="U3" s="2">
        <f>SUMIFS(comprehensive_dps30!U:U,comprehensive_dps30!$A:$A,$A3,comprehensive_dps30!$B:$B,$B3,comprehensive_dps30!$C:$C,$C3)</f>
        <v>25.478999999999999</v>
      </c>
      <c r="V3" s="2">
        <f>SUMIFS(comprehensive_dps30!V:V,comprehensive_dps30!$A:$A,$A3,comprehensive_dps30!$B:$B,$B3,comprehensive_dps30!$C:$C,$C3)</f>
        <v>511.6</v>
      </c>
      <c r="W3" s="2">
        <f>SUMIFS(comprehensive_dps30!W:W,comprehensive_dps30!$A:$A,$A3,comprehensive_dps30!$B:$B,$B3,comprehensive_dps30!$C:$C,$C3)</f>
        <v>3727</v>
      </c>
    </row>
    <row r="4" spans="1:23" x14ac:dyDescent="0.45">
      <c r="A4" t="s">
        <v>50</v>
      </c>
      <c r="B4" t="s">
        <v>22</v>
      </c>
      <c r="C4" t="s">
        <v>23</v>
      </c>
      <c r="D4">
        <f>SUMIFS(comprehensive_dps30!D:D,comprehensive_dps30!$A:$A,$A4,comprehensive_dps30!$B:$B,$B4,comprehensive_dps30!$C:$C,$C4)</f>
        <v>46.37</v>
      </c>
      <c r="E4">
        <f>SUMIFS(comprehensive_dps30!E:E,comprehensive_dps30!$A:$A,$A4,comprehensive_dps30!$B:$B,$B4,comprehensive_dps30!$C:$C,$C4)</f>
        <v>20.315999999999999</v>
      </c>
      <c r="F4">
        <f>SUMIFS(comprehensive_dps30!F:F,comprehensive_dps30!$A:$A,$A4,comprehensive_dps30!$B:$B,$B4,comprehensive_dps30!$C:$C,$C4)</f>
        <v>551.4</v>
      </c>
      <c r="G4">
        <f>SUMIFS(comprehensive_dps30!G:G,comprehensive_dps30!$A:$A,$A4,comprehensive_dps30!$B:$B,$B4,comprehensive_dps30!$C:$C,$C4)</f>
        <v>3819</v>
      </c>
      <c r="H4">
        <f>SUMIFS(comprehensive_dps30!H:H,comprehensive_dps30!$A:$A,$A4,comprehensive_dps30!$B:$B,$B4,comprehensive_dps30!$C:$C,$C4)</f>
        <v>49.17</v>
      </c>
      <c r="I4">
        <f>SUMIFS(comprehensive_dps30!I:I,comprehensive_dps30!$A:$A,$A4,comprehensive_dps30!$B:$B,$B4,comprehensive_dps30!$C:$C,$C4)</f>
        <v>21.114999999999998</v>
      </c>
      <c r="J4">
        <f>SUMIFS(comprehensive_dps30!J:J,comprehensive_dps30!$A:$A,$A4,comprehensive_dps30!$B:$B,$B4,comprehensive_dps30!$C:$C,$C4)</f>
        <v>620.79999999999995</v>
      </c>
      <c r="K4">
        <f>SUMIFS(comprehensive_dps30!K:K,comprehensive_dps30!$A:$A,$A4,comprehensive_dps30!$B:$B,$B4,comprehensive_dps30!$C:$C,$C4)</f>
        <v>4137</v>
      </c>
      <c r="L4">
        <f>SUMIFS(comprehensive_dps30!L:L,comprehensive_dps30!$A:$A,$A4,comprehensive_dps30!$B:$B,$B4,comprehensive_dps30!$C:$C,$C4)</f>
        <v>51.91</v>
      </c>
      <c r="M4">
        <f>SUMIFS(comprehensive_dps30!M:M,comprehensive_dps30!$A:$A,$A4,comprehensive_dps30!$B:$B,$B4,comprehensive_dps30!$C:$C,$C4)</f>
        <v>21.882000000000001</v>
      </c>
      <c r="N4">
        <f>SUMIFS(comprehensive_dps30!N:N,comprehensive_dps30!$A:$A,$A4,comprehensive_dps30!$B:$B,$B4,comprehensive_dps30!$C:$C,$C4)</f>
        <v>692.9</v>
      </c>
      <c r="O4">
        <f>SUMIFS(comprehensive_dps30!O:O,comprehensive_dps30!$A:$A,$A4,comprehensive_dps30!$B:$B,$B4,comprehensive_dps30!$C:$C,$C4)</f>
        <v>4455</v>
      </c>
      <c r="P4">
        <f>SUMIFS(comprehensive_dps30!P:P,comprehensive_dps30!$A:$A,$A4,comprehensive_dps30!$B:$B,$B4,comprehensive_dps30!$C:$C,$C4)</f>
        <v>54.32</v>
      </c>
      <c r="Q4">
        <f>SUMIFS(comprehensive_dps30!Q:Q,comprehensive_dps30!$A:$A,$A4,comprehensive_dps30!$B:$B,$B4,comprehensive_dps30!$C:$C,$C4)</f>
        <v>22.547000000000001</v>
      </c>
      <c r="R4">
        <f>SUMIFS(comprehensive_dps30!R:R,comprehensive_dps30!$A:$A,$A4,comprehensive_dps30!$B:$B,$B4,comprehensive_dps30!$C:$C,$C4)</f>
        <v>759.8</v>
      </c>
      <c r="S4">
        <f>SUMIFS(comprehensive_dps30!S:S,comprehensive_dps30!$A:$A,$A4,comprehensive_dps30!$B:$B,$B4,comprehensive_dps30!$C:$C,$C4)</f>
        <v>4742</v>
      </c>
      <c r="T4">
        <f>SUMIFS(comprehensive_dps30!T:T,comprehensive_dps30!$A:$A,$A4,comprehensive_dps30!$B:$B,$B4,comprehensive_dps30!$C:$C,$C4)</f>
        <v>56.77</v>
      </c>
      <c r="U4">
        <f>SUMIFS(comprehensive_dps30!U:U,comprehensive_dps30!$A:$A,$A4,comprehensive_dps30!$B:$B,$B4,comprehensive_dps30!$C:$C,$C4)</f>
        <v>23.210999999999999</v>
      </c>
      <c r="V4">
        <f>SUMIFS(comprehensive_dps30!V:V,comprehensive_dps30!$A:$A,$A4,comprehensive_dps30!$B:$B,$B4,comprehensive_dps30!$C:$C,$C4)</f>
        <v>830.9</v>
      </c>
      <c r="W4">
        <f>SUMIFS(comprehensive_dps30!W:W,comprehensive_dps30!$A:$A,$A4,comprehensive_dps30!$B:$B,$B4,comprehensive_dps30!$C:$C,$C4)</f>
        <v>5037</v>
      </c>
    </row>
    <row r="5" spans="1:23" s="5" customFormat="1" x14ac:dyDescent="0.45">
      <c r="A5" t="s">
        <v>80</v>
      </c>
      <c r="B5" t="s">
        <v>22</v>
      </c>
      <c r="C5" t="s">
        <v>23</v>
      </c>
      <c r="D5" s="5">
        <f>SUMIFS(comprehensive_dps30!D:D,comprehensive_dps30!$A:$A,$A5,comprehensive_dps30!$B:$B,$B5,comprehensive_dps30!$C:$C,$C5)</f>
        <v>46.17</v>
      </c>
      <c r="E5" s="5">
        <f>SUMIFS(comprehensive_dps30!E:E,comprehensive_dps30!$A:$A,$A5,comprehensive_dps30!$B:$B,$B5,comprehensive_dps30!$C:$C,$C5)</f>
        <v>21.24</v>
      </c>
      <c r="F5" s="5">
        <f>SUMIFS(comprehensive_dps30!F:F,comprehensive_dps30!$A:$A,$A5,comprehensive_dps30!$B:$B,$B5,comprehensive_dps30!$C:$C,$C5)</f>
        <v>474</v>
      </c>
      <c r="G5" s="5">
        <f>SUMIFS(comprehensive_dps30!G:G,comprehensive_dps30!$A:$A,$A5,comprehensive_dps30!$B:$B,$B5,comprehensive_dps30!$C:$C,$C5)</f>
        <v>3567</v>
      </c>
      <c r="H5" s="5">
        <f>SUMIFS(comprehensive_dps30!H:H,comprehensive_dps30!$A:$A,$A5,comprehensive_dps30!$B:$B,$B5,comprehensive_dps30!$C:$C,$C5)</f>
        <v>48.94</v>
      </c>
      <c r="I5" s="5">
        <f>SUMIFS(comprehensive_dps30!I:I,comprehensive_dps30!$A:$A,$A5,comprehensive_dps30!$B:$B,$B5,comprehensive_dps30!$C:$C,$C5)</f>
        <v>22.071000000000002</v>
      </c>
      <c r="J5" s="5">
        <f>SUMIFS(comprehensive_dps30!J:J,comprehensive_dps30!$A:$A,$A5,comprehensive_dps30!$B:$B,$B5,comprehensive_dps30!$C:$C,$C5)</f>
        <v>533.6</v>
      </c>
      <c r="K5" s="5">
        <f>SUMIFS(comprehensive_dps30!K:K,comprehensive_dps30!$A:$A,$A5,comprehensive_dps30!$B:$B,$B5,comprehensive_dps30!$C:$C,$C5)</f>
        <v>3864</v>
      </c>
      <c r="L5" s="5">
        <f>SUMIFS(comprehensive_dps30!L:L,comprehensive_dps30!$A:$A,$A5,comprehensive_dps30!$B:$B,$B5,comprehensive_dps30!$C:$C,$C5)</f>
        <v>51.65</v>
      </c>
      <c r="M5" s="5">
        <f>SUMIFS(comprehensive_dps30!M:M,comprehensive_dps30!$A:$A,$A5,comprehensive_dps30!$B:$B,$B5,comprehensive_dps30!$C:$C,$C5)</f>
        <v>22.867000000000001</v>
      </c>
      <c r="N5" s="5">
        <f>SUMIFS(comprehensive_dps30!N:N,comprehensive_dps30!$A:$A,$A5,comprehensive_dps30!$B:$B,$B5,comprehensive_dps30!$C:$C,$C5)</f>
        <v>595.29999999999995</v>
      </c>
      <c r="O5" s="5">
        <f>SUMIFS(comprehensive_dps30!O:O,comprehensive_dps30!$A:$A,$A5,comprehensive_dps30!$B:$B,$B5,comprehensive_dps30!$C:$C,$C5)</f>
        <v>4161</v>
      </c>
      <c r="P5" s="5">
        <f>SUMIFS(comprehensive_dps30!P:P,comprehensive_dps30!$A:$A,$A5,comprehensive_dps30!$B:$B,$B5,comprehensive_dps30!$C:$C,$C5)</f>
        <v>54.05</v>
      </c>
      <c r="Q5" s="5">
        <f>SUMIFS(comprehensive_dps30!Q:Q,comprehensive_dps30!$A:$A,$A5,comprehensive_dps30!$B:$B,$B5,comprehensive_dps30!$C:$C,$C5)</f>
        <v>23.558</v>
      </c>
      <c r="R5" s="5">
        <f>SUMIFS(comprehensive_dps30!R:R,comprehensive_dps30!$A:$A,$A5,comprehensive_dps30!$B:$B,$B5,comprehensive_dps30!$C:$C,$C5)</f>
        <v>652.70000000000005</v>
      </c>
      <c r="S5" s="5">
        <f>SUMIFS(comprehensive_dps30!S:S,comprehensive_dps30!$A:$A,$A5,comprehensive_dps30!$B:$B,$B5,comprehensive_dps30!$C:$C,$C5)</f>
        <v>4428</v>
      </c>
      <c r="T5" s="5">
        <f>SUMIFS(comprehensive_dps30!T:T,comprehensive_dps30!$A:$A,$A5,comprehensive_dps30!$B:$B,$B5,comprehensive_dps30!$C:$C,$C5)</f>
        <v>56.48</v>
      </c>
      <c r="U5" s="5">
        <f>SUMIFS(comprehensive_dps30!U:U,comprehensive_dps30!$A:$A,$A5,comprehensive_dps30!$B:$B,$B5,comprehensive_dps30!$C:$C,$C5)</f>
        <v>24.247</v>
      </c>
      <c r="V5" s="5">
        <f>SUMIFS(comprehensive_dps30!V:V,comprehensive_dps30!$A:$A,$A5,comprehensive_dps30!$B:$B,$B5,comprehensive_dps30!$C:$C,$C5)</f>
        <v>713.6</v>
      </c>
      <c r="W5" s="5">
        <f>SUMIFS(comprehensive_dps30!W:W,comprehensive_dps30!$A:$A,$A5,comprehensive_dps30!$B:$B,$B5,comprehensive_dps30!$C:$C,$C5)</f>
        <v>4704</v>
      </c>
    </row>
    <row r="6" spans="1:23" s="2" customFormat="1" x14ac:dyDescent="0.45">
      <c r="A6" s="2" t="s">
        <v>69</v>
      </c>
      <c r="B6" s="2" t="s">
        <v>16</v>
      </c>
      <c r="C6" s="2" t="s">
        <v>20</v>
      </c>
      <c r="D6" s="2">
        <f>SUMIFS(comprehensive_dps30!D:D,comprehensive_dps30!$A:$A,$A6,comprehensive_dps30!$B:$B,$B6,comprehensive_dps30!$C:$C,$C6)</f>
        <v>45.75</v>
      </c>
      <c r="E6" s="2">
        <f>SUMIFS(comprehensive_dps30!E:E,comprehensive_dps30!$A:$A,$A6,comprehensive_dps30!$B:$B,$B6,comprehensive_dps30!$C:$C,$C6)</f>
        <v>19.62</v>
      </c>
      <c r="F6" s="2">
        <f>SUMIFS(comprehensive_dps30!F:F,comprehensive_dps30!$A:$A,$A6,comprehensive_dps30!$B:$B,$B6,comprehensive_dps30!$C:$C,$C6)</f>
        <v>580.29999999999995</v>
      </c>
      <c r="G6" s="2">
        <f>SUMIFS(comprehensive_dps30!G:G,comprehensive_dps30!$A:$A,$A6,comprehensive_dps30!$B:$B,$B6,comprehensive_dps30!$C:$C,$C6)</f>
        <v>3462</v>
      </c>
      <c r="H6" s="2">
        <f>SUMIFS(comprehensive_dps30!H:H,comprehensive_dps30!$A:$A,$A6,comprehensive_dps30!$B:$B,$B6,comprehensive_dps30!$C:$C,$C6)</f>
        <v>48.45</v>
      </c>
      <c r="I6" s="2">
        <f>SUMIFS(comprehensive_dps30!I:I,comprehensive_dps30!$A:$A,$A6,comprehensive_dps30!$B:$B,$B6,comprehensive_dps30!$C:$C,$C6)</f>
        <v>20.363</v>
      </c>
      <c r="J6" s="2">
        <f>SUMIFS(comprehensive_dps30!J:J,comprehensive_dps30!$A:$A,$A6,comprehensive_dps30!$B:$B,$B6,comprehensive_dps30!$C:$C,$C6)</f>
        <v>652.4</v>
      </c>
      <c r="K6" s="2">
        <f>SUMIFS(comprehensive_dps30!K:K,comprehensive_dps30!$A:$A,$A6,comprehensive_dps30!$B:$B,$B6,comprehensive_dps30!$C:$C,$C6)</f>
        <v>3750</v>
      </c>
      <c r="L6" s="2">
        <f>SUMIFS(comprehensive_dps30!L:L,comprehensive_dps30!$A:$A,$A6,comprehensive_dps30!$B:$B,$B6,comprehensive_dps30!$C:$C,$C6)</f>
        <v>51.08</v>
      </c>
      <c r="M6" s="2">
        <f>SUMIFS(comprehensive_dps30!M:M,comprehensive_dps30!$A:$A,$A6,comprehensive_dps30!$B:$B,$B6,comprehensive_dps30!$C:$C,$C6)</f>
        <v>21.076000000000001</v>
      </c>
      <c r="N6" s="2">
        <f>SUMIFS(comprehensive_dps30!N:N,comprehensive_dps30!$A:$A,$A6,comprehensive_dps30!$B:$B,$B6,comprehensive_dps30!$C:$C,$C6)</f>
        <v>727.2</v>
      </c>
      <c r="O6" s="2">
        <f>SUMIFS(comprehensive_dps30!O:O,comprehensive_dps30!$A:$A,$A6,comprehensive_dps30!$B:$B,$B6,comprehensive_dps30!$C:$C,$C6)</f>
        <v>4038</v>
      </c>
      <c r="P6" s="2">
        <f>SUMIFS(comprehensive_dps30!P:P,comprehensive_dps30!$A:$A,$A6,comprehensive_dps30!$B:$B,$B6,comprehensive_dps30!$C:$C,$C6)</f>
        <v>53.41</v>
      </c>
      <c r="Q6" s="2">
        <f>SUMIFS(comprehensive_dps30!Q:Q,comprehensive_dps30!$A:$A,$A6,comprehensive_dps30!$B:$B,$B6,comprehensive_dps30!$C:$C,$C6)</f>
        <v>21.696000000000002</v>
      </c>
      <c r="R6" s="2">
        <f>SUMIFS(comprehensive_dps30!R:R,comprehensive_dps30!$A:$A,$A6,comprehensive_dps30!$B:$B,$B6,comprehensive_dps30!$C:$C,$C6)</f>
        <v>796.7</v>
      </c>
      <c r="S6" s="2">
        <f>SUMIFS(comprehensive_dps30!S:S,comprehensive_dps30!$A:$A,$A6,comprehensive_dps30!$B:$B,$B6,comprehensive_dps30!$C:$C,$C6)</f>
        <v>4298</v>
      </c>
      <c r="T6" s="2">
        <f>SUMIFS(comprehensive_dps30!T:T,comprehensive_dps30!$A:$A,$A6,comprehensive_dps30!$B:$B,$B6,comprehensive_dps30!$C:$C,$C6)</f>
        <v>55.77</v>
      </c>
      <c r="U6" s="2">
        <f>SUMIFS(comprehensive_dps30!U:U,comprehensive_dps30!$A:$A,$A6,comprehensive_dps30!$B:$B,$B6,comprehensive_dps30!$C:$C,$C6)</f>
        <v>22.315000000000001</v>
      </c>
      <c r="V6" s="2">
        <f>SUMIFS(comprehensive_dps30!V:V,comprehensive_dps30!$A:$A,$A6,comprehensive_dps30!$B:$B,$B6,comprehensive_dps30!$C:$C,$C6)</f>
        <v>870.5</v>
      </c>
      <c r="W6" s="2">
        <f>SUMIFS(comprehensive_dps30!W:W,comprehensive_dps30!$A:$A,$A6,comprehensive_dps30!$B:$B,$B6,comprehensive_dps30!$C:$C,$C6)</f>
        <v>4565</v>
      </c>
    </row>
    <row r="7" spans="1:23" s="6" customFormat="1" x14ac:dyDescent="0.45">
      <c r="A7" s="6" t="s">
        <v>86</v>
      </c>
      <c r="B7" s="6" t="s">
        <v>16</v>
      </c>
      <c r="C7" s="6" t="s">
        <v>25</v>
      </c>
      <c r="D7" s="6">
        <f>SUMIFS(comprehensive_dps30!D:D,comprehensive_dps30!$A:$A,$A7,comprehensive_dps30!$B:$B,$B7,comprehensive_dps30!$C:$C,$C7)</f>
        <v>44.62</v>
      </c>
      <c r="E7" s="6">
        <f>SUMIFS(comprehensive_dps30!E:E,comprehensive_dps30!$A:$A,$A7,comprehensive_dps30!$B:$B,$B7,comprehensive_dps30!$C:$C,$C7)</f>
        <v>20.026</v>
      </c>
      <c r="F7" s="6">
        <f>SUMIFS(comprehensive_dps30!F:F,comprehensive_dps30!$A:$A,$A7,comprehensive_dps30!$B:$B,$B7,comprehensive_dps30!$C:$C,$C7)</f>
        <v>493.6</v>
      </c>
      <c r="G7" s="6">
        <f>SUMIFS(comprehensive_dps30!G:G,comprehensive_dps30!$A:$A,$A7,comprehensive_dps30!$B:$B,$B7,comprehensive_dps30!$C:$C,$C7)</f>
        <v>3462</v>
      </c>
      <c r="H7" s="6">
        <f>SUMIFS(comprehensive_dps30!H:H,comprehensive_dps30!$A:$A,$A7,comprehensive_dps30!$B:$B,$B7,comprehensive_dps30!$C:$C,$C7)</f>
        <v>47.44</v>
      </c>
      <c r="I7" s="6">
        <f>SUMIFS(comprehensive_dps30!I:I,comprehensive_dps30!$A:$A,$A7,comprehensive_dps30!$B:$B,$B7,comprehensive_dps30!$C:$C,$C7)</f>
        <v>20.87</v>
      </c>
      <c r="J7" s="6">
        <f>SUMIFS(comprehensive_dps30!J:J,comprehensive_dps30!$A:$A,$A7,comprehensive_dps30!$B:$B,$B7,comprehensive_dps30!$C:$C,$C7)</f>
        <v>557.20000000000005</v>
      </c>
      <c r="K7" s="6">
        <f>SUMIFS(comprehensive_dps30!K:K,comprehensive_dps30!$A:$A,$A7,comprehensive_dps30!$B:$B,$B7,comprehensive_dps30!$C:$C,$C7)</f>
        <v>3750</v>
      </c>
      <c r="L7" s="6">
        <f>SUMIFS(comprehensive_dps30!L:L,comprehensive_dps30!$A:$A,$A7,comprehensive_dps30!$B:$B,$B7,comprehensive_dps30!$C:$C,$C7)</f>
        <v>50.2</v>
      </c>
      <c r="M7" s="6">
        <f>SUMIFS(comprehensive_dps30!M:M,comprehensive_dps30!$A:$A,$A7,comprehensive_dps30!$B:$B,$B7,comprehensive_dps30!$C:$C,$C7)</f>
        <v>21.678000000000001</v>
      </c>
      <c r="N7" s="6">
        <f>SUMIFS(comprehensive_dps30!N:N,comprehensive_dps30!$A:$A,$A7,comprehensive_dps30!$B:$B,$B7,comprehensive_dps30!$C:$C,$C7)</f>
        <v>623.29999999999995</v>
      </c>
      <c r="O7" s="6">
        <f>SUMIFS(comprehensive_dps30!O:O,comprehensive_dps30!$A:$A,$A7,comprehensive_dps30!$B:$B,$B7,comprehensive_dps30!$C:$C,$C7)</f>
        <v>4038</v>
      </c>
      <c r="P7" s="6">
        <f>SUMIFS(comprehensive_dps30!P:P,comprehensive_dps30!$A:$A,$A7,comprehensive_dps30!$B:$B,$B7,comprehensive_dps30!$C:$C,$C7)</f>
        <v>52.63</v>
      </c>
      <c r="Q7" s="6">
        <f>SUMIFS(comprehensive_dps30!Q:Q,comprehensive_dps30!$A:$A,$A7,comprehensive_dps30!$B:$B,$B7,comprehensive_dps30!$C:$C,$C7)</f>
        <v>22.378</v>
      </c>
      <c r="R7" s="6">
        <f>SUMIFS(comprehensive_dps30!R:R,comprehensive_dps30!$A:$A,$A7,comprehensive_dps30!$B:$B,$B7,comprehensive_dps30!$C:$C,$C7)</f>
        <v>684.8</v>
      </c>
      <c r="S7" s="6">
        <f>SUMIFS(comprehensive_dps30!S:S,comprehensive_dps30!$A:$A,$A7,comprehensive_dps30!$B:$B,$B7,comprehensive_dps30!$C:$C,$C7)</f>
        <v>4298</v>
      </c>
      <c r="T7" s="6">
        <f>SUMIFS(comprehensive_dps30!T:T,comprehensive_dps30!$A:$A,$A7,comprehensive_dps30!$B:$B,$B7,comprehensive_dps30!$C:$C,$C7)</f>
        <v>55.1</v>
      </c>
      <c r="U7" s="6">
        <f>SUMIFS(comprehensive_dps30!U:U,comprehensive_dps30!$A:$A,$A7,comprehensive_dps30!$B:$B,$B7,comprehensive_dps30!$C:$C,$C7)</f>
        <v>23.074999999999999</v>
      </c>
      <c r="V7" s="6">
        <f>SUMIFS(comprehensive_dps30!V:V,comprehensive_dps30!$A:$A,$A7,comprehensive_dps30!$B:$B,$B7,comprehensive_dps30!$C:$C,$C7)</f>
        <v>750.1</v>
      </c>
      <c r="W7" s="6">
        <f>SUMIFS(comprehensive_dps30!W:W,comprehensive_dps30!$A:$A,$A7,comprehensive_dps30!$B:$B,$B7,comprehensive_dps30!$C:$C,$C7)</f>
        <v>4565</v>
      </c>
    </row>
    <row r="8" spans="1:23" s="2" customFormat="1" x14ac:dyDescent="0.45">
      <c r="A8" s="2" t="s">
        <v>62</v>
      </c>
      <c r="B8" s="2" t="s">
        <v>22</v>
      </c>
      <c r="C8" s="2" t="s">
        <v>20</v>
      </c>
      <c r="D8" s="2">
        <f>SUMIFS(comprehensive_dps30!D:D,comprehensive_dps30!$A:$A,$A8,comprehensive_dps30!$B:$B,$B8,comprehensive_dps30!$C:$C,$C8)</f>
        <v>42.42</v>
      </c>
      <c r="E8" s="2">
        <f>SUMIFS(comprehensive_dps30!E:E,comprehensive_dps30!$A:$A,$A8,comprehensive_dps30!$B:$B,$B8,comprehensive_dps30!$C:$C,$C8)</f>
        <v>18.814</v>
      </c>
      <c r="F8" s="2">
        <f>SUMIFS(comprehensive_dps30!F:F,comprehensive_dps30!$A:$A,$A8,comprehensive_dps30!$B:$B,$B8,comprehensive_dps30!$C:$C,$C8)</f>
        <v>486.3</v>
      </c>
      <c r="G8" s="2">
        <f>SUMIFS(comprehensive_dps30!G:G,comprehensive_dps30!$A:$A,$A8,comprehensive_dps30!$B:$B,$B8,comprehensive_dps30!$C:$C,$C8)</f>
        <v>3113</v>
      </c>
      <c r="H8" s="2">
        <f>SUMIFS(comprehensive_dps30!H:H,comprehensive_dps30!$A:$A,$A8,comprehensive_dps30!$B:$B,$B8,comprehensive_dps30!$C:$C,$C8)</f>
        <v>44.92</v>
      </c>
      <c r="I8" s="2">
        <f>SUMIFS(comprehensive_dps30!I:I,comprehensive_dps30!$A:$A,$A8,comprehensive_dps30!$B:$B,$B8,comprehensive_dps30!$C:$C,$C8)</f>
        <v>19.526</v>
      </c>
      <c r="J8" s="2">
        <f>SUMIFS(comprehensive_dps30!J:J,comprehensive_dps30!$A:$A,$A8,comprehensive_dps30!$B:$B,$B8,comprehensive_dps30!$C:$C,$C8)</f>
        <v>546.79999999999995</v>
      </c>
      <c r="K8" s="2">
        <f>SUMIFS(comprehensive_dps30!K:K,comprehensive_dps30!$A:$A,$A8,comprehensive_dps30!$B:$B,$B8,comprehensive_dps30!$C:$C,$C8)</f>
        <v>3373</v>
      </c>
      <c r="L8" s="2">
        <f>SUMIFS(comprehensive_dps30!L:L,comprehensive_dps30!$A:$A,$A8,comprehensive_dps30!$B:$B,$B8,comprehensive_dps30!$C:$C,$C8)</f>
        <v>47.36</v>
      </c>
      <c r="M8" s="2">
        <f>SUMIFS(comprehensive_dps30!M:M,comprehensive_dps30!$A:$A,$A8,comprehensive_dps30!$B:$B,$B8,comprehensive_dps30!$C:$C,$C8)</f>
        <v>20.209</v>
      </c>
      <c r="N8" s="2">
        <f>SUMIFS(comprehensive_dps30!N:N,comprehensive_dps30!$A:$A,$A8,comprehensive_dps30!$B:$B,$B8,comprehensive_dps30!$C:$C,$C8)</f>
        <v>609.4</v>
      </c>
      <c r="O8" s="2">
        <f>SUMIFS(comprehensive_dps30!O:O,comprehensive_dps30!$A:$A,$A8,comprehensive_dps30!$B:$B,$B8,comprehensive_dps30!$C:$C,$C8)</f>
        <v>3632</v>
      </c>
      <c r="P8" s="2">
        <f>SUMIFS(comprehensive_dps30!P:P,comprehensive_dps30!$A:$A,$A8,comprehensive_dps30!$B:$B,$B8,comprehensive_dps30!$C:$C,$C8)</f>
        <v>49.51</v>
      </c>
      <c r="Q8" s="2">
        <f>SUMIFS(comprehensive_dps30!Q:Q,comprehensive_dps30!$A:$A,$A8,comprehensive_dps30!$B:$B,$B8,comprehensive_dps30!$C:$C,$C8)</f>
        <v>20.803000000000001</v>
      </c>
      <c r="R8" s="2">
        <f>SUMIFS(comprehensive_dps30!R:R,comprehensive_dps30!$A:$A,$A8,comprehensive_dps30!$B:$B,$B8,comprehensive_dps30!$C:$C,$C8)</f>
        <v>667.6</v>
      </c>
      <c r="S8" s="2">
        <f>SUMIFS(comprehensive_dps30!S:S,comprehensive_dps30!$A:$A,$A8,comprehensive_dps30!$B:$B,$B8,comprehensive_dps30!$C:$C,$C8)</f>
        <v>3865</v>
      </c>
      <c r="T8" s="2">
        <f>SUMIFS(comprehensive_dps30!T:T,comprehensive_dps30!$A:$A,$A8,comprehensive_dps30!$B:$B,$B8,comprehensive_dps30!$C:$C,$C8)</f>
        <v>51.7</v>
      </c>
      <c r="U8" s="2">
        <f>SUMIFS(comprehensive_dps30!U:U,comprehensive_dps30!$A:$A,$A8,comprehensive_dps30!$B:$B,$B8,comprehensive_dps30!$C:$C,$C8)</f>
        <v>21.395</v>
      </c>
      <c r="V8" s="2">
        <f>SUMIFS(comprehensive_dps30!V:V,comprehensive_dps30!$A:$A,$A8,comprehensive_dps30!$B:$B,$B8,comprehensive_dps30!$C:$C,$C8)</f>
        <v>729.4</v>
      </c>
      <c r="W8" s="2">
        <f>SUMIFS(comprehensive_dps30!W:W,comprehensive_dps30!$A:$A,$A8,comprehensive_dps30!$B:$B,$B8,comprehensive_dps30!$C:$C,$C8)</f>
        <v>4106</v>
      </c>
    </row>
    <row r="9" spans="1:23" s="2" customFormat="1" x14ac:dyDescent="0.45">
      <c r="A9" s="2" t="s">
        <v>29</v>
      </c>
      <c r="B9" s="2" t="s">
        <v>16</v>
      </c>
      <c r="C9" s="2" t="s">
        <v>23</v>
      </c>
      <c r="D9" s="2">
        <f>SUMIFS(comprehensive_dps30!D:D,comprehensive_dps30!$A:$A,$A9,comprehensive_dps30!$B:$B,$B9,comprehensive_dps30!$C:$C,$C9)</f>
        <v>43.02</v>
      </c>
      <c r="E9" s="2">
        <f>SUMIFS(comprehensive_dps30!E:E,comprehensive_dps30!$A:$A,$A9,comprehensive_dps30!$B:$B,$B9,comprehensive_dps30!$C:$C,$C9)</f>
        <v>19.329999999999998</v>
      </c>
      <c r="F9" s="2">
        <f>SUMIFS(comprehensive_dps30!F:F,comprehensive_dps30!$A:$A,$A9,comprehensive_dps30!$B:$B,$B9,comprehensive_dps30!$C:$C,$C9)</f>
        <v>474.1</v>
      </c>
      <c r="G9" s="2">
        <f>SUMIFS(comprehensive_dps30!G:G,comprehensive_dps30!$A:$A,$A9,comprehensive_dps30!$B:$B,$B9,comprehensive_dps30!$C:$C,$C9)</f>
        <v>2977</v>
      </c>
      <c r="H9" s="2">
        <f>SUMIFS(comprehensive_dps30!H:H,comprehensive_dps30!$A:$A,$A9,comprehensive_dps30!$B:$B,$B9,comprehensive_dps30!$C:$C,$C9)</f>
        <v>45.54</v>
      </c>
      <c r="I9" s="2">
        <f>SUMIFS(comprehensive_dps30!I:I,comprehensive_dps30!$A:$A,$A9,comprehensive_dps30!$B:$B,$B9,comprehensive_dps30!$C:$C,$C9)</f>
        <v>20.059000000000001</v>
      </c>
      <c r="J9" s="2">
        <f>SUMIFS(comprehensive_dps30!J:J,comprehensive_dps30!$A:$A,$A9,comprehensive_dps30!$B:$B,$B9,comprehensive_dps30!$C:$C,$C9)</f>
        <v>533</v>
      </c>
      <c r="K9" s="2">
        <f>SUMIFS(comprehensive_dps30!K:K,comprehensive_dps30!$A:$A,$A9,comprehensive_dps30!$B:$B,$B9,comprehensive_dps30!$C:$C,$C9)</f>
        <v>3225</v>
      </c>
      <c r="L9" s="2">
        <f>SUMIFS(comprehensive_dps30!L:L,comprehensive_dps30!$A:$A,$A9,comprehensive_dps30!$B:$B,$B9,comprehensive_dps30!$C:$C,$C9)</f>
        <v>48.01</v>
      </c>
      <c r="M9" s="2">
        <f>SUMIFS(comprehensive_dps30!M:M,comprehensive_dps30!$A:$A,$A9,comprehensive_dps30!$B:$B,$B9,comprehensive_dps30!$C:$C,$C9)</f>
        <v>20.757999999999999</v>
      </c>
      <c r="N9" s="2">
        <f>SUMIFS(comprehensive_dps30!N:N,comprehensive_dps30!$A:$A,$A9,comprehensive_dps30!$B:$B,$B9,comprehensive_dps30!$C:$C,$C9)</f>
        <v>593.9</v>
      </c>
      <c r="O9" s="2">
        <f>SUMIFS(comprehensive_dps30!O:O,comprehensive_dps30!$A:$A,$A9,comprehensive_dps30!$B:$B,$B9,comprehensive_dps30!$C:$C,$C9)</f>
        <v>3473</v>
      </c>
      <c r="P9" s="2">
        <f>SUMIFS(comprehensive_dps30!P:P,comprehensive_dps30!$A:$A,$A9,comprehensive_dps30!$B:$B,$B9,comprehensive_dps30!$C:$C,$C9)</f>
        <v>50.19</v>
      </c>
      <c r="Q9" s="2">
        <f>SUMIFS(comprehensive_dps30!Q:Q,comprehensive_dps30!$A:$A,$A9,comprehensive_dps30!$B:$B,$B9,comprehensive_dps30!$C:$C,$C9)</f>
        <v>21.364999999999998</v>
      </c>
      <c r="R9" s="2">
        <f>SUMIFS(comprehensive_dps30!R:R,comprehensive_dps30!$A:$A,$A9,comprehensive_dps30!$B:$B,$B9,comprehensive_dps30!$C:$C,$C9)</f>
        <v>650.6</v>
      </c>
      <c r="S9" s="2">
        <f>SUMIFS(comprehensive_dps30!S:S,comprehensive_dps30!$A:$A,$A9,comprehensive_dps30!$B:$B,$B9,comprehensive_dps30!$C:$C,$C9)</f>
        <v>3696</v>
      </c>
      <c r="T9" s="2">
        <f>SUMIFS(comprehensive_dps30!T:T,comprehensive_dps30!$A:$A,$A9,comprehensive_dps30!$B:$B,$B9,comprehensive_dps30!$C:$C,$C9)</f>
        <v>52.4</v>
      </c>
      <c r="U9" s="2">
        <f>SUMIFS(comprehensive_dps30!U:U,comprehensive_dps30!$A:$A,$A9,comprehensive_dps30!$B:$B,$B9,comprehensive_dps30!$C:$C,$C9)</f>
        <v>21.971</v>
      </c>
      <c r="V9" s="2">
        <f>SUMIFS(comprehensive_dps30!V:V,comprehensive_dps30!$A:$A,$A9,comprehensive_dps30!$B:$B,$B9,comprehensive_dps30!$C:$C,$C9)</f>
        <v>710.7</v>
      </c>
      <c r="W9" s="2">
        <f>SUMIFS(comprehensive_dps30!W:W,comprehensive_dps30!$A:$A,$A9,comprehensive_dps30!$B:$B,$B9,comprehensive_dps30!$C:$C,$C9)</f>
        <v>3926</v>
      </c>
    </row>
    <row r="10" spans="1:23" s="2" customFormat="1" x14ac:dyDescent="0.45">
      <c r="A10" s="2" t="s">
        <v>38</v>
      </c>
      <c r="B10" s="2" t="s">
        <v>22</v>
      </c>
      <c r="C10" s="2" t="s">
        <v>20</v>
      </c>
      <c r="D10" s="2">
        <f>SUMIFS(comprehensive_dps30!D:D,comprehensive_dps30!$A:$A,$A10,comprehensive_dps30!$B:$B,$B10,comprehensive_dps30!$C:$C,$C10)</f>
        <v>40.5</v>
      </c>
      <c r="E10" s="2">
        <f>SUMIFS(comprehensive_dps30!E:E,comprehensive_dps30!$A:$A,$A10,comprehensive_dps30!$B:$B,$B10,comprehensive_dps30!$C:$C,$C10)</f>
        <v>19.167999999999999</v>
      </c>
      <c r="F10" s="2">
        <f>SUMIFS(comprehensive_dps30!F:F,comprehensive_dps30!$A:$A,$A10,comprehensive_dps30!$B:$B,$B10,comprehensive_dps30!$C:$C,$C10)</f>
        <v>381.9</v>
      </c>
      <c r="G10" s="2">
        <f>SUMIFS(comprehensive_dps30!G:G,comprehensive_dps30!$A:$A,$A10,comprehensive_dps30!$B:$B,$B10,comprehensive_dps30!$C:$C,$C10)</f>
        <v>2802</v>
      </c>
      <c r="H10" s="2">
        <f>SUMIFS(comprehensive_dps30!H:H,comprehensive_dps30!$A:$A,$A10,comprehensive_dps30!$B:$B,$B10,comprehensive_dps30!$C:$C,$C10)</f>
        <v>42.9</v>
      </c>
      <c r="I10" s="2">
        <f>SUMIFS(comprehensive_dps30!I:I,comprehensive_dps30!$A:$A,$A10,comprehensive_dps30!$B:$B,$B10,comprehensive_dps30!$C:$C,$C10)</f>
        <v>19.905999999999999</v>
      </c>
      <c r="J10" s="2">
        <f>SUMIFS(comprehensive_dps30!J:J,comprehensive_dps30!$A:$A,$A10,comprehensive_dps30!$B:$B,$B10,comprehensive_dps30!$C:$C,$C10)</f>
        <v>429.6</v>
      </c>
      <c r="K10" s="2">
        <f>SUMIFS(comprehensive_dps30!K:K,comprehensive_dps30!$A:$A,$A10,comprehensive_dps30!$B:$B,$B10,comprehensive_dps30!$C:$C,$C10)</f>
        <v>3035</v>
      </c>
      <c r="L10" s="2">
        <f>SUMIFS(comprehensive_dps30!L:L,comprehensive_dps30!$A:$A,$A10,comprehensive_dps30!$B:$B,$B10,comprehensive_dps30!$C:$C,$C10)</f>
        <v>45.26</v>
      </c>
      <c r="M10" s="2">
        <f>SUMIFS(comprehensive_dps30!M:M,comprehensive_dps30!$A:$A,$A10,comprehensive_dps30!$B:$B,$B10,comprehensive_dps30!$C:$C,$C10)</f>
        <v>20.613</v>
      </c>
      <c r="N10" s="2">
        <f>SUMIFS(comprehensive_dps30!N:N,comprehensive_dps30!$A:$A,$A10,comprehensive_dps30!$B:$B,$B10,comprehensive_dps30!$C:$C,$C10)</f>
        <v>479.1</v>
      </c>
      <c r="O10" s="2">
        <f>SUMIFS(comprehensive_dps30!O:O,comprehensive_dps30!$A:$A,$A10,comprehensive_dps30!$B:$B,$B10,comprehensive_dps30!$C:$C,$C10)</f>
        <v>3268</v>
      </c>
      <c r="P10" s="2">
        <f>SUMIFS(comprehensive_dps30!P:P,comprehensive_dps30!$A:$A,$A10,comprehensive_dps30!$B:$B,$B10,comprehensive_dps30!$C:$C,$C10)</f>
        <v>47.34</v>
      </c>
      <c r="Q10" s="2">
        <f>SUMIFS(comprehensive_dps30!Q:Q,comprehensive_dps30!$A:$A,$A10,comprehensive_dps30!$B:$B,$B10,comprehensive_dps30!$C:$C,$C10)</f>
        <v>21.227</v>
      </c>
      <c r="R10" s="2">
        <f>SUMIFS(comprehensive_dps30!R:R,comprehensive_dps30!$A:$A,$A10,comprehensive_dps30!$B:$B,$B10,comprehensive_dps30!$C:$C,$C10)</f>
        <v>525</v>
      </c>
      <c r="S10" s="2">
        <f>SUMIFS(comprehensive_dps30!S:S,comprehensive_dps30!$A:$A,$A10,comprehensive_dps30!$B:$B,$B10,comprehensive_dps30!$C:$C,$C10)</f>
        <v>3479</v>
      </c>
      <c r="T10" s="2">
        <f>SUMIFS(comprehensive_dps30!T:T,comprehensive_dps30!$A:$A,$A10,comprehensive_dps30!$B:$B,$B10,comprehensive_dps30!$C:$C,$C10)</f>
        <v>49.44</v>
      </c>
      <c r="U10" s="2">
        <f>SUMIFS(comprehensive_dps30!U:U,comprehensive_dps30!$A:$A,$A10,comprehensive_dps30!$B:$B,$B10,comprehensive_dps30!$C:$C,$C10)</f>
        <v>21.838999999999999</v>
      </c>
      <c r="V10" s="2">
        <f>SUMIFS(comprehensive_dps30!V:V,comprehensive_dps30!$A:$A,$A10,comprehensive_dps30!$B:$B,$B10,comprehensive_dps30!$C:$C,$C10)</f>
        <v>573.79999999999995</v>
      </c>
      <c r="W10" s="2">
        <f>SUMIFS(comprehensive_dps30!W:W,comprehensive_dps30!$A:$A,$A10,comprehensive_dps30!$B:$B,$B10,comprehensive_dps30!$C:$C,$C10)</f>
        <v>3695</v>
      </c>
    </row>
    <row r="11" spans="1:23" s="2" customFormat="1" x14ac:dyDescent="0.45">
      <c r="A11" s="2" t="s">
        <v>67</v>
      </c>
      <c r="B11" s="2" t="s">
        <v>22</v>
      </c>
      <c r="C11" s="2" t="s">
        <v>20</v>
      </c>
      <c r="D11" s="2">
        <f>SUMIFS(comprehensive_dps30!D:D,comprehensive_dps30!$A:$A,$A11,comprehensive_dps30!$B:$B,$B11,comprehensive_dps30!$C:$C,$C11)</f>
        <v>41.81</v>
      </c>
      <c r="E11" s="2">
        <f>SUMIFS(comprehensive_dps30!E:E,comprehensive_dps30!$A:$A,$A11,comprehensive_dps30!$B:$B,$B11,comprehensive_dps30!$C:$C,$C11)</f>
        <v>17.811</v>
      </c>
      <c r="F11" s="2">
        <f>SUMIFS(comprehensive_dps30!F:F,comprehensive_dps30!$A:$A,$A11,comprehensive_dps30!$B:$B,$B11,comprehensive_dps30!$C:$C,$C11)</f>
        <v>541.1</v>
      </c>
      <c r="G11" s="2">
        <f>SUMIFS(comprehensive_dps30!G:G,comprehensive_dps30!$A:$A,$A11,comprehensive_dps30!$B:$B,$B11,comprehensive_dps30!$C:$C,$C11)</f>
        <v>3218</v>
      </c>
      <c r="H11" s="2">
        <f>SUMIFS(comprehensive_dps30!H:H,comprehensive_dps30!$A:$A,$A11,comprehensive_dps30!$B:$B,$B11,comprehensive_dps30!$C:$C,$C11)</f>
        <v>44.28</v>
      </c>
      <c r="I11" s="2">
        <f>SUMIFS(comprehensive_dps30!I:I,comprehensive_dps30!$A:$A,$A11,comprehensive_dps30!$B:$B,$B11,comprehensive_dps30!$C:$C,$C11)</f>
        <v>18.486000000000001</v>
      </c>
      <c r="J11" s="2">
        <f>SUMIFS(comprehensive_dps30!J:J,comprehensive_dps30!$A:$A,$A11,comprehensive_dps30!$B:$B,$B11,comprehensive_dps30!$C:$C,$C11)</f>
        <v>608.4</v>
      </c>
      <c r="K11" s="2">
        <f>SUMIFS(comprehensive_dps30!K:K,comprehensive_dps30!$A:$A,$A11,comprehensive_dps30!$B:$B,$B11,comprehensive_dps30!$C:$C,$C11)</f>
        <v>3486</v>
      </c>
      <c r="L11" s="2">
        <f>SUMIFS(comprehensive_dps30!L:L,comprehensive_dps30!$A:$A,$A11,comprehensive_dps30!$B:$B,$B11,comprehensive_dps30!$C:$C,$C11)</f>
        <v>46.69</v>
      </c>
      <c r="M11" s="2">
        <f>SUMIFS(comprehensive_dps30!M:M,comprehensive_dps30!$A:$A,$A11,comprehensive_dps30!$B:$B,$B11,comprehensive_dps30!$C:$C,$C11)</f>
        <v>19.134</v>
      </c>
      <c r="N11" s="2">
        <f>SUMIFS(comprehensive_dps30!N:N,comprehensive_dps30!$A:$A,$A11,comprehensive_dps30!$B:$B,$B11,comprehensive_dps30!$C:$C,$C11)</f>
        <v>678.2</v>
      </c>
      <c r="O11" s="2">
        <f>SUMIFS(comprehensive_dps30!O:O,comprehensive_dps30!$A:$A,$A11,comprehensive_dps30!$B:$B,$B11,comprehensive_dps30!$C:$C,$C11)</f>
        <v>3754</v>
      </c>
      <c r="P11" s="2">
        <f>SUMIFS(comprehensive_dps30!P:P,comprehensive_dps30!$A:$A,$A11,comprehensive_dps30!$B:$B,$B11,comprehensive_dps30!$C:$C,$C11)</f>
        <v>48.81</v>
      </c>
      <c r="Q11" s="2">
        <f>SUMIFS(comprehensive_dps30!Q:Q,comprehensive_dps30!$A:$A,$A11,comprehensive_dps30!$B:$B,$B11,comprehensive_dps30!$C:$C,$C11)</f>
        <v>19.696999999999999</v>
      </c>
      <c r="R11" s="2">
        <f>SUMIFS(comprehensive_dps30!R:R,comprehensive_dps30!$A:$A,$A11,comprehensive_dps30!$B:$B,$B11,comprehensive_dps30!$C:$C,$C11)</f>
        <v>743</v>
      </c>
      <c r="S11" s="2">
        <f>SUMIFS(comprehensive_dps30!S:S,comprehensive_dps30!$A:$A,$A11,comprehensive_dps30!$B:$B,$B11,comprehensive_dps30!$C:$C,$C11)</f>
        <v>3995</v>
      </c>
      <c r="T11" s="2">
        <f>SUMIFS(comprehensive_dps30!T:T,comprehensive_dps30!$A:$A,$A11,comprehensive_dps30!$B:$B,$B11,comprehensive_dps30!$C:$C,$C11)</f>
        <v>50.97</v>
      </c>
      <c r="U11" s="2">
        <f>SUMIFS(comprehensive_dps30!U:U,comprehensive_dps30!$A:$A,$A11,comprehensive_dps30!$B:$B,$B11,comprehensive_dps30!$C:$C,$C11)</f>
        <v>20.260000000000002</v>
      </c>
      <c r="V11" s="2">
        <f>SUMIFS(comprehensive_dps30!V:V,comprehensive_dps30!$A:$A,$A11,comprehensive_dps30!$B:$B,$B11,comprehensive_dps30!$C:$C,$C11)</f>
        <v>811.8</v>
      </c>
      <c r="W11" s="2">
        <f>SUMIFS(comprehensive_dps30!W:W,comprehensive_dps30!$A:$A,$A11,comprehensive_dps30!$B:$B,$B11,comprehensive_dps30!$C:$C,$C11)</f>
        <v>4244</v>
      </c>
    </row>
    <row r="12" spans="1:23" s="2" customFormat="1" x14ac:dyDescent="0.45">
      <c r="A12" s="2" t="s">
        <v>180</v>
      </c>
      <c r="B12" s="2" t="s">
        <v>16</v>
      </c>
      <c r="C12" s="2" t="s">
        <v>25</v>
      </c>
      <c r="D12" s="2">
        <f>SUMIFS(comprehensive_dps30!D:D,comprehensive_dps30!$A:$A,$A12,comprehensive_dps30!$B:$B,$B12,comprehensive_dps30!$C:$C,$C12)</f>
        <v>42.05</v>
      </c>
      <c r="E12" s="2">
        <f>SUMIFS(comprehensive_dps30!E:E,comprehensive_dps30!$A:$A,$A12,comprehensive_dps30!$B:$B,$B12,comprehensive_dps30!$C:$C,$C12)</f>
        <v>19.797999999999998</v>
      </c>
      <c r="F12" s="2">
        <f>SUMIFS(comprehensive_dps30!F:F,comprehensive_dps30!$A:$A,$A12,comprehensive_dps30!$B:$B,$B12,comprehensive_dps30!$C:$C,$C12)</f>
        <v>403.1</v>
      </c>
      <c r="G12" s="2">
        <f>SUMIFS(comprehensive_dps30!G:G,comprehensive_dps30!$A:$A,$A12,comprehensive_dps30!$B:$B,$B12,comprehensive_dps30!$C:$C,$C12)</f>
        <v>3347</v>
      </c>
      <c r="H12" s="2">
        <f>SUMIFS(comprehensive_dps30!H:H,comprehensive_dps30!$A:$A,$A12,comprehensive_dps30!$B:$B,$B12,comprehensive_dps30!$C:$C,$C12)</f>
        <v>44.71</v>
      </c>
      <c r="I12" s="2">
        <f>SUMIFS(comprehensive_dps30!I:I,comprehensive_dps30!$A:$A,$A12,comprehensive_dps30!$B:$B,$B12,comprehensive_dps30!$C:$C,$C12)</f>
        <v>20.63</v>
      </c>
      <c r="J12" s="2">
        <f>SUMIFS(comprehensive_dps30!J:J,comprehensive_dps30!$A:$A,$A12,comprehensive_dps30!$B:$B,$B12,comprehensive_dps30!$C:$C,$C12)</f>
        <v>455</v>
      </c>
      <c r="K12" s="2">
        <f>SUMIFS(comprehensive_dps30!K:K,comprehensive_dps30!$A:$A,$A12,comprehensive_dps30!$B:$B,$B12,comprehensive_dps30!$C:$C,$C12)</f>
        <v>3626</v>
      </c>
      <c r="L12" s="2">
        <f>SUMIFS(comprehensive_dps30!L:L,comprehensive_dps30!$A:$A,$A12,comprehensive_dps30!$B:$B,$B12,comprehensive_dps30!$C:$C,$C12)</f>
        <v>47.3</v>
      </c>
      <c r="M12" s="2">
        <f>SUMIFS(comprehensive_dps30!M:M,comprehensive_dps30!$A:$A,$A12,comprehensive_dps30!$B:$B,$B12,comprehensive_dps30!$C:$C,$C12)</f>
        <v>21.425000000000001</v>
      </c>
      <c r="N12" s="2">
        <f>SUMIFS(comprehensive_dps30!N:N,comprehensive_dps30!$A:$A,$A12,comprehensive_dps30!$B:$B,$B12,comprehensive_dps30!$C:$C,$C12)</f>
        <v>508.9</v>
      </c>
      <c r="O12" s="2">
        <f>SUMIFS(comprehensive_dps30!O:O,comprehensive_dps30!$A:$A,$A12,comprehensive_dps30!$B:$B,$B12,comprehensive_dps30!$C:$C,$C12)</f>
        <v>3905</v>
      </c>
      <c r="P12" s="2">
        <f>SUMIFS(comprehensive_dps30!P:P,comprehensive_dps30!$A:$A,$A12,comprehensive_dps30!$B:$B,$B12,comprehensive_dps30!$C:$C,$C12)</f>
        <v>49.59</v>
      </c>
      <c r="Q12" s="2">
        <f>SUMIFS(comprehensive_dps30!Q:Q,comprehensive_dps30!$A:$A,$A12,comprehensive_dps30!$B:$B,$B12,comprehensive_dps30!$C:$C,$C12)</f>
        <v>22.114000000000001</v>
      </c>
      <c r="R12" s="2">
        <f>SUMIFS(comprehensive_dps30!R:R,comprehensive_dps30!$A:$A,$A12,comprehensive_dps30!$B:$B,$B12,comprehensive_dps30!$C:$C,$C12)</f>
        <v>559</v>
      </c>
      <c r="S12" s="2">
        <f>SUMIFS(comprehensive_dps30!S:S,comprehensive_dps30!$A:$A,$A12,comprehensive_dps30!$B:$B,$B12,comprehensive_dps30!$C:$C,$C12)</f>
        <v>4156</v>
      </c>
      <c r="T12" s="2">
        <f>SUMIFS(comprehensive_dps30!T:T,comprehensive_dps30!$A:$A,$A12,comprehensive_dps30!$B:$B,$B12,comprehensive_dps30!$C:$C,$C12)</f>
        <v>51.9</v>
      </c>
      <c r="U12" s="2">
        <f>SUMIFS(comprehensive_dps30!U:U,comprehensive_dps30!$A:$A,$A12,comprehensive_dps30!$B:$B,$B12,comprehensive_dps30!$C:$C,$C12)</f>
        <v>22.8</v>
      </c>
      <c r="V12" s="2">
        <f>SUMIFS(comprehensive_dps30!V:V,comprehensive_dps30!$A:$A,$A12,comprehensive_dps30!$B:$B,$B12,comprehensive_dps30!$C:$C,$C12)</f>
        <v>612.20000000000005</v>
      </c>
      <c r="W12" s="2">
        <f>SUMIFS(comprehensive_dps30!W:W,comprehensive_dps30!$A:$A,$A12,comprehensive_dps30!$B:$B,$B12,comprehensive_dps30!$C:$C,$C12)</f>
        <v>4415</v>
      </c>
    </row>
    <row r="13" spans="1:23" s="2" customFormat="1" x14ac:dyDescent="0.45">
      <c r="A13" s="2" t="s">
        <v>69</v>
      </c>
      <c r="B13" s="2" t="s">
        <v>16</v>
      </c>
      <c r="C13" s="2" t="s">
        <v>23</v>
      </c>
      <c r="D13" s="2">
        <f>SUMIFS(comprehensive_dps30!D:D,comprehensive_dps30!$A:$A,$A13,comprehensive_dps30!$B:$B,$B13,comprehensive_dps30!$C:$C,$C13)</f>
        <v>42.03</v>
      </c>
      <c r="E13" s="2">
        <f>SUMIFS(comprehensive_dps30!E:E,comprehensive_dps30!$A:$A,$A13,comprehensive_dps30!$B:$B,$B13,comprehensive_dps30!$C:$C,$C13)</f>
        <v>18.023</v>
      </c>
      <c r="F13" s="2">
        <f>SUMIFS(comprehensive_dps30!F:F,comprehensive_dps30!$A:$A,$A13,comprehensive_dps30!$B:$B,$B13,comprehensive_dps30!$C:$C,$C13)</f>
        <v>533.1</v>
      </c>
      <c r="G13" s="2">
        <f>SUMIFS(comprehensive_dps30!G:G,comprehensive_dps30!$A:$A,$A13,comprehensive_dps30!$B:$B,$B13,comprehensive_dps30!$C:$C,$C13)</f>
        <v>3462</v>
      </c>
      <c r="H13" s="2">
        <f>SUMIFS(comprehensive_dps30!H:H,comprehensive_dps30!$A:$A,$A13,comprehensive_dps30!$B:$B,$B13,comprehensive_dps30!$C:$C,$C13)</f>
        <v>44.54</v>
      </c>
      <c r="I13" s="2">
        <f>SUMIFS(comprehensive_dps30!I:I,comprehensive_dps30!$A:$A,$A13,comprehensive_dps30!$B:$B,$B13,comprehensive_dps30!$C:$C,$C13)</f>
        <v>18.722000000000001</v>
      </c>
      <c r="J13" s="2">
        <f>SUMIFS(comprehensive_dps30!J:J,comprehensive_dps30!$A:$A,$A13,comprehensive_dps30!$B:$B,$B13,comprehensive_dps30!$C:$C,$C13)</f>
        <v>599.9</v>
      </c>
      <c r="K13" s="2">
        <f>SUMIFS(comprehensive_dps30!K:K,comprehensive_dps30!$A:$A,$A13,comprehensive_dps30!$B:$B,$B13,comprehensive_dps30!$C:$C,$C13)</f>
        <v>3750</v>
      </c>
      <c r="L13" s="2">
        <f>SUMIFS(comprehensive_dps30!L:L,comprehensive_dps30!$A:$A,$A13,comprehensive_dps30!$B:$B,$B13,comprehensive_dps30!$C:$C,$C13)</f>
        <v>47</v>
      </c>
      <c r="M13" s="2">
        <f>SUMIFS(comprehensive_dps30!M:M,comprehensive_dps30!$A:$A,$A13,comprehensive_dps30!$B:$B,$B13,comprehensive_dps30!$C:$C,$C13)</f>
        <v>19.393000000000001</v>
      </c>
      <c r="N13" s="2">
        <f>SUMIFS(comprehensive_dps30!N:N,comprehensive_dps30!$A:$A,$A13,comprehensive_dps30!$B:$B,$B13,comprehensive_dps30!$C:$C,$C13)</f>
        <v>669.2</v>
      </c>
      <c r="O13" s="2">
        <f>SUMIFS(comprehensive_dps30!O:O,comprehensive_dps30!$A:$A,$A13,comprehensive_dps30!$B:$B,$B13,comprehensive_dps30!$C:$C,$C13)</f>
        <v>4038</v>
      </c>
      <c r="P13" s="2">
        <f>SUMIFS(comprehensive_dps30!P:P,comprehensive_dps30!$A:$A,$A13,comprehensive_dps30!$B:$B,$B13,comprehensive_dps30!$C:$C,$C13)</f>
        <v>49.17</v>
      </c>
      <c r="Q13" s="2">
        <f>SUMIFS(comprehensive_dps30!Q:Q,comprehensive_dps30!$A:$A,$A13,comprehensive_dps30!$B:$B,$B13,comprehensive_dps30!$C:$C,$C13)</f>
        <v>19.975999999999999</v>
      </c>
      <c r="R13" s="2">
        <f>SUMIFS(comprehensive_dps30!R:R,comprehensive_dps30!$A:$A,$A13,comprehensive_dps30!$B:$B,$B13,comprehensive_dps30!$C:$C,$C13)</f>
        <v>733.5</v>
      </c>
      <c r="S13" s="2">
        <f>SUMIFS(comprehensive_dps30!S:S,comprehensive_dps30!$A:$A,$A13,comprehensive_dps30!$B:$B,$B13,comprehensive_dps30!$C:$C,$C13)</f>
        <v>4298</v>
      </c>
      <c r="T13" s="2">
        <f>SUMIFS(comprehensive_dps30!T:T,comprehensive_dps30!$A:$A,$A13,comprehensive_dps30!$B:$B,$B13,comprehensive_dps30!$C:$C,$C13)</f>
        <v>51.38</v>
      </c>
      <c r="U13" s="2">
        <f>SUMIFS(comprehensive_dps30!U:U,comprehensive_dps30!$A:$A,$A13,comprehensive_dps30!$B:$B,$B13,comprehensive_dps30!$C:$C,$C13)</f>
        <v>20.556999999999999</v>
      </c>
      <c r="V13" s="2">
        <f>SUMIFS(comprehensive_dps30!V:V,comprehensive_dps30!$A:$A,$A13,comprehensive_dps30!$B:$B,$B13,comprehensive_dps30!$C:$C,$C13)</f>
        <v>801.9</v>
      </c>
      <c r="W13" s="2">
        <f>SUMIFS(comprehensive_dps30!W:W,comprehensive_dps30!$A:$A,$A13,comprehensive_dps30!$B:$B,$B13,comprehensive_dps30!$C:$C,$C13)</f>
        <v>4565</v>
      </c>
    </row>
    <row r="14" spans="1:23" s="2" customFormat="1" x14ac:dyDescent="0.45">
      <c r="A14" s="2" t="s">
        <v>45</v>
      </c>
      <c r="B14" s="2" t="s">
        <v>22</v>
      </c>
      <c r="C14" s="2" t="s">
        <v>23</v>
      </c>
      <c r="D14" s="2">
        <f>SUMIFS(comprehensive_dps30!D:D,comprehensive_dps30!$A:$A,$A14,comprehensive_dps30!$B:$B,$B14,comprehensive_dps30!$C:$C,$C14)</f>
        <v>39.950000000000003</v>
      </c>
      <c r="E14" s="2">
        <f>SUMIFS(comprehensive_dps30!E:E,comprehensive_dps30!$A:$A,$A14,comprehensive_dps30!$B:$B,$B14,comprehensive_dps30!$C:$C,$C14)</f>
        <v>20.227</v>
      </c>
      <c r="F14" s="2">
        <f>SUMIFS(comprehensive_dps30!F:F,comprehensive_dps30!$A:$A,$A14,comprehensive_dps30!$B:$B,$B14,comprehensive_dps30!$C:$C,$C14)</f>
        <v>307.89999999999998</v>
      </c>
      <c r="G14" s="2">
        <f>SUMIFS(comprehensive_dps30!G:G,comprehensive_dps30!$A:$A,$A14,comprehensive_dps30!$B:$B,$B14,comprehensive_dps30!$C:$C,$C14)</f>
        <v>2826</v>
      </c>
      <c r="H14" s="2">
        <f>SUMIFS(comprehensive_dps30!H:H,comprehensive_dps30!$A:$A,$A14,comprehensive_dps30!$B:$B,$B14,comprehensive_dps30!$C:$C,$C14)</f>
        <v>42.4</v>
      </c>
      <c r="I14" s="2">
        <f>SUMIFS(comprehensive_dps30!I:I,comprehensive_dps30!$A:$A,$A14,comprehensive_dps30!$B:$B,$B14,comprehensive_dps30!$C:$C,$C14)</f>
        <v>21.042000000000002</v>
      </c>
      <c r="J14" s="2">
        <f>SUMIFS(comprehensive_dps30!J:J,comprehensive_dps30!$A:$A,$A14,comprehensive_dps30!$B:$B,$B14,comprehensive_dps30!$C:$C,$C14)</f>
        <v>347</v>
      </c>
      <c r="K14" s="2">
        <f>SUMIFS(comprehensive_dps30!K:K,comprehensive_dps30!$A:$A,$A14,comprehensive_dps30!$B:$B,$B14,comprehensive_dps30!$C:$C,$C14)</f>
        <v>3061</v>
      </c>
      <c r="L14" s="2">
        <f>SUMIFS(comprehensive_dps30!L:L,comprehensive_dps30!$A:$A,$A14,comprehensive_dps30!$B:$B,$B14,comprehensive_dps30!$C:$C,$C14)</f>
        <v>44.8</v>
      </c>
      <c r="M14" s="2">
        <f>SUMIFS(comprehensive_dps30!M:M,comprehensive_dps30!$A:$A,$A14,comprehensive_dps30!$B:$B,$B14,comprehensive_dps30!$C:$C,$C14)</f>
        <v>21.823</v>
      </c>
      <c r="N14" s="2">
        <f>SUMIFS(comprehensive_dps30!N:N,comprehensive_dps30!$A:$A,$A14,comprehensive_dps30!$B:$B,$B14,comprehensive_dps30!$C:$C,$C14)</f>
        <v>387.6</v>
      </c>
      <c r="O14" s="2">
        <f>SUMIFS(comprehensive_dps30!O:O,comprehensive_dps30!$A:$A,$A14,comprehensive_dps30!$B:$B,$B14,comprehensive_dps30!$C:$C,$C14)</f>
        <v>3297</v>
      </c>
      <c r="P14" s="2">
        <f>SUMIFS(comprehensive_dps30!P:P,comprehensive_dps30!$A:$A,$A14,comprehensive_dps30!$B:$B,$B14,comprehensive_dps30!$C:$C,$C14)</f>
        <v>46.91</v>
      </c>
      <c r="Q14" s="2">
        <f>SUMIFS(comprehensive_dps30!Q:Q,comprehensive_dps30!$A:$A,$A14,comprehensive_dps30!$B:$B,$B14,comprehensive_dps30!$C:$C,$C14)</f>
        <v>22.498000000000001</v>
      </c>
      <c r="R14" s="2">
        <f>SUMIFS(comprehensive_dps30!R:R,comprehensive_dps30!$A:$A,$A14,comprehensive_dps30!$B:$B,$B14,comprehensive_dps30!$C:$C,$C14)</f>
        <v>425.2</v>
      </c>
      <c r="S14" s="2">
        <f>SUMIFS(comprehensive_dps30!S:S,comprehensive_dps30!$A:$A,$A14,comprehensive_dps30!$B:$B,$B14,comprehensive_dps30!$C:$C,$C14)</f>
        <v>3509</v>
      </c>
      <c r="T14" s="2">
        <f>SUMIFS(comprehensive_dps30!T:T,comprehensive_dps30!$A:$A,$A14,comprehensive_dps30!$B:$B,$B14,comprehensive_dps30!$C:$C,$C14)</f>
        <v>49.05</v>
      </c>
      <c r="U14" s="2">
        <f>SUMIFS(comprehensive_dps30!U:U,comprehensive_dps30!$A:$A,$A14,comprehensive_dps30!$B:$B,$B14,comprehensive_dps30!$C:$C,$C14)</f>
        <v>23.172000000000001</v>
      </c>
      <c r="V14" s="2">
        <f>SUMIFS(comprehensive_dps30!V:V,comprehensive_dps30!$A:$A,$A14,comprehensive_dps30!$B:$B,$B14,comprehensive_dps30!$C:$C,$C14)</f>
        <v>465.2</v>
      </c>
      <c r="W14" s="2">
        <f>SUMIFS(comprehensive_dps30!W:W,comprehensive_dps30!$A:$A,$A14,comprehensive_dps30!$B:$B,$B14,comprehensive_dps30!$C:$C,$C14)</f>
        <v>3727</v>
      </c>
    </row>
    <row r="15" spans="1:23" s="2" customFormat="1" x14ac:dyDescent="0.45">
      <c r="A15" s="2" t="s">
        <v>56</v>
      </c>
      <c r="B15" s="2" t="s">
        <v>16</v>
      </c>
      <c r="C15" s="2" t="s">
        <v>20</v>
      </c>
      <c r="D15" s="2">
        <f>SUMIFS(comprehensive_dps30!D:D,comprehensive_dps30!$A:$A,$A15,comprehensive_dps30!$B:$B,$B15,comprehensive_dps30!$C:$C,$C15)</f>
        <v>40.409999999999997</v>
      </c>
      <c r="E15" s="2">
        <f>SUMIFS(comprehensive_dps30!E:E,comprehensive_dps30!$A:$A,$A15,comprehensive_dps30!$B:$B,$B15,comprehensive_dps30!$C:$C,$C15)</f>
        <v>17.350000000000001</v>
      </c>
      <c r="F15" s="2">
        <f>SUMIFS(comprehensive_dps30!F:F,comprehensive_dps30!$A:$A,$A15,comprehensive_dps30!$B:$B,$B15,comprehensive_dps30!$C:$C,$C15)</f>
        <v>510.6</v>
      </c>
      <c r="G15" s="2">
        <f>SUMIFS(comprehensive_dps30!G:G,comprehensive_dps30!$A:$A,$A15,comprehensive_dps30!$B:$B,$B15,comprehensive_dps30!$C:$C,$C15)</f>
        <v>2977</v>
      </c>
      <c r="H15" s="2">
        <f>SUMIFS(comprehensive_dps30!H:H,comprehensive_dps30!$A:$A,$A15,comprehensive_dps30!$B:$B,$B15,comprehensive_dps30!$C:$C,$C15)</f>
        <v>42.75</v>
      </c>
      <c r="I15" s="2">
        <f>SUMIFS(comprehensive_dps30!I:I,comprehensive_dps30!$A:$A,$A15,comprehensive_dps30!$B:$B,$B15,comprehensive_dps30!$C:$C,$C15)</f>
        <v>17.991</v>
      </c>
      <c r="J15" s="2">
        <f>SUMIFS(comprehensive_dps30!J:J,comprehensive_dps30!$A:$A,$A15,comprehensive_dps30!$B:$B,$B15,comprehensive_dps30!$C:$C,$C15)</f>
        <v>573.6</v>
      </c>
      <c r="K15" s="2">
        <f>SUMIFS(comprehensive_dps30!K:K,comprehensive_dps30!$A:$A,$A15,comprehensive_dps30!$B:$B,$B15,comprehensive_dps30!$C:$C,$C15)</f>
        <v>3225</v>
      </c>
      <c r="L15" s="2">
        <f>SUMIFS(comprehensive_dps30!L:L,comprehensive_dps30!$A:$A,$A15,comprehensive_dps30!$B:$B,$B15,comprehensive_dps30!$C:$C,$C15)</f>
        <v>45.04</v>
      </c>
      <c r="M15" s="2">
        <f>SUMIFS(comprehensive_dps30!M:M,comprehensive_dps30!$A:$A,$A15,comprehensive_dps30!$B:$B,$B15,comprehensive_dps30!$C:$C,$C15)</f>
        <v>18.606999999999999</v>
      </c>
      <c r="N15" s="2">
        <f>SUMIFS(comprehensive_dps30!N:N,comprehensive_dps30!$A:$A,$A15,comprehensive_dps30!$B:$B,$B15,comprehensive_dps30!$C:$C,$C15)</f>
        <v>638.9</v>
      </c>
      <c r="O15" s="2">
        <f>SUMIFS(comprehensive_dps30!O:O,comprehensive_dps30!$A:$A,$A15,comprehensive_dps30!$B:$B,$B15,comprehensive_dps30!$C:$C,$C15)</f>
        <v>3473</v>
      </c>
      <c r="P15" s="2">
        <f>SUMIFS(comprehensive_dps30!P:P,comprehensive_dps30!$A:$A,$A15,comprehensive_dps30!$B:$B,$B15,comprehensive_dps30!$C:$C,$C15)</f>
        <v>47.06</v>
      </c>
      <c r="Q15" s="2">
        <f>SUMIFS(comprehensive_dps30!Q:Q,comprehensive_dps30!$A:$A,$A15,comprehensive_dps30!$B:$B,$B15,comprehensive_dps30!$C:$C,$C15)</f>
        <v>19.140999999999998</v>
      </c>
      <c r="R15" s="2">
        <f>SUMIFS(comprehensive_dps30!R:R,comprehensive_dps30!$A:$A,$A15,comprehensive_dps30!$B:$B,$B15,comprehensive_dps30!$C:$C,$C15)</f>
        <v>699.4</v>
      </c>
      <c r="S15" s="2">
        <f>SUMIFS(comprehensive_dps30!S:S,comprehensive_dps30!$A:$A,$A15,comprehensive_dps30!$B:$B,$B15,comprehensive_dps30!$C:$C,$C15)</f>
        <v>3696</v>
      </c>
      <c r="T15" s="2">
        <f>SUMIFS(comprehensive_dps30!T:T,comprehensive_dps30!$A:$A,$A15,comprehensive_dps30!$B:$B,$B15,comprehensive_dps30!$C:$C,$C15)</f>
        <v>49.11</v>
      </c>
      <c r="U15" s="2">
        <f>SUMIFS(comprehensive_dps30!U:U,comprehensive_dps30!$A:$A,$A15,comprehensive_dps30!$B:$B,$B15,comprehensive_dps30!$C:$C,$C15)</f>
        <v>19.675000000000001</v>
      </c>
      <c r="V15" s="2">
        <f>SUMIFS(comprehensive_dps30!V:V,comprehensive_dps30!$A:$A,$A15,comprehensive_dps30!$B:$B,$B15,comprehensive_dps30!$C:$C,$C15)</f>
        <v>763.7</v>
      </c>
      <c r="W15" s="2">
        <f>SUMIFS(comprehensive_dps30!W:W,comprehensive_dps30!$A:$A,$A15,comprehensive_dps30!$B:$B,$B15,comprehensive_dps30!$C:$C,$C15)</f>
        <v>3926</v>
      </c>
    </row>
    <row r="16" spans="1:23" s="6" customFormat="1" x14ac:dyDescent="0.45">
      <c r="A16" s="6" t="s">
        <v>82</v>
      </c>
      <c r="B16" s="6" t="s">
        <v>22</v>
      </c>
      <c r="C16" s="6" t="s">
        <v>25</v>
      </c>
      <c r="D16" s="6">
        <f>SUMIFS(comprehensive_dps30!D:D,comprehensive_dps30!$A:$A,$A16,comprehensive_dps30!$B:$B,$B16,comprehensive_dps30!$C:$C,$C16)</f>
        <v>38.01</v>
      </c>
      <c r="E16" s="6">
        <f>SUMIFS(comprehensive_dps30!E:E,comprehensive_dps30!$A:$A,$A16,comprehensive_dps30!$B:$B,$B16,comprehensive_dps30!$C:$C,$C16)</f>
        <v>18.832000000000001</v>
      </c>
      <c r="F16" s="6">
        <f>SUMIFS(comprehensive_dps30!F:F,comprehensive_dps30!$A:$A,$A16,comprehensive_dps30!$B:$B,$B16,comprehensive_dps30!$C:$C,$C16)</f>
        <v>312.60000000000002</v>
      </c>
      <c r="G16" s="6">
        <f>SUMIFS(comprehensive_dps30!G:G,comprehensive_dps30!$A:$A,$A16,comprehensive_dps30!$B:$B,$B16,comprehensive_dps30!$C:$C,$C16)</f>
        <v>2802</v>
      </c>
      <c r="H16" s="6">
        <f>SUMIFS(comprehensive_dps30!H:H,comprehensive_dps30!$A:$A,$A16,comprehensive_dps30!$B:$B,$B16,comprehensive_dps30!$C:$C,$C16)</f>
        <v>40.520000000000003</v>
      </c>
      <c r="I16" s="6">
        <f>SUMIFS(comprehensive_dps30!I:I,comprehensive_dps30!$A:$A,$A16,comprehensive_dps30!$B:$B,$B16,comprehensive_dps30!$C:$C,$C16)</f>
        <v>19.678000000000001</v>
      </c>
      <c r="J16" s="6">
        <f>SUMIFS(comprehensive_dps30!J:J,comprehensive_dps30!$A:$A,$A16,comprehensive_dps30!$B:$B,$B16,comprehensive_dps30!$C:$C,$C16)</f>
        <v>353.9</v>
      </c>
      <c r="K16" s="6">
        <f>SUMIFS(comprehensive_dps30!K:K,comprehensive_dps30!$A:$A,$A16,comprehensive_dps30!$B:$B,$B16,comprehensive_dps30!$C:$C,$C16)</f>
        <v>3035</v>
      </c>
      <c r="L16" s="6">
        <f>SUMIFS(comprehensive_dps30!L:L,comprehensive_dps30!$A:$A,$A16,comprehensive_dps30!$B:$B,$B16,comprehensive_dps30!$C:$C,$C16)</f>
        <v>42.98</v>
      </c>
      <c r="M16" s="6">
        <f>SUMIFS(comprehensive_dps30!M:M,comprehensive_dps30!$A:$A,$A16,comprehensive_dps30!$B:$B,$B16,comprehensive_dps30!$C:$C,$C16)</f>
        <v>20.486000000000001</v>
      </c>
      <c r="N16" s="6">
        <f>SUMIFS(comprehensive_dps30!N:N,comprehensive_dps30!$A:$A,$A16,comprehensive_dps30!$B:$B,$B16,comprehensive_dps30!$C:$C,$C16)</f>
        <v>396.8</v>
      </c>
      <c r="O16" s="6">
        <f>SUMIFS(comprehensive_dps30!O:O,comprehensive_dps30!$A:$A,$A16,comprehensive_dps30!$B:$B,$B16,comprehensive_dps30!$C:$C,$C16)</f>
        <v>3268</v>
      </c>
      <c r="P16" s="6">
        <f>SUMIFS(comprehensive_dps30!P:P,comprehensive_dps30!$A:$A,$A16,comprehensive_dps30!$B:$B,$B16,comprehensive_dps30!$C:$C,$C16)</f>
        <v>45.14</v>
      </c>
      <c r="Q16" s="6">
        <f>SUMIFS(comprehensive_dps30!Q:Q,comprehensive_dps30!$A:$A,$A16,comprehensive_dps30!$B:$B,$B16,comprehensive_dps30!$C:$C,$C16)</f>
        <v>21.184999999999999</v>
      </c>
      <c r="R16" s="6">
        <f>SUMIFS(comprehensive_dps30!R:R,comprehensive_dps30!$A:$A,$A16,comprehensive_dps30!$B:$B,$B16,comprehensive_dps30!$C:$C,$C16)</f>
        <v>436.7</v>
      </c>
      <c r="S16" s="6">
        <f>SUMIFS(comprehensive_dps30!S:S,comprehensive_dps30!$A:$A,$A16,comprehensive_dps30!$B:$B,$B16,comprehensive_dps30!$C:$C,$C16)</f>
        <v>3479</v>
      </c>
      <c r="T16" s="6">
        <f>SUMIFS(comprehensive_dps30!T:T,comprehensive_dps30!$A:$A,$A16,comprehensive_dps30!$B:$B,$B16,comprehensive_dps30!$C:$C,$C16)</f>
        <v>47.33</v>
      </c>
      <c r="U16" s="6">
        <f>SUMIFS(comprehensive_dps30!U:U,comprehensive_dps30!$A:$A,$A16,comprehensive_dps30!$B:$B,$B16,comprehensive_dps30!$C:$C,$C16)</f>
        <v>21.88</v>
      </c>
      <c r="V16" s="6">
        <f>SUMIFS(comprehensive_dps30!V:V,comprehensive_dps30!$A:$A,$A16,comprehensive_dps30!$B:$B,$B16,comprehensive_dps30!$C:$C,$C16)</f>
        <v>479.1</v>
      </c>
      <c r="W16" s="6">
        <f>SUMIFS(comprehensive_dps30!W:W,comprehensive_dps30!$A:$A,$A16,comprehensive_dps30!$B:$B,$B16,comprehensive_dps30!$C:$C,$C16)</f>
        <v>3695</v>
      </c>
    </row>
    <row r="17" spans="1:23" x14ac:dyDescent="0.45">
      <c r="A17" t="s">
        <v>48</v>
      </c>
      <c r="B17" t="s">
        <v>22</v>
      </c>
      <c r="C17" t="s">
        <v>25</v>
      </c>
      <c r="D17">
        <f>SUMIFS(comprehensive_dps30!D:D,comprehensive_dps30!$A:$A,$A17,comprehensive_dps30!$B:$B,$B17,comprehensive_dps30!$C:$C,$C17)</f>
        <v>38.85</v>
      </c>
      <c r="E17">
        <f>SUMIFS(comprehensive_dps30!E:E,comprehensive_dps30!$A:$A,$A17,comprehensive_dps30!$B:$B,$B17,comprehensive_dps30!$C:$C,$C17)</f>
        <v>18.027000000000001</v>
      </c>
      <c r="F17">
        <f>SUMIFS(comprehensive_dps30!F:F,comprehensive_dps30!$A:$A,$A17,comprehensive_dps30!$B:$B,$B17,comprehensive_dps30!$C:$C,$C17)</f>
        <v>388.8</v>
      </c>
      <c r="G17">
        <f>SUMIFS(comprehensive_dps30!G:G,comprehensive_dps30!$A:$A,$A17,comprehensive_dps30!$B:$B,$B17,comprehensive_dps30!$C:$C,$C17)</f>
        <v>2970</v>
      </c>
      <c r="H17">
        <f>SUMIFS(comprehensive_dps30!H:H,comprehensive_dps30!$A:$A,$A17,comprehensive_dps30!$B:$B,$B17,comprehensive_dps30!$C:$C,$C17)</f>
        <v>41.33</v>
      </c>
      <c r="I17">
        <f>SUMIFS(comprehensive_dps30!I:I,comprehensive_dps30!$A:$A,$A17,comprehensive_dps30!$B:$B,$B17,comprehensive_dps30!$C:$C,$C17)</f>
        <v>18.795999999999999</v>
      </c>
      <c r="J17">
        <f>SUMIFS(comprehensive_dps30!J:J,comprehensive_dps30!$A:$A,$A17,comprehensive_dps30!$B:$B,$B17,comprehensive_dps30!$C:$C,$C17)</f>
        <v>439.2</v>
      </c>
      <c r="K17">
        <f>SUMIFS(comprehensive_dps30!K:K,comprehensive_dps30!$A:$A,$A17,comprehensive_dps30!$B:$B,$B17,comprehensive_dps30!$C:$C,$C17)</f>
        <v>3218</v>
      </c>
      <c r="L17">
        <f>SUMIFS(comprehensive_dps30!L:L,comprehensive_dps30!$A:$A,$A17,comprehensive_dps30!$B:$B,$B17,comprehensive_dps30!$C:$C,$C17)</f>
        <v>43.75</v>
      </c>
      <c r="M17">
        <f>SUMIFS(comprehensive_dps30!M:M,comprehensive_dps30!$A:$A,$A17,comprehensive_dps30!$B:$B,$B17,comprehensive_dps30!$C:$C,$C17)</f>
        <v>19.532</v>
      </c>
      <c r="N17">
        <f>SUMIFS(comprehensive_dps30!N:N,comprehensive_dps30!$A:$A,$A17,comprehensive_dps30!$B:$B,$B17,comprehensive_dps30!$C:$C,$C17)</f>
        <v>491.5</v>
      </c>
      <c r="O17">
        <f>SUMIFS(comprehensive_dps30!O:O,comprehensive_dps30!$A:$A,$A17,comprehensive_dps30!$B:$B,$B17,comprehensive_dps30!$C:$C,$C17)</f>
        <v>3465</v>
      </c>
      <c r="P17">
        <f>SUMIFS(comprehensive_dps30!P:P,comprehensive_dps30!$A:$A,$A17,comprehensive_dps30!$B:$B,$B17,comprehensive_dps30!$C:$C,$C17)</f>
        <v>45.88</v>
      </c>
      <c r="Q17">
        <f>SUMIFS(comprehensive_dps30!Q:Q,comprehensive_dps30!$A:$A,$A17,comprehensive_dps30!$B:$B,$B17,comprehensive_dps30!$C:$C,$C17)</f>
        <v>20.170000000000002</v>
      </c>
      <c r="R17">
        <f>SUMIFS(comprehensive_dps30!R:R,comprehensive_dps30!$A:$A,$A17,comprehensive_dps30!$B:$B,$B17,comprehensive_dps30!$C:$C,$C17)</f>
        <v>540.20000000000005</v>
      </c>
      <c r="S17">
        <f>SUMIFS(comprehensive_dps30!S:S,comprehensive_dps30!$A:$A,$A17,comprehensive_dps30!$B:$B,$B17,comprehensive_dps30!$C:$C,$C17)</f>
        <v>3688</v>
      </c>
      <c r="T17">
        <f>SUMIFS(comprehensive_dps30!T:T,comprehensive_dps30!$A:$A,$A17,comprehensive_dps30!$B:$B,$B17,comprehensive_dps30!$C:$C,$C17)</f>
        <v>48.05</v>
      </c>
      <c r="U17">
        <f>SUMIFS(comprehensive_dps30!U:U,comprehensive_dps30!$A:$A,$A17,comprehensive_dps30!$B:$B,$B17,comprehensive_dps30!$C:$C,$C17)</f>
        <v>20.803999999999998</v>
      </c>
      <c r="V17">
        <f>SUMIFS(comprehensive_dps30!V:V,comprehensive_dps30!$A:$A,$A17,comprehensive_dps30!$B:$B,$B17,comprehensive_dps30!$C:$C,$C17)</f>
        <v>591.79999999999995</v>
      </c>
      <c r="W17">
        <f>SUMIFS(comprehensive_dps30!W:W,comprehensive_dps30!$A:$A,$A17,comprehensive_dps30!$B:$B,$B17,comprehensive_dps30!$C:$C,$C17)</f>
        <v>3917</v>
      </c>
    </row>
    <row r="18" spans="1:23" x14ac:dyDescent="0.45">
      <c r="A18" t="s">
        <v>40</v>
      </c>
      <c r="B18" t="s">
        <v>39</v>
      </c>
      <c r="C18" t="s">
        <v>41</v>
      </c>
      <c r="D18">
        <f>SUMIFS(comprehensive_dps30!D:D,comprehensive_dps30!$A:$A,$A18,comprehensive_dps30!$B:$B,$B18,comprehensive_dps30!$C:$C,$C18)</f>
        <v>38.96</v>
      </c>
      <c r="E18">
        <f>SUMIFS(comprehensive_dps30!E:E,comprehensive_dps30!$A:$A,$A18,comprehensive_dps30!$B:$B,$B18,comprehensive_dps30!$C:$C,$C18)</f>
        <v>16.731000000000002</v>
      </c>
      <c r="F18">
        <f>SUMIFS(comprehensive_dps30!F:F,comprehensive_dps30!$A:$A,$A18,comprehensive_dps30!$B:$B,$B18,comprehensive_dps30!$C:$C,$C18)</f>
        <v>491.9</v>
      </c>
      <c r="G18">
        <f>SUMIFS(comprehensive_dps30!G:G,comprehensive_dps30!$A:$A,$A18,comprehensive_dps30!$B:$B,$B18,comprehensive_dps30!$C:$C,$C18)</f>
        <v>3311</v>
      </c>
      <c r="H18">
        <f>SUMIFS(comprehensive_dps30!H:H,comprehensive_dps30!$A:$A,$A18,comprehensive_dps30!$B:$B,$B18,comprehensive_dps30!$C:$C,$C18)</f>
        <v>41.43</v>
      </c>
      <c r="I18">
        <f>SUMIFS(comprehensive_dps30!I:I,comprehensive_dps30!$A:$A,$A18,comprehensive_dps30!$B:$B,$B18,comprehensive_dps30!$C:$C,$C18)</f>
        <v>17.440999999999999</v>
      </c>
      <c r="J18">
        <f>SUMIFS(comprehensive_dps30!J:J,comprehensive_dps30!$A:$A,$A18,comprehensive_dps30!$B:$B,$B18,comprehensive_dps30!$C:$C,$C18)</f>
        <v>555.5</v>
      </c>
      <c r="K18">
        <f>SUMIFS(comprehensive_dps30!K:K,comprehensive_dps30!$A:$A,$A18,comprehensive_dps30!$B:$B,$B18,comprehensive_dps30!$C:$C,$C18)</f>
        <v>3587</v>
      </c>
      <c r="L18">
        <f>SUMIFS(comprehensive_dps30!L:L,comprehensive_dps30!$A:$A,$A18,comprehensive_dps30!$B:$B,$B18,comprehensive_dps30!$C:$C,$C18)</f>
        <v>43.85</v>
      </c>
      <c r="M18">
        <f>SUMIFS(comprehensive_dps30!M:M,comprehensive_dps30!$A:$A,$A18,comprehensive_dps30!$B:$B,$B18,comprehensive_dps30!$C:$C,$C18)</f>
        <v>18.12</v>
      </c>
      <c r="N18">
        <f>SUMIFS(comprehensive_dps30!N:N,comprehensive_dps30!$A:$A,$A18,comprehensive_dps30!$B:$B,$B18,comprehensive_dps30!$C:$C,$C18)</f>
        <v>621.5</v>
      </c>
      <c r="O18">
        <f>SUMIFS(comprehensive_dps30!O:O,comprehensive_dps30!$A:$A,$A18,comprehensive_dps30!$B:$B,$B18,comprehensive_dps30!$C:$C,$C18)</f>
        <v>3863</v>
      </c>
      <c r="P18">
        <f>SUMIFS(comprehensive_dps30!P:P,comprehensive_dps30!$A:$A,$A18,comprehensive_dps30!$B:$B,$B18,comprehensive_dps30!$C:$C,$C18)</f>
        <v>45.99</v>
      </c>
      <c r="Q18">
        <f>SUMIFS(comprehensive_dps30!Q:Q,comprehensive_dps30!$A:$A,$A18,comprehensive_dps30!$B:$B,$B18,comprehensive_dps30!$C:$C,$C18)</f>
        <v>18.709</v>
      </c>
      <c r="R18">
        <f>SUMIFS(comprehensive_dps30!R:R,comprehensive_dps30!$A:$A,$A18,comprehensive_dps30!$B:$B,$B18,comprehensive_dps30!$C:$C,$C18)</f>
        <v>683</v>
      </c>
      <c r="S18">
        <f>SUMIFS(comprehensive_dps30!S:S,comprehensive_dps30!$A:$A,$A18,comprehensive_dps30!$B:$B,$B18,comprehensive_dps30!$C:$C,$C18)</f>
        <v>4111</v>
      </c>
      <c r="T18">
        <f>SUMIFS(comprehensive_dps30!T:T,comprehensive_dps30!$A:$A,$A18,comprehensive_dps30!$B:$B,$B18,comprehensive_dps30!$C:$C,$C18)</f>
        <v>48.15</v>
      </c>
      <c r="U18">
        <f>SUMIFS(comprehensive_dps30!U:U,comprehensive_dps30!$A:$A,$A18,comprehensive_dps30!$B:$B,$B18,comprehensive_dps30!$C:$C,$C18)</f>
        <v>19.295999999999999</v>
      </c>
      <c r="V18">
        <f>SUMIFS(comprehensive_dps30!V:V,comprehensive_dps30!$A:$A,$A18,comprehensive_dps30!$B:$B,$B18,comprehensive_dps30!$C:$C,$C18)</f>
        <v>748.2</v>
      </c>
      <c r="W18">
        <f>SUMIFS(comprehensive_dps30!W:W,comprehensive_dps30!$A:$A,$A18,comprehensive_dps30!$B:$B,$B18,comprehensive_dps30!$C:$C,$C18)</f>
        <v>4367</v>
      </c>
    </row>
    <row r="19" spans="1:23" s="6" customFormat="1" x14ac:dyDescent="0.45">
      <c r="A19" s="6" t="s">
        <v>85</v>
      </c>
      <c r="B19" s="6" t="s">
        <v>22</v>
      </c>
      <c r="C19" s="6" t="s">
        <v>17</v>
      </c>
      <c r="D19" s="6">
        <f>SUMIFS(comprehensive_dps30!D:D,comprehensive_dps30!$A:$A,$A19,comprehensive_dps30!$B:$B,$B19,comprehensive_dps30!$C:$C,$C19)</f>
        <v>38.979999999999997</v>
      </c>
      <c r="E19" s="6">
        <f>SUMIFS(comprehensive_dps30!E:E,comprehensive_dps30!$A:$A,$A19,comprehensive_dps30!$B:$B,$B19,comprehensive_dps30!$C:$C,$C19)</f>
        <v>17.378</v>
      </c>
      <c r="F19" s="6">
        <f>SUMIFS(comprehensive_dps30!F:F,comprehensive_dps30!$A:$A,$A19,comprehensive_dps30!$B:$B,$B19,comprehensive_dps30!$C:$C,$C19)</f>
        <v>440</v>
      </c>
      <c r="G19" s="6">
        <f>SUMIFS(comprehensive_dps30!G:G,comprehensive_dps30!$A:$A,$A19,comprehensive_dps30!$B:$B,$B19,comprehensive_dps30!$C:$C,$C19)</f>
        <v>3218</v>
      </c>
      <c r="H19" s="6">
        <f>SUMIFS(comprehensive_dps30!H:H,comprehensive_dps30!$A:$A,$A19,comprehensive_dps30!$B:$B,$B19,comprehensive_dps30!$C:$C,$C19)</f>
        <v>41.31</v>
      </c>
      <c r="I19" s="6">
        <f>SUMIFS(comprehensive_dps30!I:I,comprehensive_dps30!$A:$A,$A19,comprehensive_dps30!$B:$B,$B19,comprehensive_dps30!$C:$C,$C19)</f>
        <v>18.052</v>
      </c>
      <c r="J19" s="6">
        <f>SUMIFS(comprehensive_dps30!J:J,comprehensive_dps30!$A:$A,$A19,comprehensive_dps30!$B:$B,$B19,comprehensive_dps30!$C:$C,$C19)</f>
        <v>495.1</v>
      </c>
      <c r="K19" s="6">
        <f>SUMIFS(comprehensive_dps30!K:K,comprehensive_dps30!$A:$A,$A19,comprehensive_dps30!$B:$B,$B19,comprehensive_dps30!$C:$C,$C19)</f>
        <v>3486</v>
      </c>
      <c r="L19" s="6">
        <f>SUMIFS(comprehensive_dps30!L:L,comprehensive_dps30!$A:$A,$A19,comprehensive_dps30!$B:$B,$B19,comprehensive_dps30!$C:$C,$C19)</f>
        <v>43.59</v>
      </c>
      <c r="M19" s="6">
        <f>SUMIFS(comprehensive_dps30!M:M,comprehensive_dps30!$A:$A,$A19,comprehensive_dps30!$B:$B,$B19,comprehensive_dps30!$C:$C,$C19)</f>
        <v>18.7</v>
      </c>
      <c r="N19" s="6">
        <f>SUMIFS(comprehensive_dps30!N:N,comprehensive_dps30!$A:$A,$A19,comprehensive_dps30!$B:$B,$B19,comprehensive_dps30!$C:$C,$C19)</f>
        <v>552.29999999999995</v>
      </c>
      <c r="O19" s="6">
        <f>SUMIFS(comprehensive_dps30!O:O,comprehensive_dps30!$A:$A,$A19,comprehensive_dps30!$B:$B,$B19,comprehensive_dps30!$C:$C,$C19)</f>
        <v>3754</v>
      </c>
      <c r="P19" s="6">
        <f>SUMIFS(comprehensive_dps30!P:P,comprehensive_dps30!$A:$A,$A19,comprehensive_dps30!$B:$B,$B19,comprehensive_dps30!$C:$C,$C19)</f>
        <v>45.61</v>
      </c>
      <c r="Q19" s="6">
        <f>SUMIFS(comprehensive_dps30!Q:Q,comprehensive_dps30!$A:$A,$A19,comprehensive_dps30!$B:$B,$B19,comprehensive_dps30!$C:$C,$C19)</f>
        <v>19.262</v>
      </c>
      <c r="R19" s="6">
        <f>SUMIFS(comprehensive_dps30!R:R,comprehensive_dps30!$A:$A,$A19,comprehensive_dps30!$B:$B,$B19,comprehensive_dps30!$C:$C,$C19)</f>
        <v>605.5</v>
      </c>
      <c r="S19" s="6">
        <f>SUMIFS(comprehensive_dps30!S:S,comprehensive_dps30!$A:$A,$A19,comprehensive_dps30!$B:$B,$B19,comprehensive_dps30!$C:$C,$C19)</f>
        <v>3995</v>
      </c>
      <c r="T19" s="6">
        <f>SUMIFS(comprehensive_dps30!T:T,comprehensive_dps30!$A:$A,$A19,comprehensive_dps30!$B:$B,$B19,comprehensive_dps30!$C:$C,$C19)</f>
        <v>47.65</v>
      </c>
      <c r="U19" s="6">
        <f>SUMIFS(comprehensive_dps30!U:U,comprehensive_dps30!$A:$A,$A19,comprehensive_dps30!$B:$B,$B19,comprehensive_dps30!$C:$C,$C19)</f>
        <v>19.823</v>
      </c>
      <c r="V19" s="6">
        <f>SUMIFS(comprehensive_dps30!V:V,comprehensive_dps30!$A:$A,$A19,comprehensive_dps30!$B:$B,$B19,comprehensive_dps30!$C:$C,$C19)</f>
        <v>661.9</v>
      </c>
      <c r="W19" s="6">
        <f>SUMIFS(comprehensive_dps30!W:W,comprehensive_dps30!$A:$A,$A19,comprehensive_dps30!$B:$B,$B19,comprehensive_dps30!$C:$C,$C19)</f>
        <v>4244</v>
      </c>
    </row>
    <row r="20" spans="1:23" x14ac:dyDescent="0.45">
      <c r="A20" t="s">
        <v>29</v>
      </c>
      <c r="B20" t="s">
        <v>16</v>
      </c>
      <c r="C20" t="s">
        <v>25</v>
      </c>
      <c r="D20">
        <f>SUMIFS(comprehensive_dps30!D:D,comprehensive_dps30!$A:$A,$A20,comprehensive_dps30!$B:$B,$B20,comprehensive_dps30!$C:$C,$C20)</f>
        <v>39.28</v>
      </c>
      <c r="E20">
        <f>SUMIFS(comprehensive_dps30!E:E,comprehensive_dps30!$A:$A,$A20,comprehensive_dps30!$B:$B,$B20,comprehensive_dps30!$C:$C,$C20)</f>
        <v>17.651</v>
      </c>
      <c r="F20">
        <f>SUMIFS(comprehensive_dps30!F:F,comprehensive_dps30!$A:$A,$A20,comprehensive_dps30!$B:$B,$B20,comprehensive_dps30!$C:$C,$C20)</f>
        <v>432.9</v>
      </c>
      <c r="G20">
        <f>SUMIFS(comprehensive_dps30!G:G,comprehensive_dps30!$A:$A,$A20,comprehensive_dps30!$B:$B,$B20,comprehensive_dps30!$C:$C,$C20)</f>
        <v>2977</v>
      </c>
      <c r="H20">
        <f>SUMIFS(comprehensive_dps30!H:H,comprehensive_dps30!$A:$A,$A20,comprehensive_dps30!$B:$B,$B20,comprehensive_dps30!$C:$C,$C20)</f>
        <v>41.73</v>
      </c>
      <c r="I20">
        <f>SUMIFS(comprehensive_dps30!I:I,comprehensive_dps30!$A:$A,$A20,comprehensive_dps30!$B:$B,$B20,comprehensive_dps30!$C:$C,$C20)</f>
        <v>18.379000000000001</v>
      </c>
      <c r="J20">
        <f>SUMIFS(comprehensive_dps30!J:J,comprehensive_dps30!$A:$A,$A20,comprehensive_dps30!$B:$B,$B20,comprehensive_dps30!$C:$C,$C20)</f>
        <v>488.3</v>
      </c>
      <c r="K20">
        <f>SUMIFS(comprehensive_dps30!K:K,comprehensive_dps30!$A:$A,$A20,comprehensive_dps30!$B:$B,$B20,comprehensive_dps30!$C:$C,$C20)</f>
        <v>3225</v>
      </c>
      <c r="L20">
        <f>SUMIFS(comprehensive_dps30!L:L,comprehensive_dps30!$A:$A,$A20,comprehensive_dps30!$B:$B,$B20,comprehensive_dps30!$C:$C,$C20)</f>
        <v>44.12</v>
      </c>
      <c r="M20">
        <f>SUMIFS(comprehensive_dps30!M:M,comprehensive_dps30!$A:$A,$A20,comprehensive_dps30!$B:$B,$B20,comprehensive_dps30!$C:$C,$C20)</f>
        <v>19.076000000000001</v>
      </c>
      <c r="N20">
        <f>SUMIFS(comprehensive_dps30!N:N,comprehensive_dps30!$A:$A,$A20,comprehensive_dps30!$B:$B,$B20,comprehensive_dps30!$C:$C,$C20)</f>
        <v>545.79999999999995</v>
      </c>
      <c r="O20">
        <f>SUMIFS(comprehensive_dps30!O:O,comprehensive_dps30!$A:$A,$A20,comprehensive_dps30!$B:$B,$B20,comprehensive_dps30!$C:$C,$C20)</f>
        <v>3473</v>
      </c>
      <c r="P20">
        <f>SUMIFS(comprehensive_dps30!P:P,comprehensive_dps30!$A:$A,$A20,comprehensive_dps30!$B:$B,$B20,comprehensive_dps30!$C:$C,$C20)</f>
        <v>46.23</v>
      </c>
      <c r="Q20">
        <f>SUMIFS(comprehensive_dps30!Q:Q,comprehensive_dps30!$A:$A,$A20,comprehensive_dps30!$B:$B,$B20,comprehensive_dps30!$C:$C,$C20)</f>
        <v>19.681000000000001</v>
      </c>
      <c r="R20">
        <f>SUMIFS(comprehensive_dps30!R:R,comprehensive_dps30!$A:$A,$A20,comprehensive_dps30!$B:$B,$B20,comprehensive_dps30!$C:$C,$C20)</f>
        <v>599.29999999999995</v>
      </c>
      <c r="S20">
        <f>SUMIFS(comprehensive_dps30!S:S,comprehensive_dps30!$A:$A,$A20,comprehensive_dps30!$B:$B,$B20,comprehensive_dps30!$C:$C,$C20)</f>
        <v>3696</v>
      </c>
      <c r="T20">
        <f>SUMIFS(comprehensive_dps30!T:T,comprehensive_dps30!$A:$A,$A20,comprehensive_dps30!$B:$B,$B20,comprehensive_dps30!$C:$C,$C20)</f>
        <v>48.37</v>
      </c>
      <c r="U20">
        <f>SUMIFS(comprehensive_dps30!U:U,comprehensive_dps30!$A:$A,$A20,comprehensive_dps30!$B:$B,$B20,comprehensive_dps30!$C:$C,$C20)</f>
        <v>20.283000000000001</v>
      </c>
      <c r="V20">
        <f>SUMIFS(comprehensive_dps30!V:V,comprehensive_dps30!$A:$A,$A20,comprehensive_dps30!$B:$B,$B20,comprehensive_dps30!$C:$C,$C20)</f>
        <v>656.1</v>
      </c>
      <c r="W20">
        <f>SUMIFS(comprehensive_dps30!W:W,comprehensive_dps30!$A:$A,$A20,comprehensive_dps30!$B:$B,$B20,comprehensive_dps30!$C:$C,$C20)</f>
        <v>3926</v>
      </c>
    </row>
    <row r="21" spans="1:23" x14ac:dyDescent="0.45">
      <c r="A21" t="s">
        <v>63</v>
      </c>
      <c r="B21" t="s">
        <v>22</v>
      </c>
      <c r="C21" t="s">
        <v>23</v>
      </c>
      <c r="D21">
        <f>SUMIFS(comprehensive_dps30!D:D,comprehensive_dps30!$A:$A,$A21,comprehensive_dps30!$B:$B,$B21,comprehensive_dps30!$C:$C,$C21)</f>
        <v>40.119999999999997</v>
      </c>
      <c r="E21">
        <f>SUMIFS(comprehensive_dps30!E:E,comprehensive_dps30!$A:$A,$A21,comprehensive_dps30!$B:$B,$B21,comprehensive_dps30!$C:$C,$C21)</f>
        <v>17.558</v>
      </c>
      <c r="F21">
        <f>SUMIFS(comprehensive_dps30!F:F,comprehensive_dps30!$A:$A,$A21,comprehensive_dps30!$B:$B,$B21,comprehensive_dps30!$C:$C,$C21)</f>
        <v>478.7</v>
      </c>
      <c r="G21">
        <f>SUMIFS(comprehensive_dps30!G:G,comprehensive_dps30!$A:$A,$A21,comprehensive_dps30!$B:$B,$B21,comprehensive_dps30!$C:$C,$C21)</f>
        <v>3300</v>
      </c>
      <c r="H21">
        <f>SUMIFS(comprehensive_dps30!H:H,comprehensive_dps30!$A:$A,$A21,comprehensive_dps30!$B:$B,$B21,comprehensive_dps30!$C:$C,$C21)</f>
        <v>42.54</v>
      </c>
      <c r="I21">
        <f>SUMIFS(comprehensive_dps30!I:I,comprehensive_dps30!$A:$A,$A21,comprehensive_dps30!$B:$B,$B21,comprehensive_dps30!$C:$C,$C21)</f>
        <v>18.247</v>
      </c>
      <c r="J21">
        <f>SUMIFS(comprehensive_dps30!J:J,comprehensive_dps30!$A:$A,$A21,comprehensive_dps30!$B:$B,$B21,comprehensive_dps30!$C:$C,$C21)</f>
        <v>538.9</v>
      </c>
      <c r="K21">
        <f>SUMIFS(comprehensive_dps30!K:K,comprehensive_dps30!$A:$A,$A21,comprehensive_dps30!$B:$B,$B21,comprehensive_dps30!$C:$C,$C21)</f>
        <v>3575</v>
      </c>
      <c r="L21">
        <f>SUMIFS(comprehensive_dps30!L:L,comprehensive_dps30!$A:$A,$A21,comprehensive_dps30!$B:$B,$B21,comprehensive_dps30!$C:$C,$C21)</f>
        <v>44.9</v>
      </c>
      <c r="M21">
        <f>SUMIFS(comprehensive_dps30!M:M,comprehensive_dps30!$A:$A,$A21,comprehensive_dps30!$B:$B,$B21,comprehensive_dps30!$C:$C,$C21)</f>
        <v>18.907</v>
      </c>
      <c r="N21">
        <f>SUMIFS(comprehensive_dps30!N:N,comprehensive_dps30!$A:$A,$A21,comprehensive_dps30!$B:$B,$B21,comprehensive_dps30!$C:$C,$C21)</f>
        <v>601.29999999999995</v>
      </c>
      <c r="O21">
        <f>SUMIFS(comprehensive_dps30!O:O,comprehensive_dps30!$A:$A,$A21,comprehensive_dps30!$B:$B,$B21,comprehensive_dps30!$C:$C,$C21)</f>
        <v>3850</v>
      </c>
      <c r="P21">
        <f>SUMIFS(comprehensive_dps30!P:P,comprehensive_dps30!$A:$A,$A21,comprehensive_dps30!$B:$B,$B21,comprehensive_dps30!$C:$C,$C21)</f>
        <v>46.99</v>
      </c>
      <c r="Q21">
        <f>SUMIFS(comprehensive_dps30!Q:Q,comprehensive_dps30!$A:$A,$A21,comprehensive_dps30!$B:$B,$B21,comprehensive_dps30!$C:$C,$C21)</f>
        <v>19.481000000000002</v>
      </c>
      <c r="R21">
        <f>SUMIFS(comprehensive_dps30!R:R,comprehensive_dps30!$A:$A,$A21,comprehensive_dps30!$B:$B,$B21,comprehensive_dps30!$C:$C,$C21)</f>
        <v>659.4</v>
      </c>
      <c r="S21">
        <f>SUMIFS(comprehensive_dps30!S:S,comprehensive_dps30!$A:$A,$A21,comprehensive_dps30!$B:$B,$B21,comprehensive_dps30!$C:$C,$C21)</f>
        <v>4098</v>
      </c>
      <c r="T21">
        <f>SUMIFS(comprehensive_dps30!T:T,comprehensive_dps30!$A:$A,$A21,comprehensive_dps30!$B:$B,$B21,comprehensive_dps30!$C:$C,$C21)</f>
        <v>49.1</v>
      </c>
      <c r="U21">
        <f>SUMIFS(comprehensive_dps30!U:U,comprehensive_dps30!$A:$A,$A21,comprehensive_dps30!$B:$B,$B21,comprehensive_dps30!$C:$C,$C21)</f>
        <v>20.053000000000001</v>
      </c>
      <c r="V21">
        <f>SUMIFS(comprehensive_dps30!V:V,comprehensive_dps30!$A:$A,$A21,comprehensive_dps30!$B:$B,$B21,comprehensive_dps30!$C:$C,$C21)</f>
        <v>721</v>
      </c>
      <c r="W21">
        <f>SUMIFS(comprehensive_dps30!W:W,comprehensive_dps30!$A:$A,$A21,comprehensive_dps30!$B:$B,$B21,comprehensive_dps30!$C:$C,$C21)</f>
        <v>4353</v>
      </c>
    </row>
    <row r="22" spans="1:23" s="6" customFormat="1" x14ac:dyDescent="0.45">
      <c r="A22" s="6" t="s">
        <v>88</v>
      </c>
      <c r="B22" s="6" t="s">
        <v>89</v>
      </c>
      <c r="C22" s="6" t="s">
        <v>17</v>
      </c>
      <c r="D22" s="6">
        <f>SUMIFS(comprehensive_dps30!D:D,comprehensive_dps30!$A:$A,$A22,comprehensive_dps30!$B:$B,$B22,comprehensive_dps30!$C:$C,$C22)</f>
        <v>0</v>
      </c>
      <c r="E22" s="6">
        <f>SUMIFS(comprehensive_dps30!E:E,comprehensive_dps30!$A:$A,$A22,comprehensive_dps30!$B:$B,$B22,comprehensive_dps30!$C:$C,$C22)</f>
        <v>0</v>
      </c>
      <c r="F22" s="6">
        <f>SUMIFS(comprehensive_dps30!F:F,comprehensive_dps30!$A:$A,$A22,comprehensive_dps30!$B:$B,$B22,comprehensive_dps30!$C:$C,$C22)</f>
        <v>0</v>
      </c>
      <c r="G22" s="6">
        <f>SUMIFS(comprehensive_dps30!G:G,comprehensive_dps30!$A:$A,$A22,comprehensive_dps30!$B:$B,$B22,comprehensive_dps30!$C:$C,$C22)</f>
        <v>0</v>
      </c>
      <c r="H22" s="6">
        <f>SUMIFS(comprehensive_dps30!H:H,comprehensive_dps30!$A:$A,$A22,comprehensive_dps30!$B:$B,$B22,comprehensive_dps30!$C:$C,$C22)</f>
        <v>0</v>
      </c>
      <c r="I22" s="6">
        <f>SUMIFS(comprehensive_dps30!I:I,comprehensive_dps30!$A:$A,$A22,comprehensive_dps30!$B:$B,$B22,comprehensive_dps30!$C:$C,$C22)</f>
        <v>0</v>
      </c>
      <c r="J22" s="6">
        <f>SUMIFS(comprehensive_dps30!J:J,comprehensive_dps30!$A:$A,$A22,comprehensive_dps30!$B:$B,$B22,comprehensive_dps30!$C:$C,$C22)</f>
        <v>0</v>
      </c>
      <c r="K22" s="6">
        <f>SUMIFS(comprehensive_dps30!K:K,comprehensive_dps30!$A:$A,$A22,comprehensive_dps30!$B:$B,$B22,comprehensive_dps30!$C:$C,$C22)</f>
        <v>0</v>
      </c>
      <c r="L22" s="6">
        <f>SUMIFS(comprehensive_dps30!L:L,comprehensive_dps30!$A:$A,$A22,comprehensive_dps30!$B:$B,$B22,comprehensive_dps30!$C:$C,$C22)</f>
        <v>0</v>
      </c>
      <c r="M22" s="6">
        <f>SUMIFS(comprehensive_dps30!M:M,comprehensive_dps30!$A:$A,$A22,comprehensive_dps30!$B:$B,$B22,comprehensive_dps30!$C:$C,$C22)</f>
        <v>0</v>
      </c>
      <c r="N22" s="6">
        <f>SUMIFS(comprehensive_dps30!N:N,comprehensive_dps30!$A:$A,$A22,comprehensive_dps30!$B:$B,$B22,comprehensive_dps30!$C:$C,$C22)</f>
        <v>0</v>
      </c>
      <c r="O22" s="6">
        <f>SUMIFS(comprehensive_dps30!O:O,comprehensive_dps30!$A:$A,$A22,comprehensive_dps30!$B:$B,$B22,comprehensive_dps30!$C:$C,$C22)</f>
        <v>0</v>
      </c>
      <c r="P22" s="6">
        <f>SUMIFS(comprehensive_dps30!P:P,comprehensive_dps30!$A:$A,$A22,comprehensive_dps30!$B:$B,$B22,comprehensive_dps30!$C:$C,$C22)</f>
        <v>0</v>
      </c>
      <c r="Q22" s="6">
        <f>SUMIFS(comprehensive_dps30!Q:Q,comprehensive_dps30!$A:$A,$A22,comprehensive_dps30!$B:$B,$B22,comprehensive_dps30!$C:$C,$C22)</f>
        <v>0</v>
      </c>
      <c r="R22" s="6">
        <f>SUMIFS(comprehensive_dps30!R:R,comprehensive_dps30!$A:$A,$A22,comprehensive_dps30!$B:$B,$B22,comprehensive_dps30!$C:$C,$C22)</f>
        <v>0</v>
      </c>
      <c r="S22" s="6">
        <f>SUMIFS(comprehensive_dps30!S:S,comprehensive_dps30!$A:$A,$A22,comprehensive_dps30!$B:$B,$B22,comprehensive_dps30!$C:$C,$C22)</f>
        <v>0</v>
      </c>
      <c r="T22" s="6">
        <f>SUMIFS(comprehensive_dps30!T:T,comprehensive_dps30!$A:$A,$A22,comprehensive_dps30!$B:$B,$B22,comprehensive_dps30!$C:$C,$C22)</f>
        <v>0</v>
      </c>
      <c r="U22" s="6">
        <f>SUMIFS(comprehensive_dps30!U:U,comprehensive_dps30!$A:$A,$A22,comprehensive_dps30!$B:$B,$B22,comprehensive_dps30!$C:$C,$C22)</f>
        <v>0</v>
      </c>
      <c r="V22" s="6">
        <f>SUMIFS(comprehensive_dps30!V:V,comprehensive_dps30!$A:$A,$A22,comprehensive_dps30!$B:$B,$B22,comprehensive_dps30!$C:$C,$C22)</f>
        <v>0</v>
      </c>
      <c r="W22" s="6">
        <f>SUMIFS(comprehensive_dps30!W:W,comprehensive_dps30!$A:$A,$A22,comprehensive_dps30!$B:$B,$B22,comprehensive_dps30!$C:$C,$C22)</f>
        <v>0</v>
      </c>
    </row>
    <row r="23" spans="1:23" s="2" customFormat="1" x14ac:dyDescent="0.45">
      <c r="A23" s="2" t="s">
        <v>78</v>
      </c>
      <c r="B23" s="2" t="s">
        <v>39</v>
      </c>
      <c r="C23" s="2" t="s">
        <v>20</v>
      </c>
      <c r="D23" s="2">
        <f>SUMIFS(comprehensive_dps30!D:D,comprehensive_dps30!$A:$A,$A23,comprehensive_dps30!$B:$B,$B23,comprehensive_dps30!$C:$C,$C23)</f>
        <v>38.090000000000003</v>
      </c>
      <c r="E23" s="2">
        <f>SUMIFS(comprehensive_dps30!E:E,comprehensive_dps30!$A:$A,$A23,comprehensive_dps30!$B:$B,$B23,comprehensive_dps30!$C:$C,$C23)</f>
        <v>17.582000000000001</v>
      </c>
      <c r="F23" s="2">
        <f>SUMIFS(comprehensive_dps30!F:F,comprehensive_dps30!$A:$A,$A23,comprehensive_dps30!$B:$B,$B23,comprehensive_dps30!$C:$C,$C23)</f>
        <v>387.3</v>
      </c>
      <c r="G23" s="2">
        <f>SUMIFS(comprehensive_dps30!G:G,comprehensive_dps30!$A:$A,$A23,comprehensive_dps30!$B:$B,$B23,comprehensive_dps30!$C:$C,$C23)</f>
        <v>2760</v>
      </c>
      <c r="H23" s="2">
        <f>SUMIFS(comprehensive_dps30!H:H,comprehensive_dps30!$A:$A,$A23,comprehensive_dps30!$B:$B,$B23,comprehensive_dps30!$C:$C,$C23)</f>
        <v>40.380000000000003</v>
      </c>
      <c r="I23" s="2">
        <f>SUMIFS(comprehensive_dps30!I:I,comprehensive_dps30!$A:$A,$A23,comprehensive_dps30!$B:$B,$B23,comprehensive_dps30!$C:$C,$C23)</f>
        <v>18.268000000000001</v>
      </c>
      <c r="J23" s="2">
        <f>SUMIFS(comprehensive_dps30!J:J,comprehensive_dps30!$A:$A,$A23,comprehensive_dps30!$B:$B,$B23,comprehensive_dps30!$C:$C,$C23)</f>
        <v>435.9</v>
      </c>
      <c r="K23" s="2">
        <f>SUMIFS(comprehensive_dps30!K:K,comprehensive_dps30!$A:$A,$A23,comprehensive_dps30!$B:$B,$B23,comprehensive_dps30!$C:$C,$C23)</f>
        <v>2990</v>
      </c>
      <c r="L23" s="2">
        <f>SUMIFS(comprehensive_dps30!L:L,comprehensive_dps30!$A:$A,$A23,comprehensive_dps30!$B:$B,$B23,comprehensive_dps30!$C:$C,$C23)</f>
        <v>42.61</v>
      </c>
      <c r="M23" s="2">
        <f>SUMIFS(comprehensive_dps30!M:M,comprehensive_dps30!$A:$A,$A23,comprehensive_dps30!$B:$B,$B23,comprehensive_dps30!$C:$C,$C23)</f>
        <v>18.925999999999998</v>
      </c>
      <c r="N23" s="2">
        <f>SUMIFS(comprehensive_dps30!N:N,comprehensive_dps30!$A:$A,$A23,comprehensive_dps30!$B:$B,$B23,comprehensive_dps30!$C:$C,$C23)</f>
        <v>486.3</v>
      </c>
      <c r="O23" s="2">
        <f>SUMIFS(comprehensive_dps30!O:O,comprehensive_dps30!$A:$A,$A23,comprehensive_dps30!$B:$B,$B23,comprehensive_dps30!$C:$C,$C23)</f>
        <v>3220</v>
      </c>
      <c r="P23" s="2">
        <f>SUMIFS(comprehensive_dps30!P:P,comprehensive_dps30!$A:$A,$A23,comprehensive_dps30!$B:$B,$B23,comprehensive_dps30!$C:$C,$C23)</f>
        <v>44.58</v>
      </c>
      <c r="Q23" s="2">
        <f>SUMIFS(comprehensive_dps30!Q:Q,comprehensive_dps30!$A:$A,$A23,comprehensive_dps30!$B:$B,$B23,comprehensive_dps30!$C:$C,$C23)</f>
        <v>19.497</v>
      </c>
      <c r="R23" s="2">
        <f>SUMIFS(comprehensive_dps30!R:R,comprehensive_dps30!$A:$A,$A23,comprehensive_dps30!$B:$B,$B23,comprehensive_dps30!$C:$C,$C23)</f>
        <v>533.20000000000005</v>
      </c>
      <c r="S23" s="2">
        <f>SUMIFS(comprehensive_dps30!S:S,comprehensive_dps30!$A:$A,$A23,comprehensive_dps30!$B:$B,$B23,comprehensive_dps30!$C:$C,$C23)</f>
        <v>3427</v>
      </c>
      <c r="T23" s="2">
        <f>SUMIFS(comprehensive_dps30!T:T,comprehensive_dps30!$A:$A,$A23,comprehensive_dps30!$B:$B,$B23,comprehensive_dps30!$C:$C,$C23)</f>
        <v>46.58</v>
      </c>
      <c r="U23" s="2">
        <f>SUMIFS(comprehensive_dps30!U:U,comprehensive_dps30!$A:$A,$A23,comprehensive_dps30!$B:$B,$B23,comprehensive_dps30!$C:$C,$C23)</f>
        <v>20.065000000000001</v>
      </c>
      <c r="V23" s="2">
        <f>SUMIFS(comprehensive_dps30!V:V,comprehensive_dps30!$A:$A,$A23,comprehensive_dps30!$B:$B,$B23,comprehensive_dps30!$C:$C,$C23)</f>
        <v>582.9</v>
      </c>
      <c r="W23" s="2">
        <f>SUMIFS(comprehensive_dps30!W:W,comprehensive_dps30!$A:$A,$A23,comprehensive_dps30!$B:$B,$B23,comprehensive_dps30!$C:$C,$C23)</f>
        <v>3641</v>
      </c>
    </row>
    <row r="24" spans="1:23" x14ac:dyDescent="0.45">
      <c r="A24" t="s">
        <v>69</v>
      </c>
      <c r="B24" t="s">
        <v>16</v>
      </c>
      <c r="C24" t="s">
        <v>25</v>
      </c>
      <c r="D24">
        <f>SUMIFS(comprehensive_dps30!D:D,comprehensive_dps30!$A:$A,$A24,comprehensive_dps30!$B:$B,$B24,comprehensive_dps30!$C:$C,$C24)</f>
        <v>38.979999999999997</v>
      </c>
      <c r="E24">
        <f>SUMIFS(comprehensive_dps30!E:E,comprehensive_dps30!$A:$A,$A24,comprehensive_dps30!$B:$B,$B24,comprehensive_dps30!$C:$C,$C24)</f>
        <v>16.713999999999999</v>
      </c>
      <c r="F24">
        <f>SUMIFS(comprehensive_dps30!F:F,comprehensive_dps30!$A:$A,$A24,comprehensive_dps30!$B:$B,$B24,comprehensive_dps30!$C:$C,$C24)</f>
        <v>494.4</v>
      </c>
      <c r="G24">
        <f>SUMIFS(comprehensive_dps30!G:G,comprehensive_dps30!$A:$A,$A24,comprehensive_dps30!$B:$B,$B24,comprehensive_dps30!$C:$C,$C24)</f>
        <v>3462</v>
      </c>
      <c r="H24">
        <f>SUMIFS(comprehensive_dps30!H:H,comprehensive_dps30!$A:$A,$A24,comprehensive_dps30!$B:$B,$B24,comprehensive_dps30!$C:$C,$C24)</f>
        <v>41.42</v>
      </c>
      <c r="I24">
        <f>SUMIFS(comprehensive_dps30!I:I,comprehensive_dps30!$A:$A,$A24,comprehensive_dps30!$B:$B,$B24,comprehensive_dps30!$C:$C,$C24)</f>
        <v>17.408999999999999</v>
      </c>
      <c r="J24">
        <f>SUMIFS(comprehensive_dps30!J:J,comprehensive_dps30!$A:$A,$A24,comprehensive_dps30!$B:$B,$B24,comprehensive_dps30!$C:$C,$C24)</f>
        <v>557.79999999999995</v>
      </c>
      <c r="K24">
        <f>SUMIFS(comprehensive_dps30!K:K,comprehensive_dps30!$A:$A,$A24,comprehensive_dps30!$B:$B,$B24,comprehensive_dps30!$C:$C,$C24)</f>
        <v>3750</v>
      </c>
      <c r="L24">
        <f>SUMIFS(comprehensive_dps30!L:L,comprehensive_dps30!$A:$A,$A24,comprehensive_dps30!$B:$B,$B24,comprehensive_dps30!$C:$C,$C24)</f>
        <v>43.81</v>
      </c>
      <c r="M24">
        <f>SUMIFS(comprehensive_dps30!M:M,comprehensive_dps30!$A:$A,$A24,comprehensive_dps30!$B:$B,$B24,comprehensive_dps30!$C:$C,$C24)</f>
        <v>18.074999999999999</v>
      </c>
      <c r="N24">
        <f>SUMIFS(comprehensive_dps30!N:N,comprehensive_dps30!$A:$A,$A24,comprehensive_dps30!$B:$B,$B24,comprehensive_dps30!$C:$C,$C24)</f>
        <v>623.70000000000005</v>
      </c>
      <c r="O24">
        <f>SUMIFS(comprehensive_dps30!O:O,comprehensive_dps30!$A:$A,$A24,comprehensive_dps30!$B:$B,$B24,comprehensive_dps30!$C:$C,$C24)</f>
        <v>4038</v>
      </c>
      <c r="P24">
        <f>SUMIFS(comprehensive_dps30!P:P,comprehensive_dps30!$A:$A,$A24,comprehensive_dps30!$B:$B,$B24,comprehensive_dps30!$C:$C,$C24)</f>
        <v>45.92</v>
      </c>
      <c r="Q24">
        <f>SUMIFS(comprehensive_dps30!Q:Q,comprehensive_dps30!$A:$A,$A24,comprehensive_dps30!$B:$B,$B24,comprehensive_dps30!$C:$C,$C24)</f>
        <v>18.652999999999999</v>
      </c>
      <c r="R24">
        <f>SUMIFS(comprehensive_dps30!R:R,comprehensive_dps30!$A:$A,$A24,comprehensive_dps30!$B:$B,$B24,comprehensive_dps30!$C:$C,$C24)</f>
        <v>685</v>
      </c>
      <c r="S24">
        <f>SUMIFS(comprehensive_dps30!S:S,comprehensive_dps30!$A:$A,$A24,comprehensive_dps30!$B:$B,$B24,comprehensive_dps30!$C:$C,$C24)</f>
        <v>4298</v>
      </c>
      <c r="T24">
        <f>SUMIFS(comprehensive_dps30!T:T,comprehensive_dps30!$A:$A,$A24,comprehensive_dps30!$B:$B,$B24,comprehensive_dps30!$C:$C,$C24)</f>
        <v>48.05</v>
      </c>
      <c r="U24">
        <f>SUMIFS(comprehensive_dps30!U:U,comprehensive_dps30!$A:$A,$A24,comprehensive_dps30!$B:$B,$B24,comprehensive_dps30!$C:$C,$C24)</f>
        <v>19.228000000000002</v>
      </c>
      <c r="V24">
        <f>SUMIFS(comprehensive_dps30!V:V,comprehensive_dps30!$A:$A,$A24,comprehensive_dps30!$B:$B,$B24,comprehensive_dps30!$C:$C,$C24)</f>
        <v>750.1</v>
      </c>
      <c r="W24">
        <f>SUMIFS(comprehensive_dps30!W:W,comprehensive_dps30!$A:$A,$A24,comprehensive_dps30!$B:$B,$B24,comprehensive_dps30!$C:$C,$C24)</f>
        <v>4565</v>
      </c>
    </row>
    <row r="25" spans="1:23" s="2" customFormat="1" x14ac:dyDescent="0.45">
      <c r="A25" s="2" t="s">
        <v>62</v>
      </c>
      <c r="B25" s="2" t="s">
        <v>22</v>
      </c>
      <c r="C25" s="2" t="s">
        <v>23</v>
      </c>
      <c r="D25" s="2">
        <f>SUMIFS(comprehensive_dps30!D:D,comprehensive_dps30!$A:$A,$A25,comprehensive_dps30!$B:$B,$B25,comprehensive_dps30!$C:$C,$C25)</f>
        <v>38.74</v>
      </c>
      <c r="E25" s="2">
        <f>SUMIFS(comprehensive_dps30!E:E,comprehensive_dps30!$A:$A,$A25,comprehensive_dps30!$B:$B,$B25,comprehensive_dps30!$C:$C,$C25)</f>
        <v>17.183</v>
      </c>
      <c r="F25" s="2">
        <f>SUMIFS(comprehensive_dps30!F:F,comprehensive_dps30!$A:$A,$A25,comprehensive_dps30!$B:$B,$B25,comprehensive_dps30!$C:$C,$C25)</f>
        <v>444.2</v>
      </c>
      <c r="G25" s="2">
        <f>SUMIFS(comprehensive_dps30!G:G,comprehensive_dps30!$A:$A,$A25,comprehensive_dps30!$B:$B,$B25,comprehensive_dps30!$C:$C,$C25)</f>
        <v>3113</v>
      </c>
      <c r="H25" s="2">
        <f>SUMIFS(comprehensive_dps30!H:H,comprehensive_dps30!$A:$A,$A25,comprehensive_dps30!$B:$B,$B25,comprehensive_dps30!$C:$C,$C25)</f>
        <v>41.07</v>
      </c>
      <c r="I25" s="2">
        <f>SUMIFS(comprehensive_dps30!I:I,comprehensive_dps30!$A:$A,$A25,comprehensive_dps30!$B:$B,$B25,comprehensive_dps30!$C:$C,$C25)</f>
        <v>17.852</v>
      </c>
      <c r="J25" s="2">
        <f>SUMIFS(comprehensive_dps30!J:J,comprehensive_dps30!$A:$A,$A25,comprehensive_dps30!$B:$B,$B25,comprehensive_dps30!$C:$C,$C25)</f>
        <v>499.9</v>
      </c>
      <c r="K25" s="2">
        <f>SUMIFS(comprehensive_dps30!K:K,comprehensive_dps30!$A:$A,$A25,comprehensive_dps30!$B:$B,$B25,comprehensive_dps30!$C:$C,$C25)</f>
        <v>3373</v>
      </c>
      <c r="L25" s="2">
        <f>SUMIFS(comprehensive_dps30!L:L,comprehensive_dps30!$A:$A,$A25,comprehensive_dps30!$B:$B,$B25,comprehensive_dps30!$C:$C,$C25)</f>
        <v>43.34</v>
      </c>
      <c r="M25" s="2">
        <f>SUMIFS(comprehensive_dps30!M:M,comprehensive_dps30!$A:$A,$A25,comprehensive_dps30!$B:$B,$B25,comprehensive_dps30!$C:$C,$C25)</f>
        <v>18.494</v>
      </c>
      <c r="N25" s="2">
        <f>SUMIFS(comprehensive_dps30!N:N,comprehensive_dps30!$A:$A,$A25,comprehensive_dps30!$B:$B,$B25,comprehensive_dps30!$C:$C,$C25)</f>
        <v>557.70000000000005</v>
      </c>
      <c r="O25" s="2">
        <f>SUMIFS(comprehensive_dps30!O:O,comprehensive_dps30!$A:$A,$A25,comprehensive_dps30!$B:$B,$B25,comprehensive_dps30!$C:$C,$C25)</f>
        <v>3632</v>
      </c>
      <c r="P25" s="2">
        <f>SUMIFS(comprehensive_dps30!P:P,comprehensive_dps30!$A:$A,$A25,comprehensive_dps30!$B:$B,$B25,comprehensive_dps30!$C:$C,$C25)</f>
        <v>45.34</v>
      </c>
      <c r="Q25" s="2">
        <f>SUMIFS(comprehensive_dps30!Q:Q,comprehensive_dps30!$A:$A,$A25,comprehensive_dps30!$B:$B,$B25,comprehensive_dps30!$C:$C,$C25)</f>
        <v>19.050999999999998</v>
      </c>
      <c r="R25" s="2">
        <f>SUMIFS(comprehensive_dps30!R:R,comprehensive_dps30!$A:$A,$A25,comprehensive_dps30!$B:$B,$B25,comprehensive_dps30!$C:$C,$C25)</f>
        <v>611.4</v>
      </c>
      <c r="S25" s="2">
        <f>SUMIFS(comprehensive_dps30!S:S,comprehensive_dps30!$A:$A,$A25,comprehensive_dps30!$B:$B,$B25,comprehensive_dps30!$C:$C,$C25)</f>
        <v>3865</v>
      </c>
      <c r="T25" s="2">
        <f>SUMIFS(comprehensive_dps30!T:T,comprehensive_dps30!$A:$A,$A25,comprehensive_dps30!$B:$B,$B25,comprehensive_dps30!$C:$C,$C25)</f>
        <v>47.38</v>
      </c>
      <c r="U25" s="2">
        <f>SUMIFS(comprehensive_dps30!U:U,comprehensive_dps30!$A:$A,$A25,comprehensive_dps30!$B:$B,$B25,comprehensive_dps30!$C:$C,$C25)</f>
        <v>19.606000000000002</v>
      </c>
      <c r="V25" s="2">
        <f>SUMIFS(comprehensive_dps30!V:V,comprehensive_dps30!$A:$A,$A25,comprehensive_dps30!$B:$B,$B25,comprehensive_dps30!$C:$C,$C25)</f>
        <v>668.4</v>
      </c>
      <c r="W25" s="2">
        <f>SUMIFS(comprehensive_dps30!W:W,comprehensive_dps30!$A:$A,$A25,comprehensive_dps30!$B:$B,$B25,comprehensive_dps30!$C:$C,$C25)</f>
        <v>4106</v>
      </c>
    </row>
    <row r="26" spans="1:23" s="4" customFormat="1" x14ac:dyDescent="0.45">
      <c r="A26" s="4" t="s">
        <v>45</v>
      </c>
      <c r="B26" s="4" t="s">
        <v>22</v>
      </c>
      <c r="C26" s="4" t="s">
        <v>25</v>
      </c>
      <c r="D26" s="4">
        <f>SUMIFS(comprehensive_dps30!D:D,comprehensive_dps30!$A:$A,$A26,comprehensive_dps30!$B:$B,$B26,comprehensive_dps30!$C:$C,$C26)</f>
        <v>35.44</v>
      </c>
      <c r="E26" s="4">
        <f>SUMIFS(comprehensive_dps30!E:E,comprehensive_dps30!$A:$A,$A26,comprehensive_dps30!$B:$B,$B26,comprehensive_dps30!$C:$C,$C26)</f>
        <v>17.943000000000001</v>
      </c>
      <c r="F26" s="4">
        <f>SUMIFS(comprehensive_dps30!F:F,comprehensive_dps30!$A:$A,$A26,comprehensive_dps30!$B:$B,$B26,comprehensive_dps30!$C:$C,$C26)</f>
        <v>273.2</v>
      </c>
      <c r="G26" s="4">
        <f>SUMIFS(comprehensive_dps30!G:G,comprehensive_dps30!$A:$A,$A26,comprehensive_dps30!$B:$B,$B26,comprehensive_dps30!$C:$C,$C26)</f>
        <v>2826</v>
      </c>
      <c r="H26" s="4">
        <f>SUMIFS(comprehensive_dps30!H:H,comprehensive_dps30!$A:$A,$A26,comprehensive_dps30!$B:$B,$B26,comprehensive_dps30!$C:$C,$C26)</f>
        <v>37.81</v>
      </c>
      <c r="I26" s="4">
        <f>SUMIFS(comprehensive_dps30!I:I,comprehensive_dps30!$A:$A,$A26,comprehensive_dps30!$B:$B,$B26,comprehensive_dps30!$C:$C,$C26)</f>
        <v>18.763000000000002</v>
      </c>
      <c r="J26" s="4">
        <f>SUMIFS(comprehensive_dps30!J:J,comprehensive_dps30!$A:$A,$A26,comprehensive_dps30!$B:$B,$B26,comprehensive_dps30!$C:$C,$C26)</f>
        <v>309.39999999999998</v>
      </c>
      <c r="K26" s="4">
        <f>SUMIFS(comprehensive_dps30!K:K,comprehensive_dps30!$A:$A,$A26,comprehensive_dps30!$B:$B,$B26,comprehensive_dps30!$C:$C,$C26)</f>
        <v>3061</v>
      </c>
      <c r="L26" s="4">
        <f>SUMIFS(comprehensive_dps30!L:L,comprehensive_dps30!$A:$A,$A26,comprehensive_dps30!$B:$B,$B26,comprehensive_dps30!$C:$C,$C26)</f>
        <v>40.130000000000003</v>
      </c>
      <c r="M26" s="4">
        <f>SUMIFS(comprehensive_dps30!M:M,comprehensive_dps30!$A:$A,$A26,comprehensive_dps30!$B:$B,$B26,comprehensive_dps30!$C:$C,$C26)</f>
        <v>19.547000000000001</v>
      </c>
      <c r="N26" s="4">
        <f>SUMIFS(comprehensive_dps30!N:N,comprehensive_dps30!$A:$A,$A26,comprehensive_dps30!$B:$B,$B26,comprehensive_dps30!$C:$C,$C26)</f>
        <v>347.1</v>
      </c>
      <c r="O26" s="4">
        <f>SUMIFS(comprehensive_dps30!O:O,comprehensive_dps30!$A:$A,$A26,comprehensive_dps30!$B:$B,$B26,comprehensive_dps30!$C:$C,$C26)</f>
        <v>3297</v>
      </c>
      <c r="P26" s="4">
        <f>SUMIFS(comprehensive_dps30!P:P,comprehensive_dps30!$A:$A,$A26,comprehensive_dps30!$B:$B,$B26,comprehensive_dps30!$C:$C,$C26)</f>
        <v>42.17</v>
      </c>
      <c r="Q26" s="4">
        <f>SUMIFS(comprehensive_dps30!Q:Q,comprehensive_dps30!$A:$A,$A26,comprehensive_dps30!$B:$B,$B26,comprehensive_dps30!$C:$C,$C26)</f>
        <v>20.224</v>
      </c>
      <c r="R26" s="4">
        <f>SUMIFS(comprehensive_dps30!R:R,comprehensive_dps30!$A:$A,$A26,comprehensive_dps30!$B:$B,$B26,comprehensive_dps30!$C:$C,$C26)</f>
        <v>382.2</v>
      </c>
      <c r="S26" s="4">
        <f>SUMIFS(comprehensive_dps30!S:S,comprehensive_dps30!$A:$A,$A26,comprehensive_dps30!$B:$B,$B26,comprehensive_dps30!$C:$C,$C26)</f>
        <v>3509</v>
      </c>
      <c r="T26" s="4">
        <f>SUMIFS(comprehensive_dps30!T:T,comprehensive_dps30!$A:$A,$A26,comprehensive_dps30!$B:$B,$B26,comprehensive_dps30!$C:$C,$C26)</f>
        <v>44.24</v>
      </c>
      <c r="U26" s="4">
        <f>SUMIFS(comprehensive_dps30!U:U,comprehensive_dps30!$A:$A,$A26,comprehensive_dps30!$B:$B,$B26,comprehensive_dps30!$C:$C,$C26)</f>
        <v>20.896999999999998</v>
      </c>
      <c r="V26" s="4">
        <f>SUMIFS(comprehensive_dps30!V:V,comprehensive_dps30!$A:$A,$A26,comprehensive_dps30!$B:$B,$B26,comprehensive_dps30!$C:$C,$C26)</f>
        <v>419.6</v>
      </c>
      <c r="W26" s="4">
        <f>SUMIFS(comprehensive_dps30!W:W,comprehensive_dps30!$A:$A,$A26,comprehensive_dps30!$B:$B,$B26,comprehensive_dps30!$C:$C,$C26)</f>
        <v>3727</v>
      </c>
    </row>
    <row r="27" spans="1:23" s="6" customFormat="1" x14ac:dyDescent="0.45">
      <c r="A27" s="6" t="s">
        <v>81</v>
      </c>
      <c r="B27" s="6" t="s">
        <v>22</v>
      </c>
      <c r="C27" s="6" t="s">
        <v>23</v>
      </c>
      <c r="D27" s="6">
        <f>SUMIFS(comprehensive_dps30!D:D,comprehensive_dps30!$A:$A,$A27,comprehensive_dps30!$B:$B,$B27,comprehensive_dps30!$C:$C,$C27)</f>
        <v>38.92</v>
      </c>
      <c r="E27" s="6">
        <f>SUMIFS(comprehensive_dps30!E:E,comprehensive_dps30!$A:$A,$A27,comprehensive_dps30!$B:$B,$B27,comprehensive_dps30!$C:$C,$C27)</f>
        <v>19.504999999999999</v>
      </c>
      <c r="F27" s="6">
        <f>SUMIFS(comprehensive_dps30!F:F,comprehensive_dps30!$A:$A,$A27,comprehensive_dps30!$B:$B,$B27,comprehensive_dps30!$C:$C,$C27)</f>
        <v>309.2</v>
      </c>
      <c r="G27" s="6">
        <f>SUMIFS(comprehensive_dps30!G:G,comprehensive_dps30!$A:$A,$A27,comprehensive_dps30!$B:$B,$B27,comprehensive_dps30!$C:$C,$C27)</f>
        <v>2441</v>
      </c>
      <c r="H27" s="6">
        <f>SUMIFS(comprehensive_dps30!H:H,comprehensive_dps30!$A:$A,$A27,comprehensive_dps30!$B:$B,$B27,comprehensive_dps30!$C:$C,$C27)</f>
        <v>41.24</v>
      </c>
      <c r="I27" s="6">
        <f>SUMIFS(comprehensive_dps30!I:I,comprehensive_dps30!$A:$A,$A27,comprehensive_dps30!$B:$B,$B27,comprehensive_dps30!$C:$C,$C27)</f>
        <v>20.260000000000002</v>
      </c>
      <c r="J27" s="6">
        <f>SUMIFS(comprehensive_dps30!J:J,comprehensive_dps30!$A:$A,$A27,comprehensive_dps30!$B:$B,$B27,comprehensive_dps30!$C:$C,$C27)</f>
        <v>347.9</v>
      </c>
      <c r="K27" s="6">
        <f>SUMIFS(comprehensive_dps30!K:K,comprehensive_dps30!$A:$A,$A27,comprehensive_dps30!$B:$B,$B27,comprehensive_dps30!$C:$C,$C27)</f>
        <v>2644</v>
      </c>
      <c r="L27" s="6">
        <f>SUMIFS(comprehensive_dps30!L:L,comprehensive_dps30!$A:$A,$A27,comprehensive_dps30!$B:$B,$B27,comprehensive_dps30!$C:$C,$C27)</f>
        <v>43.51</v>
      </c>
      <c r="M27" s="6">
        <f>SUMIFS(comprehensive_dps30!M:M,comprehensive_dps30!$A:$A,$A27,comprehensive_dps30!$B:$B,$B27,comprehensive_dps30!$C:$C,$C27)</f>
        <v>20.981999999999999</v>
      </c>
      <c r="N27" s="6">
        <f>SUMIFS(comprehensive_dps30!N:N,comprehensive_dps30!$A:$A,$A27,comprehensive_dps30!$B:$B,$B27,comprehensive_dps30!$C:$C,$C27)</f>
        <v>388</v>
      </c>
      <c r="O27" s="6">
        <f>SUMIFS(comprehensive_dps30!O:O,comprehensive_dps30!$A:$A,$A27,comprehensive_dps30!$B:$B,$B27,comprehensive_dps30!$C:$C,$C27)</f>
        <v>2848</v>
      </c>
      <c r="P27" s="6">
        <f>SUMIFS(comprehensive_dps30!P:P,comprehensive_dps30!$A:$A,$A27,comprehensive_dps30!$B:$B,$B27,comprehensive_dps30!$C:$C,$C27)</f>
        <v>45.51</v>
      </c>
      <c r="Q27" s="6">
        <f>SUMIFS(comprehensive_dps30!Q:Q,comprehensive_dps30!$A:$A,$A27,comprehensive_dps30!$B:$B,$B27,comprehensive_dps30!$C:$C,$C27)</f>
        <v>21.608000000000001</v>
      </c>
      <c r="R27" s="6">
        <f>SUMIFS(comprehensive_dps30!R:R,comprehensive_dps30!$A:$A,$A27,comprehensive_dps30!$B:$B,$B27,comprehensive_dps30!$C:$C,$C27)</f>
        <v>425.3</v>
      </c>
      <c r="S27" s="6">
        <f>SUMIFS(comprehensive_dps30!S:S,comprehensive_dps30!$A:$A,$A27,comprehensive_dps30!$B:$B,$B27,comprehensive_dps30!$C:$C,$C27)</f>
        <v>3031</v>
      </c>
      <c r="T27" s="6">
        <f>SUMIFS(comprehensive_dps30!T:T,comprehensive_dps30!$A:$A,$A27,comprehensive_dps30!$B:$B,$B27,comprehensive_dps30!$C:$C,$C27)</f>
        <v>47.54</v>
      </c>
      <c r="U27" s="6">
        <f>SUMIFS(comprehensive_dps30!U:U,comprehensive_dps30!$A:$A,$A27,comprehensive_dps30!$B:$B,$B27,comprehensive_dps30!$C:$C,$C27)</f>
        <v>22.231000000000002</v>
      </c>
      <c r="V27" s="6">
        <f>SUMIFS(comprehensive_dps30!V:V,comprehensive_dps30!$A:$A,$A27,comprehensive_dps30!$B:$B,$B27,comprehensive_dps30!$C:$C,$C27)</f>
        <v>464.8</v>
      </c>
      <c r="W27" s="6">
        <f>SUMIFS(comprehensive_dps30!W:W,comprehensive_dps30!$A:$A,$A27,comprehensive_dps30!$B:$B,$B27,comprehensive_dps30!$C:$C,$C27)</f>
        <v>3219</v>
      </c>
    </row>
    <row r="28" spans="1:23" x14ac:dyDescent="0.45">
      <c r="A28" t="s">
        <v>65</v>
      </c>
      <c r="B28" t="s">
        <v>16</v>
      </c>
      <c r="C28" t="s">
        <v>17</v>
      </c>
      <c r="D28">
        <f>SUMIFS(comprehensive_dps30!D:D,comprehensive_dps30!$A:$A,$A28,comprehensive_dps30!$B:$B,$B28,comprehensive_dps30!$C:$C,$C28)</f>
        <v>37.229999999999997</v>
      </c>
      <c r="E28">
        <f>SUMIFS(comprehensive_dps30!E:E,comprehensive_dps30!$A:$A,$A28,comprehensive_dps30!$B:$B,$B28,comprehensive_dps30!$C:$C,$C28)</f>
        <v>16.757000000000001</v>
      </c>
      <c r="F28">
        <f>SUMIFS(comprehensive_dps30!F:F,comprehensive_dps30!$A:$A,$A28,comprehensive_dps30!$B:$B,$B28,comprehensive_dps30!$C:$C,$C28)</f>
        <v>408.3</v>
      </c>
      <c r="G28">
        <f>SUMIFS(comprehensive_dps30!G:G,comprehensive_dps30!$A:$A,$A28,comprehensive_dps30!$B:$B,$B28,comprehensive_dps30!$C:$C,$C28)</f>
        <v>3294</v>
      </c>
      <c r="H28">
        <f>SUMIFS(comprehensive_dps30!H:H,comprehensive_dps30!$A:$A,$A28,comprehensive_dps30!$B:$B,$B28,comprehensive_dps30!$C:$C,$C28)</f>
        <v>39.46</v>
      </c>
      <c r="I28">
        <f>SUMIFS(comprehensive_dps30!I:I,comprehensive_dps30!$A:$A,$A28,comprehensive_dps30!$B:$B,$B28,comprehensive_dps30!$C:$C,$C28)</f>
        <v>17.411000000000001</v>
      </c>
      <c r="J28">
        <f>SUMIFS(comprehensive_dps30!J:J,comprehensive_dps30!$A:$A,$A28,comprehensive_dps30!$B:$B,$B28,comprehensive_dps30!$C:$C,$C28)</f>
        <v>459.6</v>
      </c>
      <c r="K28">
        <f>SUMIFS(comprehensive_dps30!K:K,comprehensive_dps30!$A:$A,$A28,comprehensive_dps30!$B:$B,$B28,comprehensive_dps30!$C:$C,$C28)</f>
        <v>3568</v>
      </c>
      <c r="L28">
        <f>SUMIFS(comprehensive_dps30!L:L,comprehensive_dps30!$A:$A,$A28,comprehensive_dps30!$B:$B,$B28,comprehensive_dps30!$C:$C,$C28)</f>
        <v>41.65</v>
      </c>
      <c r="M28">
        <f>SUMIFS(comprehensive_dps30!M:M,comprehensive_dps30!$A:$A,$A28,comprehensive_dps30!$B:$B,$B28,comprehensive_dps30!$C:$C,$C28)</f>
        <v>18.038</v>
      </c>
      <c r="N28">
        <f>SUMIFS(comprehensive_dps30!N:N,comprehensive_dps30!$A:$A,$A28,comprehensive_dps30!$B:$B,$B28,comprehensive_dps30!$C:$C,$C28)</f>
        <v>512.79999999999995</v>
      </c>
      <c r="O28">
        <f>SUMIFS(comprehensive_dps30!O:O,comprehensive_dps30!$A:$A,$A28,comprehensive_dps30!$B:$B,$B28,comprehensive_dps30!$C:$C,$C28)</f>
        <v>3842</v>
      </c>
      <c r="P28">
        <f>SUMIFS(comprehensive_dps30!P:P,comprehensive_dps30!$A:$A,$A28,comprehensive_dps30!$B:$B,$B28,comprehensive_dps30!$C:$C,$C28)</f>
        <v>43.58</v>
      </c>
      <c r="Q28">
        <f>SUMIFS(comprehensive_dps30!Q:Q,comprehensive_dps30!$A:$A,$A28,comprehensive_dps30!$B:$B,$B28,comprehensive_dps30!$C:$C,$C28)</f>
        <v>18.582999999999998</v>
      </c>
      <c r="R28">
        <f>SUMIFS(comprehensive_dps30!R:R,comprehensive_dps30!$A:$A,$A28,comprehensive_dps30!$B:$B,$B28,comprehensive_dps30!$C:$C,$C28)</f>
        <v>562.20000000000005</v>
      </c>
      <c r="S28">
        <f>SUMIFS(comprehensive_dps30!S:S,comprehensive_dps30!$A:$A,$A28,comprehensive_dps30!$B:$B,$B28,comprehensive_dps30!$C:$C,$C28)</f>
        <v>4089</v>
      </c>
      <c r="T28">
        <f>SUMIFS(comprehensive_dps30!T:T,comprehensive_dps30!$A:$A,$A28,comprehensive_dps30!$B:$B,$B28,comprehensive_dps30!$C:$C,$C28)</f>
        <v>45.54</v>
      </c>
      <c r="U28">
        <f>SUMIFS(comprehensive_dps30!U:U,comprehensive_dps30!$A:$A,$A28,comprehensive_dps30!$B:$B,$B28,comprehensive_dps30!$C:$C,$C28)</f>
        <v>19.126999999999999</v>
      </c>
      <c r="V28">
        <f>SUMIFS(comprehensive_dps30!V:V,comprehensive_dps30!$A:$A,$A28,comprehensive_dps30!$B:$B,$B28,comprehensive_dps30!$C:$C,$C28)</f>
        <v>614.70000000000005</v>
      </c>
      <c r="W28">
        <f>SUMIFS(comprehensive_dps30!W:W,comprehensive_dps30!$A:$A,$A28,comprehensive_dps30!$B:$B,$B28,comprehensive_dps30!$C:$C,$C28)</f>
        <v>4344</v>
      </c>
    </row>
    <row r="29" spans="1:23" s="2" customFormat="1" x14ac:dyDescent="0.45">
      <c r="A29" s="2" t="s">
        <v>67</v>
      </c>
      <c r="B29" s="2" t="s">
        <v>22</v>
      </c>
      <c r="C29" s="2" t="s">
        <v>23</v>
      </c>
      <c r="D29" s="2">
        <f>SUMIFS(comprehensive_dps30!D:D,comprehensive_dps30!$A:$A,$A29,comprehensive_dps30!$B:$B,$B29,comprehensive_dps30!$C:$C,$C29)</f>
        <v>38.29</v>
      </c>
      <c r="E29" s="2">
        <f>SUMIFS(comprehensive_dps30!E:E,comprehensive_dps30!$A:$A,$A29,comprehensive_dps30!$B:$B,$B29,comprehensive_dps30!$C:$C,$C29)</f>
        <v>16.309999999999999</v>
      </c>
      <c r="F29" s="2">
        <f>SUMIFS(comprehensive_dps30!F:F,comprehensive_dps30!$A:$A,$A29,comprehensive_dps30!$B:$B,$B29,comprehensive_dps30!$C:$C,$C29)</f>
        <v>495.5</v>
      </c>
      <c r="G29" s="2">
        <f>SUMIFS(comprehensive_dps30!G:G,comprehensive_dps30!$A:$A,$A29,comprehensive_dps30!$B:$B,$B29,comprehensive_dps30!$C:$C,$C29)</f>
        <v>3218</v>
      </c>
      <c r="H29" s="2">
        <f>SUMIFS(comprehensive_dps30!H:H,comprehensive_dps30!$A:$A,$A29,comprehensive_dps30!$B:$B,$B29,comprehensive_dps30!$C:$C,$C29)</f>
        <v>40.58</v>
      </c>
      <c r="I29" s="2">
        <f>SUMIFS(comprehensive_dps30!I:I,comprehensive_dps30!$A:$A,$A29,comprehensive_dps30!$B:$B,$B29,comprehensive_dps30!$C:$C,$C29)</f>
        <v>16.943000000000001</v>
      </c>
      <c r="J29" s="2">
        <f>SUMIFS(comprehensive_dps30!J:J,comprehensive_dps30!$A:$A,$A29,comprehensive_dps30!$B:$B,$B29,comprehensive_dps30!$C:$C,$C29)</f>
        <v>557.6</v>
      </c>
      <c r="K29" s="2">
        <f>SUMIFS(comprehensive_dps30!K:K,comprehensive_dps30!$A:$A,$A29,comprehensive_dps30!$B:$B,$B29,comprehensive_dps30!$C:$C,$C29)</f>
        <v>3486</v>
      </c>
      <c r="L29" s="2">
        <f>SUMIFS(comprehensive_dps30!L:L,comprehensive_dps30!$A:$A,$A29,comprehensive_dps30!$B:$B,$B29,comprehensive_dps30!$C:$C,$C29)</f>
        <v>42.82</v>
      </c>
      <c r="M29" s="2">
        <f>SUMIFS(comprehensive_dps30!M:M,comprehensive_dps30!$A:$A,$A29,comprehensive_dps30!$B:$B,$B29,comprehensive_dps30!$C:$C,$C29)</f>
        <v>17.550999999999998</v>
      </c>
      <c r="N29" s="2">
        <f>SUMIFS(comprehensive_dps30!N:N,comprehensive_dps30!$A:$A,$A29,comprehensive_dps30!$B:$B,$B29,comprehensive_dps30!$C:$C,$C29)</f>
        <v>622.1</v>
      </c>
      <c r="O29" s="2">
        <f>SUMIFS(comprehensive_dps30!O:O,comprehensive_dps30!$A:$A,$A29,comprehensive_dps30!$B:$B,$B29,comprehensive_dps30!$C:$C,$C29)</f>
        <v>3754</v>
      </c>
      <c r="P29" s="2">
        <f>SUMIFS(comprehensive_dps30!P:P,comprehensive_dps30!$A:$A,$A29,comprehensive_dps30!$B:$B,$B29,comprehensive_dps30!$C:$C,$C29)</f>
        <v>44.8</v>
      </c>
      <c r="Q29" s="2">
        <f>SUMIFS(comprehensive_dps30!Q:Q,comprehensive_dps30!$A:$A,$A29,comprehensive_dps30!$B:$B,$B29,comprehensive_dps30!$C:$C,$C29)</f>
        <v>18.079000000000001</v>
      </c>
      <c r="R29" s="2">
        <f>SUMIFS(comprehensive_dps30!R:R,comprehensive_dps30!$A:$A,$A29,comprehensive_dps30!$B:$B,$B29,comprehensive_dps30!$C:$C,$C29)</f>
        <v>682</v>
      </c>
      <c r="S29" s="2">
        <f>SUMIFS(comprehensive_dps30!S:S,comprehensive_dps30!$A:$A,$A29,comprehensive_dps30!$B:$B,$B29,comprehensive_dps30!$C:$C,$C29)</f>
        <v>3995</v>
      </c>
      <c r="T29" s="2">
        <f>SUMIFS(comprehensive_dps30!T:T,comprehensive_dps30!$A:$A,$A29,comprehensive_dps30!$B:$B,$B29,comprehensive_dps30!$C:$C,$C29)</f>
        <v>46.81</v>
      </c>
      <c r="U29" s="2">
        <f>SUMIFS(comprehensive_dps30!U:U,comprehensive_dps30!$A:$A,$A29,comprehensive_dps30!$B:$B,$B29,comprehensive_dps30!$C:$C,$C29)</f>
        <v>18.606000000000002</v>
      </c>
      <c r="V29" s="2">
        <f>SUMIFS(comprehensive_dps30!V:V,comprehensive_dps30!$A:$A,$A29,comprehensive_dps30!$B:$B,$B29,comprehensive_dps30!$C:$C,$C29)</f>
        <v>745.5</v>
      </c>
      <c r="W29" s="2">
        <f>SUMIFS(comprehensive_dps30!W:W,comprehensive_dps30!$A:$A,$A29,comprehensive_dps30!$B:$B,$B29,comprehensive_dps30!$C:$C,$C29)</f>
        <v>4244</v>
      </c>
    </row>
    <row r="30" spans="1:23" s="2" customFormat="1" x14ac:dyDescent="0.45">
      <c r="A30" s="2" t="s">
        <v>38</v>
      </c>
      <c r="B30" s="2" t="s">
        <v>22</v>
      </c>
      <c r="C30" s="2" t="s">
        <v>23</v>
      </c>
      <c r="D30" s="2">
        <f>SUMIFS(comprehensive_dps30!D:D,comprehensive_dps30!$A:$A,$A30,comprehensive_dps30!$B:$B,$B30,comprehensive_dps30!$C:$C,$C30)</f>
        <v>36.869999999999997</v>
      </c>
      <c r="E30" s="2">
        <f>SUMIFS(comprehensive_dps30!E:E,comprehensive_dps30!$A:$A,$A30,comprehensive_dps30!$B:$B,$B30,comprehensive_dps30!$C:$C,$C30)</f>
        <v>17.45</v>
      </c>
      <c r="F30" s="2">
        <f>SUMIFS(comprehensive_dps30!F:F,comprehensive_dps30!$A:$A,$A30,comprehensive_dps30!$B:$B,$B30,comprehensive_dps30!$C:$C,$C30)</f>
        <v>347.6</v>
      </c>
      <c r="G30" s="2">
        <f>SUMIFS(comprehensive_dps30!G:G,comprehensive_dps30!$A:$A,$A30,comprehensive_dps30!$B:$B,$B30,comprehensive_dps30!$C:$C,$C30)</f>
        <v>2802</v>
      </c>
      <c r="H30" s="2">
        <f>SUMIFS(comprehensive_dps30!H:H,comprehensive_dps30!$A:$A,$A30,comprehensive_dps30!$B:$B,$B30,comprehensive_dps30!$C:$C,$C30)</f>
        <v>39.11</v>
      </c>
      <c r="I30" s="2">
        <f>SUMIFS(comprehensive_dps30!I:I,comprehensive_dps30!$A:$A,$A30,comprehensive_dps30!$B:$B,$B30,comprehensive_dps30!$C:$C,$C30)</f>
        <v>18.145</v>
      </c>
      <c r="J30" s="2">
        <f>SUMIFS(comprehensive_dps30!J:J,comprehensive_dps30!$A:$A,$A30,comprehensive_dps30!$B:$B,$B30,comprehensive_dps30!$C:$C,$C30)</f>
        <v>391.6</v>
      </c>
      <c r="K30" s="2">
        <f>SUMIFS(comprehensive_dps30!K:K,comprehensive_dps30!$A:$A,$A30,comprehensive_dps30!$B:$B,$B30,comprehensive_dps30!$C:$C,$C30)</f>
        <v>3035</v>
      </c>
      <c r="L30" s="2">
        <f>SUMIFS(comprehensive_dps30!L:L,comprehensive_dps30!$A:$A,$A30,comprehensive_dps30!$B:$B,$B30,comprehensive_dps30!$C:$C,$C30)</f>
        <v>41.3</v>
      </c>
      <c r="M30" s="2">
        <f>SUMIFS(comprehensive_dps30!M:M,comprehensive_dps30!$A:$A,$A30,comprehensive_dps30!$B:$B,$B30,comprehensive_dps30!$C:$C,$C30)</f>
        <v>18.811</v>
      </c>
      <c r="N30" s="2">
        <f>SUMIFS(comprehensive_dps30!N:N,comprehensive_dps30!$A:$A,$A30,comprehensive_dps30!$B:$B,$B30,comprehensive_dps30!$C:$C,$C30)</f>
        <v>437.2</v>
      </c>
      <c r="O30" s="2">
        <f>SUMIFS(comprehensive_dps30!O:O,comprehensive_dps30!$A:$A,$A30,comprehensive_dps30!$B:$B,$B30,comprehensive_dps30!$C:$C,$C30)</f>
        <v>3268</v>
      </c>
      <c r="P30" s="2">
        <f>SUMIFS(comprehensive_dps30!P:P,comprehensive_dps30!$A:$A,$A30,comprehensive_dps30!$B:$B,$B30,comprehensive_dps30!$C:$C,$C30)</f>
        <v>43.24</v>
      </c>
      <c r="Q30" s="2">
        <f>SUMIFS(comprehensive_dps30!Q:Q,comprehensive_dps30!$A:$A,$A30,comprehensive_dps30!$B:$B,$B30,comprehensive_dps30!$C:$C,$C30)</f>
        <v>19.388000000000002</v>
      </c>
      <c r="R30" s="2">
        <f>SUMIFS(comprehensive_dps30!R:R,comprehensive_dps30!$A:$A,$A30,comprehensive_dps30!$B:$B,$B30,comprehensive_dps30!$C:$C,$C30)</f>
        <v>479.5</v>
      </c>
      <c r="S30" s="2">
        <f>SUMIFS(comprehensive_dps30!S:S,comprehensive_dps30!$A:$A,$A30,comprehensive_dps30!$B:$B,$B30,comprehensive_dps30!$C:$C,$C30)</f>
        <v>3479</v>
      </c>
      <c r="T30" s="2">
        <f>SUMIFS(comprehensive_dps30!T:T,comprehensive_dps30!$A:$A,$A30,comprehensive_dps30!$B:$B,$B30,comprehensive_dps30!$C:$C,$C30)</f>
        <v>45.2</v>
      </c>
      <c r="U30" s="2">
        <f>SUMIFS(comprehensive_dps30!U:U,comprehensive_dps30!$A:$A,$A30,comprehensive_dps30!$B:$B,$B30,comprehensive_dps30!$C:$C,$C30)</f>
        <v>19.963000000000001</v>
      </c>
      <c r="V30" s="2">
        <f>SUMIFS(comprehensive_dps30!V:V,comprehensive_dps30!$A:$A,$A30,comprehensive_dps30!$B:$B,$B30,comprehensive_dps30!$C:$C,$C30)</f>
        <v>524.5</v>
      </c>
      <c r="W30" s="2">
        <f>SUMIFS(comprehensive_dps30!W:W,comprehensive_dps30!$A:$A,$A30,comprehensive_dps30!$B:$B,$B30,comprehensive_dps30!$C:$C,$C30)</f>
        <v>3695</v>
      </c>
    </row>
    <row r="31" spans="1:23" s="6" customFormat="1" x14ac:dyDescent="0.45">
      <c r="A31" s="6" t="s">
        <v>83</v>
      </c>
      <c r="B31" s="6" t="s">
        <v>52</v>
      </c>
      <c r="C31" s="6" t="s">
        <v>23</v>
      </c>
      <c r="D31" s="6">
        <f>SUMIFS(comprehensive_dps30!D:D,comprehensive_dps30!$A:$A,$A31,comprehensive_dps30!$B:$B,$B31,comprehensive_dps30!$C:$C,$C31)</f>
        <v>38.94</v>
      </c>
      <c r="E31" s="6">
        <f>SUMIFS(comprehensive_dps30!E:E,comprehensive_dps30!$A:$A,$A31,comprehensive_dps30!$B:$B,$B31,comprehensive_dps30!$C:$C,$C31)</f>
        <v>18.882999999999999</v>
      </c>
      <c r="F31" s="6">
        <f>SUMIFS(comprehensive_dps30!F:F,comprehensive_dps30!$A:$A,$A31,comprehensive_dps30!$B:$B,$B31,comprehensive_dps30!$C:$C,$C31)</f>
        <v>341.6</v>
      </c>
      <c r="G31" s="6">
        <f>SUMIFS(comprehensive_dps30!G:G,comprehensive_dps30!$A:$A,$A31,comprehensive_dps30!$B:$B,$B31,comprehensive_dps30!$C:$C,$C31)</f>
        <v>2556</v>
      </c>
      <c r="H31" s="6">
        <f>SUMIFS(comprehensive_dps30!H:H,comprehensive_dps30!$A:$A,$A31,comprehensive_dps30!$B:$B,$B31,comprehensive_dps30!$C:$C,$C31)</f>
        <v>41.2</v>
      </c>
      <c r="I31" s="6">
        <f>SUMIFS(comprehensive_dps30!I:I,comprehensive_dps30!$A:$A,$A31,comprehensive_dps30!$B:$B,$B31,comprehensive_dps30!$C:$C,$C31)</f>
        <v>19.582000000000001</v>
      </c>
      <c r="J31" s="6">
        <f>SUMIFS(comprehensive_dps30!J:J,comprehensive_dps30!$A:$A,$A31,comprehensive_dps30!$B:$B,$B31,comprehensive_dps30!$C:$C,$C31)</f>
        <v>383.8</v>
      </c>
      <c r="K31" s="6">
        <f>SUMIFS(comprehensive_dps30!K:K,comprehensive_dps30!$A:$A,$A31,comprehensive_dps30!$B:$B,$B31,comprehensive_dps30!$C:$C,$C31)</f>
        <v>2769</v>
      </c>
      <c r="L31" s="6">
        <f>SUMIFS(comprehensive_dps30!L:L,comprehensive_dps30!$A:$A,$A31,comprehensive_dps30!$B:$B,$B31,comprehensive_dps30!$C:$C,$C31)</f>
        <v>43.4</v>
      </c>
      <c r="M31" s="6">
        <f>SUMIFS(comprehensive_dps30!M:M,comprehensive_dps30!$A:$A,$A31,comprehensive_dps30!$B:$B,$B31,comprehensive_dps30!$C:$C,$C31)</f>
        <v>20.25</v>
      </c>
      <c r="N31" s="6">
        <f>SUMIFS(comprehensive_dps30!N:N,comprehensive_dps30!$A:$A,$A31,comprehensive_dps30!$B:$B,$B31,comprehensive_dps30!$C:$C,$C31)</f>
        <v>427.4</v>
      </c>
      <c r="O31" s="6">
        <f>SUMIFS(comprehensive_dps30!O:O,comprehensive_dps30!$A:$A,$A31,comprehensive_dps30!$B:$B,$B31,comprehensive_dps30!$C:$C,$C31)</f>
        <v>2982</v>
      </c>
      <c r="P31" s="6">
        <f>SUMIFS(comprehensive_dps30!P:P,comprehensive_dps30!$A:$A,$A31,comprehensive_dps30!$B:$B,$B31,comprehensive_dps30!$C:$C,$C31)</f>
        <v>45.34</v>
      </c>
      <c r="Q31" s="6">
        <f>SUMIFS(comprehensive_dps30!Q:Q,comprehensive_dps30!$A:$A,$A31,comprehensive_dps30!$B:$B,$B31,comprehensive_dps30!$C:$C,$C31)</f>
        <v>20.829000000000001</v>
      </c>
      <c r="R31" s="6">
        <f>SUMIFS(comprehensive_dps30!R:R,comprehensive_dps30!$A:$A,$A31,comprehensive_dps30!$B:$B,$B31,comprehensive_dps30!$C:$C,$C31)</f>
        <v>467.8</v>
      </c>
      <c r="S31" s="6">
        <f>SUMIFS(comprehensive_dps30!S:S,comprehensive_dps30!$A:$A,$A31,comprehensive_dps30!$B:$B,$B31,comprehensive_dps30!$C:$C,$C31)</f>
        <v>3174</v>
      </c>
      <c r="T31" s="6">
        <f>SUMIFS(comprehensive_dps30!T:T,comprehensive_dps30!$A:$A,$A31,comprehensive_dps30!$B:$B,$B31,comprehensive_dps30!$C:$C,$C31)</f>
        <v>47.31</v>
      </c>
      <c r="U31" s="6">
        <f>SUMIFS(comprehensive_dps30!U:U,comprehensive_dps30!$A:$A,$A31,comprehensive_dps30!$B:$B,$B31,comprehensive_dps30!$C:$C,$C31)</f>
        <v>21.405999999999999</v>
      </c>
      <c r="V31" s="6">
        <f>SUMIFS(comprehensive_dps30!V:V,comprehensive_dps30!$A:$A,$A31,comprehensive_dps30!$B:$B,$B31,comprehensive_dps30!$C:$C,$C31)</f>
        <v>510.7</v>
      </c>
      <c r="W31" s="6">
        <f>SUMIFS(comprehensive_dps30!W:W,comprehensive_dps30!$A:$A,$A31,comprehensive_dps30!$B:$B,$B31,comprehensive_dps30!$C:$C,$C31)</f>
        <v>3372</v>
      </c>
    </row>
    <row r="32" spans="1:23" x14ac:dyDescent="0.45">
      <c r="A32" t="s">
        <v>21</v>
      </c>
      <c r="B32" t="s">
        <v>22</v>
      </c>
      <c r="C32" t="s">
        <v>23</v>
      </c>
      <c r="D32">
        <f>SUMIFS(comprehensive_dps30!D:D,comprehensive_dps30!$A:$A,$A32,comprehensive_dps30!$B:$B,$B32,comprehensive_dps30!$C:$C,$C32)</f>
        <v>37.22</v>
      </c>
      <c r="E32">
        <f>SUMIFS(comprehensive_dps30!E:E,comprehensive_dps30!$A:$A,$A32,comprehensive_dps30!$B:$B,$B32,comprehensive_dps30!$C:$C,$C32)</f>
        <v>17.888999999999999</v>
      </c>
      <c r="F32">
        <f>SUMIFS(comprehensive_dps30!F:F,comprehensive_dps30!$A:$A,$A32,comprehensive_dps30!$B:$B,$B32,comprehensive_dps30!$C:$C,$C32)</f>
        <v>335.1</v>
      </c>
      <c r="G32">
        <f>SUMIFS(comprehensive_dps30!G:G,comprehensive_dps30!$A:$A,$A32,comprehensive_dps30!$B:$B,$B32,comprehensive_dps30!$C:$C,$C32)</f>
        <v>2476</v>
      </c>
      <c r="H32">
        <f>SUMIFS(comprehensive_dps30!H:H,comprehensive_dps30!$A:$A,$A32,comprehensive_dps30!$B:$B,$B32,comprehensive_dps30!$C:$C,$C32)</f>
        <v>39.450000000000003</v>
      </c>
      <c r="I32">
        <f>SUMIFS(comprehensive_dps30!I:I,comprehensive_dps30!$A:$A,$A32,comprehensive_dps30!$B:$B,$B32,comprehensive_dps30!$C:$C,$C32)</f>
        <v>18.585999999999999</v>
      </c>
      <c r="J32">
        <f>SUMIFS(comprehensive_dps30!J:J,comprehensive_dps30!$A:$A,$A32,comprehensive_dps30!$B:$B,$B32,comprehensive_dps30!$C:$C,$C32)</f>
        <v>377.2</v>
      </c>
      <c r="K32">
        <f>SUMIFS(comprehensive_dps30!K:K,comprehensive_dps30!$A:$A,$A32,comprehensive_dps30!$B:$B,$B32,comprehensive_dps30!$C:$C,$C32)</f>
        <v>2683</v>
      </c>
      <c r="L32">
        <f>SUMIFS(comprehensive_dps30!L:L,comprehensive_dps30!$A:$A,$A32,comprehensive_dps30!$B:$B,$B32,comprehensive_dps30!$C:$C,$C32)</f>
        <v>41.63</v>
      </c>
      <c r="M32">
        <f>SUMIFS(comprehensive_dps30!M:M,comprehensive_dps30!$A:$A,$A32,comprehensive_dps30!$B:$B,$B32,comprehensive_dps30!$C:$C,$C32)</f>
        <v>19.253</v>
      </c>
      <c r="N32">
        <f>SUMIFS(comprehensive_dps30!N:N,comprehensive_dps30!$A:$A,$A32,comprehensive_dps30!$B:$B,$B32,comprehensive_dps30!$C:$C,$C32)</f>
        <v>420.7</v>
      </c>
      <c r="O32">
        <f>SUMIFS(comprehensive_dps30!O:O,comprehensive_dps30!$A:$A,$A32,comprehensive_dps30!$B:$B,$B32,comprehensive_dps30!$C:$C,$C32)</f>
        <v>2889</v>
      </c>
      <c r="P32">
        <f>SUMIFS(comprehensive_dps30!P:P,comprehensive_dps30!$A:$A,$A32,comprehensive_dps30!$B:$B,$B32,comprehensive_dps30!$C:$C,$C32)</f>
        <v>43.55</v>
      </c>
      <c r="Q32">
        <f>SUMIFS(comprehensive_dps30!Q:Q,comprehensive_dps30!$A:$A,$A32,comprehensive_dps30!$B:$B,$B32,comprehensive_dps30!$C:$C,$C32)</f>
        <v>19.831</v>
      </c>
      <c r="R32">
        <f>SUMIFS(comprehensive_dps30!R:R,comprehensive_dps30!$A:$A,$A32,comprehensive_dps30!$B:$B,$B32,comprehensive_dps30!$C:$C,$C32)</f>
        <v>461.2</v>
      </c>
      <c r="S32">
        <f>SUMIFS(comprehensive_dps30!S:S,comprehensive_dps30!$A:$A,$A32,comprehensive_dps30!$B:$B,$B32,comprehensive_dps30!$C:$C,$C32)</f>
        <v>3075</v>
      </c>
      <c r="T32">
        <f>SUMIFS(comprehensive_dps30!T:T,comprehensive_dps30!$A:$A,$A32,comprehensive_dps30!$B:$B,$B32,comprehensive_dps30!$C:$C,$C32)</f>
        <v>45.5</v>
      </c>
      <c r="U32">
        <f>SUMIFS(comprehensive_dps30!U:U,comprehensive_dps30!$A:$A,$A32,comprehensive_dps30!$B:$B,$B32,comprehensive_dps30!$C:$C,$C32)</f>
        <v>20.408000000000001</v>
      </c>
      <c r="V32">
        <f>SUMIFS(comprehensive_dps30!V:V,comprehensive_dps30!$A:$A,$A32,comprehensive_dps30!$B:$B,$B32,comprehensive_dps30!$C:$C,$C32)</f>
        <v>504.2</v>
      </c>
      <c r="W32">
        <f>SUMIFS(comprehensive_dps30!W:W,comprehensive_dps30!$A:$A,$A32,comprehensive_dps30!$B:$B,$B32,comprehensive_dps30!$C:$C,$C32)</f>
        <v>3266</v>
      </c>
    </row>
    <row r="33" spans="1:23" s="6" customFormat="1" x14ac:dyDescent="0.45">
      <c r="A33" s="6" t="s">
        <v>84</v>
      </c>
      <c r="B33" s="6" t="s">
        <v>22</v>
      </c>
      <c r="C33" s="6" t="s">
        <v>25</v>
      </c>
      <c r="D33" s="6">
        <f>SUMIFS(comprehensive_dps30!D:D,comprehensive_dps30!$A:$A,$A33,comprehensive_dps30!$B:$B,$B33,comprehensive_dps30!$C:$C,$C33)</f>
        <v>35.21</v>
      </c>
      <c r="E33" s="6">
        <f>SUMIFS(comprehensive_dps30!E:E,comprehensive_dps30!$A:$A,$A33,comprehensive_dps30!$B:$B,$B33,comprehensive_dps30!$C:$C,$C33)</f>
        <v>17.309000000000001</v>
      </c>
      <c r="F33" s="6">
        <f>SUMIFS(comprehensive_dps30!F:F,comprehensive_dps30!$A:$A,$A33,comprehensive_dps30!$B:$B,$B33,comprehensive_dps30!$C:$C,$C33)</f>
        <v>296.3</v>
      </c>
      <c r="G33" s="6">
        <f>SUMIFS(comprehensive_dps30!G:G,comprehensive_dps30!$A:$A,$A33,comprehensive_dps30!$B:$B,$B33,comprehensive_dps30!$C:$C,$C33)</f>
        <v>2596</v>
      </c>
      <c r="H33" s="6">
        <f>SUMIFS(comprehensive_dps30!H:H,comprehensive_dps30!$A:$A,$A33,comprehensive_dps30!$B:$B,$B33,comprehensive_dps30!$C:$C,$C33)</f>
        <v>37.520000000000003</v>
      </c>
      <c r="I33" s="6">
        <f>SUMIFS(comprehensive_dps30!I:I,comprehensive_dps30!$A:$A,$A33,comprehensive_dps30!$B:$B,$B33,comprehensive_dps30!$C:$C,$C33)</f>
        <v>18.079000000000001</v>
      </c>
      <c r="J33" s="6">
        <f>SUMIFS(comprehensive_dps30!J:J,comprehensive_dps30!$A:$A,$A33,comprehensive_dps30!$B:$B,$B33,comprehensive_dps30!$C:$C,$C33)</f>
        <v>335.3</v>
      </c>
      <c r="K33" s="6">
        <f>SUMIFS(comprehensive_dps30!K:K,comprehensive_dps30!$A:$A,$A33,comprehensive_dps30!$B:$B,$B33,comprehensive_dps30!$C:$C,$C33)</f>
        <v>2812</v>
      </c>
      <c r="L33" s="6">
        <f>SUMIFS(comprehensive_dps30!L:L,comprehensive_dps30!$A:$A,$A33,comprehensive_dps30!$B:$B,$B33,comprehensive_dps30!$C:$C,$C33)</f>
        <v>39.770000000000003</v>
      </c>
      <c r="M33" s="6">
        <f>SUMIFS(comprehensive_dps30!M:M,comprehensive_dps30!$A:$A,$A33,comprehensive_dps30!$B:$B,$B33,comprehensive_dps30!$C:$C,$C33)</f>
        <v>18.814</v>
      </c>
      <c r="N33" s="6">
        <f>SUMIFS(comprehensive_dps30!N:N,comprehensive_dps30!$A:$A,$A33,comprehensive_dps30!$B:$B,$B33,comprehensive_dps30!$C:$C,$C33)</f>
        <v>375.7</v>
      </c>
      <c r="O33" s="6">
        <f>SUMIFS(comprehensive_dps30!O:O,comprehensive_dps30!$A:$A,$A33,comprehensive_dps30!$B:$B,$B33,comprehensive_dps30!$C:$C,$C33)</f>
        <v>3029</v>
      </c>
      <c r="P33" s="6">
        <f>SUMIFS(comprehensive_dps30!P:P,comprehensive_dps30!$A:$A,$A33,comprehensive_dps30!$B:$B,$B33,comprehensive_dps30!$C:$C,$C33)</f>
        <v>41.76</v>
      </c>
      <c r="Q33" s="6">
        <f>SUMIFS(comprehensive_dps30!Q:Q,comprehensive_dps30!$A:$A,$A33,comprehensive_dps30!$B:$B,$B33,comprehensive_dps30!$C:$C,$C33)</f>
        <v>19.45</v>
      </c>
      <c r="R33" s="6">
        <f>SUMIFS(comprehensive_dps30!R:R,comprehensive_dps30!$A:$A,$A33,comprehensive_dps30!$B:$B,$B33,comprehensive_dps30!$C:$C,$C33)</f>
        <v>413.4</v>
      </c>
      <c r="S33" s="6">
        <f>SUMIFS(comprehensive_dps30!S:S,comprehensive_dps30!$A:$A,$A33,comprehensive_dps30!$B:$B,$B33,comprehensive_dps30!$C:$C,$C33)</f>
        <v>3223</v>
      </c>
      <c r="T33" s="6">
        <f>SUMIFS(comprehensive_dps30!T:T,comprehensive_dps30!$A:$A,$A33,comprehensive_dps30!$B:$B,$B33,comprehensive_dps30!$C:$C,$C33)</f>
        <v>43.78</v>
      </c>
      <c r="U33" s="6">
        <f>SUMIFS(comprehensive_dps30!U:U,comprehensive_dps30!$A:$A,$A33,comprehensive_dps30!$B:$B,$B33,comprehensive_dps30!$C:$C,$C33)</f>
        <v>20.082999999999998</v>
      </c>
      <c r="V33" s="6">
        <f>SUMIFS(comprehensive_dps30!V:V,comprehensive_dps30!$A:$A,$A33,comprehensive_dps30!$B:$B,$B33,comprehensive_dps30!$C:$C,$C33)</f>
        <v>453.4</v>
      </c>
      <c r="W33" s="6">
        <f>SUMIFS(comprehensive_dps30!W:W,comprehensive_dps30!$A:$A,$A33,comprehensive_dps30!$B:$B,$B33,comprehensive_dps30!$C:$C,$C33)</f>
        <v>3424</v>
      </c>
    </row>
    <row r="34" spans="1:23" x14ac:dyDescent="0.45">
      <c r="A34" t="s">
        <v>35</v>
      </c>
      <c r="B34" t="s">
        <v>39</v>
      </c>
      <c r="C34" t="s">
        <v>23</v>
      </c>
      <c r="D34">
        <f>SUMIFS(comprehensive_dps30!D:D,comprehensive_dps30!$A:$A,$A34,comprehensive_dps30!$B:$B,$B34,comprehensive_dps30!$C:$C,$C34)</f>
        <v>36.18</v>
      </c>
      <c r="E34">
        <f>SUMIFS(comprehensive_dps30!E:E,comprehensive_dps30!$A:$A,$A34,comprehensive_dps30!$B:$B,$B34,comprehensive_dps30!$C:$C,$C34)</f>
        <v>17.391999999999999</v>
      </c>
      <c r="F34">
        <f>SUMIFS(comprehensive_dps30!F:F,comprehensive_dps30!$A:$A,$A34,comprehensive_dps30!$B:$B,$B34,comprehensive_dps30!$C:$C,$C34)</f>
        <v>325.8</v>
      </c>
      <c r="G34">
        <f>SUMIFS(comprehensive_dps30!G:G,comprehensive_dps30!$A:$A,$A34,comprehensive_dps30!$B:$B,$B34,comprehensive_dps30!$C:$C,$C34)</f>
        <v>2476</v>
      </c>
      <c r="H34">
        <f>SUMIFS(comprehensive_dps30!H:H,comprehensive_dps30!$A:$A,$A34,comprehensive_dps30!$B:$B,$B34,comprehensive_dps30!$C:$C,$C34)</f>
        <v>38.39</v>
      </c>
      <c r="I34">
        <f>SUMIFS(comprehensive_dps30!I:I,comprehensive_dps30!$A:$A,$A34,comprehensive_dps30!$B:$B,$B34,comprehensive_dps30!$C:$C,$C34)</f>
        <v>18.087</v>
      </c>
      <c r="J34">
        <f>SUMIFS(comprehensive_dps30!J:J,comprehensive_dps30!$A:$A,$A34,comprehensive_dps30!$B:$B,$B34,comprehensive_dps30!$C:$C,$C34)</f>
        <v>367</v>
      </c>
      <c r="K34">
        <f>SUMIFS(comprehensive_dps30!K:K,comprehensive_dps30!$A:$A,$A34,comprehensive_dps30!$B:$B,$B34,comprehensive_dps30!$C:$C,$C34)</f>
        <v>2683</v>
      </c>
      <c r="L34">
        <f>SUMIFS(comprehensive_dps30!L:L,comprehensive_dps30!$A:$A,$A34,comprehensive_dps30!$B:$B,$B34,comprehensive_dps30!$C:$C,$C34)</f>
        <v>40.54</v>
      </c>
      <c r="M34">
        <f>SUMIFS(comprehensive_dps30!M:M,comprehensive_dps30!$A:$A,$A34,comprehensive_dps30!$B:$B,$B34,comprehensive_dps30!$C:$C,$C34)</f>
        <v>18.751999999999999</v>
      </c>
      <c r="N34">
        <f>SUMIFS(comprehensive_dps30!N:N,comprehensive_dps30!$A:$A,$A34,comprehensive_dps30!$B:$B,$B34,comprehensive_dps30!$C:$C,$C34)</f>
        <v>409.8</v>
      </c>
      <c r="O34">
        <f>SUMIFS(comprehensive_dps30!O:O,comprehensive_dps30!$A:$A,$A34,comprehensive_dps30!$B:$B,$B34,comprehensive_dps30!$C:$C,$C34)</f>
        <v>2889</v>
      </c>
      <c r="P34">
        <f>SUMIFS(comprehensive_dps30!P:P,comprehensive_dps30!$A:$A,$A34,comprehensive_dps30!$B:$B,$B34,comprehensive_dps30!$C:$C,$C34)</f>
        <v>42.44</v>
      </c>
      <c r="Q34">
        <f>SUMIFS(comprehensive_dps30!Q:Q,comprehensive_dps30!$A:$A,$A34,comprehensive_dps30!$B:$B,$B34,comprehensive_dps30!$C:$C,$C34)</f>
        <v>19.327999999999999</v>
      </c>
      <c r="R34">
        <f>SUMIFS(comprehensive_dps30!R:R,comprehensive_dps30!$A:$A,$A34,comprehensive_dps30!$B:$B,$B34,comprehensive_dps30!$C:$C,$C34)</f>
        <v>449.5</v>
      </c>
      <c r="S34">
        <f>SUMIFS(comprehensive_dps30!S:S,comprehensive_dps30!$A:$A,$A34,comprehensive_dps30!$B:$B,$B34,comprehensive_dps30!$C:$C,$C34)</f>
        <v>3075</v>
      </c>
      <c r="T34">
        <f>SUMIFS(comprehensive_dps30!T:T,comprehensive_dps30!$A:$A,$A34,comprehensive_dps30!$B:$B,$B34,comprehensive_dps30!$C:$C,$C34)</f>
        <v>44.37</v>
      </c>
      <c r="U34">
        <f>SUMIFS(comprehensive_dps30!U:U,comprehensive_dps30!$A:$A,$A34,comprehensive_dps30!$B:$B,$B34,comprehensive_dps30!$C:$C,$C34)</f>
        <v>19.902000000000001</v>
      </c>
      <c r="V34">
        <f>SUMIFS(comprehensive_dps30!V:V,comprehensive_dps30!$A:$A,$A34,comprehensive_dps30!$B:$B,$B34,comprehensive_dps30!$C:$C,$C34)</f>
        <v>491.7</v>
      </c>
      <c r="W34">
        <f>SUMIFS(comprehensive_dps30!W:W,comprehensive_dps30!$A:$A,$A34,comprehensive_dps30!$B:$B,$B34,comprehensive_dps30!$C:$C,$C34)</f>
        <v>3266</v>
      </c>
    </row>
    <row r="35" spans="1:23" x14ac:dyDescent="0.45">
      <c r="A35" t="s">
        <v>46</v>
      </c>
      <c r="B35" t="s">
        <v>39</v>
      </c>
      <c r="C35" t="s">
        <v>47</v>
      </c>
      <c r="D35">
        <f>SUMIFS(comprehensive_dps30!D:D,comprehensive_dps30!$A:$A,$A35,comprehensive_dps30!$B:$B,$B35,comprehensive_dps30!$C:$C,$C35)</f>
        <v>36.299999999999997</v>
      </c>
      <c r="E35">
        <f>SUMIFS(comprehensive_dps30!E:E,comprehensive_dps30!$A:$A,$A35,comprehensive_dps30!$B:$B,$B35,comprehensive_dps30!$C:$C,$C35)</f>
        <v>14.891999999999999</v>
      </c>
      <c r="F35">
        <f>SUMIFS(comprehensive_dps30!F:F,comprehensive_dps30!$A:$A,$A35,comprehensive_dps30!$B:$B,$B35,comprehensive_dps30!$C:$C,$C35)</f>
        <v>525.4</v>
      </c>
      <c r="G35">
        <f>SUMIFS(comprehensive_dps30!G:G,comprehensive_dps30!$A:$A,$A35,comprehensive_dps30!$B:$B,$B35,comprehensive_dps30!$C:$C,$C35)</f>
        <v>3311</v>
      </c>
      <c r="H35">
        <f>SUMIFS(comprehensive_dps30!H:H,comprehensive_dps30!$A:$A,$A35,comprehensive_dps30!$B:$B,$B35,comprehensive_dps30!$C:$C,$C35)</f>
        <v>38.590000000000003</v>
      </c>
      <c r="I35">
        <f>SUMIFS(comprehensive_dps30!I:I,comprehensive_dps30!$A:$A,$A35,comprehensive_dps30!$B:$B,$B35,comprehensive_dps30!$C:$C,$C35)</f>
        <v>15.521000000000001</v>
      </c>
      <c r="J35">
        <f>SUMIFS(comprehensive_dps30!J:J,comprehensive_dps30!$A:$A,$A35,comprehensive_dps30!$B:$B,$B35,comprehensive_dps30!$C:$C,$C35)</f>
        <v>593.20000000000005</v>
      </c>
      <c r="K35">
        <f>SUMIFS(comprehensive_dps30!K:K,comprehensive_dps30!$A:$A,$A35,comprehensive_dps30!$B:$B,$B35,comprehensive_dps30!$C:$C,$C35)</f>
        <v>3587</v>
      </c>
      <c r="L35">
        <f>SUMIFS(comprehensive_dps30!L:L,comprehensive_dps30!$A:$A,$A35,comprehensive_dps30!$B:$B,$B35,comprehensive_dps30!$C:$C,$C35)</f>
        <v>40.840000000000003</v>
      </c>
      <c r="M35">
        <f>SUMIFS(comprehensive_dps30!M:M,comprehensive_dps30!$A:$A,$A35,comprehensive_dps30!$B:$B,$B35,comprehensive_dps30!$C:$C,$C35)</f>
        <v>16.123000000000001</v>
      </c>
      <c r="N35">
        <f>SUMIFS(comprehensive_dps30!N:N,comprehensive_dps30!$A:$A,$A35,comprehensive_dps30!$B:$B,$B35,comprehensive_dps30!$C:$C,$C35)</f>
        <v>663.6</v>
      </c>
      <c r="O35">
        <f>SUMIFS(comprehensive_dps30!O:O,comprehensive_dps30!$A:$A,$A35,comprehensive_dps30!$B:$B,$B35,comprehensive_dps30!$C:$C,$C35)</f>
        <v>3863</v>
      </c>
      <c r="P35">
        <f>SUMIFS(comprehensive_dps30!P:P,comprehensive_dps30!$A:$A,$A35,comprehensive_dps30!$B:$B,$B35,comprehensive_dps30!$C:$C,$C35)</f>
        <v>42.82</v>
      </c>
      <c r="Q35">
        <f>SUMIFS(comprehensive_dps30!Q:Q,comprehensive_dps30!$A:$A,$A35,comprehensive_dps30!$B:$B,$B35,comprehensive_dps30!$C:$C,$C35)</f>
        <v>16.645</v>
      </c>
      <c r="R35">
        <f>SUMIFS(comprehensive_dps30!R:R,comprehensive_dps30!$A:$A,$A35,comprehensive_dps30!$B:$B,$B35,comprehensive_dps30!$C:$C,$C35)</f>
        <v>729.1</v>
      </c>
      <c r="S35">
        <f>SUMIFS(comprehensive_dps30!S:S,comprehensive_dps30!$A:$A,$A35,comprehensive_dps30!$B:$B,$B35,comprehensive_dps30!$C:$C,$C35)</f>
        <v>4111</v>
      </c>
      <c r="T35">
        <f>SUMIFS(comprehensive_dps30!T:T,comprehensive_dps30!$A:$A,$A35,comprehensive_dps30!$B:$B,$B35,comprehensive_dps30!$C:$C,$C35)</f>
        <v>44.83</v>
      </c>
      <c r="U35">
        <f>SUMIFS(comprehensive_dps30!U:U,comprehensive_dps30!$A:$A,$A35,comprehensive_dps30!$B:$B,$B35,comprehensive_dps30!$C:$C,$C35)</f>
        <v>17.164999999999999</v>
      </c>
      <c r="V35">
        <f>SUMIFS(comprehensive_dps30!V:V,comprehensive_dps30!$A:$A,$A35,comprehensive_dps30!$B:$B,$B35,comprehensive_dps30!$C:$C,$C35)</f>
        <v>798.7</v>
      </c>
      <c r="W35">
        <f>SUMIFS(comprehensive_dps30!W:W,comprehensive_dps30!$A:$A,$A35,comprehensive_dps30!$B:$B,$B35,comprehensive_dps30!$C:$C,$C35)</f>
        <v>4367</v>
      </c>
    </row>
    <row r="36" spans="1:23" s="2" customFormat="1" x14ac:dyDescent="0.45">
      <c r="A36" s="2" t="s">
        <v>56</v>
      </c>
      <c r="B36" s="2" t="s">
        <v>16</v>
      </c>
      <c r="C36" s="2" t="s">
        <v>23</v>
      </c>
      <c r="D36" s="2">
        <f>SUMIFS(comprehensive_dps30!D:D,comprehensive_dps30!$A:$A,$A36,comprehensive_dps30!$B:$B,$B36,comprehensive_dps30!$C:$C,$C36)</f>
        <v>37.06</v>
      </c>
      <c r="E36" s="2">
        <f>SUMIFS(comprehensive_dps30!E:E,comprehensive_dps30!$A:$A,$A36,comprehensive_dps30!$B:$B,$B36,comprehensive_dps30!$C:$C,$C36)</f>
        <v>15.911</v>
      </c>
      <c r="F36" s="2">
        <f>SUMIFS(comprehensive_dps30!F:F,comprehensive_dps30!$A:$A,$A36,comprehensive_dps30!$B:$B,$B36,comprehensive_dps30!$C:$C,$C36)</f>
        <v>468.3</v>
      </c>
      <c r="G36" s="2">
        <f>SUMIFS(comprehensive_dps30!G:G,comprehensive_dps30!$A:$A,$A36,comprehensive_dps30!$B:$B,$B36,comprehensive_dps30!$C:$C,$C36)</f>
        <v>2977</v>
      </c>
      <c r="H36" s="2">
        <f>SUMIFS(comprehensive_dps30!H:H,comprehensive_dps30!$A:$A,$A36,comprehensive_dps30!$B:$B,$B36,comprehensive_dps30!$C:$C,$C36)</f>
        <v>39.24</v>
      </c>
      <c r="I36" s="2">
        <f>SUMIFS(comprehensive_dps30!I:I,comprehensive_dps30!$A:$A,$A36,comprehensive_dps30!$B:$B,$B36,comprehensive_dps30!$C:$C,$C36)</f>
        <v>16.513999999999999</v>
      </c>
      <c r="J36" s="2">
        <f>SUMIFS(comprehensive_dps30!J:J,comprehensive_dps30!$A:$A,$A36,comprehensive_dps30!$B:$B,$B36,comprehensive_dps30!$C:$C,$C36)</f>
        <v>526.5</v>
      </c>
      <c r="K36" s="2">
        <f>SUMIFS(comprehensive_dps30!K:K,comprehensive_dps30!$A:$A,$A36,comprehensive_dps30!$B:$B,$B36,comprehensive_dps30!$C:$C,$C36)</f>
        <v>3225</v>
      </c>
      <c r="L36" s="2">
        <f>SUMIFS(comprehensive_dps30!L:L,comprehensive_dps30!$A:$A,$A36,comprehensive_dps30!$B:$B,$B36,comprehensive_dps30!$C:$C,$C36)</f>
        <v>41.38</v>
      </c>
      <c r="M36" s="2">
        <f>SUMIFS(comprehensive_dps30!M:M,comprehensive_dps30!$A:$A,$A36,comprehensive_dps30!$B:$B,$B36,comprehensive_dps30!$C:$C,$C36)</f>
        <v>17.093</v>
      </c>
      <c r="N36" s="2">
        <f>SUMIFS(comprehensive_dps30!N:N,comprehensive_dps30!$A:$A,$A36,comprehensive_dps30!$B:$B,$B36,comprehensive_dps30!$C:$C,$C36)</f>
        <v>586.9</v>
      </c>
      <c r="O36" s="2">
        <f>SUMIFS(comprehensive_dps30!O:O,comprehensive_dps30!$A:$A,$A36,comprehensive_dps30!$B:$B,$B36,comprehensive_dps30!$C:$C,$C36)</f>
        <v>3473</v>
      </c>
      <c r="P36" s="2">
        <f>SUMIFS(comprehensive_dps30!P:P,comprehensive_dps30!$A:$A,$A36,comprehensive_dps30!$B:$B,$B36,comprehensive_dps30!$C:$C,$C36)</f>
        <v>43.26</v>
      </c>
      <c r="Q36" s="2">
        <f>SUMIFS(comprehensive_dps30!Q:Q,comprehensive_dps30!$A:$A,$A36,comprehensive_dps30!$B:$B,$B36,comprehensive_dps30!$C:$C,$C36)</f>
        <v>17.594999999999999</v>
      </c>
      <c r="R36" s="2">
        <f>SUMIFS(comprehensive_dps30!R:R,comprehensive_dps30!$A:$A,$A36,comprehensive_dps30!$B:$B,$B36,comprehensive_dps30!$C:$C,$C36)</f>
        <v>643</v>
      </c>
      <c r="S36" s="2">
        <f>SUMIFS(comprehensive_dps30!S:S,comprehensive_dps30!$A:$A,$A36,comprehensive_dps30!$B:$B,$B36,comprehensive_dps30!$C:$C,$C36)</f>
        <v>3696</v>
      </c>
      <c r="T36" s="2">
        <f>SUMIFS(comprehensive_dps30!T:T,comprehensive_dps30!$A:$A,$A36,comprehensive_dps30!$B:$B,$B36,comprehensive_dps30!$C:$C,$C36)</f>
        <v>45.17</v>
      </c>
      <c r="U36" s="2">
        <f>SUMIFS(comprehensive_dps30!U:U,comprehensive_dps30!$A:$A,$A36,comprehensive_dps30!$B:$B,$B36,comprehensive_dps30!$C:$C,$C36)</f>
        <v>18.097000000000001</v>
      </c>
      <c r="V36" s="2">
        <f>SUMIFS(comprehensive_dps30!V:V,comprehensive_dps30!$A:$A,$A36,comprehensive_dps30!$B:$B,$B36,comprehensive_dps30!$C:$C,$C36)</f>
        <v>702.5</v>
      </c>
      <c r="W36" s="2">
        <f>SUMIFS(comprehensive_dps30!W:W,comprehensive_dps30!$A:$A,$A36,comprehensive_dps30!$B:$B,$B36,comprehensive_dps30!$C:$C,$C36)</f>
        <v>3926</v>
      </c>
    </row>
    <row r="37" spans="1:23" s="4" customFormat="1" x14ac:dyDescent="0.45">
      <c r="A37" s="4" t="s">
        <v>62</v>
      </c>
      <c r="B37" s="4" t="s">
        <v>22</v>
      </c>
      <c r="C37" s="4" t="s">
        <v>25</v>
      </c>
      <c r="D37" s="4">
        <f>SUMIFS(comprehensive_dps30!D:D,comprehensive_dps30!$A:$A,$A37,comprehensive_dps30!$B:$B,$B37,comprehensive_dps30!$C:$C,$C37)</f>
        <v>35.39</v>
      </c>
      <c r="E37" s="4">
        <f>SUMIFS(comprehensive_dps30!E:E,comprehensive_dps30!$A:$A,$A37,comprehensive_dps30!$B:$B,$B37,comprehensive_dps30!$C:$C,$C37)</f>
        <v>15.695</v>
      </c>
      <c r="F37" s="4">
        <f>SUMIFS(comprehensive_dps30!F:F,comprehensive_dps30!$A:$A,$A37,comprehensive_dps30!$B:$B,$B37,comprehensive_dps30!$C:$C,$C37)</f>
        <v>405.7</v>
      </c>
      <c r="G37" s="4">
        <f>SUMIFS(comprehensive_dps30!G:G,comprehensive_dps30!$A:$A,$A37,comprehensive_dps30!$B:$B,$B37,comprehensive_dps30!$C:$C,$C37)</f>
        <v>3113</v>
      </c>
      <c r="H37" s="4">
        <f>SUMIFS(comprehensive_dps30!H:H,comprehensive_dps30!$A:$A,$A37,comprehensive_dps30!$B:$B,$B37,comprehensive_dps30!$C:$C,$C37)</f>
        <v>37.630000000000003</v>
      </c>
      <c r="I37" s="4">
        <f>SUMIFS(comprehensive_dps30!I:I,comprehensive_dps30!$A:$A,$A37,comprehensive_dps30!$B:$B,$B37,comprehensive_dps30!$C:$C,$C37)</f>
        <v>16.358000000000001</v>
      </c>
      <c r="J37" s="4">
        <f>SUMIFS(comprehensive_dps30!J:J,comprehensive_dps30!$A:$A,$A37,comprehensive_dps30!$B:$B,$B37,comprehensive_dps30!$C:$C,$C37)</f>
        <v>458.1</v>
      </c>
      <c r="K37" s="4">
        <f>SUMIFS(comprehensive_dps30!K:K,comprehensive_dps30!$A:$A,$A37,comprehensive_dps30!$B:$B,$B37,comprehensive_dps30!$C:$C,$C37)</f>
        <v>3373</v>
      </c>
      <c r="L37" s="4">
        <f>SUMIFS(comprehensive_dps30!L:L,comprehensive_dps30!$A:$A,$A37,comprehensive_dps30!$B:$B,$B37,comprehensive_dps30!$C:$C,$C37)</f>
        <v>39.82</v>
      </c>
      <c r="M37" s="4">
        <f>SUMIFS(comprehensive_dps30!M:M,comprehensive_dps30!$A:$A,$A37,comprehensive_dps30!$B:$B,$B37,comprehensive_dps30!$C:$C,$C37)</f>
        <v>16.992999999999999</v>
      </c>
      <c r="N37" s="4">
        <f>SUMIFS(comprehensive_dps30!N:N,comprehensive_dps30!$A:$A,$A37,comprehensive_dps30!$B:$B,$B37,comprehensive_dps30!$C:$C,$C37)</f>
        <v>512.4</v>
      </c>
      <c r="O37" s="4">
        <f>SUMIFS(comprehensive_dps30!O:O,comprehensive_dps30!$A:$A,$A37,comprehensive_dps30!$B:$B,$B37,comprehensive_dps30!$C:$C,$C37)</f>
        <v>3632</v>
      </c>
      <c r="P37" s="4">
        <f>SUMIFS(comprehensive_dps30!P:P,comprehensive_dps30!$A:$A,$A37,comprehensive_dps30!$B:$B,$B37,comprehensive_dps30!$C:$C,$C37)</f>
        <v>41.76</v>
      </c>
      <c r="Q37" s="4">
        <f>SUMIFS(comprehensive_dps30!Q:Q,comprehensive_dps30!$A:$A,$A37,comprehensive_dps30!$B:$B,$B37,comprehensive_dps30!$C:$C,$C37)</f>
        <v>17.544</v>
      </c>
      <c r="R37" s="4">
        <f>SUMIFS(comprehensive_dps30!R:R,comprehensive_dps30!$A:$A,$A37,comprehensive_dps30!$B:$B,$B37,comprehensive_dps30!$C:$C,$C37)</f>
        <v>563</v>
      </c>
      <c r="S37" s="4">
        <f>SUMIFS(comprehensive_dps30!S:S,comprehensive_dps30!$A:$A,$A37,comprehensive_dps30!$B:$B,$B37,comprehensive_dps30!$C:$C,$C37)</f>
        <v>3865</v>
      </c>
      <c r="T37" s="4">
        <f>SUMIFS(comprehensive_dps30!T:T,comprehensive_dps30!$A:$A,$A37,comprehensive_dps30!$B:$B,$B37,comprehensive_dps30!$C:$C,$C37)</f>
        <v>43.72</v>
      </c>
      <c r="U37" s="4">
        <f>SUMIFS(comprehensive_dps30!U:U,comprehensive_dps30!$A:$A,$A37,comprehensive_dps30!$B:$B,$B37,comprehensive_dps30!$C:$C,$C37)</f>
        <v>18.093</v>
      </c>
      <c r="V37" s="4">
        <f>SUMIFS(comprehensive_dps30!V:V,comprehensive_dps30!$A:$A,$A37,comprehensive_dps30!$B:$B,$B37,comprehensive_dps30!$C:$C,$C37)</f>
        <v>616.79999999999995</v>
      </c>
      <c r="W37" s="4">
        <f>SUMIFS(comprehensive_dps30!W:W,comprehensive_dps30!$A:$A,$A37,comprehensive_dps30!$B:$B,$B37,comprehensive_dps30!$C:$C,$C37)</f>
        <v>4106</v>
      </c>
    </row>
    <row r="38" spans="1:23" x14ac:dyDescent="0.45">
      <c r="A38" t="s">
        <v>36</v>
      </c>
      <c r="B38" t="s">
        <v>16</v>
      </c>
      <c r="C38" t="s">
        <v>17</v>
      </c>
      <c r="D38">
        <f>SUMIFS(comprehensive_dps30!D:D,comprehensive_dps30!$A:$A,$A38,comprehensive_dps30!$B:$B,$B38,comprehensive_dps30!$C:$C,$C38)</f>
        <v>34.69</v>
      </c>
      <c r="E38">
        <f>SUMIFS(comprehensive_dps30!E:E,comprehensive_dps30!$A:$A,$A38,comprehensive_dps30!$B:$B,$B38,comprehensive_dps30!$C:$C,$C38)</f>
        <v>16.422999999999998</v>
      </c>
      <c r="F38">
        <f>SUMIFS(comprehensive_dps30!F:F,comprehensive_dps30!$A:$A,$A38,comprehensive_dps30!$B:$B,$B38,comprehensive_dps30!$C:$C,$C38)</f>
        <v>327.10000000000002</v>
      </c>
      <c r="G38">
        <f>SUMIFS(comprehensive_dps30!G:G,comprehensive_dps30!$A:$A,$A38,comprehensive_dps30!$B:$B,$B38,comprehensive_dps30!$C:$C,$C38)</f>
        <v>2597</v>
      </c>
      <c r="H38">
        <f>SUMIFS(comprehensive_dps30!H:H,comprehensive_dps30!$A:$A,$A38,comprehensive_dps30!$B:$B,$B38,comprehensive_dps30!$C:$C,$C38)</f>
        <v>36.75</v>
      </c>
      <c r="I38">
        <f>SUMIFS(comprehensive_dps30!I:I,comprehensive_dps30!$A:$A,$A38,comprehensive_dps30!$B:$B,$B38,comprehensive_dps30!$C:$C,$C38)</f>
        <v>17.052</v>
      </c>
      <c r="J38">
        <f>SUMIFS(comprehensive_dps30!J:J,comprehensive_dps30!$A:$A,$A38,comprehensive_dps30!$B:$B,$B38,comprehensive_dps30!$C:$C,$C38)</f>
        <v>368</v>
      </c>
      <c r="K38">
        <f>SUMIFS(comprehensive_dps30!K:K,comprehensive_dps30!$A:$A,$A38,comprehensive_dps30!$B:$B,$B38,comprehensive_dps30!$C:$C,$C38)</f>
        <v>2813</v>
      </c>
      <c r="L38">
        <f>SUMIFS(comprehensive_dps30!L:L,comprehensive_dps30!$A:$A,$A38,comprehensive_dps30!$B:$B,$B38,comprehensive_dps30!$C:$C,$C38)</f>
        <v>38.770000000000003</v>
      </c>
      <c r="M38">
        <f>SUMIFS(comprehensive_dps30!M:M,comprehensive_dps30!$A:$A,$A38,comprehensive_dps30!$B:$B,$B38,comprehensive_dps30!$C:$C,$C38)</f>
        <v>17.657</v>
      </c>
      <c r="N38">
        <f>SUMIFS(comprehensive_dps30!N:N,comprehensive_dps30!$A:$A,$A38,comprehensive_dps30!$B:$B,$B38,comprehensive_dps30!$C:$C,$C38)</f>
        <v>410.3</v>
      </c>
      <c r="O38">
        <f>SUMIFS(comprehensive_dps30!O:O,comprehensive_dps30!$A:$A,$A38,comprehensive_dps30!$B:$B,$B38,comprehensive_dps30!$C:$C,$C38)</f>
        <v>3029</v>
      </c>
      <c r="P38">
        <f>SUMIFS(comprehensive_dps30!P:P,comprehensive_dps30!$A:$A,$A38,comprehensive_dps30!$B:$B,$B38,comprehensive_dps30!$C:$C,$C38)</f>
        <v>40.54</v>
      </c>
      <c r="Q38">
        <f>SUMIFS(comprehensive_dps30!Q:Q,comprehensive_dps30!$A:$A,$A38,comprehensive_dps30!$B:$B,$B38,comprehensive_dps30!$C:$C,$C38)</f>
        <v>18.181000000000001</v>
      </c>
      <c r="R38">
        <f>SUMIFS(comprehensive_dps30!R:R,comprehensive_dps30!$A:$A,$A38,comprehensive_dps30!$B:$B,$B38,comprehensive_dps30!$C:$C,$C38)</f>
        <v>449.6</v>
      </c>
      <c r="S38">
        <f>SUMIFS(comprehensive_dps30!S:S,comprehensive_dps30!$A:$A,$A38,comprehensive_dps30!$B:$B,$B38,comprehensive_dps30!$C:$C,$C38)</f>
        <v>3224</v>
      </c>
      <c r="T38">
        <f>SUMIFS(comprehensive_dps30!T:T,comprehensive_dps30!$A:$A,$A38,comprehensive_dps30!$B:$B,$B38,comprehensive_dps30!$C:$C,$C38)</f>
        <v>42.34</v>
      </c>
      <c r="U38">
        <f>SUMIFS(comprehensive_dps30!U:U,comprehensive_dps30!$A:$A,$A38,comprehensive_dps30!$B:$B,$B38,comprehensive_dps30!$C:$C,$C38)</f>
        <v>18.704000000000001</v>
      </c>
      <c r="V38">
        <f>SUMIFS(comprehensive_dps30!V:V,comprehensive_dps30!$A:$A,$A38,comprehensive_dps30!$B:$B,$B38,comprehensive_dps30!$C:$C,$C38)</f>
        <v>491.4</v>
      </c>
      <c r="W38">
        <f>SUMIFS(comprehensive_dps30!W:W,comprehensive_dps30!$A:$A,$A38,comprehensive_dps30!$B:$B,$B38,comprehensive_dps30!$C:$C,$C38)</f>
        <v>3425</v>
      </c>
    </row>
    <row r="39" spans="1:23" x14ac:dyDescent="0.45">
      <c r="A39" t="s">
        <v>42</v>
      </c>
      <c r="B39" t="s">
        <v>22</v>
      </c>
      <c r="C39" t="s">
        <v>37</v>
      </c>
      <c r="D39">
        <f>SUMIFS(comprehensive_dps30!D:D,comprehensive_dps30!$A:$A,$A39,comprehensive_dps30!$B:$B,$B39,comprehensive_dps30!$C:$C,$C39)</f>
        <v>34.130000000000003</v>
      </c>
      <c r="E39">
        <f>SUMIFS(comprehensive_dps30!E:E,comprehensive_dps30!$A:$A,$A39,comprehensive_dps30!$B:$B,$B39,comprehensive_dps30!$C:$C,$C39)</f>
        <v>16.532</v>
      </c>
      <c r="F39">
        <f>SUMIFS(comprehensive_dps30!F:F,comprehensive_dps30!$A:$A,$A39,comprehensive_dps30!$B:$B,$B39,comprehensive_dps30!$C:$C,$C39)</f>
        <v>300.39999999999998</v>
      </c>
      <c r="G39">
        <f>SUMIFS(comprehensive_dps30!G:G,comprehensive_dps30!$A:$A,$A39,comprehensive_dps30!$B:$B,$B39,comprehensive_dps30!$C:$C,$C39)</f>
        <v>2685</v>
      </c>
      <c r="H39">
        <f>SUMIFS(comprehensive_dps30!H:H,comprehensive_dps30!$A:$A,$A39,comprehensive_dps30!$B:$B,$B39,comprehensive_dps30!$C:$C,$C39)</f>
        <v>36.15</v>
      </c>
      <c r="I39">
        <f>SUMIFS(comprehensive_dps30!I:I,comprehensive_dps30!$A:$A,$A39,comprehensive_dps30!$B:$B,$B39,comprehensive_dps30!$C:$C,$C39)</f>
        <v>17.164000000000001</v>
      </c>
      <c r="J39">
        <f>SUMIFS(comprehensive_dps30!J:J,comprehensive_dps30!$A:$A,$A39,comprehensive_dps30!$B:$B,$B39,comprehensive_dps30!$C:$C,$C39)</f>
        <v>337.8</v>
      </c>
      <c r="K39">
        <f>SUMIFS(comprehensive_dps30!K:K,comprehensive_dps30!$A:$A,$A39,comprehensive_dps30!$B:$B,$B39,comprehensive_dps30!$C:$C,$C39)</f>
        <v>2909</v>
      </c>
      <c r="L39">
        <f>SUMIFS(comprehensive_dps30!L:L,comprehensive_dps30!$A:$A,$A39,comprehensive_dps30!$B:$B,$B39,comprehensive_dps30!$C:$C,$C39)</f>
        <v>38.130000000000003</v>
      </c>
      <c r="M39">
        <f>SUMIFS(comprehensive_dps30!M:M,comprehensive_dps30!$A:$A,$A39,comprehensive_dps30!$B:$B,$B39,comprehensive_dps30!$C:$C,$C39)</f>
        <v>17.771000000000001</v>
      </c>
      <c r="N39">
        <f>SUMIFS(comprehensive_dps30!N:N,comprehensive_dps30!$A:$A,$A39,comprehensive_dps30!$B:$B,$B39,comprehensive_dps30!$C:$C,$C39)</f>
        <v>376.7</v>
      </c>
      <c r="O39">
        <f>SUMIFS(comprehensive_dps30!O:O,comprehensive_dps30!$A:$A,$A39,comprehensive_dps30!$B:$B,$B39,comprehensive_dps30!$C:$C,$C39)</f>
        <v>3132</v>
      </c>
      <c r="P39">
        <f>SUMIFS(comprehensive_dps30!P:P,comprehensive_dps30!$A:$A,$A39,comprehensive_dps30!$B:$B,$B39,comprehensive_dps30!$C:$C,$C39)</f>
        <v>39.880000000000003</v>
      </c>
      <c r="Q39">
        <f>SUMIFS(comprehensive_dps30!Q:Q,comprehensive_dps30!$A:$A,$A39,comprehensive_dps30!$B:$B,$B39,comprehensive_dps30!$C:$C,$C39)</f>
        <v>18.297999999999998</v>
      </c>
      <c r="R39">
        <f>SUMIFS(comprehensive_dps30!R:R,comprehensive_dps30!$A:$A,$A39,comprehensive_dps30!$B:$B,$B39,comprehensive_dps30!$C:$C,$C39)</f>
        <v>412.8</v>
      </c>
      <c r="S39">
        <f>SUMIFS(comprehensive_dps30!S:S,comprehensive_dps30!$A:$A,$A39,comprehensive_dps30!$B:$B,$B39,comprehensive_dps30!$C:$C,$C39)</f>
        <v>3334</v>
      </c>
      <c r="T39">
        <f>SUMIFS(comprehensive_dps30!T:T,comprehensive_dps30!$A:$A,$A39,comprehensive_dps30!$B:$B,$B39,comprehensive_dps30!$C:$C,$C39)</f>
        <v>41.65</v>
      </c>
      <c r="U39">
        <f>SUMIFS(comprehensive_dps30!U:U,comprehensive_dps30!$A:$A,$A39,comprehensive_dps30!$B:$B,$B39,comprehensive_dps30!$C:$C,$C39)</f>
        <v>18.824000000000002</v>
      </c>
      <c r="V39">
        <f>SUMIFS(comprehensive_dps30!V:V,comprehensive_dps30!$A:$A,$A39,comprehensive_dps30!$B:$B,$B39,comprehensive_dps30!$C:$C,$C39)</f>
        <v>451.1</v>
      </c>
      <c r="W39">
        <f>SUMIFS(comprehensive_dps30!W:W,comprehensive_dps30!$A:$A,$A39,comprehensive_dps30!$B:$B,$B39,comprehensive_dps30!$C:$C,$C39)</f>
        <v>3541</v>
      </c>
    </row>
    <row r="40" spans="1:23" x14ac:dyDescent="0.45">
      <c r="A40" t="s">
        <v>58</v>
      </c>
      <c r="B40" t="s">
        <v>16</v>
      </c>
      <c r="C40" t="s">
        <v>25</v>
      </c>
      <c r="D40">
        <f>SUMIFS(comprehensive_dps30!D:D,comprehensive_dps30!$A:$A,$A40,comprehensive_dps30!$B:$B,$B40,comprehensive_dps30!$C:$C,$C40)</f>
        <v>34.25</v>
      </c>
      <c r="E40">
        <f>SUMIFS(comprehensive_dps30!E:E,comprehensive_dps30!$A:$A,$A40,comprehensive_dps30!$B:$B,$B40,comprehensive_dps30!$C:$C,$C40)</f>
        <v>16.396999999999998</v>
      </c>
      <c r="F40">
        <f>SUMIFS(comprehensive_dps30!F:F,comprehensive_dps30!$A:$A,$A40,comprehensive_dps30!$B:$B,$B40,comprehensive_dps30!$C:$C,$C40)</f>
        <v>312</v>
      </c>
      <c r="G40">
        <f>SUMIFS(comprehensive_dps30!G:G,comprehensive_dps30!$A:$A,$A40,comprehensive_dps30!$B:$B,$B40,comprehensive_dps30!$C:$C,$C40)</f>
        <v>2662</v>
      </c>
      <c r="H40">
        <f>SUMIFS(comprehensive_dps30!H:H,comprehensive_dps30!$A:$A,$A40,comprehensive_dps30!$B:$B,$B40,comprehensive_dps30!$C:$C,$C40)</f>
        <v>36.4</v>
      </c>
      <c r="I40">
        <f>SUMIFS(comprehensive_dps30!I:I,comprehensive_dps30!$A:$A,$A40,comprehensive_dps30!$B:$B,$B40,comprehensive_dps30!$C:$C,$C40)</f>
        <v>17.084</v>
      </c>
      <c r="J40">
        <f>SUMIFS(comprehensive_dps30!J:J,comprehensive_dps30!$A:$A,$A40,comprehensive_dps30!$B:$B,$B40,comprehensive_dps30!$C:$C,$C40)</f>
        <v>352.2</v>
      </c>
      <c r="K40">
        <f>SUMIFS(comprehensive_dps30!K:K,comprehensive_dps30!$A:$A,$A40,comprehensive_dps30!$B:$B,$B40,comprehensive_dps30!$C:$C,$C40)</f>
        <v>2883</v>
      </c>
      <c r="L40">
        <f>SUMIFS(comprehensive_dps30!L:L,comprehensive_dps30!$A:$A,$A40,comprehensive_dps30!$B:$B,$B40,comprehensive_dps30!$C:$C,$C40)</f>
        <v>38.51</v>
      </c>
      <c r="M40">
        <f>SUMIFS(comprehensive_dps30!M:M,comprehensive_dps30!$A:$A,$A40,comprehensive_dps30!$B:$B,$B40,comprehensive_dps30!$C:$C,$C40)</f>
        <v>17.742000000000001</v>
      </c>
      <c r="N40">
        <f>SUMIFS(comprehensive_dps30!N:N,comprehensive_dps30!$A:$A,$A40,comprehensive_dps30!$B:$B,$B40,comprehensive_dps30!$C:$C,$C40)</f>
        <v>393.9</v>
      </c>
      <c r="O40">
        <f>SUMIFS(comprehensive_dps30!O:O,comprehensive_dps30!$A:$A,$A40,comprehensive_dps30!$B:$B,$B40,comprehensive_dps30!$C:$C,$C40)</f>
        <v>3105</v>
      </c>
      <c r="P40">
        <f>SUMIFS(comprehensive_dps30!P:P,comprehensive_dps30!$A:$A,$A40,comprehensive_dps30!$B:$B,$B40,comprehensive_dps30!$C:$C,$C40)</f>
        <v>40.369999999999997</v>
      </c>
      <c r="Q40">
        <f>SUMIFS(comprehensive_dps30!Q:Q,comprehensive_dps30!$A:$A,$A40,comprehensive_dps30!$B:$B,$B40,comprehensive_dps30!$C:$C,$C40)</f>
        <v>18.311</v>
      </c>
      <c r="R40">
        <f>SUMIFS(comprehensive_dps30!R:R,comprehensive_dps30!$A:$A,$A40,comprehensive_dps30!$B:$B,$B40,comprehensive_dps30!$C:$C,$C40)</f>
        <v>432.7</v>
      </c>
      <c r="S40">
        <f>SUMIFS(comprehensive_dps30!S:S,comprehensive_dps30!$A:$A,$A40,comprehensive_dps30!$B:$B,$B40,comprehensive_dps30!$C:$C,$C40)</f>
        <v>3305</v>
      </c>
      <c r="T40">
        <f>SUMIFS(comprehensive_dps30!T:T,comprehensive_dps30!$A:$A,$A40,comprehensive_dps30!$B:$B,$B40,comprehensive_dps30!$C:$C,$C40)</f>
        <v>42.26</v>
      </c>
      <c r="U40">
        <f>SUMIFS(comprehensive_dps30!U:U,comprehensive_dps30!$A:$A,$A40,comprehensive_dps30!$B:$B,$B40,comprehensive_dps30!$C:$C,$C40)</f>
        <v>18.878</v>
      </c>
      <c r="V40">
        <f>SUMIFS(comprehensive_dps30!V:V,comprehensive_dps30!$A:$A,$A40,comprehensive_dps30!$B:$B,$B40,comprehensive_dps30!$C:$C,$C40)</f>
        <v>473.8</v>
      </c>
      <c r="W40">
        <f>SUMIFS(comprehensive_dps30!W:W,comprehensive_dps30!$A:$A,$A40,comprehensive_dps30!$B:$B,$B40,comprehensive_dps30!$C:$C,$C40)</f>
        <v>3511</v>
      </c>
    </row>
    <row r="41" spans="1:23" s="2" customFormat="1" x14ac:dyDescent="0.45">
      <c r="A41" s="2" t="s">
        <v>67</v>
      </c>
      <c r="B41" s="2" t="s">
        <v>22</v>
      </c>
      <c r="C41" s="2" t="s">
        <v>25</v>
      </c>
      <c r="D41" s="2">
        <f>SUMIFS(comprehensive_dps30!D:D,comprehensive_dps30!$A:$A,$A41,comprehensive_dps30!$B:$B,$B41,comprehensive_dps30!$C:$C,$C41)</f>
        <v>35.24</v>
      </c>
      <c r="E41" s="2">
        <f>SUMIFS(comprehensive_dps30!E:E,comprehensive_dps30!$A:$A,$A41,comprehensive_dps30!$B:$B,$B41,comprehensive_dps30!$C:$C,$C41)</f>
        <v>15.01</v>
      </c>
      <c r="F41" s="2">
        <f>SUMIFS(comprehensive_dps30!F:F,comprehensive_dps30!$A:$A,$A41,comprehensive_dps30!$B:$B,$B41,comprehensive_dps30!$C:$C,$C41)</f>
        <v>456</v>
      </c>
      <c r="G41" s="2">
        <f>SUMIFS(comprehensive_dps30!G:G,comprehensive_dps30!$A:$A,$A41,comprehensive_dps30!$B:$B,$B41,comprehensive_dps30!$C:$C,$C41)</f>
        <v>3218</v>
      </c>
      <c r="H41" s="2">
        <f>SUMIFS(comprehensive_dps30!H:H,comprehensive_dps30!$A:$A,$A41,comprehensive_dps30!$B:$B,$B41,comprehensive_dps30!$C:$C,$C41)</f>
        <v>37.450000000000003</v>
      </c>
      <c r="I41" s="2">
        <f>SUMIFS(comprehensive_dps30!I:I,comprehensive_dps30!$A:$A,$A41,comprehensive_dps30!$B:$B,$B41,comprehensive_dps30!$C:$C,$C41)</f>
        <v>15.635999999999999</v>
      </c>
      <c r="J41" s="2">
        <f>SUMIFS(comprehensive_dps30!J:J,comprehensive_dps30!$A:$A,$A41,comprehensive_dps30!$B:$B,$B41,comprehensive_dps30!$C:$C,$C41)</f>
        <v>514.6</v>
      </c>
      <c r="K41" s="2">
        <f>SUMIFS(comprehensive_dps30!K:K,comprehensive_dps30!$A:$A,$A41,comprehensive_dps30!$B:$B,$B41,comprehensive_dps30!$C:$C,$C41)</f>
        <v>3486</v>
      </c>
      <c r="L41" s="2">
        <f>SUMIFS(comprehensive_dps30!L:L,comprehensive_dps30!$A:$A,$A41,comprehensive_dps30!$B:$B,$B41,comprehensive_dps30!$C:$C,$C41)</f>
        <v>39.61</v>
      </c>
      <c r="M41" s="2">
        <f>SUMIFS(comprehensive_dps30!M:M,comprehensive_dps30!$A:$A,$A41,comprehensive_dps30!$B:$B,$B41,comprehensive_dps30!$C:$C,$C41)</f>
        <v>16.236000000000001</v>
      </c>
      <c r="N41" s="2">
        <f>SUMIFS(comprehensive_dps30!N:N,comprehensive_dps30!$A:$A,$A41,comprehensive_dps30!$B:$B,$B41,comprehensive_dps30!$C:$C,$C41)</f>
        <v>575.4</v>
      </c>
      <c r="O41" s="2">
        <f>SUMIFS(comprehensive_dps30!O:O,comprehensive_dps30!$A:$A,$A41,comprehensive_dps30!$B:$B,$B41,comprehensive_dps30!$C:$C,$C41)</f>
        <v>3754</v>
      </c>
      <c r="P41" s="2">
        <f>SUMIFS(comprehensive_dps30!P:P,comprehensive_dps30!$A:$A,$A41,comprehensive_dps30!$B:$B,$B41,comprehensive_dps30!$C:$C,$C41)</f>
        <v>41.53</v>
      </c>
      <c r="Q41" s="2">
        <f>SUMIFS(comprehensive_dps30!Q:Q,comprehensive_dps30!$A:$A,$A41,comprehensive_dps30!$B:$B,$B41,comprehensive_dps30!$C:$C,$C41)</f>
        <v>16.756</v>
      </c>
      <c r="R41" s="2">
        <f>SUMIFS(comprehensive_dps30!R:R,comprehensive_dps30!$A:$A,$A41,comprehensive_dps30!$B:$B,$B41,comprehensive_dps30!$C:$C,$C41)</f>
        <v>632</v>
      </c>
      <c r="S41" s="2">
        <f>SUMIFS(comprehensive_dps30!S:S,comprehensive_dps30!$A:$A,$A41,comprehensive_dps30!$B:$B,$B41,comprehensive_dps30!$C:$C,$C41)</f>
        <v>3995</v>
      </c>
      <c r="T41" s="2">
        <f>SUMIFS(comprehensive_dps30!T:T,comprehensive_dps30!$A:$A,$A41,comprehensive_dps30!$B:$B,$B41,comprehensive_dps30!$C:$C,$C41)</f>
        <v>43.46</v>
      </c>
      <c r="U41" s="2">
        <f>SUMIFS(comprehensive_dps30!U:U,comprehensive_dps30!$A:$A,$A41,comprehensive_dps30!$B:$B,$B41,comprehensive_dps30!$C:$C,$C41)</f>
        <v>17.274999999999999</v>
      </c>
      <c r="V41" s="2">
        <f>SUMIFS(comprehensive_dps30!V:V,comprehensive_dps30!$A:$A,$A41,comprehensive_dps30!$B:$B,$B41,comprehensive_dps30!$C:$C,$C41)</f>
        <v>692.2</v>
      </c>
      <c r="W41" s="2">
        <f>SUMIFS(comprehensive_dps30!W:W,comprehensive_dps30!$A:$A,$A41,comprehensive_dps30!$B:$B,$B41,comprehensive_dps30!$C:$C,$C41)</f>
        <v>4244</v>
      </c>
    </row>
    <row r="42" spans="1:23" s="4" customFormat="1" x14ac:dyDescent="0.45">
      <c r="A42" s="4" t="s">
        <v>120</v>
      </c>
      <c r="B42" s="4" t="s">
        <v>16</v>
      </c>
      <c r="C42" s="4" t="s">
        <v>25</v>
      </c>
      <c r="D42" s="4">
        <f>SUMIFS(comprehensive_dps30!D:D,comprehensive_dps30!$A:$A,$A42,comprehensive_dps30!$B:$B,$B42,comprehensive_dps30!$C:$C,$C42)</f>
        <v>35.76</v>
      </c>
      <c r="E42" s="4">
        <f>SUMIFS(comprehensive_dps30!E:E,comprehensive_dps30!$A:$A,$A42,comprehensive_dps30!$B:$B,$B42,comprehensive_dps30!$C:$C,$C42)</f>
        <v>15.035</v>
      </c>
      <c r="F42" s="4">
        <f>SUMIFS(comprehensive_dps30!F:F,comprehensive_dps30!$A:$A,$A42,comprehensive_dps30!$B:$B,$B42,comprehensive_dps30!$C:$C,$C42)</f>
        <v>481.3</v>
      </c>
      <c r="G42" s="4">
        <f>SUMIFS(comprehensive_dps30!G:G,comprehensive_dps30!$A:$A,$A42,comprehensive_dps30!$B:$B,$B42,comprehensive_dps30!$C:$C,$C42)</f>
        <v>3204</v>
      </c>
      <c r="H42" s="4">
        <f>SUMIFS(comprehensive_dps30!H:H,comprehensive_dps30!$A:$A,$A42,comprehensive_dps30!$B:$B,$B42,comprehensive_dps30!$C:$C,$C42)</f>
        <v>37.979999999999997</v>
      </c>
      <c r="I42" s="4">
        <f>SUMIFS(comprehensive_dps30!I:I,comprehensive_dps30!$A:$A,$A42,comprehensive_dps30!$B:$B,$B42,comprehensive_dps30!$C:$C,$C42)</f>
        <v>15.651</v>
      </c>
      <c r="J42" s="4">
        <f>SUMIFS(comprehensive_dps30!J:J,comprehensive_dps30!$A:$A,$A42,comprehensive_dps30!$B:$B,$B42,comprehensive_dps30!$C:$C,$C42)</f>
        <v>542.79999999999995</v>
      </c>
      <c r="K42" s="4">
        <f>SUMIFS(comprehensive_dps30!K:K,comprehensive_dps30!$A:$A,$A42,comprehensive_dps30!$B:$B,$B42,comprehensive_dps30!$C:$C,$C42)</f>
        <v>3471</v>
      </c>
      <c r="L42" s="4">
        <f>SUMIFS(comprehensive_dps30!L:L,comprehensive_dps30!$A:$A,$A42,comprehensive_dps30!$B:$B,$B42,comprehensive_dps30!$C:$C,$C42)</f>
        <v>40.15</v>
      </c>
      <c r="M42" s="4">
        <f>SUMIFS(comprehensive_dps30!M:M,comprehensive_dps30!$A:$A,$A42,comprehensive_dps30!$B:$B,$B42,comprehensive_dps30!$C:$C,$C42)</f>
        <v>16.241</v>
      </c>
      <c r="N42" s="4">
        <f>SUMIFS(comprehensive_dps30!N:N,comprehensive_dps30!$A:$A,$A42,comprehensive_dps30!$B:$B,$B42,comprehensive_dps30!$C:$C,$C42)</f>
        <v>606.6</v>
      </c>
      <c r="O42" s="4">
        <f>SUMIFS(comprehensive_dps30!O:O,comprehensive_dps30!$A:$A,$A42,comprehensive_dps30!$B:$B,$B42,comprehensive_dps30!$C:$C,$C42)</f>
        <v>3738</v>
      </c>
      <c r="P42" s="4">
        <f>SUMIFS(comprehensive_dps30!P:P,comprehensive_dps30!$A:$A,$A42,comprehensive_dps30!$B:$B,$B42,comprehensive_dps30!$C:$C,$C42)</f>
        <v>42.06</v>
      </c>
      <c r="Q42" s="4">
        <f>SUMIFS(comprehensive_dps30!Q:Q,comprehensive_dps30!$A:$A,$A42,comprehensive_dps30!$B:$B,$B42,comprehensive_dps30!$C:$C,$C42)</f>
        <v>16.753</v>
      </c>
      <c r="R42" s="4">
        <f>SUMIFS(comprehensive_dps30!R:R,comprehensive_dps30!$A:$A,$A42,comprehensive_dps30!$B:$B,$B42,comprehensive_dps30!$C:$C,$C42)</f>
        <v>665.9</v>
      </c>
      <c r="S42" s="4">
        <f>SUMIFS(comprehensive_dps30!S:S,comprehensive_dps30!$A:$A,$A42,comprehensive_dps30!$B:$B,$B42,comprehensive_dps30!$C:$C,$C42)</f>
        <v>3978</v>
      </c>
      <c r="T42" s="4">
        <f>SUMIFS(comprehensive_dps30!T:T,comprehensive_dps30!$A:$A,$A42,comprehensive_dps30!$B:$B,$B42,comprehensive_dps30!$C:$C,$C42)</f>
        <v>44.01</v>
      </c>
      <c r="U42" s="4">
        <f>SUMIFS(comprehensive_dps30!U:U,comprehensive_dps30!$A:$A,$A42,comprehensive_dps30!$B:$B,$B42,comprehensive_dps30!$C:$C,$C42)</f>
        <v>17.263999999999999</v>
      </c>
      <c r="V42" s="4">
        <f>SUMIFS(comprehensive_dps30!V:V,comprehensive_dps30!$A:$A,$A42,comprehensive_dps30!$B:$B,$B42,comprehensive_dps30!$C:$C,$C42)</f>
        <v>728.9</v>
      </c>
      <c r="W42" s="4">
        <f>SUMIFS(comprehensive_dps30!W:W,comprehensive_dps30!$A:$A,$A42,comprehensive_dps30!$B:$B,$B42,comprehensive_dps30!$C:$C,$C42)</f>
        <v>4226</v>
      </c>
    </row>
    <row r="43" spans="1:23" x14ac:dyDescent="0.45">
      <c r="A43" t="s">
        <v>38</v>
      </c>
      <c r="B43" t="s">
        <v>22</v>
      </c>
      <c r="C43" t="s">
        <v>25</v>
      </c>
      <c r="D43">
        <f>SUMIFS(comprehensive_dps30!D:D,comprehensive_dps30!$A:$A,$A43,comprehensive_dps30!$B:$B,$B43,comprehensive_dps30!$C:$C,$C43)</f>
        <v>33.32</v>
      </c>
      <c r="E43">
        <f>SUMIFS(comprehensive_dps30!E:E,comprehensive_dps30!$A:$A,$A43,comprehensive_dps30!$B:$B,$B43,comprehensive_dps30!$C:$C,$C43)</f>
        <v>15.772</v>
      </c>
      <c r="F43">
        <f>SUMIFS(comprehensive_dps30!F:F,comprehensive_dps30!$A:$A,$A43,comprehensive_dps30!$B:$B,$B43,comprehensive_dps30!$C:$C,$C43)</f>
        <v>314.2</v>
      </c>
      <c r="G43">
        <f>SUMIFS(comprehensive_dps30!G:G,comprehensive_dps30!$A:$A,$A43,comprehensive_dps30!$B:$B,$B43,comprehensive_dps30!$C:$C,$C43)</f>
        <v>2802</v>
      </c>
      <c r="H43">
        <f>SUMIFS(comprehensive_dps30!H:H,comprehensive_dps30!$A:$A,$A43,comprehensive_dps30!$B:$B,$B43,comprehensive_dps30!$C:$C,$C43)</f>
        <v>35.49</v>
      </c>
      <c r="I43">
        <f>SUMIFS(comprehensive_dps30!I:I,comprehensive_dps30!$A:$A,$A43,comprehensive_dps30!$B:$B,$B43,comprehensive_dps30!$C:$C,$C43)</f>
        <v>16.465</v>
      </c>
      <c r="J43">
        <f>SUMIFS(comprehensive_dps30!J:J,comprehensive_dps30!$A:$A,$A43,comprehensive_dps30!$B:$B,$B43,comprehensive_dps30!$C:$C,$C43)</f>
        <v>355.4</v>
      </c>
      <c r="K43">
        <f>SUMIFS(comprehensive_dps30!K:K,comprehensive_dps30!$A:$A,$A43,comprehensive_dps30!$B:$B,$B43,comprehensive_dps30!$C:$C,$C43)</f>
        <v>3035</v>
      </c>
      <c r="L43">
        <f>SUMIFS(comprehensive_dps30!L:L,comprehensive_dps30!$A:$A,$A43,comprehensive_dps30!$B:$B,$B43,comprehensive_dps30!$C:$C,$C43)</f>
        <v>37.61</v>
      </c>
      <c r="M43">
        <f>SUMIFS(comprehensive_dps30!M:M,comprehensive_dps30!$A:$A,$A43,comprehensive_dps30!$B:$B,$B43,comprehensive_dps30!$C:$C,$C43)</f>
        <v>17.129000000000001</v>
      </c>
      <c r="N43">
        <f>SUMIFS(comprehensive_dps30!N:N,comprehensive_dps30!$A:$A,$A43,comprehensive_dps30!$B:$B,$B43,comprehensive_dps30!$C:$C,$C43)</f>
        <v>398.1</v>
      </c>
      <c r="O43">
        <f>SUMIFS(comprehensive_dps30!O:O,comprehensive_dps30!$A:$A,$A43,comprehensive_dps30!$B:$B,$B43,comprehensive_dps30!$C:$C,$C43)</f>
        <v>3268</v>
      </c>
      <c r="P43">
        <f>SUMIFS(comprehensive_dps30!P:P,comprehensive_dps30!$A:$A,$A43,comprehensive_dps30!$B:$B,$B43,comprehensive_dps30!$C:$C,$C43)</f>
        <v>39.479999999999997</v>
      </c>
      <c r="Q43">
        <f>SUMIFS(comprehensive_dps30!Q:Q,comprehensive_dps30!$A:$A,$A43,comprehensive_dps30!$B:$B,$B43,comprehensive_dps30!$C:$C,$C43)</f>
        <v>17.702000000000002</v>
      </c>
      <c r="R43">
        <f>SUMIFS(comprehensive_dps30!R:R,comprehensive_dps30!$A:$A,$A43,comprehensive_dps30!$B:$B,$B43,comprehensive_dps30!$C:$C,$C43)</f>
        <v>437.9</v>
      </c>
      <c r="S43">
        <f>SUMIFS(comprehensive_dps30!S:S,comprehensive_dps30!$A:$A,$A43,comprehensive_dps30!$B:$B,$B43,comprehensive_dps30!$C:$C,$C43)</f>
        <v>3479</v>
      </c>
      <c r="T43">
        <f>SUMIFS(comprehensive_dps30!T:T,comprehensive_dps30!$A:$A,$A43,comprehensive_dps30!$B:$B,$B43,comprehensive_dps30!$C:$C,$C43)</f>
        <v>41.37</v>
      </c>
      <c r="U43">
        <f>SUMIFS(comprehensive_dps30!U:U,comprehensive_dps30!$A:$A,$A43,comprehensive_dps30!$B:$B,$B43,comprehensive_dps30!$C:$C,$C43)</f>
        <v>18.274000000000001</v>
      </c>
      <c r="V43">
        <f>SUMIFS(comprehensive_dps30!V:V,comprehensive_dps30!$A:$A,$A43,comprehensive_dps30!$B:$B,$B43,comprehensive_dps30!$C:$C,$C43)</f>
        <v>480.1</v>
      </c>
      <c r="W43">
        <f>SUMIFS(comprehensive_dps30!W:W,comprehensive_dps30!$A:$A,$A43,comprehensive_dps30!$B:$B,$B43,comprehensive_dps30!$C:$C,$C43)</f>
        <v>3695</v>
      </c>
    </row>
    <row r="44" spans="1:23" s="4" customFormat="1" x14ac:dyDescent="0.45">
      <c r="A44" s="4" t="s">
        <v>45</v>
      </c>
      <c r="B44" s="4" t="s">
        <v>22</v>
      </c>
      <c r="C44" s="4" t="s">
        <v>30</v>
      </c>
      <c r="D44" s="4">
        <f>SUMIFS(comprehensive_dps30!D:D,comprehensive_dps30!$A:$A,$A44,comprehensive_dps30!$B:$B,$B44,comprehensive_dps30!$C:$C,$C44)</f>
        <v>32.74</v>
      </c>
      <c r="E44" s="4">
        <f>SUMIFS(comprehensive_dps30!E:E,comprehensive_dps30!$A:$A,$A44,comprehensive_dps30!$B:$B,$B44,comprehensive_dps30!$C:$C,$C44)</f>
        <v>16.576000000000001</v>
      </c>
      <c r="F44" s="4">
        <f>SUMIFS(comprehensive_dps30!F:F,comprehensive_dps30!$A:$A,$A44,comprehensive_dps30!$B:$B,$B44,comprehensive_dps30!$C:$C,$C44)</f>
        <v>252.3</v>
      </c>
      <c r="G44" s="4">
        <f>SUMIFS(comprehensive_dps30!G:G,comprehensive_dps30!$A:$A,$A44,comprehensive_dps30!$B:$B,$B44,comprehensive_dps30!$C:$C,$C44)</f>
        <v>2826</v>
      </c>
      <c r="H44" s="4">
        <f>SUMIFS(comprehensive_dps30!H:H,comprehensive_dps30!$A:$A,$A44,comprehensive_dps30!$B:$B,$B44,comprehensive_dps30!$C:$C,$C44)</f>
        <v>34.9</v>
      </c>
      <c r="I44" s="4">
        <f>SUMIFS(comprehensive_dps30!I:I,comprehensive_dps30!$A:$A,$A44,comprehensive_dps30!$B:$B,$B44,comprehensive_dps30!$C:$C,$C44)</f>
        <v>17.318999999999999</v>
      </c>
      <c r="J44" s="4">
        <f>SUMIFS(comprehensive_dps30!J:J,comprehensive_dps30!$A:$A,$A44,comprehensive_dps30!$B:$B,$B44,comprehensive_dps30!$C:$C,$C44)</f>
        <v>285.60000000000002</v>
      </c>
      <c r="K44" s="4">
        <f>SUMIFS(comprehensive_dps30!K:K,comprehensive_dps30!$A:$A,$A44,comprehensive_dps30!$B:$B,$B44,comprehensive_dps30!$C:$C,$C44)</f>
        <v>3061</v>
      </c>
      <c r="L44" s="4">
        <f>SUMIFS(comprehensive_dps30!L:L,comprehensive_dps30!$A:$A,$A44,comprehensive_dps30!$B:$B,$B44,comprehensive_dps30!$C:$C,$C44)</f>
        <v>37.01</v>
      </c>
      <c r="M44" s="4">
        <f>SUMIFS(comprehensive_dps30!M:M,comprehensive_dps30!$A:$A,$A44,comprehensive_dps30!$B:$B,$B44,comprehensive_dps30!$C:$C,$C44)</f>
        <v>18.029</v>
      </c>
      <c r="N44" s="4">
        <f>SUMIFS(comprehensive_dps30!N:N,comprehensive_dps30!$A:$A,$A44,comprehensive_dps30!$B:$B,$B44,comprehensive_dps30!$C:$C,$C44)</f>
        <v>320.2</v>
      </c>
      <c r="O44" s="4">
        <f>SUMIFS(comprehensive_dps30!O:O,comprehensive_dps30!$A:$A,$A44,comprehensive_dps30!$B:$B,$B44,comprehensive_dps30!$C:$C,$C44)</f>
        <v>3297</v>
      </c>
      <c r="P44" s="4">
        <f>SUMIFS(comprehensive_dps30!P:P,comprehensive_dps30!$A:$A,$A44,comprehensive_dps30!$B:$B,$B44,comprehensive_dps30!$C:$C,$C44)</f>
        <v>38.869999999999997</v>
      </c>
      <c r="Q44" s="4">
        <f>SUMIFS(comprehensive_dps30!Q:Q,comprehensive_dps30!$A:$A,$A44,comprehensive_dps30!$B:$B,$B44,comprehensive_dps30!$C:$C,$C44)</f>
        <v>18.643999999999998</v>
      </c>
      <c r="R44" s="4">
        <f>SUMIFS(comprehensive_dps30!R:R,comprehensive_dps30!$A:$A,$A44,comprehensive_dps30!$B:$B,$B44,comprehensive_dps30!$C:$C,$C44)</f>
        <v>352.4</v>
      </c>
      <c r="S44" s="4">
        <f>SUMIFS(comprehensive_dps30!S:S,comprehensive_dps30!$A:$A,$A44,comprehensive_dps30!$B:$B,$B44,comprehensive_dps30!$C:$C,$C44)</f>
        <v>3509</v>
      </c>
      <c r="T44" s="4">
        <f>SUMIFS(comprehensive_dps30!T:T,comprehensive_dps30!$A:$A,$A44,comprehensive_dps30!$B:$B,$B44,comprehensive_dps30!$C:$C,$C44)</f>
        <v>40.76</v>
      </c>
      <c r="U44" s="4">
        <f>SUMIFS(comprehensive_dps30!U:U,comprehensive_dps30!$A:$A,$A44,comprehensive_dps30!$B:$B,$B44,comprehensive_dps30!$C:$C,$C44)</f>
        <v>19.256</v>
      </c>
      <c r="V44" s="4">
        <f>SUMIFS(comprehensive_dps30!V:V,comprehensive_dps30!$A:$A,$A44,comprehensive_dps30!$B:$B,$B44,comprehensive_dps30!$C:$C,$C44)</f>
        <v>386.6</v>
      </c>
      <c r="W44" s="4">
        <f>SUMIFS(comprehensive_dps30!W:W,comprehensive_dps30!$A:$A,$A44,comprehensive_dps30!$B:$B,$B44,comprehensive_dps30!$C:$C,$C44)</f>
        <v>3727</v>
      </c>
    </row>
    <row r="45" spans="1:23" x14ac:dyDescent="0.45">
      <c r="A45" t="s">
        <v>71</v>
      </c>
      <c r="B45" t="s">
        <v>22</v>
      </c>
      <c r="C45" t="s">
        <v>25</v>
      </c>
      <c r="D45">
        <f>SUMIFS(comprehensive_dps30!D:D,comprehensive_dps30!$A:$A,$A45,comprehensive_dps30!$B:$B,$B45,comprehensive_dps30!$C:$C,$C45)</f>
        <v>33.909999999999997</v>
      </c>
      <c r="E45">
        <f>SUMIFS(comprehensive_dps30!E:E,comprehensive_dps30!$A:$A,$A45,comprehensive_dps30!$B:$B,$B45,comprehensive_dps30!$C:$C,$C45)</f>
        <v>15.035</v>
      </c>
      <c r="F45">
        <f>SUMIFS(comprehensive_dps30!F:F,comprehensive_dps30!$A:$A,$A45,comprehensive_dps30!$B:$B,$B45,comprehensive_dps30!$C:$C,$C45)</f>
        <v>389.2</v>
      </c>
      <c r="G45">
        <f>SUMIFS(comprehensive_dps30!G:G,comprehensive_dps30!$A:$A,$A45,comprehensive_dps30!$B:$B,$B45,comprehensive_dps30!$C:$C,$C45)</f>
        <v>2970</v>
      </c>
      <c r="H45">
        <f>SUMIFS(comprehensive_dps30!H:H,comprehensive_dps30!$A:$A,$A45,comprehensive_dps30!$B:$B,$B45,comprehensive_dps30!$C:$C,$C45)</f>
        <v>36.049999999999997</v>
      </c>
      <c r="I45">
        <f>SUMIFS(comprehensive_dps30!I:I,comprehensive_dps30!$A:$A,$A45,comprehensive_dps30!$B:$B,$B45,comprehensive_dps30!$C:$C,$C45)</f>
        <v>15.667999999999999</v>
      </c>
      <c r="J45">
        <f>SUMIFS(comprehensive_dps30!J:J,comprehensive_dps30!$A:$A,$A45,comprehensive_dps30!$B:$B,$B45,comprehensive_dps30!$C:$C,$C45)</f>
        <v>439.3</v>
      </c>
      <c r="K45">
        <f>SUMIFS(comprehensive_dps30!K:K,comprehensive_dps30!$A:$A,$A45,comprehensive_dps30!$B:$B,$B45,comprehensive_dps30!$C:$C,$C45)</f>
        <v>3218</v>
      </c>
      <c r="L45">
        <f>SUMIFS(comprehensive_dps30!L:L,comprehensive_dps30!$A:$A,$A45,comprehensive_dps30!$B:$B,$B45,comprehensive_dps30!$C:$C,$C45)</f>
        <v>38.15</v>
      </c>
      <c r="M45">
        <f>SUMIFS(comprehensive_dps30!M:M,comprehensive_dps30!$A:$A,$A45,comprehensive_dps30!$B:$B,$B45,comprehensive_dps30!$C:$C,$C45)</f>
        <v>16.273</v>
      </c>
      <c r="N45">
        <f>SUMIFS(comprehensive_dps30!N:N,comprehensive_dps30!$A:$A,$A45,comprehensive_dps30!$B:$B,$B45,comprehensive_dps30!$C:$C,$C45)</f>
        <v>491.4</v>
      </c>
      <c r="O45">
        <f>SUMIFS(comprehensive_dps30!O:O,comprehensive_dps30!$A:$A,$A45,comprehensive_dps30!$B:$B,$B45,comprehensive_dps30!$C:$C,$C45)</f>
        <v>3465</v>
      </c>
      <c r="P45">
        <f>SUMIFS(comprehensive_dps30!P:P,comprehensive_dps30!$A:$A,$A45,comprehensive_dps30!$B:$B,$B45,comprehensive_dps30!$C:$C,$C45)</f>
        <v>40</v>
      </c>
      <c r="Q45">
        <f>SUMIFS(comprehensive_dps30!Q:Q,comprehensive_dps30!$A:$A,$A45,comprehensive_dps30!$B:$B,$B45,comprehensive_dps30!$C:$C,$C45)</f>
        <v>16.797999999999998</v>
      </c>
      <c r="R45">
        <f>SUMIFS(comprehensive_dps30!R:R,comprehensive_dps30!$A:$A,$A45,comprehensive_dps30!$B:$B,$B45,comprehensive_dps30!$C:$C,$C45)</f>
        <v>539.79999999999995</v>
      </c>
      <c r="S45">
        <f>SUMIFS(comprehensive_dps30!S:S,comprehensive_dps30!$A:$A,$A45,comprehensive_dps30!$B:$B,$B45,comprehensive_dps30!$C:$C,$C45)</f>
        <v>3688</v>
      </c>
      <c r="T45">
        <f>SUMIFS(comprehensive_dps30!T:T,comprehensive_dps30!$A:$A,$A45,comprehensive_dps30!$B:$B,$B45,comprehensive_dps30!$C:$C,$C45)</f>
        <v>41.87</v>
      </c>
      <c r="U45">
        <f>SUMIFS(comprehensive_dps30!U:U,comprehensive_dps30!$A:$A,$A45,comprehensive_dps30!$B:$B,$B45,comprehensive_dps30!$C:$C,$C45)</f>
        <v>17.321000000000002</v>
      </c>
      <c r="V45">
        <f>SUMIFS(comprehensive_dps30!V:V,comprehensive_dps30!$A:$A,$A45,comprehensive_dps30!$B:$B,$B45,comprehensive_dps30!$C:$C,$C45)</f>
        <v>591.29999999999995</v>
      </c>
      <c r="W45">
        <f>SUMIFS(comprehensive_dps30!W:W,comprehensive_dps30!$A:$A,$A45,comprehensive_dps30!$B:$B,$B45,comprehensive_dps30!$C:$C,$C45)</f>
        <v>3917</v>
      </c>
    </row>
    <row r="46" spans="1:23" s="2" customFormat="1" x14ac:dyDescent="0.45">
      <c r="A46" s="2" t="s">
        <v>78</v>
      </c>
      <c r="B46" s="2" t="s">
        <v>39</v>
      </c>
      <c r="C46" s="2" t="s">
        <v>23</v>
      </c>
      <c r="D46" s="2">
        <f>SUMIFS(comprehensive_dps30!D:D,comprehensive_dps30!$A:$A,$A46,comprehensive_dps30!$B:$B,$B46,comprehensive_dps30!$C:$C,$C46)</f>
        <v>34.64</v>
      </c>
      <c r="E46" s="2">
        <f>SUMIFS(comprehensive_dps30!E:E,comprehensive_dps30!$A:$A,$A46,comprehensive_dps30!$B:$B,$B46,comprehensive_dps30!$C:$C,$C46)</f>
        <v>15.988</v>
      </c>
      <c r="F46" s="2">
        <f>SUMIFS(comprehensive_dps30!F:F,comprehensive_dps30!$A:$A,$A46,comprehensive_dps30!$B:$B,$B46,comprehensive_dps30!$C:$C,$C46)</f>
        <v>352.1</v>
      </c>
      <c r="G46" s="2">
        <f>SUMIFS(comprehensive_dps30!G:G,comprehensive_dps30!$A:$A,$A46,comprehensive_dps30!$B:$B,$B46,comprehensive_dps30!$C:$C,$C46)</f>
        <v>2760</v>
      </c>
      <c r="H46" s="2">
        <f>SUMIFS(comprehensive_dps30!H:H,comprehensive_dps30!$A:$A,$A46,comprehensive_dps30!$B:$B,$B46,comprehensive_dps30!$C:$C,$C46)</f>
        <v>36.76</v>
      </c>
      <c r="I46" s="2">
        <f>SUMIFS(comprehensive_dps30!I:I,comprehensive_dps30!$A:$A,$A46,comprehensive_dps30!$B:$B,$B46,comprehensive_dps30!$C:$C,$C46)</f>
        <v>16.632999999999999</v>
      </c>
      <c r="J46" s="2">
        <f>SUMIFS(comprehensive_dps30!J:J,comprehensive_dps30!$A:$A,$A46,comprehensive_dps30!$B:$B,$B46,comprehensive_dps30!$C:$C,$C46)</f>
        <v>396.9</v>
      </c>
      <c r="K46" s="2">
        <f>SUMIFS(comprehensive_dps30!K:K,comprehensive_dps30!$A:$A,$A46,comprehensive_dps30!$B:$B,$B46,comprehensive_dps30!$C:$C,$C46)</f>
        <v>2990</v>
      </c>
      <c r="L46" s="2">
        <f>SUMIFS(comprehensive_dps30!L:L,comprehensive_dps30!$A:$A,$A46,comprehensive_dps30!$B:$B,$B46,comprehensive_dps30!$C:$C,$C46)</f>
        <v>38.840000000000003</v>
      </c>
      <c r="M46" s="2">
        <f>SUMIFS(comprehensive_dps30!M:M,comprehensive_dps30!$A:$A,$A46,comprehensive_dps30!$B:$B,$B46,comprehensive_dps30!$C:$C,$C46)</f>
        <v>17.251000000000001</v>
      </c>
      <c r="N46" s="2">
        <f>SUMIFS(comprehensive_dps30!N:N,comprehensive_dps30!$A:$A,$A46,comprehensive_dps30!$B:$B,$B46,comprehensive_dps30!$C:$C,$C46)</f>
        <v>443.3</v>
      </c>
      <c r="O46" s="2">
        <f>SUMIFS(comprehensive_dps30!O:O,comprehensive_dps30!$A:$A,$A46,comprehensive_dps30!$B:$B,$B46,comprehensive_dps30!$C:$C,$C46)</f>
        <v>3220</v>
      </c>
      <c r="P46" s="2">
        <f>SUMIFS(comprehensive_dps30!P:P,comprehensive_dps30!$A:$A,$A46,comprehensive_dps30!$B:$B,$B46,comprehensive_dps30!$C:$C,$C46)</f>
        <v>40.67</v>
      </c>
      <c r="Q46" s="2">
        <f>SUMIFS(comprehensive_dps30!Q:Q,comprehensive_dps30!$A:$A,$A46,comprehensive_dps30!$B:$B,$B46,comprehensive_dps30!$C:$C,$C46)</f>
        <v>17.786000000000001</v>
      </c>
      <c r="R46" s="2">
        <f>SUMIFS(comprehensive_dps30!R:R,comprehensive_dps30!$A:$A,$A46,comprehensive_dps30!$B:$B,$B46,comprehensive_dps30!$C:$C,$C46)</f>
        <v>486.4</v>
      </c>
      <c r="S46" s="2">
        <f>SUMIFS(comprehensive_dps30!S:S,comprehensive_dps30!$A:$A,$A46,comprehensive_dps30!$B:$B,$B46,comprehensive_dps30!$C:$C,$C46)</f>
        <v>3427</v>
      </c>
      <c r="T46" s="2">
        <f>SUMIFS(comprehensive_dps30!T:T,comprehensive_dps30!$A:$A,$A46,comprehensive_dps30!$B:$B,$B46,comprehensive_dps30!$C:$C,$C46)</f>
        <v>42.53</v>
      </c>
      <c r="U46" s="2">
        <f>SUMIFS(comprehensive_dps30!U:U,comprehensive_dps30!$A:$A,$A46,comprehensive_dps30!$B:$B,$B46,comprehensive_dps30!$C:$C,$C46)</f>
        <v>18.32</v>
      </c>
      <c r="V46" s="2">
        <f>SUMIFS(comprehensive_dps30!V:V,comprehensive_dps30!$A:$A,$A46,comprehensive_dps30!$B:$B,$B46,comprehensive_dps30!$C:$C,$C46)</f>
        <v>532.20000000000005</v>
      </c>
      <c r="W46" s="2">
        <f>SUMIFS(comprehensive_dps30!W:W,comprehensive_dps30!$A:$A,$A46,comprehensive_dps30!$B:$B,$B46,comprehensive_dps30!$C:$C,$C46)</f>
        <v>3641</v>
      </c>
    </row>
    <row r="47" spans="1:23" x14ac:dyDescent="0.45">
      <c r="A47" t="s">
        <v>56</v>
      </c>
      <c r="B47" t="s">
        <v>16</v>
      </c>
      <c r="C47" t="s">
        <v>25</v>
      </c>
      <c r="D47">
        <f>SUMIFS(comprehensive_dps30!D:D,comprehensive_dps30!$A:$A,$A47,comprehensive_dps30!$B:$B,$B47,comprehensive_dps30!$C:$C,$C47)</f>
        <v>34.24</v>
      </c>
      <c r="E47">
        <f>SUMIFS(comprehensive_dps30!E:E,comprehensive_dps30!$A:$A,$A47,comprehensive_dps30!$B:$B,$B47,comprehensive_dps30!$C:$C,$C47)</f>
        <v>14.698</v>
      </c>
      <c r="F47">
        <f>SUMIFS(comprehensive_dps30!F:F,comprehensive_dps30!$A:$A,$A47,comprehensive_dps30!$B:$B,$B47,comprehensive_dps30!$C:$C,$C47)</f>
        <v>432.6</v>
      </c>
      <c r="G47">
        <f>SUMIFS(comprehensive_dps30!G:G,comprehensive_dps30!$A:$A,$A47,comprehensive_dps30!$B:$B,$B47,comprehensive_dps30!$C:$C,$C47)</f>
        <v>2977</v>
      </c>
      <c r="H47">
        <f>SUMIFS(comprehensive_dps30!H:H,comprehensive_dps30!$A:$A,$A47,comprehensive_dps30!$B:$B,$B47,comprehensive_dps30!$C:$C,$C47)</f>
        <v>36.35</v>
      </c>
      <c r="I47">
        <f>SUMIFS(comprehensive_dps30!I:I,comprehensive_dps30!$A:$A,$A47,comprehensive_dps30!$B:$B,$B47,comprehensive_dps30!$C:$C,$C47)</f>
        <v>15.298</v>
      </c>
      <c r="J47">
        <f>SUMIFS(comprehensive_dps30!J:J,comprehensive_dps30!$A:$A,$A47,comprehensive_dps30!$B:$B,$B47,comprehensive_dps30!$C:$C,$C47)</f>
        <v>487.8</v>
      </c>
      <c r="K47">
        <f>SUMIFS(comprehensive_dps30!K:K,comprehensive_dps30!$A:$A,$A47,comprehensive_dps30!$B:$B,$B47,comprehensive_dps30!$C:$C,$C47)</f>
        <v>3225</v>
      </c>
      <c r="L47">
        <f>SUMIFS(comprehensive_dps30!L:L,comprehensive_dps30!$A:$A,$A47,comprehensive_dps30!$B:$B,$B47,comprehensive_dps30!$C:$C,$C47)</f>
        <v>38.42</v>
      </c>
      <c r="M47">
        <f>SUMIFS(comprehensive_dps30!M:M,comprehensive_dps30!$A:$A,$A47,comprehensive_dps30!$B:$B,$B47,comprehensive_dps30!$C:$C,$C47)</f>
        <v>15.872999999999999</v>
      </c>
      <c r="N47">
        <f>SUMIFS(comprehensive_dps30!N:N,comprehensive_dps30!$A:$A,$A47,comprehensive_dps30!$B:$B,$B47,comprehensive_dps30!$C:$C,$C47)</f>
        <v>545</v>
      </c>
      <c r="O47">
        <f>SUMIFS(comprehensive_dps30!O:O,comprehensive_dps30!$A:$A,$A47,comprehensive_dps30!$B:$B,$B47,comprehensive_dps30!$C:$C,$C47)</f>
        <v>3473</v>
      </c>
      <c r="P47">
        <f>SUMIFS(comprehensive_dps30!P:P,comprehensive_dps30!$A:$A,$A47,comprehensive_dps30!$B:$B,$B47,comprehensive_dps30!$C:$C,$C47)</f>
        <v>40.25</v>
      </c>
      <c r="Q47">
        <f>SUMIFS(comprehensive_dps30!Q:Q,comprehensive_dps30!$A:$A,$A47,comprehensive_dps30!$B:$B,$B47,comprehensive_dps30!$C:$C,$C47)</f>
        <v>16.370999999999999</v>
      </c>
      <c r="R47">
        <f>SUMIFS(comprehensive_dps30!R:R,comprehensive_dps30!$A:$A,$A47,comprehensive_dps30!$B:$B,$B47,comprehensive_dps30!$C:$C,$C47)</f>
        <v>598.20000000000005</v>
      </c>
      <c r="S47">
        <f>SUMIFS(comprehensive_dps30!S:S,comprehensive_dps30!$A:$A,$A47,comprehensive_dps30!$B:$B,$B47,comprehensive_dps30!$C:$C,$C47)</f>
        <v>3696</v>
      </c>
      <c r="T47">
        <f>SUMIFS(comprehensive_dps30!T:T,comprehensive_dps30!$A:$A,$A47,comprehensive_dps30!$B:$B,$B47,comprehensive_dps30!$C:$C,$C47)</f>
        <v>42.1</v>
      </c>
      <c r="U47">
        <f>SUMIFS(comprehensive_dps30!U:U,comprehensive_dps30!$A:$A,$A47,comprehensive_dps30!$B:$B,$B47,comprehensive_dps30!$C:$C,$C47)</f>
        <v>16.867999999999999</v>
      </c>
      <c r="V47">
        <f>SUMIFS(comprehensive_dps30!V:V,comprehensive_dps30!$A:$A,$A47,comprehensive_dps30!$B:$B,$B47,comprehensive_dps30!$C:$C,$C47)</f>
        <v>654.79999999999995</v>
      </c>
      <c r="W47">
        <f>SUMIFS(comprehensive_dps30!W:W,comprehensive_dps30!$A:$A,$A47,comprehensive_dps30!$B:$B,$B47,comprehensive_dps30!$C:$C,$C47)</f>
        <v>3926</v>
      </c>
    </row>
    <row r="48" spans="1:23" x14ac:dyDescent="0.45">
      <c r="A48" t="s">
        <v>67</v>
      </c>
      <c r="B48" t="s">
        <v>22</v>
      </c>
      <c r="C48" t="s">
        <v>17</v>
      </c>
      <c r="D48">
        <f>SUMIFS(comprehensive_dps30!D:D,comprehensive_dps30!$A:$A,$A48,comprehensive_dps30!$B:$B,$B48,comprehensive_dps30!$C:$C,$C48)</f>
        <v>33.799999999999997</v>
      </c>
      <c r="E48">
        <f>SUMIFS(comprehensive_dps30!E:E,comprehensive_dps30!$A:$A,$A48,comprehensive_dps30!$B:$B,$B48,comprehensive_dps30!$C:$C,$C48)</f>
        <v>14.397</v>
      </c>
      <c r="F48">
        <f>SUMIFS(comprehensive_dps30!F:F,comprehensive_dps30!$A:$A,$A48,comprehensive_dps30!$B:$B,$B48,comprehensive_dps30!$C:$C,$C48)</f>
        <v>437.4</v>
      </c>
      <c r="G48">
        <f>SUMIFS(comprehensive_dps30!G:G,comprehensive_dps30!$A:$A,$A48,comprehensive_dps30!$B:$B,$B48,comprehensive_dps30!$C:$C,$C48)</f>
        <v>3218</v>
      </c>
      <c r="H48">
        <f>SUMIFS(comprehensive_dps30!H:H,comprehensive_dps30!$A:$A,$A48,comprehensive_dps30!$B:$B,$B48,comprehensive_dps30!$C:$C,$C48)</f>
        <v>35.82</v>
      </c>
      <c r="I48">
        <f>SUMIFS(comprehensive_dps30!I:I,comprehensive_dps30!$A:$A,$A48,comprehensive_dps30!$B:$B,$B48,comprehensive_dps30!$C:$C,$C48)</f>
        <v>14.955</v>
      </c>
      <c r="J48">
        <f>SUMIFS(comprehensive_dps30!J:J,comprehensive_dps30!$A:$A,$A48,comprehensive_dps30!$B:$B,$B48,comprehensive_dps30!$C:$C,$C48)</f>
        <v>492.2</v>
      </c>
      <c r="K48">
        <f>SUMIFS(comprehensive_dps30!K:K,comprehensive_dps30!$A:$A,$A48,comprehensive_dps30!$B:$B,$B48,comprehensive_dps30!$C:$C,$C48)</f>
        <v>3486</v>
      </c>
      <c r="L48">
        <f>SUMIFS(comprehensive_dps30!L:L,comprehensive_dps30!$A:$A,$A48,comprehensive_dps30!$B:$B,$B48,comprehensive_dps30!$C:$C,$C48)</f>
        <v>37.799999999999997</v>
      </c>
      <c r="M48">
        <f>SUMIFS(comprehensive_dps30!M:M,comprehensive_dps30!$A:$A,$A48,comprehensive_dps30!$B:$B,$B48,comprehensive_dps30!$C:$C,$C48)</f>
        <v>15.492000000000001</v>
      </c>
      <c r="N48">
        <f>SUMIFS(comprehensive_dps30!N:N,comprehensive_dps30!$A:$A,$A48,comprehensive_dps30!$B:$B,$B48,comprehensive_dps30!$C:$C,$C48)</f>
        <v>549.1</v>
      </c>
      <c r="O48">
        <f>SUMIFS(comprehensive_dps30!O:O,comprehensive_dps30!$A:$A,$A48,comprehensive_dps30!$B:$B,$B48,comprehensive_dps30!$C:$C,$C48)</f>
        <v>3754</v>
      </c>
      <c r="P48">
        <f>SUMIFS(comprehensive_dps30!P:P,comprehensive_dps30!$A:$A,$A48,comprehensive_dps30!$B:$B,$B48,comprehensive_dps30!$C:$C,$C48)</f>
        <v>39.549999999999997</v>
      </c>
      <c r="Q48">
        <f>SUMIFS(comprehensive_dps30!Q:Q,comprehensive_dps30!$A:$A,$A48,comprehensive_dps30!$B:$B,$B48,comprehensive_dps30!$C:$C,$C48)</f>
        <v>15.958</v>
      </c>
      <c r="R48">
        <f>SUMIFS(comprehensive_dps30!R:R,comprehensive_dps30!$A:$A,$A48,comprehensive_dps30!$B:$B,$B48,comprehensive_dps30!$C:$C,$C48)</f>
        <v>601.9</v>
      </c>
      <c r="S48">
        <f>SUMIFS(comprehensive_dps30!S:S,comprehensive_dps30!$A:$A,$A48,comprehensive_dps30!$B:$B,$B48,comprehensive_dps30!$C:$C,$C48)</f>
        <v>3995</v>
      </c>
      <c r="T48">
        <f>SUMIFS(comprehensive_dps30!T:T,comprehensive_dps30!$A:$A,$A48,comprehensive_dps30!$B:$B,$B48,comprehensive_dps30!$C:$C,$C48)</f>
        <v>41.32</v>
      </c>
      <c r="U48">
        <f>SUMIFS(comprehensive_dps30!U:U,comprehensive_dps30!$A:$A,$A48,comprehensive_dps30!$B:$B,$B48,comprehensive_dps30!$C:$C,$C48)</f>
        <v>16.422999999999998</v>
      </c>
      <c r="V48">
        <f>SUMIFS(comprehensive_dps30!V:V,comprehensive_dps30!$A:$A,$A48,comprehensive_dps30!$B:$B,$B48,comprehensive_dps30!$C:$C,$C48)</f>
        <v>658</v>
      </c>
      <c r="W48">
        <f>SUMIFS(comprehensive_dps30!W:W,comprehensive_dps30!$A:$A,$A48,comprehensive_dps30!$B:$B,$B48,comprehensive_dps30!$C:$C,$C48)</f>
        <v>4244</v>
      </c>
    </row>
    <row r="49" spans="1:23" s="4" customFormat="1" x14ac:dyDescent="0.45">
      <c r="A49" s="4" t="s">
        <v>79</v>
      </c>
      <c r="B49" s="4" t="s">
        <v>39</v>
      </c>
      <c r="C49" s="4" t="s">
        <v>25</v>
      </c>
      <c r="D49" s="4">
        <f>SUMIFS(comprehensive_dps30!D:D,comprehensive_dps30!$A:$A,$A49,comprehensive_dps30!$B:$B,$B49,comprehensive_dps30!$C:$C,$C49)</f>
        <v>32.979999999999997</v>
      </c>
      <c r="E49" s="4">
        <f>SUMIFS(comprehensive_dps30!E:E,comprehensive_dps30!$A:$A,$A49,comprehensive_dps30!$B:$B,$B49,comprehensive_dps30!$C:$C,$C49)</f>
        <v>14.315</v>
      </c>
      <c r="F49" s="4">
        <f>SUMIFS(comprehensive_dps30!F:F,comprehensive_dps30!$A:$A,$A49,comprehensive_dps30!$B:$B,$B49,comprehensive_dps30!$C:$C,$C49)</f>
        <v>403.3</v>
      </c>
      <c r="G49" s="4">
        <f>SUMIFS(comprehensive_dps30!G:G,comprehensive_dps30!$A:$A,$A49,comprehensive_dps30!$B:$B,$B49,comprehensive_dps30!$C:$C,$C49)</f>
        <v>3110</v>
      </c>
      <c r="H49" s="4">
        <f>SUMIFS(comprehensive_dps30!H:H,comprehensive_dps30!$A:$A,$A49,comprehensive_dps30!$B:$B,$B49,comprehensive_dps30!$C:$C,$C49)</f>
        <v>35.1</v>
      </c>
      <c r="I49" s="4">
        <f>SUMIFS(comprehensive_dps30!I:I,comprehensive_dps30!$A:$A,$A49,comprehensive_dps30!$B:$B,$B49,comprehensive_dps30!$C:$C,$C49)</f>
        <v>14.933</v>
      </c>
      <c r="J49" s="4">
        <f>SUMIFS(comprehensive_dps30!J:J,comprehensive_dps30!$A:$A,$A49,comprehensive_dps30!$B:$B,$B49,comprehensive_dps30!$C:$C,$C49)</f>
        <v>455.7</v>
      </c>
      <c r="K49" s="4">
        <f>SUMIFS(comprehensive_dps30!K:K,comprehensive_dps30!$A:$A,$A49,comprehensive_dps30!$B:$B,$B49,comprehensive_dps30!$C:$C,$C49)</f>
        <v>3369</v>
      </c>
      <c r="L49" s="4">
        <f>SUMIFS(comprehensive_dps30!L:L,comprehensive_dps30!$A:$A,$A49,comprehensive_dps30!$B:$B,$B49,comprehensive_dps30!$C:$C,$C49)</f>
        <v>37.17</v>
      </c>
      <c r="M49" s="4">
        <f>SUMIFS(comprehensive_dps30!M:M,comprehensive_dps30!$A:$A,$A49,comprehensive_dps30!$B:$B,$B49,comprehensive_dps30!$C:$C,$C49)</f>
        <v>15.525</v>
      </c>
      <c r="N49" s="4">
        <f>SUMIFS(comprehensive_dps30!N:N,comprehensive_dps30!$A:$A,$A49,comprehensive_dps30!$B:$B,$B49,comprehensive_dps30!$C:$C,$C49)</f>
        <v>510.2</v>
      </c>
      <c r="O49" s="4">
        <f>SUMIFS(comprehensive_dps30!O:O,comprehensive_dps30!$A:$A,$A49,comprehensive_dps30!$B:$B,$B49,comprehensive_dps30!$C:$C,$C49)</f>
        <v>3628</v>
      </c>
      <c r="P49" s="4">
        <f>SUMIFS(comprehensive_dps30!P:P,comprehensive_dps30!$A:$A,$A49,comprehensive_dps30!$B:$B,$B49,comprehensive_dps30!$C:$C,$C49)</f>
        <v>39</v>
      </c>
      <c r="Q49" s="4">
        <f>SUMIFS(comprehensive_dps30!Q:Q,comprehensive_dps30!$A:$A,$A49,comprehensive_dps30!$B:$B,$B49,comprehensive_dps30!$C:$C,$C49)</f>
        <v>16.036999999999999</v>
      </c>
      <c r="R49" s="4">
        <f>SUMIFS(comprehensive_dps30!R:R,comprehensive_dps30!$A:$A,$A49,comprehensive_dps30!$B:$B,$B49,comprehensive_dps30!$C:$C,$C49)</f>
        <v>560.9</v>
      </c>
      <c r="S49" s="4">
        <f>SUMIFS(comprehensive_dps30!S:S,comprehensive_dps30!$A:$A,$A49,comprehensive_dps30!$B:$B,$B49,comprehensive_dps30!$C:$C,$C49)</f>
        <v>3862</v>
      </c>
      <c r="T49" s="4">
        <f>SUMIFS(comprehensive_dps30!T:T,comprehensive_dps30!$A:$A,$A49,comprehensive_dps30!$B:$B,$B49,comprehensive_dps30!$C:$C,$C49)</f>
        <v>40.85</v>
      </c>
      <c r="U49" s="4">
        <f>SUMIFS(comprehensive_dps30!U:U,comprehensive_dps30!$A:$A,$A49,comprehensive_dps30!$B:$B,$B49,comprehensive_dps30!$C:$C,$C49)</f>
        <v>16.547999999999998</v>
      </c>
      <c r="V49" s="4">
        <f>SUMIFS(comprehensive_dps30!V:V,comprehensive_dps30!$A:$A,$A49,comprehensive_dps30!$B:$B,$B49,comprehensive_dps30!$C:$C,$C49)</f>
        <v>614.79999999999995</v>
      </c>
      <c r="W49" s="4">
        <f>SUMIFS(comprehensive_dps30!W:W,comprehensive_dps30!$A:$A,$A49,comprehensive_dps30!$B:$B,$B49,comprehensive_dps30!$C:$C,$C49)</f>
        <v>4102</v>
      </c>
    </row>
    <row r="50" spans="1:23" x14ac:dyDescent="0.45">
      <c r="A50" t="s">
        <v>33</v>
      </c>
      <c r="B50" t="s">
        <v>16</v>
      </c>
      <c r="C50" t="s">
        <v>17</v>
      </c>
      <c r="D50">
        <f>SUMIFS(comprehensive_dps30!D:D,comprehensive_dps30!$A:$A,$A50,comprehensive_dps30!$B:$B,$B50,comprehensive_dps30!$C:$C,$C50)</f>
        <v>32.29</v>
      </c>
      <c r="E50">
        <f>SUMIFS(comprehensive_dps30!E:E,comprehensive_dps30!$A:$A,$A50,comprehensive_dps30!$B:$B,$B50,comprehensive_dps30!$C:$C,$C50)</f>
        <v>16.289000000000001</v>
      </c>
      <c r="F50">
        <f>SUMIFS(comprehensive_dps30!F:F,comprehensive_dps30!$A:$A,$A50,comprehensive_dps30!$B:$B,$B50,comprehensive_dps30!$C:$C,$C50)</f>
        <v>251.6</v>
      </c>
      <c r="G50">
        <f>SUMIFS(comprehensive_dps30!G:G,comprehensive_dps30!$A:$A,$A50,comprehensive_dps30!$B:$B,$B50,comprehensive_dps30!$C:$C,$C50)</f>
        <v>2258</v>
      </c>
      <c r="H50">
        <f>SUMIFS(comprehensive_dps30!H:H,comprehensive_dps30!$A:$A,$A50,comprehensive_dps30!$B:$B,$B50,comprehensive_dps30!$C:$C,$C50)</f>
        <v>34.22</v>
      </c>
      <c r="I50">
        <f>SUMIFS(comprehensive_dps30!I:I,comprehensive_dps30!$A:$A,$A50,comprehensive_dps30!$B:$B,$B50,comprehensive_dps30!$C:$C,$C50)</f>
        <v>16.917999999999999</v>
      </c>
      <c r="J50">
        <f>SUMIFS(comprehensive_dps30!J:J,comprehensive_dps30!$A:$A,$A50,comprehensive_dps30!$B:$B,$B50,comprehensive_dps30!$C:$C,$C50)</f>
        <v>283.10000000000002</v>
      </c>
      <c r="K50">
        <f>SUMIFS(comprehensive_dps30!K:K,comprehensive_dps30!$A:$A,$A50,comprehensive_dps30!$B:$B,$B50,comprehensive_dps30!$C:$C,$C50)</f>
        <v>2447</v>
      </c>
      <c r="L50">
        <f>SUMIFS(comprehensive_dps30!L:L,comprehensive_dps30!$A:$A,$A50,comprehensive_dps30!$B:$B,$B50,comprehensive_dps30!$C:$C,$C50)</f>
        <v>36.1</v>
      </c>
      <c r="M50">
        <f>SUMIFS(comprehensive_dps30!M:M,comprehensive_dps30!$A:$A,$A50,comprehensive_dps30!$B:$B,$B50,comprehensive_dps30!$C:$C,$C50)</f>
        <v>17.521000000000001</v>
      </c>
      <c r="N50">
        <f>SUMIFS(comprehensive_dps30!N:N,comprehensive_dps30!$A:$A,$A50,comprehensive_dps30!$B:$B,$B50,comprehensive_dps30!$C:$C,$C50)</f>
        <v>315.8</v>
      </c>
      <c r="O50">
        <f>SUMIFS(comprehensive_dps30!O:O,comprehensive_dps30!$A:$A,$A50,comprehensive_dps30!$B:$B,$B50,comprehensive_dps30!$C:$C,$C50)</f>
        <v>2635</v>
      </c>
      <c r="P50">
        <f>SUMIFS(comprehensive_dps30!P:P,comprehensive_dps30!$A:$A,$A50,comprehensive_dps30!$B:$B,$B50,comprehensive_dps30!$C:$C,$C50)</f>
        <v>37.76</v>
      </c>
      <c r="Q50">
        <f>SUMIFS(comprehensive_dps30!Q:Q,comprehensive_dps30!$A:$A,$A50,comprehensive_dps30!$B:$B,$B50,comprehensive_dps30!$C:$C,$C50)</f>
        <v>18.045000000000002</v>
      </c>
      <c r="R50">
        <f>SUMIFS(comprehensive_dps30!R:R,comprehensive_dps30!$A:$A,$A50,comprehensive_dps30!$B:$B,$B50,comprehensive_dps30!$C:$C,$C50)</f>
        <v>346.1</v>
      </c>
      <c r="S50">
        <f>SUMIFS(comprehensive_dps30!S:S,comprehensive_dps30!$A:$A,$A50,comprehensive_dps30!$B:$B,$B50,comprehensive_dps30!$C:$C,$C50)</f>
        <v>2804</v>
      </c>
      <c r="T50">
        <f>SUMIFS(comprehensive_dps30!T:T,comprehensive_dps30!$A:$A,$A50,comprehensive_dps30!$B:$B,$B50,comprehensive_dps30!$C:$C,$C50)</f>
        <v>39.450000000000003</v>
      </c>
      <c r="U50">
        <f>SUMIFS(comprehensive_dps30!U:U,comprehensive_dps30!$A:$A,$A50,comprehensive_dps30!$B:$B,$B50,comprehensive_dps30!$C:$C,$C50)</f>
        <v>18.565999999999999</v>
      </c>
      <c r="V50">
        <f>SUMIFS(comprehensive_dps30!V:V,comprehensive_dps30!$A:$A,$A50,comprehensive_dps30!$B:$B,$B50,comprehensive_dps30!$C:$C,$C50)</f>
        <v>378.3</v>
      </c>
      <c r="W50">
        <f>SUMIFS(comprehensive_dps30!W:W,comprehensive_dps30!$A:$A,$A50,comprehensive_dps30!$B:$B,$B50,comprehensive_dps30!$C:$C,$C50)</f>
        <v>2979</v>
      </c>
    </row>
    <row r="51" spans="1:23" x14ac:dyDescent="0.45">
      <c r="A51" t="s">
        <v>43</v>
      </c>
      <c r="B51" t="s">
        <v>22</v>
      </c>
      <c r="C51" t="s">
        <v>23</v>
      </c>
      <c r="D51">
        <f>SUMIFS(comprehensive_dps30!D:D,comprehensive_dps30!$A:$A,$A51,comprehensive_dps30!$B:$B,$B51,comprehensive_dps30!$C:$C,$C51)</f>
        <v>33.479999999999997</v>
      </c>
      <c r="E51">
        <f>SUMIFS(comprehensive_dps30!E:E,comprehensive_dps30!$A:$A,$A51,comprehensive_dps30!$B:$B,$B51,comprehensive_dps30!$C:$C,$C51)</f>
        <v>16.03</v>
      </c>
      <c r="F51">
        <f>SUMIFS(comprehensive_dps30!F:F,comprehensive_dps30!$A:$A,$A51,comprehensive_dps30!$B:$B,$B51,comprehensive_dps30!$C:$C,$C51)</f>
        <v>305</v>
      </c>
      <c r="G51">
        <f>SUMIFS(comprehensive_dps30!G:G,comprehensive_dps30!$A:$A,$A51,comprehensive_dps30!$B:$B,$B51,comprehensive_dps30!$C:$C,$C51)</f>
        <v>2441</v>
      </c>
      <c r="H51">
        <f>SUMIFS(comprehensive_dps30!H:H,comprehensive_dps30!$A:$A,$A51,comprehensive_dps30!$B:$B,$B51,comprehensive_dps30!$C:$C,$C51)</f>
        <v>35.479999999999997</v>
      </c>
      <c r="I51">
        <f>SUMIFS(comprehensive_dps30!I:I,comprehensive_dps30!$A:$A,$A51,comprehensive_dps30!$B:$B,$B51,comprehensive_dps30!$C:$C,$C51)</f>
        <v>16.651</v>
      </c>
      <c r="J51">
        <f>SUMIFS(comprehensive_dps30!J:J,comprehensive_dps30!$A:$A,$A51,comprehensive_dps30!$B:$B,$B51,comprehensive_dps30!$C:$C,$C51)</f>
        <v>343.2</v>
      </c>
      <c r="K51">
        <f>SUMIFS(comprehensive_dps30!K:K,comprehensive_dps30!$A:$A,$A51,comprehensive_dps30!$B:$B,$B51,comprehensive_dps30!$C:$C,$C51)</f>
        <v>2644</v>
      </c>
      <c r="L51">
        <f>SUMIFS(comprehensive_dps30!L:L,comprehensive_dps30!$A:$A,$A51,comprehensive_dps30!$B:$B,$B51,comprehensive_dps30!$C:$C,$C51)</f>
        <v>37.43</v>
      </c>
      <c r="M51">
        <f>SUMIFS(comprehensive_dps30!M:M,comprehensive_dps30!$A:$A,$A51,comprehensive_dps30!$B:$B,$B51,comprehensive_dps30!$C:$C,$C51)</f>
        <v>17.247</v>
      </c>
      <c r="N51">
        <f>SUMIFS(comprehensive_dps30!N:N,comprehensive_dps30!$A:$A,$A51,comprehensive_dps30!$B:$B,$B51,comprehensive_dps30!$C:$C,$C51)</f>
        <v>382.8</v>
      </c>
      <c r="O51">
        <f>SUMIFS(comprehensive_dps30!O:O,comprehensive_dps30!$A:$A,$A51,comprehensive_dps30!$B:$B,$B51,comprehensive_dps30!$C:$C,$C51)</f>
        <v>2848</v>
      </c>
      <c r="P51">
        <f>SUMIFS(comprehensive_dps30!P:P,comprehensive_dps30!$A:$A,$A51,comprehensive_dps30!$B:$B,$B51,comprehensive_dps30!$C:$C,$C51)</f>
        <v>39.159999999999997</v>
      </c>
      <c r="Q51">
        <f>SUMIFS(comprehensive_dps30!Q:Q,comprehensive_dps30!$A:$A,$A51,comprehensive_dps30!$B:$B,$B51,comprehensive_dps30!$C:$C,$C51)</f>
        <v>17.762</v>
      </c>
      <c r="R51">
        <f>SUMIFS(comprehensive_dps30!R:R,comprehensive_dps30!$A:$A,$A51,comprehensive_dps30!$B:$B,$B51,comprehensive_dps30!$C:$C,$C51)</f>
        <v>419.5</v>
      </c>
      <c r="S51">
        <f>SUMIFS(comprehensive_dps30!S:S,comprehensive_dps30!$A:$A,$A51,comprehensive_dps30!$B:$B,$B51,comprehensive_dps30!$C:$C,$C51)</f>
        <v>3031</v>
      </c>
      <c r="T51">
        <f>SUMIFS(comprehensive_dps30!T:T,comprehensive_dps30!$A:$A,$A51,comprehensive_dps30!$B:$B,$B51,comprehensive_dps30!$C:$C,$C51)</f>
        <v>40.909999999999997</v>
      </c>
      <c r="U51">
        <f>SUMIFS(comprehensive_dps30!U:U,comprehensive_dps30!$A:$A,$A51,comprehensive_dps30!$B:$B,$B51,comprehensive_dps30!$C:$C,$C51)</f>
        <v>18.277000000000001</v>
      </c>
      <c r="V51">
        <f>SUMIFS(comprehensive_dps30!V:V,comprehensive_dps30!$A:$A,$A51,comprehensive_dps30!$B:$B,$B51,comprehensive_dps30!$C:$C,$C51)</f>
        <v>458.6</v>
      </c>
      <c r="W51">
        <f>SUMIFS(comprehensive_dps30!W:W,comprehensive_dps30!$A:$A,$A51,comprehensive_dps30!$B:$B,$B51,comprehensive_dps30!$C:$C,$C51)</f>
        <v>3219</v>
      </c>
    </row>
    <row r="52" spans="1:23" s="2" customFormat="1" x14ac:dyDescent="0.45">
      <c r="A52" s="2" t="s">
        <v>87</v>
      </c>
      <c r="B52" s="2" t="s">
        <v>39</v>
      </c>
      <c r="C52" s="2" t="s">
        <v>20</v>
      </c>
      <c r="D52" s="2">
        <f>SUMIFS(comprehensive_dps30!D:D,comprehensive_dps30!$A:$A,$A52,comprehensive_dps30!$B:$B,$B52,comprehensive_dps30!$C:$C,$C52)</f>
        <v>32.78</v>
      </c>
      <c r="E52" s="2">
        <f>SUMIFS(comprehensive_dps30!E:E,comprehensive_dps30!$A:$A,$A52,comprehensive_dps30!$B:$B,$B52,comprehensive_dps30!$C:$C,$C52)</f>
        <v>16.422999999999998</v>
      </c>
      <c r="F52" s="2">
        <f>SUMIFS(comprehensive_dps30!F:F,comprehensive_dps30!$A:$A,$A52,comprehensive_dps30!$B:$B,$B52,comprehensive_dps30!$C:$C,$C52)</f>
        <v>260.7</v>
      </c>
      <c r="G52" s="2">
        <f>SUMIFS(comprehensive_dps30!G:G,comprehensive_dps30!$A:$A,$A52,comprehensive_dps30!$B:$B,$B52,comprehensive_dps30!$C:$C,$C52)</f>
        <v>2125</v>
      </c>
      <c r="H52" s="2">
        <f>SUMIFS(comprehensive_dps30!H:H,comprehensive_dps30!$A:$A,$A52,comprehensive_dps30!$B:$B,$B52,comprehensive_dps30!$C:$C,$C52)</f>
        <v>34.74</v>
      </c>
      <c r="I52" s="2">
        <f>SUMIFS(comprehensive_dps30!I:I,comprehensive_dps30!$A:$A,$A52,comprehensive_dps30!$B:$B,$B52,comprehensive_dps30!$C:$C,$C52)</f>
        <v>17.058</v>
      </c>
      <c r="J52" s="2">
        <f>SUMIFS(comprehensive_dps30!J:J,comprehensive_dps30!$A:$A,$A52,comprehensive_dps30!$B:$B,$B52,comprehensive_dps30!$C:$C,$C52)</f>
        <v>293.3</v>
      </c>
      <c r="K52" s="2">
        <f>SUMIFS(comprehensive_dps30!K:K,comprehensive_dps30!$A:$A,$A52,comprehensive_dps30!$B:$B,$B52,comprehensive_dps30!$C:$C,$C52)</f>
        <v>2302</v>
      </c>
      <c r="L52" s="2">
        <f>SUMIFS(comprehensive_dps30!L:L,comprehensive_dps30!$A:$A,$A52,comprehensive_dps30!$B:$B,$B52,comprehensive_dps30!$C:$C,$C52)</f>
        <v>36.65</v>
      </c>
      <c r="M52" s="2">
        <f>SUMIFS(comprehensive_dps30!M:M,comprehensive_dps30!$A:$A,$A52,comprehensive_dps30!$B:$B,$B52,comprehensive_dps30!$C:$C,$C52)</f>
        <v>17.666</v>
      </c>
      <c r="N52" s="2">
        <f>SUMIFS(comprehensive_dps30!N:N,comprehensive_dps30!$A:$A,$A52,comprehensive_dps30!$B:$B,$B52,comprehensive_dps30!$C:$C,$C52)</f>
        <v>327.10000000000002</v>
      </c>
      <c r="O52" s="2">
        <f>SUMIFS(comprehensive_dps30!O:O,comprehensive_dps30!$A:$A,$A52,comprehensive_dps30!$B:$B,$B52,comprehensive_dps30!$C:$C,$C52)</f>
        <v>2479</v>
      </c>
      <c r="P52" s="2">
        <f>SUMIFS(comprehensive_dps30!P:P,comprehensive_dps30!$A:$A,$A52,comprehensive_dps30!$B:$B,$B52,comprehensive_dps30!$C:$C,$C52)</f>
        <v>38.33</v>
      </c>
      <c r="Q52" s="2">
        <f>SUMIFS(comprehensive_dps30!Q:Q,comprehensive_dps30!$A:$A,$A52,comprehensive_dps30!$B:$B,$B52,comprehensive_dps30!$C:$C,$C52)</f>
        <v>18.192</v>
      </c>
      <c r="R52" s="2">
        <f>SUMIFS(comprehensive_dps30!R:R,comprehensive_dps30!$A:$A,$A52,comprehensive_dps30!$B:$B,$B52,comprehensive_dps30!$C:$C,$C52)</f>
        <v>358.5</v>
      </c>
      <c r="S52" s="2">
        <f>SUMIFS(comprehensive_dps30!S:S,comprehensive_dps30!$A:$A,$A52,comprehensive_dps30!$B:$B,$B52,comprehensive_dps30!$C:$C,$C52)</f>
        <v>2638</v>
      </c>
      <c r="T52" s="2">
        <f>SUMIFS(comprehensive_dps30!T:T,comprehensive_dps30!$A:$A,$A52,comprehensive_dps30!$B:$B,$B52,comprehensive_dps30!$C:$C,$C52)</f>
        <v>40.03</v>
      </c>
      <c r="U52" s="2">
        <f>SUMIFS(comprehensive_dps30!U:U,comprehensive_dps30!$A:$A,$A52,comprehensive_dps30!$B:$B,$B52,comprehensive_dps30!$C:$C,$C52)</f>
        <v>18.716999999999999</v>
      </c>
      <c r="V52" s="2">
        <f>SUMIFS(comprehensive_dps30!V:V,comprehensive_dps30!$A:$A,$A52,comprehensive_dps30!$B:$B,$B52,comprehensive_dps30!$C:$C,$C52)</f>
        <v>391.8</v>
      </c>
      <c r="W52" s="2">
        <f>SUMIFS(comprehensive_dps30!W:W,comprehensive_dps30!$A:$A,$A52,comprehensive_dps30!$B:$B,$B52,comprehensive_dps30!$C:$C,$C52)</f>
        <v>2802</v>
      </c>
    </row>
    <row r="53" spans="1:23" s="4" customFormat="1" x14ac:dyDescent="0.45">
      <c r="A53" s="4" t="s">
        <v>28</v>
      </c>
      <c r="B53" s="4" t="s">
        <v>22</v>
      </c>
      <c r="C53" s="4" t="s">
        <v>23</v>
      </c>
      <c r="D53" s="4">
        <f>SUMIFS(comprehensive_dps30!D:D,comprehensive_dps30!$A:$A,$A53,comprehensive_dps30!$B:$B,$B53,comprehensive_dps30!$C:$C,$C53)</f>
        <v>33.28</v>
      </c>
      <c r="E53" s="4">
        <f>SUMIFS(comprehensive_dps30!E:E,comprehensive_dps30!$A:$A,$A53,comprehensive_dps30!$B:$B,$B53,comprehensive_dps30!$C:$C,$C53)</f>
        <v>15.071</v>
      </c>
      <c r="F53" s="4">
        <f>SUMIFS(comprehensive_dps30!F:F,comprehensive_dps30!$A:$A,$A53,comprehensive_dps30!$B:$B,$B53,comprehensive_dps30!$C:$C,$C53)</f>
        <v>358.5</v>
      </c>
      <c r="G53" s="4">
        <f>SUMIFS(comprehensive_dps30!G:G,comprehensive_dps30!$A:$A,$A53,comprehensive_dps30!$B:$B,$B53,comprehensive_dps30!$C:$C,$C53)</f>
        <v>2622</v>
      </c>
      <c r="H53" s="4">
        <f>SUMIFS(comprehensive_dps30!H:H,comprehensive_dps30!$A:$A,$A53,comprehensive_dps30!$B:$B,$B53,comprehensive_dps30!$C:$C,$C53)</f>
        <v>35.29</v>
      </c>
      <c r="I53" s="4">
        <f>SUMIFS(comprehensive_dps30!I:I,comprehensive_dps30!$A:$A,$A53,comprehensive_dps30!$B:$B,$B53,comprehensive_dps30!$C:$C,$C53)</f>
        <v>15.661</v>
      </c>
      <c r="J53" s="4">
        <f>SUMIFS(comprehensive_dps30!J:J,comprehensive_dps30!$A:$A,$A53,comprehensive_dps30!$B:$B,$B53,comprehensive_dps30!$C:$C,$C53)</f>
        <v>403.5</v>
      </c>
      <c r="K53" s="4">
        <f>SUMIFS(comprehensive_dps30!K:K,comprehensive_dps30!$A:$A,$A53,comprehensive_dps30!$B:$B,$B53,comprehensive_dps30!$C:$C,$C53)</f>
        <v>2841</v>
      </c>
      <c r="L53" s="4">
        <f>SUMIFS(comprehensive_dps30!L:L,comprehensive_dps30!$A:$A,$A53,comprehensive_dps30!$B:$B,$B53,comprehensive_dps30!$C:$C,$C53)</f>
        <v>37.24</v>
      </c>
      <c r="M53" s="4">
        <f>SUMIFS(comprehensive_dps30!M:M,comprehensive_dps30!$A:$A,$A53,comprehensive_dps30!$B:$B,$B53,comprehensive_dps30!$C:$C,$C53)</f>
        <v>16.227</v>
      </c>
      <c r="N53" s="4">
        <f>SUMIFS(comprehensive_dps30!N:N,comprehensive_dps30!$A:$A,$A53,comprehensive_dps30!$B:$B,$B53,comprehensive_dps30!$C:$C,$C53)</f>
        <v>450.3</v>
      </c>
      <c r="O53" s="4">
        <f>SUMIFS(comprehensive_dps30!O:O,comprehensive_dps30!$A:$A,$A53,comprehensive_dps30!$B:$B,$B53,comprehensive_dps30!$C:$C,$C53)</f>
        <v>3059</v>
      </c>
      <c r="P53" s="4">
        <f>SUMIFS(comprehensive_dps30!P:P,comprehensive_dps30!$A:$A,$A53,comprehensive_dps30!$B:$B,$B53,comprehensive_dps30!$C:$C,$C53)</f>
        <v>38.97</v>
      </c>
      <c r="Q53" s="4">
        <f>SUMIFS(comprehensive_dps30!Q:Q,comprehensive_dps30!$A:$A,$A53,comprehensive_dps30!$B:$B,$B53,comprehensive_dps30!$C:$C,$C53)</f>
        <v>16.716999999999999</v>
      </c>
      <c r="R53" s="4">
        <f>SUMIFS(comprehensive_dps30!R:R,comprehensive_dps30!$A:$A,$A53,comprehensive_dps30!$B:$B,$B53,comprehensive_dps30!$C:$C,$C53)</f>
        <v>493.7</v>
      </c>
      <c r="S53" s="4">
        <f>SUMIFS(comprehensive_dps30!S:S,comprehensive_dps30!$A:$A,$A53,comprehensive_dps30!$B:$B,$B53,comprehensive_dps30!$C:$C,$C53)</f>
        <v>3256</v>
      </c>
      <c r="T53" s="4">
        <f>SUMIFS(comprehensive_dps30!T:T,comprehensive_dps30!$A:$A,$A53,comprehensive_dps30!$B:$B,$B53,comprehensive_dps30!$C:$C,$C53)</f>
        <v>40.72</v>
      </c>
      <c r="U53" s="4">
        <f>SUMIFS(comprehensive_dps30!U:U,comprehensive_dps30!$A:$A,$A53,comprehensive_dps30!$B:$B,$B53,comprehensive_dps30!$C:$C,$C53)</f>
        <v>17.207000000000001</v>
      </c>
      <c r="V53" s="4">
        <f>SUMIFS(comprehensive_dps30!V:V,comprehensive_dps30!$A:$A,$A53,comprehensive_dps30!$B:$B,$B53,comprehensive_dps30!$C:$C,$C53)</f>
        <v>539.79999999999995</v>
      </c>
      <c r="W53" s="4">
        <f>SUMIFS(comprehensive_dps30!W:W,comprehensive_dps30!$A:$A,$A53,comprehensive_dps30!$B:$B,$B53,comprehensive_dps30!$C:$C,$C53)</f>
        <v>3459</v>
      </c>
    </row>
    <row r="54" spans="1:23" x14ac:dyDescent="0.45">
      <c r="A54" t="s">
        <v>59</v>
      </c>
      <c r="B54" t="s">
        <v>250</v>
      </c>
      <c r="C54" t="s">
        <v>17</v>
      </c>
      <c r="D54">
        <f>SUMIFS(comprehensive_dps30!D:D,comprehensive_dps30!$A:$A,$A54,comprehensive_dps30!$B:$B,$B54,comprehensive_dps30!$C:$C,$C54)</f>
        <v>0</v>
      </c>
      <c r="E54">
        <f>SUMIFS(comprehensive_dps30!E:E,comprehensive_dps30!$A:$A,$A54,comprehensive_dps30!$B:$B,$B54,comprehensive_dps30!$C:$C,$C54)</f>
        <v>0</v>
      </c>
      <c r="F54">
        <f>SUMIFS(comprehensive_dps30!F:F,comprehensive_dps30!$A:$A,$A54,comprehensive_dps30!$B:$B,$B54,comprehensive_dps30!$C:$C,$C54)</f>
        <v>0</v>
      </c>
      <c r="G54">
        <f>SUMIFS(comprehensive_dps30!G:G,comprehensive_dps30!$A:$A,$A54,comprehensive_dps30!$B:$B,$B54,comprehensive_dps30!$C:$C,$C54)</f>
        <v>0</v>
      </c>
      <c r="H54">
        <f>SUMIFS(comprehensive_dps30!H:H,comprehensive_dps30!$A:$A,$A54,comprehensive_dps30!$B:$B,$B54,comprehensive_dps30!$C:$C,$C54)</f>
        <v>0</v>
      </c>
      <c r="I54">
        <f>SUMIFS(comprehensive_dps30!I:I,comprehensive_dps30!$A:$A,$A54,comprehensive_dps30!$B:$B,$B54,comprehensive_dps30!$C:$C,$C54)</f>
        <v>0</v>
      </c>
      <c r="J54">
        <f>SUMIFS(comprehensive_dps30!J:J,comprehensive_dps30!$A:$A,$A54,comprehensive_dps30!$B:$B,$B54,comprehensive_dps30!$C:$C,$C54)</f>
        <v>0</v>
      </c>
      <c r="K54">
        <f>SUMIFS(comprehensive_dps30!K:K,comprehensive_dps30!$A:$A,$A54,comprehensive_dps30!$B:$B,$B54,comprehensive_dps30!$C:$C,$C54)</f>
        <v>0</v>
      </c>
      <c r="L54">
        <f>SUMIFS(comprehensive_dps30!L:L,comprehensive_dps30!$A:$A,$A54,comprehensive_dps30!$B:$B,$B54,comprehensive_dps30!$C:$C,$C54)</f>
        <v>0</v>
      </c>
      <c r="M54">
        <f>SUMIFS(comprehensive_dps30!M:M,comprehensive_dps30!$A:$A,$A54,comprehensive_dps30!$B:$B,$B54,comprehensive_dps30!$C:$C,$C54)</f>
        <v>0</v>
      </c>
      <c r="N54">
        <f>SUMIFS(comprehensive_dps30!N:N,comprehensive_dps30!$A:$A,$A54,comprehensive_dps30!$B:$B,$B54,comprehensive_dps30!$C:$C,$C54)</f>
        <v>0</v>
      </c>
      <c r="O54">
        <f>SUMIFS(comprehensive_dps30!O:O,comprehensive_dps30!$A:$A,$A54,comprehensive_dps30!$B:$B,$B54,comprehensive_dps30!$C:$C,$C54)</f>
        <v>0</v>
      </c>
      <c r="P54">
        <f>SUMIFS(comprehensive_dps30!P:P,comprehensive_dps30!$A:$A,$A54,comprehensive_dps30!$B:$B,$B54,comprehensive_dps30!$C:$C,$C54)</f>
        <v>0</v>
      </c>
      <c r="Q54">
        <f>SUMIFS(comprehensive_dps30!Q:Q,comprehensive_dps30!$A:$A,$A54,comprehensive_dps30!$B:$B,$B54,comprehensive_dps30!$C:$C,$C54)</f>
        <v>0</v>
      </c>
      <c r="R54">
        <f>SUMIFS(comprehensive_dps30!R:R,comprehensive_dps30!$A:$A,$A54,comprehensive_dps30!$B:$B,$B54,comprehensive_dps30!$C:$C,$C54)</f>
        <v>0</v>
      </c>
      <c r="S54">
        <f>SUMIFS(comprehensive_dps30!S:S,comprehensive_dps30!$A:$A,$A54,comprehensive_dps30!$B:$B,$B54,comprehensive_dps30!$C:$C,$C54)</f>
        <v>0</v>
      </c>
      <c r="T54">
        <f>SUMIFS(comprehensive_dps30!T:T,comprehensive_dps30!$A:$A,$A54,comprehensive_dps30!$B:$B,$B54,comprehensive_dps30!$C:$C,$C54)</f>
        <v>0</v>
      </c>
      <c r="U54">
        <f>SUMIFS(comprehensive_dps30!U:U,comprehensive_dps30!$A:$A,$A54,comprehensive_dps30!$B:$B,$B54,comprehensive_dps30!$C:$C,$C54)</f>
        <v>0</v>
      </c>
      <c r="V54">
        <f>SUMIFS(comprehensive_dps30!V:V,comprehensive_dps30!$A:$A,$A54,comprehensive_dps30!$B:$B,$B54,comprehensive_dps30!$C:$C,$C54)</f>
        <v>0</v>
      </c>
      <c r="W54">
        <f>SUMIFS(comprehensive_dps30!W:W,comprehensive_dps30!$A:$A,$A54,comprehensive_dps30!$B:$B,$B54,comprehensive_dps30!$C:$C,$C54)</f>
        <v>0</v>
      </c>
    </row>
    <row r="55" spans="1:23" x14ac:dyDescent="0.45">
      <c r="A55" t="s">
        <v>34</v>
      </c>
      <c r="B55" t="s">
        <v>52</v>
      </c>
      <c r="C55" t="s">
        <v>23</v>
      </c>
      <c r="D55">
        <f>SUMIFS(comprehensive_dps30!D:D,comprehensive_dps30!$A:$A,$A55,comprehensive_dps30!$B:$B,$B55,comprehensive_dps30!$C:$C,$C55)</f>
        <v>33.29</v>
      </c>
      <c r="E55">
        <f>SUMIFS(comprehensive_dps30!E:E,comprehensive_dps30!$A:$A,$A55,comprehensive_dps30!$B:$B,$B55,comprehensive_dps30!$C:$C,$C55)</f>
        <v>15.420999999999999</v>
      </c>
      <c r="F55">
        <f>SUMIFS(comprehensive_dps30!F:F,comprehensive_dps30!$A:$A,$A55,comprehensive_dps30!$B:$B,$B55,comprehensive_dps30!$C:$C,$C55)</f>
        <v>334.8</v>
      </c>
      <c r="G55">
        <f>SUMIFS(comprehensive_dps30!G:G,comprehensive_dps30!$A:$A,$A55,comprehensive_dps30!$B:$B,$B55,comprehensive_dps30!$C:$C,$C55)</f>
        <v>2556</v>
      </c>
      <c r="H55">
        <f>SUMIFS(comprehensive_dps30!H:H,comprehensive_dps30!$A:$A,$A55,comprehensive_dps30!$B:$B,$B55,comprehensive_dps30!$C:$C,$C55)</f>
        <v>35.229999999999997</v>
      </c>
      <c r="I55">
        <f>SUMIFS(comprehensive_dps30!I:I,comprehensive_dps30!$A:$A,$A55,comprehensive_dps30!$B:$B,$B55,comprehensive_dps30!$C:$C,$C55)</f>
        <v>15.996</v>
      </c>
      <c r="J55">
        <f>SUMIFS(comprehensive_dps30!J:J,comprehensive_dps30!$A:$A,$A55,comprehensive_dps30!$B:$B,$B55,comprehensive_dps30!$C:$C,$C55)</f>
        <v>376.2</v>
      </c>
      <c r="K55">
        <f>SUMIFS(comprehensive_dps30!K:K,comprehensive_dps30!$A:$A,$A55,comprehensive_dps30!$B:$B,$B55,comprehensive_dps30!$C:$C,$C55)</f>
        <v>2769</v>
      </c>
      <c r="L55">
        <f>SUMIFS(comprehensive_dps30!L:L,comprehensive_dps30!$A:$A,$A55,comprehensive_dps30!$B:$B,$B55,comprehensive_dps30!$C:$C,$C55)</f>
        <v>37.119999999999997</v>
      </c>
      <c r="M55">
        <f>SUMIFS(comprehensive_dps30!M:M,comprehensive_dps30!$A:$A,$A55,comprehensive_dps30!$B:$B,$B55,comprehensive_dps30!$C:$C,$C55)</f>
        <v>16.547000000000001</v>
      </c>
      <c r="N55">
        <f>SUMIFS(comprehensive_dps30!N:N,comprehensive_dps30!$A:$A,$A55,comprehensive_dps30!$B:$B,$B55,comprehensive_dps30!$C:$C,$C55)</f>
        <v>419.1</v>
      </c>
      <c r="O55">
        <f>SUMIFS(comprehensive_dps30!O:O,comprehensive_dps30!$A:$A,$A55,comprehensive_dps30!$B:$B,$B55,comprehensive_dps30!$C:$C,$C55)</f>
        <v>2982</v>
      </c>
      <c r="P55">
        <f>SUMIFS(comprehensive_dps30!P:P,comprehensive_dps30!$A:$A,$A55,comprehensive_dps30!$B:$B,$B55,comprehensive_dps30!$C:$C,$C55)</f>
        <v>38.79</v>
      </c>
      <c r="Q55">
        <f>SUMIFS(comprehensive_dps30!Q:Q,comprehensive_dps30!$A:$A,$A55,comprehensive_dps30!$B:$B,$B55,comprehensive_dps30!$C:$C,$C55)</f>
        <v>17.024000000000001</v>
      </c>
      <c r="R55">
        <f>SUMIFS(comprehensive_dps30!R:R,comprehensive_dps30!$A:$A,$A55,comprehensive_dps30!$B:$B,$B55,comprehensive_dps30!$C:$C,$C55)</f>
        <v>458.9</v>
      </c>
      <c r="S55">
        <f>SUMIFS(comprehensive_dps30!S:S,comprehensive_dps30!$A:$A,$A55,comprehensive_dps30!$B:$B,$B55,comprehensive_dps30!$C:$C,$C55)</f>
        <v>3174</v>
      </c>
      <c r="T55">
        <f>SUMIFS(comprehensive_dps30!T:T,comprehensive_dps30!$A:$A,$A55,comprehensive_dps30!$B:$B,$B55,comprehensive_dps30!$C:$C,$C55)</f>
        <v>40.479999999999997</v>
      </c>
      <c r="U55">
        <f>SUMIFS(comprehensive_dps30!U:U,comprehensive_dps30!$A:$A,$A55,comprehensive_dps30!$B:$B,$B55,comprehensive_dps30!$C:$C,$C55)</f>
        <v>17.5</v>
      </c>
      <c r="V55">
        <f>SUMIFS(comprehensive_dps30!V:V,comprehensive_dps30!$A:$A,$A55,comprehensive_dps30!$B:$B,$B55,comprehensive_dps30!$C:$C,$C55)</f>
        <v>501.1</v>
      </c>
      <c r="W55">
        <f>SUMIFS(comprehensive_dps30!W:W,comprehensive_dps30!$A:$A,$A55,comprehensive_dps30!$B:$B,$B55,comprehensive_dps30!$C:$C,$C55)</f>
        <v>3372</v>
      </c>
    </row>
    <row r="56" spans="1:23" x14ac:dyDescent="0.45">
      <c r="A56" t="s">
        <v>18</v>
      </c>
      <c r="B56" t="s">
        <v>19</v>
      </c>
      <c r="C56" t="s">
        <v>20</v>
      </c>
      <c r="D56">
        <f>SUMIFS(comprehensive_dps30!D:D,comprehensive_dps30!$A:$A,$A56,comprehensive_dps30!$B:$B,$B56,comprehensive_dps30!$C:$C,$C56)</f>
        <v>0</v>
      </c>
      <c r="E56">
        <f>SUMIFS(comprehensive_dps30!E:E,comprehensive_dps30!$A:$A,$A56,comprehensive_dps30!$B:$B,$B56,comprehensive_dps30!$C:$C,$C56)</f>
        <v>0</v>
      </c>
      <c r="F56">
        <f>SUMIFS(comprehensive_dps30!F:F,comprehensive_dps30!$A:$A,$A56,comprehensive_dps30!$B:$B,$B56,comprehensive_dps30!$C:$C,$C56)</f>
        <v>0</v>
      </c>
      <c r="G56">
        <f>SUMIFS(comprehensive_dps30!G:G,comprehensive_dps30!$A:$A,$A56,comprehensive_dps30!$B:$B,$B56,comprehensive_dps30!$C:$C,$C56)</f>
        <v>0</v>
      </c>
      <c r="H56">
        <f>SUMIFS(comprehensive_dps30!H:H,comprehensive_dps30!$A:$A,$A56,comprehensive_dps30!$B:$B,$B56,comprehensive_dps30!$C:$C,$C56)</f>
        <v>0</v>
      </c>
      <c r="I56">
        <f>SUMIFS(comprehensive_dps30!I:I,comprehensive_dps30!$A:$A,$A56,comprehensive_dps30!$B:$B,$B56,comprehensive_dps30!$C:$C,$C56)</f>
        <v>0</v>
      </c>
      <c r="J56">
        <f>SUMIFS(comprehensive_dps30!J:J,comprehensive_dps30!$A:$A,$A56,comprehensive_dps30!$B:$B,$B56,comprehensive_dps30!$C:$C,$C56)</f>
        <v>0</v>
      </c>
      <c r="K56">
        <f>SUMIFS(comprehensive_dps30!K:K,comprehensive_dps30!$A:$A,$A56,comprehensive_dps30!$B:$B,$B56,comprehensive_dps30!$C:$C,$C56)</f>
        <v>0</v>
      </c>
      <c r="L56">
        <f>SUMIFS(comprehensive_dps30!L:L,comprehensive_dps30!$A:$A,$A56,comprehensive_dps30!$B:$B,$B56,comprehensive_dps30!$C:$C,$C56)</f>
        <v>0</v>
      </c>
      <c r="M56">
        <f>SUMIFS(comprehensive_dps30!M:M,comprehensive_dps30!$A:$A,$A56,comprehensive_dps30!$B:$B,$B56,comprehensive_dps30!$C:$C,$C56)</f>
        <v>0</v>
      </c>
      <c r="N56">
        <f>SUMIFS(comprehensive_dps30!N:N,comprehensive_dps30!$A:$A,$A56,comprehensive_dps30!$B:$B,$B56,comprehensive_dps30!$C:$C,$C56)</f>
        <v>0</v>
      </c>
      <c r="O56">
        <f>SUMIFS(comprehensive_dps30!O:O,comprehensive_dps30!$A:$A,$A56,comprehensive_dps30!$B:$B,$B56,comprehensive_dps30!$C:$C,$C56)</f>
        <v>0</v>
      </c>
      <c r="P56">
        <f>SUMIFS(comprehensive_dps30!P:P,comprehensive_dps30!$A:$A,$A56,comprehensive_dps30!$B:$B,$B56,comprehensive_dps30!$C:$C,$C56)</f>
        <v>0</v>
      </c>
      <c r="Q56">
        <f>SUMIFS(comprehensive_dps30!Q:Q,comprehensive_dps30!$A:$A,$A56,comprehensive_dps30!$B:$B,$B56,comprehensive_dps30!$C:$C,$C56)</f>
        <v>0</v>
      </c>
      <c r="R56">
        <f>SUMIFS(comprehensive_dps30!R:R,comprehensive_dps30!$A:$A,$A56,comprehensive_dps30!$B:$B,$B56,comprehensive_dps30!$C:$C,$C56)</f>
        <v>0</v>
      </c>
      <c r="S56">
        <f>SUMIFS(comprehensive_dps30!S:S,comprehensive_dps30!$A:$A,$A56,comprehensive_dps30!$B:$B,$B56,comprehensive_dps30!$C:$C,$C56)</f>
        <v>0</v>
      </c>
      <c r="T56">
        <f>SUMIFS(comprehensive_dps30!T:T,comprehensive_dps30!$A:$A,$A56,comprehensive_dps30!$B:$B,$B56,comprehensive_dps30!$C:$C,$C56)</f>
        <v>0</v>
      </c>
      <c r="U56">
        <f>SUMIFS(comprehensive_dps30!U:U,comprehensive_dps30!$A:$A,$A56,comprehensive_dps30!$B:$B,$B56,comprehensive_dps30!$C:$C,$C56)</f>
        <v>0</v>
      </c>
      <c r="V56">
        <f>SUMIFS(comprehensive_dps30!V:V,comprehensive_dps30!$A:$A,$A56,comprehensive_dps30!$B:$B,$B56,comprehensive_dps30!$C:$C,$C56)</f>
        <v>0</v>
      </c>
      <c r="W56">
        <f>SUMIFS(comprehensive_dps30!W:W,comprehensive_dps30!$A:$A,$A56,comprehensive_dps30!$B:$B,$B56,comprehensive_dps30!$C:$C,$C56)</f>
        <v>0</v>
      </c>
    </row>
    <row r="57" spans="1:23" s="4" customFormat="1" x14ac:dyDescent="0.45">
      <c r="A57" s="4" t="s">
        <v>64</v>
      </c>
      <c r="B57" s="4" t="s">
        <v>16</v>
      </c>
      <c r="C57" s="4" t="s">
        <v>23</v>
      </c>
      <c r="D57" s="4">
        <f>SUMIFS(comprehensive_dps30!D:D,comprehensive_dps30!$A:$A,$A57,comprehensive_dps30!$B:$B,$B57,comprehensive_dps30!$C:$C,$C57)</f>
        <v>32.79</v>
      </c>
      <c r="E57" s="4">
        <f>SUMIFS(comprehensive_dps30!E:E,comprehensive_dps30!$A:$A,$A57,comprehensive_dps30!$B:$B,$B57,comprehensive_dps30!$C:$C,$C57)</f>
        <v>14.506</v>
      </c>
      <c r="F57" s="4">
        <f>SUMIFS(comprehensive_dps30!F:F,comprehensive_dps30!$A:$A,$A57,comprehensive_dps30!$B:$B,$B57,comprehensive_dps30!$C:$C,$C57)</f>
        <v>378.7</v>
      </c>
      <c r="G57" s="4">
        <f>SUMIFS(comprehensive_dps30!G:G,comprehensive_dps30!$A:$A,$A57,comprehensive_dps30!$B:$B,$B57,comprehensive_dps30!$C:$C,$C57)</f>
        <v>2568</v>
      </c>
      <c r="H57" s="4">
        <f>SUMIFS(comprehensive_dps30!H:H,comprehensive_dps30!$A:$A,$A57,comprehensive_dps30!$B:$B,$B57,comprehensive_dps30!$C:$C,$C57)</f>
        <v>34.729999999999997</v>
      </c>
      <c r="I57" s="4">
        <f>SUMIFS(comprehensive_dps30!I:I,comprehensive_dps30!$A:$A,$A57,comprehensive_dps30!$B:$B,$B57,comprehensive_dps30!$C:$C,$C57)</f>
        <v>15.061</v>
      </c>
      <c r="J57" s="4">
        <f>SUMIFS(comprehensive_dps30!J:J,comprehensive_dps30!$A:$A,$A57,comprehensive_dps30!$B:$B,$B57,comprehensive_dps30!$C:$C,$C57)</f>
        <v>426</v>
      </c>
      <c r="K57" s="4">
        <f>SUMIFS(comprehensive_dps30!K:K,comprehensive_dps30!$A:$A,$A57,comprehensive_dps30!$B:$B,$B57,comprehensive_dps30!$C:$C,$C57)</f>
        <v>2782</v>
      </c>
      <c r="L57" s="4">
        <f>SUMIFS(comprehensive_dps30!L:L,comprehensive_dps30!$A:$A,$A57,comprehensive_dps30!$B:$B,$B57,comprehensive_dps30!$C:$C,$C57)</f>
        <v>36.630000000000003</v>
      </c>
      <c r="M57" s="4">
        <f>SUMIFS(comprehensive_dps30!M:M,comprehensive_dps30!$A:$A,$A57,comprehensive_dps30!$B:$B,$B57,comprehensive_dps30!$C:$C,$C57)</f>
        <v>15.593999999999999</v>
      </c>
      <c r="N57" s="4">
        <f>SUMIFS(comprehensive_dps30!N:N,comprehensive_dps30!$A:$A,$A57,comprehensive_dps30!$B:$B,$B57,comprehensive_dps30!$C:$C,$C57)</f>
        <v>475</v>
      </c>
      <c r="O57" s="4">
        <f>SUMIFS(comprehensive_dps30!O:O,comprehensive_dps30!$A:$A,$A57,comprehensive_dps30!$B:$B,$B57,comprehensive_dps30!$C:$C,$C57)</f>
        <v>2996</v>
      </c>
      <c r="P57" s="4">
        <f>SUMIFS(comprehensive_dps30!P:P,comprehensive_dps30!$A:$A,$A57,comprehensive_dps30!$B:$B,$B57,comprehensive_dps30!$C:$C,$C57)</f>
        <v>38.31</v>
      </c>
      <c r="Q57" s="4">
        <f>SUMIFS(comprehensive_dps30!Q:Q,comprehensive_dps30!$A:$A,$A57,comprehensive_dps30!$B:$B,$B57,comprehensive_dps30!$C:$C,$C57)</f>
        <v>16.056000000000001</v>
      </c>
      <c r="R57" s="4">
        <f>SUMIFS(comprehensive_dps30!R:R,comprehensive_dps30!$A:$A,$A57,comprehensive_dps30!$B:$B,$B57,comprehensive_dps30!$C:$C,$C57)</f>
        <v>520.5</v>
      </c>
      <c r="S57" s="4">
        <f>SUMIFS(comprehensive_dps30!S:S,comprehensive_dps30!$A:$A,$A57,comprehensive_dps30!$B:$B,$B57,comprehensive_dps30!$C:$C,$C57)</f>
        <v>3188</v>
      </c>
      <c r="T57" s="4">
        <f>SUMIFS(comprehensive_dps30!T:T,comprehensive_dps30!$A:$A,$A57,comprehensive_dps30!$B:$B,$B57,comprehensive_dps30!$C:$C,$C57)</f>
        <v>40.01</v>
      </c>
      <c r="U57" s="4">
        <f>SUMIFS(comprehensive_dps30!U:U,comprehensive_dps30!$A:$A,$A57,comprehensive_dps30!$B:$B,$B57,comprehensive_dps30!$C:$C,$C57)</f>
        <v>16.516999999999999</v>
      </c>
      <c r="V57" s="4">
        <f>SUMIFS(comprehensive_dps30!V:V,comprehensive_dps30!$A:$A,$A57,comprehensive_dps30!$B:$B,$B57,comprehensive_dps30!$C:$C,$C57)</f>
        <v>568.79999999999995</v>
      </c>
      <c r="W57" s="4">
        <f>SUMIFS(comprehensive_dps30!W:W,comprehensive_dps30!$A:$A,$A57,comprehensive_dps30!$B:$B,$B57,comprehensive_dps30!$C:$C,$C57)</f>
        <v>3387</v>
      </c>
    </row>
    <row r="58" spans="1:23" s="4" customFormat="1" x14ac:dyDescent="0.45">
      <c r="A58" s="4" t="s">
        <v>51</v>
      </c>
      <c r="B58" s="4" t="s">
        <v>52</v>
      </c>
      <c r="C58" s="4" t="s">
        <v>23</v>
      </c>
      <c r="D58" s="4">
        <f>SUMIFS(comprehensive_dps30!D:D,comprehensive_dps30!$A:$A,$A58,comprehensive_dps30!$B:$B,$B58,comprehensive_dps30!$C:$C,$C58)</f>
        <v>32.49</v>
      </c>
      <c r="E58" s="4">
        <f>SUMIFS(comprehensive_dps30!E:E,comprehensive_dps30!$A:$A,$A58,comprehensive_dps30!$B:$B,$B58,comprehensive_dps30!$C:$C,$C58)</f>
        <v>15.05</v>
      </c>
      <c r="F58" s="4">
        <f>SUMIFS(comprehensive_dps30!F:F,comprehensive_dps30!$A:$A,$A58,comprehensive_dps30!$B:$B,$B58,comprehensive_dps30!$C:$C,$C58)</f>
        <v>326.7</v>
      </c>
      <c r="G58" s="4">
        <f>SUMIFS(comprehensive_dps30!G:G,comprehensive_dps30!$A:$A,$A58,comprehensive_dps30!$B:$B,$B58,comprehensive_dps30!$C:$C,$C58)</f>
        <v>2587</v>
      </c>
      <c r="H58" s="4">
        <f>SUMIFS(comprehensive_dps30!H:H,comprehensive_dps30!$A:$A,$A58,comprehensive_dps30!$B:$B,$B58,comprehensive_dps30!$C:$C,$C58)</f>
        <v>34.42</v>
      </c>
      <c r="I58" s="4">
        <f>SUMIFS(comprehensive_dps30!I:I,comprehensive_dps30!$A:$A,$A58,comprehensive_dps30!$B:$B,$B58,comprehensive_dps30!$C:$C,$C58)</f>
        <v>15.631</v>
      </c>
      <c r="J58" s="4">
        <f>SUMIFS(comprehensive_dps30!J:J,comprehensive_dps30!$A:$A,$A58,comprehensive_dps30!$B:$B,$B58,comprehensive_dps30!$C:$C,$C58)</f>
        <v>367.6</v>
      </c>
      <c r="K58" s="4">
        <f>SUMIFS(comprehensive_dps30!K:K,comprehensive_dps30!$A:$A,$A58,comprehensive_dps30!$B:$B,$B58,comprehensive_dps30!$C:$C,$C58)</f>
        <v>2802</v>
      </c>
      <c r="L58" s="4">
        <f>SUMIFS(comprehensive_dps30!L:L,comprehensive_dps30!$A:$A,$A58,comprehensive_dps30!$B:$B,$B58,comprehensive_dps30!$C:$C,$C58)</f>
        <v>36.32</v>
      </c>
      <c r="M58" s="4">
        <f>SUMIFS(comprehensive_dps30!M:M,comprehensive_dps30!$A:$A,$A58,comprehensive_dps30!$B:$B,$B58,comprehensive_dps30!$C:$C,$C58)</f>
        <v>16.189</v>
      </c>
      <c r="N58" s="4">
        <f>SUMIFS(comprehensive_dps30!N:N,comprehensive_dps30!$A:$A,$A58,comprehensive_dps30!$B:$B,$B58,comprehensive_dps30!$C:$C,$C58)</f>
        <v>409.9</v>
      </c>
      <c r="O58" s="4">
        <f>SUMIFS(comprehensive_dps30!O:O,comprehensive_dps30!$A:$A,$A58,comprehensive_dps30!$B:$B,$B58,comprehensive_dps30!$C:$C,$C58)</f>
        <v>3018</v>
      </c>
      <c r="P58" s="4">
        <f>SUMIFS(comprehensive_dps30!P:P,comprehensive_dps30!$A:$A,$A58,comprehensive_dps30!$B:$B,$B58,comprehensive_dps30!$C:$C,$C58)</f>
        <v>37.99</v>
      </c>
      <c r="Q58" s="4">
        <f>SUMIFS(comprehensive_dps30!Q:Q,comprehensive_dps30!$A:$A,$A58,comprehensive_dps30!$B:$B,$B58,comprehensive_dps30!$C:$C,$C58)</f>
        <v>16.670999999999999</v>
      </c>
      <c r="R58" s="4">
        <f>SUMIFS(comprehensive_dps30!R:R,comprehensive_dps30!$A:$A,$A58,comprehensive_dps30!$B:$B,$B58,comprehensive_dps30!$C:$C,$C58)</f>
        <v>449.3</v>
      </c>
      <c r="S58" s="4">
        <f>SUMIFS(comprehensive_dps30!S:S,comprehensive_dps30!$A:$A,$A58,comprehensive_dps30!$B:$B,$B58,comprehensive_dps30!$C:$C,$C58)</f>
        <v>3212</v>
      </c>
      <c r="T58" s="4">
        <f>SUMIFS(comprehensive_dps30!T:T,comprehensive_dps30!$A:$A,$A58,comprehensive_dps30!$B:$B,$B58,comprehensive_dps30!$C:$C,$C58)</f>
        <v>39.68</v>
      </c>
      <c r="U58" s="4">
        <f>SUMIFS(comprehensive_dps30!U:U,comprehensive_dps30!$A:$A,$A58,comprehensive_dps30!$B:$B,$B58,comprehensive_dps30!$C:$C,$C58)</f>
        <v>17.152999999999999</v>
      </c>
      <c r="V58" s="4">
        <f>SUMIFS(comprehensive_dps30!V:V,comprehensive_dps30!$A:$A,$A58,comprehensive_dps30!$B:$B,$B58,comprehensive_dps30!$C:$C,$C58)</f>
        <v>491.1</v>
      </c>
      <c r="W58" s="4">
        <f>SUMIFS(comprehensive_dps30!W:W,comprehensive_dps30!$A:$A,$A58,comprehensive_dps30!$B:$B,$B58,comprehensive_dps30!$C:$C,$C58)</f>
        <v>3412</v>
      </c>
    </row>
    <row r="59" spans="1:23" x14ac:dyDescent="0.45">
      <c r="A59" t="s">
        <v>32</v>
      </c>
      <c r="B59" t="s">
        <v>22</v>
      </c>
      <c r="C59" t="s">
        <v>23</v>
      </c>
      <c r="D59">
        <f>SUMIFS(comprehensive_dps30!D:D,comprehensive_dps30!$A:$A,$A59,comprehensive_dps30!$B:$B,$B59,comprehensive_dps30!$C:$C,$C59)</f>
        <v>32.119999999999997</v>
      </c>
      <c r="E59">
        <f>SUMIFS(comprehensive_dps30!E:E,comprehensive_dps30!$A:$A,$A59,comprehensive_dps30!$B:$B,$B59,comprehensive_dps30!$C:$C,$C59)</f>
        <v>14.749000000000001</v>
      </c>
      <c r="F59">
        <f>SUMIFS(comprehensive_dps30!F:F,comprehensive_dps30!$A:$A,$A59,comprehensive_dps30!$B:$B,$B59,comprehensive_dps30!$C:$C,$C59)</f>
        <v>331.6</v>
      </c>
      <c r="G59">
        <f>SUMIFS(comprehensive_dps30!G:G,comprehensive_dps30!$A:$A,$A59,comprehensive_dps30!$B:$B,$B59,comprehensive_dps30!$C:$C,$C59)</f>
        <v>2476</v>
      </c>
      <c r="H59">
        <f>SUMIFS(comprehensive_dps30!H:H,comprehensive_dps30!$A:$A,$A59,comprehensive_dps30!$B:$B,$B59,comprehensive_dps30!$C:$C,$C59)</f>
        <v>34.04</v>
      </c>
      <c r="I59">
        <f>SUMIFS(comprehensive_dps30!I:I,comprehensive_dps30!$A:$A,$A59,comprehensive_dps30!$B:$B,$B59,comprehensive_dps30!$C:$C,$C59)</f>
        <v>15.324</v>
      </c>
      <c r="J59">
        <f>SUMIFS(comprehensive_dps30!J:J,comprehensive_dps30!$A:$A,$A59,comprehensive_dps30!$B:$B,$B59,comprehensive_dps30!$C:$C,$C59)</f>
        <v>373.2</v>
      </c>
      <c r="K59">
        <f>SUMIFS(comprehensive_dps30!K:K,comprehensive_dps30!$A:$A,$A59,comprehensive_dps30!$B:$B,$B59,comprehensive_dps30!$C:$C,$C59)</f>
        <v>2683</v>
      </c>
      <c r="L59">
        <f>SUMIFS(comprehensive_dps30!L:L,comprehensive_dps30!$A:$A,$A59,comprehensive_dps30!$B:$B,$B59,comprehensive_dps30!$C:$C,$C59)</f>
        <v>35.92</v>
      </c>
      <c r="M59">
        <f>SUMIFS(comprehensive_dps30!M:M,comprehensive_dps30!$A:$A,$A59,comprehensive_dps30!$B:$B,$B59,comprehensive_dps30!$C:$C,$C59)</f>
        <v>15.875</v>
      </c>
      <c r="N59">
        <f>SUMIFS(comprehensive_dps30!N:N,comprehensive_dps30!$A:$A,$A59,comprehensive_dps30!$B:$B,$B59,comprehensive_dps30!$C:$C,$C59)</f>
        <v>416.3</v>
      </c>
      <c r="O59">
        <f>SUMIFS(comprehensive_dps30!O:O,comprehensive_dps30!$A:$A,$A59,comprehensive_dps30!$B:$B,$B59,comprehensive_dps30!$C:$C,$C59)</f>
        <v>2889</v>
      </c>
      <c r="P59">
        <f>SUMIFS(comprehensive_dps30!P:P,comprehensive_dps30!$A:$A,$A59,comprehensive_dps30!$B:$B,$B59,comprehensive_dps30!$C:$C,$C59)</f>
        <v>37.590000000000003</v>
      </c>
      <c r="Q59">
        <f>SUMIFS(comprehensive_dps30!Q:Q,comprehensive_dps30!$A:$A,$A59,comprehensive_dps30!$B:$B,$B59,comprehensive_dps30!$C:$C,$C59)</f>
        <v>16.353000000000002</v>
      </c>
      <c r="R59">
        <f>SUMIFS(comprehensive_dps30!R:R,comprehensive_dps30!$A:$A,$A59,comprehensive_dps30!$B:$B,$B59,comprehensive_dps30!$C:$C,$C59)</f>
        <v>456.4</v>
      </c>
      <c r="S59">
        <f>SUMIFS(comprehensive_dps30!S:S,comprehensive_dps30!$A:$A,$A59,comprehensive_dps30!$B:$B,$B59,comprehensive_dps30!$C:$C,$C59)</f>
        <v>3075</v>
      </c>
      <c r="T59">
        <f>SUMIFS(comprehensive_dps30!T:T,comprehensive_dps30!$A:$A,$A59,comprehensive_dps30!$B:$B,$B59,comprehensive_dps30!$C:$C,$C59)</f>
        <v>39.270000000000003</v>
      </c>
      <c r="U59">
        <f>SUMIFS(comprehensive_dps30!U:U,comprehensive_dps30!$A:$A,$A59,comprehensive_dps30!$B:$B,$B59,comprehensive_dps30!$C:$C,$C59)</f>
        <v>16.829000000000001</v>
      </c>
      <c r="V59">
        <f>SUMIFS(comprehensive_dps30!V:V,comprehensive_dps30!$A:$A,$A59,comprehensive_dps30!$B:$B,$B59,comprehensive_dps30!$C:$C,$C59)</f>
        <v>498.9</v>
      </c>
      <c r="W59">
        <f>SUMIFS(comprehensive_dps30!W:W,comprehensive_dps30!$A:$A,$A59,comprehensive_dps30!$B:$B,$B59,comprehensive_dps30!$C:$C,$C59)</f>
        <v>3266</v>
      </c>
    </row>
    <row r="60" spans="1:23" s="6" customFormat="1" x14ac:dyDescent="0.45">
      <c r="A60" s="6" t="s">
        <v>78</v>
      </c>
      <c r="B60" s="6" t="s">
        <v>39</v>
      </c>
      <c r="C60" s="6" t="s">
        <v>25</v>
      </c>
      <c r="D60" s="6">
        <f>SUMIFS(comprehensive_dps30!D:D,comprehensive_dps30!$A:$A,$A60,comprehensive_dps30!$B:$B,$B60,comprehensive_dps30!$C:$C,$C60)</f>
        <v>30.88</v>
      </c>
      <c r="E60" s="6">
        <f>SUMIFS(comprehensive_dps30!E:E,comprehensive_dps30!$A:$A,$A60,comprehensive_dps30!$B:$B,$B60,comprehensive_dps30!$C:$C,$C60)</f>
        <v>14.252000000000001</v>
      </c>
      <c r="F60" s="6">
        <f>SUMIFS(comprehensive_dps30!F:F,comprehensive_dps30!$A:$A,$A60,comprehensive_dps30!$B:$B,$B60,comprehensive_dps30!$C:$C,$C60)</f>
        <v>313.89999999999998</v>
      </c>
      <c r="G60" s="6">
        <f>SUMIFS(comprehensive_dps30!G:G,comprehensive_dps30!$A:$A,$A60,comprehensive_dps30!$B:$B,$B60,comprehensive_dps30!$C:$C,$C60)</f>
        <v>2760</v>
      </c>
      <c r="H60" s="6">
        <f>SUMIFS(comprehensive_dps30!H:H,comprehensive_dps30!$A:$A,$A60,comprehensive_dps30!$B:$B,$B60,comprehensive_dps30!$C:$C,$C60)</f>
        <v>32.9</v>
      </c>
      <c r="I60" s="6">
        <f>SUMIFS(comprehensive_dps30!I:I,comprehensive_dps30!$A:$A,$A60,comprehensive_dps30!$B:$B,$B60,comprehensive_dps30!$C:$C,$C60)</f>
        <v>14.884</v>
      </c>
      <c r="J60" s="6">
        <f>SUMIFS(comprehensive_dps30!J:J,comprehensive_dps30!$A:$A,$A60,comprehensive_dps30!$B:$B,$B60,comprehensive_dps30!$C:$C,$C60)</f>
        <v>355.1</v>
      </c>
      <c r="K60" s="6">
        <f>SUMIFS(comprehensive_dps30!K:K,comprehensive_dps30!$A:$A,$A60,comprehensive_dps30!$B:$B,$B60,comprehensive_dps30!$C:$C,$C60)</f>
        <v>2990</v>
      </c>
      <c r="L60" s="6">
        <f>SUMIFS(comprehensive_dps30!L:L,comprehensive_dps30!$A:$A,$A60,comprehensive_dps30!$B:$B,$B60,comprehensive_dps30!$C:$C,$C60)</f>
        <v>34.869999999999997</v>
      </c>
      <c r="M60" s="6">
        <f>SUMIFS(comprehensive_dps30!M:M,comprehensive_dps30!$A:$A,$A60,comprehensive_dps30!$B:$B,$B60,comprehensive_dps30!$C:$C,$C60)</f>
        <v>15.488</v>
      </c>
      <c r="N60" s="6">
        <f>SUMIFS(comprehensive_dps30!N:N,comprehensive_dps30!$A:$A,$A60,comprehensive_dps30!$B:$B,$B60,comprehensive_dps30!$C:$C,$C60)</f>
        <v>398</v>
      </c>
      <c r="O60" s="6">
        <f>SUMIFS(comprehensive_dps30!O:O,comprehensive_dps30!$A:$A,$A60,comprehensive_dps30!$B:$B,$B60,comprehensive_dps30!$C:$C,$C60)</f>
        <v>3220</v>
      </c>
      <c r="P60" s="6">
        <f>SUMIFS(comprehensive_dps30!P:P,comprehensive_dps30!$A:$A,$A60,comprehensive_dps30!$B:$B,$B60,comprehensive_dps30!$C:$C,$C60)</f>
        <v>36.61</v>
      </c>
      <c r="Q60" s="6">
        <f>SUMIFS(comprehensive_dps30!Q:Q,comprehensive_dps30!$A:$A,$A60,comprehensive_dps30!$B:$B,$B60,comprehensive_dps30!$C:$C,$C60)</f>
        <v>16.010999999999999</v>
      </c>
      <c r="R60" s="6">
        <f>SUMIFS(comprehensive_dps30!R:R,comprehensive_dps30!$A:$A,$A60,comprehensive_dps30!$B:$B,$B60,comprehensive_dps30!$C:$C,$C60)</f>
        <v>437.9</v>
      </c>
      <c r="S60" s="6">
        <f>SUMIFS(comprehensive_dps30!S:S,comprehensive_dps30!$A:$A,$A60,comprehensive_dps30!$B:$B,$B60,comprehensive_dps30!$C:$C,$C60)</f>
        <v>3427</v>
      </c>
      <c r="T60" s="6">
        <f>SUMIFS(comprehensive_dps30!T:T,comprehensive_dps30!$A:$A,$A60,comprehensive_dps30!$B:$B,$B60,comprehensive_dps30!$C:$C,$C60)</f>
        <v>38.380000000000003</v>
      </c>
      <c r="U60" s="6">
        <f>SUMIFS(comprehensive_dps30!U:U,comprehensive_dps30!$A:$A,$A60,comprehensive_dps30!$B:$B,$B60,comprehensive_dps30!$C:$C,$C60)</f>
        <v>16.532</v>
      </c>
      <c r="V60" s="6">
        <f>SUMIFS(comprehensive_dps30!V:V,comprehensive_dps30!$A:$A,$A60,comprehensive_dps30!$B:$B,$B60,comprehensive_dps30!$C:$C,$C60)</f>
        <v>480.2</v>
      </c>
      <c r="W60" s="6">
        <f>SUMIFS(comprehensive_dps30!W:W,comprehensive_dps30!$A:$A,$A60,comprehensive_dps30!$B:$B,$B60,comprehensive_dps30!$C:$C,$C60)</f>
        <v>3641</v>
      </c>
    </row>
    <row r="61" spans="1:23" x14ac:dyDescent="0.45">
      <c r="A61" t="s">
        <v>53</v>
      </c>
      <c r="B61" t="s">
        <v>22</v>
      </c>
      <c r="C61" t="s">
        <v>25</v>
      </c>
      <c r="D61">
        <f>SUMIFS(comprehensive_dps30!D:D,comprehensive_dps30!$A:$A,$A61,comprehensive_dps30!$B:$B,$B61,comprehensive_dps30!$C:$C,$C61)</f>
        <v>30.85</v>
      </c>
      <c r="E61">
        <f>SUMIFS(comprehensive_dps30!E:E,comprehensive_dps30!$A:$A,$A61,comprehensive_dps30!$B:$B,$B61,comprehensive_dps30!$C:$C,$C61)</f>
        <v>14.489000000000001</v>
      </c>
      <c r="F61">
        <f>SUMIFS(comprehensive_dps30!F:F,comprehensive_dps30!$A:$A,$A61,comprehensive_dps30!$B:$B,$B61,comprehensive_dps30!$C:$C,$C61)</f>
        <v>297.60000000000002</v>
      </c>
      <c r="G61">
        <f>SUMIFS(comprehensive_dps30!G:G,comprehensive_dps30!$A:$A,$A61,comprehensive_dps30!$B:$B,$B61,comprehensive_dps30!$C:$C,$C61)</f>
        <v>2596</v>
      </c>
      <c r="H61">
        <f>SUMIFS(comprehensive_dps30!H:H,comprehensive_dps30!$A:$A,$A61,comprehensive_dps30!$B:$B,$B61,comprehensive_dps30!$C:$C,$C61)</f>
        <v>32.840000000000003</v>
      </c>
      <c r="I61">
        <f>SUMIFS(comprehensive_dps30!I:I,comprehensive_dps30!$A:$A,$A61,comprehensive_dps30!$B:$B,$B61,comprehensive_dps30!$C:$C,$C61)</f>
        <v>15.12</v>
      </c>
      <c r="J61">
        <f>SUMIFS(comprehensive_dps30!J:J,comprehensive_dps30!$A:$A,$A61,comprehensive_dps30!$B:$B,$B61,comprehensive_dps30!$C:$C,$C61)</f>
        <v>336.5</v>
      </c>
      <c r="K61">
        <f>SUMIFS(comprehensive_dps30!K:K,comprehensive_dps30!$A:$A,$A61,comprehensive_dps30!$B:$B,$B61,comprehensive_dps30!$C:$C,$C61)</f>
        <v>2812</v>
      </c>
      <c r="L61">
        <f>SUMIFS(comprehensive_dps30!L:L,comprehensive_dps30!$A:$A,$A61,comprehensive_dps30!$B:$B,$B61,comprehensive_dps30!$C:$C,$C61)</f>
        <v>34.79</v>
      </c>
      <c r="M61">
        <f>SUMIFS(comprehensive_dps30!M:M,comprehensive_dps30!$A:$A,$A61,comprehensive_dps30!$B:$B,$B61,comprehensive_dps30!$C:$C,$C61)</f>
        <v>15.724</v>
      </c>
      <c r="N61">
        <f>SUMIFS(comprehensive_dps30!N:N,comprehensive_dps30!$A:$A,$A61,comprehensive_dps30!$B:$B,$B61,comprehensive_dps30!$C:$C,$C61)</f>
        <v>376.8</v>
      </c>
      <c r="O61">
        <f>SUMIFS(comprehensive_dps30!O:O,comprehensive_dps30!$A:$A,$A61,comprehensive_dps30!$B:$B,$B61,comprehensive_dps30!$C:$C,$C61)</f>
        <v>3029</v>
      </c>
      <c r="P61">
        <f>SUMIFS(comprehensive_dps30!P:P,comprehensive_dps30!$A:$A,$A61,comprehensive_dps30!$B:$B,$B61,comprehensive_dps30!$C:$C,$C61)</f>
        <v>36.51</v>
      </c>
      <c r="Q61">
        <f>SUMIFS(comprehensive_dps30!Q:Q,comprehensive_dps30!$A:$A,$A61,comprehensive_dps30!$B:$B,$B61,comprehensive_dps30!$C:$C,$C61)</f>
        <v>16.247</v>
      </c>
      <c r="R61">
        <f>SUMIFS(comprehensive_dps30!R:R,comprehensive_dps30!$A:$A,$A61,comprehensive_dps30!$B:$B,$B61,comprehensive_dps30!$C:$C,$C61)</f>
        <v>414.4</v>
      </c>
      <c r="S61">
        <f>SUMIFS(comprehensive_dps30!S:S,comprehensive_dps30!$A:$A,$A61,comprehensive_dps30!$B:$B,$B61,comprehensive_dps30!$C:$C,$C61)</f>
        <v>3223</v>
      </c>
      <c r="T61">
        <f>SUMIFS(comprehensive_dps30!T:T,comprehensive_dps30!$A:$A,$A61,comprehensive_dps30!$B:$B,$B61,comprehensive_dps30!$C:$C,$C61)</f>
        <v>38.25</v>
      </c>
      <c r="U61">
        <f>SUMIFS(comprehensive_dps30!U:U,comprehensive_dps30!$A:$A,$A61,comprehensive_dps30!$B:$B,$B61,comprehensive_dps30!$C:$C,$C61)</f>
        <v>16.766999999999999</v>
      </c>
      <c r="V61">
        <f>SUMIFS(comprehensive_dps30!V:V,comprehensive_dps30!$A:$A,$A61,comprehensive_dps30!$B:$B,$B61,comprehensive_dps30!$C:$C,$C61)</f>
        <v>454.3</v>
      </c>
      <c r="W61">
        <f>SUMIFS(comprehensive_dps30!W:W,comprehensive_dps30!$A:$A,$A61,comprehensive_dps30!$B:$B,$B61,comprehensive_dps30!$C:$C,$C61)</f>
        <v>3424</v>
      </c>
    </row>
    <row r="62" spans="1:23" x14ac:dyDescent="0.45">
      <c r="A62" t="s">
        <v>60</v>
      </c>
      <c r="B62" t="s">
        <v>39</v>
      </c>
      <c r="C62" t="s">
        <v>23</v>
      </c>
      <c r="D62">
        <f>SUMIFS(comprehensive_dps30!D:D,comprehensive_dps30!$A:$A,$A62,comprehensive_dps30!$B:$B,$B62,comprehensive_dps30!$C:$C,$C62)</f>
        <v>31.2</v>
      </c>
      <c r="E62">
        <f>SUMIFS(comprehensive_dps30!E:E,comprehensive_dps30!$A:$A,$A62,comprehensive_dps30!$B:$B,$B62,comprehensive_dps30!$C:$C,$C62)</f>
        <v>14.331</v>
      </c>
      <c r="F62">
        <f>SUMIFS(comprehensive_dps30!F:F,comprehensive_dps30!$A:$A,$A62,comprehensive_dps30!$B:$B,$B62,comprehensive_dps30!$C:$C,$C62)</f>
        <v>322.10000000000002</v>
      </c>
      <c r="G62">
        <f>SUMIFS(comprehensive_dps30!G:G,comprehensive_dps30!$A:$A,$A62,comprehensive_dps30!$B:$B,$B62,comprehensive_dps30!$C:$C,$C62)</f>
        <v>2476</v>
      </c>
      <c r="H62">
        <f>SUMIFS(comprehensive_dps30!H:H,comprehensive_dps30!$A:$A,$A62,comprehensive_dps30!$B:$B,$B62,comprehensive_dps30!$C:$C,$C62)</f>
        <v>33.11</v>
      </c>
      <c r="I62">
        <f>SUMIFS(comprehensive_dps30!I:I,comprehensive_dps30!$A:$A,$A62,comprehensive_dps30!$B:$B,$B62,comprehensive_dps30!$C:$C,$C62)</f>
        <v>14.903</v>
      </c>
      <c r="J62">
        <f>SUMIFS(comprehensive_dps30!J:J,comprehensive_dps30!$A:$A,$A62,comprehensive_dps30!$B:$B,$B62,comprehensive_dps30!$C:$C,$C62)</f>
        <v>362.9</v>
      </c>
      <c r="K62">
        <f>SUMIFS(comprehensive_dps30!K:K,comprehensive_dps30!$A:$A,$A62,comprehensive_dps30!$B:$B,$B62,comprehensive_dps30!$C:$C,$C62)</f>
        <v>2683</v>
      </c>
      <c r="L62">
        <f>SUMIFS(comprehensive_dps30!L:L,comprehensive_dps30!$A:$A,$A62,comprehensive_dps30!$B:$B,$B62,comprehensive_dps30!$C:$C,$C62)</f>
        <v>34.96</v>
      </c>
      <c r="M62">
        <f>SUMIFS(comprehensive_dps30!M:M,comprehensive_dps30!$A:$A,$A62,comprehensive_dps30!$B:$B,$B62,comprehensive_dps30!$C:$C,$C62)</f>
        <v>15.451000000000001</v>
      </c>
      <c r="N62">
        <f>SUMIFS(comprehensive_dps30!N:N,comprehensive_dps30!$A:$A,$A62,comprehensive_dps30!$B:$B,$B62,comprehensive_dps30!$C:$C,$C62)</f>
        <v>405.2</v>
      </c>
      <c r="O62">
        <f>SUMIFS(comprehensive_dps30!O:O,comprehensive_dps30!$A:$A,$A62,comprehensive_dps30!$B:$B,$B62,comprehensive_dps30!$C:$C,$C62)</f>
        <v>2889</v>
      </c>
      <c r="P62">
        <f>SUMIFS(comprehensive_dps30!P:P,comprehensive_dps30!$A:$A,$A62,comprehensive_dps30!$B:$B,$B62,comprehensive_dps30!$C:$C,$C62)</f>
        <v>36.61</v>
      </c>
      <c r="Q62">
        <f>SUMIFS(comprehensive_dps30!Q:Q,comprehensive_dps30!$A:$A,$A62,comprehensive_dps30!$B:$B,$B62,comprehensive_dps30!$C:$C,$C62)</f>
        <v>15.926</v>
      </c>
      <c r="R62">
        <f>SUMIFS(comprehensive_dps30!R:R,comprehensive_dps30!$A:$A,$A62,comprehensive_dps30!$B:$B,$B62,comprehensive_dps30!$C:$C,$C62)</f>
        <v>444.5</v>
      </c>
      <c r="S62">
        <f>SUMIFS(comprehensive_dps30!S:S,comprehensive_dps30!$A:$A,$A62,comprehensive_dps30!$B:$B,$B62,comprehensive_dps30!$C:$C,$C62)</f>
        <v>3075</v>
      </c>
      <c r="T62">
        <f>SUMIFS(comprehensive_dps30!T:T,comprehensive_dps30!$A:$A,$A62,comprehensive_dps30!$B:$B,$B62,comprehensive_dps30!$C:$C,$C62)</f>
        <v>38.270000000000003</v>
      </c>
      <c r="U62">
        <f>SUMIFS(comprehensive_dps30!U:U,comprehensive_dps30!$A:$A,$A62,comprehensive_dps30!$B:$B,$B62,comprehensive_dps30!$C:$C,$C62)</f>
        <v>16.399999999999999</v>
      </c>
      <c r="V62">
        <f>SUMIFS(comprehensive_dps30!V:V,comprehensive_dps30!$A:$A,$A62,comprehensive_dps30!$B:$B,$B62,comprehensive_dps30!$C:$C,$C62)</f>
        <v>486.2</v>
      </c>
      <c r="W62">
        <f>SUMIFS(comprehensive_dps30!W:W,comprehensive_dps30!$A:$A,$A62,comprehensive_dps30!$B:$B,$B62,comprehensive_dps30!$C:$C,$C62)</f>
        <v>3266</v>
      </c>
    </row>
    <row r="63" spans="1:23" x14ac:dyDescent="0.45">
      <c r="A63" t="s">
        <v>126</v>
      </c>
      <c r="B63" t="s">
        <v>16</v>
      </c>
      <c r="C63" t="s">
        <v>17</v>
      </c>
      <c r="D63">
        <f>SUMIFS(comprehensive_dps30!D:D,comprehensive_dps30!$A:$A,$A63,comprehensive_dps30!$B:$B,$B63,comprehensive_dps30!$C:$C,$C63)</f>
        <v>30.97</v>
      </c>
      <c r="E63">
        <f>SUMIFS(comprehensive_dps30!E:E,comprehensive_dps30!$A:$A,$A63,comprehensive_dps30!$B:$B,$B63,comprehensive_dps30!$C:$C,$C63)</f>
        <v>13.888</v>
      </c>
      <c r="F63">
        <f>SUMIFS(comprehensive_dps30!F:F,comprehensive_dps30!$A:$A,$A63,comprehensive_dps30!$B:$B,$B63,comprehensive_dps30!$C:$C,$C63)</f>
        <v>343.5</v>
      </c>
      <c r="G63">
        <f>SUMIFS(comprehensive_dps30!G:G,comprehensive_dps30!$A:$A,$A63,comprehensive_dps30!$B:$B,$B63,comprehensive_dps30!$C:$C,$C63)</f>
        <v>2696</v>
      </c>
      <c r="H63">
        <f>SUMIFS(comprehensive_dps30!H:H,comprehensive_dps30!$A:$A,$A63,comprehensive_dps30!$B:$B,$B63,comprehensive_dps30!$C:$C,$C63)</f>
        <v>32.81</v>
      </c>
      <c r="I63">
        <f>SUMIFS(comprehensive_dps30!I:I,comprehensive_dps30!$A:$A,$A63,comprehensive_dps30!$B:$B,$B63,comprehensive_dps30!$C:$C,$C63)</f>
        <v>14.419</v>
      </c>
      <c r="J63">
        <f>SUMIFS(comprehensive_dps30!J:J,comprehensive_dps30!$A:$A,$A63,comprehensive_dps30!$B:$B,$B63,comprehensive_dps30!$C:$C,$C63)</f>
        <v>386.4</v>
      </c>
      <c r="K63">
        <f>SUMIFS(comprehensive_dps30!K:K,comprehensive_dps30!$A:$A,$A63,comprehensive_dps30!$B:$B,$B63,comprehensive_dps30!$C:$C,$C63)</f>
        <v>2921</v>
      </c>
      <c r="L63">
        <f>SUMIFS(comprehensive_dps30!L:L,comprehensive_dps30!$A:$A,$A63,comprehensive_dps30!$B:$B,$B63,comprehensive_dps30!$C:$C,$C63)</f>
        <v>34.6</v>
      </c>
      <c r="M63">
        <f>SUMIFS(comprehensive_dps30!M:M,comprehensive_dps30!$A:$A,$A63,comprehensive_dps30!$B:$B,$B63,comprehensive_dps30!$C:$C,$C63)</f>
        <v>14.929</v>
      </c>
      <c r="N63">
        <f>SUMIFS(comprehensive_dps30!N:N,comprehensive_dps30!$A:$A,$A63,comprehensive_dps30!$B:$B,$B63,comprehensive_dps30!$C:$C,$C63)</f>
        <v>430.8</v>
      </c>
      <c r="O63">
        <f>SUMIFS(comprehensive_dps30!O:O,comprehensive_dps30!$A:$A,$A63,comprehensive_dps30!$B:$B,$B63,comprehensive_dps30!$C:$C,$C63)</f>
        <v>3145</v>
      </c>
      <c r="P63">
        <f>SUMIFS(comprehensive_dps30!P:P,comprehensive_dps30!$A:$A,$A63,comprehensive_dps30!$B:$B,$B63,comprehensive_dps30!$C:$C,$C63)</f>
        <v>36.19</v>
      </c>
      <c r="Q63">
        <f>SUMIFS(comprehensive_dps30!Q:Q,comprehensive_dps30!$A:$A,$A63,comprehensive_dps30!$B:$B,$B63,comprehensive_dps30!$C:$C,$C63)</f>
        <v>15.372</v>
      </c>
      <c r="R63">
        <f>SUMIFS(comprehensive_dps30!R:R,comprehensive_dps30!$A:$A,$A63,comprehensive_dps30!$B:$B,$B63,comprehensive_dps30!$C:$C,$C63)</f>
        <v>472.1</v>
      </c>
      <c r="S63">
        <f>SUMIFS(comprehensive_dps30!S:S,comprehensive_dps30!$A:$A,$A63,comprehensive_dps30!$B:$B,$B63,comprehensive_dps30!$C:$C,$C63)</f>
        <v>3347</v>
      </c>
      <c r="T63">
        <f>SUMIFS(comprehensive_dps30!T:T,comprehensive_dps30!$A:$A,$A63,comprehensive_dps30!$B:$B,$B63,comprehensive_dps30!$C:$C,$C63)</f>
        <v>37.79</v>
      </c>
      <c r="U63">
        <f>SUMIFS(comprehensive_dps30!U:U,comprehensive_dps30!$A:$A,$A63,comprehensive_dps30!$B:$B,$B63,comprehensive_dps30!$C:$C,$C63)</f>
        <v>15.814</v>
      </c>
      <c r="V63">
        <f>SUMIFS(comprehensive_dps30!V:V,comprehensive_dps30!$A:$A,$A63,comprehensive_dps30!$B:$B,$B63,comprehensive_dps30!$C:$C,$C63)</f>
        <v>515.9</v>
      </c>
      <c r="W63">
        <f>SUMIFS(comprehensive_dps30!W:W,comprehensive_dps30!$A:$A,$A63,comprehensive_dps30!$B:$B,$B63,comprehensive_dps30!$C:$C,$C63)</f>
        <v>3556</v>
      </c>
    </row>
    <row r="64" spans="1:23" x14ac:dyDescent="0.45">
      <c r="A64" t="s">
        <v>72</v>
      </c>
      <c r="B64" t="s">
        <v>22</v>
      </c>
      <c r="C64" t="s">
        <v>23</v>
      </c>
      <c r="D64">
        <f>SUMIFS(comprehensive_dps30!D:D,comprehensive_dps30!$A:$A,$A64,comprehensive_dps30!$B:$B,$B64,comprehensive_dps30!$C:$C,$C64)</f>
        <v>31.15</v>
      </c>
      <c r="E64">
        <f>SUMIFS(comprehensive_dps30!E:E,comprehensive_dps30!$A:$A,$A64,comprehensive_dps30!$B:$B,$B64,comprehensive_dps30!$C:$C,$C64)</f>
        <v>14.815</v>
      </c>
      <c r="F64">
        <f>SUMIFS(comprehensive_dps30!F:F,comprehensive_dps30!$A:$A,$A64,comprehensive_dps30!$B:$B,$B64,comprehensive_dps30!$C:$C,$C64)</f>
        <v>289.7</v>
      </c>
      <c r="G64">
        <f>SUMIFS(comprehensive_dps30!G:G,comprehensive_dps30!$A:$A,$A64,comprehensive_dps30!$B:$B,$B64,comprehensive_dps30!$C:$C,$C64)</f>
        <v>2300</v>
      </c>
      <c r="H64">
        <f>SUMIFS(comprehensive_dps30!H:H,comprehensive_dps30!$A:$A,$A64,comprehensive_dps30!$B:$B,$B64,comprehensive_dps30!$C:$C,$C64)</f>
        <v>33.020000000000003</v>
      </c>
      <c r="I64">
        <f>SUMIFS(comprehensive_dps30!I:I,comprehensive_dps30!$A:$A,$A64,comprehensive_dps30!$B:$B,$B64,comprehensive_dps30!$C:$C,$C64)</f>
        <v>15.391999999999999</v>
      </c>
      <c r="J64">
        <f>SUMIFS(comprehensive_dps30!J:J,comprehensive_dps30!$A:$A,$A64,comprehensive_dps30!$B:$B,$B64,comprehensive_dps30!$C:$C,$C64)</f>
        <v>326</v>
      </c>
      <c r="K64">
        <f>SUMIFS(comprehensive_dps30!K:K,comprehensive_dps30!$A:$A,$A64,comprehensive_dps30!$B:$B,$B64,comprehensive_dps30!$C:$C,$C64)</f>
        <v>2491</v>
      </c>
      <c r="L64">
        <f>SUMIFS(comprehensive_dps30!L:L,comprehensive_dps30!$A:$A,$A64,comprehensive_dps30!$B:$B,$B64,comprehensive_dps30!$C:$C,$C64)</f>
        <v>34.840000000000003</v>
      </c>
      <c r="M64">
        <f>SUMIFS(comprehensive_dps30!M:M,comprehensive_dps30!$A:$A,$A64,comprehensive_dps30!$B:$B,$B64,comprehensive_dps30!$C:$C,$C64)</f>
        <v>15.944000000000001</v>
      </c>
      <c r="N64">
        <f>SUMIFS(comprehensive_dps30!N:N,comprehensive_dps30!$A:$A,$A64,comprehensive_dps30!$B:$B,$B64,comprehensive_dps30!$C:$C,$C64)</f>
        <v>363.7</v>
      </c>
      <c r="O64">
        <f>SUMIFS(comprehensive_dps30!O:O,comprehensive_dps30!$A:$A,$A64,comprehensive_dps30!$B:$B,$B64,comprehensive_dps30!$C:$C,$C64)</f>
        <v>2683</v>
      </c>
      <c r="P64">
        <f>SUMIFS(comprehensive_dps30!P:P,comprehensive_dps30!$A:$A,$A64,comprehensive_dps30!$B:$B,$B64,comprehensive_dps30!$C:$C,$C64)</f>
        <v>36.450000000000003</v>
      </c>
      <c r="Q64">
        <f>SUMIFS(comprehensive_dps30!Q:Q,comprehensive_dps30!$A:$A,$A64,comprehensive_dps30!$B:$B,$B64,comprehensive_dps30!$C:$C,$C64)</f>
        <v>16.422999999999998</v>
      </c>
      <c r="R64">
        <f>SUMIFS(comprehensive_dps30!R:R,comprehensive_dps30!$A:$A,$A64,comprehensive_dps30!$B:$B,$B64,comprehensive_dps30!$C:$C,$C64)</f>
        <v>398.7</v>
      </c>
      <c r="S64">
        <f>SUMIFS(comprehensive_dps30!S:S,comprehensive_dps30!$A:$A,$A64,comprehensive_dps30!$B:$B,$B64,comprehensive_dps30!$C:$C,$C64)</f>
        <v>2856</v>
      </c>
      <c r="T64">
        <f>SUMIFS(comprehensive_dps30!T:T,comprehensive_dps30!$A:$A,$A64,comprehensive_dps30!$B:$B,$B64,comprehensive_dps30!$C:$C,$C64)</f>
        <v>38.08</v>
      </c>
      <c r="U64">
        <f>SUMIFS(comprehensive_dps30!U:U,comprehensive_dps30!$A:$A,$A64,comprehensive_dps30!$B:$B,$B64,comprehensive_dps30!$C:$C,$C64)</f>
        <v>16.899999999999999</v>
      </c>
      <c r="V64">
        <f>SUMIFS(comprehensive_dps30!V:V,comprehensive_dps30!$A:$A,$A64,comprehensive_dps30!$B:$B,$B64,comprehensive_dps30!$C:$C,$C64)</f>
        <v>435.8</v>
      </c>
      <c r="W64">
        <f>SUMIFS(comprehensive_dps30!W:W,comprehensive_dps30!$A:$A,$A64,comprehensive_dps30!$B:$B,$B64,comprehensive_dps30!$C:$C,$C64)</f>
        <v>3033</v>
      </c>
    </row>
    <row r="65" spans="1:23" x14ac:dyDescent="0.45">
      <c r="A65" t="s">
        <v>15</v>
      </c>
      <c r="B65" t="s">
        <v>16</v>
      </c>
      <c r="C65" t="s">
        <v>17</v>
      </c>
      <c r="D65">
        <f>SUMIFS(comprehensive_dps30!D:D,comprehensive_dps30!$A:$A,$A65,comprehensive_dps30!$B:$B,$B65,comprehensive_dps30!$C:$C,$C65)</f>
        <v>30.06</v>
      </c>
      <c r="E65">
        <f>SUMIFS(comprehensive_dps30!E:E,comprehensive_dps30!$A:$A,$A65,comprehensive_dps30!$B:$B,$B65,comprehensive_dps30!$C:$C,$C65)</f>
        <v>13.593</v>
      </c>
      <c r="F65">
        <f>SUMIFS(comprehensive_dps30!F:F,comprehensive_dps30!$A:$A,$A65,comprehensive_dps30!$B:$B,$B65,comprehensive_dps30!$C:$C,$C65)</f>
        <v>324.89999999999998</v>
      </c>
      <c r="G65">
        <f>SUMIFS(comprehensive_dps30!G:G,comprehensive_dps30!$A:$A,$A65,comprehensive_dps30!$B:$B,$B65,comprehensive_dps30!$C:$C,$C65)</f>
        <v>2597</v>
      </c>
      <c r="H65">
        <f>SUMIFS(comprehensive_dps30!H:H,comprehensive_dps30!$A:$A,$A65,comprehensive_dps30!$B:$B,$B65,comprehensive_dps30!$C:$C,$C65)</f>
        <v>31.84</v>
      </c>
      <c r="I65">
        <f>SUMIFS(comprehensive_dps30!I:I,comprehensive_dps30!$A:$A,$A65,comprehensive_dps30!$B:$B,$B65,comprehensive_dps30!$C:$C,$C65)</f>
        <v>14.114000000000001</v>
      </c>
      <c r="J65">
        <f>SUMIFS(comprehensive_dps30!J:J,comprehensive_dps30!$A:$A,$A65,comprehensive_dps30!$B:$B,$B65,comprehensive_dps30!$C:$C,$C65)</f>
        <v>365.5</v>
      </c>
      <c r="K65">
        <f>SUMIFS(comprehensive_dps30!K:K,comprehensive_dps30!$A:$A,$A65,comprehensive_dps30!$B:$B,$B65,comprehensive_dps30!$C:$C,$C65)</f>
        <v>2813</v>
      </c>
      <c r="L65">
        <f>SUMIFS(comprehensive_dps30!L:L,comprehensive_dps30!$A:$A,$A65,comprehensive_dps30!$B:$B,$B65,comprehensive_dps30!$C:$C,$C65)</f>
        <v>33.58</v>
      </c>
      <c r="M65">
        <f>SUMIFS(comprehensive_dps30!M:M,comprehensive_dps30!$A:$A,$A65,comprehensive_dps30!$B:$B,$B65,comprehensive_dps30!$C:$C,$C65)</f>
        <v>14.614000000000001</v>
      </c>
      <c r="N65">
        <f>SUMIFS(comprehensive_dps30!N:N,comprehensive_dps30!$A:$A,$A65,comprehensive_dps30!$B:$B,$B65,comprehensive_dps30!$C:$C,$C65)</f>
        <v>407.5</v>
      </c>
      <c r="O65">
        <f>SUMIFS(comprehensive_dps30!O:O,comprehensive_dps30!$A:$A,$A65,comprehensive_dps30!$B:$B,$B65,comprehensive_dps30!$C:$C,$C65)</f>
        <v>3029</v>
      </c>
      <c r="P65">
        <f>SUMIFS(comprehensive_dps30!P:P,comprehensive_dps30!$A:$A,$A65,comprehensive_dps30!$B:$B,$B65,comprehensive_dps30!$C:$C,$C65)</f>
        <v>35.119999999999997</v>
      </c>
      <c r="Q65">
        <f>SUMIFS(comprehensive_dps30!Q:Q,comprehensive_dps30!$A:$A,$A65,comprehensive_dps30!$B:$B,$B65,comprehensive_dps30!$C:$C,$C65)</f>
        <v>15.048</v>
      </c>
      <c r="R65">
        <f>SUMIFS(comprehensive_dps30!R:R,comprehensive_dps30!$A:$A,$A65,comprehensive_dps30!$B:$B,$B65,comprehensive_dps30!$C:$C,$C65)</f>
        <v>446.6</v>
      </c>
      <c r="S65">
        <f>SUMIFS(comprehensive_dps30!S:S,comprehensive_dps30!$A:$A,$A65,comprehensive_dps30!$B:$B,$B65,comprehensive_dps30!$C:$C,$C65)</f>
        <v>3224</v>
      </c>
      <c r="T65">
        <f>SUMIFS(comprehensive_dps30!T:T,comprehensive_dps30!$A:$A,$A65,comprehensive_dps30!$B:$B,$B65,comprehensive_dps30!$C:$C,$C65)</f>
        <v>36.68</v>
      </c>
      <c r="U65">
        <f>SUMIFS(comprehensive_dps30!U:U,comprehensive_dps30!$A:$A,$A65,comprehensive_dps30!$B:$B,$B65,comprehensive_dps30!$C:$C,$C65)</f>
        <v>15.481999999999999</v>
      </c>
      <c r="V65">
        <f>SUMIFS(comprehensive_dps30!V:V,comprehensive_dps30!$A:$A,$A65,comprehensive_dps30!$B:$B,$B65,comprehensive_dps30!$C:$C,$C65)</f>
        <v>488.1</v>
      </c>
      <c r="W65">
        <f>SUMIFS(comprehensive_dps30!W:W,comprehensive_dps30!$A:$A,$A65,comprehensive_dps30!$B:$B,$B65,comprehensive_dps30!$C:$C,$C65)</f>
        <v>3425</v>
      </c>
    </row>
    <row r="66" spans="1:23" s="4" customFormat="1" x14ac:dyDescent="0.45">
      <c r="A66" s="4" t="s">
        <v>74</v>
      </c>
      <c r="B66" s="4" t="s">
        <v>251</v>
      </c>
      <c r="C66" s="4" t="s">
        <v>25</v>
      </c>
      <c r="D66" s="4">
        <f>SUMIFS(comprehensive_dps30!D:D,comprehensive_dps30!$A:$A,$A66,comprehensive_dps30!$B:$B,$B66,comprehensive_dps30!$C:$C,$C66)</f>
        <v>0</v>
      </c>
      <c r="E66" s="4">
        <f>SUMIFS(comprehensive_dps30!E:E,comprehensive_dps30!$A:$A,$A66,comprehensive_dps30!$B:$B,$B66,comprehensive_dps30!$C:$C,$C66)</f>
        <v>0</v>
      </c>
      <c r="F66" s="4">
        <f>SUMIFS(comprehensive_dps30!F:F,comprehensive_dps30!$A:$A,$A66,comprehensive_dps30!$B:$B,$B66,comprehensive_dps30!$C:$C,$C66)</f>
        <v>0</v>
      </c>
      <c r="G66" s="4">
        <f>SUMIFS(comprehensive_dps30!G:G,comprehensive_dps30!$A:$A,$A66,comprehensive_dps30!$B:$B,$B66,comprehensive_dps30!$C:$C,$C66)</f>
        <v>0</v>
      </c>
      <c r="H66" s="4">
        <f>SUMIFS(comprehensive_dps30!H:H,comprehensive_dps30!$A:$A,$A66,comprehensive_dps30!$B:$B,$B66,comprehensive_dps30!$C:$C,$C66)</f>
        <v>0</v>
      </c>
      <c r="I66" s="4">
        <f>SUMIFS(comprehensive_dps30!I:I,comprehensive_dps30!$A:$A,$A66,comprehensive_dps30!$B:$B,$B66,comprehensive_dps30!$C:$C,$C66)</f>
        <v>0</v>
      </c>
      <c r="J66" s="4">
        <f>SUMIFS(comprehensive_dps30!J:J,comprehensive_dps30!$A:$A,$A66,comprehensive_dps30!$B:$B,$B66,comprehensive_dps30!$C:$C,$C66)</f>
        <v>0</v>
      </c>
      <c r="K66" s="4">
        <f>SUMIFS(comprehensive_dps30!K:K,comprehensive_dps30!$A:$A,$A66,comprehensive_dps30!$B:$B,$B66,comprehensive_dps30!$C:$C,$C66)</f>
        <v>0</v>
      </c>
      <c r="L66" s="4">
        <f>SUMIFS(comprehensive_dps30!L:L,comprehensive_dps30!$A:$A,$A66,comprehensive_dps30!$B:$B,$B66,comprehensive_dps30!$C:$C,$C66)</f>
        <v>0</v>
      </c>
      <c r="M66" s="4">
        <f>SUMIFS(comprehensive_dps30!M:M,comprehensive_dps30!$A:$A,$A66,comprehensive_dps30!$B:$B,$B66,comprehensive_dps30!$C:$C,$C66)</f>
        <v>0</v>
      </c>
      <c r="N66" s="4">
        <f>SUMIFS(comprehensive_dps30!N:N,comprehensive_dps30!$A:$A,$A66,comprehensive_dps30!$B:$B,$B66,comprehensive_dps30!$C:$C,$C66)</f>
        <v>0</v>
      </c>
      <c r="O66" s="4">
        <f>SUMIFS(comprehensive_dps30!O:O,comprehensive_dps30!$A:$A,$A66,comprehensive_dps30!$B:$B,$B66,comprehensive_dps30!$C:$C,$C66)</f>
        <v>0</v>
      </c>
      <c r="P66" s="4">
        <f>SUMIFS(comprehensive_dps30!P:P,comprehensive_dps30!$A:$A,$A66,comprehensive_dps30!$B:$B,$B66,comprehensive_dps30!$C:$C,$C66)</f>
        <v>0</v>
      </c>
      <c r="Q66" s="4">
        <f>SUMIFS(comprehensive_dps30!Q:Q,comprehensive_dps30!$A:$A,$A66,comprehensive_dps30!$B:$B,$B66,comprehensive_dps30!$C:$C,$C66)</f>
        <v>0</v>
      </c>
      <c r="R66" s="4">
        <f>SUMIFS(comprehensive_dps30!R:R,comprehensive_dps30!$A:$A,$A66,comprehensive_dps30!$B:$B,$B66,comprehensive_dps30!$C:$C,$C66)</f>
        <v>0</v>
      </c>
      <c r="S66" s="4">
        <f>SUMIFS(comprehensive_dps30!S:S,comprehensive_dps30!$A:$A,$A66,comprehensive_dps30!$B:$B,$B66,comprehensive_dps30!$C:$C,$C66)</f>
        <v>0</v>
      </c>
      <c r="T66" s="4">
        <f>SUMIFS(comprehensive_dps30!T:T,comprehensive_dps30!$A:$A,$A66,comprehensive_dps30!$B:$B,$B66,comprehensive_dps30!$C:$C,$C66)</f>
        <v>0</v>
      </c>
      <c r="U66" s="4">
        <f>SUMIFS(comprehensive_dps30!U:U,comprehensive_dps30!$A:$A,$A66,comprehensive_dps30!$B:$B,$B66,comprehensive_dps30!$C:$C,$C66)</f>
        <v>0</v>
      </c>
      <c r="V66" s="4">
        <f>SUMIFS(comprehensive_dps30!V:V,comprehensive_dps30!$A:$A,$A66,comprehensive_dps30!$B:$B,$B66,comprehensive_dps30!$C:$C,$C66)</f>
        <v>0</v>
      </c>
      <c r="W66" s="4">
        <f>SUMIFS(comprehensive_dps30!W:W,comprehensive_dps30!$A:$A,$A66,comprehensive_dps30!$B:$B,$B66,comprehensive_dps30!$C:$C,$C66)</f>
        <v>0</v>
      </c>
    </row>
    <row r="67" spans="1:23" x14ac:dyDescent="0.45">
      <c r="A67" t="s">
        <v>26</v>
      </c>
      <c r="B67" t="s">
        <v>22</v>
      </c>
      <c r="C67" t="s">
        <v>37</v>
      </c>
      <c r="D67">
        <f>SUMIFS(comprehensive_dps30!D:D,comprehensive_dps30!$A:$A,$A67,comprehensive_dps30!$B:$B,$B67,comprehensive_dps30!$C:$C,$C67)</f>
        <v>29.54</v>
      </c>
      <c r="E67">
        <f>SUMIFS(comprehensive_dps30!E:E,comprehensive_dps30!$A:$A,$A67,comprehensive_dps30!$B:$B,$B67,comprehensive_dps30!$C:$C,$C67)</f>
        <v>13.669</v>
      </c>
      <c r="F67">
        <f>SUMIFS(comprehensive_dps30!F:F,comprehensive_dps30!$A:$A,$A67,comprehensive_dps30!$B:$B,$B67,comprehensive_dps30!$C:$C,$C67)</f>
        <v>298</v>
      </c>
      <c r="G67">
        <f>SUMIFS(comprehensive_dps30!G:G,comprehensive_dps30!$A:$A,$A67,comprehensive_dps30!$B:$B,$B67,comprehensive_dps30!$C:$C,$C67)</f>
        <v>2685</v>
      </c>
      <c r="H67">
        <f>SUMIFS(comprehensive_dps30!H:H,comprehensive_dps30!$A:$A,$A67,comprehensive_dps30!$B:$B,$B67,comprehensive_dps30!$C:$C,$C67)</f>
        <v>31.29</v>
      </c>
      <c r="I67">
        <f>SUMIFS(comprehensive_dps30!I:I,comprehensive_dps30!$A:$A,$A67,comprehensive_dps30!$B:$B,$B67,comprehensive_dps30!$C:$C,$C67)</f>
        <v>14.193</v>
      </c>
      <c r="J67">
        <f>SUMIFS(comprehensive_dps30!J:J,comprehensive_dps30!$A:$A,$A67,comprehensive_dps30!$B:$B,$B67,comprehensive_dps30!$C:$C,$C67)</f>
        <v>335.2</v>
      </c>
      <c r="K67">
        <f>SUMIFS(comprehensive_dps30!K:K,comprehensive_dps30!$A:$A,$A67,comprehensive_dps30!$B:$B,$B67,comprehensive_dps30!$C:$C,$C67)</f>
        <v>2909</v>
      </c>
      <c r="L67">
        <f>SUMIFS(comprehensive_dps30!L:L,comprehensive_dps30!$A:$A,$A67,comprehensive_dps30!$B:$B,$B67,comprehensive_dps30!$C:$C,$C67)</f>
        <v>33</v>
      </c>
      <c r="M67">
        <f>SUMIFS(comprehensive_dps30!M:M,comprehensive_dps30!$A:$A,$A67,comprehensive_dps30!$B:$B,$B67,comprehensive_dps30!$C:$C,$C67)</f>
        <v>14.696</v>
      </c>
      <c r="N67">
        <f>SUMIFS(comprehensive_dps30!N:N,comprehensive_dps30!$A:$A,$A67,comprehensive_dps30!$B:$B,$B67,comprehensive_dps30!$C:$C,$C67)</f>
        <v>373.8</v>
      </c>
      <c r="O67">
        <f>SUMIFS(comprehensive_dps30!O:O,comprehensive_dps30!$A:$A,$A67,comprehensive_dps30!$B:$B,$B67,comprehensive_dps30!$C:$C,$C67)</f>
        <v>3132</v>
      </c>
      <c r="P67">
        <f>SUMIFS(comprehensive_dps30!P:P,comprehensive_dps30!$A:$A,$A67,comprehensive_dps30!$B:$B,$B67,comprehensive_dps30!$C:$C,$C67)</f>
        <v>34.520000000000003</v>
      </c>
      <c r="Q67">
        <f>SUMIFS(comprehensive_dps30!Q:Q,comprehensive_dps30!$A:$A,$A67,comprehensive_dps30!$B:$B,$B67,comprehensive_dps30!$C:$C,$C67)</f>
        <v>15.132999999999999</v>
      </c>
      <c r="R67">
        <f>SUMIFS(comprehensive_dps30!R:R,comprehensive_dps30!$A:$A,$A67,comprehensive_dps30!$B:$B,$B67,comprehensive_dps30!$C:$C,$C67)</f>
        <v>409.7</v>
      </c>
      <c r="S67">
        <f>SUMIFS(comprehensive_dps30!S:S,comprehensive_dps30!$A:$A,$A67,comprehensive_dps30!$B:$B,$B67,comprehensive_dps30!$C:$C,$C67)</f>
        <v>3334</v>
      </c>
      <c r="T67">
        <f>SUMIFS(comprehensive_dps30!T:T,comprehensive_dps30!$A:$A,$A67,comprehensive_dps30!$B:$B,$B67,comprehensive_dps30!$C:$C,$C67)</f>
        <v>36.06</v>
      </c>
      <c r="U67">
        <f>SUMIFS(comprehensive_dps30!U:U,comprehensive_dps30!$A:$A,$A67,comprehensive_dps30!$B:$B,$B67,comprehensive_dps30!$C:$C,$C67)</f>
        <v>15.57</v>
      </c>
      <c r="V67">
        <f>SUMIFS(comprehensive_dps30!V:V,comprehensive_dps30!$A:$A,$A67,comprehensive_dps30!$B:$B,$B67,comprehensive_dps30!$C:$C,$C67)</f>
        <v>447.7</v>
      </c>
      <c r="W67">
        <f>SUMIFS(comprehensive_dps30!W:W,comprehensive_dps30!$A:$A,$A67,comprehensive_dps30!$B:$B,$B67,comprehensive_dps30!$C:$C,$C67)</f>
        <v>3541</v>
      </c>
    </row>
    <row r="68" spans="1:23" x14ac:dyDescent="0.45">
      <c r="A68" t="s">
        <v>24</v>
      </c>
      <c r="B68" t="s">
        <v>16</v>
      </c>
      <c r="C68" t="s">
        <v>25</v>
      </c>
      <c r="D68">
        <f>SUMIFS(comprehensive_dps30!D:D,comprehensive_dps30!$A:$A,$A68,comprehensive_dps30!$B:$B,$B68,comprehensive_dps30!$C:$C,$C68)</f>
        <v>29.38</v>
      </c>
      <c r="E68">
        <f>SUMIFS(comprehensive_dps30!E:E,comprehensive_dps30!$A:$A,$A68,comprehensive_dps30!$B:$B,$B68,comprehensive_dps30!$C:$C,$C68)</f>
        <v>13.73</v>
      </c>
      <c r="F68">
        <f>SUMIFS(comprehensive_dps30!F:F,comprehensive_dps30!$A:$A,$A68,comprehensive_dps30!$B:$B,$B68,comprehensive_dps30!$C:$C,$C68)</f>
        <v>288</v>
      </c>
      <c r="G68">
        <f>SUMIFS(comprehensive_dps30!G:G,comprehensive_dps30!$A:$A,$A68,comprehensive_dps30!$B:$B,$B68,comprehensive_dps30!$C:$C,$C68)</f>
        <v>2372</v>
      </c>
      <c r="H68">
        <f>SUMIFS(comprehensive_dps30!H:H,comprehensive_dps30!$A:$A,$A68,comprehensive_dps30!$B:$B,$B68,comprehensive_dps30!$C:$C,$C68)</f>
        <v>31.24</v>
      </c>
      <c r="I68">
        <f>SUMIFS(comprehensive_dps30!I:I,comprehensive_dps30!$A:$A,$A68,comprehensive_dps30!$B:$B,$B68,comprehensive_dps30!$C:$C,$C68)</f>
        <v>14.308</v>
      </c>
      <c r="J68">
        <f>SUMIFS(comprehensive_dps30!J:J,comprehensive_dps30!$A:$A,$A68,comprehensive_dps30!$B:$B,$B68,comprehensive_dps30!$C:$C,$C68)</f>
        <v>325.10000000000002</v>
      </c>
      <c r="K68">
        <f>SUMIFS(comprehensive_dps30!K:K,comprehensive_dps30!$A:$A,$A68,comprehensive_dps30!$B:$B,$B68,comprehensive_dps30!$C:$C,$C68)</f>
        <v>2570</v>
      </c>
      <c r="L68">
        <f>SUMIFS(comprehensive_dps30!L:L,comprehensive_dps30!$A:$A,$A68,comprehensive_dps30!$B:$B,$B68,comprehensive_dps30!$C:$C,$C68)</f>
        <v>33.049999999999997</v>
      </c>
      <c r="M68">
        <f>SUMIFS(comprehensive_dps30!M:M,comprehensive_dps30!$A:$A,$A68,comprehensive_dps30!$B:$B,$B68,comprehensive_dps30!$C:$C,$C68)</f>
        <v>14.862</v>
      </c>
      <c r="N68">
        <f>SUMIFS(comprehensive_dps30!N:N,comprehensive_dps30!$A:$A,$A68,comprehensive_dps30!$B:$B,$B68,comprehensive_dps30!$C:$C,$C68)</f>
        <v>363.7</v>
      </c>
      <c r="O68">
        <f>SUMIFS(comprehensive_dps30!O:O,comprehensive_dps30!$A:$A,$A68,comprehensive_dps30!$B:$B,$B68,comprehensive_dps30!$C:$C,$C68)</f>
        <v>2767</v>
      </c>
      <c r="P68">
        <f>SUMIFS(comprehensive_dps30!P:P,comprehensive_dps30!$A:$A,$A68,comprehensive_dps30!$B:$B,$B68,comprehensive_dps30!$C:$C,$C68)</f>
        <v>34.659999999999997</v>
      </c>
      <c r="Q68">
        <f>SUMIFS(comprehensive_dps30!Q:Q,comprehensive_dps30!$A:$A,$A68,comprehensive_dps30!$B:$B,$B68,comprehensive_dps30!$C:$C,$C68)</f>
        <v>15.340999999999999</v>
      </c>
      <c r="R68">
        <f>SUMIFS(comprehensive_dps30!R:R,comprehensive_dps30!$A:$A,$A68,comprehensive_dps30!$B:$B,$B68,comprehensive_dps30!$C:$C,$C68)</f>
        <v>399.5</v>
      </c>
      <c r="S68">
        <f>SUMIFS(comprehensive_dps30!S:S,comprehensive_dps30!$A:$A,$A68,comprehensive_dps30!$B:$B,$B68,comprehensive_dps30!$C:$C,$C68)</f>
        <v>2945</v>
      </c>
      <c r="T68">
        <f>SUMIFS(comprehensive_dps30!T:T,comprehensive_dps30!$A:$A,$A68,comprehensive_dps30!$B:$B,$B68,comprehensive_dps30!$C:$C,$C68)</f>
        <v>36.28</v>
      </c>
      <c r="U68">
        <f>SUMIFS(comprehensive_dps30!U:U,comprehensive_dps30!$A:$A,$A68,comprehensive_dps30!$B:$B,$B68,comprehensive_dps30!$C:$C,$C68)</f>
        <v>15.819000000000001</v>
      </c>
      <c r="V68">
        <f>SUMIFS(comprehensive_dps30!V:V,comprehensive_dps30!$A:$A,$A68,comprehensive_dps30!$B:$B,$B68,comprehensive_dps30!$C:$C,$C68)</f>
        <v>437.6</v>
      </c>
      <c r="W68">
        <f>SUMIFS(comprehensive_dps30!W:W,comprehensive_dps30!$A:$A,$A68,comprehensive_dps30!$B:$B,$B68,comprehensive_dps30!$C:$C,$C68)</f>
        <v>3129</v>
      </c>
    </row>
    <row r="69" spans="1:23" s="2" customFormat="1" x14ac:dyDescent="0.45">
      <c r="A69" s="2" t="s">
        <v>87</v>
      </c>
      <c r="B69" s="2" t="s">
        <v>39</v>
      </c>
      <c r="C69" s="2" t="s">
        <v>23</v>
      </c>
      <c r="D69" s="2">
        <f>SUMIFS(comprehensive_dps30!D:D,comprehensive_dps30!$A:$A,$A69,comprehensive_dps30!$B:$B,$B69,comprehensive_dps30!$C:$C,$C69)</f>
        <v>29.57</v>
      </c>
      <c r="E69" s="2">
        <f>SUMIFS(comprehensive_dps30!E:E,comprehensive_dps30!$A:$A,$A69,comprehensive_dps30!$B:$B,$B69,comprehensive_dps30!$C:$C,$C69)</f>
        <v>14.813000000000001</v>
      </c>
      <c r="F69" s="2">
        <f>SUMIFS(comprehensive_dps30!F:F,comprehensive_dps30!$A:$A,$A69,comprehensive_dps30!$B:$B,$B69,comprehensive_dps30!$C:$C,$C69)</f>
        <v>235.1</v>
      </c>
      <c r="G69" s="2">
        <f>SUMIFS(comprehensive_dps30!G:G,comprehensive_dps30!$A:$A,$A69,comprehensive_dps30!$B:$B,$B69,comprehensive_dps30!$C:$C,$C69)</f>
        <v>2125</v>
      </c>
      <c r="H69" s="2">
        <f>SUMIFS(comprehensive_dps30!H:H,comprehensive_dps30!$A:$A,$A69,comprehensive_dps30!$B:$B,$B69,comprehensive_dps30!$C:$C,$C69)</f>
        <v>31.38</v>
      </c>
      <c r="I69" s="2">
        <f>SUMIFS(comprehensive_dps30!I:I,comprehensive_dps30!$A:$A,$A69,comprehensive_dps30!$B:$B,$B69,comprehensive_dps30!$C:$C,$C69)</f>
        <v>15.412000000000001</v>
      </c>
      <c r="J69" s="2">
        <f>SUMIFS(comprehensive_dps30!J:J,comprehensive_dps30!$A:$A,$A69,comprehensive_dps30!$B:$B,$B69,comprehensive_dps30!$C:$C,$C69)</f>
        <v>265</v>
      </c>
      <c r="K69" s="2">
        <f>SUMIFS(comprehensive_dps30!K:K,comprehensive_dps30!$A:$A,$A69,comprehensive_dps30!$B:$B,$B69,comprehensive_dps30!$C:$C,$C69)</f>
        <v>2302</v>
      </c>
      <c r="L69" s="2">
        <f>SUMIFS(comprehensive_dps30!L:L,comprehensive_dps30!$A:$A,$A69,comprehensive_dps30!$B:$B,$B69,comprehensive_dps30!$C:$C,$C69)</f>
        <v>33.159999999999997</v>
      </c>
      <c r="M69" s="2">
        <f>SUMIFS(comprehensive_dps30!M:M,comprehensive_dps30!$A:$A,$A69,comprehensive_dps30!$B:$B,$B69,comprehensive_dps30!$C:$C,$C69)</f>
        <v>15.984999999999999</v>
      </c>
      <c r="N69" s="2">
        <f>SUMIFS(comprehensive_dps30!N:N,comprehensive_dps30!$A:$A,$A69,comprehensive_dps30!$B:$B,$B69,comprehensive_dps30!$C:$C,$C69)</f>
        <v>296</v>
      </c>
      <c r="O69" s="2">
        <f>SUMIFS(comprehensive_dps30!O:O,comprehensive_dps30!$A:$A,$A69,comprehensive_dps30!$B:$B,$B69,comprehensive_dps30!$C:$C,$C69)</f>
        <v>2479</v>
      </c>
      <c r="P69" s="2">
        <f>SUMIFS(comprehensive_dps30!P:P,comprehensive_dps30!$A:$A,$A69,comprehensive_dps30!$B:$B,$B69,comprehensive_dps30!$C:$C,$C69)</f>
        <v>34.72</v>
      </c>
      <c r="Q69" s="2">
        <f>SUMIFS(comprehensive_dps30!Q:Q,comprehensive_dps30!$A:$A,$A69,comprehensive_dps30!$B:$B,$B69,comprehensive_dps30!$C:$C,$C69)</f>
        <v>16.481000000000002</v>
      </c>
      <c r="R69" s="2">
        <f>SUMIFS(comprehensive_dps30!R:R,comprehensive_dps30!$A:$A,$A69,comprehensive_dps30!$B:$B,$B69,comprehensive_dps30!$C:$C,$C69)</f>
        <v>324.8</v>
      </c>
      <c r="S69" s="2">
        <f>SUMIFS(comprehensive_dps30!S:S,comprehensive_dps30!$A:$A,$A69,comprehensive_dps30!$B:$B,$B69,comprehensive_dps30!$C:$C,$C69)</f>
        <v>2638</v>
      </c>
      <c r="T69" s="2">
        <f>SUMIFS(comprehensive_dps30!T:T,comprehensive_dps30!$A:$A,$A69,comprehensive_dps30!$B:$B,$B69,comprehensive_dps30!$C:$C,$C69)</f>
        <v>36.31</v>
      </c>
      <c r="U69" s="2">
        <f>SUMIFS(comprehensive_dps30!U:U,comprehensive_dps30!$A:$A,$A69,comprehensive_dps30!$B:$B,$B69,comprehensive_dps30!$C:$C,$C69)</f>
        <v>16.974</v>
      </c>
      <c r="V69" s="2">
        <f>SUMIFS(comprehensive_dps30!V:V,comprehensive_dps30!$A:$A,$A69,comprehensive_dps30!$B:$B,$B69,comprehensive_dps30!$C:$C,$C69)</f>
        <v>355.3</v>
      </c>
      <c r="W69" s="2">
        <f>SUMIFS(comprehensive_dps30!W:W,comprehensive_dps30!$A:$A,$A69,comprehensive_dps30!$B:$B,$B69,comprehensive_dps30!$C:$C,$C69)</f>
        <v>2802</v>
      </c>
    </row>
    <row r="70" spans="1:23" x14ac:dyDescent="0.45">
      <c r="A70" t="s">
        <v>66</v>
      </c>
      <c r="B70" t="s">
        <v>16</v>
      </c>
      <c r="C70" t="s">
        <v>17</v>
      </c>
      <c r="D70">
        <f>SUMIFS(comprehensive_dps30!D:D,comprehensive_dps30!$A:$A,$A70,comprehensive_dps30!$B:$B,$B70,comprehensive_dps30!$C:$C,$C70)</f>
        <v>27.96</v>
      </c>
      <c r="E70">
        <f>SUMIFS(comprehensive_dps30!E:E,comprehensive_dps30!$A:$A,$A70,comprehensive_dps30!$B:$B,$B70,comprehensive_dps30!$C:$C,$C70)</f>
        <v>13.475</v>
      </c>
      <c r="F70">
        <f>SUMIFS(comprehensive_dps30!F:F,comprehensive_dps30!$A:$A,$A70,comprehensive_dps30!$B:$B,$B70,comprehensive_dps30!$C:$C,$C70)</f>
        <v>249.8</v>
      </c>
      <c r="G70">
        <f>SUMIFS(comprehensive_dps30!G:G,comprehensive_dps30!$A:$A,$A70,comprehensive_dps30!$B:$B,$B70,comprehensive_dps30!$C:$C,$C70)</f>
        <v>2258</v>
      </c>
      <c r="H70">
        <f>SUMIFS(comprehensive_dps30!H:H,comprehensive_dps30!$A:$A,$A70,comprehensive_dps30!$B:$B,$B70,comprehensive_dps30!$C:$C,$C70)</f>
        <v>29.63</v>
      </c>
      <c r="I70">
        <f>SUMIFS(comprehensive_dps30!I:I,comprehensive_dps30!$A:$A,$A70,comprehensive_dps30!$B:$B,$B70,comprehensive_dps30!$C:$C,$C70)</f>
        <v>13.994</v>
      </c>
      <c r="J70">
        <f>SUMIFS(comprehensive_dps30!J:J,comprehensive_dps30!$A:$A,$A70,comprehensive_dps30!$B:$B,$B70,comprehensive_dps30!$C:$C,$C70)</f>
        <v>281</v>
      </c>
      <c r="K70">
        <f>SUMIFS(comprehensive_dps30!K:K,comprehensive_dps30!$A:$A,$A70,comprehensive_dps30!$B:$B,$B70,comprehensive_dps30!$C:$C,$C70)</f>
        <v>2447</v>
      </c>
      <c r="L70">
        <f>SUMIFS(comprehensive_dps30!L:L,comprehensive_dps30!$A:$A,$A70,comprehensive_dps30!$B:$B,$B70,comprehensive_dps30!$C:$C,$C70)</f>
        <v>31.25</v>
      </c>
      <c r="M70">
        <f>SUMIFS(comprehensive_dps30!M:M,comprehensive_dps30!$A:$A,$A70,comprehensive_dps30!$B:$B,$B70,comprehensive_dps30!$C:$C,$C70)</f>
        <v>14.493</v>
      </c>
      <c r="N70">
        <f>SUMIFS(comprehensive_dps30!N:N,comprehensive_dps30!$A:$A,$A70,comprehensive_dps30!$B:$B,$B70,comprehensive_dps30!$C:$C,$C70)</f>
        <v>313.39999999999998</v>
      </c>
      <c r="O70">
        <f>SUMIFS(comprehensive_dps30!O:O,comprehensive_dps30!$A:$A,$A70,comprehensive_dps30!$B:$B,$B70,comprehensive_dps30!$C:$C,$C70)</f>
        <v>2635</v>
      </c>
      <c r="P70">
        <f>SUMIFS(comprehensive_dps30!P:P,comprehensive_dps30!$A:$A,$A70,comprehensive_dps30!$B:$B,$B70,comprehensive_dps30!$C:$C,$C70)</f>
        <v>32.69</v>
      </c>
      <c r="Q70">
        <f>SUMIFS(comprehensive_dps30!Q:Q,comprehensive_dps30!$A:$A,$A70,comprehensive_dps30!$B:$B,$B70,comprehensive_dps30!$C:$C,$C70)</f>
        <v>14.925000000000001</v>
      </c>
      <c r="R70">
        <f>SUMIFS(comprehensive_dps30!R:R,comprehensive_dps30!$A:$A,$A70,comprehensive_dps30!$B:$B,$B70,comprehensive_dps30!$C:$C,$C70)</f>
        <v>343.5</v>
      </c>
      <c r="S70">
        <f>SUMIFS(comprehensive_dps30!S:S,comprehensive_dps30!$A:$A,$A70,comprehensive_dps30!$B:$B,$B70,comprehensive_dps30!$C:$C,$C70)</f>
        <v>2804</v>
      </c>
      <c r="T70">
        <f>SUMIFS(comprehensive_dps30!T:T,comprehensive_dps30!$A:$A,$A70,comprehensive_dps30!$B:$B,$B70,comprehensive_dps30!$C:$C,$C70)</f>
        <v>34.15</v>
      </c>
      <c r="U70">
        <f>SUMIFS(comprehensive_dps30!U:U,comprehensive_dps30!$A:$A,$A70,comprehensive_dps30!$B:$B,$B70,comprehensive_dps30!$C:$C,$C70)</f>
        <v>15.356999999999999</v>
      </c>
      <c r="V70">
        <f>SUMIFS(comprehensive_dps30!V:V,comprehensive_dps30!$A:$A,$A70,comprehensive_dps30!$B:$B,$B70,comprehensive_dps30!$C:$C,$C70)</f>
        <v>375.5</v>
      </c>
      <c r="W70">
        <f>SUMIFS(comprehensive_dps30!W:W,comprehensive_dps30!$A:$A,$A70,comprehensive_dps30!$B:$B,$B70,comprehensive_dps30!$C:$C,$C70)</f>
        <v>2979</v>
      </c>
    </row>
    <row r="71" spans="1:23" s="4" customFormat="1" x14ac:dyDescent="0.45">
      <c r="A71" s="2" t="s">
        <v>258</v>
      </c>
      <c r="B71" s="2" t="s">
        <v>16</v>
      </c>
      <c r="C71" s="2" t="s">
        <v>25</v>
      </c>
      <c r="D71" s="4">
        <f>SUMIFS(comprehensive_dps30!D:D,comprehensive_dps30!$A:$A,$A71,comprehensive_dps30!$B:$B,$B71,comprehensive_dps30!$C:$C,$C71)</f>
        <v>48.13</v>
      </c>
      <c r="E71" s="4">
        <f>SUMIFS(comprehensive_dps30!E:E,comprehensive_dps30!$A:$A,$A71,comprehensive_dps30!$B:$B,$B71,comprehensive_dps30!$C:$C,$C71)</f>
        <v>19.812999999999999</v>
      </c>
      <c r="F71" s="4">
        <f>SUMIFS(comprehensive_dps30!F:F,comprehensive_dps30!$A:$A,$A71,comprehensive_dps30!$B:$B,$B71,comprehensive_dps30!$C:$C,$C71)</f>
        <v>689.7</v>
      </c>
      <c r="G71" s="4">
        <f>SUMIFS(comprehensive_dps30!G:G,comprehensive_dps30!$A:$A,$A71,comprehensive_dps30!$B:$B,$B71,comprehensive_dps30!$C:$C,$C71)</f>
        <v>4481</v>
      </c>
      <c r="H71" s="4">
        <f>SUMIFS(comprehensive_dps30!H:H,comprehensive_dps30!$A:$A,$A71,comprehensive_dps30!$B:$B,$B71,comprehensive_dps30!$C:$C,$C71)</f>
        <v>51.14</v>
      </c>
      <c r="I71" s="4">
        <f>SUMIFS(comprehensive_dps30!I:I,comprehensive_dps30!$A:$A,$A71,comprehensive_dps30!$B:$B,$B71,comprehensive_dps30!$C:$C,$C71)</f>
        <v>20.635000000000002</v>
      </c>
      <c r="J71" s="4">
        <f>SUMIFS(comprehensive_dps30!J:J,comprehensive_dps30!$A:$A,$A71,comprehensive_dps30!$B:$B,$B71,comprehensive_dps30!$C:$C,$C71)</f>
        <v>778.2</v>
      </c>
      <c r="K71" s="4">
        <f>SUMIFS(comprehensive_dps30!K:K,comprehensive_dps30!$A:$A,$A71,comprehensive_dps30!$B:$B,$B71,comprehensive_dps30!$C:$C,$C71)</f>
        <v>4854</v>
      </c>
      <c r="L71" s="4">
        <f>SUMIFS(comprehensive_dps30!L:L,comprehensive_dps30!$A:$A,$A71,comprehensive_dps30!$B:$B,$B71,comprehensive_dps30!$C:$C,$C71)</f>
        <v>54.08</v>
      </c>
      <c r="M71" s="4">
        <f>SUMIFS(comprehensive_dps30!M:M,comprehensive_dps30!$A:$A,$A71,comprehensive_dps30!$B:$B,$B71,comprehensive_dps30!$C:$C,$C71)</f>
        <v>21.422999999999998</v>
      </c>
      <c r="N71" s="4">
        <f>SUMIFS(comprehensive_dps30!N:N,comprehensive_dps30!$A:$A,$A71,comprehensive_dps30!$B:$B,$B71,comprehensive_dps30!$C:$C,$C71)</f>
        <v>870</v>
      </c>
      <c r="O71" s="4">
        <f>SUMIFS(comprehensive_dps30!O:O,comprehensive_dps30!$A:$A,$A71,comprehensive_dps30!$B:$B,$B71,comprehensive_dps30!$C:$C,$C71)</f>
        <v>5227</v>
      </c>
      <c r="P71" s="4">
        <f>SUMIFS(comprehensive_dps30!P:P,comprehensive_dps30!$A:$A,$A71,comprehensive_dps30!$B:$B,$B71,comprehensive_dps30!$C:$C,$C71)</f>
        <v>56.68</v>
      </c>
      <c r="Q71" s="4">
        <f>SUMIFS(comprehensive_dps30!Q:Q,comprehensive_dps30!$A:$A,$A71,comprehensive_dps30!$B:$B,$B71,comprehensive_dps30!$C:$C,$C71)</f>
        <v>22.106999999999999</v>
      </c>
      <c r="R71" s="4">
        <f>SUMIFS(comprehensive_dps30!R:R,comprehensive_dps30!$A:$A,$A71,comprehensive_dps30!$B:$B,$B71,comprehensive_dps30!$C:$C,$C71)</f>
        <v>955.5</v>
      </c>
      <c r="S71" s="4">
        <f>SUMIFS(comprehensive_dps30!S:S,comprehensive_dps30!$A:$A,$A71,comprehensive_dps30!$B:$B,$B71,comprehensive_dps30!$C:$C,$C71)</f>
        <v>5563</v>
      </c>
      <c r="T71" s="4">
        <f>SUMIFS(comprehensive_dps30!T:T,comprehensive_dps30!$A:$A,$A71,comprehensive_dps30!$B:$B,$B71,comprehensive_dps30!$C:$C,$C71)</f>
        <v>59.32</v>
      </c>
      <c r="U71" s="4">
        <f>SUMIFS(comprehensive_dps30!U:U,comprehensive_dps30!$A:$A,$A71,comprehensive_dps30!$B:$B,$B71,comprehensive_dps30!$C:$C,$C71)</f>
        <v>22.789000000000001</v>
      </c>
      <c r="V71" s="4">
        <f>SUMIFS(comprehensive_dps30!V:V,comprehensive_dps30!$A:$A,$A71,comprehensive_dps30!$B:$B,$B71,comprehensive_dps30!$C:$C,$C71)</f>
        <v>1046.3</v>
      </c>
      <c r="W71" s="4">
        <f>SUMIFS(comprehensive_dps30!W:W,comprehensive_dps30!$A:$A,$A71,comprehensive_dps30!$B:$B,$B71,comprehensive_dps30!$C:$C,$C71)</f>
        <v>5910</v>
      </c>
    </row>
    <row r="72" spans="1:23" x14ac:dyDescent="0.45">
      <c r="A72" s="6" t="s">
        <v>258</v>
      </c>
      <c r="B72" s="6" t="s">
        <v>16</v>
      </c>
      <c r="C72" s="6" t="s">
        <v>30</v>
      </c>
      <c r="D72" s="6">
        <f>SUMIFS(comprehensive_dps30!D:D,comprehensive_dps30!$A:$A,$A72,comprehensive_dps30!$B:$B,$B72,comprehensive_dps30!$C:$C,$C72)</f>
        <v>44.4</v>
      </c>
      <c r="E72" s="6">
        <f>SUMIFS(comprehensive_dps30!E:E,comprehensive_dps30!$A:$A,$A72,comprehensive_dps30!$B:$B,$B72,comprehensive_dps30!$C:$C,$C72)</f>
        <v>18.277000000000001</v>
      </c>
      <c r="F72" s="6">
        <f>SUMIFS(comprehensive_dps30!F:F,comprehensive_dps30!$A:$A,$A72,comprehensive_dps30!$B:$B,$B72,comprehensive_dps30!$C:$C,$C72)</f>
        <v>636.29999999999995</v>
      </c>
      <c r="G72" s="6">
        <f>SUMIFS(comprehensive_dps30!G:G,comprehensive_dps30!$A:$A,$A72,comprehensive_dps30!$B:$B,$B72,comprehensive_dps30!$C:$C,$C72)</f>
        <v>4481</v>
      </c>
      <c r="H72" s="6">
        <f>SUMIFS(comprehensive_dps30!H:H,comprehensive_dps30!$A:$A,$A72,comprehensive_dps30!$B:$B,$B72,comprehensive_dps30!$C:$C,$C72)</f>
        <v>47.16</v>
      </c>
      <c r="I72" s="6">
        <f>SUMIFS(comprehensive_dps30!I:I,comprehensive_dps30!$A:$A,$A72,comprehensive_dps30!$B:$B,$B72,comprehensive_dps30!$C:$C,$C72)</f>
        <v>19.030999999999999</v>
      </c>
      <c r="J72" s="6">
        <f>SUMIFS(comprehensive_dps30!J:J,comprehensive_dps30!$A:$A,$A72,comprehensive_dps30!$B:$B,$B72,comprehensive_dps30!$C:$C,$C72)</f>
        <v>717.7</v>
      </c>
      <c r="K72" s="6">
        <f>SUMIFS(comprehensive_dps30!K:K,comprehensive_dps30!$A:$A,$A72,comprehensive_dps30!$B:$B,$B72,comprehensive_dps30!$C:$C,$C72)</f>
        <v>4854</v>
      </c>
      <c r="L72" s="6">
        <f>SUMIFS(comprehensive_dps30!L:L,comprehensive_dps30!$A:$A,$A72,comprehensive_dps30!$B:$B,$B72,comprehensive_dps30!$C:$C,$C72)</f>
        <v>49.87</v>
      </c>
      <c r="M72" s="6">
        <f>SUMIFS(comprehensive_dps30!M:M,comprehensive_dps30!$A:$A,$A72,comprehensive_dps30!$B:$B,$B72,comprehensive_dps30!$C:$C,$C72)</f>
        <v>19.754000000000001</v>
      </c>
      <c r="N72" s="6">
        <f>SUMIFS(comprehensive_dps30!N:N,comprehensive_dps30!$A:$A,$A72,comprehensive_dps30!$B:$B,$B72,comprehensive_dps30!$C:$C,$C72)</f>
        <v>802.2</v>
      </c>
      <c r="O72" s="6">
        <f>SUMIFS(comprehensive_dps30!O:O,comprehensive_dps30!$A:$A,$A72,comprehensive_dps30!$B:$B,$B72,comprehensive_dps30!$C:$C,$C72)</f>
        <v>5227</v>
      </c>
      <c r="P72" s="6">
        <f>SUMIFS(comprehensive_dps30!P:P,comprehensive_dps30!$A:$A,$A72,comprehensive_dps30!$B:$B,$B72,comprehensive_dps30!$C:$C,$C72)</f>
        <v>52.26</v>
      </c>
      <c r="Q72" s="6">
        <f>SUMIFS(comprehensive_dps30!Q:Q,comprehensive_dps30!$A:$A,$A72,comprehensive_dps30!$B:$B,$B72,comprehensive_dps30!$C:$C,$C72)</f>
        <v>20.382000000000001</v>
      </c>
      <c r="R72" s="6">
        <f>SUMIFS(comprehensive_dps30!R:R,comprehensive_dps30!$A:$A,$A72,comprehensive_dps30!$B:$B,$B72,comprehensive_dps30!$C:$C,$C72)</f>
        <v>880.9</v>
      </c>
      <c r="S72" s="6">
        <f>SUMIFS(comprehensive_dps30!S:S,comprehensive_dps30!$A:$A,$A72,comprehensive_dps30!$B:$B,$B72,comprehensive_dps30!$C:$C,$C72)</f>
        <v>5563</v>
      </c>
      <c r="T72" s="6">
        <f>SUMIFS(comprehensive_dps30!T:T,comprehensive_dps30!$A:$A,$A72,comprehensive_dps30!$B:$B,$B72,comprehensive_dps30!$C:$C,$C72)</f>
        <v>54.68</v>
      </c>
      <c r="U72" s="6">
        <f>SUMIFS(comprehensive_dps30!U:U,comprehensive_dps30!$A:$A,$A72,comprehensive_dps30!$B:$B,$B72,comprehensive_dps30!$C:$C,$C72)</f>
        <v>21.007999999999999</v>
      </c>
      <c r="V72" s="6">
        <f>SUMIFS(comprehensive_dps30!V:V,comprehensive_dps30!$A:$A,$A72,comprehensive_dps30!$B:$B,$B72,comprehensive_dps30!$C:$C,$C72)</f>
        <v>964.5</v>
      </c>
      <c r="W72" s="6">
        <f>SUMIFS(comprehensive_dps30!W:W,comprehensive_dps30!$A:$A,$A72,comprehensive_dps30!$B:$B,$B72,comprehensive_dps30!$C:$C,$C72)</f>
        <v>5910</v>
      </c>
    </row>
    <row r="73" spans="1:23" x14ac:dyDescent="0.45">
      <c r="A73" s="6" t="s">
        <v>259</v>
      </c>
      <c r="B73" s="6" t="s">
        <v>22</v>
      </c>
      <c r="C73" s="6" t="s">
        <v>25</v>
      </c>
      <c r="D73" s="6">
        <f>SUMIFS(comprehensive_dps30!D:D,comprehensive_dps30!$A:$A,$A73,comprehensive_dps30!$B:$B,$B73,comprehensive_dps30!$C:$C,$C73)</f>
        <v>40.369999999999997</v>
      </c>
      <c r="E73" s="6">
        <f>SUMIFS(comprehensive_dps30!E:E,comprehensive_dps30!$A:$A,$A73,comprehensive_dps30!$B:$B,$B73,comprehensive_dps30!$C:$C,$C73)</f>
        <v>21.388999999999999</v>
      </c>
      <c r="F73" s="6">
        <f>SUMIFS(comprehensive_dps30!F:F,comprehensive_dps30!$A:$A,$A73,comprehensive_dps30!$B:$B,$B73,comprehensive_dps30!$C:$C,$C73)</f>
        <v>271.3</v>
      </c>
      <c r="G73" s="6">
        <f>SUMIFS(comprehensive_dps30!G:G,comprehensive_dps30!$A:$A,$A73,comprehensive_dps30!$B:$B,$B73,comprehensive_dps30!$C:$C,$C73)</f>
        <v>2826</v>
      </c>
      <c r="H73" s="6">
        <f>SUMIFS(comprehensive_dps30!H:H,comprehensive_dps30!$A:$A,$A73,comprehensive_dps30!$B:$B,$B73,comprehensive_dps30!$C:$C,$C73)</f>
        <v>43.12</v>
      </c>
      <c r="I73" s="6">
        <f>SUMIFS(comprehensive_dps30!I:I,comprehensive_dps30!$A:$A,$A73,comprehensive_dps30!$B:$B,$B73,comprehensive_dps30!$C:$C,$C73)</f>
        <v>22.393999999999998</v>
      </c>
      <c r="J73" s="6">
        <f>SUMIFS(comprehensive_dps30!J:J,comprehensive_dps30!$A:$A,$A73,comprehensive_dps30!$B:$B,$B73,comprehensive_dps30!$C:$C,$C73)</f>
        <v>307.8</v>
      </c>
      <c r="K73" s="6">
        <f>SUMIFS(comprehensive_dps30!K:K,comprehensive_dps30!$A:$A,$A73,comprehensive_dps30!$B:$B,$B73,comprehensive_dps30!$C:$C,$C73)</f>
        <v>3061</v>
      </c>
      <c r="L73" s="6">
        <f>SUMIFS(comprehensive_dps30!L:L,comprehensive_dps30!$A:$A,$A73,comprehensive_dps30!$B:$B,$B73,comprehensive_dps30!$C:$C,$C73)</f>
        <v>45.8</v>
      </c>
      <c r="M73" s="6">
        <f>SUMIFS(comprehensive_dps30!M:M,comprehensive_dps30!$A:$A,$A73,comprehensive_dps30!$B:$B,$B73,comprehensive_dps30!$C:$C,$C73)</f>
        <v>23.352</v>
      </c>
      <c r="N73" s="6">
        <f>SUMIFS(comprehensive_dps30!N:N,comprehensive_dps30!$A:$A,$A73,comprehensive_dps30!$B:$B,$B73,comprehensive_dps30!$C:$C,$C73)</f>
        <v>345.6</v>
      </c>
      <c r="O73" s="6">
        <f>SUMIFS(comprehensive_dps30!O:O,comprehensive_dps30!$A:$A,$A73,comprehensive_dps30!$B:$B,$B73,comprehensive_dps30!$C:$C,$C73)</f>
        <v>3297</v>
      </c>
      <c r="P73" s="6">
        <f>SUMIFS(comprehensive_dps30!P:P,comprehensive_dps30!$A:$A,$A73,comprehensive_dps30!$B:$B,$B73,comprehensive_dps30!$C:$C,$C73)</f>
        <v>48.17</v>
      </c>
      <c r="Q73" s="6">
        <f>SUMIFS(comprehensive_dps30!Q:Q,comprehensive_dps30!$A:$A,$A73,comprehensive_dps30!$B:$B,$B73,comprehensive_dps30!$C:$C,$C73)</f>
        <v>24.18</v>
      </c>
      <c r="R73" s="6">
        <f>SUMIFS(comprehensive_dps30!R:R,comprehensive_dps30!$A:$A,$A73,comprehensive_dps30!$B:$B,$B73,comprehensive_dps30!$C:$C,$C73)</f>
        <v>380.8</v>
      </c>
      <c r="S73" s="6">
        <f>SUMIFS(comprehensive_dps30!S:S,comprehensive_dps30!$A:$A,$A73,comprehensive_dps30!$B:$B,$B73,comprehensive_dps30!$C:$C,$C73)</f>
        <v>3509</v>
      </c>
      <c r="T73" s="6">
        <f>SUMIFS(comprehensive_dps30!T:T,comprehensive_dps30!$A:$A,$A73,comprehensive_dps30!$B:$B,$B73,comprehensive_dps30!$C:$C,$C73)</f>
        <v>50.57</v>
      </c>
      <c r="U73" s="6">
        <f>SUMIFS(comprehensive_dps30!U:U,comprehensive_dps30!$A:$A,$A73,comprehensive_dps30!$B:$B,$B73,comprehensive_dps30!$C:$C,$C73)</f>
        <v>25.001999999999999</v>
      </c>
      <c r="V73" s="6">
        <f>SUMIFS(comprehensive_dps30!V:V,comprehensive_dps30!$A:$A,$A73,comprehensive_dps30!$B:$B,$B73,comprehensive_dps30!$C:$C,$C73)</f>
        <v>418.3</v>
      </c>
      <c r="W73" s="6">
        <f>SUMIFS(comprehensive_dps30!W:W,comprehensive_dps30!$A:$A,$A73,comprehensive_dps30!$B:$B,$B73,comprehensive_dps30!$C:$C,$C73)</f>
        <v>3727</v>
      </c>
    </row>
    <row r="74" spans="1:23" x14ac:dyDescent="0.45">
      <c r="A74" s="6" t="s">
        <v>157</v>
      </c>
      <c r="B74" s="6" t="s">
        <v>16</v>
      </c>
      <c r="C74" s="6" t="s">
        <v>25</v>
      </c>
      <c r="D74" s="6">
        <f>SUMIFS(comprehensive_dps30!D:D,comprehensive_dps30!$A:$A,$A74,comprehensive_dps30!$B:$B,$B74,comprehensive_dps30!$C:$C,$C74)</f>
        <v>39.35</v>
      </c>
      <c r="E74" s="6">
        <f>SUMIFS(comprehensive_dps30!E:E,comprehensive_dps30!$A:$A,$A74,comprehensive_dps30!$B:$B,$B74,comprehensive_dps30!$C:$C,$C74)</f>
        <v>19.72</v>
      </c>
      <c r="F74" s="6">
        <f>SUMIFS(comprehensive_dps30!F:F,comprehensive_dps30!$A:$A,$A74,comprehensive_dps30!$B:$B,$B74,comprehensive_dps30!$C:$C,$C74)</f>
        <v>312.7</v>
      </c>
      <c r="G74" s="6">
        <f>SUMIFS(comprehensive_dps30!G:G,comprehensive_dps30!$A:$A,$A74,comprehensive_dps30!$B:$B,$B74,comprehensive_dps30!$C:$C,$C74)</f>
        <v>2662</v>
      </c>
      <c r="H74" s="6">
        <f>SUMIFS(comprehensive_dps30!H:H,comprehensive_dps30!$A:$A,$A74,comprehensive_dps30!$B:$B,$B74,comprehensive_dps30!$C:$C,$C74)</f>
        <v>41.86</v>
      </c>
      <c r="I74" s="6">
        <f>SUMIFS(comprehensive_dps30!I:I,comprehensive_dps30!$A:$A,$A74,comprehensive_dps30!$B:$B,$B74,comprehensive_dps30!$C:$C,$C74)</f>
        <v>20.559000000000001</v>
      </c>
      <c r="J74" s="6">
        <f>SUMIFS(comprehensive_dps30!J:J,comprehensive_dps30!$A:$A,$A74,comprehensive_dps30!$B:$B,$B74,comprehensive_dps30!$C:$C,$C74)</f>
        <v>353.2</v>
      </c>
      <c r="K74" s="6">
        <f>SUMIFS(comprehensive_dps30!K:K,comprehensive_dps30!$A:$A,$A74,comprehensive_dps30!$B:$B,$B74,comprehensive_dps30!$C:$C,$C74)</f>
        <v>2883</v>
      </c>
      <c r="L74" s="6">
        <f>SUMIFS(comprehensive_dps30!L:L,comprehensive_dps30!$A:$A,$A74,comprehensive_dps30!$B:$B,$B74,comprehensive_dps30!$C:$C,$C74)</f>
        <v>44.3</v>
      </c>
      <c r="M74" s="6">
        <f>SUMIFS(comprehensive_dps30!M:M,comprehensive_dps30!$A:$A,$A74,comprehensive_dps30!$B:$B,$B74,comprehensive_dps30!$C:$C,$C74)</f>
        <v>21.361000000000001</v>
      </c>
      <c r="N74" s="6">
        <f>SUMIFS(comprehensive_dps30!N:N,comprehensive_dps30!$A:$A,$A74,comprehensive_dps30!$B:$B,$B74,comprehensive_dps30!$C:$C,$C74)</f>
        <v>395.2</v>
      </c>
      <c r="O74" s="6">
        <f>SUMIFS(comprehensive_dps30!O:O,comprehensive_dps30!$A:$A,$A74,comprehensive_dps30!$B:$B,$B74,comprehensive_dps30!$C:$C,$C74)</f>
        <v>3105</v>
      </c>
      <c r="P74" s="6">
        <f>SUMIFS(comprehensive_dps30!P:P,comprehensive_dps30!$A:$A,$A74,comprehensive_dps30!$B:$B,$B74,comprehensive_dps30!$C:$C,$C74)</f>
        <v>46.46</v>
      </c>
      <c r="Q74" s="6">
        <f>SUMIFS(comprehensive_dps30!Q:Q,comprehensive_dps30!$A:$A,$A74,comprehensive_dps30!$B:$B,$B74,comprehensive_dps30!$C:$C,$C74)</f>
        <v>22.053999999999998</v>
      </c>
      <c r="R74" s="6">
        <f>SUMIFS(comprehensive_dps30!R:R,comprehensive_dps30!$A:$A,$A74,comprehensive_dps30!$B:$B,$B74,comprehensive_dps30!$C:$C,$C74)</f>
        <v>434.3</v>
      </c>
      <c r="S74" s="6">
        <f>SUMIFS(comprehensive_dps30!S:S,comprehensive_dps30!$A:$A,$A74,comprehensive_dps30!$B:$B,$B74,comprehensive_dps30!$C:$C,$C74)</f>
        <v>3305</v>
      </c>
      <c r="T74" s="6">
        <f>SUMIFS(comprehensive_dps30!T:T,comprehensive_dps30!$A:$A,$A74,comprehensive_dps30!$B:$B,$B74,comprehensive_dps30!$C:$C,$C74)</f>
        <v>48.64</v>
      </c>
      <c r="U74" s="6">
        <f>SUMIFS(comprehensive_dps30!U:U,comprehensive_dps30!$A:$A,$A74,comprehensive_dps30!$B:$B,$B74,comprehensive_dps30!$C:$C,$C74)</f>
        <v>22.744</v>
      </c>
      <c r="V74" s="6">
        <f>SUMIFS(comprehensive_dps30!V:V,comprehensive_dps30!$A:$A,$A74,comprehensive_dps30!$B:$B,$B74,comprehensive_dps30!$C:$C,$C74)</f>
        <v>475.7</v>
      </c>
      <c r="W74" s="6">
        <f>SUMIFS(comprehensive_dps30!W:W,comprehensive_dps30!$A:$A,$A74,comprehensive_dps30!$B:$B,$B74,comprehensive_dps30!$C:$C,$C74)</f>
        <v>3511</v>
      </c>
    </row>
    <row r="75" spans="1:23" x14ac:dyDescent="0.45">
      <c r="A75" s="6" t="s">
        <v>181</v>
      </c>
      <c r="B75" s="6" t="s">
        <v>39</v>
      </c>
      <c r="C75" s="6" t="s">
        <v>23</v>
      </c>
      <c r="D75" s="6">
        <f>SUMIFS(comprehensive_dps30!D:D,comprehensive_dps30!$A:$A,$A75,comprehensive_dps30!$B:$B,$B75,comprehensive_dps30!$C:$C,$C75)</f>
        <v>37.83</v>
      </c>
      <c r="E75" s="6">
        <f>SUMIFS(comprehensive_dps30!E:E,comprehensive_dps30!$A:$A,$A75,comprehensive_dps30!$B:$B,$B75,comprehensive_dps30!$C:$C,$C75)</f>
        <v>18.420000000000002</v>
      </c>
      <c r="F75" s="6">
        <f>SUMIFS(comprehensive_dps30!F:F,comprehensive_dps30!$A:$A,$A75,comprehensive_dps30!$B:$B,$B75,comprehensive_dps30!$C:$C,$C75)</f>
        <v>327.9</v>
      </c>
      <c r="G75" s="6">
        <f>SUMIFS(comprehensive_dps30!G:G,comprehensive_dps30!$A:$A,$A75,comprehensive_dps30!$B:$B,$B75,comprehensive_dps30!$C:$C,$C75)</f>
        <v>2566</v>
      </c>
      <c r="H75" s="6">
        <f>SUMIFS(comprehensive_dps30!H:H,comprehensive_dps30!$A:$A,$A75,comprehensive_dps30!$B:$B,$B75,comprehensive_dps30!$C:$C,$C75)</f>
        <v>40.15</v>
      </c>
      <c r="I75" s="6">
        <f>SUMIFS(comprehensive_dps30!I:I,comprehensive_dps30!$A:$A,$A75,comprehensive_dps30!$B:$B,$B75,comprehensive_dps30!$C:$C,$C75)</f>
        <v>19.161999999999999</v>
      </c>
      <c r="J75" s="6">
        <f>SUMIFS(comprehensive_dps30!J:J,comprehensive_dps30!$A:$A,$A75,comprehensive_dps30!$B:$B,$B75,comprehensive_dps30!$C:$C,$C75)</f>
        <v>369.5</v>
      </c>
      <c r="K75" s="6">
        <f>SUMIFS(comprehensive_dps30!K:K,comprehensive_dps30!$A:$A,$A75,comprehensive_dps30!$B:$B,$B75,comprehensive_dps30!$C:$C,$C75)</f>
        <v>2780</v>
      </c>
      <c r="L75" s="6">
        <f>SUMIFS(comprehensive_dps30!L:L,comprehensive_dps30!$A:$A,$A75,comprehensive_dps30!$B:$B,$B75,comprehensive_dps30!$C:$C,$C75)</f>
        <v>42.42</v>
      </c>
      <c r="M75" s="6">
        <f>SUMIFS(comprehensive_dps30!M:M,comprehensive_dps30!$A:$A,$A75,comprehensive_dps30!$B:$B,$B75,comprehensive_dps30!$C:$C,$C75)</f>
        <v>19.870999999999999</v>
      </c>
      <c r="N75" s="6">
        <f>SUMIFS(comprehensive_dps30!N:N,comprehensive_dps30!$A:$A,$A75,comprehensive_dps30!$B:$B,$B75,comprehensive_dps30!$C:$C,$C75)</f>
        <v>412.6</v>
      </c>
      <c r="O75" s="6">
        <f>SUMIFS(comprehensive_dps30!O:O,comprehensive_dps30!$A:$A,$A75,comprehensive_dps30!$B:$B,$B75,comprehensive_dps30!$C:$C,$C75)</f>
        <v>2994</v>
      </c>
      <c r="P75" s="6">
        <f>SUMIFS(comprehensive_dps30!P:P,comprehensive_dps30!$A:$A,$A75,comprehensive_dps30!$B:$B,$B75,comprehensive_dps30!$C:$C,$C75)</f>
        <v>44.42</v>
      </c>
      <c r="Q75" s="6">
        <f>SUMIFS(comprehensive_dps30!Q:Q,comprehensive_dps30!$A:$A,$A75,comprehensive_dps30!$B:$B,$B75,comprehensive_dps30!$C:$C,$C75)</f>
        <v>20.486000000000001</v>
      </c>
      <c r="R75" s="6">
        <f>SUMIFS(comprehensive_dps30!R:R,comprehensive_dps30!$A:$A,$A75,comprehensive_dps30!$B:$B,$B75,comprehensive_dps30!$C:$C,$C75)</f>
        <v>452.7</v>
      </c>
      <c r="S75" s="6">
        <f>SUMIFS(comprehensive_dps30!S:S,comprehensive_dps30!$A:$A,$A75,comprehensive_dps30!$B:$B,$B75,comprehensive_dps30!$C:$C,$C75)</f>
        <v>3186</v>
      </c>
      <c r="T75" s="6">
        <f>SUMIFS(comprehensive_dps30!T:T,comprehensive_dps30!$A:$A,$A75,comprehensive_dps30!$B:$B,$B75,comprehensive_dps30!$C:$C,$C75)</f>
        <v>46.44</v>
      </c>
      <c r="U75" s="6">
        <f>SUMIFS(comprehensive_dps30!U:U,comprehensive_dps30!$A:$A,$A75,comprehensive_dps30!$B:$B,$B75,comprehensive_dps30!$C:$C,$C75)</f>
        <v>21.097999999999999</v>
      </c>
      <c r="V75" s="6">
        <f>SUMIFS(comprehensive_dps30!V:V,comprehensive_dps30!$A:$A,$A75,comprehensive_dps30!$B:$B,$B75,comprehensive_dps30!$C:$C,$C75)</f>
        <v>495.2</v>
      </c>
      <c r="W75" s="6">
        <f>SUMIFS(comprehensive_dps30!W:W,comprehensive_dps30!$A:$A,$A75,comprehensive_dps30!$B:$B,$B75,comprehensive_dps30!$C:$C,$C75)</f>
        <v>3385</v>
      </c>
    </row>
    <row r="76" spans="1:23" x14ac:dyDescent="0.45">
      <c r="A76" s="4" t="s">
        <v>257</v>
      </c>
      <c r="B76" s="4" t="s">
        <v>22</v>
      </c>
      <c r="C76" s="4" t="s">
        <v>25</v>
      </c>
      <c r="D76" s="4">
        <f>SUMIFS(comprehensive_dps30!D:D,comprehensive_dps30!$A:$A,$A76,comprehensive_dps30!$B:$B,$B76,comprehensive_dps30!$C:$C,$C76)</f>
        <v>37.33</v>
      </c>
      <c r="E76" s="4">
        <f>SUMIFS(comprehensive_dps30!E:E,comprehensive_dps30!$A:$A,$A76,comprehensive_dps30!$B:$B,$B76,comprehensive_dps30!$C:$C,$C76)</f>
        <v>16.574000000000002</v>
      </c>
      <c r="F76" s="4">
        <f>SUMIFS(comprehensive_dps30!F:F,comprehensive_dps30!$A:$A,$A76,comprehensive_dps30!$B:$B,$B76,comprehensive_dps30!$C:$C,$C76)</f>
        <v>426.5</v>
      </c>
      <c r="G76" s="4">
        <f>SUMIFS(comprehensive_dps30!G:G,comprehensive_dps30!$A:$A,$A76,comprehensive_dps30!$B:$B,$B76,comprehensive_dps30!$C:$C,$C76)</f>
        <v>3295</v>
      </c>
      <c r="H76" s="4">
        <f>SUMIFS(comprehensive_dps30!H:H,comprehensive_dps30!$A:$A,$A76,comprehensive_dps30!$B:$B,$B76,comprehensive_dps30!$C:$C,$C76)</f>
        <v>39.700000000000003</v>
      </c>
      <c r="I76" s="4">
        <f>SUMIFS(comprehensive_dps30!I:I,comprehensive_dps30!$A:$A,$A76,comprehensive_dps30!$B:$B,$B76,comprehensive_dps30!$C:$C,$C76)</f>
        <v>17.279</v>
      </c>
      <c r="J76" s="4">
        <f>SUMIFS(comprehensive_dps30!J:J,comprehensive_dps30!$A:$A,$A76,comprehensive_dps30!$B:$B,$B76,comprehensive_dps30!$C:$C,$C76)</f>
        <v>481.6</v>
      </c>
      <c r="K76" s="4">
        <f>SUMIFS(comprehensive_dps30!K:K,comprehensive_dps30!$A:$A,$A76,comprehensive_dps30!$B:$B,$B76,comprehensive_dps30!$C:$C,$C76)</f>
        <v>3570</v>
      </c>
      <c r="L76" s="4">
        <f>SUMIFS(comprehensive_dps30!L:L,comprehensive_dps30!$A:$A,$A76,comprehensive_dps30!$B:$B,$B76,comprehensive_dps30!$C:$C,$C76)</f>
        <v>42.02</v>
      </c>
      <c r="M76" s="4">
        <f>SUMIFS(comprehensive_dps30!M:M,comprehensive_dps30!$A:$A,$A76,comprehensive_dps30!$B:$B,$B76,comprehensive_dps30!$C:$C,$C76)</f>
        <v>17.952999999999999</v>
      </c>
      <c r="N76" s="4">
        <f>SUMIFS(comprehensive_dps30!N:N,comprehensive_dps30!$A:$A,$A76,comprehensive_dps30!$B:$B,$B76,comprehensive_dps30!$C:$C,$C76)</f>
        <v>538.9</v>
      </c>
      <c r="O76" s="4">
        <f>SUMIFS(comprehensive_dps30!O:O,comprehensive_dps30!$A:$A,$A76,comprehensive_dps30!$B:$B,$B76,comprehensive_dps30!$C:$C,$C76)</f>
        <v>3844</v>
      </c>
      <c r="P76" s="4">
        <f>SUMIFS(comprehensive_dps30!P:P,comprehensive_dps30!$A:$A,$A76,comprehensive_dps30!$B:$B,$B76,comprehensive_dps30!$C:$C,$C76)</f>
        <v>44.07</v>
      </c>
      <c r="Q76" s="4">
        <f>SUMIFS(comprehensive_dps30!Q:Q,comprehensive_dps30!$A:$A,$A76,comprehensive_dps30!$B:$B,$B76,comprehensive_dps30!$C:$C,$C76)</f>
        <v>18.536999999999999</v>
      </c>
      <c r="R76" s="4">
        <f>SUMIFS(comprehensive_dps30!R:R,comprehensive_dps30!$A:$A,$A76,comprehensive_dps30!$B:$B,$B76,comprehensive_dps30!$C:$C,$C76)</f>
        <v>592.20000000000005</v>
      </c>
      <c r="S76" s="4">
        <f>SUMIFS(comprehensive_dps30!S:S,comprehensive_dps30!$A:$A,$A76,comprehensive_dps30!$B:$B,$B76,comprehensive_dps30!$C:$C,$C76)</f>
        <v>4092</v>
      </c>
      <c r="T76" s="4">
        <f>SUMIFS(comprehensive_dps30!T:T,comprehensive_dps30!$A:$A,$A76,comprehensive_dps30!$B:$B,$B76,comprehensive_dps30!$C:$C,$C76)</f>
        <v>46.15</v>
      </c>
      <c r="U76" s="4">
        <f>SUMIFS(comprehensive_dps30!U:U,comprehensive_dps30!$A:$A,$A76,comprehensive_dps30!$B:$B,$B76,comprehensive_dps30!$C:$C,$C76)</f>
        <v>19.119</v>
      </c>
      <c r="V76" s="4">
        <f>SUMIFS(comprehensive_dps30!V:V,comprehensive_dps30!$A:$A,$A76,comprehensive_dps30!$B:$B,$B76,comprehensive_dps30!$C:$C,$C76)</f>
        <v>648.79999999999995</v>
      </c>
      <c r="W76" s="4">
        <f>SUMIFS(comprehensive_dps30!W:W,comprehensive_dps30!$A:$A,$A76,comprehensive_dps30!$B:$B,$B76,comprehensive_dps30!$C:$C,$C76)</f>
        <v>4346</v>
      </c>
    </row>
    <row r="77" spans="1:23" x14ac:dyDescent="0.45">
      <c r="A77" s="4" t="s">
        <v>256</v>
      </c>
      <c r="B77" s="4" t="s">
        <v>22</v>
      </c>
      <c r="C77" s="4" t="s">
        <v>25</v>
      </c>
      <c r="D77" s="4">
        <f>SUMIFS(comprehensive_dps30!D:D,comprehensive_dps30!$A:$A,$A77,comprehensive_dps30!$B:$B,$B77,comprehensive_dps30!$C:$C,$C77)</f>
        <v>34.03</v>
      </c>
      <c r="E77" s="4">
        <f>SUMIFS(comprehensive_dps30!E:E,comprehensive_dps30!$A:$A,$A77,comprehensive_dps30!$B:$B,$B77,comprehensive_dps30!$C:$C,$C77)</f>
        <v>15.606</v>
      </c>
      <c r="F77" s="4">
        <f>SUMIFS(comprehensive_dps30!F:F,comprehensive_dps30!$A:$A,$A77,comprehensive_dps30!$B:$B,$B77,comprehensive_dps30!$C:$C,$C77)</f>
        <v>352.7</v>
      </c>
      <c r="G77" s="4">
        <f>SUMIFS(comprehensive_dps30!G:G,comprehensive_dps30!$A:$A,$A77,comprehensive_dps30!$B:$B,$B77,comprehensive_dps30!$C:$C,$C77)</f>
        <v>2963</v>
      </c>
      <c r="H77" s="4">
        <f>SUMIFS(comprehensive_dps30!H:H,comprehensive_dps30!$A:$A,$A77,comprehensive_dps30!$B:$B,$B77,comprehensive_dps30!$C:$C,$C77)</f>
        <v>36.229999999999997</v>
      </c>
      <c r="I77" s="4">
        <f>SUMIFS(comprehensive_dps30!I:I,comprehensive_dps30!$A:$A,$A77,comprehensive_dps30!$B:$B,$B77,comprehensive_dps30!$C:$C,$C77)</f>
        <v>16.286999999999999</v>
      </c>
      <c r="J77" s="4">
        <f>SUMIFS(comprehensive_dps30!J:J,comprehensive_dps30!$A:$A,$A77,comprehensive_dps30!$B:$B,$B77,comprehensive_dps30!$C:$C,$C77)</f>
        <v>398.8</v>
      </c>
      <c r="K77" s="4">
        <f>SUMIFS(comprehensive_dps30!K:K,comprehensive_dps30!$A:$A,$A77,comprehensive_dps30!$B:$B,$B77,comprehensive_dps30!$C:$C,$C77)</f>
        <v>3210</v>
      </c>
      <c r="L77" s="4">
        <f>SUMIFS(comprehensive_dps30!L:L,comprehensive_dps30!$A:$A,$A77,comprehensive_dps30!$B:$B,$B77,comprehensive_dps30!$C:$C,$C77)</f>
        <v>38.39</v>
      </c>
      <c r="M77" s="4">
        <f>SUMIFS(comprehensive_dps30!M:M,comprehensive_dps30!$A:$A,$A77,comprehensive_dps30!$B:$B,$B77,comprehensive_dps30!$C:$C,$C77)</f>
        <v>16.940000000000001</v>
      </c>
      <c r="N77" s="4">
        <f>SUMIFS(comprehensive_dps30!N:N,comprehensive_dps30!$A:$A,$A77,comprehensive_dps30!$B:$B,$B77,comprehensive_dps30!$C:$C,$C77)</f>
        <v>446.7</v>
      </c>
      <c r="O77" s="4">
        <f>SUMIFS(comprehensive_dps30!O:O,comprehensive_dps30!$A:$A,$A77,comprehensive_dps30!$B:$B,$B77,comprehensive_dps30!$C:$C,$C77)</f>
        <v>3457</v>
      </c>
      <c r="P77" s="4">
        <f>SUMIFS(comprehensive_dps30!P:P,comprehensive_dps30!$A:$A,$A77,comprehensive_dps30!$B:$B,$B77,comprehensive_dps30!$C:$C,$C77)</f>
        <v>40.29</v>
      </c>
      <c r="Q77" s="4">
        <f>SUMIFS(comprehensive_dps30!Q:Q,comprehensive_dps30!$A:$A,$A77,comprehensive_dps30!$B:$B,$B77,comprehensive_dps30!$C:$C,$C77)</f>
        <v>17.504999999999999</v>
      </c>
      <c r="R77" s="4">
        <f>SUMIFS(comprehensive_dps30!R:R,comprehensive_dps30!$A:$A,$A77,comprehensive_dps30!$B:$B,$B77,comprehensive_dps30!$C:$C,$C77)</f>
        <v>491.2</v>
      </c>
      <c r="S77" s="4">
        <f>SUMIFS(comprehensive_dps30!S:S,comprehensive_dps30!$A:$A,$A77,comprehensive_dps30!$B:$B,$B77,comprehensive_dps30!$C:$C,$C77)</f>
        <v>3679</v>
      </c>
      <c r="T77" s="4">
        <f>SUMIFS(comprehensive_dps30!T:T,comprehensive_dps30!$A:$A,$A77,comprehensive_dps30!$B:$B,$B77,comprehensive_dps30!$C:$C,$C77)</f>
        <v>42.22</v>
      </c>
      <c r="U77" s="4">
        <f>SUMIFS(comprehensive_dps30!U:U,comprehensive_dps30!$A:$A,$A77,comprehensive_dps30!$B:$B,$B77,comprehensive_dps30!$C:$C,$C77)</f>
        <v>18.067</v>
      </c>
      <c r="V77" s="4">
        <f>SUMIFS(comprehensive_dps30!V:V,comprehensive_dps30!$A:$A,$A77,comprehensive_dps30!$B:$B,$B77,comprehensive_dps30!$C:$C,$C77)</f>
        <v>538.6</v>
      </c>
      <c r="W77" s="4">
        <f>SUMIFS(comprehensive_dps30!W:W,comprehensive_dps30!$A:$A,$A77,comprehensive_dps30!$B:$B,$B77,comprehensive_dps30!$C:$C,$C77)</f>
        <v>3908</v>
      </c>
    </row>
    <row r="78" spans="1:23" s="5" customFormat="1" x14ac:dyDescent="0.45">
      <c r="A78" s="5" t="s">
        <v>69</v>
      </c>
      <c r="B78" s="5" t="s">
        <v>16</v>
      </c>
      <c r="C78" s="5" t="s">
        <v>261</v>
      </c>
      <c r="D78" s="5">
        <f>SUMIFS(comprehensive_dps30!D:D,comprehensive_dps30!$A:$A,$A78,comprehensive_dps30!$B:$B,$B78,comprehensive_dps30!$C:$C,$C78)</f>
        <v>41.65</v>
      </c>
      <c r="E78" s="5">
        <f>SUMIFS(comprehensive_dps30!E:E,comprehensive_dps30!$A:$A,$A78,comprehensive_dps30!$B:$B,$B78,comprehensive_dps30!$C:$C,$C78)</f>
        <v>17.86</v>
      </c>
      <c r="F78" s="5">
        <f>SUMIFS(comprehensive_dps30!F:F,comprehensive_dps30!$A:$A,$A78,comprehensive_dps30!$B:$B,$B78,comprehensive_dps30!$C:$C,$C78)</f>
        <v>528.29999999999995</v>
      </c>
      <c r="G78" s="5">
        <f>SUMIFS(comprehensive_dps30!G:G,comprehensive_dps30!$A:$A,$A78,comprehensive_dps30!$B:$B,$B78,comprehensive_dps30!$C:$C,$C78)</f>
        <v>3462</v>
      </c>
      <c r="H78" s="5">
        <f>SUMIFS(comprehensive_dps30!H:H,comprehensive_dps30!$A:$A,$A78,comprehensive_dps30!$B:$B,$B78,comprehensive_dps30!$C:$C,$C78)</f>
        <v>44.26</v>
      </c>
      <c r="I78" s="5">
        <f>SUMIFS(comprehensive_dps30!I:I,comprehensive_dps30!$A:$A,$A78,comprehensive_dps30!$B:$B,$B78,comprehensive_dps30!$C:$C,$C78)</f>
        <v>18.602</v>
      </c>
      <c r="J78" s="5">
        <f>SUMIFS(comprehensive_dps30!J:J,comprehensive_dps30!$A:$A,$A78,comprehensive_dps30!$B:$B,$B78,comprehensive_dps30!$C:$C,$C78)</f>
        <v>596</v>
      </c>
      <c r="K78" s="5">
        <f>SUMIFS(comprehensive_dps30!K:K,comprehensive_dps30!$A:$A,$A78,comprehensive_dps30!$B:$B,$B78,comprehensive_dps30!$C:$C,$C78)</f>
        <v>3750</v>
      </c>
      <c r="L78" s="5">
        <f>SUMIFS(comprehensive_dps30!L:L,comprehensive_dps30!$A:$A,$A78,comprehensive_dps30!$B:$B,$B78,comprehensive_dps30!$C:$C,$C78)</f>
        <v>46.8</v>
      </c>
      <c r="M78" s="5">
        <f>SUMIFS(comprehensive_dps30!M:M,comprehensive_dps30!$A:$A,$A78,comprehensive_dps30!$B:$B,$B78,comprehensive_dps30!$C:$C,$C78)</f>
        <v>19.312000000000001</v>
      </c>
      <c r="N78" s="5">
        <f>SUMIFS(comprehensive_dps30!N:N,comprehensive_dps30!$A:$A,$A78,comprehensive_dps30!$B:$B,$B78,comprehensive_dps30!$C:$C,$C78)</f>
        <v>666.3</v>
      </c>
      <c r="O78" s="5">
        <f>SUMIFS(comprehensive_dps30!O:O,comprehensive_dps30!$A:$A,$A78,comprehensive_dps30!$B:$B,$B78,comprehensive_dps30!$C:$C,$C78)</f>
        <v>4038</v>
      </c>
      <c r="P78" s="5">
        <f>SUMIFS(comprehensive_dps30!P:P,comprehensive_dps30!$A:$A,$A78,comprehensive_dps30!$B:$B,$B78,comprehensive_dps30!$C:$C,$C78)</f>
        <v>49.05</v>
      </c>
      <c r="Q78" s="5">
        <f>SUMIFS(comprehensive_dps30!Q:Q,comprehensive_dps30!$A:$A,$A78,comprehensive_dps30!$B:$B,$B78,comprehensive_dps30!$C:$C,$C78)</f>
        <v>19.927</v>
      </c>
      <c r="R78" s="5">
        <f>SUMIFS(comprehensive_dps30!R:R,comprehensive_dps30!$A:$A,$A78,comprehensive_dps30!$B:$B,$B78,comprehensive_dps30!$C:$C,$C78)</f>
        <v>731.7</v>
      </c>
      <c r="S78" s="5">
        <f>SUMIFS(comprehensive_dps30!S:S,comprehensive_dps30!$A:$A,$A78,comprehensive_dps30!$B:$B,$B78,comprehensive_dps30!$C:$C,$C78)</f>
        <v>4298</v>
      </c>
      <c r="T78" s="5">
        <f>SUMIFS(comprehensive_dps30!T:T,comprehensive_dps30!$A:$A,$A78,comprehensive_dps30!$B:$B,$B78,comprehensive_dps30!$C:$C,$C78)</f>
        <v>51.33</v>
      </c>
      <c r="U78" s="5">
        <f>SUMIFS(comprehensive_dps30!U:U,comprehensive_dps30!$A:$A,$A78,comprehensive_dps30!$B:$B,$B78,comprehensive_dps30!$C:$C,$C78)</f>
        <v>20.54</v>
      </c>
      <c r="V78" s="5">
        <f>SUMIFS(comprehensive_dps30!V:V,comprehensive_dps30!$A:$A,$A78,comprehensive_dps30!$B:$B,$B78,comprehensive_dps30!$C:$C,$C78)</f>
        <v>801.2</v>
      </c>
      <c r="W78" s="5">
        <f>SUMIFS(comprehensive_dps30!W:W,comprehensive_dps30!$A:$A,$A78,comprehensive_dps30!$B:$B,$B78,comprehensive_dps30!$C:$C,$C78)</f>
        <v>4565</v>
      </c>
    </row>
    <row r="79" spans="1:23" s="6" customFormat="1" x14ac:dyDescent="0.45">
      <c r="A79" s="6" t="s">
        <v>86</v>
      </c>
      <c r="B79" s="6" t="s">
        <v>16</v>
      </c>
      <c r="C79" s="6" t="s">
        <v>261</v>
      </c>
      <c r="D79" s="6">
        <f>SUMIFS(comprehensive_dps30!D:D,comprehensive_dps30!$A:$A,$A79,comprehensive_dps30!$B:$B,$B79,comprehensive_dps30!$C:$C,$C79)</f>
        <v>47.74</v>
      </c>
      <c r="E79" s="6">
        <f>SUMIFS(comprehensive_dps30!E:E,comprehensive_dps30!$A:$A,$A79,comprehensive_dps30!$B:$B,$B79,comprehensive_dps30!$C:$C,$C79)</f>
        <v>21.428000000000001</v>
      </c>
      <c r="F79" s="6">
        <f>SUMIFS(comprehensive_dps30!F:F,comprehensive_dps30!$A:$A,$A79,comprehensive_dps30!$B:$B,$B79,comprehensive_dps30!$C:$C,$C79)</f>
        <v>528.1</v>
      </c>
      <c r="G79" s="6">
        <f>SUMIFS(comprehensive_dps30!G:G,comprehensive_dps30!$A:$A,$A79,comprehensive_dps30!$B:$B,$B79,comprehensive_dps30!$C:$C,$C79)</f>
        <v>3462</v>
      </c>
      <c r="H79" s="6">
        <f>SUMIFS(comprehensive_dps30!H:H,comprehensive_dps30!$A:$A,$A79,comprehensive_dps30!$B:$B,$B79,comprehensive_dps30!$C:$C,$C79)</f>
        <v>50.76</v>
      </c>
      <c r="I79" s="6">
        <f>SUMIFS(comprehensive_dps30!I:I,comprehensive_dps30!$A:$A,$A79,comprehensive_dps30!$B:$B,$B79,comprehensive_dps30!$C:$C,$C79)</f>
        <v>22.329000000000001</v>
      </c>
      <c r="J79" s="6">
        <f>SUMIFS(comprehensive_dps30!J:J,comprehensive_dps30!$A:$A,$A79,comprehensive_dps30!$B:$B,$B79,comprehensive_dps30!$C:$C,$C79)</f>
        <v>596.20000000000005</v>
      </c>
      <c r="K79" s="6">
        <f>SUMIFS(comprehensive_dps30!K:K,comprehensive_dps30!$A:$A,$A79,comprehensive_dps30!$B:$B,$B79,comprehensive_dps30!$C:$C,$C79)</f>
        <v>3750</v>
      </c>
      <c r="L79" s="6">
        <f>SUMIFS(comprehensive_dps30!L:L,comprehensive_dps30!$A:$A,$A79,comprehensive_dps30!$B:$B,$B79,comprehensive_dps30!$C:$C,$C79)</f>
        <v>53.7</v>
      </c>
      <c r="M79" s="6">
        <f>SUMIFS(comprehensive_dps30!M:M,comprehensive_dps30!$A:$A,$A79,comprehensive_dps30!$B:$B,$B79,comprehensive_dps30!$C:$C,$C79)</f>
        <v>23.190999999999999</v>
      </c>
      <c r="N79" s="6">
        <f>SUMIFS(comprehensive_dps30!N:N,comprehensive_dps30!$A:$A,$A79,comprehensive_dps30!$B:$B,$B79,comprehensive_dps30!$C:$C,$C79)</f>
        <v>666.8</v>
      </c>
      <c r="O79" s="6">
        <f>SUMIFS(comprehensive_dps30!O:O,comprehensive_dps30!$A:$A,$A79,comprehensive_dps30!$B:$B,$B79,comprehensive_dps30!$C:$C,$C79)</f>
        <v>4038</v>
      </c>
      <c r="P79" s="6">
        <f>SUMIFS(comprehensive_dps30!P:P,comprehensive_dps30!$A:$A,$A79,comprehensive_dps30!$B:$B,$B79,comprehensive_dps30!$C:$C,$C79)</f>
        <v>56.3</v>
      </c>
      <c r="Q79" s="6">
        <f>SUMIFS(comprehensive_dps30!Q:Q,comprehensive_dps30!$A:$A,$A79,comprehensive_dps30!$B:$B,$B79,comprehensive_dps30!$C:$C,$C79)</f>
        <v>23.937999999999999</v>
      </c>
      <c r="R79" s="6">
        <f>SUMIFS(comprehensive_dps30!R:R,comprehensive_dps30!$A:$A,$A79,comprehensive_dps30!$B:$B,$B79,comprehensive_dps30!$C:$C,$C79)</f>
        <v>732.5</v>
      </c>
      <c r="S79" s="6">
        <f>SUMIFS(comprehensive_dps30!S:S,comprehensive_dps30!$A:$A,$A79,comprehensive_dps30!$B:$B,$B79,comprehensive_dps30!$C:$C,$C79)</f>
        <v>4298</v>
      </c>
      <c r="T79" s="6">
        <f>SUMIFS(comprehensive_dps30!T:T,comprehensive_dps30!$A:$A,$A79,comprehensive_dps30!$B:$B,$B79,comprehensive_dps30!$C:$C,$C79)</f>
        <v>58.93</v>
      </c>
      <c r="U79" s="6">
        <f>SUMIFS(comprehensive_dps30!U:U,comprehensive_dps30!$A:$A,$A79,comprehensive_dps30!$B:$B,$B79,comprehensive_dps30!$C:$C,$C79)</f>
        <v>24.681999999999999</v>
      </c>
      <c r="V79" s="6">
        <f>SUMIFS(comprehensive_dps30!V:V,comprehensive_dps30!$A:$A,$A79,comprehensive_dps30!$B:$B,$B79,comprehensive_dps30!$C:$C,$C79)</f>
        <v>802.3</v>
      </c>
      <c r="W79" s="6">
        <f>SUMIFS(comprehensive_dps30!W:W,comprehensive_dps30!$A:$A,$A79,comprehensive_dps30!$B:$B,$B79,comprehensive_dps30!$C:$C,$C79)</f>
        <v>4565</v>
      </c>
    </row>
  </sheetData>
  <pageMargins left="0.7" right="0.7" top="0.75" bottom="0.75" header="0.3" footer="0.3"/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A42FCB7-BB1F-40DA-A96A-15EB4B285370}">
  <dimension ref="A1:Y445"/>
  <sheetViews>
    <sheetView workbookViewId="0">
      <selection activeCell="O11" sqref="O11"/>
    </sheetView>
    <sheetView workbookViewId="1"/>
  </sheetViews>
  <sheetFormatPr defaultRowHeight="14.25" x14ac:dyDescent="0.45"/>
  <cols>
    <col min="1" max="1" width="27" bestFit="1" customWidth="1"/>
    <col min="2" max="2" width="16.46484375" bestFit="1" customWidth="1"/>
    <col min="3" max="3" width="15" bestFit="1" customWidth="1"/>
  </cols>
  <sheetData>
    <row r="1" spans="1:25" x14ac:dyDescent="0.45">
      <c r="A1" t="s">
        <v>97</v>
      </c>
      <c r="B1" t="s">
        <v>1</v>
      </c>
      <c r="C1" t="s">
        <v>2</v>
      </c>
      <c r="D1" t="s">
        <v>253</v>
      </c>
      <c r="E1" t="s">
        <v>98</v>
      </c>
      <c r="F1" t="s">
        <v>99</v>
      </c>
      <c r="G1" t="s">
        <v>100</v>
      </c>
      <c r="H1" t="s">
        <v>253</v>
      </c>
      <c r="I1" t="s">
        <v>98</v>
      </c>
      <c r="J1" t="s">
        <v>99</v>
      </c>
      <c r="K1" t="s">
        <v>100</v>
      </c>
      <c r="L1" t="s">
        <v>253</v>
      </c>
      <c r="M1" t="s">
        <v>98</v>
      </c>
      <c r="N1" t="s">
        <v>99</v>
      </c>
      <c r="O1" t="s">
        <v>100</v>
      </c>
      <c r="P1" t="s">
        <v>253</v>
      </c>
      <c r="Q1" t="s">
        <v>98</v>
      </c>
      <c r="R1" t="s">
        <v>99</v>
      </c>
      <c r="S1" t="s">
        <v>100</v>
      </c>
      <c r="T1" t="s">
        <v>253</v>
      </c>
      <c r="U1" t="s">
        <v>98</v>
      </c>
      <c r="V1" t="s">
        <v>99</v>
      </c>
      <c r="W1" t="s">
        <v>100</v>
      </c>
      <c r="X1" t="s">
        <v>252</v>
      </c>
    </row>
    <row r="2" spans="1:25" x14ac:dyDescent="0.45">
      <c r="A2" t="s">
        <v>259</v>
      </c>
      <c r="B2" t="s">
        <v>22</v>
      </c>
      <c r="C2" t="s">
        <v>106</v>
      </c>
      <c r="D2">
        <v>51.49</v>
      </c>
      <c r="E2">
        <v>27.283999999999999</v>
      </c>
      <c r="F2">
        <v>346.1</v>
      </c>
      <c r="G2">
        <v>2826</v>
      </c>
      <c r="H2">
        <v>54.55</v>
      </c>
      <c r="I2">
        <v>28.331</v>
      </c>
      <c r="J2">
        <v>389.4</v>
      </c>
      <c r="K2">
        <v>3061</v>
      </c>
      <c r="L2">
        <v>57.54</v>
      </c>
      <c r="M2">
        <v>29.334</v>
      </c>
      <c r="N2">
        <v>434.1</v>
      </c>
      <c r="O2">
        <v>3297</v>
      </c>
      <c r="P2">
        <v>60.17</v>
      </c>
      <c r="Q2">
        <v>30.202999999999999</v>
      </c>
      <c r="R2">
        <v>475.7</v>
      </c>
      <c r="S2">
        <v>3509</v>
      </c>
      <c r="T2">
        <v>62.84</v>
      </c>
      <c r="U2">
        <v>31.068999999999999</v>
      </c>
      <c r="V2">
        <v>519.79999999999995</v>
      </c>
      <c r="W2">
        <v>3727</v>
      </c>
      <c r="X2" s="5">
        <f>SUMIFS(Y:Y,'DPS Full FF'!$A:$A,$A2,'DPS Full FF'!$B:$B,$B2,'DPS Full FF'!$C:$C,$C2)</f>
        <v>0</v>
      </c>
      <c r="Y2">
        <v>1</v>
      </c>
    </row>
    <row r="3" spans="1:25" x14ac:dyDescent="0.45">
      <c r="A3" t="s">
        <v>259</v>
      </c>
      <c r="B3" t="s">
        <v>39</v>
      </c>
      <c r="C3" t="s">
        <v>106</v>
      </c>
      <c r="D3">
        <v>49.99</v>
      </c>
      <c r="E3">
        <v>26.49</v>
      </c>
      <c r="F3">
        <v>336.1</v>
      </c>
      <c r="G3">
        <v>2826</v>
      </c>
      <c r="H3">
        <v>53.03</v>
      </c>
      <c r="I3">
        <v>27.544</v>
      </c>
      <c r="J3">
        <v>378.5</v>
      </c>
      <c r="K3">
        <v>3061</v>
      </c>
      <c r="L3">
        <v>56</v>
      </c>
      <c r="M3">
        <v>28.55</v>
      </c>
      <c r="N3">
        <v>422.5</v>
      </c>
      <c r="O3">
        <v>3297</v>
      </c>
      <c r="P3">
        <v>58.61</v>
      </c>
      <c r="Q3">
        <v>29.422000000000001</v>
      </c>
      <c r="R3">
        <v>463.4</v>
      </c>
      <c r="S3">
        <v>3509</v>
      </c>
      <c r="T3">
        <v>61.26</v>
      </c>
      <c r="U3">
        <v>30.289000000000001</v>
      </c>
      <c r="V3">
        <v>506.8</v>
      </c>
      <c r="W3">
        <v>3727</v>
      </c>
      <c r="X3" s="5">
        <f>SUMIFS(Y:Y,'DPS Full FF'!$A:$A,$A3,'DPS Full FF'!$B:$B,$B3,'DPS Full FF'!$C:$C,$C3)</f>
        <v>0</v>
      </c>
      <c r="Y3">
        <v>1</v>
      </c>
    </row>
    <row r="4" spans="1:25" x14ac:dyDescent="0.45">
      <c r="A4" t="s">
        <v>259</v>
      </c>
      <c r="B4" t="s">
        <v>52</v>
      </c>
      <c r="C4" t="s">
        <v>106</v>
      </c>
      <c r="D4">
        <v>50</v>
      </c>
      <c r="E4">
        <v>26.492000000000001</v>
      </c>
      <c r="F4">
        <v>336.1</v>
      </c>
      <c r="G4">
        <v>2826</v>
      </c>
      <c r="H4">
        <v>52.95</v>
      </c>
      <c r="I4">
        <v>27.501999999999999</v>
      </c>
      <c r="J4">
        <v>378</v>
      </c>
      <c r="K4">
        <v>3061</v>
      </c>
      <c r="L4">
        <v>55.84</v>
      </c>
      <c r="M4">
        <v>28.469000000000001</v>
      </c>
      <c r="N4">
        <v>421.3</v>
      </c>
      <c r="O4">
        <v>3297</v>
      </c>
      <c r="P4">
        <v>58.38</v>
      </c>
      <c r="Q4">
        <v>29.306000000000001</v>
      </c>
      <c r="R4">
        <v>461.6</v>
      </c>
      <c r="S4">
        <v>3509</v>
      </c>
      <c r="T4">
        <v>60.96</v>
      </c>
      <c r="U4">
        <v>30.14</v>
      </c>
      <c r="V4">
        <v>504.3</v>
      </c>
      <c r="W4">
        <v>3727</v>
      </c>
      <c r="X4" s="5">
        <f>SUMIFS(Y:Y,'DPS Full FF'!$A:$A,$A4,'DPS Full FF'!$B:$B,$B4,'DPS Full FF'!$C:$C,$C4)</f>
        <v>0</v>
      </c>
      <c r="Y4">
        <v>1</v>
      </c>
    </row>
    <row r="5" spans="1:25" x14ac:dyDescent="0.45">
      <c r="A5" t="s">
        <v>258</v>
      </c>
      <c r="B5" t="s">
        <v>16</v>
      </c>
      <c r="C5" t="s">
        <v>25</v>
      </c>
      <c r="D5">
        <v>48.13</v>
      </c>
      <c r="E5">
        <v>19.812999999999999</v>
      </c>
      <c r="F5">
        <v>689.7</v>
      </c>
      <c r="G5">
        <v>4481</v>
      </c>
      <c r="H5">
        <v>51.14</v>
      </c>
      <c r="I5">
        <v>20.635000000000002</v>
      </c>
      <c r="J5">
        <v>778.2</v>
      </c>
      <c r="K5">
        <v>4854</v>
      </c>
      <c r="L5">
        <v>54.08</v>
      </c>
      <c r="M5">
        <v>21.422999999999998</v>
      </c>
      <c r="N5">
        <v>870</v>
      </c>
      <c r="O5">
        <v>5227</v>
      </c>
      <c r="P5">
        <v>56.68</v>
      </c>
      <c r="Q5">
        <v>22.106999999999999</v>
      </c>
      <c r="R5">
        <v>955.5</v>
      </c>
      <c r="S5">
        <v>5563</v>
      </c>
      <c r="T5">
        <v>59.32</v>
      </c>
      <c r="U5">
        <v>22.789000000000001</v>
      </c>
      <c r="V5">
        <v>1046.3</v>
      </c>
      <c r="W5">
        <v>5910</v>
      </c>
      <c r="X5" s="5">
        <f>SUMIFS(Y:Y,'DPS Full FF'!$A:$A,$A5,'DPS Full FF'!$B:$B,$B5,'DPS Full FF'!$C:$C,$C5)</f>
        <v>1</v>
      </c>
      <c r="Y5">
        <v>1</v>
      </c>
    </row>
    <row r="6" spans="1:25" x14ac:dyDescent="0.45">
      <c r="A6" t="s">
        <v>86</v>
      </c>
      <c r="B6" t="s">
        <v>16</v>
      </c>
      <c r="C6" t="s">
        <v>261</v>
      </c>
      <c r="D6">
        <v>47.74</v>
      </c>
      <c r="E6">
        <v>21.428000000000001</v>
      </c>
      <c r="F6">
        <v>528.1</v>
      </c>
      <c r="G6">
        <v>3462</v>
      </c>
      <c r="H6">
        <v>50.76</v>
      </c>
      <c r="I6">
        <v>22.329000000000001</v>
      </c>
      <c r="J6">
        <v>596.20000000000005</v>
      </c>
      <c r="K6">
        <v>3750</v>
      </c>
      <c r="L6">
        <v>53.7</v>
      </c>
      <c r="M6">
        <v>23.190999999999999</v>
      </c>
      <c r="N6">
        <v>666.8</v>
      </c>
      <c r="O6">
        <v>4038</v>
      </c>
      <c r="P6">
        <v>56.3</v>
      </c>
      <c r="Q6">
        <v>23.937999999999999</v>
      </c>
      <c r="R6">
        <v>732.5</v>
      </c>
      <c r="S6">
        <v>4298</v>
      </c>
      <c r="T6">
        <v>58.93</v>
      </c>
      <c r="U6">
        <v>24.681999999999999</v>
      </c>
      <c r="V6">
        <v>802.3</v>
      </c>
      <c r="W6">
        <v>4565</v>
      </c>
      <c r="X6" s="5">
        <f>SUMIFS(Y:Y,'DPS Full FF'!$A:$A,$A6,'DPS Full FF'!$B:$B,$B6,'DPS Full FF'!$C:$C,$C6)</f>
        <v>1</v>
      </c>
      <c r="Y6">
        <v>1</v>
      </c>
    </row>
    <row r="7" spans="1:25" x14ac:dyDescent="0.45">
      <c r="A7" t="s">
        <v>29</v>
      </c>
      <c r="B7" t="s">
        <v>16</v>
      </c>
      <c r="C7" t="s">
        <v>106</v>
      </c>
      <c r="D7">
        <v>47.11</v>
      </c>
      <c r="E7">
        <v>21.169</v>
      </c>
      <c r="F7">
        <v>519.20000000000005</v>
      </c>
      <c r="G7">
        <v>2977</v>
      </c>
      <c r="H7">
        <v>49.82</v>
      </c>
      <c r="I7">
        <v>21.943000000000001</v>
      </c>
      <c r="J7">
        <v>583</v>
      </c>
      <c r="K7">
        <v>3225</v>
      </c>
      <c r="L7">
        <v>52.47</v>
      </c>
      <c r="M7">
        <v>22.686</v>
      </c>
      <c r="N7">
        <v>649.1</v>
      </c>
      <c r="O7">
        <v>3473</v>
      </c>
      <c r="P7">
        <v>54.81</v>
      </c>
      <c r="Q7">
        <v>23.331</v>
      </c>
      <c r="R7">
        <v>710.4</v>
      </c>
      <c r="S7">
        <v>3696</v>
      </c>
      <c r="T7">
        <v>57.17</v>
      </c>
      <c r="U7">
        <v>23.974</v>
      </c>
      <c r="V7">
        <v>775.5</v>
      </c>
      <c r="W7">
        <v>3926</v>
      </c>
      <c r="X7" s="5">
        <f>SUMIFS(Y:Y,'DPS Full FF'!$A:$A,$A7,'DPS Full FF'!$B:$B,$B7,'DPS Full FF'!$C:$C,$C7)</f>
        <v>1</v>
      </c>
      <c r="Y7">
        <v>1</v>
      </c>
    </row>
    <row r="8" spans="1:25" x14ac:dyDescent="0.45">
      <c r="A8" t="s">
        <v>29</v>
      </c>
      <c r="B8" t="s">
        <v>22</v>
      </c>
      <c r="C8" t="s">
        <v>106</v>
      </c>
      <c r="D8">
        <v>46.63</v>
      </c>
      <c r="E8">
        <v>20.954000000000001</v>
      </c>
      <c r="F8">
        <v>513.9</v>
      </c>
      <c r="G8">
        <v>2977</v>
      </c>
      <c r="H8">
        <v>49.32</v>
      </c>
      <c r="I8">
        <v>21.722000000000001</v>
      </c>
      <c r="J8">
        <v>577.1</v>
      </c>
      <c r="K8">
        <v>3225</v>
      </c>
      <c r="L8">
        <v>51.94</v>
      </c>
      <c r="M8">
        <v>22.457999999999998</v>
      </c>
      <c r="N8">
        <v>642.6</v>
      </c>
      <c r="O8">
        <v>3473</v>
      </c>
      <c r="P8">
        <v>54.26</v>
      </c>
      <c r="Q8">
        <v>23.097000000000001</v>
      </c>
      <c r="R8">
        <v>703.3</v>
      </c>
      <c r="S8">
        <v>3696</v>
      </c>
      <c r="T8">
        <v>56.61</v>
      </c>
      <c r="U8">
        <v>23.736000000000001</v>
      </c>
      <c r="V8">
        <v>767.8</v>
      </c>
      <c r="W8">
        <v>3926</v>
      </c>
      <c r="X8" s="5">
        <f>SUMIFS(Y:Y,'DPS Full FF'!$A:$A,$A8,'DPS Full FF'!$B:$B,$B8,'DPS Full FF'!$C:$C,$C8)</f>
        <v>0</v>
      </c>
      <c r="Y8">
        <v>1</v>
      </c>
    </row>
    <row r="9" spans="1:25" x14ac:dyDescent="0.45">
      <c r="A9" t="s">
        <v>259</v>
      </c>
      <c r="B9" t="s">
        <v>22</v>
      </c>
      <c r="C9" t="s">
        <v>23</v>
      </c>
      <c r="D9">
        <v>46.31</v>
      </c>
      <c r="E9">
        <v>24.536999999999999</v>
      </c>
      <c r="F9">
        <v>311.3</v>
      </c>
      <c r="G9">
        <v>2826</v>
      </c>
      <c r="H9">
        <v>49.15</v>
      </c>
      <c r="I9">
        <v>25.53</v>
      </c>
      <c r="J9">
        <v>350.8</v>
      </c>
      <c r="K9">
        <v>3061</v>
      </c>
      <c r="L9">
        <v>51.93</v>
      </c>
      <c r="M9">
        <v>26.478999999999999</v>
      </c>
      <c r="N9">
        <v>391.9</v>
      </c>
      <c r="O9">
        <v>3297</v>
      </c>
      <c r="P9">
        <v>54.39</v>
      </c>
      <c r="Q9">
        <v>27.3</v>
      </c>
      <c r="R9">
        <v>430</v>
      </c>
      <c r="S9">
        <v>3509</v>
      </c>
      <c r="T9">
        <v>56.87</v>
      </c>
      <c r="U9">
        <v>28.117999999999999</v>
      </c>
      <c r="V9">
        <v>470.5</v>
      </c>
      <c r="W9">
        <v>3727</v>
      </c>
      <c r="X9" s="5">
        <f>SUMIFS(Y:Y,'DPS Full FF'!$A:$A,$A9,'DPS Full FF'!$B:$B,$B9,'DPS Full FF'!$C:$C,$C9)</f>
        <v>0</v>
      </c>
      <c r="Y9">
        <v>1</v>
      </c>
    </row>
    <row r="10" spans="1:25" x14ac:dyDescent="0.45">
      <c r="A10" t="s">
        <v>50</v>
      </c>
      <c r="B10" t="s">
        <v>22</v>
      </c>
      <c r="C10" t="s">
        <v>23</v>
      </c>
      <c r="D10">
        <v>46.37</v>
      </c>
      <c r="E10">
        <v>20.315999999999999</v>
      </c>
      <c r="F10">
        <v>551.4</v>
      </c>
      <c r="G10">
        <v>3819</v>
      </c>
      <c r="H10">
        <v>49.17</v>
      </c>
      <c r="I10">
        <v>21.114999999999998</v>
      </c>
      <c r="J10">
        <v>620.79999999999995</v>
      </c>
      <c r="K10">
        <v>4137</v>
      </c>
      <c r="L10">
        <v>51.91</v>
      </c>
      <c r="M10">
        <v>21.882000000000001</v>
      </c>
      <c r="N10">
        <v>692.9</v>
      </c>
      <c r="O10">
        <v>4455</v>
      </c>
      <c r="P10">
        <v>54.32</v>
      </c>
      <c r="Q10">
        <v>22.547000000000001</v>
      </c>
      <c r="R10">
        <v>759.8</v>
      </c>
      <c r="S10">
        <v>4742</v>
      </c>
      <c r="T10">
        <v>56.77</v>
      </c>
      <c r="U10">
        <v>23.210999999999999</v>
      </c>
      <c r="V10">
        <v>830.9</v>
      </c>
      <c r="W10">
        <v>5037</v>
      </c>
      <c r="X10" s="5">
        <f>SUMIFS(Y:Y,'DPS Full FF'!$A:$A,$A10,'DPS Full FF'!$B:$B,$B10,'DPS Full FF'!$C:$C,$C10)</f>
        <v>1</v>
      </c>
      <c r="Y10">
        <v>1</v>
      </c>
    </row>
    <row r="11" spans="1:25" x14ac:dyDescent="0.45">
      <c r="A11" t="s">
        <v>80</v>
      </c>
      <c r="B11" t="s">
        <v>22</v>
      </c>
      <c r="C11" t="s">
        <v>23</v>
      </c>
      <c r="D11">
        <v>46.17</v>
      </c>
      <c r="E11">
        <v>21.24</v>
      </c>
      <c r="F11">
        <v>474</v>
      </c>
      <c r="G11">
        <v>3567</v>
      </c>
      <c r="H11">
        <v>48.94</v>
      </c>
      <c r="I11">
        <v>22.071000000000002</v>
      </c>
      <c r="J11">
        <v>533.6</v>
      </c>
      <c r="K11">
        <v>3864</v>
      </c>
      <c r="L11">
        <v>51.65</v>
      </c>
      <c r="M11">
        <v>22.867000000000001</v>
      </c>
      <c r="N11">
        <v>595.29999999999995</v>
      </c>
      <c r="O11">
        <v>4161</v>
      </c>
      <c r="P11">
        <v>54.05</v>
      </c>
      <c r="Q11">
        <v>23.558</v>
      </c>
      <c r="R11">
        <v>652.70000000000005</v>
      </c>
      <c r="S11">
        <v>4428</v>
      </c>
      <c r="T11">
        <v>56.48</v>
      </c>
      <c r="U11">
        <v>24.247</v>
      </c>
      <c r="V11">
        <v>713.6</v>
      </c>
      <c r="W11">
        <v>4704</v>
      </c>
      <c r="X11" s="5">
        <f>SUMIFS(Y:Y,'DPS Full FF'!$A:$A,$A11,'DPS Full FF'!$B:$B,$B11,'DPS Full FF'!$C:$C,$C11)</f>
        <v>1</v>
      </c>
      <c r="Y11">
        <v>1</v>
      </c>
    </row>
    <row r="12" spans="1:25" x14ac:dyDescent="0.45">
      <c r="A12" t="s">
        <v>69</v>
      </c>
      <c r="B12" t="s">
        <v>16</v>
      </c>
      <c r="C12" t="s">
        <v>106</v>
      </c>
      <c r="D12">
        <v>45.75</v>
      </c>
      <c r="E12">
        <v>19.62</v>
      </c>
      <c r="F12">
        <v>580.29999999999995</v>
      </c>
      <c r="G12">
        <v>3462</v>
      </c>
      <c r="H12">
        <v>48.45</v>
      </c>
      <c r="I12">
        <v>20.363</v>
      </c>
      <c r="J12">
        <v>652.4</v>
      </c>
      <c r="K12">
        <v>3750</v>
      </c>
      <c r="L12">
        <v>51.08</v>
      </c>
      <c r="M12">
        <v>21.076000000000001</v>
      </c>
      <c r="N12">
        <v>727.2</v>
      </c>
      <c r="O12">
        <v>4038</v>
      </c>
      <c r="P12">
        <v>53.41</v>
      </c>
      <c r="Q12">
        <v>21.696000000000002</v>
      </c>
      <c r="R12">
        <v>796.7</v>
      </c>
      <c r="S12">
        <v>4298</v>
      </c>
      <c r="T12">
        <v>55.77</v>
      </c>
      <c r="U12">
        <v>22.315000000000001</v>
      </c>
      <c r="V12">
        <v>870.5</v>
      </c>
      <c r="W12">
        <v>4565</v>
      </c>
      <c r="X12" s="5">
        <f>SUMIFS(Y:Y,'DPS Full FF'!$A:$A,$A12,'DPS Full FF'!$B:$B,$B12,'DPS Full FF'!$C:$C,$C12)</f>
        <v>1</v>
      </c>
      <c r="Y12">
        <v>1</v>
      </c>
    </row>
    <row r="13" spans="1:25" x14ac:dyDescent="0.45">
      <c r="A13" t="s">
        <v>258</v>
      </c>
      <c r="B13" t="s">
        <v>39</v>
      </c>
      <c r="C13" t="s">
        <v>25</v>
      </c>
      <c r="D13">
        <v>45.11</v>
      </c>
      <c r="E13">
        <v>18.568999999999999</v>
      </c>
      <c r="F13">
        <v>646.4</v>
      </c>
      <c r="G13">
        <v>4481</v>
      </c>
      <c r="H13">
        <v>47.98</v>
      </c>
      <c r="I13">
        <v>19.36</v>
      </c>
      <c r="J13">
        <v>730.1</v>
      </c>
      <c r="K13">
        <v>4854</v>
      </c>
      <c r="L13">
        <v>50.78</v>
      </c>
      <c r="M13">
        <v>20.117000000000001</v>
      </c>
      <c r="N13">
        <v>817</v>
      </c>
      <c r="O13">
        <v>5227</v>
      </c>
      <c r="P13">
        <v>53.26</v>
      </c>
      <c r="Q13">
        <v>20.774000000000001</v>
      </c>
      <c r="R13">
        <v>897.9</v>
      </c>
      <c r="S13">
        <v>5563</v>
      </c>
      <c r="T13">
        <v>55.78</v>
      </c>
      <c r="U13">
        <v>21.428000000000001</v>
      </c>
      <c r="V13">
        <v>983.8</v>
      </c>
      <c r="W13">
        <v>5910</v>
      </c>
      <c r="X13" s="5">
        <f>SUMIFS(Y:Y,'DPS Full FF'!$A:$A,$A13,'DPS Full FF'!$B:$B,$B13,'DPS Full FF'!$C:$C,$C13)</f>
        <v>0</v>
      </c>
      <c r="Y13">
        <v>1</v>
      </c>
    </row>
    <row r="14" spans="1:25" x14ac:dyDescent="0.45">
      <c r="A14" t="s">
        <v>259</v>
      </c>
      <c r="B14" t="s">
        <v>39</v>
      </c>
      <c r="C14" t="s">
        <v>23</v>
      </c>
      <c r="D14">
        <v>44.86</v>
      </c>
      <c r="E14">
        <v>23.77</v>
      </c>
      <c r="F14">
        <v>301.60000000000002</v>
      </c>
      <c r="G14">
        <v>2826</v>
      </c>
      <c r="H14">
        <v>47.69</v>
      </c>
      <c r="I14">
        <v>24.766999999999999</v>
      </c>
      <c r="J14">
        <v>340.4</v>
      </c>
      <c r="K14">
        <v>3061</v>
      </c>
      <c r="L14">
        <v>50.44</v>
      </c>
      <c r="M14">
        <v>25.718</v>
      </c>
      <c r="N14">
        <v>380.6</v>
      </c>
      <c r="O14">
        <v>3297</v>
      </c>
      <c r="P14">
        <v>52.87</v>
      </c>
      <c r="Q14">
        <v>26.541</v>
      </c>
      <c r="R14">
        <v>418</v>
      </c>
      <c r="S14">
        <v>3509</v>
      </c>
      <c r="T14">
        <v>55.33</v>
      </c>
      <c r="U14">
        <v>27.359000000000002</v>
      </c>
      <c r="V14">
        <v>457.8</v>
      </c>
      <c r="W14">
        <v>3727</v>
      </c>
      <c r="X14" s="5">
        <f>SUMIFS(Y:Y,'DPS Full FF'!$A:$A,$A14,'DPS Full FF'!$B:$B,$B14,'DPS Full FF'!$C:$C,$C14)</f>
        <v>0</v>
      </c>
      <c r="Y14">
        <v>1</v>
      </c>
    </row>
    <row r="15" spans="1:25" x14ac:dyDescent="0.45">
      <c r="A15" t="s">
        <v>86</v>
      </c>
      <c r="B15" t="s">
        <v>16</v>
      </c>
      <c r="C15" t="s">
        <v>25</v>
      </c>
      <c r="D15">
        <v>44.62</v>
      </c>
      <c r="E15">
        <v>20.026</v>
      </c>
      <c r="F15">
        <v>493.6</v>
      </c>
      <c r="G15">
        <v>3462</v>
      </c>
      <c r="H15">
        <v>47.44</v>
      </c>
      <c r="I15">
        <v>20.87</v>
      </c>
      <c r="J15">
        <v>557.20000000000005</v>
      </c>
      <c r="K15">
        <v>3750</v>
      </c>
      <c r="L15">
        <v>50.2</v>
      </c>
      <c r="M15">
        <v>21.678000000000001</v>
      </c>
      <c r="N15">
        <v>623.29999999999995</v>
      </c>
      <c r="O15">
        <v>4038</v>
      </c>
      <c r="P15">
        <v>52.63</v>
      </c>
      <c r="Q15">
        <v>22.378</v>
      </c>
      <c r="R15">
        <v>684.8</v>
      </c>
      <c r="S15">
        <v>4298</v>
      </c>
      <c r="T15">
        <v>55.1</v>
      </c>
      <c r="U15">
        <v>23.074999999999999</v>
      </c>
      <c r="V15">
        <v>750.1</v>
      </c>
      <c r="W15">
        <v>4565</v>
      </c>
      <c r="X15" s="5">
        <f>SUMIFS(Y:Y,'DPS Full FF'!$A:$A,$A15,'DPS Full FF'!$B:$B,$B15,'DPS Full FF'!$C:$C,$C15)</f>
        <v>1</v>
      </c>
      <c r="Y15">
        <v>1</v>
      </c>
    </row>
    <row r="16" spans="1:25" x14ac:dyDescent="0.45">
      <c r="A16" t="s">
        <v>258</v>
      </c>
      <c r="B16" t="s">
        <v>16</v>
      </c>
      <c r="C16" t="s">
        <v>30</v>
      </c>
      <c r="D16">
        <v>44.4</v>
      </c>
      <c r="E16">
        <v>18.277000000000001</v>
      </c>
      <c r="F16">
        <v>636.29999999999995</v>
      </c>
      <c r="G16">
        <v>4481</v>
      </c>
      <c r="H16">
        <v>47.16</v>
      </c>
      <c r="I16">
        <v>19.030999999999999</v>
      </c>
      <c r="J16">
        <v>717.7</v>
      </c>
      <c r="K16">
        <v>4854</v>
      </c>
      <c r="L16">
        <v>49.87</v>
      </c>
      <c r="M16">
        <v>19.754000000000001</v>
      </c>
      <c r="N16">
        <v>802.2</v>
      </c>
      <c r="O16">
        <v>5227</v>
      </c>
      <c r="P16">
        <v>52.26</v>
      </c>
      <c r="Q16">
        <v>20.382000000000001</v>
      </c>
      <c r="R16">
        <v>880.9</v>
      </c>
      <c r="S16">
        <v>5563</v>
      </c>
      <c r="T16">
        <v>54.68</v>
      </c>
      <c r="U16">
        <v>21.007999999999999</v>
      </c>
      <c r="V16">
        <v>964.5</v>
      </c>
      <c r="W16">
        <v>5910</v>
      </c>
      <c r="X16" s="5">
        <f>SUMIFS(Y:Y,'DPS Full FF'!$A:$A,$A16,'DPS Full FF'!$B:$B,$B16,'DPS Full FF'!$C:$C,$C16)</f>
        <v>1</v>
      </c>
      <c r="Y16">
        <v>1</v>
      </c>
    </row>
    <row r="17" spans="1:25" x14ac:dyDescent="0.45">
      <c r="A17" t="s">
        <v>259</v>
      </c>
      <c r="B17" t="s">
        <v>52</v>
      </c>
      <c r="C17" t="s">
        <v>23</v>
      </c>
      <c r="D17">
        <v>44.27</v>
      </c>
      <c r="E17">
        <v>23.457999999999998</v>
      </c>
      <c r="F17">
        <v>297.60000000000002</v>
      </c>
      <c r="G17">
        <v>2826</v>
      </c>
      <c r="H17">
        <v>46.99</v>
      </c>
      <c r="I17">
        <v>24.405999999999999</v>
      </c>
      <c r="J17">
        <v>335.4</v>
      </c>
      <c r="K17">
        <v>3061</v>
      </c>
      <c r="L17">
        <v>49.65</v>
      </c>
      <c r="M17">
        <v>25.312000000000001</v>
      </c>
      <c r="N17">
        <v>374.6</v>
      </c>
      <c r="O17">
        <v>3297</v>
      </c>
      <c r="P17">
        <v>51.99</v>
      </c>
      <c r="Q17">
        <v>26.094999999999999</v>
      </c>
      <c r="R17">
        <v>411</v>
      </c>
      <c r="S17">
        <v>3509</v>
      </c>
      <c r="T17">
        <v>54.35</v>
      </c>
      <c r="U17">
        <v>26.875</v>
      </c>
      <c r="V17">
        <v>449.7</v>
      </c>
      <c r="W17">
        <v>3727</v>
      </c>
      <c r="X17" s="5">
        <f>SUMIFS(Y:Y,'DPS Full FF'!$A:$A,$A17,'DPS Full FF'!$B:$B,$B17,'DPS Full FF'!$C:$C,$C17)</f>
        <v>0</v>
      </c>
      <c r="Y17">
        <v>1</v>
      </c>
    </row>
    <row r="18" spans="1:25" x14ac:dyDescent="0.45">
      <c r="A18" t="s">
        <v>50</v>
      </c>
      <c r="B18" t="s">
        <v>52</v>
      </c>
      <c r="C18" t="s">
        <v>23</v>
      </c>
      <c r="D18">
        <v>44.21</v>
      </c>
      <c r="E18">
        <v>19.37</v>
      </c>
      <c r="F18">
        <v>525.70000000000005</v>
      </c>
      <c r="G18">
        <v>3819</v>
      </c>
      <c r="H18">
        <v>46.87</v>
      </c>
      <c r="I18">
        <v>20.128</v>
      </c>
      <c r="J18">
        <v>591.79999999999995</v>
      </c>
      <c r="K18">
        <v>4137</v>
      </c>
      <c r="L18">
        <v>49.47</v>
      </c>
      <c r="M18">
        <v>20.855</v>
      </c>
      <c r="N18">
        <v>660.3</v>
      </c>
      <c r="O18">
        <v>4455</v>
      </c>
      <c r="P18">
        <v>51.77</v>
      </c>
      <c r="Q18">
        <v>21.484999999999999</v>
      </c>
      <c r="R18">
        <v>724</v>
      </c>
      <c r="S18">
        <v>4742</v>
      </c>
      <c r="T18">
        <v>54.09</v>
      </c>
      <c r="U18">
        <v>22.114000000000001</v>
      </c>
      <c r="V18">
        <v>791.6</v>
      </c>
      <c r="W18">
        <v>5037</v>
      </c>
      <c r="X18" s="5">
        <f>SUMIFS(Y:Y,'DPS Full FF'!$A:$A,$A18,'DPS Full FF'!$B:$B,$B18,'DPS Full FF'!$C:$C,$C18)</f>
        <v>0</v>
      </c>
      <c r="Y18">
        <v>1</v>
      </c>
    </row>
    <row r="19" spans="1:25" x14ac:dyDescent="0.45">
      <c r="A19" t="s">
        <v>45</v>
      </c>
      <c r="B19" t="s">
        <v>22</v>
      </c>
      <c r="C19" t="s">
        <v>106</v>
      </c>
      <c r="D19">
        <v>44.16</v>
      </c>
      <c r="E19">
        <v>22.358000000000001</v>
      </c>
      <c r="F19">
        <v>340.4</v>
      </c>
      <c r="G19">
        <v>2826</v>
      </c>
      <c r="H19">
        <v>46.79</v>
      </c>
      <c r="I19">
        <v>23.221</v>
      </c>
      <c r="J19">
        <v>382.9</v>
      </c>
      <c r="K19">
        <v>3061</v>
      </c>
      <c r="L19">
        <v>49.37</v>
      </c>
      <c r="M19">
        <v>24.047999999999998</v>
      </c>
      <c r="N19">
        <v>427.1</v>
      </c>
      <c r="O19">
        <v>3297</v>
      </c>
      <c r="P19">
        <v>51.64</v>
      </c>
      <c r="Q19">
        <v>24.763999999999999</v>
      </c>
      <c r="R19">
        <v>468.1</v>
      </c>
      <c r="S19">
        <v>3509</v>
      </c>
      <c r="T19">
        <v>53.93</v>
      </c>
      <c r="U19">
        <v>25.478999999999999</v>
      </c>
      <c r="V19">
        <v>511.6</v>
      </c>
      <c r="W19">
        <v>3727</v>
      </c>
      <c r="X19" s="5">
        <f>SUMIFS(Y:Y,'DPS Full FF'!$A:$A,$A19,'DPS Full FF'!$B:$B,$B19,'DPS Full FF'!$C:$C,$C19)</f>
        <v>1</v>
      </c>
      <c r="Y19">
        <v>1</v>
      </c>
    </row>
    <row r="20" spans="1:25" x14ac:dyDescent="0.45">
      <c r="A20" t="s">
        <v>258</v>
      </c>
      <c r="B20" t="s">
        <v>16</v>
      </c>
      <c r="C20" t="s">
        <v>37</v>
      </c>
      <c r="D20">
        <v>43.69</v>
      </c>
      <c r="E20">
        <v>17.988</v>
      </c>
      <c r="F20">
        <v>626.20000000000005</v>
      </c>
      <c r="G20">
        <v>4481</v>
      </c>
      <c r="H20">
        <v>46.3</v>
      </c>
      <c r="I20">
        <v>18.684999999999999</v>
      </c>
      <c r="J20">
        <v>704.6</v>
      </c>
      <c r="K20">
        <v>4854</v>
      </c>
      <c r="L20">
        <v>48.86</v>
      </c>
      <c r="M20">
        <v>19.353999999999999</v>
      </c>
      <c r="N20">
        <v>786</v>
      </c>
      <c r="O20">
        <v>5227</v>
      </c>
      <c r="P20">
        <v>51.11</v>
      </c>
      <c r="Q20">
        <v>19.934999999999999</v>
      </c>
      <c r="R20">
        <v>861.6</v>
      </c>
      <c r="S20">
        <v>5563</v>
      </c>
      <c r="T20">
        <v>53.41</v>
      </c>
      <c r="U20">
        <v>20.515999999999998</v>
      </c>
      <c r="V20">
        <v>942</v>
      </c>
      <c r="W20">
        <v>5910</v>
      </c>
      <c r="X20" s="5">
        <f>SUMIFS(Y:Y,'DPS Full FF'!$A:$A,$A20,'DPS Full FF'!$B:$B,$B20,'DPS Full FF'!$C:$C,$C20)</f>
        <v>0</v>
      </c>
      <c r="Y20">
        <v>1</v>
      </c>
    </row>
    <row r="21" spans="1:25" x14ac:dyDescent="0.45">
      <c r="A21" t="s">
        <v>45</v>
      </c>
      <c r="B21" t="s">
        <v>39</v>
      </c>
      <c r="C21" t="s">
        <v>106</v>
      </c>
      <c r="D21">
        <v>42.91</v>
      </c>
      <c r="E21">
        <v>21.725999999999999</v>
      </c>
      <c r="F21">
        <v>330.7</v>
      </c>
      <c r="G21">
        <v>2826</v>
      </c>
      <c r="H21">
        <v>45.52</v>
      </c>
      <c r="I21">
        <v>22.59</v>
      </c>
      <c r="J21">
        <v>372.5</v>
      </c>
      <c r="K21">
        <v>3061</v>
      </c>
      <c r="L21">
        <v>48.07</v>
      </c>
      <c r="M21">
        <v>23.417999999999999</v>
      </c>
      <c r="N21">
        <v>415.9</v>
      </c>
      <c r="O21">
        <v>3297</v>
      </c>
      <c r="P21">
        <v>50.32</v>
      </c>
      <c r="Q21">
        <v>24.135000000000002</v>
      </c>
      <c r="R21">
        <v>456.2</v>
      </c>
      <c r="S21">
        <v>3509</v>
      </c>
      <c r="T21">
        <v>52.6</v>
      </c>
      <c r="U21">
        <v>24.849</v>
      </c>
      <c r="V21">
        <v>498.9</v>
      </c>
      <c r="W21">
        <v>3727</v>
      </c>
      <c r="X21" s="5">
        <f>SUMIFS(Y:Y,'DPS Full FF'!$A:$A,$A21,'DPS Full FF'!$B:$B,$B21,'DPS Full FF'!$C:$C,$C21)</f>
        <v>0</v>
      </c>
      <c r="Y21">
        <v>1</v>
      </c>
    </row>
    <row r="22" spans="1:25" x14ac:dyDescent="0.45">
      <c r="A22" t="s">
        <v>80</v>
      </c>
      <c r="B22" t="s">
        <v>22</v>
      </c>
      <c r="C22" t="s">
        <v>107</v>
      </c>
      <c r="D22">
        <v>43.03</v>
      </c>
      <c r="E22">
        <v>19.797000000000001</v>
      </c>
      <c r="F22">
        <v>441.8</v>
      </c>
      <c r="G22">
        <v>3567</v>
      </c>
      <c r="H22">
        <v>45.56</v>
      </c>
      <c r="I22">
        <v>20.548999999999999</v>
      </c>
      <c r="J22">
        <v>496.8</v>
      </c>
      <c r="K22">
        <v>3864</v>
      </c>
      <c r="L22">
        <v>48.05</v>
      </c>
      <c r="M22">
        <v>21.27</v>
      </c>
      <c r="N22">
        <v>553.79999999999995</v>
      </c>
      <c r="O22">
        <v>4161</v>
      </c>
      <c r="P22">
        <v>50.24</v>
      </c>
      <c r="Q22">
        <v>21.896999999999998</v>
      </c>
      <c r="R22">
        <v>606.70000000000005</v>
      </c>
      <c r="S22">
        <v>4428</v>
      </c>
      <c r="T22">
        <v>52.46</v>
      </c>
      <c r="U22">
        <v>22.521999999999998</v>
      </c>
      <c r="V22">
        <v>662.9</v>
      </c>
      <c r="W22">
        <v>4704</v>
      </c>
      <c r="X22" s="5">
        <f>SUMIFS(Y:Y,'DPS Full FF'!$A:$A,$A22,'DPS Full FF'!$B:$B,$B22,'DPS Full FF'!$C:$C,$C22)</f>
        <v>0</v>
      </c>
      <c r="Y22">
        <v>1</v>
      </c>
    </row>
    <row r="23" spans="1:25" x14ac:dyDescent="0.45">
      <c r="A23" t="s">
        <v>29</v>
      </c>
      <c r="B23" t="s">
        <v>16</v>
      </c>
      <c r="C23" t="s">
        <v>23</v>
      </c>
      <c r="D23">
        <v>43.02</v>
      </c>
      <c r="E23">
        <v>19.329999999999998</v>
      </c>
      <c r="F23">
        <v>474.1</v>
      </c>
      <c r="G23">
        <v>2977</v>
      </c>
      <c r="H23">
        <v>45.54</v>
      </c>
      <c r="I23">
        <v>20.059000000000001</v>
      </c>
      <c r="J23">
        <v>533</v>
      </c>
      <c r="K23">
        <v>3225</v>
      </c>
      <c r="L23">
        <v>48.01</v>
      </c>
      <c r="M23">
        <v>20.757999999999999</v>
      </c>
      <c r="N23">
        <v>593.9</v>
      </c>
      <c r="O23">
        <v>3473</v>
      </c>
      <c r="P23">
        <v>50.19</v>
      </c>
      <c r="Q23">
        <v>21.364999999999998</v>
      </c>
      <c r="R23">
        <v>650.6</v>
      </c>
      <c r="S23">
        <v>3696</v>
      </c>
      <c r="T23">
        <v>52.4</v>
      </c>
      <c r="U23">
        <v>21.971</v>
      </c>
      <c r="V23">
        <v>710.7</v>
      </c>
      <c r="W23">
        <v>3926</v>
      </c>
      <c r="X23" s="5">
        <f>SUMIFS(Y:Y,'DPS Full FF'!$A:$A,$A23,'DPS Full FF'!$B:$B,$B23,'DPS Full FF'!$C:$C,$C23)</f>
        <v>1</v>
      </c>
      <c r="Y23">
        <v>1</v>
      </c>
    </row>
    <row r="24" spans="1:25" x14ac:dyDescent="0.45">
      <c r="A24" t="s">
        <v>50</v>
      </c>
      <c r="B24" t="s">
        <v>22</v>
      </c>
      <c r="C24" t="s">
        <v>25</v>
      </c>
      <c r="D24">
        <v>42.49</v>
      </c>
      <c r="E24">
        <v>18.616</v>
      </c>
      <c r="F24">
        <v>505.3</v>
      </c>
      <c r="G24">
        <v>3819</v>
      </c>
      <c r="H24">
        <v>45.19</v>
      </c>
      <c r="I24">
        <v>19.408000000000001</v>
      </c>
      <c r="J24">
        <v>570.6</v>
      </c>
      <c r="K24">
        <v>4137</v>
      </c>
      <c r="L24">
        <v>47.84</v>
      </c>
      <c r="M24">
        <v>20.166</v>
      </c>
      <c r="N24">
        <v>638.5</v>
      </c>
      <c r="O24">
        <v>4455</v>
      </c>
      <c r="P24">
        <v>50.17</v>
      </c>
      <c r="Q24">
        <v>20.823</v>
      </c>
      <c r="R24">
        <v>701.7</v>
      </c>
      <c r="S24">
        <v>4742</v>
      </c>
      <c r="T24">
        <v>52.54</v>
      </c>
      <c r="U24">
        <v>21.478000000000002</v>
      </c>
      <c r="V24">
        <v>768.9</v>
      </c>
      <c r="W24">
        <v>5037</v>
      </c>
      <c r="X24" s="5">
        <f>SUMIFS(Y:Y,'DPS Full FF'!$A:$A,$A24,'DPS Full FF'!$B:$B,$B24,'DPS Full FF'!$C:$C,$C24)</f>
        <v>0</v>
      </c>
      <c r="Y24">
        <v>1</v>
      </c>
    </row>
    <row r="25" spans="1:25" x14ac:dyDescent="0.45">
      <c r="A25" t="s">
        <v>45</v>
      </c>
      <c r="B25" t="s">
        <v>52</v>
      </c>
      <c r="C25" t="s">
        <v>106</v>
      </c>
      <c r="D25">
        <v>42.8</v>
      </c>
      <c r="E25">
        <v>21.666</v>
      </c>
      <c r="F25">
        <v>329.8</v>
      </c>
      <c r="G25">
        <v>2826</v>
      </c>
      <c r="H25">
        <v>45.34</v>
      </c>
      <c r="I25">
        <v>22.497</v>
      </c>
      <c r="J25">
        <v>371</v>
      </c>
      <c r="K25">
        <v>3061</v>
      </c>
      <c r="L25">
        <v>47.82</v>
      </c>
      <c r="M25">
        <v>23.292999999999999</v>
      </c>
      <c r="N25">
        <v>413.7</v>
      </c>
      <c r="O25">
        <v>3297</v>
      </c>
      <c r="P25">
        <v>50</v>
      </c>
      <c r="Q25">
        <v>23.981999999999999</v>
      </c>
      <c r="R25">
        <v>453.3</v>
      </c>
      <c r="S25">
        <v>3509</v>
      </c>
      <c r="T25">
        <v>52.22</v>
      </c>
      <c r="U25">
        <v>24.669</v>
      </c>
      <c r="V25">
        <v>495.3</v>
      </c>
      <c r="W25">
        <v>3727</v>
      </c>
      <c r="X25" s="5">
        <f>SUMIFS(Y:Y,'DPS Full FF'!$A:$A,$A25,'DPS Full FF'!$B:$B,$B25,'DPS Full FF'!$C:$C,$C25)</f>
        <v>0</v>
      </c>
      <c r="Y25">
        <v>1</v>
      </c>
    </row>
    <row r="26" spans="1:25" x14ac:dyDescent="0.45">
      <c r="A26" t="s">
        <v>29</v>
      </c>
      <c r="B26" t="s">
        <v>22</v>
      </c>
      <c r="C26" t="s">
        <v>23</v>
      </c>
      <c r="D26">
        <v>42.43</v>
      </c>
      <c r="E26">
        <v>19.064</v>
      </c>
      <c r="F26">
        <v>467.6</v>
      </c>
      <c r="G26">
        <v>2977</v>
      </c>
      <c r="H26">
        <v>44.92</v>
      </c>
      <c r="I26">
        <v>19.786000000000001</v>
      </c>
      <c r="J26">
        <v>525.70000000000005</v>
      </c>
      <c r="K26">
        <v>3225</v>
      </c>
      <c r="L26">
        <v>47.36</v>
      </c>
      <c r="M26">
        <v>20.478000000000002</v>
      </c>
      <c r="N26">
        <v>585.9</v>
      </c>
      <c r="O26">
        <v>3473</v>
      </c>
      <c r="P26">
        <v>49.51</v>
      </c>
      <c r="Q26">
        <v>21.077999999999999</v>
      </c>
      <c r="R26">
        <v>641.9</v>
      </c>
      <c r="S26">
        <v>3696</v>
      </c>
      <c r="T26">
        <v>51.7</v>
      </c>
      <c r="U26">
        <v>21.677</v>
      </c>
      <c r="V26">
        <v>701.2</v>
      </c>
      <c r="W26">
        <v>3926</v>
      </c>
      <c r="X26" s="5">
        <f>SUMIFS(Y:Y,'DPS Full FF'!$A:$A,$A26,'DPS Full FF'!$B:$B,$B26,'DPS Full FF'!$C:$C,$C26)</f>
        <v>0</v>
      </c>
      <c r="Y26">
        <v>1</v>
      </c>
    </row>
    <row r="27" spans="1:25" x14ac:dyDescent="0.45">
      <c r="A27" t="s">
        <v>62</v>
      </c>
      <c r="B27" t="s">
        <v>22</v>
      </c>
      <c r="C27" t="s">
        <v>106</v>
      </c>
      <c r="D27">
        <v>42.42</v>
      </c>
      <c r="E27">
        <v>18.814</v>
      </c>
      <c r="F27">
        <v>486.3</v>
      </c>
      <c r="G27">
        <v>3113</v>
      </c>
      <c r="H27">
        <v>44.92</v>
      </c>
      <c r="I27">
        <v>19.526</v>
      </c>
      <c r="J27">
        <v>546.79999999999995</v>
      </c>
      <c r="K27">
        <v>3373</v>
      </c>
      <c r="L27">
        <v>47.36</v>
      </c>
      <c r="M27">
        <v>20.209</v>
      </c>
      <c r="N27">
        <v>609.4</v>
      </c>
      <c r="O27">
        <v>3632</v>
      </c>
      <c r="P27">
        <v>49.51</v>
      </c>
      <c r="Q27">
        <v>20.803000000000001</v>
      </c>
      <c r="R27">
        <v>667.6</v>
      </c>
      <c r="S27">
        <v>3865</v>
      </c>
      <c r="T27">
        <v>51.7</v>
      </c>
      <c r="U27">
        <v>21.395</v>
      </c>
      <c r="V27">
        <v>729.4</v>
      </c>
      <c r="W27">
        <v>4106</v>
      </c>
      <c r="X27" s="5">
        <f>SUMIFS(Y:Y,'DPS Full FF'!$A:$A,$A27,'DPS Full FF'!$B:$B,$B27,'DPS Full FF'!$C:$C,$C27)</f>
        <v>1</v>
      </c>
      <c r="Y27">
        <v>1</v>
      </c>
    </row>
    <row r="28" spans="1:25" x14ac:dyDescent="0.45">
      <c r="A28" t="s">
        <v>180</v>
      </c>
      <c r="B28" t="s">
        <v>16</v>
      </c>
      <c r="C28" t="s">
        <v>25</v>
      </c>
      <c r="D28">
        <v>42.05</v>
      </c>
      <c r="E28">
        <v>19.797999999999998</v>
      </c>
      <c r="F28">
        <v>403.1</v>
      </c>
      <c r="G28">
        <v>3347</v>
      </c>
      <c r="H28">
        <v>44.71</v>
      </c>
      <c r="I28">
        <v>20.63</v>
      </c>
      <c r="J28">
        <v>455</v>
      </c>
      <c r="K28">
        <v>3626</v>
      </c>
      <c r="L28">
        <v>47.3</v>
      </c>
      <c r="M28">
        <v>21.425000000000001</v>
      </c>
      <c r="N28">
        <v>508.9</v>
      </c>
      <c r="O28">
        <v>3905</v>
      </c>
      <c r="P28">
        <v>49.59</v>
      </c>
      <c r="Q28">
        <v>22.114000000000001</v>
      </c>
      <c r="R28">
        <v>559</v>
      </c>
      <c r="S28">
        <v>4156</v>
      </c>
      <c r="T28">
        <v>51.9</v>
      </c>
      <c r="U28">
        <v>22.8</v>
      </c>
      <c r="V28">
        <v>612.20000000000005</v>
      </c>
      <c r="W28">
        <v>4415</v>
      </c>
      <c r="X28" s="5">
        <f>SUMIFS(Y:Y,'DPS Full FF'!$A:$A,$A28,'DPS Full FF'!$B:$B,$B28,'DPS Full FF'!$C:$C,$C28)</f>
        <v>1</v>
      </c>
      <c r="Y28">
        <v>1</v>
      </c>
    </row>
    <row r="29" spans="1:25" x14ac:dyDescent="0.45">
      <c r="A29" t="s">
        <v>80</v>
      </c>
      <c r="B29" t="s">
        <v>22</v>
      </c>
      <c r="C29" t="s">
        <v>25</v>
      </c>
      <c r="D29">
        <v>41.8</v>
      </c>
      <c r="E29">
        <v>19.231000000000002</v>
      </c>
      <c r="F29">
        <v>429.2</v>
      </c>
      <c r="G29">
        <v>3567</v>
      </c>
      <c r="H29">
        <v>44.48</v>
      </c>
      <c r="I29">
        <v>20.058</v>
      </c>
      <c r="J29">
        <v>484.9</v>
      </c>
      <c r="K29">
        <v>3864</v>
      </c>
      <c r="L29">
        <v>47.1</v>
      </c>
      <c r="M29">
        <v>20.849</v>
      </c>
      <c r="N29">
        <v>542.79999999999995</v>
      </c>
      <c r="O29">
        <v>4161</v>
      </c>
      <c r="P29">
        <v>49.41</v>
      </c>
      <c r="Q29">
        <v>21.533999999999999</v>
      </c>
      <c r="R29">
        <v>596.70000000000005</v>
      </c>
      <c r="S29">
        <v>4428</v>
      </c>
      <c r="T29">
        <v>51.75</v>
      </c>
      <c r="U29">
        <v>22.216999999999999</v>
      </c>
      <c r="V29">
        <v>653.9</v>
      </c>
      <c r="W29">
        <v>4704</v>
      </c>
      <c r="X29" s="5">
        <f>SUMIFS(Y:Y,'DPS Full FF'!$A:$A,$A29,'DPS Full FF'!$B:$B,$B29,'DPS Full FF'!$C:$C,$C29)</f>
        <v>0</v>
      </c>
      <c r="Y29">
        <v>1</v>
      </c>
    </row>
    <row r="30" spans="1:25" x14ac:dyDescent="0.45">
      <c r="A30" t="s">
        <v>69</v>
      </c>
      <c r="B30" t="s">
        <v>16</v>
      </c>
      <c r="C30" t="s">
        <v>23</v>
      </c>
      <c r="D30">
        <v>42.03</v>
      </c>
      <c r="E30">
        <v>18.023</v>
      </c>
      <c r="F30">
        <v>533.1</v>
      </c>
      <c r="G30">
        <v>3462</v>
      </c>
      <c r="H30">
        <v>44.54</v>
      </c>
      <c r="I30">
        <v>18.722000000000001</v>
      </c>
      <c r="J30">
        <v>599.9</v>
      </c>
      <c r="K30">
        <v>3750</v>
      </c>
      <c r="L30">
        <v>47</v>
      </c>
      <c r="M30">
        <v>19.393000000000001</v>
      </c>
      <c r="N30">
        <v>669.2</v>
      </c>
      <c r="O30">
        <v>4038</v>
      </c>
      <c r="P30">
        <v>49.17</v>
      </c>
      <c r="Q30">
        <v>19.975999999999999</v>
      </c>
      <c r="R30">
        <v>733.5</v>
      </c>
      <c r="S30">
        <v>4298</v>
      </c>
      <c r="T30">
        <v>51.38</v>
      </c>
      <c r="U30">
        <v>20.556999999999999</v>
      </c>
      <c r="V30">
        <v>801.9</v>
      </c>
      <c r="W30">
        <v>4565</v>
      </c>
      <c r="X30" s="5">
        <f>SUMIFS(Y:Y,'DPS Full FF'!$A:$A,$A30,'DPS Full FF'!$B:$B,$B30,'DPS Full FF'!$C:$C,$C30)</f>
        <v>1</v>
      </c>
      <c r="Y30">
        <v>1</v>
      </c>
    </row>
    <row r="31" spans="1:25" x14ac:dyDescent="0.45">
      <c r="A31" t="s">
        <v>258</v>
      </c>
      <c r="B31" t="s">
        <v>39</v>
      </c>
      <c r="C31" t="s">
        <v>37</v>
      </c>
      <c r="D31">
        <v>41.97</v>
      </c>
      <c r="E31">
        <v>17.279</v>
      </c>
      <c r="F31">
        <v>601.5</v>
      </c>
      <c r="G31">
        <v>4481</v>
      </c>
      <c r="H31">
        <v>44.5</v>
      </c>
      <c r="I31">
        <v>17.959</v>
      </c>
      <c r="J31">
        <v>677.3</v>
      </c>
      <c r="K31">
        <v>4854</v>
      </c>
      <c r="L31">
        <v>46.98</v>
      </c>
      <c r="M31">
        <v>18.611999999999998</v>
      </c>
      <c r="N31">
        <v>755.8</v>
      </c>
      <c r="O31">
        <v>5227</v>
      </c>
      <c r="P31">
        <v>49.18</v>
      </c>
      <c r="Q31">
        <v>19.178999999999998</v>
      </c>
      <c r="R31">
        <v>828.9</v>
      </c>
      <c r="S31">
        <v>5563</v>
      </c>
      <c r="T31">
        <v>51.4</v>
      </c>
      <c r="U31">
        <v>19.745000000000001</v>
      </c>
      <c r="V31">
        <v>906.6</v>
      </c>
      <c r="W31">
        <v>5910</v>
      </c>
      <c r="X31" s="5">
        <f>SUMIFS(Y:Y,'DPS Full FF'!$A:$A,$A31,'DPS Full FF'!$B:$B,$B31,'DPS Full FF'!$C:$C,$C31)</f>
        <v>0</v>
      </c>
      <c r="Y31">
        <v>1</v>
      </c>
    </row>
    <row r="32" spans="1:25" x14ac:dyDescent="0.45">
      <c r="A32" t="s">
        <v>258</v>
      </c>
      <c r="B32" t="s">
        <v>39</v>
      </c>
      <c r="C32" t="s">
        <v>30</v>
      </c>
      <c r="D32">
        <v>41.67</v>
      </c>
      <c r="E32">
        <v>17.155000000000001</v>
      </c>
      <c r="F32">
        <v>597.20000000000005</v>
      </c>
      <c r="G32">
        <v>4481</v>
      </c>
      <c r="H32">
        <v>44.31</v>
      </c>
      <c r="I32">
        <v>17.88</v>
      </c>
      <c r="J32">
        <v>674.3</v>
      </c>
      <c r="K32">
        <v>4854</v>
      </c>
      <c r="L32">
        <v>46.89</v>
      </c>
      <c r="M32">
        <v>18.574999999999999</v>
      </c>
      <c r="N32">
        <v>754.4</v>
      </c>
      <c r="O32">
        <v>5227</v>
      </c>
      <c r="P32">
        <v>49.17</v>
      </c>
      <c r="Q32">
        <v>19.178000000000001</v>
      </c>
      <c r="R32">
        <v>828.9</v>
      </c>
      <c r="S32">
        <v>5563</v>
      </c>
      <c r="T32">
        <v>51.49</v>
      </c>
      <c r="U32">
        <v>19.78</v>
      </c>
      <c r="V32">
        <v>908.2</v>
      </c>
      <c r="W32">
        <v>5910</v>
      </c>
      <c r="X32" s="5">
        <f>SUMIFS(Y:Y,'DPS Full FF'!$A:$A,$A32,'DPS Full FF'!$B:$B,$B32,'DPS Full FF'!$C:$C,$C32)</f>
        <v>0</v>
      </c>
      <c r="Y32">
        <v>1</v>
      </c>
    </row>
    <row r="33" spans="1:25" x14ac:dyDescent="0.45">
      <c r="A33" t="s">
        <v>69</v>
      </c>
      <c r="B33" t="s">
        <v>16</v>
      </c>
      <c r="C33" t="s">
        <v>261</v>
      </c>
      <c r="D33">
        <v>41.65</v>
      </c>
      <c r="E33">
        <v>17.86</v>
      </c>
      <c r="F33">
        <v>528.29999999999995</v>
      </c>
      <c r="G33">
        <v>3462</v>
      </c>
      <c r="H33">
        <v>44.26</v>
      </c>
      <c r="I33">
        <v>18.602</v>
      </c>
      <c r="J33">
        <v>596</v>
      </c>
      <c r="K33">
        <v>3750</v>
      </c>
      <c r="L33">
        <v>46.8</v>
      </c>
      <c r="M33">
        <v>19.312000000000001</v>
      </c>
      <c r="N33">
        <v>666.3</v>
      </c>
      <c r="O33">
        <v>4038</v>
      </c>
      <c r="P33">
        <v>49.05</v>
      </c>
      <c r="Q33">
        <v>19.927</v>
      </c>
      <c r="R33">
        <v>731.7</v>
      </c>
      <c r="S33">
        <v>4298</v>
      </c>
      <c r="T33">
        <v>51.33</v>
      </c>
      <c r="U33">
        <v>20.54</v>
      </c>
      <c r="V33">
        <v>801.2</v>
      </c>
      <c r="W33">
        <v>4565</v>
      </c>
      <c r="X33" s="5">
        <f>SUMIFS(Y:Y,'DPS Full FF'!$A:$A,$A33,'DPS Full FF'!$B:$B,$B33,'DPS Full FF'!$C:$C,$C33)</f>
        <v>1</v>
      </c>
      <c r="Y33">
        <v>1</v>
      </c>
    </row>
    <row r="34" spans="1:25" x14ac:dyDescent="0.45">
      <c r="A34" t="s">
        <v>67</v>
      </c>
      <c r="B34" t="s">
        <v>22</v>
      </c>
      <c r="C34" t="s">
        <v>106</v>
      </c>
      <c r="D34">
        <v>41.81</v>
      </c>
      <c r="E34">
        <v>17.811</v>
      </c>
      <c r="F34">
        <v>541.1</v>
      </c>
      <c r="G34">
        <v>3218</v>
      </c>
      <c r="H34">
        <v>44.28</v>
      </c>
      <c r="I34">
        <v>18.486000000000001</v>
      </c>
      <c r="J34">
        <v>608.4</v>
      </c>
      <c r="K34">
        <v>3486</v>
      </c>
      <c r="L34">
        <v>46.69</v>
      </c>
      <c r="M34">
        <v>19.134</v>
      </c>
      <c r="N34">
        <v>678.2</v>
      </c>
      <c r="O34">
        <v>3754</v>
      </c>
      <c r="P34">
        <v>48.81</v>
      </c>
      <c r="Q34">
        <v>19.696999999999999</v>
      </c>
      <c r="R34">
        <v>743</v>
      </c>
      <c r="S34">
        <v>3995</v>
      </c>
      <c r="T34">
        <v>50.97</v>
      </c>
      <c r="U34">
        <v>20.260000000000002</v>
      </c>
      <c r="V34">
        <v>811.8</v>
      </c>
      <c r="W34">
        <v>4244</v>
      </c>
      <c r="X34" s="5">
        <f>SUMIFS(Y:Y,'DPS Full FF'!$A:$A,$A34,'DPS Full FF'!$B:$B,$B34,'DPS Full FF'!$C:$C,$C34)</f>
        <v>1</v>
      </c>
      <c r="Y34">
        <v>1</v>
      </c>
    </row>
    <row r="35" spans="1:25" x14ac:dyDescent="0.45">
      <c r="A35" t="s">
        <v>158</v>
      </c>
      <c r="B35" t="s">
        <v>16</v>
      </c>
      <c r="C35" t="s">
        <v>25</v>
      </c>
      <c r="D35">
        <v>40.98</v>
      </c>
      <c r="E35">
        <v>18.032</v>
      </c>
      <c r="F35">
        <v>481</v>
      </c>
      <c r="G35">
        <v>3204</v>
      </c>
      <c r="H35">
        <v>43.54</v>
      </c>
      <c r="I35">
        <v>18.779</v>
      </c>
      <c r="J35">
        <v>542.70000000000005</v>
      </c>
      <c r="K35">
        <v>3471</v>
      </c>
      <c r="L35">
        <v>46.04</v>
      </c>
      <c r="M35">
        <v>19.494</v>
      </c>
      <c r="N35">
        <v>606.70000000000005</v>
      </c>
      <c r="O35">
        <v>3738</v>
      </c>
      <c r="P35">
        <v>48.25</v>
      </c>
      <c r="Q35">
        <v>20.114000000000001</v>
      </c>
      <c r="R35">
        <v>666.2</v>
      </c>
      <c r="S35">
        <v>3978</v>
      </c>
      <c r="T35">
        <v>50.49</v>
      </c>
      <c r="U35">
        <v>20.733000000000001</v>
      </c>
      <c r="V35">
        <v>729.5</v>
      </c>
      <c r="W35">
        <v>4226</v>
      </c>
      <c r="X35" s="5">
        <f>SUMIFS(Y:Y,'DPS Full FF'!$A:$A,$A35,'DPS Full FF'!$B:$B,$B35,'DPS Full FF'!$C:$C,$C35)</f>
        <v>0</v>
      </c>
      <c r="Y35">
        <v>1</v>
      </c>
    </row>
    <row r="36" spans="1:25" x14ac:dyDescent="0.45">
      <c r="A36" t="s">
        <v>259</v>
      </c>
      <c r="B36" t="s">
        <v>22</v>
      </c>
      <c r="C36" t="s">
        <v>25</v>
      </c>
      <c r="D36">
        <v>40.369999999999997</v>
      </c>
      <c r="E36">
        <v>21.388999999999999</v>
      </c>
      <c r="F36">
        <v>271.3</v>
      </c>
      <c r="G36">
        <v>2826</v>
      </c>
      <c r="H36">
        <v>43.12</v>
      </c>
      <c r="I36">
        <v>22.393999999999998</v>
      </c>
      <c r="J36">
        <v>307.8</v>
      </c>
      <c r="K36">
        <v>3061</v>
      </c>
      <c r="L36">
        <v>45.8</v>
      </c>
      <c r="M36">
        <v>23.352</v>
      </c>
      <c r="N36">
        <v>345.6</v>
      </c>
      <c r="O36">
        <v>3297</v>
      </c>
      <c r="P36">
        <v>48.17</v>
      </c>
      <c r="Q36">
        <v>24.18</v>
      </c>
      <c r="R36">
        <v>380.8</v>
      </c>
      <c r="S36">
        <v>3509</v>
      </c>
      <c r="T36">
        <v>50.57</v>
      </c>
      <c r="U36">
        <v>25.001999999999999</v>
      </c>
      <c r="V36">
        <v>418.3</v>
      </c>
      <c r="W36">
        <v>3727</v>
      </c>
      <c r="X36" s="5">
        <f>SUMIFS(Y:Y,'DPS Full FF'!$A:$A,$A36,'DPS Full FF'!$B:$B,$B36,'DPS Full FF'!$C:$C,$C36)</f>
        <v>1</v>
      </c>
      <c r="Y36">
        <v>1</v>
      </c>
    </row>
    <row r="37" spans="1:25" x14ac:dyDescent="0.45">
      <c r="A37" t="s">
        <v>50</v>
      </c>
      <c r="B37" t="s">
        <v>22</v>
      </c>
      <c r="C37" t="s">
        <v>17</v>
      </c>
      <c r="D37">
        <v>40.909999999999997</v>
      </c>
      <c r="E37">
        <v>17.922999999999998</v>
      </c>
      <c r="F37">
        <v>486.5</v>
      </c>
      <c r="G37">
        <v>3819</v>
      </c>
      <c r="H37">
        <v>43.38</v>
      </c>
      <c r="I37">
        <v>18.626999999999999</v>
      </c>
      <c r="J37">
        <v>547.70000000000005</v>
      </c>
      <c r="K37">
        <v>4137</v>
      </c>
      <c r="L37">
        <v>45.79</v>
      </c>
      <c r="M37">
        <v>19.303000000000001</v>
      </c>
      <c r="N37">
        <v>611.20000000000005</v>
      </c>
      <c r="O37">
        <v>4455</v>
      </c>
      <c r="P37">
        <v>47.92</v>
      </c>
      <c r="Q37">
        <v>19.89</v>
      </c>
      <c r="R37">
        <v>670.3</v>
      </c>
      <c r="S37">
        <v>4742</v>
      </c>
      <c r="T37">
        <v>50.08</v>
      </c>
      <c r="U37">
        <v>20.475000000000001</v>
      </c>
      <c r="V37">
        <v>733</v>
      </c>
      <c r="W37">
        <v>5037</v>
      </c>
      <c r="X37" s="5">
        <f>SUMIFS(Y:Y,'DPS Full FF'!$A:$A,$A37,'DPS Full FF'!$B:$B,$B37,'DPS Full FF'!$C:$C,$C37)</f>
        <v>0</v>
      </c>
      <c r="Y37">
        <v>1</v>
      </c>
    </row>
    <row r="38" spans="1:25" x14ac:dyDescent="0.45">
      <c r="A38" t="s">
        <v>259</v>
      </c>
      <c r="B38" t="s">
        <v>22</v>
      </c>
      <c r="C38" t="s">
        <v>17</v>
      </c>
      <c r="D38">
        <v>40.65</v>
      </c>
      <c r="E38">
        <v>21.54</v>
      </c>
      <c r="F38">
        <v>273.3</v>
      </c>
      <c r="G38">
        <v>2826</v>
      </c>
      <c r="H38">
        <v>43.14</v>
      </c>
      <c r="I38">
        <v>22.407</v>
      </c>
      <c r="J38">
        <v>307.89999999999998</v>
      </c>
      <c r="K38">
        <v>3061</v>
      </c>
      <c r="L38">
        <v>45.58</v>
      </c>
      <c r="M38">
        <v>23.236999999999998</v>
      </c>
      <c r="N38">
        <v>343.9</v>
      </c>
      <c r="O38">
        <v>3297</v>
      </c>
      <c r="P38">
        <v>47.72</v>
      </c>
      <c r="Q38">
        <v>23.954999999999998</v>
      </c>
      <c r="R38">
        <v>377.3</v>
      </c>
      <c r="S38">
        <v>3509</v>
      </c>
      <c r="T38">
        <v>49.9</v>
      </c>
      <c r="U38">
        <v>24.672000000000001</v>
      </c>
      <c r="V38">
        <v>412.8</v>
      </c>
      <c r="W38">
        <v>3727</v>
      </c>
      <c r="X38" s="5">
        <f>SUMIFS(Y:Y,'DPS Full FF'!$A:$A,$A38,'DPS Full FF'!$B:$B,$B38,'DPS Full FF'!$C:$C,$C38)</f>
        <v>0</v>
      </c>
      <c r="Y38">
        <v>1</v>
      </c>
    </row>
    <row r="39" spans="1:25" x14ac:dyDescent="0.45">
      <c r="A39" t="s">
        <v>85</v>
      </c>
      <c r="B39" t="s">
        <v>22</v>
      </c>
      <c r="C39" t="s">
        <v>25</v>
      </c>
      <c r="D39">
        <v>40.36</v>
      </c>
      <c r="E39">
        <v>17.991</v>
      </c>
      <c r="F39">
        <v>455.5</v>
      </c>
      <c r="G39">
        <v>3218</v>
      </c>
      <c r="H39">
        <v>42.91</v>
      </c>
      <c r="I39">
        <v>18.751000000000001</v>
      </c>
      <c r="J39">
        <v>514.29999999999995</v>
      </c>
      <c r="K39">
        <v>3486</v>
      </c>
      <c r="L39">
        <v>45.41</v>
      </c>
      <c r="M39">
        <v>19.478999999999999</v>
      </c>
      <c r="N39">
        <v>575.29999999999995</v>
      </c>
      <c r="O39">
        <v>3754</v>
      </c>
      <c r="P39">
        <v>47.62</v>
      </c>
      <c r="Q39">
        <v>20.11</v>
      </c>
      <c r="R39">
        <v>632.1</v>
      </c>
      <c r="S39">
        <v>3995</v>
      </c>
      <c r="T39">
        <v>49.85</v>
      </c>
      <c r="U39">
        <v>20.738</v>
      </c>
      <c r="V39">
        <v>692.5</v>
      </c>
      <c r="W39">
        <v>4244</v>
      </c>
      <c r="X39" s="5">
        <f>SUMIFS(Y:Y,'DPS Full FF'!$A:$A,$A39,'DPS Full FF'!$B:$B,$B39,'DPS Full FF'!$C:$C,$C39)</f>
        <v>0</v>
      </c>
      <c r="Y39">
        <v>1</v>
      </c>
    </row>
    <row r="40" spans="1:25" x14ac:dyDescent="0.45">
      <c r="A40" t="s">
        <v>38</v>
      </c>
      <c r="B40" t="s">
        <v>22</v>
      </c>
      <c r="C40" t="s">
        <v>106</v>
      </c>
      <c r="D40">
        <v>40.5</v>
      </c>
      <c r="E40">
        <v>19.167999999999999</v>
      </c>
      <c r="F40">
        <v>381.9</v>
      </c>
      <c r="G40">
        <v>2802</v>
      </c>
      <c r="H40">
        <v>42.9</v>
      </c>
      <c r="I40">
        <v>19.905999999999999</v>
      </c>
      <c r="J40">
        <v>429.6</v>
      </c>
      <c r="K40">
        <v>3035</v>
      </c>
      <c r="L40">
        <v>45.26</v>
      </c>
      <c r="M40">
        <v>20.613</v>
      </c>
      <c r="N40">
        <v>479.1</v>
      </c>
      <c r="O40">
        <v>3268</v>
      </c>
      <c r="P40">
        <v>47.34</v>
      </c>
      <c r="Q40">
        <v>21.227</v>
      </c>
      <c r="R40">
        <v>525</v>
      </c>
      <c r="S40">
        <v>3479</v>
      </c>
      <c r="T40">
        <v>49.44</v>
      </c>
      <c r="U40">
        <v>21.838999999999999</v>
      </c>
      <c r="V40">
        <v>573.79999999999995</v>
      </c>
      <c r="W40">
        <v>3695</v>
      </c>
      <c r="X40" s="5">
        <f>SUMIFS(Y:Y,'DPS Full FF'!$A:$A,$A40,'DPS Full FF'!$B:$B,$B40,'DPS Full FF'!$C:$C,$C40)</f>
        <v>1</v>
      </c>
      <c r="Y40">
        <v>1</v>
      </c>
    </row>
    <row r="41" spans="1:25" x14ac:dyDescent="0.45">
      <c r="A41" t="s">
        <v>56</v>
      </c>
      <c r="B41" t="s">
        <v>16</v>
      </c>
      <c r="C41" t="s">
        <v>106</v>
      </c>
      <c r="D41">
        <v>40.409999999999997</v>
      </c>
      <c r="E41">
        <v>17.350000000000001</v>
      </c>
      <c r="F41">
        <v>510.6</v>
      </c>
      <c r="G41">
        <v>2977</v>
      </c>
      <c r="H41">
        <v>42.75</v>
      </c>
      <c r="I41">
        <v>17.991</v>
      </c>
      <c r="J41">
        <v>573.6</v>
      </c>
      <c r="K41">
        <v>3225</v>
      </c>
      <c r="L41">
        <v>45.04</v>
      </c>
      <c r="M41">
        <v>18.606999999999999</v>
      </c>
      <c r="N41">
        <v>638.9</v>
      </c>
      <c r="O41">
        <v>3473</v>
      </c>
      <c r="P41">
        <v>47.06</v>
      </c>
      <c r="Q41">
        <v>19.140999999999998</v>
      </c>
      <c r="R41">
        <v>699.4</v>
      </c>
      <c r="S41">
        <v>3696</v>
      </c>
      <c r="T41">
        <v>49.11</v>
      </c>
      <c r="U41">
        <v>19.675000000000001</v>
      </c>
      <c r="V41">
        <v>763.7</v>
      </c>
      <c r="W41">
        <v>3926</v>
      </c>
      <c r="X41" s="5">
        <f>SUMIFS(Y:Y,'DPS Full FF'!$A:$A,$A41,'DPS Full FF'!$B:$B,$B41,'DPS Full FF'!$C:$C,$C41)</f>
        <v>1</v>
      </c>
      <c r="Y41">
        <v>1</v>
      </c>
    </row>
    <row r="42" spans="1:25" x14ac:dyDescent="0.45">
      <c r="A42" t="s">
        <v>63</v>
      </c>
      <c r="B42" t="s">
        <v>22</v>
      </c>
      <c r="C42" t="s">
        <v>23</v>
      </c>
      <c r="D42">
        <v>40.119999999999997</v>
      </c>
      <c r="E42">
        <v>17.558</v>
      </c>
      <c r="F42">
        <v>478.7</v>
      </c>
      <c r="G42">
        <v>3300</v>
      </c>
      <c r="H42">
        <v>42.54</v>
      </c>
      <c r="I42">
        <v>18.247</v>
      </c>
      <c r="J42">
        <v>538.9</v>
      </c>
      <c r="K42">
        <v>3575</v>
      </c>
      <c r="L42">
        <v>44.9</v>
      </c>
      <c r="M42">
        <v>18.907</v>
      </c>
      <c r="N42">
        <v>601.29999999999995</v>
      </c>
      <c r="O42">
        <v>3850</v>
      </c>
      <c r="P42">
        <v>46.99</v>
      </c>
      <c r="Q42">
        <v>19.481000000000002</v>
      </c>
      <c r="R42">
        <v>659.4</v>
      </c>
      <c r="S42">
        <v>4098</v>
      </c>
      <c r="T42">
        <v>49.1</v>
      </c>
      <c r="U42">
        <v>20.053000000000001</v>
      </c>
      <c r="V42">
        <v>721</v>
      </c>
      <c r="W42">
        <v>4353</v>
      </c>
      <c r="X42" s="5">
        <f>SUMIFS(Y:Y,'DPS Full FF'!$A:$A,$A42,'DPS Full FF'!$B:$B,$B42,'DPS Full FF'!$C:$C,$C42)</f>
        <v>1</v>
      </c>
      <c r="Y42">
        <v>1</v>
      </c>
    </row>
    <row r="43" spans="1:25" x14ac:dyDescent="0.45">
      <c r="A43" t="s">
        <v>45</v>
      </c>
      <c r="B43" t="s">
        <v>22</v>
      </c>
      <c r="C43" t="s">
        <v>23</v>
      </c>
      <c r="D43">
        <v>39.950000000000003</v>
      </c>
      <c r="E43">
        <v>20.227</v>
      </c>
      <c r="F43">
        <v>307.89999999999998</v>
      </c>
      <c r="G43">
        <v>2826</v>
      </c>
      <c r="H43">
        <v>42.4</v>
      </c>
      <c r="I43">
        <v>21.042000000000002</v>
      </c>
      <c r="J43">
        <v>347</v>
      </c>
      <c r="K43">
        <v>3061</v>
      </c>
      <c r="L43">
        <v>44.8</v>
      </c>
      <c r="M43">
        <v>21.823</v>
      </c>
      <c r="N43">
        <v>387.6</v>
      </c>
      <c r="O43">
        <v>3297</v>
      </c>
      <c r="P43">
        <v>46.91</v>
      </c>
      <c r="Q43">
        <v>22.498000000000001</v>
      </c>
      <c r="R43">
        <v>425.2</v>
      </c>
      <c r="S43">
        <v>3509</v>
      </c>
      <c r="T43">
        <v>49.05</v>
      </c>
      <c r="U43">
        <v>23.172000000000001</v>
      </c>
      <c r="V43">
        <v>465.2</v>
      </c>
      <c r="W43">
        <v>3727</v>
      </c>
      <c r="X43" s="5">
        <f>SUMIFS(Y:Y,'DPS Full FF'!$A:$A,$A43,'DPS Full FF'!$B:$B,$B43,'DPS Full FF'!$C:$C,$C43)</f>
        <v>1</v>
      </c>
      <c r="Y43">
        <v>1</v>
      </c>
    </row>
    <row r="44" spans="1:25" x14ac:dyDescent="0.45">
      <c r="A44" t="s">
        <v>56</v>
      </c>
      <c r="B44" t="s">
        <v>22</v>
      </c>
      <c r="C44" t="s">
        <v>106</v>
      </c>
      <c r="D44">
        <v>39.97</v>
      </c>
      <c r="E44">
        <v>17.158000000000001</v>
      </c>
      <c r="F44">
        <v>505</v>
      </c>
      <c r="G44">
        <v>2977</v>
      </c>
      <c r="H44">
        <v>42.28</v>
      </c>
      <c r="I44">
        <v>17.794</v>
      </c>
      <c r="J44">
        <v>567.29999999999995</v>
      </c>
      <c r="K44">
        <v>3225</v>
      </c>
      <c r="L44">
        <v>44.55</v>
      </c>
      <c r="M44">
        <v>18.404</v>
      </c>
      <c r="N44">
        <v>631.9</v>
      </c>
      <c r="O44">
        <v>3473</v>
      </c>
      <c r="P44">
        <v>46.55</v>
      </c>
      <c r="Q44">
        <v>18.934000000000001</v>
      </c>
      <c r="R44">
        <v>691.9</v>
      </c>
      <c r="S44">
        <v>3696</v>
      </c>
      <c r="T44">
        <v>48.58</v>
      </c>
      <c r="U44">
        <v>19.463000000000001</v>
      </c>
      <c r="V44">
        <v>755.5</v>
      </c>
      <c r="W44">
        <v>3926</v>
      </c>
      <c r="X44" s="5">
        <f>SUMIFS(Y:Y,'DPS Full FF'!$A:$A,$A44,'DPS Full FF'!$B:$B,$B44,'DPS Full FF'!$C:$C,$C44)</f>
        <v>0</v>
      </c>
      <c r="Y44">
        <v>1</v>
      </c>
    </row>
    <row r="45" spans="1:25" x14ac:dyDescent="0.45">
      <c r="A45" t="s">
        <v>50</v>
      </c>
      <c r="B45" t="s">
        <v>52</v>
      </c>
      <c r="C45" t="s">
        <v>25</v>
      </c>
      <c r="D45">
        <v>39.46</v>
      </c>
      <c r="E45">
        <v>17.286000000000001</v>
      </c>
      <c r="F45">
        <v>469.2</v>
      </c>
      <c r="G45">
        <v>3819</v>
      </c>
      <c r="H45">
        <v>41.98</v>
      </c>
      <c r="I45">
        <v>18.027000000000001</v>
      </c>
      <c r="J45">
        <v>530</v>
      </c>
      <c r="K45">
        <v>4137</v>
      </c>
      <c r="L45">
        <v>44.44</v>
      </c>
      <c r="M45">
        <v>18.736000000000001</v>
      </c>
      <c r="N45">
        <v>593.20000000000005</v>
      </c>
      <c r="O45">
        <v>4455</v>
      </c>
      <c r="P45">
        <v>46.62</v>
      </c>
      <c r="Q45">
        <v>19.350000000000001</v>
      </c>
      <c r="R45">
        <v>652.1</v>
      </c>
      <c r="S45">
        <v>4742</v>
      </c>
      <c r="T45">
        <v>48.83</v>
      </c>
      <c r="U45">
        <v>19.960999999999999</v>
      </c>
      <c r="V45">
        <v>714.6</v>
      </c>
      <c r="W45">
        <v>5037</v>
      </c>
      <c r="X45" s="5">
        <f>SUMIFS(Y:Y,'DPS Full FF'!$A:$A,$A45,'DPS Full FF'!$B:$B,$B45,'DPS Full FF'!$C:$C,$C45)</f>
        <v>0</v>
      </c>
      <c r="Y45">
        <v>1</v>
      </c>
    </row>
    <row r="46" spans="1:25" x14ac:dyDescent="0.45">
      <c r="A46" t="s">
        <v>157</v>
      </c>
      <c r="B46" t="s">
        <v>16</v>
      </c>
      <c r="C46" t="s">
        <v>25</v>
      </c>
      <c r="D46">
        <v>39.35</v>
      </c>
      <c r="E46">
        <v>19.72</v>
      </c>
      <c r="F46">
        <v>312.7</v>
      </c>
      <c r="G46">
        <v>2662</v>
      </c>
      <c r="H46">
        <v>41.86</v>
      </c>
      <c r="I46">
        <v>20.559000000000001</v>
      </c>
      <c r="J46">
        <v>353.2</v>
      </c>
      <c r="K46">
        <v>2883</v>
      </c>
      <c r="L46">
        <v>44.3</v>
      </c>
      <c r="M46">
        <v>21.361000000000001</v>
      </c>
      <c r="N46">
        <v>395.2</v>
      </c>
      <c r="O46">
        <v>3105</v>
      </c>
      <c r="P46">
        <v>46.46</v>
      </c>
      <c r="Q46">
        <v>22.053999999999998</v>
      </c>
      <c r="R46">
        <v>434.3</v>
      </c>
      <c r="S46">
        <v>3305</v>
      </c>
      <c r="T46">
        <v>48.64</v>
      </c>
      <c r="U46">
        <v>22.744</v>
      </c>
      <c r="V46">
        <v>475.7</v>
      </c>
      <c r="W46">
        <v>3511</v>
      </c>
      <c r="X46" s="5">
        <f>SUMIFS(Y:Y,'DPS Full FF'!$A:$A,$A46,'DPS Full FF'!$B:$B,$B46,'DPS Full FF'!$C:$C,$C46)</f>
        <v>1</v>
      </c>
      <c r="Y46">
        <v>1</v>
      </c>
    </row>
    <row r="47" spans="1:25" x14ac:dyDescent="0.45">
      <c r="A47" t="s">
        <v>259</v>
      </c>
      <c r="B47" t="s">
        <v>39</v>
      </c>
      <c r="C47" t="s">
        <v>17</v>
      </c>
      <c r="D47">
        <v>39.39</v>
      </c>
      <c r="E47">
        <v>20.872</v>
      </c>
      <c r="F47">
        <v>264.8</v>
      </c>
      <c r="G47">
        <v>2826</v>
      </c>
      <c r="H47">
        <v>41.86</v>
      </c>
      <c r="I47">
        <v>21.739000000000001</v>
      </c>
      <c r="J47">
        <v>298.8</v>
      </c>
      <c r="K47">
        <v>3061</v>
      </c>
      <c r="L47">
        <v>44.26</v>
      </c>
      <c r="M47">
        <v>22.568000000000001</v>
      </c>
      <c r="N47">
        <v>334</v>
      </c>
      <c r="O47">
        <v>3297</v>
      </c>
      <c r="P47">
        <v>46.39</v>
      </c>
      <c r="Q47">
        <v>23.285</v>
      </c>
      <c r="R47">
        <v>366.8</v>
      </c>
      <c r="S47">
        <v>3509</v>
      </c>
      <c r="T47">
        <v>48.54</v>
      </c>
      <c r="U47">
        <v>23.998999999999999</v>
      </c>
      <c r="V47">
        <v>401.5</v>
      </c>
      <c r="W47">
        <v>3727</v>
      </c>
      <c r="X47" s="5">
        <f>SUMIFS(Y:Y,'DPS Full FF'!$A:$A,$A47,'DPS Full FF'!$B:$B,$B47,'DPS Full FF'!$C:$C,$C47)</f>
        <v>0</v>
      </c>
      <c r="Y47">
        <v>1</v>
      </c>
    </row>
    <row r="48" spans="1:25" x14ac:dyDescent="0.45">
      <c r="A48" t="s">
        <v>38</v>
      </c>
      <c r="B48" t="s">
        <v>39</v>
      </c>
      <c r="C48" t="s">
        <v>106</v>
      </c>
      <c r="D48">
        <v>39.42</v>
      </c>
      <c r="E48">
        <v>18.658999999999999</v>
      </c>
      <c r="F48">
        <v>371.7</v>
      </c>
      <c r="G48">
        <v>2802</v>
      </c>
      <c r="H48">
        <v>41.8</v>
      </c>
      <c r="I48">
        <v>19.395</v>
      </c>
      <c r="J48">
        <v>418.6</v>
      </c>
      <c r="K48">
        <v>3035</v>
      </c>
      <c r="L48">
        <v>44.13</v>
      </c>
      <c r="M48">
        <v>20.100999999999999</v>
      </c>
      <c r="N48">
        <v>467.2</v>
      </c>
      <c r="O48">
        <v>3268</v>
      </c>
      <c r="P48">
        <v>46.19</v>
      </c>
      <c r="Q48">
        <v>20.713000000000001</v>
      </c>
      <c r="R48">
        <v>512.29999999999995</v>
      </c>
      <c r="S48">
        <v>3479</v>
      </c>
      <c r="T48">
        <v>48.28</v>
      </c>
      <c r="U48">
        <v>21.321999999999999</v>
      </c>
      <c r="V48">
        <v>560.20000000000005</v>
      </c>
      <c r="W48">
        <v>3695</v>
      </c>
      <c r="X48" s="5">
        <f>SUMIFS(Y:Y,'DPS Full FF'!$A:$A,$A48,'DPS Full FF'!$B:$B,$B48,'DPS Full FF'!$C:$C,$C48)</f>
        <v>0</v>
      </c>
      <c r="Y48">
        <v>1</v>
      </c>
    </row>
    <row r="49" spans="1:25" x14ac:dyDescent="0.45">
      <c r="A49" t="s">
        <v>29</v>
      </c>
      <c r="B49" t="s">
        <v>16</v>
      </c>
      <c r="C49" t="s">
        <v>25</v>
      </c>
      <c r="D49">
        <v>39.28</v>
      </c>
      <c r="E49">
        <v>17.651</v>
      </c>
      <c r="F49">
        <v>432.9</v>
      </c>
      <c r="G49">
        <v>2977</v>
      </c>
      <c r="H49">
        <v>41.73</v>
      </c>
      <c r="I49">
        <v>18.379000000000001</v>
      </c>
      <c r="J49">
        <v>488.3</v>
      </c>
      <c r="K49">
        <v>3225</v>
      </c>
      <c r="L49">
        <v>44.12</v>
      </c>
      <c r="M49">
        <v>19.076000000000001</v>
      </c>
      <c r="N49">
        <v>545.79999999999995</v>
      </c>
      <c r="O49">
        <v>3473</v>
      </c>
      <c r="P49">
        <v>46.23</v>
      </c>
      <c r="Q49">
        <v>19.681000000000001</v>
      </c>
      <c r="R49">
        <v>599.29999999999995</v>
      </c>
      <c r="S49">
        <v>3696</v>
      </c>
      <c r="T49">
        <v>48.37</v>
      </c>
      <c r="U49">
        <v>20.283000000000001</v>
      </c>
      <c r="V49">
        <v>656.1</v>
      </c>
      <c r="W49">
        <v>3926</v>
      </c>
      <c r="X49" s="5">
        <f>SUMIFS(Y:Y,'DPS Full FF'!$A:$A,$A49,'DPS Full FF'!$B:$B,$B49,'DPS Full FF'!$C:$C,$C49)</f>
        <v>1</v>
      </c>
      <c r="Y49">
        <v>1</v>
      </c>
    </row>
    <row r="50" spans="1:25" x14ac:dyDescent="0.45">
      <c r="A50" t="s">
        <v>50</v>
      </c>
      <c r="B50" t="s">
        <v>22</v>
      </c>
      <c r="C50" t="s">
        <v>30</v>
      </c>
      <c r="D50">
        <v>39.130000000000003</v>
      </c>
      <c r="E50">
        <v>17.141999999999999</v>
      </c>
      <c r="F50">
        <v>465.3</v>
      </c>
      <c r="G50">
        <v>3819</v>
      </c>
      <c r="H50">
        <v>41.6</v>
      </c>
      <c r="I50">
        <v>17.864999999999998</v>
      </c>
      <c r="J50">
        <v>525.29999999999995</v>
      </c>
      <c r="K50">
        <v>4137</v>
      </c>
      <c r="L50">
        <v>44.02</v>
      </c>
      <c r="M50">
        <v>18.556999999999999</v>
      </c>
      <c r="N50">
        <v>587.6</v>
      </c>
      <c r="O50">
        <v>4455</v>
      </c>
      <c r="P50">
        <v>46.16</v>
      </c>
      <c r="Q50">
        <v>19.158000000000001</v>
      </c>
      <c r="R50">
        <v>645.6</v>
      </c>
      <c r="S50">
        <v>4742</v>
      </c>
      <c r="T50">
        <v>48.33</v>
      </c>
      <c r="U50">
        <v>19.757000000000001</v>
      </c>
      <c r="V50">
        <v>707.2</v>
      </c>
      <c r="W50">
        <v>5037</v>
      </c>
      <c r="X50" s="5">
        <f>SUMIFS(Y:Y,'DPS Full FF'!$A:$A,$A50,'DPS Full FF'!$B:$B,$B50,'DPS Full FF'!$C:$C,$C50)</f>
        <v>0</v>
      </c>
      <c r="Y50">
        <v>1</v>
      </c>
    </row>
    <row r="51" spans="1:25" x14ac:dyDescent="0.45">
      <c r="A51" t="s">
        <v>40</v>
      </c>
      <c r="B51" t="s">
        <v>39</v>
      </c>
      <c r="C51" t="s">
        <v>41</v>
      </c>
      <c r="D51">
        <v>38.96</v>
      </c>
      <c r="E51">
        <v>16.731000000000002</v>
      </c>
      <c r="F51">
        <v>491.9</v>
      </c>
      <c r="G51">
        <v>3311</v>
      </c>
      <c r="H51">
        <v>41.43</v>
      </c>
      <c r="I51">
        <v>17.440999999999999</v>
      </c>
      <c r="J51">
        <v>555.5</v>
      </c>
      <c r="K51">
        <v>3587</v>
      </c>
      <c r="L51">
        <v>43.85</v>
      </c>
      <c r="M51">
        <v>18.12</v>
      </c>
      <c r="N51">
        <v>621.5</v>
      </c>
      <c r="O51">
        <v>3863</v>
      </c>
      <c r="P51">
        <v>45.99</v>
      </c>
      <c r="Q51">
        <v>18.709</v>
      </c>
      <c r="R51">
        <v>683</v>
      </c>
      <c r="S51">
        <v>4111</v>
      </c>
      <c r="T51">
        <v>48.15</v>
      </c>
      <c r="U51">
        <v>19.295999999999999</v>
      </c>
      <c r="V51">
        <v>748.2</v>
      </c>
      <c r="W51">
        <v>4367</v>
      </c>
      <c r="X51" s="5">
        <f>SUMIFS(Y:Y,'DPS Full FF'!$A:$A,$A51,'DPS Full FF'!$B:$B,$B51,'DPS Full FF'!$C:$C,$C51)</f>
        <v>1</v>
      </c>
      <c r="Y51">
        <v>1</v>
      </c>
    </row>
    <row r="52" spans="1:25" x14ac:dyDescent="0.45">
      <c r="A52" t="s">
        <v>259</v>
      </c>
      <c r="B52" t="s">
        <v>22</v>
      </c>
      <c r="C52" t="s">
        <v>37</v>
      </c>
      <c r="D52">
        <v>39.200000000000003</v>
      </c>
      <c r="E52">
        <v>20.771000000000001</v>
      </c>
      <c r="F52">
        <v>263.5</v>
      </c>
      <c r="G52">
        <v>2826</v>
      </c>
      <c r="H52">
        <v>41.55</v>
      </c>
      <c r="I52">
        <v>21.579000000000001</v>
      </c>
      <c r="J52">
        <v>296.5</v>
      </c>
      <c r="K52">
        <v>3061</v>
      </c>
      <c r="L52">
        <v>43.84</v>
      </c>
      <c r="M52">
        <v>22.352</v>
      </c>
      <c r="N52">
        <v>330.8</v>
      </c>
      <c r="O52">
        <v>3297</v>
      </c>
      <c r="P52">
        <v>45.87</v>
      </c>
      <c r="Q52">
        <v>23.024000000000001</v>
      </c>
      <c r="R52">
        <v>362.6</v>
      </c>
      <c r="S52">
        <v>3509</v>
      </c>
      <c r="T52">
        <v>47.92</v>
      </c>
      <c r="U52">
        <v>23.693999999999999</v>
      </c>
      <c r="V52">
        <v>396.4</v>
      </c>
      <c r="W52">
        <v>3727</v>
      </c>
      <c r="X52" s="5">
        <f>SUMIFS(Y:Y,'DPS Full FF'!$A:$A,$A52,'DPS Full FF'!$B:$B,$B52,'DPS Full FF'!$C:$C,$C52)</f>
        <v>0</v>
      </c>
      <c r="Y52">
        <v>1</v>
      </c>
    </row>
    <row r="53" spans="1:25" x14ac:dyDescent="0.45">
      <c r="A53" t="s">
        <v>69</v>
      </c>
      <c r="B53" t="s">
        <v>16</v>
      </c>
      <c r="C53" t="s">
        <v>25</v>
      </c>
      <c r="D53">
        <v>38.979999999999997</v>
      </c>
      <c r="E53">
        <v>16.713999999999999</v>
      </c>
      <c r="F53">
        <v>494.4</v>
      </c>
      <c r="G53">
        <v>3462</v>
      </c>
      <c r="H53">
        <v>41.42</v>
      </c>
      <c r="I53">
        <v>17.408999999999999</v>
      </c>
      <c r="J53">
        <v>557.79999999999995</v>
      </c>
      <c r="K53">
        <v>3750</v>
      </c>
      <c r="L53">
        <v>43.81</v>
      </c>
      <c r="M53">
        <v>18.074999999999999</v>
      </c>
      <c r="N53">
        <v>623.70000000000005</v>
      </c>
      <c r="O53">
        <v>4038</v>
      </c>
      <c r="P53">
        <v>45.92</v>
      </c>
      <c r="Q53">
        <v>18.652999999999999</v>
      </c>
      <c r="R53">
        <v>685</v>
      </c>
      <c r="S53">
        <v>4298</v>
      </c>
      <c r="T53">
        <v>48.05</v>
      </c>
      <c r="U53">
        <v>19.228000000000002</v>
      </c>
      <c r="V53">
        <v>750.1</v>
      </c>
      <c r="W53">
        <v>4565</v>
      </c>
      <c r="X53" s="5">
        <f>SUMIFS(Y:Y,'DPS Full FF'!$A:$A,$A53,'DPS Full FF'!$B:$B,$B53,'DPS Full FF'!$C:$C,$C53)</f>
        <v>1</v>
      </c>
      <c r="Y53">
        <v>1</v>
      </c>
    </row>
    <row r="54" spans="1:25" x14ac:dyDescent="0.45">
      <c r="A54" t="s">
        <v>48</v>
      </c>
      <c r="B54" t="s">
        <v>22</v>
      </c>
      <c r="C54" t="s">
        <v>25</v>
      </c>
      <c r="D54">
        <v>38.85</v>
      </c>
      <c r="E54">
        <v>18.027000000000001</v>
      </c>
      <c r="F54">
        <v>388.8</v>
      </c>
      <c r="G54">
        <v>2970</v>
      </c>
      <c r="H54">
        <v>41.33</v>
      </c>
      <c r="I54">
        <v>18.795999999999999</v>
      </c>
      <c r="J54">
        <v>439.2</v>
      </c>
      <c r="K54">
        <v>3218</v>
      </c>
      <c r="L54">
        <v>43.75</v>
      </c>
      <c r="M54">
        <v>19.532</v>
      </c>
      <c r="N54">
        <v>491.5</v>
      </c>
      <c r="O54">
        <v>3465</v>
      </c>
      <c r="P54">
        <v>45.88</v>
      </c>
      <c r="Q54">
        <v>20.170000000000002</v>
      </c>
      <c r="R54">
        <v>540.20000000000005</v>
      </c>
      <c r="S54">
        <v>3688</v>
      </c>
      <c r="T54">
        <v>48.05</v>
      </c>
      <c r="U54">
        <v>20.803999999999998</v>
      </c>
      <c r="V54">
        <v>591.79999999999995</v>
      </c>
      <c r="W54">
        <v>3917</v>
      </c>
      <c r="X54" s="5">
        <f>SUMIFS(Y:Y,'DPS Full FF'!$A:$A,$A54,'DPS Full FF'!$B:$B,$B54,'DPS Full FF'!$C:$C,$C54)</f>
        <v>1</v>
      </c>
      <c r="Y54">
        <v>1</v>
      </c>
    </row>
    <row r="55" spans="1:25" x14ac:dyDescent="0.45">
      <c r="A55" t="s">
        <v>259</v>
      </c>
      <c r="B55" t="s">
        <v>39</v>
      </c>
      <c r="C55" t="s">
        <v>25</v>
      </c>
      <c r="D55">
        <v>38.42</v>
      </c>
      <c r="E55">
        <v>20.356999999999999</v>
      </c>
      <c r="F55">
        <v>258.2</v>
      </c>
      <c r="G55">
        <v>2826</v>
      </c>
      <c r="H55">
        <v>41.1</v>
      </c>
      <c r="I55">
        <v>21.347000000000001</v>
      </c>
      <c r="J55">
        <v>293.39999999999998</v>
      </c>
      <c r="K55">
        <v>3061</v>
      </c>
      <c r="L55">
        <v>43.72</v>
      </c>
      <c r="M55">
        <v>22.29</v>
      </c>
      <c r="N55">
        <v>329.9</v>
      </c>
      <c r="O55">
        <v>3297</v>
      </c>
      <c r="P55">
        <v>46.03</v>
      </c>
      <c r="Q55">
        <v>23.103999999999999</v>
      </c>
      <c r="R55">
        <v>363.9</v>
      </c>
      <c r="S55">
        <v>3509</v>
      </c>
      <c r="T55">
        <v>48.36</v>
      </c>
      <c r="U55">
        <v>23.911999999999999</v>
      </c>
      <c r="V55">
        <v>400.1</v>
      </c>
      <c r="W55">
        <v>3727</v>
      </c>
      <c r="X55" s="5">
        <f>SUMIFS(Y:Y,'DPS Full FF'!$A:$A,$A55,'DPS Full FF'!$B:$B,$B55,'DPS Full FF'!$C:$C,$C55)</f>
        <v>0</v>
      </c>
      <c r="Y55">
        <v>1</v>
      </c>
    </row>
    <row r="56" spans="1:25" x14ac:dyDescent="0.45">
      <c r="A56" t="s">
        <v>85</v>
      </c>
      <c r="B56" t="s">
        <v>22</v>
      </c>
      <c r="C56" t="s">
        <v>17</v>
      </c>
      <c r="D56">
        <v>38.979999999999997</v>
      </c>
      <c r="E56">
        <v>17.378</v>
      </c>
      <c r="F56">
        <v>440</v>
      </c>
      <c r="G56">
        <v>3218</v>
      </c>
      <c r="H56">
        <v>41.31</v>
      </c>
      <c r="I56">
        <v>18.052</v>
      </c>
      <c r="J56">
        <v>495.1</v>
      </c>
      <c r="K56">
        <v>3486</v>
      </c>
      <c r="L56">
        <v>43.59</v>
      </c>
      <c r="M56">
        <v>18.7</v>
      </c>
      <c r="N56">
        <v>552.29999999999995</v>
      </c>
      <c r="O56">
        <v>3754</v>
      </c>
      <c r="P56">
        <v>45.61</v>
      </c>
      <c r="Q56">
        <v>19.262</v>
      </c>
      <c r="R56">
        <v>605.5</v>
      </c>
      <c r="S56">
        <v>3995</v>
      </c>
      <c r="T56">
        <v>47.65</v>
      </c>
      <c r="U56">
        <v>19.823</v>
      </c>
      <c r="V56">
        <v>661.9</v>
      </c>
      <c r="W56">
        <v>4244</v>
      </c>
      <c r="X56" s="5">
        <f>SUMIFS(Y:Y,'DPS Full FF'!$A:$A,$A56,'DPS Full FF'!$B:$B,$B56,'DPS Full FF'!$C:$C,$C56)</f>
        <v>1</v>
      </c>
      <c r="Y56">
        <v>1</v>
      </c>
    </row>
    <row r="57" spans="1:25" x14ac:dyDescent="0.45">
      <c r="A57" t="s">
        <v>45</v>
      </c>
      <c r="B57" t="s">
        <v>39</v>
      </c>
      <c r="C57" t="s">
        <v>23</v>
      </c>
      <c r="D57">
        <v>38.729999999999997</v>
      </c>
      <c r="E57">
        <v>19.609000000000002</v>
      </c>
      <c r="F57">
        <v>298.5</v>
      </c>
      <c r="G57">
        <v>2826</v>
      </c>
      <c r="H57">
        <v>41.16</v>
      </c>
      <c r="I57">
        <v>20.425000000000001</v>
      </c>
      <c r="J57">
        <v>336.8</v>
      </c>
      <c r="K57">
        <v>3061</v>
      </c>
      <c r="L57">
        <v>43.53</v>
      </c>
      <c r="M57">
        <v>21.204999999999998</v>
      </c>
      <c r="N57">
        <v>376.6</v>
      </c>
      <c r="O57">
        <v>3297</v>
      </c>
      <c r="P57">
        <v>45.62</v>
      </c>
      <c r="Q57">
        <v>21.88</v>
      </c>
      <c r="R57">
        <v>413.6</v>
      </c>
      <c r="S57">
        <v>3509</v>
      </c>
      <c r="T57">
        <v>47.74</v>
      </c>
      <c r="U57">
        <v>22.553000000000001</v>
      </c>
      <c r="V57">
        <v>452.8</v>
      </c>
      <c r="W57">
        <v>3727</v>
      </c>
      <c r="X57" s="5">
        <f>SUMIFS(Y:Y,'DPS Full FF'!$A:$A,$A57,'DPS Full FF'!$B:$B,$B57,'DPS Full FF'!$C:$C,$C57)</f>
        <v>0</v>
      </c>
      <c r="Y57">
        <v>1</v>
      </c>
    </row>
    <row r="58" spans="1:25" x14ac:dyDescent="0.45">
      <c r="A58" t="s">
        <v>81</v>
      </c>
      <c r="B58" t="s">
        <v>22</v>
      </c>
      <c r="C58" t="s">
        <v>23</v>
      </c>
      <c r="D58">
        <v>38.92</v>
      </c>
      <c r="E58">
        <v>19.504999999999999</v>
      </c>
      <c r="F58">
        <v>309.2</v>
      </c>
      <c r="G58">
        <v>2441</v>
      </c>
      <c r="H58">
        <v>41.24</v>
      </c>
      <c r="I58">
        <v>20.260000000000002</v>
      </c>
      <c r="J58">
        <v>347.9</v>
      </c>
      <c r="K58">
        <v>2644</v>
      </c>
      <c r="L58">
        <v>43.51</v>
      </c>
      <c r="M58">
        <v>20.981999999999999</v>
      </c>
      <c r="N58">
        <v>388</v>
      </c>
      <c r="O58">
        <v>2848</v>
      </c>
      <c r="P58">
        <v>45.51</v>
      </c>
      <c r="Q58">
        <v>21.608000000000001</v>
      </c>
      <c r="R58">
        <v>425.3</v>
      </c>
      <c r="S58">
        <v>3031</v>
      </c>
      <c r="T58">
        <v>47.54</v>
      </c>
      <c r="U58">
        <v>22.231000000000002</v>
      </c>
      <c r="V58">
        <v>464.8</v>
      </c>
      <c r="W58">
        <v>3219</v>
      </c>
      <c r="X58" s="5">
        <f>SUMIFS(Y:Y,'DPS Full FF'!$A:$A,$A58,'DPS Full FF'!$B:$B,$B58,'DPS Full FF'!$C:$C,$C58)</f>
        <v>1</v>
      </c>
      <c r="Y58">
        <v>1</v>
      </c>
    </row>
    <row r="59" spans="1:25" x14ac:dyDescent="0.45">
      <c r="A59" t="s">
        <v>83</v>
      </c>
      <c r="B59" t="s">
        <v>52</v>
      </c>
      <c r="C59" t="s">
        <v>23</v>
      </c>
      <c r="D59">
        <v>38.94</v>
      </c>
      <c r="E59">
        <v>18.882999999999999</v>
      </c>
      <c r="F59">
        <v>341.6</v>
      </c>
      <c r="G59">
        <v>2556</v>
      </c>
      <c r="H59">
        <v>41.2</v>
      </c>
      <c r="I59">
        <v>19.582000000000001</v>
      </c>
      <c r="J59">
        <v>383.8</v>
      </c>
      <c r="K59">
        <v>2769</v>
      </c>
      <c r="L59">
        <v>43.4</v>
      </c>
      <c r="M59">
        <v>20.25</v>
      </c>
      <c r="N59">
        <v>427.4</v>
      </c>
      <c r="O59">
        <v>2982</v>
      </c>
      <c r="P59">
        <v>45.34</v>
      </c>
      <c r="Q59">
        <v>20.829000000000001</v>
      </c>
      <c r="R59">
        <v>467.8</v>
      </c>
      <c r="S59">
        <v>3174</v>
      </c>
      <c r="T59">
        <v>47.31</v>
      </c>
      <c r="U59">
        <v>21.405999999999999</v>
      </c>
      <c r="V59">
        <v>510.7</v>
      </c>
      <c r="W59">
        <v>3372</v>
      </c>
      <c r="X59" s="5">
        <f>SUMIFS(Y:Y,'DPS Full FF'!$A:$A,$A59,'DPS Full FF'!$B:$B,$B59,'DPS Full FF'!$C:$C,$C59)</f>
        <v>1</v>
      </c>
      <c r="Y59">
        <v>1</v>
      </c>
    </row>
    <row r="60" spans="1:25" x14ac:dyDescent="0.45">
      <c r="A60" t="s">
        <v>62</v>
      </c>
      <c r="B60" t="s">
        <v>22</v>
      </c>
      <c r="C60" t="s">
        <v>23</v>
      </c>
      <c r="D60">
        <v>38.74</v>
      </c>
      <c r="E60">
        <v>17.183</v>
      </c>
      <c r="F60">
        <v>444.2</v>
      </c>
      <c r="G60">
        <v>3113</v>
      </c>
      <c r="H60">
        <v>41.07</v>
      </c>
      <c r="I60">
        <v>17.852</v>
      </c>
      <c r="J60">
        <v>499.9</v>
      </c>
      <c r="K60">
        <v>3373</v>
      </c>
      <c r="L60">
        <v>43.34</v>
      </c>
      <c r="M60">
        <v>18.494</v>
      </c>
      <c r="N60">
        <v>557.70000000000005</v>
      </c>
      <c r="O60">
        <v>3632</v>
      </c>
      <c r="P60">
        <v>45.34</v>
      </c>
      <c r="Q60">
        <v>19.050999999999998</v>
      </c>
      <c r="R60">
        <v>611.4</v>
      </c>
      <c r="S60">
        <v>3865</v>
      </c>
      <c r="T60">
        <v>47.38</v>
      </c>
      <c r="U60">
        <v>19.606000000000002</v>
      </c>
      <c r="V60">
        <v>668.4</v>
      </c>
      <c r="W60">
        <v>4106</v>
      </c>
      <c r="X60" s="5">
        <f>SUMIFS(Y:Y,'DPS Full FF'!$A:$A,$A60,'DPS Full FF'!$B:$B,$B60,'DPS Full FF'!$C:$C,$C60)</f>
        <v>1</v>
      </c>
      <c r="Y60">
        <v>1</v>
      </c>
    </row>
    <row r="61" spans="1:25" x14ac:dyDescent="0.45">
      <c r="A61" t="s">
        <v>158</v>
      </c>
      <c r="B61" t="s">
        <v>39</v>
      </c>
      <c r="C61" t="s">
        <v>25</v>
      </c>
      <c r="D61">
        <v>38.340000000000003</v>
      </c>
      <c r="E61">
        <v>16.870999999999999</v>
      </c>
      <c r="F61">
        <v>450.1</v>
      </c>
      <c r="G61">
        <v>3204</v>
      </c>
      <c r="H61">
        <v>40.79</v>
      </c>
      <c r="I61">
        <v>17.591000000000001</v>
      </c>
      <c r="J61">
        <v>508.4</v>
      </c>
      <c r="K61">
        <v>3471</v>
      </c>
      <c r="L61">
        <v>43.17</v>
      </c>
      <c r="M61">
        <v>18.279</v>
      </c>
      <c r="N61">
        <v>568.9</v>
      </c>
      <c r="O61">
        <v>3738</v>
      </c>
      <c r="P61">
        <v>45.28</v>
      </c>
      <c r="Q61">
        <v>18.876000000000001</v>
      </c>
      <c r="R61">
        <v>625.20000000000005</v>
      </c>
      <c r="S61">
        <v>3978</v>
      </c>
      <c r="T61">
        <v>47.42</v>
      </c>
      <c r="U61">
        <v>19.47</v>
      </c>
      <c r="V61">
        <v>685.1</v>
      </c>
      <c r="W61">
        <v>4226</v>
      </c>
      <c r="X61" s="5">
        <f>SUMIFS(Y:Y,'DPS Full FF'!$A:$A,$A61,'DPS Full FF'!$B:$B,$B61,'DPS Full FF'!$C:$C,$C61)</f>
        <v>0</v>
      </c>
      <c r="Y61">
        <v>1</v>
      </c>
    </row>
    <row r="62" spans="1:25" x14ac:dyDescent="0.45">
      <c r="A62" t="s">
        <v>29</v>
      </c>
      <c r="B62" t="s">
        <v>22</v>
      </c>
      <c r="C62" t="s">
        <v>25</v>
      </c>
      <c r="D62">
        <v>38.369999999999997</v>
      </c>
      <c r="E62">
        <v>17.241</v>
      </c>
      <c r="F62">
        <v>422.9</v>
      </c>
      <c r="G62">
        <v>2977</v>
      </c>
      <c r="H62">
        <v>40.770000000000003</v>
      </c>
      <c r="I62">
        <v>17.957999999999998</v>
      </c>
      <c r="J62">
        <v>477.1</v>
      </c>
      <c r="K62">
        <v>3225</v>
      </c>
      <c r="L62">
        <v>43.12</v>
      </c>
      <c r="M62">
        <v>18.643999999999998</v>
      </c>
      <c r="N62">
        <v>533.4</v>
      </c>
      <c r="O62">
        <v>3473</v>
      </c>
      <c r="P62">
        <v>45.19</v>
      </c>
      <c r="Q62">
        <v>19.238</v>
      </c>
      <c r="R62">
        <v>585.79999999999995</v>
      </c>
      <c r="S62">
        <v>3696</v>
      </c>
      <c r="T62">
        <v>47.29</v>
      </c>
      <c r="U62">
        <v>19.829999999999998</v>
      </c>
      <c r="V62">
        <v>641.5</v>
      </c>
      <c r="W62">
        <v>3926</v>
      </c>
      <c r="X62" s="5">
        <f>SUMIFS(Y:Y,'DPS Full FF'!$A:$A,$A62,'DPS Full FF'!$B:$B,$B62,'DPS Full FF'!$C:$C,$C62)</f>
        <v>0</v>
      </c>
      <c r="Y62">
        <v>1</v>
      </c>
    </row>
    <row r="63" spans="1:25" x14ac:dyDescent="0.45">
      <c r="A63" t="s">
        <v>82</v>
      </c>
      <c r="B63" t="s">
        <v>22</v>
      </c>
      <c r="C63" t="s">
        <v>25</v>
      </c>
      <c r="D63">
        <v>38.01</v>
      </c>
      <c r="E63">
        <v>18.832000000000001</v>
      </c>
      <c r="F63">
        <v>312.60000000000002</v>
      </c>
      <c r="G63">
        <v>2802</v>
      </c>
      <c r="H63">
        <v>40.520000000000003</v>
      </c>
      <c r="I63">
        <v>19.678000000000001</v>
      </c>
      <c r="J63">
        <v>353.9</v>
      </c>
      <c r="K63">
        <v>3035</v>
      </c>
      <c r="L63">
        <v>42.98</v>
      </c>
      <c r="M63">
        <v>20.486000000000001</v>
      </c>
      <c r="N63">
        <v>396.8</v>
      </c>
      <c r="O63">
        <v>3268</v>
      </c>
      <c r="P63">
        <v>45.14</v>
      </c>
      <c r="Q63">
        <v>21.184999999999999</v>
      </c>
      <c r="R63">
        <v>436.7</v>
      </c>
      <c r="S63">
        <v>3479</v>
      </c>
      <c r="T63">
        <v>47.33</v>
      </c>
      <c r="U63">
        <v>21.88</v>
      </c>
      <c r="V63">
        <v>479.1</v>
      </c>
      <c r="W63">
        <v>3695</v>
      </c>
      <c r="X63" s="5">
        <f>SUMIFS(Y:Y,'DPS Full FF'!$A:$A,$A63,'DPS Full FF'!$B:$B,$B63,'DPS Full FF'!$C:$C,$C63)</f>
        <v>1</v>
      </c>
      <c r="Y63">
        <v>1</v>
      </c>
    </row>
    <row r="64" spans="1:25" x14ac:dyDescent="0.45">
      <c r="A64" t="s">
        <v>259</v>
      </c>
      <c r="B64" t="s">
        <v>22</v>
      </c>
      <c r="C64" t="s">
        <v>104</v>
      </c>
      <c r="D64">
        <v>38.33</v>
      </c>
      <c r="E64">
        <v>20.309000000000001</v>
      </c>
      <c r="F64">
        <v>257.60000000000002</v>
      </c>
      <c r="G64">
        <v>2826</v>
      </c>
      <c r="H64">
        <v>40.67</v>
      </c>
      <c r="I64">
        <v>21.126000000000001</v>
      </c>
      <c r="J64">
        <v>290.3</v>
      </c>
      <c r="K64">
        <v>3061</v>
      </c>
      <c r="L64">
        <v>42.97</v>
      </c>
      <c r="M64">
        <v>21.908000000000001</v>
      </c>
      <c r="N64">
        <v>324.2</v>
      </c>
      <c r="O64">
        <v>3297</v>
      </c>
      <c r="P64">
        <v>45</v>
      </c>
      <c r="Q64">
        <v>22.585999999999999</v>
      </c>
      <c r="R64">
        <v>355.8</v>
      </c>
      <c r="S64">
        <v>3509</v>
      </c>
      <c r="T64">
        <v>47.05</v>
      </c>
      <c r="U64">
        <v>23.263000000000002</v>
      </c>
      <c r="V64">
        <v>389.2</v>
      </c>
      <c r="W64">
        <v>3727</v>
      </c>
      <c r="X64" s="5">
        <f>SUMIFS(Y:Y,'DPS Full FF'!$A:$A,$A64,'DPS Full FF'!$B:$B,$B64,'DPS Full FF'!$C:$C,$C64)</f>
        <v>0</v>
      </c>
      <c r="Y64">
        <v>1</v>
      </c>
    </row>
    <row r="65" spans="1:25" x14ac:dyDescent="0.45">
      <c r="A65" t="s">
        <v>67</v>
      </c>
      <c r="B65" t="s">
        <v>22</v>
      </c>
      <c r="C65" t="s">
        <v>23</v>
      </c>
      <c r="D65">
        <v>38.29</v>
      </c>
      <c r="E65">
        <v>16.309999999999999</v>
      </c>
      <c r="F65">
        <v>495.5</v>
      </c>
      <c r="G65">
        <v>3218</v>
      </c>
      <c r="H65">
        <v>40.58</v>
      </c>
      <c r="I65">
        <v>16.943000000000001</v>
      </c>
      <c r="J65">
        <v>557.6</v>
      </c>
      <c r="K65">
        <v>3486</v>
      </c>
      <c r="L65">
        <v>42.82</v>
      </c>
      <c r="M65">
        <v>17.550999999999998</v>
      </c>
      <c r="N65">
        <v>622.1</v>
      </c>
      <c r="O65">
        <v>3754</v>
      </c>
      <c r="P65">
        <v>44.8</v>
      </c>
      <c r="Q65">
        <v>18.079000000000001</v>
      </c>
      <c r="R65">
        <v>682</v>
      </c>
      <c r="S65">
        <v>3995</v>
      </c>
      <c r="T65">
        <v>46.81</v>
      </c>
      <c r="U65">
        <v>18.606000000000002</v>
      </c>
      <c r="V65">
        <v>745.5</v>
      </c>
      <c r="W65">
        <v>4244</v>
      </c>
      <c r="X65" s="5">
        <f>SUMIFS(Y:Y,'DPS Full FF'!$A:$A,$A65,'DPS Full FF'!$B:$B,$B65,'DPS Full FF'!$C:$C,$C65)</f>
        <v>1</v>
      </c>
      <c r="Y65">
        <v>1</v>
      </c>
    </row>
    <row r="66" spans="1:25" x14ac:dyDescent="0.45">
      <c r="A66" t="s">
        <v>259</v>
      </c>
      <c r="B66" t="s">
        <v>39</v>
      </c>
      <c r="C66" t="s">
        <v>37</v>
      </c>
      <c r="D66">
        <v>38.22</v>
      </c>
      <c r="E66">
        <v>20.248999999999999</v>
      </c>
      <c r="F66">
        <v>256.89999999999998</v>
      </c>
      <c r="G66">
        <v>2826</v>
      </c>
      <c r="H66">
        <v>40.54</v>
      </c>
      <c r="I66">
        <v>21.056000000000001</v>
      </c>
      <c r="J66">
        <v>289.39999999999998</v>
      </c>
      <c r="K66">
        <v>3061</v>
      </c>
      <c r="L66">
        <v>42.82</v>
      </c>
      <c r="M66">
        <v>21.83</v>
      </c>
      <c r="N66">
        <v>323.10000000000002</v>
      </c>
      <c r="O66">
        <v>3297</v>
      </c>
      <c r="P66">
        <v>44.82</v>
      </c>
      <c r="Q66">
        <v>22.501000000000001</v>
      </c>
      <c r="R66">
        <v>354.4</v>
      </c>
      <c r="S66">
        <v>3509</v>
      </c>
      <c r="T66">
        <v>46.86</v>
      </c>
      <c r="U66">
        <v>23.169</v>
      </c>
      <c r="V66">
        <v>387.7</v>
      </c>
      <c r="W66">
        <v>3727</v>
      </c>
      <c r="X66" s="5">
        <f>SUMIFS(Y:Y,'DPS Full FF'!$A:$A,$A66,'DPS Full FF'!$B:$B,$B66,'DPS Full FF'!$C:$C,$C66)</f>
        <v>0</v>
      </c>
      <c r="Y66">
        <v>1</v>
      </c>
    </row>
    <row r="67" spans="1:25" x14ac:dyDescent="0.45">
      <c r="A67" t="s">
        <v>63</v>
      </c>
      <c r="B67" t="s">
        <v>52</v>
      </c>
      <c r="C67" t="s">
        <v>23</v>
      </c>
      <c r="D67">
        <v>38.26</v>
      </c>
      <c r="E67">
        <v>16.744</v>
      </c>
      <c r="F67">
        <v>456.5</v>
      </c>
      <c r="G67">
        <v>3300</v>
      </c>
      <c r="H67">
        <v>40.56</v>
      </c>
      <c r="I67">
        <v>17.396999999999998</v>
      </c>
      <c r="J67">
        <v>513.79999999999995</v>
      </c>
      <c r="K67">
        <v>3575</v>
      </c>
      <c r="L67">
        <v>42.8</v>
      </c>
      <c r="M67">
        <v>18.024000000000001</v>
      </c>
      <c r="N67">
        <v>573.20000000000005</v>
      </c>
      <c r="O67">
        <v>3850</v>
      </c>
      <c r="P67">
        <v>44.79</v>
      </c>
      <c r="Q67">
        <v>18.568000000000001</v>
      </c>
      <c r="R67">
        <v>628.5</v>
      </c>
      <c r="S67">
        <v>4098</v>
      </c>
      <c r="T67">
        <v>46.79</v>
      </c>
      <c r="U67">
        <v>19.11</v>
      </c>
      <c r="V67">
        <v>687.1</v>
      </c>
      <c r="W67">
        <v>4353</v>
      </c>
      <c r="X67" s="5">
        <f>SUMIFS(Y:Y,'DPS Full FF'!$A:$A,$A67,'DPS Full FF'!$B:$B,$B67,'DPS Full FF'!$C:$C,$C67)</f>
        <v>0</v>
      </c>
      <c r="Y67">
        <v>1</v>
      </c>
    </row>
    <row r="68" spans="1:25" x14ac:dyDescent="0.45">
      <c r="A68" t="s">
        <v>45</v>
      </c>
      <c r="B68" t="s">
        <v>52</v>
      </c>
      <c r="C68" t="s">
        <v>23</v>
      </c>
      <c r="D68">
        <v>38.130000000000003</v>
      </c>
      <c r="E68">
        <v>19.306000000000001</v>
      </c>
      <c r="F68">
        <v>293.89999999999998</v>
      </c>
      <c r="G68">
        <v>2826</v>
      </c>
      <c r="H68">
        <v>40.47</v>
      </c>
      <c r="I68">
        <v>20.082999999999998</v>
      </c>
      <c r="J68">
        <v>331.2</v>
      </c>
      <c r="K68">
        <v>3061</v>
      </c>
      <c r="L68">
        <v>42.75</v>
      </c>
      <c r="M68">
        <v>20.826000000000001</v>
      </c>
      <c r="N68">
        <v>369.9</v>
      </c>
      <c r="O68">
        <v>3297</v>
      </c>
      <c r="P68">
        <v>44.77</v>
      </c>
      <c r="Q68">
        <v>21.47</v>
      </c>
      <c r="R68">
        <v>405.8</v>
      </c>
      <c r="S68">
        <v>3509</v>
      </c>
      <c r="T68">
        <v>46.8</v>
      </c>
      <c r="U68">
        <v>22.11</v>
      </c>
      <c r="V68">
        <v>443.9</v>
      </c>
      <c r="W68">
        <v>3727</v>
      </c>
      <c r="X68" s="5">
        <f>SUMIFS(Y:Y,'DPS Full FF'!$A:$A,$A68,'DPS Full FF'!$B:$B,$B68,'DPS Full FF'!$C:$C,$C68)</f>
        <v>0</v>
      </c>
      <c r="Y68">
        <v>1</v>
      </c>
    </row>
    <row r="69" spans="1:25" x14ac:dyDescent="0.45">
      <c r="A69" t="s">
        <v>78</v>
      </c>
      <c r="B69" t="s">
        <v>39</v>
      </c>
      <c r="C69" t="s">
        <v>106</v>
      </c>
      <c r="D69">
        <v>38.090000000000003</v>
      </c>
      <c r="E69">
        <v>17.582000000000001</v>
      </c>
      <c r="F69">
        <v>387.3</v>
      </c>
      <c r="G69">
        <v>2760</v>
      </c>
      <c r="H69">
        <v>40.380000000000003</v>
      </c>
      <c r="I69">
        <v>18.268000000000001</v>
      </c>
      <c r="J69">
        <v>435.9</v>
      </c>
      <c r="K69">
        <v>2990</v>
      </c>
      <c r="L69">
        <v>42.61</v>
      </c>
      <c r="M69">
        <v>18.925999999999998</v>
      </c>
      <c r="N69">
        <v>486.3</v>
      </c>
      <c r="O69">
        <v>3220</v>
      </c>
      <c r="P69">
        <v>44.58</v>
      </c>
      <c r="Q69">
        <v>19.497</v>
      </c>
      <c r="R69">
        <v>533.20000000000005</v>
      </c>
      <c r="S69">
        <v>3427</v>
      </c>
      <c r="T69">
        <v>46.58</v>
      </c>
      <c r="U69">
        <v>20.065000000000001</v>
      </c>
      <c r="V69">
        <v>582.9</v>
      </c>
      <c r="W69">
        <v>3641</v>
      </c>
      <c r="X69" s="5">
        <f>SUMIFS(Y:Y,'DPS Full FF'!$A:$A,$A69,'DPS Full FF'!$B:$B,$B69,'DPS Full FF'!$C:$C,$C69)</f>
        <v>1</v>
      </c>
      <c r="Y69">
        <v>1</v>
      </c>
    </row>
    <row r="70" spans="1:25" x14ac:dyDescent="0.45">
      <c r="A70" t="s">
        <v>50</v>
      </c>
      <c r="B70" t="s">
        <v>52</v>
      </c>
      <c r="C70" t="s">
        <v>17</v>
      </c>
      <c r="D70">
        <v>38.020000000000003</v>
      </c>
      <c r="E70">
        <v>16.658000000000001</v>
      </c>
      <c r="F70">
        <v>452.1</v>
      </c>
      <c r="G70">
        <v>3819</v>
      </c>
      <c r="H70">
        <v>40.299999999999997</v>
      </c>
      <c r="I70">
        <v>17.308</v>
      </c>
      <c r="J70">
        <v>508.9</v>
      </c>
      <c r="K70">
        <v>4137</v>
      </c>
      <c r="L70">
        <v>42.54</v>
      </c>
      <c r="M70">
        <v>17.931000000000001</v>
      </c>
      <c r="N70">
        <v>567.79999999999995</v>
      </c>
      <c r="O70">
        <v>4455</v>
      </c>
      <c r="P70">
        <v>44.51</v>
      </c>
      <c r="Q70">
        <v>18.472000000000001</v>
      </c>
      <c r="R70">
        <v>622.5</v>
      </c>
      <c r="S70">
        <v>4742</v>
      </c>
      <c r="T70">
        <v>46.51</v>
      </c>
      <c r="U70">
        <v>19.013000000000002</v>
      </c>
      <c r="V70">
        <v>680.6</v>
      </c>
      <c r="W70">
        <v>5037</v>
      </c>
      <c r="X70" s="5">
        <f>SUMIFS(Y:Y,'DPS Full FF'!$A:$A,$A70,'DPS Full FF'!$B:$B,$B70,'DPS Full FF'!$C:$C,$C70)</f>
        <v>0</v>
      </c>
      <c r="Y70">
        <v>1</v>
      </c>
    </row>
    <row r="71" spans="1:25" x14ac:dyDescent="0.45">
      <c r="A71" t="s">
        <v>259</v>
      </c>
      <c r="B71" t="s">
        <v>52</v>
      </c>
      <c r="C71" t="s">
        <v>17</v>
      </c>
      <c r="D71">
        <v>37.89</v>
      </c>
      <c r="E71">
        <v>20.074999999999999</v>
      </c>
      <c r="F71">
        <v>254.7</v>
      </c>
      <c r="G71">
        <v>2826</v>
      </c>
      <c r="H71">
        <v>40.200000000000003</v>
      </c>
      <c r="I71">
        <v>20.881</v>
      </c>
      <c r="J71">
        <v>287</v>
      </c>
      <c r="K71">
        <v>3061</v>
      </c>
      <c r="L71">
        <v>42.47</v>
      </c>
      <c r="M71">
        <v>21.652000000000001</v>
      </c>
      <c r="N71">
        <v>320.39999999999998</v>
      </c>
      <c r="O71">
        <v>3297</v>
      </c>
      <c r="P71">
        <v>44.46</v>
      </c>
      <c r="Q71">
        <v>22.32</v>
      </c>
      <c r="R71">
        <v>351.6</v>
      </c>
      <c r="S71">
        <v>3509</v>
      </c>
      <c r="T71">
        <v>46.49</v>
      </c>
      <c r="U71">
        <v>22.984000000000002</v>
      </c>
      <c r="V71">
        <v>384.6</v>
      </c>
      <c r="W71">
        <v>3727</v>
      </c>
      <c r="X71" s="5">
        <f>SUMIFS(Y:Y,'DPS Full FF'!$A:$A,$A71,'DPS Full FF'!$B:$B,$B71,'DPS Full FF'!$C:$C,$C71)</f>
        <v>0</v>
      </c>
      <c r="Y71">
        <v>1</v>
      </c>
    </row>
    <row r="72" spans="1:25" x14ac:dyDescent="0.45">
      <c r="A72" t="s">
        <v>181</v>
      </c>
      <c r="B72" t="s">
        <v>39</v>
      </c>
      <c r="C72" t="s">
        <v>23</v>
      </c>
      <c r="D72">
        <v>37.83</v>
      </c>
      <c r="E72">
        <v>18.420000000000002</v>
      </c>
      <c r="F72">
        <v>327.9</v>
      </c>
      <c r="G72">
        <v>2566</v>
      </c>
      <c r="H72">
        <v>40.15</v>
      </c>
      <c r="I72">
        <v>19.161999999999999</v>
      </c>
      <c r="J72">
        <v>369.5</v>
      </c>
      <c r="K72">
        <v>2780</v>
      </c>
      <c r="L72">
        <v>42.42</v>
      </c>
      <c r="M72">
        <v>19.870999999999999</v>
      </c>
      <c r="N72">
        <v>412.6</v>
      </c>
      <c r="O72">
        <v>2994</v>
      </c>
      <c r="P72">
        <v>44.42</v>
      </c>
      <c r="Q72">
        <v>20.486000000000001</v>
      </c>
      <c r="R72">
        <v>452.7</v>
      </c>
      <c r="S72">
        <v>3186</v>
      </c>
      <c r="T72">
        <v>46.44</v>
      </c>
      <c r="U72">
        <v>21.097999999999999</v>
      </c>
      <c r="V72">
        <v>495.2</v>
      </c>
      <c r="W72">
        <v>3385</v>
      </c>
      <c r="X72" s="5">
        <f>SUMIFS(Y:Y,'DPS Full FF'!$A:$A,$A72,'DPS Full FF'!$B:$B,$B72,'DPS Full FF'!$C:$C,$C72)</f>
        <v>1</v>
      </c>
      <c r="Y72">
        <v>1</v>
      </c>
    </row>
    <row r="73" spans="1:25" x14ac:dyDescent="0.45">
      <c r="A73" t="s">
        <v>259</v>
      </c>
      <c r="B73" t="s">
        <v>52</v>
      </c>
      <c r="C73" t="s">
        <v>25</v>
      </c>
      <c r="D73">
        <v>37.26</v>
      </c>
      <c r="E73">
        <v>19.745000000000001</v>
      </c>
      <c r="F73">
        <v>250.5</v>
      </c>
      <c r="G73">
        <v>2826</v>
      </c>
      <c r="H73">
        <v>39.840000000000003</v>
      </c>
      <c r="I73">
        <v>20.693999999999999</v>
      </c>
      <c r="J73">
        <v>284.39999999999998</v>
      </c>
      <c r="K73">
        <v>3061</v>
      </c>
      <c r="L73">
        <v>42.36</v>
      </c>
      <c r="M73">
        <v>21.597999999999999</v>
      </c>
      <c r="N73">
        <v>319.60000000000002</v>
      </c>
      <c r="O73">
        <v>3297</v>
      </c>
      <c r="P73">
        <v>44.58</v>
      </c>
      <c r="Q73">
        <v>22.378</v>
      </c>
      <c r="R73">
        <v>352.5</v>
      </c>
      <c r="S73">
        <v>3509</v>
      </c>
      <c r="T73">
        <v>46.83</v>
      </c>
      <c r="U73">
        <v>23.152999999999999</v>
      </c>
      <c r="V73">
        <v>387.4</v>
      </c>
      <c r="W73">
        <v>3727</v>
      </c>
      <c r="X73" s="5">
        <f>SUMIFS(Y:Y,'DPS Full FF'!$A:$A,$A73,'DPS Full FF'!$B:$B,$B73,'DPS Full FF'!$C:$C,$C73)</f>
        <v>0</v>
      </c>
      <c r="Y73">
        <v>1</v>
      </c>
    </row>
    <row r="74" spans="1:25" x14ac:dyDescent="0.45">
      <c r="A74" t="s">
        <v>29</v>
      </c>
      <c r="B74" t="s">
        <v>16</v>
      </c>
      <c r="C74" t="s">
        <v>17</v>
      </c>
      <c r="D74">
        <v>37.9</v>
      </c>
      <c r="E74">
        <v>17.027999999999999</v>
      </c>
      <c r="F74">
        <v>417.6</v>
      </c>
      <c r="G74">
        <v>2977</v>
      </c>
      <c r="H74">
        <v>40.130000000000003</v>
      </c>
      <c r="I74">
        <v>17.673999999999999</v>
      </c>
      <c r="J74">
        <v>469.6</v>
      </c>
      <c r="K74">
        <v>3225</v>
      </c>
      <c r="L74">
        <v>42.31</v>
      </c>
      <c r="M74">
        <v>18.292999999999999</v>
      </c>
      <c r="N74">
        <v>523.4</v>
      </c>
      <c r="O74">
        <v>3473</v>
      </c>
      <c r="P74">
        <v>44.24</v>
      </c>
      <c r="Q74">
        <v>18.831</v>
      </c>
      <c r="R74">
        <v>573.4</v>
      </c>
      <c r="S74">
        <v>3696</v>
      </c>
      <c r="T74">
        <v>46.19</v>
      </c>
      <c r="U74">
        <v>19.367999999999999</v>
      </c>
      <c r="V74">
        <v>626.5</v>
      </c>
      <c r="W74">
        <v>3926</v>
      </c>
      <c r="X74" s="5">
        <f>SUMIFS(Y:Y,'DPS Full FF'!$A:$A,$A74,'DPS Full FF'!$B:$B,$B74,'DPS Full FF'!$C:$C,$C74)</f>
        <v>0</v>
      </c>
      <c r="Y74">
        <v>1</v>
      </c>
    </row>
    <row r="75" spans="1:25" x14ac:dyDescent="0.45">
      <c r="A75" t="s">
        <v>78</v>
      </c>
      <c r="B75" t="s">
        <v>52</v>
      </c>
      <c r="C75" t="s">
        <v>106</v>
      </c>
      <c r="D75">
        <v>37.85</v>
      </c>
      <c r="E75">
        <v>17.472000000000001</v>
      </c>
      <c r="F75">
        <v>384.8</v>
      </c>
      <c r="G75">
        <v>2760</v>
      </c>
      <c r="H75">
        <v>40.08</v>
      </c>
      <c r="I75">
        <v>18.132999999999999</v>
      </c>
      <c r="J75">
        <v>432.7</v>
      </c>
      <c r="K75">
        <v>2990</v>
      </c>
      <c r="L75">
        <v>42.25</v>
      </c>
      <c r="M75">
        <v>18.766999999999999</v>
      </c>
      <c r="N75">
        <v>482.2</v>
      </c>
      <c r="O75">
        <v>3220</v>
      </c>
      <c r="P75">
        <v>44.18</v>
      </c>
      <c r="Q75">
        <v>19.318000000000001</v>
      </c>
      <c r="R75">
        <v>528.29999999999995</v>
      </c>
      <c r="S75">
        <v>3427</v>
      </c>
      <c r="T75">
        <v>46.12</v>
      </c>
      <c r="U75">
        <v>19.866</v>
      </c>
      <c r="V75">
        <v>577.1</v>
      </c>
      <c r="W75">
        <v>3641</v>
      </c>
      <c r="X75" s="5">
        <f>SUMIFS(Y:Y,'DPS Full FF'!$A:$A,$A75,'DPS Full FF'!$B:$B,$B75,'DPS Full FF'!$C:$C,$C75)</f>
        <v>0</v>
      </c>
      <c r="Y75">
        <v>1</v>
      </c>
    </row>
    <row r="76" spans="1:25" x14ac:dyDescent="0.45">
      <c r="A76" t="s">
        <v>259</v>
      </c>
      <c r="B76" t="s">
        <v>22</v>
      </c>
      <c r="C76" t="s">
        <v>30</v>
      </c>
      <c r="D76">
        <v>37.28</v>
      </c>
      <c r="E76">
        <v>19.753</v>
      </c>
      <c r="F76">
        <v>250.6</v>
      </c>
      <c r="G76">
        <v>2826</v>
      </c>
      <c r="H76">
        <v>39.78</v>
      </c>
      <c r="I76">
        <v>20.66</v>
      </c>
      <c r="J76">
        <v>283.89999999999998</v>
      </c>
      <c r="K76">
        <v>3061</v>
      </c>
      <c r="L76">
        <v>42.22</v>
      </c>
      <c r="M76">
        <v>21.526</v>
      </c>
      <c r="N76">
        <v>318.60000000000002</v>
      </c>
      <c r="O76">
        <v>3297</v>
      </c>
      <c r="P76">
        <v>44.38</v>
      </c>
      <c r="Q76">
        <v>22.276</v>
      </c>
      <c r="R76">
        <v>350.9</v>
      </c>
      <c r="S76">
        <v>3509</v>
      </c>
      <c r="T76">
        <v>46.56</v>
      </c>
      <c r="U76">
        <v>23.021000000000001</v>
      </c>
      <c r="V76">
        <v>385.2</v>
      </c>
      <c r="W76">
        <v>3727</v>
      </c>
      <c r="X76" s="5">
        <f>SUMIFS(Y:Y,'DPS Full FF'!$A:$A,$A76,'DPS Full FF'!$B:$B,$B76,'DPS Full FF'!$C:$C,$C76)</f>
        <v>0</v>
      </c>
      <c r="Y76">
        <v>1</v>
      </c>
    </row>
    <row r="77" spans="1:25" x14ac:dyDescent="0.45">
      <c r="A77" t="s">
        <v>257</v>
      </c>
      <c r="B77" t="s">
        <v>22</v>
      </c>
      <c r="C77" t="s">
        <v>25</v>
      </c>
      <c r="D77">
        <v>37.33</v>
      </c>
      <c r="E77">
        <v>16.574000000000002</v>
      </c>
      <c r="F77">
        <v>426.5</v>
      </c>
      <c r="G77">
        <v>3295</v>
      </c>
      <c r="H77">
        <v>39.700000000000003</v>
      </c>
      <c r="I77">
        <v>17.279</v>
      </c>
      <c r="J77">
        <v>481.6</v>
      </c>
      <c r="K77">
        <v>3570</v>
      </c>
      <c r="L77">
        <v>42.02</v>
      </c>
      <c r="M77">
        <v>17.952999999999999</v>
      </c>
      <c r="N77">
        <v>538.9</v>
      </c>
      <c r="O77">
        <v>3844</v>
      </c>
      <c r="P77">
        <v>44.07</v>
      </c>
      <c r="Q77">
        <v>18.536999999999999</v>
      </c>
      <c r="R77">
        <v>592.20000000000005</v>
      </c>
      <c r="S77">
        <v>4092</v>
      </c>
      <c r="T77">
        <v>46.15</v>
      </c>
      <c r="U77">
        <v>19.119</v>
      </c>
      <c r="V77">
        <v>648.79999999999995</v>
      </c>
      <c r="W77">
        <v>4346</v>
      </c>
      <c r="X77" s="5">
        <f>SUMIFS(Y:Y,'DPS Full FF'!$A:$A,$A77,'DPS Full FF'!$B:$B,$B77,'DPS Full FF'!$C:$C,$C77)</f>
        <v>1</v>
      </c>
      <c r="Y77">
        <v>1</v>
      </c>
    </row>
    <row r="78" spans="1:25" x14ac:dyDescent="0.45">
      <c r="A78" t="s">
        <v>259</v>
      </c>
      <c r="B78" t="s">
        <v>39</v>
      </c>
      <c r="C78" t="s">
        <v>104</v>
      </c>
      <c r="D78">
        <v>37.25</v>
      </c>
      <c r="E78">
        <v>19.736000000000001</v>
      </c>
      <c r="F78">
        <v>250.4</v>
      </c>
      <c r="G78">
        <v>2826</v>
      </c>
      <c r="H78">
        <v>39.57</v>
      </c>
      <c r="I78">
        <v>20.553000000000001</v>
      </c>
      <c r="J78">
        <v>282.5</v>
      </c>
      <c r="K78">
        <v>3061</v>
      </c>
      <c r="L78">
        <v>41.85</v>
      </c>
      <c r="M78">
        <v>21.335000000000001</v>
      </c>
      <c r="N78">
        <v>315.8</v>
      </c>
      <c r="O78">
        <v>3297</v>
      </c>
      <c r="P78">
        <v>43.85</v>
      </c>
      <c r="Q78">
        <v>22.013000000000002</v>
      </c>
      <c r="R78">
        <v>346.7</v>
      </c>
      <c r="S78">
        <v>3509</v>
      </c>
      <c r="T78">
        <v>45.88</v>
      </c>
      <c r="U78">
        <v>22.687000000000001</v>
      </c>
      <c r="V78">
        <v>379.6</v>
      </c>
      <c r="W78">
        <v>3727</v>
      </c>
      <c r="X78" s="5">
        <f>SUMIFS(Y:Y,'DPS Full FF'!$A:$A,$A78,'DPS Full FF'!$B:$B,$B78,'DPS Full FF'!$C:$C,$C78)</f>
        <v>0</v>
      </c>
      <c r="Y78">
        <v>1</v>
      </c>
    </row>
    <row r="79" spans="1:25" x14ac:dyDescent="0.45">
      <c r="A79" t="s">
        <v>85</v>
      </c>
      <c r="B79" t="s">
        <v>22</v>
      </c>
      <c r="C79" t="s">
        <v>30</v>
      </c>
      <c r="D79">
        <v>37.08</v>
      </c>
      <c r="E79">
        <v>16.532</v>
      </c>
      <c r="F79">
        <v>418.6</v>
      </c>
      <c r="G79">
        <v>3218</v>
      </c>
      <c r="H79">
        <v>39.42</v>
      </c>
      <c r="I79">
        <v>17.225999999999999</v>
      </c>
      <c r="J79">
        <v>472.5</v>
      </c>
      <c r="K79">
        <v>3486</v>
      </c>
      <c r="L79">
        <v>41.71</v>
      </c>
      <c r="M79">
        <v>17.890999999999998</v>
      </c>
      <c r="N79">
        <v>528.4</v>
      </c>
      <c r="O79">
        <v>3754</v>
      </c>
      <c r="P79">
        <v>43.73</v>
      </c>
      <c r="Q79">
        <v>18.466999999999999</v>
      </c>
      <c r="R79">
        <v>580.5</v>
      </c>
      <c r="S79">
        <v>3995</v>
      </c>
      <c r="T79">
        <v>45.77</v>
      </c>
      <c r="U79">
        <v>19.041</v>
      </c>
      <c r="V79">
        <v>635.79999999999995</v>
      </c>
      <c r="W79">
        <v>4244</v>
      </c>
      <c r="X79" s="5">
        <f>SUMIFS(Y:Y,'DPS Full FF'!$A:$A,$A79,'DPS Full FF'!$B:$B,$B79,'DPS Full FF'!$C:$C,$C79)</f>
        <v>0</v>
      </c>
      <c r="Y79">
        <v>1</v>
      </c>
    </row>
    <row r="80" spans="1:25" x14ac:dyDescent="0.45">
      <c r="A80" t="s">
        <v>40</v>
      </c>
      <c r="B80" t="s">
        <v>128</v>
      </c>
      <c r="C80" t="s">
        <v>41</v>
      </c>
      <c r="D80">
        <v>37.07</v>
      </c>
      <c r="E80">
        <v>15.920999999999999</v>
      </c>
      <c r="F80">
        <v>468.1</v>
      </c>
      <c r="G80">
        <v>3311</v>
      </c>
      <c r="H80">
        <v>39.42</v>
      </c>
      <c r="I80">
        <v>16.591999999999999</v>
      </c>
      <c r="J80">
        <v>528.5</v>
      </c>
      <c r="K80">
        <v>3587</v>
      </c>
      <c r="L80">
        <v>41.71</v>
      </c>
      <c r="M80">
        <v>17.234000000000002</v>
      </c>
      <c r="N80">
        <v>591.1</v>
      </c>
      <c r="O80">
        <v>3863</v>
      </c>
      <c r="P80">
        <v>43.73</v>
      </c>
      <c r="Q80">
        <v>17.791</v>
      </c>
      <c r="R80">
        <v>649.4</v>
      </c>
      <c r="S80">
        <v>4111</v>
      </c>
      <c r="T80">
        <v>45.78</v>
      </c>
      <c r="U80">
        <v>18.344999999999999</v>
      </c>
      <c r="V80">
        <v>711.4</v>
      </c>
      <c r="W80">
        <v>4367</v>
      </c>
      <c r="X80" s="5">
        <f>SUMIFS(Y:Y,'DPS Full FF'!$A:$A,$A80,'DPS Full FF'!$B:$B,$B80,'DPS Full FF'!$C:$C,$C80)</f>
        <v>0</v>
      </c>
      <c r="Y80">
        <v>1</v>
      </c>
    </row>
    <row r="81" spans="1:25" x14ac:dyDescent="0.45">
      <c r="A81" t="s">
        <v>181</v>
      </c>
      <c r="B81" t="s">
        <v>52</v>
      </c>
      <c r="C81" t="s">
        <v>23</v>
      </c>
      <c r="D81">
        <v>37.25</v>
      </c>
      <c r="E81">
        <v>18.135999999999999</v>
      </c>
      <c r="F81">
        <v>322.8</v>
      </c>
      <c r="G81">
        <v>2566</v>
      </c>
      <c r="H81">
        <v>39.479999999999997</v>
      </c>
      <c r="I81">
        <v>18.843</v>
      </c>
      <c r="J81">
        <v>363.3</v>
      </c>
      <c r="K81">
        <v>2780</v>
      </c>
      <c r="L81">
        <v>41.67</v>
      </c>
      <c r="M81">
        <v>19.52</v>
      </c>
      <c r="N81">
        <v>405.3</v>
      </c>
      <c r="O81">
        <v>2994</v>
      </c>
      <c r="P81">
        <v>43.59</v>
      </c>
      <c r="Q81">
        <v>20.106000000000002</v>
      </c>
      <c r="R81">
        <v>444.3</v>
      </c>
      <c r="S81">
        <v>3186</v>
      </c>
      <c r="T81">
        <v>45.54</v>
      </c>
      <c r="U81">
        <v>20.689</v>
      </c>
      <c r="V81">
        <v>485.7</v>
      </c>
      <c r="W81">
        <v>3385</v>
      </c>
      <c r="X81" s="5">
        <f>SUMIFS(Y:Y,'DPS Full FF'!$A:$A,$A81,'DPS Full FF'!$B:$B,$B81,'DPS Full FF'!$C:$C,$C81)</f>
        <v>0</v>
      </c>
      <c r="Y81">
        <v>1</v>
      </c>
    </row>
    <row r="82" spans="1:25" x14ac:dyDescent="0.45">
      <c r="A82" t="s">
        <v>65</v>
      </c>
      <c r="B82" t="s">
        <v>16</v>
      </c>
      <c r="C82" t="s">
        <v>17</v>
      </c>
      <c r="D82">
        <v>37.229999999999997</v>
      </c>
      <c r="E82">
        <v>16.757000000000001</v>
      </c>
      <c r="F82">
        <v>408.3</v>
      </c>
      <c r="G82">
        <v>3294</v>
      </c>
      <c r="H82">
        <v>39.46</v>
      </c>
      <c r="I82">
        <v>17.411000000000001</v>
      </c>
      <c r="J82">
        <v>459.6</v>
      </c>
      <c r="K82">
        <v>3568</v>
      </c>
      <c r="L82">
        <v>41.65</v>
      </c>
      <c r="M82">
        <v>18.038</v>
      </c>
      <c r="N82">
        <v>512.79999999999995</v>
      </c>
      <c r="O82">
        <v>3842</v>
      </c>
      <c r="P82">
        <v>43.58</v>
      </c>
      <c r="Q82">
        <v>18.582999999999998</v>
      </c>
      <c r="R82">
        <v>562.20000000000005</v>
      </c>
      <c r="S82">
        <v>4089</v>
      </c>
      <c r="T82">
        <v>45.54</v>
      </c>
      <c r="U82">
        <v>19.126999999999999</v>
      </c>
      <c r="V82">
        <v>614.70000000000005</v>
      </c>
      <c r="W82">
        <v>4344</v>
      </c>
      <c r="X82" s="5">
        <f>SUMIFS(Y:Y,'DPS Full FF'!$A:$A,$A82,'DPS Full FF'!$B:$B,$B82,'DPS Full FF'!$C:$C,$C82)</f>
        <v>1</v>
      </c>
      <c r="Y82">
        <v>1</v>
      </c>
    </row>
    <row r="83" spans="1:25" x14ac:dyDescent="0.45">
      <c r="A83" t="s">
        <v>21</v>
      </c>
      <c r="B83" t="s">
        <v>22</v>
      </c>
      <c r="C83" t="s">
        <v>23</v>
      </c>
      <c r="D83">
        <v>37.22</v>
      </c>
      <c r="E83">
        <v>17.888999999999999</v>
      </c>
      <c r="F83">
        <v>335.1</v>
      </c>
      <c r="G83">
        <v>2476</v>
      </c>
      <c r="H83">
        <v>39.450000000000003</v>
      </c>
      <c r="I83">
        <v>18.585999999999999</v>
      </c>
      <c r="J83">
        <v>377.2</v>
      </c>
      <c r="K83">
        <v>2683</v>
      </c>
      <c r="L83">
        <v>41.63</v>
      </c>
      <c r="M83">
        <v>19.253</v>
      </c>
      <c r="N83">
        <v>420.7</v>
      </c>
      <c r="O83">
        <v>2889</v>
      </c>
      <c r="P83">
        <v>43.55</v>
      </c>
      <c r="Q83">
        <v>19.831</v>
      </c>
      <c r="R83">
        <v>461.2</v>
      </c>
      <c r="S83">
        <v>3075</v>
      </c>
      <c r="T83">
        <v>45.5</v>
      </c>
      <c r="U83">
        <v>20.408000000000001</v>
      </c>
      <c r="V83">
        <v>504.2</v>
      </c>
      <c r="W83">
        <v>3266</v>
      </c>
      <c r="X83" s="5">
        <f>SUMIFS(Y:Y,'DPS Full FF'!$A:$A,$A83,'DPS Full FF'!$B:$B,$B83,'DPS Full FF'!$C:$C,$C83)</f>
        <v>1</v>
      </c>
      <c r="Y83">
        <v>1</v>
      </c>
    </row>
    <row r="84" spans="1:25" x14ac:dyDescent="0.45">
      <c r="A84" t="s">
        <v>40</v>
      </c>
      <c r="B84" t="s">
        <v>39</v>
      </c>
      <c r="C84" t="s">
        <v>129</v>
      </c>
      <c r="D84">
        <v>36.92</v>
      </c>
      <c r="E84">
        <v>15.853999999999999</v>
      </c>
      <c r="F84">
        <v>466.2</v>
      </c>
      <c r="G84">
        <v>3311</v>
      </c>
      <c r="H84">
        <v>39.25</v>
      </c>
      <c r="I84">
        <v>16.523</v>
      </c>
      <c r="J84">
        <v>526.29999999999995</v>
      </c>
      <c r="K84">
        <v>3587</v>
      </c>
      <c r="L84">
        <v>41.54</v>
      </c>
      <c r="M84">
        <v>17.164000000000001</v>
      </c>
      <c r="N84">
        <v>588.70000000000005</v>
      </c>
      <c r="O84">
        <v>3863</v>
      </c>
      <c r="P84">
        <v>43.55</v>
      </c>
      <c r="Q84">
        <v>17.719000000000001</v>
      </c>
      <c r="R84">
        <v>646.79999999999995</v>
      </c>
      <c r="S84">
        <v>4111</v>
      </c>
      <c r="T84">
        <v>45.6</v>
      </c>
      <c r="U84">
        <v>18.271999999999998</v>
      </c>
      <c r="V84">
        <v>708.6</v>
      </c>
      <c r="W84">
        <v>4367</v>
      </c>
      <c r="X84" s="5">
        <f>SUMIFS(Y:Y,'DPS Full FF'!$A:$A,$A84,'DPS Full FF'!$B:$B,$B84,'DPS Full FF'!$C:$C,$C84)</f>
        <v>0</v>
      </c>
      <c r="Y84">
        <v>1</v>
      </c>
    </row>
    <row r="85" spans="1:25" x14ac:dyDescent="0.45">
      <c r="A85" t="s">
        <v>157</v>
      </c>
      <c r="B85" t="s">
        <v>39</v>
      </c>
      <c r="C85" t="s">
        <v>25</v>
      </c>
      <c r="D85">
        <v>36.75</v>
      </c>
      <c r="E85">
        <v>18.414000000000001</v>
      </c>
      <c r="F85">
        <v>292</v>
      </c>
      <c r="G85">
        <v>2662</v>
      </c>
      <c r="H85">
        <v>39.14</v>
      </c>
      <c r="I85">
        <v>19.225999999999999</v>
      </c>
      <c r="J85">
        <v>330.3</v>
      </c>
      <c r="K85">
        <v>2883</v>
      </c>
      <c r="L85">
        <v>41.48</v>
      </c>
      <c r="M85">
        <v>20.001999999999999</v>
      </c>
      <c r="N85">
        <v>370.1</v>
      </c>
      <c r="O85">
        <v>3105</v>
      </c>
      <c r="P85">
        <v>43.55</v>
      </c>
      <c r="Q85">
        <v>20.672000000000001</v>
      </c>
      <c r="R85">
        <v>407</v>
      </c>
      <c r="S85">
        <v>3305</v>
      </c>
      <c r="T85">
        <v>45.63</v>
      </c>
      <c r="U85">
        <v>21.338999999999999</v>
      </c>
      <c r="V85">
        <v>446.3</v>
      </c>
      <c r="W85">
        <v>3511</v>
      </c>
      <c r="X85" s="5">
        <f>SUMIFS(Y:Y,'DPS Full FF'!$A:$A,$A85,'DPS Full FF'!$B:$B,$B85,'DPS Full FF'!$C:$C,$C85)</f>
        <v>0</v>
      </c>
      <c r="Y85">
        <v>1</v>
      </c>
    </row>
    <row r="86" spans="1:25" x14ac:dyDescent="0.45">
      <c r="A86" t="s">
        <v>29</v>
      </c>
      <c r="B86" t="s">
        <v>22</v>
      </c>
      <c r="C86" t="s">
        <v>17</v>
      </c>
      <c r="D86">
        <v>37.15</v>
      </c>
      <c r="E86">
        <v>16.692</v>
      </c>
      <c r="F86">
        <v>409.4</v>
      </c>
      <c r="G86">
        <v>2977</v>
      </c>
      <c r="H86">
        <v>39.340000000000003</v>
      </c>
      <c r="I86">
        <v>17.327000000000002</v>
      </c>
      <c r="J86">
        <v>460.4</v>
      </c>
      <c r="K86">
        <v>3225</v>
      </c>
      <c r="L86">
        <v>41.48</v>
      </c>
      <c r="M86">
        <v>17.936</v>
      </c>
      <c r="N86">
        <v>513.20000000000005</v>
      </c>
      <c r="O86">
        <v>3473</v>
      </c>
      <c r="P86">
        <v>43.38</v>
      </c>
      <c r="Q86">
        <v>18.465</v>
      </c>
      <c r="R86">
        <v>562.29999999999995</v>
      </c>
      <c r="S86">
        <v>3696</v>
      </c>
      <c r="T86">
        <v>45.3</v>
      </c>
      <c r="U86">
        <v>18.992999999999999</v>
      </c>
      <c r="V86">
        <v>614.4</v>
      </c>
      <c r="W86">
        <v>3926</v>
      </c>
      <c r="X86" s="5">
        <f>SUMIFS(Y:Y,'DPS Full FF'!$A:$A,$A86,'DPS Full FF'!$B:$B,$B86,'DPS Full FF'!$C:$C,$C86)</f>
        <v>0</v>
      </c>
      <c r="Y86">
        <v>1</v>
      </c>
    </row>
    <row r="87" spans="1:25" x14ac:dyDescent="0.45">
      <c r="A87" t="s">
        <v>63</v>
      </c>
      <c r="B87" t="s">
        <v>22</v>
      </c>
      <c r="C87" t="s">
        <v>25</v>
      </c>
      <c r="D87">
        <v>36.79</v>
      </c>
      <c r="E87">
        <v>16.102</v>
      </c>
      <c r="F87">
        <v>439</v>
      </c>
      <c r="G87">
        <v>3300</v>
      </c>
      <c r="H87">
        <v>39.130000000000003</v>
      </c>
      <c r="I87">
        <v>16.785</v>
      </c>
      <c r="J87">
        <v>495.7</v>
      </c>
      <c r="K87">
        <v>3575</v>
      </c>
      <c r="L87">
        <v>41.41</v>
      </c>
      <c r="M87">
        <v>17.437999999999999</v>
      </c>
      <c r="N87">
        <v>554.6</v>
      </c>
      <c r="O87">
        <v>3850</v>
      </c>
      <c r="P87">
        <v>43.43</v>
      </c>
      <c r="Q87">
        <v>18.004999999999999</v>
      </c>
      <c r="R87">
        <v>609.4</v>
      </c>
      <c r="S87">
        <v>4098</v>
      </c>
      <c r="T87">
        <v>45.47</v>
      </c>
      <c r="U87">
        <v>18.568999999999999</v>
      </c>
      <c r="V87">
        <v>667.7</v>
      </c>
      <c r="W87">
        <v>4353</v>
      </c>
      <c r="X87" s="5">
        <f>SUMIFS(Y:Y,'DPS Full FF'!$A:$A,$A87,'DPS Full FF'!$B:$B,$B87,'DPS Full FF'!$C:$C,$C87)</f>
        <v>0</v>
      </c>
      <c r="Y87">
        <v>1</v>
      </c>
    </row>
    <row r="88" spans="1:25" x14ac:dyDescent="0.45">
      <c r="A88" t="s">
        <v>56</v>
      </c>
      <c r="B88" t="s">
        <v>16</v>
      </c>
      <c r="C88" t="s">
        <v>23</v>
      </c>
      <c r="D88">
        <v>37.06</v>
      </c>
      <c r="E88">
        <v>15.911</v>
      </c>
      <c r="F88">
        <v>468.3</v>
      </c>
      <c r="G88">
        <v>2977</v>
      </c>
      <c r="H88">
        <v>39.24</v>
      </c>
      <c r="I88">
        <v>16.513999999999999</v>
      </c>
      <c r="J88">
        <v>526.5</v>
      </c>
      <c r="K88">
        <v>3225</v>
      </c>
      <c r="L88">
        <v>41.38</v>
      </c>
      <c r="M88">
        <v>17.093</v>
      </c>
      <c r="N88">
        <v>586.9</v>
      </c>
      <c r="O88">
        <v>3473</v>
      </c>
      <c r="P88">
        <v>43.26</v>
      </c>
      <c r="Q88">
        <v>17.594999999999999</v>
      </c>
      <c r="R88">
        <v>643</v>
      </c>
      <c r="S88">
        <v>3696</v>
      </c>
      <c r="T88">
        <v>45.17</v>
      </c>
      <c r="U88">
        <v>18.097000000000001</v>
      </c>
      <c r="V88">
        <v>702.5</v>
      </c>
      <c r="W88">
        <v>3926</v>
      </c>
      <c r="X88" s="5">
        <f>SUMIFS(Y:Y,'DPS Full FF'!$A:$A,$A88,'DPS Full FF'!$B:$B,$B88,'DPS Full FF'!$C:$C,$C88)</f>
        <v>1</v>
      </c>
      <c r="Y88">
        <v>1</v>
      </c>
    </row>
    <row r="89" spans="1:25" x14ac:dyDescent="0.45">
      <c r="A89" t="s">
        <v>259</v>
      </c>
      <c r="B89" t="s">
        <v>52</v>
      </c>
      <c r="C89" t="s">
        <v>37</v>
      </c>
      <c r="D89">
        <v>36.979999999999997</v>
      </c>
      <c r="E89">
        <v>19.591999999999999</v>
      </c>
      <c r="F89">
        <v>248.5</v>
      </c>
      <c r="G89">
        <v>2826</v>
      </c>
      <c r="H89">
        <v>39.17</v>
      </c>
      <c r="I89">
        <v>20.344999999999999</v>
      </c>
      <c r="J89">
        <v>279.60000000000002</v>
      </c>
      <c r="K89">
        <v>3061</v>
      </c>
      <c r="L89">
        <v>41.32</v>
      </c>
      <c r="M89">
        <v>21.067</v>
      </c>
      <c r="N89">
        <v>311.8</v>
      </c>
      <c r="O89">
        <v>3297</v>
      </c>
      <c r="P89">
        <v>43.22</v>
      </c>
      <c r="Q89">
        <v>21.693000000000001</v>
      </c>
      <c r="R89">
        <v>341.7</v>
      </c>
      <c r="S89">
        <v>3509</v>
      </c>
      <c r="T89">
        <v>45.14</v>
      </c>
      <c r="U89">
        <v>22.317</v>
      </c>
      <c r="V89">
        <v>373.4</v>
      </c>
      <c r="W89">
        <v>3727</v>
      </c>
      <c r="X89" s="5">
        <f>SUMIFS(Y:Y,'DPS Full FF'!$A:$A,$A89,'DPS Full FF'!$B:$B,$B89,'DPS Full FF'!$C:$C,$C89)</f>
        <v>0</v>
      </c>
      <c r="Y89">
        <v>1</v>
      </c>
    </row>
    <row r="90" spans="1:25" x14ac:dyDescent="0.45">
      <c r="A90" t="s">
        <v>38</v>
      </c>
      <c r="B90" t="s">
        <v>22</v>
      </c>
      <c r="C90" t="s">
        <v>23</v>
      </c>
      <c r="D90">
        <v>36.869999999999997</v>
      </c>
      <c r="E90">
        <v>17.45</v>
      </c>
      <c r="F90">
        <v>347.6</v>
      </c>
      <c r="G90">
        <v>2802</v>
      </c>
      <c r="H90">
        <v>39.11</v>
      </c>
      <c r="I90">
        <v>18.145</v>
      </c>
      <c r="J90">
        <v>391.6</v>
      </c>
      <c r="K90">
        <v>3035</v>
      </c>
      <c r="L90">
        <v>41.3</v>
      </c>
      <c r="M90">
        <v>18.811</v>
      </c>
      <c r="N90">
        <v>437.2</v>
      </c>
      <c r="O90">
        <v>3268</v>
      </c>
      <c r="P90">
        <v>43.24</v>
      </c>
      <c r="Q90">
        <v>19.388000000000002</v>
      </c>
      <c r="R90">
        <v>479.5</v>
      </c>
      <c r="S90">
        <v>3479</v>
      </c>
      <c r="T90">
        <v>45.2</v>
      </c>
      <c r="U90">
        <v>19.963000000000001</v>
      </c>
      <c r="V90">
        <v>524.5</v>
      </c>
      <c r="W90">
        <v>3695</v>
      </c>
      <c r="X90" s="5">
        <f>SUMIFS(Y:Y,'DPS Full FF'!$A:$A,$A90,'DPS Full FF'!$B:$B,$B90,'DPS Full FF'!$C:$C,$C90)</f>
        <v>1</v>
      </c>
      <c r="Y90">
        <v>1</v>
      </c>
    </row>
    <row r="91" spans="1:25" x14ac:dyDescent="0.45">
      <c r="A91" t="s">
        <v>38</v>
      </c>
      <c r="B91" t="s">
        <v>22</v>
      </c>
      <c r="C91" t="s">
        <v>254</v>
      </c>
      <c r="D91">
        <v>36.880000000000003</v>
      </c>
      <c r="E91">
        <v>17.456</v>
      </c>
      <c r="F91">
        <v>347.8</v>
      </c>
      <c r="G91">
        <v>2802</v>
      </c>
      <c r="H91">
        <v>39.07</v>
      </c>
      <c r="I91">
        <v>18.126999999999999</v>
      </c>
      <c r="J91">
        <v>391.2</v>
      </c>
      <c r="K91">
        <v>3035</v>
      </c>
      <c r="L91">
        <v>41.21</v>
      </c>
      <c r="M91">
        <v>18.771000000000001</v>
      </c>
      <c r="N91">
        <v>436.3</v>
      </c>
      <c r="O91">
        <v>3268</v>
      </c>
      <c r="P91">
        <v>43.11</v>
      </c>
      <c r="Q91">
        <v>19.329999999999998</v>
      </c>
      <c r="R91">
        <v>478.1</v>
      </c>
      <c r="S91">
        <v>3479</v>
      </c>
      <c r="T91">
        <v>45.03</v>
      </c>
      <c r="U91">
        <v>19.888000000000002</v>
      </c>
      <c r="V91">
        <v>522.5</v>
      </c>
      <c r="W91">
        <v>3695</v>
      </c>
      <c r="X91" s="5">
        <f>SUMIFS(Y:Y,'DPS Full FF'!$A:$A,$A91,'DPS Full FF'!$B:$B,$B91,'DPS Full FF'!$C:$C,$C91)</f>
        <v>0</v>
      </c>
      <c r="Y91">
        <v>1</v>
      </c>
    </row>
    <row r="92" spans="1:25" x14ac:dyDescent="0.45">
      <c r="A92" t="s">
        <v>38</v>
      </c>
      <c r="B92" t="s">
        <v>22</v>
      </c>
      <c r="C92" t="s">
        <v>255</v>
      </c>
      <c r="D92">
        <v>36.479999999999997</v>
      </c>
      <c r="E92">
        <v>17.265999999999998</v>
      </c>
      <c r="F92">
        <v>344</v>
      </c>
      <c r="G92">
        <v>2802</v>
      </c>
      <c r="H92">
        <v>38.86</v>
      </c>
      <c r="I92">
        <v>18.027999999999999</v>
      </c>
      <c r="J92">
        <v>389.1</v>
      </c>
      <c r="K92">
        <v>3035</v>
      </c>
      <c r="L92">
        <v>41.18</v>
      </c>
      <c r="M92">
        <v>18.754999999999999</v>
      </c>
      <c r="N92">
        <v>435.9</v>
      </c>
      <c r="O92">
        <v>3268</v>
      </c>
      <c r="P92">
        <v>43.23</v>
      </c>
      <c r="Q92">
        <v>19.384</v>
      </c>
      <c r="R92">
        <v>479.5</v>
      </c>
      <c r="S92">
        <v>3479</v>
      </c>
      <c r="T92">
        <v>45.3</v>
      </c>
      <c r="U92">
        <v>20.010000000000002</v>
      </c>
      <c r="V92">
        <v>525.79999999999995</v>
      </c>
      <c r="W92">
        <v>3695</v>
      </c>
      <c r="X92" s="5">
        <f>SUMIFS(Y:Y,'DPS Full FF'!$A:$A,$A92,'DPS Full FF'!$B:$B,$B92,'DPS Full FF'!$C:$C,$C92)</f>
        <v>0</v>
      </c>
      <c r="Y92">
        <v>1</v>
      </c>
    </row>
    <row r="93" spans="1:25" x14ac:dyDescent="0.45">
      <c r="A93" t="s">
        <v>82</v>
      </c>
      <c r="B93" t="s">
        <v>39</v>
      </c>
      <c r="C93" t="s">
        <v>25</v>
      </c>
      <c r="D93">
        <v>36.26</v>
      </c>
      <c r="E93">
        <v>17.963999999999999</v>
      </c>
      <c r="F93">
        <v>298.2</v>
      </c>
      <c r="G93">
        <v>2802</v>
      </c>
      <c r="H93">
        <v>38.71</v>
      </c>
      <c r="I93">
        <v>18.795999999999999</v>
      </c>
      <c r="J93">
        <v>338</v>
      </c>
      <c r="K93">
        <v>3035</v>
      </c>
      <c r="L93">
        <v>41.09</v>
      </c>
      <c r="M93">
        <v>19.588999999999999</v>
      </c>
      <c r="N93">
        <v>379.4</v>
      </c>
      <c r="O93">
        <v>3268</v>
      </c>
      <c r="P93">
        <v>43.2</v>
      </c>
      <c r="Q93">
        <v>20.274999999999999</v>
      </c>
      <c r="R93">
        <v>417.9</v>
      </c>
      <c r="S93">
        <v>3479</v>
      </c>
      <c r="T93">
        <v>45.33</v>
      </c>
      <c r="U93">
        <v>20.957000000000001</v>
      </c>
      <c r="V93">
        <v>458.9</v>
      </c>
      <c r="W93">
        <v>3695</v>
      </c>
      <c r="X93" s="5">
        <f>SUMIFS(Y:Y,'DPS Full FF'!$A:$A,$A93,'DPS Full FF'!$B:$B,$B93,'DPS Full FF'!$C:$C,$C93)</f>
        <v>0</v>
      </c>
      <c r="Y93">
        <v>1</v>
      </c>
    </row>
    <row r="94" spans="1:25" x14ac:dyDescent="0.45">
      <c r="A94" t="s">
        <v>46</v>
      </c>
      <c r="B94" t="s">
        <v>39</v>
      </c>
      <c r="C94" t="s">
        <v>47</v>
      </c>
      <c r="D94">
        <v>36.299999999999997</v>
      </c>
      <c r="E94">
        <v>14.891999999999999</v>
      </c>
      <c r="F94">
        <v>525.4</v>
      </c>
      <c r="G94">
        <v>3311</v>
      </c>
      <c r="H94">
        <v>38.590000000000003</v>
      </c>
      <c r="I94">
        <v>15.521000000000001</v>
      </c>
      <c r="J94">
        <v>593.20000000000005</v>
      </c>
      <c r="K94">
        <v>3587</v>
      </c>
      <c r="L94">
        <v>40.840000000000003</v>
      </c>
      <c r="M94">
        <v>16.123000000000001</v>
      </c>
      <c r="N94">
        <v>663.6</v>
      </c>
      <c r="O94">
        <v>3863</v>
      </c>
      <c r="P94">
        <v>42.82</v>
      </c>
      <c r="Q94">
        <v>16.645</v>
      </c>
      <c r="R94">
        <v>729.1</v>
      </c>
      <c r="S94">
        <v>4111</v>
      </c>
      <c r="T94">
        <v>44.83</v>
      </c>
      <c r="U94">
        <v>17.164999999999999</v>
      </c>
      <c r="V94">
        <v>798.7</v>
      </c>
      <c r="W94">
        <v>4367</v>
      </c>
      <c r="X94" s="5">
        <f>SUMIFS(Y:Y,'DPS Full FF'!$A:$A,$A94,'DPS Full FF'!$B:$B,$B94,'DPS Full FF'!$C:$C,$C94)</f>
        <v>1</v>
      </c>
      <c r="Y94">
        <v>1</v>
      </c>
    </row>
    <row r="95" spans="1:25" x14ac:dyDescent="0.45">
      <c r="A95" t="s">
        <v>56</v>
      </c>
      <c r="B95" t="s">
        <v>22</v>
      </c>
      <c r="C95" t="s">
        <v>23</v>
      </c>
      <c r="D95">
        <v>36.51</v>
      </c>
      <c r="E95">
        <v>15.677</v>
      </c>
      <c r="F95">
        <v>461.4</v>
      </c>
      <c r="G95">
        <v>2977</v>
      </c>
      <c r="H95">
        <v>38.67</v>
      </c>
      <c r="I95">
        <v>16.274000000000001</v>
      </c>
      <c r="J95">
        <v>518.9</v>
      </c>
      <c r="K95">
        <v>3225</v>
      </c>
      <c r="L95">
        <v>40.78</v>
      </c>
      <c r="M95">
        <v>16.846</v>
      </c>
      <c r="N95">
        <v>578.4</v>
      </c>
      <c r="O95">
        <v>3473</v>
      </c>
      <c r="P95">
        <v>42.64</v>
      </c>
      <c r="Q95">
        <v>17.343</v>
      </c>
      <c r="R95">
        <v>633.70000000000005</v>
      </c>
      <c r="S95">
        <v>3696</v>
      </c>
      <c r="T95">
        <v>44.53</v>
      </c>
      <c r="U95">
        <v>17.838999999999999</v>
      </c>
      <c r="V95">
        <v>692.4</v>
      </c>
      <c r="W95">
        <v>3926</v>
      </c>
      <c r="X95" s="5">
        <f>SUMIFS(Y:Y,'DPS Full FF'!$A:$A,$A95,'DPS Full FF'!$B:$B,$B95,'DPS Full FF'!$C:$C,$C95)</f>
        <v>0</v>
      </c>
      <c r="Y95">
        <v>1</v>
      </c>
    </row>
    <row r="96" spans="1:25" x14ac:dyDescent="0.45">
      <c r="A96" t="s">
        <v>35</v>
      </c>
      <c r="B96" t="s">
        <v>39</v>
      </c>
      <c r="C96" t="s">
        <v>23</v>
      </c>
      <c r="D96">
        <v>36.18</v>
      </c>
      <c r="E96">
        <v>17.391999999999999</v>
      </c>
      <c r="F96">
        <v>325.8</v>
      </c>
      <c r="G96">
        <v>2476</v>
      </c>
      <c r="H96">
        <v>38.39</v>
      </c>
      <c r="I96">
        <v>18.087</v>
      </c>
      <c r="J96">
        <v>367</v>
      </c>
      <c r="K96">
        <v>2683</v>
      </c>
      <c r="L96">
        <v>40.54</v>
      </c>
      <c r="M96">
        <v>18.751999999999999</v>
      </c>
      <c r="N96">
        <v>409.8</v>
      </c>
      <c r="O96">
        <v>2889</v>
      </c>
      <c r="P96">
        <v>42.44</v>
      </c>
      <c r="Q96">
        <v>19.327999999999999</v>
      </c>
      <c r="R96">
        <v>449.5</v>
      </c>
      <c r="S96">
        <v>3075</v>
      </c>
      <c r="T96">
        <v>44.37</v>
      </c>
      <c r="U96">
        <v>19.902000000000001</v>
      </c>
      <c r="V96">
        <v>491.7</v>
      </c>
      <c r="W96">
        <v>3266</v>
      </c>
      <c r="X96" s="5">
        <f>SUMIFS(Y:Y,'DPS Full FF'!$A:$A,$A96,'DPS Full FF'!$B:$B,$B96,'DPS Full FF'!$C:$C,$C96)</f>
        <v>1</v>
      </c>
      <c r="Y96">
        <v>1</v>
      </c>
    </row>
    <row r="97" spans="1:25" x14ac:dyDescent="0.45">
      <c r="A97" t="s">
        <v>81</v>
      </c>
      <c r="B97" t="s">
        <v>22</v>
      </c>
      <c r="C97" t="s">
        <v>107</v>
      </c>
      <c r="D97">
        <v>36.340000000000003</v>
      </c>
      <c r="E97">
        <v>18.213999999999999</v>
      </c>
      <c r="F97">
        <v>288.7</v>
      </c>
      <c r="G97">
        <v>2441</v>
      </c>
      <c r="H97">
        <v>38.46</v>
      </c>
      <c r="I97">
        <v>18.890999999999998</v>
      </c>
      <c r="J97">
        <v>324.39999999999998</v>
      </c>
      <c r="K97">
        <v>2644</v>
      </c>
      <c r="L97">
        <v>40.520000000000003</v>
      </c>
      <c r="M97">
        <v>19.541</v>
      </c>
      <c r="N97">
        <v>361.4</v>
      </c>
      <c r="O97">
        <v>2848</v>
      </c>
      <c r="P97">
        <v>42.35</v>
      </c>
      <c r="Q97">
        <v>20.103999999999999</v>
      </c>
      <c r="R97">
        <v>395.7</v>
      </c>
      <c r="S97">
        <v>3031</v>
      </c>
      <c r="T97">
        <v>44.19</v>
      </c>
      <c r="U97">
        <v>20.667000000000002</v>
      </c>
      <c r="V97">
        <v>432.1</v>
      </c>
      <c r="W97">
        <v>3219</v>
      </c>
      <c r="X97" s="5">
        <f>SUMIFS(Y:Y,'DPS Full FF'!$A:$A,$A97,'DPS Full FF'!$B:$B,$B97,'DPS Full FF'!$C:$C,$C97)</f>
        <v>0</v>
      </c>
      <c r="Y97">
        <v>1</v>
      </c>
    </row>
    <row r="98" spans="1:25" x14ac:dyDescent="0.45">
      <c r="A98" t="s">
        <v>259</v>
      </c>
      <c r="B98" t="s">
        <v>39</v>
      </c>
      <c r="C98" t="s">
        <v>30</v>
      </c>
      <c r="D98">
        <v>35.67</v>
      </c>
      <c r="E98">
        <v>18.899000000000001</v>
      </c>
      <c r="F98">
        <v>239.8</v>
      </c>
      <c r="G98">
        <v>2826</v>
      </c>
      <c r="H98">
        <v>38.11</v>
      </c>
      <c r="I98">
        <v>19.794</v>
      </c>
      <c r="J98">
        <v>272</v>
      </c>
      <c r="K98">
        <v>3061</v>
      </c>
      <c r="L98">
        <v>40.5</v>
      </c>
      <c r="M98">
        <v>20.649000000000001</v>
      </c>
      <c r="N98">
        <v>305.60000000000002</v>
      </c>
      <c r="O98">
        <v>3297</v>
      </c>
      <c r="P98">
        <v>42.61</v>
      </c>
      <c r="Q98">
        <v>21.387</v>
      </c>
      <c r="R98">
        <v>336.9</v>
      </c>
      <c r="S98">
        <v>3509</v>
      </c>
      <c r="T98">
        <v>44.74</v>
      </c>
      <c r="U98">
        <v>22.120999999999999</v>
      </c>
      <c r="V98">
        <v>370.1</v>
      </c>
      <c r="W98">
        <v>3727</v>
      </c>
      <c r="X98" s="5">
        <f>SUMIFS(Y:Y,'DPS Full FF'!$A:$A,$A98,'DPS Full FF'!$B:$B,$B98,'DPS Full FF'!$C:$C,$C98)</f>
        <v>0</v>
      </c>
      <c r="Y98">
        <v>1</v>
      </c>
    </row>
    <row r="99" spans="1:25" x14ac:dyDescent="0.45">
      <c r="A99" t="s">
        <v>29</v>
      </c>
      <c r="B99" t="s">
        <v>16</v>
      </c>
      <c r="C99" t="s">
        <v>30</v>
      </c>
      <c r="D99">
        <v>36.049999999999997</v>
      </c>
      <c r="E99">
        <v>16.199000000000002</v>
      </c>
      <c r="F99">
        <v>397.3</v>
      </c>
      <c r="G99">
        <v>2977</v>
      </c>
      <c r="H99">
        <v>38.29</v>
      </c>
      <c r="I99">
        <v>16.864999999999998</v>
      </c>
      <c r="J99">
        <v>448.1</v>
      </c>
      <c r="K99">
        <v>3225</v>
      </c>
      <c r="L99">
        <v>40.479999999999997</v>
      </c>
      <c r="M99">
        <v>17.501999999999999</v>
      </c>
      <c r="N99">
        <v>500.8</v>
      </c>
      <c r="O99">
        <v>3473</v>
      </c>
      <c r="P99">
        <v>42.41</v>
      </c>
      <c r="Q99">
        <v>18.055</v>
      </c>
      <c r="R99">
        <v>549.79999999999995</v>
      </c>
      <c r="S99">
        <v>3696</v>
      </c>
      <c r="T99">
        <v>44.37</v>
      </c>
      <c r="U99">
        <v>18.606000000000002</v>
      </c>
      <c r="V99">
        <v>601.9</v>
      </c>
      <c r="W99">
        <v>3926</v>
      </c>
      <c r="X99" s="5">
        <f>SUMIFS(Y:Y,'DPS Full FF'!$A:$A,$A99,'DPS Full FF'!$B:$B,$B99,'DPS Full FF'!$C:$C,$C99)</f>
        <v>0</v>
      </c>
      <c r="Y99">
        <v>1</v>
      </c>
    </row>
    <row r="100" spans="1:25" x14ac:dyDescent="0.45">
      <c r="A100" t="s">
        <v>50</v>
      </c>
      <c r="B100" t="s">
        <v>52</v>
      </c>
      <c r="C100" t="s">
        <v>30</v>
      </c>
      <c r="D100">
        <v>35.9</v>
      </c>
      <c r="E100">
        <v>15.728999999999999</v>
      </c>
      <c r="F100">
        <v>426.9</v>
      </c>
      <c r="G100">
        <v>3819</v>
      </c>
      <c r="H100">
        <v>38.18</v>
      </c>
      <c r="I100">
        <v>16.398</v>
      </c>
      <c r="J100">
        <v>482.1</v>
      </c>
      <c r="K100">
        <v>4137</v>
      </c>
      <c r="L100">
        <v>40.42</v>
      </c>
      <c r="M100">
        <v>17.038</v>
      </c>
      <c r="N100">
        <v>539.5</v>
      </c>
      <c r="O100">
        <v>4455</v>
      </c>
      <c r="P100">
        <v>42.39</v>
      </c>
      <c r="Q100">
        <v>17.593</v>
      </c>
      <c r="R100">
        <v>592.9</v>
      </c>
      <c r="S100">
        <v>4742</v>
      </c>
      <c r="T100">
        <v>44.39</v>
      </c>
      <c r="U100">
        <v>18.146000000000001</v>
      </c>
      <c r="V100">
        <v>649.6</v>
      </c>
      <c r="W100">
        <v>5037</v>
      </c>
      <c r="X100" s="5">
        <f>SUMIFS(Y:Y,'DPS Full FF'!$A:$A,$A100,'DPS Full FF'!$B:$B,$B100,'DPS Full FF'!$C:$C,$C100)</f>
        <v>0</v>
      </c>
      <c r="Y100">
        <v>1</v>
      </c>
    </row>
    <row r="101" spans="1:25" x14ac:dyDescent="0.45">
      <c r="A101" t="s">
        <v>38</v>
      </c>
      <c r="B101" t="s">
        <v>39</v>
      </c>
      <c r="C101" t="s">
        <v>23</v>
      </c>
      <c r="D101">
        <v>35.799999999999997</v>
      </c>
      <c r="E101">
        <v>16.946000000000002</v>
      </c>
      <c r="F101">
        <v>337.6</v>
      </c>
      <c r="G101">
        <v>2802</v>
      </c>
      <c r="H101">
        <v>38.020000000000003</v>
      </c>
      <c r="I101">
        <v>17.638000000000002</v>
      </c>
      <c r="J101">
        <v>380.7</v>
      </c>
      <c r="K101">
        <v>3035</v>
      </c>
      <c r="L101">
        <v>40.18</v>
      </c>
      <c r="M101">
        <v>18.302</v>
      </c>
      <c r="N101">
        <v>425.4</v>
      </c>
      <c r="O101">
        <v>3268</v>
      </c>
      <c r="P101">
        <v>42.1</v>
      </c>
      <c r="Q101">
        <v>18.876000000000001</v>
      </c>
      <c r="R101">
        <v>466.9</v>
      </c>
      <c r="S101">
        <v>3479</v>
      </c>
      <c r="T101">
        <v>44.03</v>
      </c>
      <c r="U101">
        <v>19.449000000000002</v>
      </c>
      <c r="V101">
        <v>511</v>
      </c>
      <c r="W101">
        <v>3695</v>
      </c>
      <c r="X101" s="5">
        <f>SUMIFS(Y:Y,'DPS Full FF'!$A:$A,$A101,'DPS Full FF'!$B:$B,$B101,'DPS Full FF'!$C:$C,$C101)</f>
        <v>0</v>
      </c>
      <c r="Y101">
        <v>1</v>
      </c>
    </row>
    <row r="102" spans="1:25" x14ac:dyDescent="0.45">
      <c r="A102" t="s">
        <v>120</v>
      </c>
      <c r="B102" t="s">
        <v>16</v>
      </c>
      <c r="C102" t="s">
        <v>25</v>
      </c>
      <c r="D102">
        <v>35.76</v>
      </c>
      <c r="E102">
        <v>15.035</v>
      </c>
      <c r="F102">
        <v>481.3</v>
      </c>
      <c r="G102">
        <v>3204</v>
      </c>
      <c r="H102">
        <v>37.979999999999997</v>
      </c>
      <c r="I102">
        <v>15.651</v>
      </c>
      <c r="J102">
        <v>542.79999999999995</v>
      </c>
      <c r="K102">
        <v>3471</v>
      </c>
      <c r="L102">
        <v>40.15</v>
      </c>
      <c r="M102">
        <v>16.241</v>
      </c>
      <c r="N102">
        <v>606.6</v>
      </c>
      <c r="O102">
        <v>3738</v>
      </c>
      <c r="P102">
        <v>42.06</v>
      </c>
      <c r="Q102">
        <v>16.753</v>
      </c>
      <c r="R102">
        <v>665.9</v>
      </c>
      <c r="S102">
        <v>3978</v>
      </c>
      <c r="T102">
        <v>44.01</v>
      </c>
      <c r="U102">
        <v>17.263999999999999</v>
      </c>
      <c r="V102">
        <v>728.9</v>
      </c>
      <c r="W102">
        <v>4226</v>
      </c>
      <c r="X102" s="5">
        <f>SUMIFS(Y:Y,'DPS Full FF'!$A:$A,$A102,'DPS Full FF'!$B:$B,$B102,'DPS Full FF'!$C:$C,$C102)</f>
        <v>1</v>
      </c>
      <c r="Y102">
        <v>1</v>
      </c>
    </row>
    <row r="103" spans="1:25" x14ac:dyDescent="0.45">
      <c r="A103" t="s">
        <v>48</v>
      </c>
      <c r="B103" t="s">
        <v>22</v>
      </c>
      <c r="C103" t="s">
        <v>30</v>
      </c>
      <c r="D103">
        <v>35.67</v>
      </c>
      <c r="E103">
        <v>16.553000000000001</v>
      </c>
      <c r="F103">
        <v>357</v>
      </c>
      <c r="G103">
        <v>2970</v>
      </c>
      <c r="H103">
        <v>37.93</v>
      </c>
      <c r="I103">
        <v>17.253</v>
      </c>
      <c r="J103">
        <v>403.2</v>
      </c>
      <c r="K103">
        <v>3218</v>
      </c>
      <c r="L103">
        <v>40.14</v>
      </c>
      <c r="M103">
        <v>17.923999999999999</v>
      </c>
      <c r="N103">
        <v>451</v>
      </c>
      <c r="O103">
        <v>3465</v>
      </c>
      <c r="P103">
        <v>42.1</v>
      </c>
      <c r="Q103">
        <v>18.504999999999999</v>
      </c>
      <c r="R103">
        <v>495.6</v>
      </c>
      <c r="S103">
        <v>3688</v>
      </c>
      <c r="T103">
        <v>44.08</v>
      </c>
      <c r="U103">
        <v>19.085000000000001</v>
      </c>
      <c r="V103">
        <v>542.9</v>
      </c>
      <c r="W103">
        <v>3917</v>
      </c>
      <c r="X103" s="5">
        <f>SUMIFS(Y:Y,'DPS Full FF'!$A:$A,$A103,'DPS Full FF'!$B:$B,$B103,'DPS Full FF'!$C:$C,$C103)</f>
        <v>0</v>
      </c>
      <c r="Y103">
        <v>1</v>
      </c>
    </row>
    <row r="104" spans="1:25" x14ac:dyDescent="0.45">
      <c r="A104" t="s">
        <v>45</v>
      </c>
      <c r="B104" t="s">
        <v>22</v>
      </c>
      <c r="C104" t="s">
        <v>25</v>
      </c>
      <c r="D104">
        <v>35.44</v>
      </c>
      <c r="E104">
        <v>17.943000000000001</v>
      </c>
      <c r="F104">
        <v>273.2</v>
      </c>
      <c r="G104">
        <v>2826</v>
      </c>
      <c r="H104">
        <v>37.81</v>
      </c>
      <c r="I104">
        <v>18.763000000000002</v>
      </c>
      <c r="J104">
        <v>309.39999999999998</v>
      </c>
      <c r="K104">
        <v>3061</v>
      </c>
      <c r="L104">
        <v>40.130000000000003</v>
      </c>
      <c r="M104">
        <v>19.547000000000001</v>
      </c>
      <c r="N104">
        <v>347.1</v>
      </c>
      <c r="O104">
        <v>3297</v>
      </c>
      <c r="P104">
        <v>42.17</v>
      </c>
      <c r="Q104">
        <v>20.224</v>
      </c>
      <c r="R104">
        <v>382.2</v>
      </c>
      <c r="S104">
        <v>3509</v>
      </c>
      <c r="T104">
        <v>44.24</v>
      </c>
      <c r="U104">
        <v>20.896999999999998</v>
      </c>
      <c r="V104">
        <v>419.6</v>
      </c>
      <c r="W104">
        <v>3727</v>
      </c>
      <c r="X104" s="5">
        <f>SUMIFS(Y:Y,'DPS Full FF'!$A:$A,$A104,'DPS Full FF'!$B:$B,$B104,'DPS Full FF'!$C:$C,$C104)</f>
        <v>1</v>
      </c>
      <c r="Y104">
        <v>1</v>
      </c>
    </row>
    <row r="105" spans="1:25" x14ac:dyDescent="0.45">
      <c r="A105" t="s">
        <v>38</v>
      </c>
      <c r="B105" t="s">
        <v>39</v>
      </c>
      <c r="C105" t="s">
        <v>254</v>
      </c>
      <c r="D105">
        <v>35.81</v>
      </c>
      <c r="E105">
        <v>16.951000000000001</v>
      </c>
      <c r="F105">
        <v>337.7</v>
      </c>
      <c r="G105">
        <v>2802</v>
      </c>
      <c r="H105">
        <v>37.979999999999997</v>
      </c>
      <c r="I105">
        <v>17.62</v>
      </c>
      <c r="J105">
        <v>380.3</v>
      </c>
      <c r="K105">
        <v>3035</v>
      </c>
      <c r="L105">
        <v>40.090000000000003</v>
      </c>
      <c r="M105">
        <v>18.260999999999999</v>
      </c>
      <c r="N105">
        <v>424.4</v>
      </c>
      <c r="O105">
        <v>3268</v>
      </c>
      <c r="P105">
        <v>41.96</v>
      </c>
      <c r="Q105">
        <v>18.817</v>
      </c>
      <c r="R105">
        <v>465.4</v>
      </c>
      <c r="S105">
        <v>3479</v>
      </c>
      <c r="T105">
        <v>43.86</v>
      </c>
      <c r="U105">
        <v>19.370999999999999</v>
      </c>
      <c r="V105">
        <v>509</v>
      </c>
      <c r="W105">
        <v>3695</v>
      </c>
      <c r="X105" s="5">
        <f>SUMIFS(Y:Y,'DPS Full FF'!$A:$A,$A105,'DPS Full FF'!$B:$B,$B105,'DPS Full FF'!$C:$C,$C105)</f>
        <v>0</v>
      </c>
      <c r="Y105">
        <v>1</v>
      </c>
    </row>
    <row r="106" spans="1:25" x14ac:dyDescent="0.45">
      <c r="A106" t="s">
        <v>65</v>
      </c>
      <c r="B106" t="s">
        <v>16</v>
      </c>
      <c r="C106" t="s">
        <v>30</v>
      </c>
      <c r="D106">
        <v>35.630000000000003</v>
      </c>
      <c r="E106">
        <v>16.038</v>
      </c>
      <c r="F106">
        <v>390.8</v>
      </c>
      <c r="G106">
        <v>3294</v>
      </c>
      <c r="H106">
        <v>37.880000000000003</v>
      </c>
      <c r="I106">
        <v>16.712</v>
      </c>
      <c r="J106">
        <v>441.2</v>
      </c>
      <c r="K106">
        <v>3568</v>
      </c>
      <c r="L106">
        <v>40.08</v>
      </c>
      <c r="M106">
        <v>17.356999999999999</v>
      </c>
      <c r="N106">
        <v>493.4</v>
      </c>
      <c r="O106">
        <v>3842</v>
      </c>
      <c r="P106">
        <v>42.02</v>
      </c>
      <c r="Q106">
        <v>17.917000000000002</v>
      </c>
      <c r="R106">
        <v>542.1</v>
      </c>
      <c r="S106">
        <v>4089</v>
      </c>
      <c r="T106">
        <v>43.99</v>
      </c>
      <c r="U106">
        <v>18.475000000000001</v>
      </c>
      <c r="V106">
        <v>593.79999999999995</v>
      </c>
      <c r="W106">
        <v>4344</v>
      </c>
      <c r="X106" s="5">
        <f>SUMIFS(Y:Y,'DPS Full FF'!$A:$A,$A106,'DPS Full FF'!$B:$B,$B106,'DPS Full FF'!$C:$C,$C106)</f>
        <v>0</v>
      </c>
      <c r="Y106">
        <v>1</v>
      </c>
    </row>
    <row r="107" spans="1:25" x14ac:dyDescent="0.45">
      <c r="A107" t="s">
        <v>259</v>
      </c>
      <c r="B107" t="s">
        <v>52</v>
      </c>
      <c r="C107" t="s">
        <v>104</v>
      </c>
      <c r="D107">
        <v>35.65</v>
      </c>
      <c r="E107">
        <v>18.888999999999999</v>
      </c>
      <c r="F107">
        <v>239.6</v>
      </c>
      <c r="G107">
        <v>2826</v>
      </c>
      <c r="H107">
        <v>37.83</v>
      </c>
      <c r="I107">
        <v>19.648</v>
      </c>
      <c r="J107">
        <v>270</v>
      </c>
      <c r="K107">
        <v>3061</v>
      </c>
      <c r="L107">
        <v>39.96</v>
      </c>
      <c r="M107">
        <v>20.373000000000001</v>
      </c>
      <c r="N107">
        <v>301.5</v>
      </c>
      <c r="O107">
        <v>3297</v>
      </c>
      <c r="P107">
        <v>41.84</v>
      </c>
      <c r="Q107">
        <v>21.001999999999999</v>
      </c>
      <c r="R107">
        <v>330.8</v>
      </c>
      <c r="S107">
        <v>3509</v>
      </c>
      <c r="T107">
        <v>43.74</v>
      </c>
      <c r="U107">
        <v>21.628</v>
      </c>
      <c r="V107">
        <v>361.9</v>
      </c>
      <c r="W107">
        <v>3727</v>
      </c>
      <c r="X107" s="5">
        <f>SUMIFS(Y:Y,'DPS Full FF'!$A:$A,$A107,'DPS Full FF'!$B:$B,$B107,'DPS Full FF'!$C:$C,$C107)</f>
        <v>0</v>
      </c>
      <c r="Y107">
        <v>1</v>
      </c>
    </row>
    <row r="108" spans="1:25" x14ac:dyDescent="0.45">
      <c r="A108" t="s">
        <v>139</v>
      </c>
      <c r="B108" t="s">
        <v>16</v>
      </c>
      <c r="C108" t="s">
        <v>30</v>
      </c>
      <c r="D108">
        <v>35.479999999999997</v>
      </c>
      <c r="E108">
        <v>14.430999999999999</v>
      </c>
      <c r="F108">
        <v>527.5</v>
      </c>
      <c r="G108">
        <v>4313</v>
      </c>
      <c r="H108">
        <v>37.68</v>
      </c>
      <c r="I108">
        <v>15.02</v>
      </c>
      <c r="J108">
        <v>594.79999999999995</v>
      </c>
      <c r="K108">
        <v>4672</v>
      </c>
      <c r="L108">
        <v>39.83</v>
      </c>
      <c r="M108">
        <v>15.585000000000001</v>
      </c>
      <c r="N108">
        <v>664.6</v>
      </c>
      <c r="O108">
        <v>5031</v>
      </c>
      <c r="P108">
        <v>41.72</v>
      </c>
      <c r="Q108">
        <v>16.076000000000001</v>
      </c>
      <c r="R108">
        <v>729.5</v>
      </c>
      <c r="S108">
        <v>5355</v>
      </c>
      <c r="T108">
        <v>43.65</v>
      </c>
      <c r="U108">
        <v>16.565000000000001</v>
      </c>
      <c r="V108">
        <v>798.6</v>
      </c>
      <c r="W108">
        <v>5688</v>
      </c>
      <c r="X108" s="5">
        <f>SUMIFS(Y:Y,'DPS Full FF'!$A:$A,$A108,'DPS Full FF'!$B:$B,$B108,'DPS Full FF'!$C:$C,$C108)</f>
        <v>0</v>
      </c>
      <c r="Y108">
        <v>1</v>
      </c>
    </row>
    <row r="109" spans="1:25" x14ac:dyDescent="0.45">
      <c r="A109" t="s">
        <v>21</v>
      </c>
      <c r="B109" t="s">
        <v>52</v>
      </c>
      <c r="C109" t="s">
        <v>23</v>
      </c>
      <c r="D109">
        <v>35.630000000000003</v>
      </c>
      <c r="E109">
        <v>17.125</v>
      </c>
      <c r="F109">
        <v>320.8</v>
      </c>
      <c r="G109">
        <v>2476</v>
      </c>
      <c r="H109">
        <v>37.75</v>
      </c>
      <c r="I109">
        <v>17.788</v>
      </c>
      <c r="J109">
        <v>361</v>
      </c>
      <c r="K109">
        <v>2683</v>
      </c>
      <c r="L109">
        <v>39.83</v>
      </c>
      <c r="M109">
        <v>18.422000000000001</v>
      </c>
      <c r="N109">
        <v>402.6</v>
      </c>
      <c r="O109">
        <v>2889</v>
      </c>
      <c r="P109">
        <v>41.66</v>
      </c>
      <c r="Q109">
        <v>18.972000000000001</v>
      </c>
      <c r="R109">
        <v>441.2</v>
      </c>
      <c r="S109">
        <v>3075</v>
      </c>
      <c r="T109">
        <v>43.52</v>
      </c>
      <c r="U109">
        <v>19.52</v>
      </c>
      <c r="V109">
        <v>482.2</v>
      </c>
      <c r="W109">
        <v>3266</v>
      </c>
      <c r="X109" s="5">
        <f>SUMIFS(Y:Y,'DPS Full FF'!$A:$A,$A109,'DPS Full FF'!$B:$B,$B109,'DPS Full FF'!$C:$C,$C109)</f>
        <v>0</v>
      </c>
      <c r="Y109">
        <v>1</v>
      </c>
    </row>
    <row r="110" spans="1:25" x14ac:dyDescent="0.45">
      <c r="A110" t="s">
        <v>35</v>
      </c>
      <c r="B110" t="s">
        <v>52</v>
      </c>
      <c r="C110" t="s">
        <v>23</v>
      </c>
      <c r="D110">
        <v>35.630000000000003</v>
      </c>
      <c r="E110">
        <v>17.125</v>
      </c>
      <c r="F110">
        <v>320.8</v>
      </c>
      <c r="G110">
        <v>2476</v>
      </c>
      <c r="H110">
        <v>37.75</v>
      </c>
      <c r="I110">
        <v>17.788</v>
      </c>
      <c r="J110">
        <v>361</v>
      </c>
      <c r="K110">
        <v>2683</v>
      </c>
      <c r="L110">
        <v>39.83</v>
      </c>
      <c r="M110">
        <v>18.422000000000001</v>
      </c>
      <c r="N110">
        <v>402.6</v>
      </c>
      <c r="O110">
        <v>2889</v>
      </c>
      <c r="P110">
        <v>41.66</v>
      </c>
      <c r="Q110">
        <v>18.972000000000001</v>
      </c>
      <c r="R110">
        <v>441.2</v>
      </c>
      <c r="S110">
        <v>3075</v>
      </c>
      <c r="T110">
        <v>43.52</v>
      </c>
      <c r="U110">
        <v>19.52</v>
      </c>
      <c r="V110">
        <v>482.2</v>
      </c>
      <c r="W110">
        <v>3266</v>
      </c>
      <c r="X110" s="5">
        <f>SUMIFS(Y:Y,'DPS Full FF'!$A:$A,$A110,'DPS Full FF'!$B:$B,$B110,'DPS Full FF'!$C:$C,$C110)</f>
        <v>0</v>
      </c>
      <c r="Y110">
        <v>1</v>
      </c>
    </row>
    <row r="111" spans="1:25" x14ac:dyDescent="0.45">
      <c r="A111" t="s">
        <v>40</v>
      </c>
      <c r="B111" t="s">
        <v>39</v>
      </c>
      <c r="C111" t="s">
        <v>30</v>
      </c>
      <c r="D111">
        <v>35.369999999999997</v>
      </c>
      <c r="E111">
        <v>15.191000000000001</v>
      </c>
      <c r="F111">
        <v>446.6</v>
      </c>
      <c r="G111">
        <v>3311</v>
      </c>
      <c r="H111">
        <v>37.619999999999997</v>
      </c>
      <c r="I111">
        <v>15.835000000000001</v>
      </c>
      <c r="J111">
        <v>504.4</v>
      </c>
      <c r="K111">
        <v>3587</v>
      </c>
      <c r="L111">
        <v>39.82</v>
      </c>
      <c r="M111">
        <v>16.452999999999999</v>
      </c>
      <c r="N111">
        <v>564.29999999999995</v>
      </c>
      <c r="O111">
        <v>3863</v>
      </c>
      <c r="P111">
        <v>41.76</v>
      </c>
      <c r="Q111">
        <v>16.988</v>
      </c>
      <c r="R111">
        <v>620.1</v>
      </c>
      <c r="S111">
        <v>4111</v>
      </c>
      <c r="T111">
        <v>43.73</v>
      </c>
      <c r="U111">
        <v>17.521999999999998</v>
      </c>
      <c r="V111">
        <v>679.5</v>
      </c>
      <c r="W111">
        <v>4367</v>
      </c>
      <c r="X111" s="5">
        <f>SUMIFS(Y:Y,'DPS Full FF'!$A:$A,$A111,'DPS Full FF'!$B:$B,$B111,'DPS Full FF'!$C:$C,$C111)</f>
        <v>0</v>
      </c>
      <c r="Y111">
        <v>1</v>
      </c>
    </row>
    <row r="112" spans="1:25" x14ac:dyDescent="0.45">
      <c r="A112" t="s">
        <v>62</v>
      </c>
      <c r="B112" t="s">
        <v>22</v>
      </c>
      <c r="C112" t="s">
        <v>25</v>
      </c>
      <c r="D112">
        <v>35.39</v>
      </c>
      <c r="E112">
        <v>15.695</v>
      </c>
      <c r="F112">
        <v>405.7</v>
      </c>
      <c r="G112">
        <v>3113</v>
      </c>
      <c r="H112">
        <v>37.630000000000003</v>
      </c>
      <c r="I112">
        <v>16.358000000000001</v>
      </c>
      <c r="J112">
        <v>458.1</v>
      </c>
      <c r="K112">
        <v>3373</v>
      </c>
      <c r="L112">
        <v>39.82</v>
      </c>
      <c r="M112">
        <v>16.992999999999999</v>
      </c>
      <c r="N112">
        <v>512.4</v>
      </c>
      <c r="O112">
        <v>3632</v>
      </c>
      <c r="P112">
        <v>41.76</v>
      </c>
      <c r="Q112">
        <v>17.544</v>
      </c>
      <c r="R112">
        <v>563</v>
      </c>
      <c r="S112">
        <v>3865</v>
      </c>
      <c r="T112">
        <v>43.72</v>
      </c>
      <c r="U112">
        <v>18.093</v>
      </c>
      <c r="V112">
        <v>616.79999999999995</v>
      </c>
      <c r="W112">
        <v>4106</v>
      </c>
      <c r="X112" s="5">
        <f>SUMIFS(Y:Y,'DPS Full FF'!$A:$A,$A112,'DPS Full FF'!$B:$B,$B112,'DPS Full FF'!$C:$C,$C112)</f>
        <v>1</v>
      </c>
      <c r="Y112">
        <v>1</v>
      </c>
    </row>
    <row r="113" spans="1:25" x14ac:dyDescent="0.45">
      <c r="A113" t="s">
        <v>84</v>
      </c>
      <c r="B113" t="s">
        <v>22</v>
      </c>
      <c r="C113" t="s">
        <v>25</v>
      </c>
      <c r="D113">
        <v>35.21</v>
      </c>
      <c r="E113">
        <v>17.309000000000001</v>
      </c>
      <c r="F113">
        <v>296.3</v>
      </c>
      <c r="G113">
        <v>2596</v>
      </c>
      <c r="H113">
        <v>37.520000000000003</v>
      </c>
      <c r="I113">
        <v>18.079000000000001</v>
      </c>
      <c r="J113">
        <v>335.3</v>
      </c>
      <c r="K113">
        <v>2812</v>
      </c>
      <c r="L113">
        <v>39.770000000000003</v>
      </c>
      <c r="M113">
        <v>18.814</v>
      </c>
      <c r="N113">
        <v>375.7</v>
      </c>
      <c r="O113">
        <v>3029</v>
      </c>
      <c r="P113">
        <v>41.76</v>
      </c>
      <c r="Q113">
        <v>19.45</v>
      </c>
      <c r="R113">
        <v>413.4</v>
      </c>
      <c r="S113">
        <v>3223</v>
      </c>
      <c r="T113">
        <v>43.78</v>
      </c>
      <c r="U113">
        <v>20.082999999999998</v>
      </c>
      <c r="V113">
        <v>453.4</v>
      </c>
      <c r="W113">
        <v>3424</v>
      </c>
      <c r="X113" s="5">
        <f>SUMIFS(Y:Y,'DPS Full FF'!$A:$A,$A113,'DPS Full FF'!$B:$B,$B113,'DPS Full FF'!$C:$C,$C113)</f>
        <v>1</v>
      </c>
      <c r="Y113">
        <v>1</v>
      </c>
    </row>
    <row r="114" spans="1:25" x14ac:dyDescent="0.45">
      <c r="A114" t="s">
        <v>63</v>
      </c>
      <c r="B114" t="s">
        <v>22</v>
      </c>
      <c r="C114" t="s">
        <v>17</v>
      </c>
      <c r="D114">
        <v>35.43</v>
      </c>
      <c r="E114">
        <v>15.503</v>
      </c>
      <c r="F114">
        <v>422.6</v>
      </c>
      <c r="G114">
        <v>3300</v>
      </c>
      <c r="H114">
        <v>37.56</v>
      </c>
      <c r="I114">
        <v>16.11</v>
      </c>
      <c r="J114">
        <v>475.8</v>
      </c>
      <c r="K114">
        <v>3575</v>
      </c>
      <c r="L114">
        <v>39.64</v>
      </c>
      <c r="M114">
        <v>16.693000000000001</v>
      </c>
      <c r="N114">
        <v>530.9</v>
      </c>
      <c r="O114">
        <v>3850</v>
      </c>
      <c r="P114">
        <v>41.48</v>
      </c>
      <c r="Q114">
        <v>17.199000000000002</v>
      </c>
      <c r="R114">
        <v>582.1</v>
      </c>
      <c r="S114">
        <v>4098</v>
      </c>
      <c r="T114">
        <v>43.35</v>
      </c>
      <c r="U114">
        <v>17.704000000000001</v>
      </c>
      <c r="V114">
        <v>636.5</v>
      </c>
      <c r="W114">
        <v>4353</v>
      </c>
      <c r="X114" s="5">
        <f>SUMIFS(Y:Y,'DPS Full FF'!$A:$A,$A114,'DPS Full FF'!$B:$B,$B114,'DPS Full FF'!$C:$C,$C114)</f>
        <v>0</v>
      </c>
      <c r="Y114">
        <v>1</v>
      </c>
    </row>
    <row r="115" spans="1:25" x14ac:dyDescent="0.45">
      <c r="A115" t="s">
        <v>67</v>
      </c>
      <c r="B115" t="s">
        <v>22</v>
      </c>
      <c r="C115" t="s">
        <v>25</v>
      </c>
      <c r="D115">
        <v>35.24</v>
      </c>
      <c r="E115">
        <v>15.01</v>
      </c>
      <c r="F115">
        <v>456</v>
      </c>
      <c r="G115">
        <v>3218</v>
      </c>
      <c r="H115">
        <v>37.450000000000003</v>
      </c>
      <c r="I115">
        <v>15.635999999999999</v>
      </c>
      <c r="J115">
        <v>514.6</v>
      </c>
      <c r="K115">
        <v>3486</v>
      </c>
      <c r="L115">
        <v>39.61</v>
      </c>
      <c r="M115">
        <v>16.236000000000001</v>
      </c>
      <c r="N115">
        <v>575.4</v>
      </c>
      <c r="O115">
        <v>3754</v>
      </c>
      <c r="P115">
        <v>41.53</v>
      </c>
      <c r="Q115">
        <v>16.756</v>
      </c>
      <c r="R115">
        <v>632</v>
      </c>
      <c r="S115">
        <v>3995</v>
      </c>
      <c r="T115">
        <v>43.46</v>
      </c>
      <c r="U115">
        <v>17.274999999999999</v>
      </c>
      <c r="V115">
        <v>692.2</v>
      </c>
      <c r="W115">
        <v>4244</v>
      </c>
      <c r="X115" s="5">
        <f>SUMIFS(Y:Y,'DPS Full FF'!$A:$A,$A115,'DPS Full FF'!$B:$B,$B115,'DPS Full FF'!$C:$C,$C115)</f>
        <v>1</v>
      </c>
      <c r="Y115">
        <v>1</v>
      </c>
    </row>
    <row r="116" spans="1:25" x14ac:dyDescent="0.45">
      <c r="A116" t="s">
        <v>29</v>
      </c>
      <c r="B116" t="s">
        <v>22</v>
      </c>
      <c r="C116" t="s">
        <v>30</v>
      </c>
      <c r="D116">
        <v>35.14</v>
      </c>
      <c r="E116">
        <v>15.789</v>
      </c>
      <c r="F116">
        <v>387.3</v>
      </c>
      <c r="G116">
        <v>2977</v>
      </c>
      <c r="H116">
        <v>37.33</v>
      </c>
      <c r="I116">
        <v>16.443000000000001</v>
      </c>
      <c r="J116">
        <v>436.9</v>
      </c>
      <c r="K116">
        <v>3225</v>
      </c>
      <c r="L116">
        <v>39.479999999999997</v>
      </c>
      <c r="M116">
        <v>17.068999999999999</v>
      </c>
      <c r="N116">
        <v>488.4</v>
      </c>
      <c r="O116">
        <v>3473</v>
      </c>
      <c r="P116">
        <v>41.37</v>
      </c>
      <c r="Q116">
        <v>17.611999999999998</v>
      </c>
      <c r="R116">
        <v>536.29999999999995</v>
      </c>
      <c r="S116">
        <v>3696</v>
      </c>
      <c r="T116">
        <v>43.29</v>
      </c>
      <c r="U116">
        <v>18.152999999999999</v>
      </c>
      <c r="V116">
        <v>587.20000000000005</v>
      </c>
      <c r="W116">
        <v>3926</v>
      </c>
      <c r="X116" s="5">
        <f>SUMIFS(Y:Y,'DPS Full FF'!$A:$A,$A116,'DPS Full FF'!$B:$B,$B116,'DPS Full FF'!$C:$C,$C116)</f>
        <v>0</v>
      </c>
      <c r="Y116">
        <v>1</v>
      </c>
    </row>
    <row r="117" spans="1:25" x14ac:dyDescent="0.45">
      <c r="A117" t="s">
        <v>45</v>
      </c>
      <c r="B117" t="s">
        <v>22</v>
      </c>
      <c r="C117" t="s">
        <v>17</v>
      </c>
      <c r="D117">
        <v>35.200000000000003</v>
      </c>
      <c r="E117">
        <v>17.818999999999999</v>
      </c>
      <c r="F117">
        <v>271.3</v>
      </c>
      <c r="G117">
        <v>2826</v>
      </c>
      <c r="H117">
        <v>37.35</v>
      </c>
      <c r="I117">
        <v>18.533000000000001</v>
      </c>
      <c r="J117">
        <v>305.60000000000002</v>
      </c>
      <c r="K117">
        <v>3061</v>
      </c>
      <c r="L117">
        <v>39.450000000000003</v>
      </c>
      <c r="M117">
        <v>19.216999999999999</v>
      </c>
      <c r="N117">
        <v>341.3</v>
      </c>
      <c r="O117">
        <v>3297</v>
      </c>
      <c r="P117">
        <v>41.31</v>
      </c>
      <c r="Q117">
        <v>19.809999999999999</v>
      </c>
      <c r="R117">
        <v>374.4</v>
      </c>
      <c r="S117">
        <v>3509</v>
      </c>
      <c r="T117">
        <v>43.19</v>
      </c>
      <c r="U117">
        <v>20.401</v>
      </c>
      <c r="V117">
        <v>409.6</v>
      </c>
      <c r="W117">
        <v>3727</v>
      </c>
      <c r="X117" s="5">
        <f>SUMIFS(Y:Y,'DPS Full FF'!$A:$A,$A117,'DPS Full FF'!$B:$B,$B117,'DPS Full FF'!$C:$C,$C117)</f>
        <v>0</v>
      </c>
      <c r="Y117">
        <v>1</v>
      </c>
    </row>
    <row r="118" spans="1:25" x14ac:dyDescent="0.45">
      <c r="A118" t="s">
        <v>46</v>
      </c>
      <c r="B118" t="s">
        <v>128</v>
      </c>
      <c r="C118" t="s">
        <v>47</v>
      </c>
      <c r="D118">
        <v>35</v>
      </c>
      <c r="E118">
        <v>14.359</v>
      </c>
      <c r="F118">
        <v>506.6</v>
      </c>
      <c r="G118">
        <v>3311</v>
      </c>
      <c r="H118">
        <v>37.200000000000003</v>
      </c>
      <c r="I118">
        <v>14.96</v>
      </c>
      <c r="J118">
        <v>571.79999999999995</v>
      </c>
      <c r="K118">
        <v>3587</v>
      </c>
      <c r="L118">
        <v>39.35</v>
      </c>
      <c r="M118">
        <v>15.536</v>
      </c>
      <c r="N118">
        <v>639.5</v>
      </c>
      <c r="O118">
        <v>3863</v>
      </c>
      <c r="P118">
        <v>41.25</v>
      </c>
      <c r="Q118">
        <v>16.035</v>
      </c>
      <c r="R118">
        <v>702.4</v>
      </c>
      <c r="S118">
        <v>4111</v>
      </c>
      <c r="T118">
        <v>43.18</v>
      </c>
      <c r="U118">
        <v>16.533000000000001</v>
      </c>
      <c r="V118">
        <v>769.3</v>
      </c>
      <c r="W118">
        <v>4367</v>
      </c>
      <c r="X118" s="5">
        <f>SUMIFS(Y:Y,'DPS Full FF'!$A:$A,$A118,'DPS Full FF'!$B:$B,$B118,'DPS Full FF'!$C:$C,$C118)</f>
        <v>0</v>
      </c>
      <c r="Y118">
        <v>1</v>
      </c>
    </row>
    <row r="119" spans="1:25" x14ac:dyDescent="0.45">
      <c r="A119" t="s">
        <v>40</v>
      </c>
      <c r="B119" t="s">
        <v>128</v>
      </c>
      <c r="C119" t="s">
        <v>129</v>
      </c>
      <c r="D119">
        <v>34.75</v>
      </c>
      <c r="E119">
        <v>14.922000000000001</v>
      </c>
      <c r="F119">
        <v>438.7</v>
      </c>
      <c r="G119">
        <v>3311</v>
      </c>
      <c r="H119">
        <v>36.94</v>
      </c>
      <c r="I119">
        <v>15.548</v>
      </c>
      <c r="J119">
        <v>495.2</v>
      </c>
      <c r="K119">
        <v>3587</v>
      </c>
      <c r="L119">
        <v>39.08</v>
      </c>
      <c r="M119">
        <v>16.148</v>
      </c>
      <c r="N119">
        <v>553.9</v>
      </c>
      <c r="O119">
        <v>3863</v>
      </c>
      <c r="P119">
        <v>40.97</v>
      </c>
      <c r="Q119">
        <v>16.667000000000002</v>
      </c>
      <c r="R119">
        <v>608.4</v>
      </c>
      <c r="S119">
        <v>4111</v>
      </c>
      <c r="T119">
        <v>42.88</v>
      </c>
      <c r="U119">
        <v>17.184000000000001</v>
      </c>
      <c r="V119">
        <v>666.4</v>
      </c>
      <c r="W119">
        <v>4367</v>
      </c>
      <c r="X119" s="5">
        <f>SUMIFS(Y:Y,'DPS Full FF'!$A:$A,$A119,'DPS Full FF'!$B:$B,$B119,'DPS Full FF'!$C:$C,$C119)</f>
        <v>0</v>
      </c>
      <c r="Y119">
        <v>1</v>
      </c>
    </row>
    <row r="120" spans="1:25" x14ac:dyDescent="0.45">
      <c r="A120" t="s">
        <v>257</v>
      </c>
      <c r="B120" t="s">
        <v>52</v>
      </c>
      <c r="C120" t="s">
        <v>25</v>
      </c>
      <c r="D120">
        <v>34.68</v>
      </c>
      <c r="E120">
        <v>15.4</v>
      </c>
      <c r="F120">
        <v>396.3</v>
      </c>
      <c r="G120">
        <v>3295</v>
      </c>
      <c r="H120">
        <v>36.9</v>
      </c>
      <c r="I120">
        <v>16.059000000000001</v>
      </c>
      <c r="J120">
        <v>447.6</v>
      </c>
      <c r="K120">
        <v>3570</v>
      </c>
      <c r="L120">
        <v>39.07</v>
      </c>
      <c r="M120">
        <v>16.690000000000001</v>
      </c>
      <c r="N120">
        <v>501</v>
      </c>
      <c r="O120">
        <v>3844</v>
      </c>
      <c r="P120">
        <v>40.98</v>
      </c>
      <c r="Q120">
        <v>17.236000000000001</v>
      </c>
      <c r="R120">
        <v>550.6</v>
      </c>
      <c r="S120">
        <v>4092</v>
      </c>
      <c r="T120">
        <v>42.91</v>
      </c>
      <c r="U120">
        <v>17.78</v>
      </c>
      <c r="V120">
        <v>603.4</v>
      </c>
      <c r="W120">
        <v>4346</v>
      </c>
      <c r="X120" s="5">
        <f>SUMIFS(Y:Y,'DPS Full FF'!$A:$A,$A120,'DPS Full FF'!$B:$B,$B120,'DPS Full FF'!$C:$C,$C120)</f>
        <v>0</v>
      </c>
      <c r="Y120">
        <v>1</v>
      </c>
    </row>
    <row r="121" spans="1:25" x14ac:dyDescent="0.45">
      <c r="A121" t="s">
        <v>259</v>
      </c>
      <c r="B121" t="s">
        <v>22</v>
      </c>
      <c r="C121" t="s">
        <v>105</v>
      </c>
      <c r="D121">
        <v>34.58</v>
      </c>
      <c r="E121">
        <v>18.321000000000002</v>
      </c>
      <c r="F121">
        <v>232.4</v>
      </c>
      <c r="G121">
        <v>2826</v>
      </c>
      <c r="H121">
        <v>36.840000000000003</v>
      </c>
      <c r="I121">
        <v>19.132000000000001</v>
      </c>
      <c r="J121">
        <v>262.89999999999998</v>
      </c>
      <c r="K121">
        <v>3061</v>
      </c>
      <c r="L121">
        <v>39.049999999999997</v>
      </c>
      <c r="M121">
        <v>19.908000000000001</v>
      </c>
      <c r="N121">
        <v>294.60000000000002</v>
      </c>
      <c r="O121">
        <v>3297</v>
      </c>
      <c r="P121">
        <v>41</v>
      </c>
      <c r="Q121">
        <v>20.579000000000001</v>
      </c>
      <c r="R121">
        <v>324.10000000000002</v>
      </c>
      <c r="S121">
        <v>3509</v>
      </c>
      <c r="T121">
        <v>42.97</v>
      </c>
      <c r="U121">
        <v>21.248000000000001</v>
      </c>
      <c r="V121">
        <v>355.5</v>
      </c>
      <c r="W121">
        <v>3727</v>
      </c>
      <c r="X121" s="5">
        <f>SUMIFS(Y:Y,'DPS Full FF'!$A:$A,$A121,'DPS Full FF'!$B:$B,$B121,'DPS Full FF'!$C:$C,$C121)</f>
        <v>0</v>
      </c>
      <c r="Y121">
        <v>1</v>
      </c>
    </row>
    <row r="122" spans="1:25" x14ac:dyDescent="0.45">
      <c r="A122" t="s">
        <v>38</v>
      </c>
      <c r="B122" t="s">
        <v>39</v>
      </c>
      <c r="C122" t="s">
        <v>255</v>
      </c>
      <c r="D122">
        <v>34.44</v>
      </c>
      <c r="E122">
        <v>16.303000000000001</v>
      </c>
      <c r="F122">
        <v>324.8</v>
      </c>
      <c r="G122">
        <v>2802</v>
      </c>
      <c r="H122">
        <v>36.74</v>
      </c>
      <c r="I122">
        <v>17.045999999999999</v>
      </c>
      <c r="J122">
        <v>367.9</v>
      </c>
      <c r="K122">
        <v>3035</v>
      </c>
      <c r="L122">
        <v>38.979999999999997</v>
      </c>
      <c r="M122">
        <v>17.754000000000001</v>
      </c>
      <c r="N122">
        <v>412.6</v>
      </c>
      <c r="O122">
        <v>3268</v>
      </c>
      <c r="P122">
        <v>40.96</v>
      </c>
      <c r="Q122">
        <v>18.366</v>
      </c>
      <c r="R122">
        <v>454.3</v>
      </c>
      <c r="S122">
        <v>3479</v>
      </c>
      <c r="T122">
        <v>42.96</v>
      </c>
      <c r="U122">
        <v>18.975000000000001</v>
      </c>
      <c r="V122">
        <v>498.6</v>
      </c>
      <c r="W122">
        <v>3695</v>
      </c>
      <c r="X122" s="5">
        <f>SUMIFS(Y:Y,'DPS Full FF'!$A:$A,$A122,'DPS Full FF'!$B:$B,$B122,'DPS Full FF'!$C:$C,$C122)</f>
        <v>0</v>
      </c>
      <c r="Y122">
        <v>1</v>
      </c>
    </row>
    <row r="123" spans="1:25" x14ac:dyDescent="0.45">
      <c r="A123" t="s">
        <v>84</v>
      </c>
      <c r="B123" t="s">
        <v>22</v>
      </c>
      <c r="C123" t="s">
        <v>17</v>
      </c>
      <c r="D123">
        <v>34.700000000000003</v>
      </c>
      <c r="E123">
        <v>17.058</v>
      </c>
      <c r="F123">
        <v>292</v>
      </c>
      <c r="G123">
        <v>2596</v>
      </c>
      <c r="H123">
        <v>36.799999999999997</v>
      </c>
      <c r="I123">
        <v>17.731000000000002</v>
      </c>
      <c r="J123">
        <v>328.8</v>
      </c>
      <c r="K123">
        <v>2812</v>
      </c>
      <c r="L123">
        <v>38.85</v>
      </c>
      <c r="M123">
        <v>18.376999999999999</v>
      </c>
      <c r="N123">
        <v>367</v>
      </c>
      <c r="O123">
        <v>3029</v>
      </c>
      <c r="P123">
        <v>40.659999999999997</v>
      </c>
      <c r="Q123">
        <v>18.936</v>
      </c>
      <c r="R123">
        <v>402.5</v>
      </c>
      <c r="S123">
        <v>3223</v>
      </c>
      <c r="T123">
        <v>42.49</v>
      </c>
      <c r="U123">
        <v>19.494</v>
      </c>
      <c r="V123">
        <v>440.1</v>
      </c>
      <c r="W123">
        <v>3424</v>
      </c>
      <c r="X123" s="5">
        <f>SUMIFS(Y:Y,'DPS Full FF'!$A:$A,$A123,'DPS Full FF'!$B:$B,$B123,'DPS Full FF'!$C:$C,$C123)</f>
        <v>0</v>
      </c>
      <c r="Y123">
        <v>1</v>
      </c>
    </row>
    <row r="124" spans="1:25" x14ac:dyDescent="0.45">
      <c r="A124" t="s">
        <v>78</v>
      </c>
      <c r="B124" t="s">
        <v>39</v>
      </c>
      <c r="C124" t="s">
        <v>23</v>
      </c>
      <c r="D124">
        <v>34.64</v>
      </c>
      <c r="E124">
        <v>15.988</v>
      </c>
      <c r="F124">
        <v>352.1</v>
      </c>
      <c r="G124">
        <v>2760</v>
      </c>
      <c r="H124">
        <v>36.76</v>
      </c>
      <c r="I124">
        <v>16.632999999999999</v>
      </c>
      <c r="J124">
        <v>396.9</v>
      </c>
      <c r="K124">
        <v>2990</v>
      </c>
      <c r="L124">
        <v>38.840000000000003</v>
      </c>
      <c r="M124">
        <v>17.251000000000001</v>
      </c>
      <c r="N124">
        <v>443.3</v>
      </c>
      <c r="O124">
        <v>3220</v>
      </c>
      <c r="P124">
        <v>40.67</v>
      </c>
      <c r="Q124">
        <v>17.786000000000001</v>
      </c>
      <c r="R124">
        <v>486.4</v>
      </c>
      <c r="S124">
        <v>3427</v>
      </c>
      <c r="T124">
        <v>42.53</v>
      </c>
      <c r="U124">
        <v>18.32</v>
      </c>
      <c r="V124">
        <v>532.20000000000005</v>
      </c>
      <c r="W124">
        <v>3641</v>
      </c>
      <c r="X124" s="5">
        <f>SUMIFS(Y:Y,'DPS Full FF'!$A:$A,$A124,'DPS Full FF'!$B:$B,$B124,'DPS Full FF'!$C:$C,$C124)</f>
        <v>1</v>
      </c>
      <c r="Y124">
        <v>1</v>
      </c>
    </row>
    <row r="125" spans="1:25" x14ac:dyDescent="0.45">
      <c r="A125" t="s">
        <v>81</v>
      </c>
      <c r="B125" t="s">
        <v>22</v>
      </c>
      <c r="C125" t="s">
        <v>25</v>
      </c>
      <c r="D125">
        <v>34.369999999999997</v>
      </c>
      <c r="E125">
        <v>17.222999999999999</v>
      </c>
      <c r="F125">
        <v>273</v>
      </c>
      <c r="G125">
        <v>2441</v>
      </c>
      <c r="H125">
        <v>36.6</v>
      </c>
      <c r="I125">
        <v>17.981000000000002</v>
      </c>
      <c r="J125">
        <v>308.8</v>
      </c>
      <c r="K125">
        <v>2644</v>
      </c>
      <c r="L125">
        <v>38.79</v>
      </c>
      <c r="M125">
        <v>18.704000000000001</v>
      </c>
      <c r="N125">
        <v>345.9</v>
      </c>
      <c r="O125">
        <v>2848</v>
      </c>
      <c r="P125">
        <v>40.72</v>
      </c>
      <c r="Q125">
        <v>19.329999999999998</v>
      </c>
      <c r="R125">
        <v>380.5</v>
      </c>
      <c r="S125">
        <v>3031</v>
      </c>
      <c r="T125">
        <v>42.67</v>
      </c>
      <c r="U125">
        <v>19.952999999999999</v>
      </c>
      <c r="V125">
        <v>417.2</v>
      </c>
      <c r="W125">
        <v>3219</v>
      </c>
      <c r="X125" s="5">
        <f>SUMIFS(Y:Y,'DPS Full FF'!$A:$A,$A125,'DPS Full FF'!$B:$B,$B125,'DPS Full FF'!$C:$C,$C125)</f>
        <v>0</v>
      </c>
      <c r="Y125">
        <v>1</v>
      </c>
    </row>
    <row r="126" spans="1:25" x14ac:dyDescent="0.45">
      <c r="A126" t="s">
        <v>36</v>
      </c>
      <c r="B126" t="s">
        <v>16</v>
      </c>
      <c r="C126" t="s">
        <v>17</v>
      </c>
      <c r="D126">
        <v>34.69</v>
      </c>
      <c r="E126">
        <v>16.422999999999998</v>
      </c>
      <c r="F126">
        <v>327.10000000000002</v>
      </c>
      <c r="G126">
        <v>2597</v>
      </c>
      <c r="H126">
        <v>36.75</v>
      </c>
      <c r="I126">
        <v>17.052</v>
      </c>
      <c r="J126">
        <v>368</v>
      </c>
      <c r="K126">
        <v>2813</v>
      </c>
      <c r="L126">
        <v>38.770000000000003</v>
      </c>
      <c r="M126">
        <v>17.657</v>
      </c>
      <c r="N126">
        <v>410.3</v>
      </c>
      <c r="O126">
        <v>3029</v>
      </c>
      <c r="P126">
        <v>40.54</v>
      </c>
      <c r="Q126">
        <v>18.181000000000001</v>
      </c>
      <c r="R126">
        <v>449.6</v>
      </c>
      <c r="S126">
        <v>3224</v>
      </c>
      <c r="T126">
        <v>42.34</v>
      </c>
      <c r="U126">
        <v>18.704000000000001</v>
      </c>
      <c r="V126">
        <v>491.4</v>
      </c>
      <c r="W126">
        <v>3425</v>
      </c>
      <c r="X126" s="5">
        <f>SUMIFS(Y:Y,'DPS Full FF'!$A:$A,$A126,'DPS Full FF'!$B:$B,$B126,'DPS Full FF'!$C:$C,$C126)</f>
        <v>1</v>
      </c>
      <c r="Y126">
        <v>1</v>
      </c>
    </row>
    <row r="127" spans="1:25" x14ac:dyDescent="0.45">
      <c r="A127" t="s">
        <v>259</v>
      </c>
      <c r="B127" t="s">
        <v>52</v>
      </c>
      <c r="C127" t="s">
        <v>30</v>
      </c>
      <c r="D127">
        <v>33.979999999999997</v>
      </c>
      <c r="E127">
        <v>18.004000000000001</v>
      </c>
      <c r="F127">
        <v>228.4</v>
      </c>
      <c r="G127">
        <v>2826</v>
      </c>
      <c r="H127">
        <v>36.299999999999997</v>
      </c>
      <c r="I127">
        <v>18.852</v>
      </c>
      <c r="J127">
        <v>259.10000000000002</v>
      </c>
      <c r="K127">
        <v>3061</v>
      </c>
      <c r="L127">
        <v>38.56</v>
      </c>
      <c r="M127">
        <v>19.661999999999999</v>
      </c>
      <c r="N127">
        <v>291</v>
      </c>
      <c r="O127">
        <v>3297</v>
      </c>
      <c r="P127">
        <v>40.56</v>
      </c>
      <c r="Q127">
        <v>20.36</v>
      </c>
      <c r="R127">
        <v>320.7</v>
      </c>
      <c r="S127">
        <v>3509</v>
      </c>
      <c r="T127">
        <v>42.58</v>
      </c>
      <c r="U127">
        <v>21.055</v>
      </c>
      <c r="V127">
        <v>352.3</v>
      </c>
      <c r="W127">
        <v>3727</v>
      </c>
      <c r="X127" s="5">
        <f>SUMIFS(Y:Y,'DPS Full FF'!$A:$A,$A127,'DPS Full FF'!$B:$B,$B127,'DPS Full FF'!$C:$C,$C127)</f>
        <v>0</v>
      </c>
      <c r="Y127">
        <v>1</v>
      </c>
    </row>
    <row r="128" spans="1:25" x14ac:dyDescent="0.45">
      <c r="A128" t="s">
        <v>58</v>
      </c>
      <c r="B128" t="s">
        <v>16</v>
      </c>
      <c r="C128" t="s">
        <v>25</v>
      </c>
      <c r="D128">
        <v>34.25</v>
      </c>
      <c r="E128">
        <v>16.396999999999998</v>
      </c>
      <c r="F128">
        <v>312</v>
      </c>
      <c r="G128">
        <v>2662</v>
      </c>
      <c r="H128">
        <v>36.4</v>
      </c>
      <c r="I128">
        <v>17.084</v>
      </c>
      <c r="J128">
        <v>352.2</v>
      </c>
      <c r="K128">
        <v>2883</v>
      </c>
      <c r="L128">
        <v>38.51</v>
      </c>
      <c r="M128">
        <v>17.742000000000001</v>
      </c>
      <c r="N128">
        <v>393.9</v>
      </c>
      <c r="O128">
        <v>3105</v>
      </c>
      <c r="P128">
        <v>40.369999999999997</v>
      </c>
      <c r="Q128">
        <v>18.311</v>
      </c>
      <c r="R128">
        <v>432.7</v>
      </c>
      <c r="S128">
        <v>3305</v>
      </c>
      <c r="T128">
        <v>42.26</v>
      </c>
      <c r="U128">
        <v>18.878</v>
      </c>
      <c r="V128">
        <v>473.8</v>
      </c>
      <c r="W128">
        <v>3511</v>
      </c>
      <c r="X128" s="5">
        <f>SUMIFS(Y:Y,'DPS Full FF'!$A:$A,$A128,'DPS Full FF'!$B:$B,$B128,'DPS Full FF'!$C:$C,$C128)</f>
        <v>1</v>
      </c>
      <c r="Y128">
        <v>1</v>
      </c>
    </row>
    <row r="129" spans="1:25" x14ac:dyDescent="0.45">
      <c r="A129" t="s">
        <v>63</v>
      </c>
      <c r="B129" t="s">
        <v>52</v>
      </c>
      <c r="C129" t="s">
        <v>25</v>
      </c>
      <c r="D129">
        <v>34.18</v>
      </c>
      <c r="E129">
        <v>14.959</v>
      </c>
      <c r="F129">
        <v>407.8</v>
      </c>
      <c r="G129">
        <v>3300</v>
      </c>
      <c r="H129">
        <v>36.36</v>
      </c>
      <c r="I129">
        <v>15.598000000000001</v>
      </c>
      <c r="J129">
        <v>460.6</v>
      </c>
      <c r="K129">
        <v>3575</v>
      </c>
      <c r="L129">
        <v>38.49</v>
      </c>
      <c r="M129">
        <v>16.209</v>
      </c>
      <c r="N129">
        <v>515.5</v>
      </c>
      <c r="O129">
        <v>3850</v>
      </c>
      <c r="P129">
        <v>40.369999999999997</v>
      </c>
      <c r="Q129">
        <v>16.738</v>
      </c>
      <c r="R129">
        <v>566.5</v>
      </c>
      <c r="S129">
        <v>4098</v>
      </c>
      <c r="T129">
        <v>42.28</v>
      </c>
      <c r="U129">
        <v>17.265000000000001</v>
      </c>
      <c r="V129">
        <v>620.79999999999995</v>
      </c>
      <c r="W129">
        <v>4353</v>
      </c>
      <c r="X129" s="5">
        <f>SUMIFS(Y:Y,'DPS Full FF'!$A:$A,$A129,'DPS Full FF'!$B:$B,$B129,'DPS Full FF'!$C:$C,$C129)</f>
        <v>0</v>
      </c>
      <c r="Y129">
        <v>1</v>
      </c>
    </row>
    <row r="130" spans="1:25" x14ac:dyDescent="0.45">
      <c r="A130" t="s">
        <v>259</v>
      </c>
      <c r="B130" t="s">
        <v>22</v>
      </c>
      <c r="C130" t="s">
        <v>31</v>
      </c>
      <c r="D130">
        <v>34.380000000000003</v>
      </c>
      <c r="E130">
        <v>18.216999999999999</v>
      </c>
      <c r="F130">
        <v>231.1</v>
      </c>
      <c r="G130">
        <v>2826</v>
      </c>
      <c r="H130">
        <v>36.46</v>
      </c>
      <c r="I130">
        <v>18.934999999999999</v>
      </c>
      <c r="J130">
        <v>260.2</v>
      </c>
      <c r="K130">
        <v>3061</v>
      </c>
      <c r="L130">
        <v>38.49</v>
      </c>
      <c r="M130">
        <v>19.623999999999999</v>
      </c>
      <c r="N130">
        <v>290.39999999999998</v>
      </c>
      <c r="O130">
        <v>3297</v>
      </c>
      <c r="P130">
        <v>40.28</v>
      </c>
      <c r="Q130">
        <v>20.222000000000001</v>
      </c>
      <c r="R130">
        <v>318.5</v>
      </c>
      <c r="S130">
        <v>3509</v>
      </c>
      <c r="T130">
        <v>42.11</v>
      </c>
      <c r="U130">
        <v>20.818999999999999</v>
      </c>
      <c r="V130">
        <v>348.3</v>
      </c>
      <c r="W130">
        <v>3727</v>
      </c>
      <c r="X130" s="5">
        <f>SUMIFS(Y:Y,'DPS Full FF'!$A:$A,$A130,'DPS Full FF'!$B:$B,$B130,'DPS Full FF'!$C:$C,$C130)</f>
        <v>0</v>
      </c>
      <c r="Y130">
        <v>1</v>
      </c>
    </row>
    <row r="131" spans="1:25" x14ac:dyDescent="0.45">
      <c r="A131" t="s">
        <v>56</v>
      </c>
      <c r="B131" t="s">
        <v>16</v>
      </c>
      <c r="C131" t="s">
        <v>25</v>
      </c>
      <c r="D131">
        <v>34.24</v>
      </c>
      <c r="E131">
        <v>14.698</v>
      </c>
      <c r="F131">
        <v>432.6</v>
      </c>
      <c r="G131">
        <v>2977</v>
      </c>
      <c r="H131">
        <v>36.35</v>
      </c>
      <c r="I131">
        <v>15.298</v>
      </c>
      <c r="J131">
        <v>487.8</v>
      </c>
      <c r="K131">
        <v>3225</v>
      </c>
      <c r="L131">
        <v>38.42</v>
      </c>
      <c r="M131">
        <v>15.872999999999999</v>
      </c>
      <c r="N131">
        <v>545</v>
      </c>
      <c r="O131">
        <v>3473</v>
      </c>
      <c r="P131">
        <v>40.25</v>
      </c>
      <c r="Q131">
        <v>16.370999999999999</v>
      </c>
      <c r="R131">
        <v>598.20000000000005</v>
      </c>
      <c r="S131">
        <v>3696</v>
      </c>
      <c r="T131">
        <v>42.1</v>
      </c>
      <c r="U131">
        <v>16.867999999999999</v>
      </c>
      <c r="V131">
        <v>654.79999999999995</v>
      </c>
      <c r="W131">
        <v>3926</v>
      </c>
      <c r="X131" s="5">
        <f>SUMIFS(Y:Y,'DPS Full FF'!$A:$A,$A131,'DPS Full FF'!$B:$B,$B131,'DPS Full FF'!$C:$C,$C131)</f>
        <v>1</v>
      </c>
      <c r="Y131">
        <v>1</v>
      </c>
    </row>
    <row r="132" spans="1:25" x14ac:dyDescent="0.45">
      <c r="A132" t="s">
        <v>256</v>
      </c>
      <c r="B132" t="s">
        <v>22</v>
      </c>
      <c r="C132" t="s">
        <v>25</v>
      </c>
      <c r="D132">
        <v>34.03</v>
      </c>
      <c r="E132">
        <v>15.606</v>
      </c>
      <c r="F132">
        <v>352.7</v>
      </c>
      <c r="G132">
        <v>2963</v>
      </c>
      <c r="H132">
        <v>36.229999999999997</v>
      </c>
      <c r="I132">
        <v>16.286999999999999</v>
      </c>
      <c r="J132">
        <v>398.8</v>
      </c>
      <c r="K132">
        <v>3210</v>
      </c>
      <c r="L132">
        <v>38.39</v>
      </c>
      <c r="M132">
        <v>16.940000000000001</v>
      </c>
      <c r="N132">
        <v>446.7</v>
      </c>
      <c r="O132">
        <v>3457</v>
      </c>
      <c r="P132">
        <v>40.29</v>
      </c>
      <c r="Q132">
        <v>17.504999999999999</v>
      </c>
      <c r="R132">
        <v>491.2</v>
      </c>
      <c r="S132">
        <v>3679</v>
      </c>
      <c r="T132">
        <v>42.22</v>
      </c>
      <c r="U132">
        <v>18.067</v>
      </c>
      <c r="V132">
        <v>538.6</v>
      </c>
      <c r="W132">
        <v>3908</v>
      </c>
      <c r="X132" s="5">
        <f>SUMIFS(Y:Y,'DPS Full FF'!$A:$A,$A132,'DPS Full FF'!$B:$B,$B132,'DPS Full FF'!$C:$C,$C132)</f>
        <v>1</v>
      </c>
      <c r="Y132">
        <v>1</v>
      </c>
    </row>
    <row r="133" spans="1:25" x14ac:dyDescent="0.45">
      <c r="A133" t="s">
        <v>45</v>
      </c>
      <c r="B133" t="s">
        <v>39</v>
      </c>
      <c r="C133" t="s">
        <v>17</v>
      </c>
      <c r="D133">
        <v>34.11</v>
      </c>
      <c r="E133">
        <v>17.266999999999999</v>
      </c>
      <c r="F133">
        <v>262.89999999999998</v>
      </c>
      <c r="G133">
        <v>2826</v>
      </c>
      <c r="H133">
        <v>36.229999999999997</v>
      </c>
      <c r="I133">
        <v>17.978999999999999</v>
      </c>
      <c r="J133">
        <v>296.5</v>
      </c>
      <c r="K133">
        <v>3061</v>
      </c>
      <c r="L133">
        <v>38.31</v>
      </c>
      <c r="M133">
        <v>18.661000000000001</v>
      </c>
      <c r="N133">
        <v>331.4</v>
      </c>
      <c r="O133">
        <v>3297</v>
      </c>
      <c r="P133">
        <v>40.14</v>
      </c>
      <c r="Q133">
        <v>19.251999999999999</v>
      </c>
      <c r="R133">
        <v>363.9</v>
      </c>
      <c r="S133">
        <v>3509</v>
      </c>
      <c r="T133">
        <v>42</v>
      </c>
      <c r="U133">
        <v>19.84</v>
      </c>
      <c r="V133">
        <v>398.3</v>
      </c>
      <c r="W133">
        <v>3727</v>
      </c>
      <c r="X133" s="5">
        <f>SUMIFS(Y:Y,'DPS Full FF'!$A:$A,$A133,'DPS Full FF'!$B:$B,$B133,'DPS Full FF'!$C:$C,$C133)</f>
        <v>0</v>
      </c>
      <c r="Y133">
        <v>1</v>
      </c>
    </row>
    <row r="134" spans="1:25" x14ac:dyDescent="0.45">
      <c r="A134" t="s">
        <v>45</v>
      </c>
      <c r="B134" t="s">
        <v>39</v>
      </c>
      <c r="C134" t="s">
        <v>25</v>
      </c>
      <c r="D134">
        <v>33.75</v>
      </c>
      <c r="E134">
        <v>17.085999999999999</v>
      </c>
      <c r="F134">
        <v>260.10000000000002</v>
      </c>
      <c r="G134">
        <v>2826</v>
      </c>
      <c r="H134">
        <v>36.06</v>
      </c>
      <c r="I134">
        <v>17.893000000000001</v>
      </c>
      <c r="J134">
        <v>295.10000000000002</v>
      </c>
      <c r="K134">
        <v>3061</v>
      </c>
      <c r="L134">
        <v>38.31</v>
      </c>
      <c r="M134">
        <v>18.663</v>
      </c>
      <c r="N134">
        <v>331.4</v>
      </c>
      <c r="O134">
        <v>3297</v>
      </c>
      <c r="P134">
        <v>40.299999999999997</v>
      </c>
      <c r="Q134">
        <v>19.327999999999999</v>
      </c>
      <c r="R134">
        <v>365.3</v>
      </c>
      <c r="S134">
        <v>3509</v>
      </c>
      <c r="T134">
        <v>42.31</v>
      </c>
      <c r="U134">
        <v>19.989000000000001</v>
      </c>
      <c r="V134">
        <v>401.3</v>
      </c>
      <c r="W134">
        <v>3727</v>
      </c>
      <c r="X134" s="5">
        <f>SUMIFS(Y:Y,'DPS Full FF'!$A:$A,$A134,'DPS Full FF'!$B:$B,$B134,'DPS Full FF'!$C:$C,$C134)</f>
        <v>0</v>
      </c>
      <c r="Y134">
        <v>1</v>
      </c>
    </row>
    <row r="135" spans="1:25" x14ac:dyDescent="0.45">
      <c r="A135" t="s">
        <v>71</v>
      </c>
      <c r="B135" t="s">
        <v>22</v>
      </c>
      <c r="C135" t="s">
        <v>25</v>
      </c>
      <c r="D135">
        <v>33.909999999999997</v>
      </c>
      <c r="E135">
        <v>15.035</v>
      </c>
      <c r="F135">
        <v>389.2</v>
      </c>
      <c r="G135">
        <v>2970</v>
      </c>
      <c r="H135">
        <v>36.049999999999997</v>
      </c>
      <c r="I135">
        <v>15.667999999999999</v>
      </c>
      <c r="J135">
        <v>439.3</v>
      </c>
      <c r="K135">
        <v>3218</v>
      </c>
      <c r="L135">
        <v>38.15</v>
      </c>
      <c r="M135">
        <v>16.273</v>
      </c>
      <c r="N135">
        <v>491.4</v>
      </c>
      <c r="O135">
        <v>3465</v>
      </c>
      <c r="P135">
        <v>40</v>
      </c>
      <c r="Q135">
        <v>16.797999999999998</v>
      </c>
      <c r="R135">
        <v>539.79999999999995</v>
      </c>
      <c r="S135">
        <v>3688</v>
      </c>
      <c r="T135">
        <v>41.87</v>
      </c>
      <c r="U135">
        <v>17.321000000000002</v>
      </c>
      <c r="V135">
        <v>591.29999999999995</v>
      </c>
      <c r="W135">
        <v>3917</v>
      </c>
      <c r="X135" s="5">
        <f>SUMIFS(Y:Y,'DPS Full FF'!$A:$A,$A135,'DPS Full FF'!$B:$B,$B135,'DPS Full FF'!$C:$C,$C135)</f>
        <v>1</v>
      </c>
      <c r="Y135">
        <v>1</v>
      </c>
    </row>
    <row r="136" spans="1:25" x14ac:dyDescent="0.45">
      <c r="A136" t="s">
        <v>42</v>
      </c>
      <c r="B136" t="s">
        <v>22</v>
      </c>
      <c r="C136" t="s">
        <v>37</v>
      </c>
      <c r="D136">
        <v>34.130000000000003</v>
      </c>
      <c r="E136">
        <v>16.532</v>
      </c>
      <c r="F136">
        <v>300.39999999999998</v>
      </c>
      <c r="G136">
        <v>2685</v>
      </c>
      <c r="H136">
        <v>36.15</v>
      </c>
      <c r="I136">
        <v>17.164000000000001</v>
      </c>
      <c r="J136">
        <v>337.8</v>
      </c>
      <c r="K136">
        <v>2909</v>
      </c>
      <c r="L136">
        <v>38.130000000000003</v>
      </c>
      <c r="M136">
        <v>17.771000000000001</v>
      </c>
      <c r="N136">
        <v>376.7</v>
      </c>
      <c r="O136">
        <v>3132</v>
      </c>
      <c r="P136">
        <v>39.880000000000003</v>
      </c>
      <c r="Q136">
        <v>18.297999999999998</v>
      </c>
      <c r="R136">
        <v>412.8</v>
      </c>
      <c r="S136">
        <v>3334</v>
      </c>
      <c r="T136">
        <v>41.65</v>
      </c>
      <c r="U136">
        <v>18.824000000000002</v>
      </c>
      <c r="V136">
        <v>451.1</v>
      </c>
      <c r="W136">
        <v>3541</v>
      </c>
      <c r="X136" s="5">
        <f>SUMIFS(Y:Y,'DPS Full FF'!$A:$A,$A136,'DPS Full FF'!$B:$B,$B136,'DPS Full FF'!$C:$C,$C136)</f>
        <v>1</v>
      </c>
      <c r="Y136">
        <v>1</v>
      </c>
    </row>
    <row r="137" spans="1:25" x14ac:dyDescent="0.45">
      <c r="A137" t="s">
        <v>63</v>
      </c>
      <c r="B137" t="s">
        <v>22</v>
      </c>
      <c r="C137" t="s">
        <v>30</v>
      </c>
      <c r="D137">
        <v>33.89</v>
      </c>
      <c r="E137">
        <v>14.831</v>
      </c>
      <c r="F137">
        <v>404.3</v>
      </c>
      <c r="G137">
        <v>3300</v>
      </c>
      <c r="H137">
        <v>36.03</v>
      </c>
      <c r="I137">
        <v>15.454000000000001</v>
      </c>
      <c r="J137">
        <v>456.4</v>
      </c>
      <c r="K137">
        <v>3575</v>
      </c>
      <c r="L137">
        <v>38.119999999999997</v>
      </c>
      <c r="M137">
        <v>16.050999999999998</v>
      </c>
      <c r="N137">
        <v>510.5</v>
      </c>
      <c r="O137">
        <v>3850</v>
      </c>
      <c r="P137">
        <v>39.96</v>
      </c>
      <c r="Q137">
        <v>16.568999999999999</v>
      </c>
      <c r="R137">
        <v>560.79999999999995</v>
      </c>
      <c r="S137">
        <v>4098</v>
      </c>
      <c r="T137">
        <v>41.84</v>
      </c>
      <c r="U137">
        <v>17.085000000000001</v>
      </c>
      <c r="V137">
        <v>614.29999999999995</v>
      </c>
      <c r="W137">
        <v>4353</v>
      </c>
      <c r="X137" s="5">
        <f>SUMIFS(Y:Y,'DPS Full FF'!$A:$A,$A137,'DPS Full FF'!$B:$B,$B137,'DPS Full FF'!$C:$C,$C137)</f>
        <v>0</v>
      </c>
      <c r="Y137">
        <v>1</v>
      </c>
    </row>
    <row r="138" spans="1:25" x14ac:dyDescent="0.45">
      <c r="A138" t="s">
        <v>78</v>
      </c>
      <c r="B138" t="s">
        <v>52</v>
      </c>
      <c r="C138" t="s">
        <v>23</v>
      </c>
      <c r="D138">
        <v>34.020000000000003</v>
      </c>
      <c r="E138">
        <v>15.702999999999999</v>
      </c>
      <c r="F138">
        <v>345.9</v>
      </c>
      <c r="G138">
        <v>2760</v>
      </c>
      <c r="H138">
        <v>36.06</v>
      </c>
      <c r="I138">
        <v>16.318000000000001</v>
      </c>
      <c r="J138">
        <v>389.4</v>
      </c>
      <c r="K138">
        <v>2990</v>
      </c>
      <c r="L138">
        <v>38.07</v>
      </c>
      <c r="M138">
        <v>16.907</v>
      </c>
      <c r="N138">
        <v>434.4</v>
      </c>
      <c r="O138">
        <v>3220</v>
      </c>
      <c r="P138">
        <v>39.83</v>
      </c>
      <c r="Q138">
        <v>17.417999999999999</v>
      </c>
      <c r="R138">
        <v>476.3</v>
      </c>
      <c r="S138">
        <v>3427</v>
      </c>
      <c r="T138">
        <v>41.62</v>
      </c>
      <c r="U138">
        <v>17.928000000000001</v>
      </c>
      <c r="V138">
        <v>520.79999999999995</v>
      </c>
      <c r="W138">
        <v>3641</v>
      </c>
      <c r="X138" s="5">
        <f>SUMIFS(Y:Y,'DPS Full FF'!$A:$A,$A138,'DPS Full FF'!$B:$B,$B138,'DPS Full FF'!$C:$C,$C138)</f>
        <v>0</v>
      </c>
      <c r="Y138">
        <v>1</v>
      </c>
    </row>
    <row r="139" spans="1:25" x14ac:dyDescent="0.45">
      <c r="A139" t="s">
        <v>45</v>
      </c>
      <c r="B139" t="s">
        <v>22</v>
      </c>
      <c r="C139" t="s">
        <v>37</v>
      </c>
      <c r="D139">
        <v>33.880000000000003</v>
      </c>
      <c r="E139">
        <v>17.152999999999999</v>
      </c>
      <c r="F139">
        <v>261.10000000000002</v>
      </c>
      <c r="G139">
        <v>2826</v>
      </c>
      <c r="H139">
        <v>35.909999999999997</v>
      </c>
      <c r="I139">
        <v>17.821000000000002</v>
      </c>
      <c r="J139">
        <v>293.89999999999998</v>
      </c>
      <c r="K139">
        <v>3061</v>
      </c>
      <c r="L139">
        <v>37.9</v>
      </c>
      <c r="M139">
        <v>18.460999999999999</v>
      </c>
      <c r="N139">
        <v>327.9</v>
      </c>
      <c r="O139">
        <v>3297</v>
      </c>
      <c r="P139">
        <v>39.65</v>
      </c>
      <c r="Q139">
        <v>19.016999999999999</v>
      </c>
      <c r="R139">
        <v>359.4</v>
      </c>
      <c r="S139">
        <v>3509</v>
      </c>
      <c r="T139">
        <v>41.43</v>
      </c>
      <c r="U139">
        <v>19.571999999999999</v>
      </c>
      <c r="V139">
        <v>393</v>
      </c>
      <c r="W139">
        <v>3727</v>
      </c>
      <c r="X139" s="5">
        <f>SUMIFS(Y:Y,'DPS Full FF'!$A:$A,$A139,'DPS Full FF'!$B:$B,$B139,'DPS Full FF'!$C:$C,$C139)</f>
        <v>0</v>
      </c>
      <c r="Y139">
        <v>1</v>
      </c>
    </row>
    <row r="140" spans="1:25" x14ac:dyDescent="0.45">
      <c r="A140" t="s">
        <v>259</v>
      </c>
      <c r="B140" t="s">
        <v>39</v>
      </c>
      <c r="C140" t="s">
        <v>31</v>
      </c>
      <c r="D140">
        <v>33.799999999999997</v>
      </c>
      <c r="E140">
        <v>17.908999999999999</v>
      </c>
      <c r="F140">
        <v>227.2</v>
      </c>
      <c r="G140">
        <v>2826</v>
      </c>
      <c r="H140">
        <v>35.86</v>
      </c>
      <c r="I140">
        <v>18.626999999999999</v>
      </c>
      <c r="J140">
        <v>256</v>
      </c>
      <c r="K140">
        <v>3061</v>
      </c>
      <c r="L140">
        <v>37.89</v>
      </c>
      <c r="M140">
        <v>19.315999999999999</v>
      </c>
      <c r="N140">
        <v>285.89999999999998</v>
      </c>
      <c r="O140">
        <v>3297</v>
      </c>
      <c r="P140">
        <v>39.67</v>
      </c>
      <c r="Q140">
        <v>19.913</v>
      </c>
      <c r="R140">
        <v>313.60000000000002</v>
      </c>
      <c r="S140">
        <v>3509</v>
      </c>
      <c r="T140">
        <v>41.48</v>
      </c>
      <c r="U140">
        <v>20.51</v>
      </c>
      <c r="V140">
        <v>343.2</v>
      </c>
      <c r="W140">
        <v>3727</v>
      </c>
      <c r="X140" s="5">
        <f>SUMIFS(Y:Y,'DPS Full FF'!$A:$A,$A140,'DPS Full FF'!$B:$B,$B140,'DPS Full FF'!$C:$C,$C140)</f>
        <v>0</v>
      </c>
      <c r="Y140">
        <v>1</v>
      </c>
    </row>
    <row r="141" spans="1:25" x14ac:dyDescent="0.45">
      <c r="A141" t="s">
        <v>67</v>
      </c>
      <c r="B141" t="s">
        <v>22</v>
      </c>
      <c r="C141" t="s">
        <v>17</v>
      </c>
      <c r="D141">
        <v>33.799999999999997</v>
      </c>
      <c r="E141">
        <v>14.397</v>
      </c>
      <c r="F141">
        <v>437.4</v>
      </c>
      <c r="G141">
        <v>3218</v>
      </c>
      <c r="H141">
        <v>35.82</v>
      </c>
      <c r="I141">
        <v>14.955</v>
      </c>
      <c r="J141">
        <v>492.2</v>
      </c>
      <c r="K141">
        <v>3486</v>
      </c>
      <c r="L141">
        <v>37.799999999999997</v>
      </c>
      <c r="M141">
        <v>15.492000000000001</v>
      </c>
      <c r="N141">
        <v>549.1</v>
      </c>
      <c r="O141">
        <v>3754</v>
      </c>
      <c r="P141">
        <v>39.549999999999997</v>
      </c>
      <c r="Q141">
        <v>15.958</v>
      </c>
      <c r="R141">
        <v>601.9</v>
      </c>
      <c r="S141">
        <v>3995</v>
      </c>
      <c r="T141">
        <v>41.32</v>
      </c>
      <c r="U141">
        <v>16.422999999999998</v>
      </c>
      <c r="V141">
        <v>658</v>
      </c>
      <c r="W141">
        <v>4244</v>
      </c>
      <c r="X141" s="5">
        <f>SUMIFS(Y:Y,'DPS Full FF'!$A:$A,$A141,'DPS Full FF'!$B:$B,$B141,'DPS Full FF'!$C:$C,$C141)</f>
        <v>1</v>
      </c>
      <c r="Y141">
        <v>1</v>
      </c>
    </row>
    <row r="142" spans="1:25" x14ac:dyDescent="0.45">
      <c r="A142" t="s">
        <v>165</v>
      </c>
      <c r="B142" t="s">
        <v>16</v>
      </c>
      <c r="C142" t="s">
        <v>30</v>
      </c>
      <c r="D142">
        <v>33.46</v>
      </c>
      <c r="E142">
        <v>15.641</v>
      </c>
      <c r="F142">
        <v>327.8</v>
      </c>
      <c r="G142">
        <v>3214</v>
      </c>
      <c r="H142">
        <v>35.57</v>
      </c>
      <c r="I142">
        <v>16.294</v>
      </c>
      <c r="J142">
        <v>369.9</v>
      </c>
      <c r="K142">
        <v>3481</v>
      </c>
      <c r="L142">
        <v>37.619999999999997</v>
      </c>
      <c r="M142">
        <v>16.920000000000002</v>
      </c>
      <c r="N142">
        <v>413.6</v>
      </c>
      <c r="O142">
        <v>3749</v>
      </c>
      <c r="P142">
        <v>39.44</v>
      </c>
      <c r="Q142">
        <v>17.462</v>
      </c>
      <c r="R142">
        <v>454.3</v>
      </c>
      <c r="S142">
        <v>3990</v>
      </c>
      <c r="T142">
        <v>41.28</v>
      </c>
      <c r="U142">
        <v>18.003</v>
      </c>
      <c r="V142">
        <v>497.6</v>
      </c>
      <c r="W142">
        <v>4239</v>
      </c>
      <c r="X142" s="5">
        <f>SUMIFS(Y:Y,'DPS Full FF'!$A:$A,$A142,'DPS Full FF'!$B:$B,$B142,'DPS Full FF'!$C:$C,$C142)</f>
        <v>0</v>
      </c>
      <c r="Y142">
        <v>1</v>
      </c>
    </row>
    <row r="143" spans="1:25" x14ac:dyDescent="0.45">
      <c r="A143" t="s">
        <v>38</v>
      </c>
      <c r="B143" t="s">
        <v>22</v>
      </c>
      <c r="C143" t="s">
        <v>25</v>
      </c>
      <c r="D143">
        <v>33.32</v>
      </c>
      <c r="E143">
        <v>15.772</v>
      </c>
      <c r="F143">
        <v>314.2</v>
      </c>
      <c r="G143">
        <v>2802</v>
      </c>
      <c r="H143">
        <v>35.49</v>
      </c>
      <c r="I143">
        <v>16.465</v>
      </c>
      <c r="J143">
        <v>355.4</v>
      </c>
      <c r="K143">
        <v>3035</v>
      </c>
      <c r="L143">
        <v>37.61</v>
      </c>
      <c r="M143">
        <v>17.129000000000001</v>
      </c>
      <c r="N143">
        <v>398.1</v>
      </c>
      <c r="O143">
        <v>3268</v>
      </c>
      <c r="P143">
        <v>39.479999999999997</v>
      </c>
      <c r="Q143">
        <v>17.702000000000002</v>
      </c>
      <c r="R143">
        <v>437.9</v>
      </c>
      <c r="S143">
        <v>3479</v>
      </c>
      <c r="T143">
        <v>41.37</v>
      </c>
      <c r="U143">
        <v>18.274000000000001</v>
      </c>
      <c r="V143">
        <v>480.1</v>
      </c>
      <c r="W143">
        <v>3695</v>
      </c>
      <c r="X143" s="5">
        <f>SUMIFS(Y:Y,'DPS Full FF'!$A:$A,$A143,'DPS Full FF'!$B:$B,$B143,'DPS Full FF'!$C:$C,$C143)</f>
        <v>1</v>
      </c>
      <c r="Y143">
        <v>1</v>
      </c>
    </row>
    <row r="144" spans="1:25" x14ac:dyDescent="0.45">
      <c r="A144" t="s">
        <v>21</v>
      </c>
      <c r="B144" t="s">
        <v>22</v>
      </c>
      <c r="C144" t="s">
        <v>25</v>
      </c>
      <c r="D144">
        <v>33.340000000000003</v>
      </c>
      <c r="E144">
        <v>16.026</v>
      </c>
      <c r="F144">
        <v>300.2</v>
      </c>
      <c r="G144">
        <v>2476</v>
      </c>
      <c r="H144">
        <v>35.49</v>
      </c>
      <c r="I144">
        <v>16.722000000000001</v>
      </c>
      <c r="J144">
        <v>339.3</v>
      </c>
      <c r="K144">
        <v>2683</v>
      </c>
      <c r="L144">
        <v>37.590000000000003</v>
      </c>
      <c r="M144">
        <v>17.388000000000002</v>
      </c>
      <c r="N144">
        <v>380</v>
      </c>
      <c r="O144">
        <v>2889</v>
      </c>
      <c r="P144">
        <v>39.450000000000003</v>
      </c>
      <c r="Q144">
        <v>17.963999999999999</v>
      </c>
      <c r="R144">
        <v>417.8</v>
      </c>
      <c r="S144">
        <v>3075</v>
      </c>
      <c r="T144">
        <v>41.33</v>
      </c>
      <c r="U144">
        <v>18.538</v>
      </c>
      <c r="V144">
        <v>458</v>
      </c>
      <c r="W144">
        <v>3266</v>
      </c>
      <c r="X144" s="5">
        <f>SUMIFS(Y:Y,'DPS Full FF'!$A:$A,$A144,'DPS Full FF'!$B:$B,$B144,'DPS Full FF'!$C:$C,$C144)</f>
        <v>0</v>
      </c>
      <c r="Y144">
        <v>1</v>
      </c>
    </row>
    <row r="145" spans="1:25" x14ac:dyDescent="0.45">
      <c r="A145" t="s">
        <v>42</v>
      </c>
      <c r="B145" t="s">
        <v>22</v>
      </c>
      <c r="C145" t="s">
        <v>30</v>
      </c>
      <c r="D145">
        <v>33.35</v>
      </c>
      <c r="E145">
        <v>16.152000000000001</v>
      </c>
      <c r="F145">
        <v>293.5</v>
      </c>
      <c r="G145">
        <v>2685</v>
      </c>
      <c r="H145">
        <v>35.49</v>
      </c>
      <c r="I145">
        <v>16.850000000000001</v>
      </c>
      <c r="J145">
        <v>331.7</v>
      </c>
      <c r="K145">
        <v>2909</v>
      </c>
      <c r="L145">
        <v>37.590000000000003</v>
      </c>
      <c r="M145">
        <v>17.518000000000001</v>
      </c>
      <c r="N145">
        <v>371.3</v>
      </c>
      <c r="O145">
        <v>3132</v>
      </c>
      <c r="P145">
        <v>39.44</v>
      </c>
      <c r="Q145">
        <v>18.097000000000001</v>
      </c>
      <c r="R145">
        <v>408.2</v>
      </c>
      <c r="S145">
        <v>3334</v>
      </c>
      <c r="T145">
        <v>41.31</v>
      </c>
      <c r="U145">
        <v>18.672999999999998</v>
      </c>
      <c r="V145">
        <v>447.5</v>
      </c>
      <c r="W145">
        <v>3541</v>
      </c>
      <c r="X145" s="5">
        <f>SUMIFS(Y:Y,'DPS Full FF'!$A:$A,$A145,'DPS Full FF'!$B:$B,$B145,'DPS Full FF'!$C:$C,$C145)</f>
        <v>0</v>
      </c>
      <c r="Y145">
        <v>1</v>
      </c>
    </row>
    <row r="146" spans="1:25" x14ac:dyDescent="0.45">
      <c r="A146" t="s">
        <v>120</v>
      </c>
      <c r="B146" t="s">
        <v>39</v>
      </c>
      <c r="C146" t="s">
        <v>25</v>
      </c>
      <c r="D146">
        <v>33.4</v>
      </c>
      <c r="E146">
        <v>14.042</v>
      </c>
      <c r="F146">
        <v>449.5</v>
      </c>
      <c r="G146">
        <v>3204</v>
      </c>
      <c r="H146">
        <v>35.51</v>
      </c>
      <c r="I146">
        <v>14.634</v>
      </c>
      <c r="J146">
        <v>507.5</v>
      </c>
      <c r="K146">
        <v>3471</v>
      </c>
      <c r="L146">
        <v>37.58</v>
      </c>
      <c r="M146">
        <v>15.202</v>
      </c>
      <c r="N146">
        <v>567.70000000000005</v>
      </c>
      <c r="O146">
        <v>3738</v>
      </c>
      <c r="P146">
        <v>39.4</v>
      </c>
      <c r="Q146">
        <v>15.694000000000001</v>
      </c>
      <c r="R146">
        <v>623.79999999999995</v>
      </c>
      <c r="S146">
        <v>3978</v>
      </c>
      <c r="T146">
        <v>41.25</v>
      </c>
      <c r="U146">
        <v>16.184000000000001</v>
      </c>
      <c r="V146">
        <v>683.3</v>
      </c>
      <c r="W146">
        <v>4226</v>
      </c>
      <c r="X146" s="5">
        <f>SUMIFS(Y:Y,'DPS Full FF'!$A:$A,$A146,'DPS Full FF'!$B:$B,$B146,'DPS Full FF'!$C:$C,$C146)</f>
        <v>0</v>
      </c>
      <c r="Y146">
        <v>1</v>
      </c>
    </row>
    <row r="147" spans="1:25" x14ac:dyDescent="0.45">
      <c r="A147" t="s">
        <v>259</v>
      </c>
      <c r="B147" t="s">
        <v>39</v>
      </c>
      <c r="C147" t="s">
        <v>105</v>
      </c>
      <c r="D147">
        <v>33.18</v>
      </c>
      <c r="E147">
        <v>17.579000000000001</v>
      </c>
      <c r="F147">
        <v>223</v>
      </c>
      <c r="G147">
        <v>2826</v>
      </c>
      <c r="H147">
        <v>35.39</v>
      </c>
      <c r="I147">
        <v>18.379000000000001</v>
      </c>
      <c r="J147">
        <v>252.6</v>
      </c>
      <c r="K147">
        <v>3061</v>
      </c>
      <c r="L147">
        <v>37.549999999999997</v>
      </c>
      <c r="M147">
        <v>19.143999999999998</v>
      </c>
      <c r="N147">
        <v>283.3</v>
      </c>
      <c r="O147">
        <v>3297</v>
      </c>
      <c r="P147">
        <v>39.46</v>
      </c>
      <c r="Q147">
        <v>19.806000000000001</v>
      </c>
      <c r="R147">
        <v>312</v>
      </c>
      <c r="S147">
        <v>3509</v>
      </c>
      <c r="T147">
        <v>41.39</v>
      </c>
      <c r="U147">
        <v>20.463999999999999</v>
      </c>
      <c r="V147">
        <v>342.4</v>
      </c>
      <c r="W147">
        <v>3727</v>
      </c>
      <c r="X147" s="5">
        <f>SUMIFS(Y:Y,'DPS Full FF'!$A:$A,$A147,'DPS Full FF'!$B:$B,$B147,'DPS Full FF'!$C:$C,$C147)</f>
        <v>0</v>
      </c>
      <c r="Y147">
        <v>1</v>
      </c>
    </row>
    <row r="148" spans="1:25" x14ac:dyDescent="0.45">
      <c r="A148" t="s">
        <v>181</v>
      </c>
      <c r="B148" t="s">
        <v>39</v>
      </c>
      <c r="C148" t="s">
        <v>25</v>
      </c>
      <c r="D148">
        <v>33.19</v>
      </c>
      <c r="E148">
        <v>16.157</v>
      </c>
      <c r="F148">
        <v>287.60000000000002</v>
      </c>
      <c r="G148">
        <v>2566</v>
      </c>
      <c r="H148">
        <v>35.39</v>
      </c>
      <c r="I148">
        <v>16.887</v>
      </c>
      <c r="J148">
        <v>325.60000000000002</v>
      </c>
      <c r="K148">
        <v>2780</v>
      </c>
      <c r="L148">
        <v>37.54</v>
      </c>
      <c r="M148">
        <v>17.584</v>
      </c>
      <c r="N148">
        <v>365.1</v>
      </c>
      <c r="O148">
        <v>2994</v>
      </c>
      <c r="P148">
        <v>39.43</v>
      </c>
      <c r="Q148">
        <v>18.187000000000001</v>
      </c>
      <c r="R148">
        <v>401.9</v>
      </c>
      <c r="S148">
        <v>3186</v>
      </c>
      <c r="T148">
        <v>41.35</v>
      </c>
      <c r="U148">
        <v>18.786999999999999</v>
      </c>
      <c r="V148">
        <v>441</v>
      </c>
      <c r="W148">
        <v>3385</v>
      </c>
      <c r="X148" s="5">
        <f>SUMIFS(Y:Y,'DPS Full FF'!$A:$A,$A148,'DPS Full FF'!$B:$B,$B148,'DPS Full FF'!$C:$C,$C148)</f>
        <v>0</v>
      </c>
      <c r="Y148">
        <v>1</v>
      </c>
    </row>
    <row r="149" spans="1:25" x14ac:dyDescent="0.45">
      <c r="A149" t="s">
        <v>56</v>
      </c>
      <c r="B149" t="s">
        <v>22</v>
      </c>
      <c r="C149" t="s">
        <v>25</v>
      </c>
      <c r="D149">
        <v>33.42</v>
      </c>
      <c r="E149">
        <v>14.347</v>
      </c>
      <c r="F149">
        <v>422.2</v>
      </c>
      <c r="G149">
        <v>2977</v>
      </c>
      <c r="H149">
        <v>35.49</v>
      </c>
      <c r="I149">
        <v>14.936999999999999</v>
      </c>
      <c r="J149">
        <v>476.2</v>
      </c>
      <c r="K149">
        <v>3225</v>
      </c>
      <c r="L149">
        <v>37.520000000000003</v>
      </c>
      <c r="M149">
        <v>15.502000000000001</v>
      </c>
      <c r="N149">
        <v>532.29999999999995</v>
      </c>
      <c r="O149">
        <v>3473</v>
      </c>
      <c r="P149">
        <v>39.32</v>
      </c>
      <c r="Q149">
        <v>15.992000000000001</v>
      </c>
      <c r="R149">
        <v>584.4</v>
      </c>
      <c r="S149">
        <v>3696</v>
      </c>
      <c r="T149">
        <v>41.14</v>
      </c>
      <c r="U149">
        <v>16.48</v>
      </c>
      <c r="V149">
        <v>639.70000000000005</v>
      </c>
      <c r="W149">
        <v>3926</v>
      </c>
      <c r="X149" s="5">
        <f>SUMIFS(Y:Y,'DPS Full FF'!$A:$A,$A149,'DPS Full FF'!$B:$B,$B149,'DPS Full FF'!$C:$C,$C149)</f>
        <v>0</v>
      </c>
      <c r="Y149">
        <v>1</v>
      </c>
    </row>
    <row r="150" spans="1:25" x14ac:dyDescent="0.45">
      <c r="A150" t="s">
        <v>43</v>
      </c>
      <c r="B150" t="s">
        <v>22</v>
      </c>
      <c r="C150" t="s">
        <v>23</v>
      </c>
      <c r="D150">
        <v>33.479999999999997</v>
      </c>
      <c r="E150">
        <v>16.03</v>
      </c>
      <c r="F150">
        <v>305</v>
      </c>
      <c r="G150">
        <v>2441</v>
      </c>
      <c r="H150">
        <v>35.479999999999997</v>
      </c>
      <c r="I150">
        <v>16.651</v>
      </c>
      <c r="J150">
        <v>343.2</v>
      </c>
      <c r="K150">
        <v>2644</v>
      </c>
      <c r="L150">
        <v>37.43</v>
      </c>
      <c r="M150">
        <v>17.247</v>
      </c>
      <c r="N150">
        <v>382.8</v>
      </c>
      <c r="O150">
        <v>2848</v>
      </c>
      <c r="P150">
        <v>39.159999999999997</v>
      </c>
      <c r="Q150">
        <v>17.762</v>
      </c>
      <c r="R150">
        <v>419.5</v>
      </c>
      <c r="S150">
        <v>3031</v>
      </c>
      <c r="T150">
        <v>40.909999999999997</v>
      </c>
      <c r="U150">
        <v>18.277000000000001</v>
      </c>
      <c r="V150">
        <v>458.6</v>
      </c>
      <c r="W150">
        <v>3219</v>
      </c>
      <c r="X150" s="5">
        <f>SUMIFS(Y:Y,'DPS Full FF'!$A:$A,$A150,'DPS Full FF'!$B:$B,$B150,'DPS Full FF'!$C:$C,$C150)</f>
        <v>1</v>
      </c>
      <c r="Y150">
        <v>1</v>
      </c>
    </row>
    <row r="151" spans="1:25" x14ac:dyDescent="0.45">
      <c r="A151" t="s">
        <v>40</v>
      </c>
      <c r="B151" t="s">
        <v>128</v>
      </c>
      <c r="C151" t="s">
        <v>30</v>
      </c>
      <c r="D151">
        <v>33.24</v>
      </c>
      <c r="E151">
        <v>14.273999999999999</v>
      </c>
      <c r="F151">
        <v>419.7</v>
      </c>
      <c r="G151">
        <v>3311</v>
      </c>
      <c r="H151">
        <v>35.35</v>
      </c>
      <c r="I151">
        <v>14.879</v>
      </c>
      <c r="J151">
        <v>473.9</v>
      </c>
      <c r="K151">
        <v>3587</v>
      </c>
      <c r="L151">
        <v>37.409999999999997</v>
      </c>
      <c r="M151">
        <v>15.458</v>
      </c>
      <c r="N151">
        <v>530.20000000000005</v>
      </c>
      <c r="O151">
        <v>3863</v>
      </c>
      <c r="P151">
        <v>39.229999999999997</v>
      </c>
      <c r="Q151">
        <v>15.96</v>
      </c>
      <c r="R151">
        <v>582.6</v>
      </c>
      <c r="S151">
        <v>4111</v>
      </c>
      <c r="T151">
        <v>41.08</v>
      </c>
      <c r="U151">
        <v>16.460999999999999</v>
      </c>
      <c r="V151">
        <v>638.29999999999995</v>
      </c>
      <c r="W151">
        <v>4367</v>
      </c>
      <c r="X151" s="5">
        <f>SUMIFS(Y:Y,'DPS Full FF'!$A:$A,$A151,'DPS Full FF'!$B:$B,$B151,'DPS Full FF'!$C:$C,$C151)</f>
        <v>0</v>
      </c>
      <c r="Y151">
        <v>1</v>
      </c>
    </row>
    <row r="152" spans="1:25" x14ac:dyDescent="0.45">
      <c r="A152" t="s">
        <v>45</v>
      </c>
      <c r="B152" t="s">
        <v>22</v>
      </c>
      <c r="C152" t="s">
        <v>104</v>
      </c>
      <c r="D152">
        <v>33.229999999999997</v>
      </c>
      <c r="E152">
        <v>16.821999999999999</v>
      </c>
      <c r="F152">
        <v>256.10000000000002</v>
      </c>
      <c r="G152">
        <v>2826</v>
      </c>
      <c r="H152">
        <v>35.26</v>
      </c>
      <c r="I152">
        <v>17.495999999999999</v>
      </c>
      <c r="J152">
        <v>288.5</v>
      </c>
      <c r="K152">
        <v>3061</v>
      </c>
      <c r="L152">
        <v>37.24</v>
      </c>
      <c r="M152">
        <v>18.141999999999999</v>
      </c>
      <c r="N152">
        <v>322.2</v>
      </c>
      <c r="O152">
        <v>3297</v>
      </c>
      <c r="P152">
        <v>38.99</v>
      </c>
      <c r="Q152">
        <v>18.702000000000002</v>
      </c>
      <c r="R152">
        <v>353.5</v>
      </c>
      <c r="S152">
        <v>3509</v>
      </c>
      <c r="T152">
        <v>40.770000000000003</v>
      </c>
      <c r="U152">
        <v>19.260000000000002</v>
      </c>
      <c r="V152">
        <v>386.7</v>
      </c>
      <c r="W152">
        <v>3727</v>
      </c>
      <c r="X152" s="5">
        <f>SUMIFS(Y:Y,'DPS Full FF'!$A:$A,$A152,'DPS Full FF'!$B:$B,$B152,'DPS Full FF'!$C:$C,$C152)</f>
        <v>0</v>
      </c>
      <c r="Y152">
        <v>1</v>
      </c>
    </row>
    <row r="153" spans="1:25" x14ac:dyDescent="0.45">
      <c r="A153" t="s">
        <v>28</v>
      </c>
      <c r="B153" t="s">
        <v>22</v>
      </c>
      <c r="C153" t="s">
        <v>23</v>
      </c>
      <c r="D153">
        <v>33.28</v>
      </c>
      <c r="E153">
        <v>15.071</v>
      </c>
      <c r="F153">
        <v>358.5</v>
      </c>
      <c r="G153">
        <v>2622</v>
      </c>
      <c r="H153">
        <v>35.29</v>
      </c>
      <c r="I153">
        <v>15.661</v>
      </c>
      <c r="J153">
        <v>403.5</v>
      </c>
      <c r="K153">
        <v>2841</v>
      </c>
      <c r="L153">
        <v>37.24</v>
      </c>
      <c r="M153">
        <v>16.227</v>
      </c>
      <c r="N153">
        <v>450.3</v>
      </c>
      <c r="O153">
        <v>3059</v>
      </c>
      <c r="P153">
        <v>38.97</v>
      </c>
      <c r="Q153">
        <v>16.716999999999999</v>
      </c>
      <c r="R153">
        <v>493.7</v>
      </c>
      <c r="S153">
        <v>3256</v>
      </c>
      <c r="T153">
        <v>40.72</v>
      </c>
      <c r="U153">
        <v>17.207000000000001</v>
      </c>
      <c r="V153">
        <v>539.79999999999995</v>
      </c>
      <c r="W153">
        <v>3459</v>
      </c>
      <c r="X153" s="5">
        <f>SUMIFS(Y:Y,'DPS Full FF'!$A:$A,$A153,'DPS Full FF'!$B:$B,$B153,'DPS Full FF'!$C:$C,$C153)</f>
        <v>1</v>
      </c>
      <c r="Y153">
        <v>1</v>
      </c>
    </row>
    <row r="154" spans="1:25" x14ac:dyDescent="0.45">
      <c r="A154" t="s">
        <v>79</v>
      </c>
      <c r="B154" t="s">
        <v>39</v>
      </c>
      <c r="C154" t="s">
        <v>25</v>
      </c>
      <c r="D154">
        <v>32.979999999999997</v>
      </c>
      <c r="E154">
        <v>14.315</v>
      </c>
      <c r="F154">
        <v>403.3</v>
      </c>
      <c r="G154">
        <v>3110</v>
      </c>
      <c r="H154">
        <v>35.1</v>
      </c>
      <c r="I154">
        <v>14.933</v>
      </c>
      <c r="J154">
        <v>455.7</v>
      </c>
      <c r="K154">
        <v>3369</v>
      </c>
      <c r="L154">
        <v>37.17</v>
      </c>
      <c r="M154">
        <v>15.525</v>
      </c>
      <c r="N154">
        <v>510.2</v>
      </c>
      <c r="O154">
        <v>3628</v>
      </c>
      <c r="P154">
        <v>39</v>
      </c>
      <c r="Q154">
        <v>16.036999999999999</v>
      </c>
      <c r="R154">
        <v>560.9</v>
      </c>
      <c r="S154">
        <v>3862</v>
      </c>
      <c r="T154">
        <v>40.85</v>
      </c>
      <c r="U154">
        <v>16.547999999999998</v>
      </c>
      <c r="V154">
        <v>614.79999999999995</v>
      </c>
      <c r="W154">
        <v>4102</v>
      </c>
      <c r="X154" s="5">
        <f>SUMIFS(Y:Y,'DPS Full FF'!$A:$A,$A154,'DPS Full FF'!$B:$B,$B154,'DPS Full FF'!$C:$C,$C154)</f>
        <v>1</v>
      </c>
      <c r="Y154">
        <v>1</v>
      </c>
    </row>
    <row r="155" spans="1:25" x14ac:dyDescent="0.45">
      <c r="A155" t="s">
        <v>45</v>
      </c>
      <c r="B155" t="s">
        <v>52</v>
      </c>
      <c r="C155" t="s">
        <v>25</v>
      </c>
      <c r="D155">
        <v>32.76</v>
      </c>
      <c r="E155">
        <v>16.588000000000001</v>
      </c>
      <c r="F155">
        <v>252.5</v>
      </c>
      <c r="G155">
        <v>2826</v>
      </c>
      <c r="H155">
        <v>34.979999999999997</v>
      </c>
      <c r="I155">
        <v>17.36</v>
      </c>
      <c r="J155">
        <v>286.3</v>
      </c>
      <c r="K155">
        <v>3061</v>
      </c>
      <c r="L155">
        <v>37.15</v>
      </c>
      <c r="M155">
        <v>18.097000000000001</v>
      </c>
      <c r="N155">
        <v>321.39999999999998</v>
      </c>
      <c r="O155">
        <v>3297</v>
      </c>
      <c r="P155">
        <v>39.06</v>
      </c>
      <c r="Q155">
        <v>18.734000000000002</v>
      </c>
      <c r="R155">
        <v>354.1</v>
      </c>
      <c r="S155">
        <v>3509</v>
      </c>
      <c r="T155">
        <v>40.99</v>
      </c>
      <c r="U155">
        <v>19.367000000000001</v>
      </c>
      <c r="V155">
        <v>388.8</v>
      </c>
      <c r="W155">
        <v>3727</v>
      </c>
      <c r="X155" s="5">
        <f>SUMIFS(Y:Y,'DPS Full FF'!$A:$A,$A155,'DPS Full FF'!$B:$B,$B155,'DPS Full FF'!$C:$C,$C155)</f>
        <v>0</v>
      </c>
      <c r="Y155">
        <v>1</v>
      </c>
    </row>
    <row r="156" spans="1:25" x14ac:dyDescent="0.45">
      <c r="A156" t="s">
        <v>34</v>
      </c>
      <c r="B156" t="s">
        <v>52</v>
      </c>
      <c r="C156" t="s">
        <v>23</v>
      </c>
      <c r="D156">
        <v>33.29</v>
      </c>
      <c r="E156">
        <v>15.420999999999999</v>
      </c>
      <c r="F156">
        <v>334.8</v>
      </c>
      <c r="G156">
        <v>2556</v>
      </c>
      <c r="H156">
        <v>35.229999999999997</v>
      </c>
      <c r="I156">
        <v>15.996</v>
      </c>
      <c r="J156">
        <v>376.2</v>
      </c>
      <c r="K156">
        <v>2769</v>
      </c>
      <c r="L156">
        <v>37.119999999999997</v>
      </c>
      <c r="M156">
        <v>16.547000000000001</v>
      </c>
      <c r="N156">
        <v>419.1</v>
      </c>
      <c r="O156">
        <v>2982</v>
      </c>
      <c r="P156">
        <v>38.79</v>
      </c>
      <c r="Q156">
        <v>17.024000000000001</v>
      </c>
      <c r="R156">
        <v>458.9</v>
      </c>
      <c r="S156">
        <v>3174</v>
      </c>
      <c r="T156">
        <v>40.479999999999997</v>
      </c>
      <c r="U156">
        <v>17.5</v>
      </c>
      <c r="V156">
        <v>501.1</v>
      </c>
      <c r="W156">
        <v>3372</v>
      </c>
      <c r="X156" s="5">
        <f>SUMIFS(Y:Y,'DPS Full FF'!$A:$A,$A156,'DPS Full FF'!$B:$B,$B156,'DPS Full FF'!$C:$C,$C156)</f>
        <v>1</v>
      </c>
      <c r="Y156">
        <v>1</v>
      </c>
    </row>
    <row r="157" spans="1:25" x14ac:dyDescent="0.45">
      <c r="A157" t="s">
        <v>45</v>
      </c>
      <c r="B157" t="s">
        <v>22</v>
      </c>
      <c r="C157" t="s">
        <v>30</v>
      </c>
      <c r="D157">
        <v>32.74</v>
      </c>
      <c r="E157">
        <v>16.576000000000001</v>
      </c>
      <c r="F157">
        <v>252.3</v>
      </c>
      <c r="G157">
        <v>2826</v>
      </c>
      <c r="H157">
        <v>34.9</v>
      </c>
      <c r="I157">
        <v>17.318999999999999</v>
      </c>
      <c r="J157">
        <v>285.60000000000002</v>
      </c>
      <c r="K157">
        <v>3061</v>
      </c>
      <c r="L157">
        <v>37.01</v>
      </c>
      <c r="M157">
        <v>18.029</v>
      </c>
      <c r="N157">
        <v>320.2</v>
      </c>
      <c r="O157">
        <v>3297</v>
      </c>
      <c r="P157">
        <v>38.869999999999997</v>
      </c>
      <c r="Q157">
        <v>18.643999999999998</v>
      </c>
      <c r="R157">
        <v>352.4</v>
      </c>
      <c r="S157">
        <v>3509</v>
      </c>
      <c r="T157">
        <v>40.76</v>
      </c>
      <c r="U157">
        <v>19.256</v>
      </c>
      <c r="V157">
        <v>386.6</v>
      </c>
      <c r="W157">
        <v>3727</v>
      </c>
      <c r="X157" s="5">
        <f>SUMIFS(Y:Y,'DPS Full FF'!$A:$A,$A157,'DPS Full FF'!$B:$B,$B157,'DPS Full FF'!$C:$C,$C157)</f>
        <v>1</v>
      </c>
      <c r="Y157">
        <v>1</v>
      </c>
    </row>
    <row r="158" spans="1:25" x14ac:dyDescent="0.45">
      <c r="A158" t="s">
        <v>45</v>
      </c>
      <c r="B158" t="s">
        <v>39</v>
      </c>
      <c r="C158" t="s">
        <v>37</v>
      </c>
      <c r="D158">
        <v>33.020000000000003</v>
      </c>
      <c r="E158">
        <v>16.719000000000001</v>
      </c>
      <c r="F158">
        <v>254.5</v>
      </c>
      <c r="G158">
        <v>2826</v>
      </c>
      <c r="H158">
        <v>35.03</v>
      </c>
      <c r="I158">
        <v>17.385000000000002</v>
      </c>
      <c r="J158">
        <v>286.7</v>
      </c>
      <c r="K158">
        <v>3061</v>
      </c>
      <c r="L158">
        <v>37</v>
      </c>
      <c r="M158">
        <v>18.024000000000001</v>
      </c>
      <c r="N158">
        <v>320.10000000000002</v>
      </c>
      <c r="O158">
        <v>3297</v>
      </c>
      <c r="P158">
        <v>38.74</v>
      </c>
      <c r="Q158">
        <v>18.577999999999999</v>
      </c>
      <c r="R158">
        <v>351.1</v>
      </c>
      <c r="S158">
        <v>3509</v>
      </c>
      <c r="T158">
        <v>40.5</v>
      </c>
      <c r="U158">
        <v>19.131</v>
      </c>
      <c r="V158">
        <v>384.1</v>
      </c>
      <c r="W158">
        <v>3727</v>
      </c>
      <c r="X158" s="5">
        <f>SUMIFS(Y:Y,'DPS Full FF'!$A:$A,$A158,'DPS Full FF'!$B:$B,$B158,'DPS Full FF'!$C:$C,$C158)</f>
        <v>0</v>
      </c>
      <c r="Y158">
        <v>1</v>
      </c>
    </row>
    <row r="159" spans="1:25" x14ac:dyDescent="0.45">
      <c r="A159" t="s">
        <v>84</v>
      </c>
      <c r="B159" t="s">
        <v>52</v>
      </c>
      <c r="C159" t="s">
        <v>25</v>
      </c>
      <c r="D159">
        <v>32.630000000000003</v>
      </c>
      <c r="E159">
        <v>16.042999999999999</v>
      </c>
      <c r="F159">
        <v>274.60000000000002</v>
      </c>
      <c r="G159">
        <v>2596</v>
      </c>
      <c r="H159">
        <v>34.79</v>
      </c>
      <c r="I159">
        <v>16.766999999999999</v>
      </c>
      <c r="J159">
        <v>310.89999999999998</v>
      </c>
      <c r="K159">
        <v>2812</v>
      </c>
      <c r="L159">
        <v>36.9</v>
      </c>
      <c r="M159">
        <v>17.457999999999998</v>
      </c>
      <c r="N159">
        <v>348.6</v>
      </c>
      <c r="O159">
        <v>3029</v>
      </c>
      <c r="P159">
        <v>38.770000000000003</v>
      </c>
      <c r="Q159">
        <v>18.055</v>
      </c>
      <c r="R159">
        <v>383.7</v>
      </c>
      <c r="S159">
        <v>3223</v>
      </c>
      <c r="T159">
        <v>40.65</v>
      </c>
      <c r="U159">
        <v>18.649000000000001</v>
      </c>
      <c r="V159">
        <v>421</v>
      </c>
      <c r="W159">
        <v>3424</v>
      </c>
      <c r="X159" s="5">
        <f>SUMIFS(Y:Y,'DPS Full FF'!$A:$A,$A159,'DPS Full FF'!$B:$B,$B159,'DPS Full FF'!$C:$C,$C159)</f>
        <v>0</v>
      </c>
      <c r="Y159">
        <v>1</v>
      </c>
    </row>
    <row r="160" spans="1:25" x14ac:dyDescent="0.45">
      <c r="A160" t="s">
        <v>48</v>
      </c>
      <c r="B160" t="s">
        <v>22</v>
      </c>
      <c r="C160" t="s">
        <v>105</v>
      </c>
      <c r="D160">
        <v>32.83</v>
      </c>
      <c r="E160">
        <v>15.236000000000001</v>
      </c>
      <c r="F160">
        <v>328.6</v>
      </c>
      <c r="G160">
        <v>2970</v>
      </c>
      <c r="H160">
        <v>34.880000000000003</v>
      </c>
      <c r="I160">
        <v>15.867000000000001</v>
      </c>
      <c r="J160">
        <v>370.8</v>
      </c>
      <c r="K160">
        <v>3218</v>
      </c>
      <c r="L160">
        <v>36.89</v>
      </c>
      <c r="M160">
        <v>16.471</v>
      </c>
      <c r="N160">
        <v>414.5</v>
      </c>
      <c r="O160">
        <v>3465</v>
      </c>
      <c r="P160">
        <v>38.659999999999997</v>
      </c>
      <c r="Q160">
        <v>16.995000000000001</v>
      </c>
      <c r="R160">
        <v>455.1</v>
      </c>
      <c r="S160">
        <v>3688</v>
      </c>
      <c r="T160">
        <v>40.46</v>
      </c>
      <c r="U160">
        <v>17.518000000000001</v>
      </c>
      <c r="V160">
        <v>498.3</v>
      </c>
      <c r="W160">
        <v>3917</v>
      </c>
      <c r="X160" s="5">
        <f>SUMIFS(Y:Y,'DPS Full FF'!$A:$A,$A160,'DPS Full FF'!$B:$B,$B160,'DPS Full FF'!$C:$C,$C160)</f>
        <v>0</v>
      </c>
      <c r="Y160">
        <v>1</v>
      </c>
    </row>
    <row r="161" spans="1:25" x14ac:dyDescent="0.45">
      <c r="A161" t="s">
        <v>36</v>
      </c>
      <c r="B161" t="s">
        <v>16</v>
      </c>
      <c r="C161" t="s">
        <v>30</v>
      </c>
      <c r="D161">
        <v>32.78</v>
      </c>
      <c r="E161">
        <v>15.516</v>
      </c>
      <c r="F161">
        <v>309.10000000000002</v>
      </c>
      <c r="G161">
        <v>2597</v>
      </c>
      <c r="H161">
        <v>34.85</v>
      </c>
      <c r="I161">
        <v>16.167000000000002</v>
      </c>
      <c r="J161">
        <v>348.9</v>
      </c>
      <c r="K161">
        <v>2813</v>
      </c>
      <c r="L161">
        <v>36.869999999999997</v>
      </c>
      <c r="M161">
        <v>16.791</v>
      </c>
      <c r="N161">
        <v>390.2</v>
      </c>
      <c r="O161">
        <v>3029</v>
      </c>
      <c r="P161">
        <v>38.65</v>
      </c>
      <c r="Q161">
        <v>17.332000000000001</v>
      </c>
      <c r="R161">
        <v>428.6</v>
      </c>
      <c r="S161">
        <v>3224</v>
      </c>
      <c r="T161">
        <v>40.46</v>
      </c>
      <c r="U161">
        <v>17.870999999999999</v>
      </c>
      <c r="V161">
        <v>469.5</v>
      </c>
      <c r="W161">
        <v>3425</v>
      </c>
      <c r="X161" s="5">
        <f>SUMIFS(Y:Y,'DPS Full FF'!$A:$A,$A161,'DPS Full FF'!$B:$B,$B161,'DPS Full FF'!$C:$C,$C161)</f>
        <v>0</v>
      </c>
      <c r="Y161">
        <v>1</v>
      </c>
    </row>
    <row r="162" spans="1:25" x14ac:dyDescent="0.45">
      <c r="A162" t="s">
        <v>63</v>
      </c>
      <c r="B162" t="s">
        <v>52</v>
      </c>
      <c r="C162" t="s">
        <v>17</v>
      </c>
      <c r="D162">
        <v>32.94</v>
      </c>
      <c r="E162">
        <v>14.414999999999999</v>
      </c>
      <c r="F162">
        <v>393</v>
      </c>
      <c r="G162">
        <v>3300</v>
      </c>
      <c r="H162">
        <v>34.909999999999997</v>
      </c>
      <c r="I162">
        <v>14.976000000000001</v>
      </c>
      <c r="J162">
        <v>442.3</v>
      </c>
      <c r="K162">
        <v>3575</v>
      </c>
      <c r="L162">
        <v>36.840000000000003</v>
      </c>
      <c r="M162">
        <v>15.513</v>
      </c>
      <c r="N162">
        <v>493.4</v>
      </c>
      <c r="O162">
        <v>3850</v>
      </c>
      <c r="P162">
        <v>38.54</v>
      </c>
      <c r="Q162">
        <v>15.98</v>
      </c>
      <c r="R162">
        <v>540.9</v>
      </c>
      <c r="S162">
        <v>4098</v>
      </c>
      <c r="T162">
        <v>40.270000000000003</v>
      </c>
      <c r="U162">
        <v>16.446000000000002</v>
      </c>
      <c r="V162">
        <v>591.29999999999995</v>
      </c>
      <c r="W162">
        <v>4353</v>
      </c>
      <c r="X162" s="5">
        <f>SUMIFS(Y:Y,'DPS Full FF'!$A:$A,$A162,'DPS Full FF'!$B:$B,$B162,'DPS Full FF'!$C:$C,$C162)</f>
        <v>0</v>
      </c>
      <c r="Y162">
        <v>1</v>
      </c>
    </row>
    <row r="163" spans="1:25" x14ac:dyDescent="0.45">
      <c r="A163" t="s">
        <v>259</v>
      </c>
      <c r="B163" t="s">
        <v>52</v>
      </c>
      <c r="C163" t="s">
        <v>31</v>
      </c>
      <c r="D163">
        <v>32.83</v>
      </c>
      <c r="E163">
        <v>17.396999999999998</v>
      </c>
      <c r="F163">
        <v>220.7</v>
      </c>
      <c r="G163">
        <v>2826</v>
      </c>
      <c r="H163">
        <v>34.799999999999997</v>
      </c>
      <c r="I163">
        <v>18.074000000000002</v>
      </c>
      <c r="J163">
        <v>248.4</v>
      </c>
      <c r="K163">
        <v>3061</v>
      </c>
      <c r="L163">
        <v>36.72</v>
      </c>
      <c r="M163">
        <v>18.722999999999999</v>
      </c>
      <c r="N163">
        <v>277.10000000000002</v>
      </c>
      <c r="O163">
        <v>3297</v>
      </c>
      <c r="P163">
        <v>38.42</v>
      </c>
      <c r="Q163">
        <v>19.286000000000001</v>
      </c>
      <c r="R163">
        <v>303.8</v>
      </c>
      <c r="S163">
        <v>3509</v>
      </c>
      <c r="T163">
        <v>40.14</v>
      </c>
      <c r="U163">
        <v>19.847999999999999</v>
      </c>
      <c r="V163">
        <v>332.1</v>
      </c>
      <c r="W163">
        <v>3727</v>
      </c>
      <c r="X163" s="5">
        <f>SUMIFS(Y:Y,'DPS Full FF'!$A:$A,$A163,'DPS Full FF'!$B:$B,$B163,'DPS Full FF'!$C:$C,$C163)</f>
        <v>0</v>
      </c>
      <c r="Y163">
        <v>1</v>
      </c>
    </row>
    <row r="164" spans="1:25" x14ac:dyDescent="0.45">
      <c r="A164" t="s">
        <v>45</v>
      </c>
      <c r="B164" t="s">
        <v>52</v>
      </c>
      <c r="C164" t="s">
        <v>17</v>
      </c>
      <c r="D164">
        <v>32.75</v>
      </c>
      <c r="E164">
        <v>16.581</v>
      </c>
      <c r="F164">
        <v>252.4</v>
      </c>
      <c r="G164">
        <v>2826</v>
      </c>
      <c r="H164">
        <v>34.75</v>
      </c>
      <c r="I164">
        <v>17.244</v>
      </c>
      <c r="J164">
        <v>284.39999999999998</v>
      </c>
      <c r="K164">
        <v>3061</v>
      </c>
      <c r="L164">
        <v>36.700000000000003</v>
      </c>
      <c r="M164">
        <v>17.878</v>
      </c>
      <c r="N164">
        <v>317.5</v>
      </c>
      <c r="O164">
        <v>3297</v>
      </c>
      <c r="P164">
        <v>38.42</v>
      </c>
      <c r="Q164">
        <v>18.427</v>
      </c>
      <c r="R164">
        <v>348.3</v>
      </c>
      <c r="S164">
        <v>3509</v>
      </c>
      <c r="T164">
        <v>40.17</v>
      </c>
      <c r="U164">
        <v>18.975000000000001</v>
      </c>
      <c r="V164">
        <v>381</v>
      </c>
      <c r="W164">
        <v>3727</v>
      </c>
      <c r="X164" s="5">
        <f>SUMIFS(Y:Y,'DPS Full FF'!$A:$A,$A164,'DPS Full FF'!$B:$B,$B164,'DPS Full FF'!$C:$C,$C164)</f>
        <v>0</v>
      </c>
      <c r="Y164">
        <v>1</v>
      </c>
    </row>
    <row r="165" spans="1:25" x14ac:dyDescent="0.45">
      <c r="A165" t="s">
        <v>87</v>
      </c>
      <c r="B165" t="s">
        <v>39</v>
      </c>
      <c r="C165" t="s">
        <v>106</v>
      </c>
      <c r="D165">
        <v>32.78</v>
      </c>
      <c r="E165">
        <v>16.422999999999998</v>
      </c>
      <c r="F165">
        <v>260.7</v>
      </c>
      <c r="G165">
        <v>2125</v>
      </c>
      <c r="H165">
        <v>34.74</v>
      </c>
      <c r="I165">
        <v>17.058</v>
      </c>
      <c r="J165">
        <v>293.3</v>
      </c>
      <c r="K165">
        <v>2302</v>
      </c>
      <c r="L165">
        <v>36.65</v>
      </c>
      <c r="M165">
        <v>17.666</v>
      </c>
      <c r="N165">
        <v>327.10000000000002</v>
      </c>
      <c r="O165">
        <v>2479</v>
      </c>
      <c r="P165">
        <v>38.33</v>
      </c>
      <c r="Q165">
        <v>18.192</v>
      </c>
      <c r="R165">
        <v>358.5</v>
      </c>
      <c r="S165">
        <v>2638</v>
      </c>
      <c r="T165">
        <v>40.03</v>
      </c>
      <c r="U165">
        <v>18.716999999999999</v>
      </c>
      <c r="V165">
        <v>391.8</v>
      </c>
      <c r="W165">
        <v>2802</v>
      </c>
      <c r="X165" s="5">
        <f>SUMIFS(Y:Y,'DPS Full FF'!$A:$A,$A165,'DPS Full FF'!$B:$B,$B165,'DPS Full FF'!$C:$C,$C165)</f>
        <v>1</v>
      </c>
      <c r="Y165">
        <v>1</v>
      </c>
    </row>
    <row r="166" spans="1:25" x14ac:dyDescent="0.45">
      <c r="A166" t="s">
        <v>64</v>
      </c>
      <c r="B166" t="s">
        <v>16</v>
      </c>
      <c r="C166" t="s">
        <v>23</v>
      </c>
      <c r="D166">
        <v>32.79</v>
      </c>
      <c r="E166">
        <v>14.506</v>
      </c>
      <c r="F166">
        <v>378.7</v>
      </c>
      <c r="G166">
        <v>2568</v>
      </c>
      <c r="H166">
        <v>34.729999999999997</v>
      </c>
      <c r="I166">
        <v>15.061</v>
      </c>
      <c r="J166">
        <v>426</v>
      </c>
      <c r="K166">
        <v>2782</v>
      </c>
      <c r="L166">
        <v>36.630000000000003</v>
      </c>
      <c r="M166">
        <v>15.593999999999999</v>
      </c>
      <c r="N166">
        <v>475</v>
      </c>
      <c r="O166">
        <v>2996</v>
      </c>
      <c r="P166">
        <v>38.31</v>
      </c>
      <c r="Q166">
        <v>16.056000000000001</v>
      </c>
      <c r="R166">
        <v>520.5</v>
      </c>
      <c r="S166">
        <v>3188</v>
      </c>
      <c r="T166">
        <v>40.01</v>
      </c>
      <c r="U166">
        <v>16.516999999999999</v>
      </c>
      <c r="V166">
        <v>568.79999999999995</v>
      </c>
      <c r="W166">
        <v>3387</v>
      </c>
      <c r="X166" s="5">
        <f>SUMIFS(Y:Y,'DPS Full FF'!$A:$A,$A166,'DPS Full FF'!$B:$B,$B166,'DPS Full FF'!$C:$C,$C166)</f>
        <v>1</v>
      </c>
      <c r="Y166">
        <v>1</v>
      </c>
    </row>
    <row r="167" spans="1:25" x14ac:dyDescent="0.45">
      <c r="A167" t="s">
        <v>56</v>
      </c>
      <c r="B167" t="s">
        <v>16</v>
      </c>
      <c r="C167" t="s">
        <v>17</v>
      </c>
      <c r="D167">
        <v>32.799999999999997</v>
      </c>
      <c r="E167">
        <v>14.081</v>
      </c>
      <c r="F167">
        <v>414.4</v>
      </c>
      <c r="G167">
        <v>2977</v>
      </c>
      <c r="H167">
        <v>34.729999999999997</v>
      </c>
      <c r="I167">
        <v>14.616</v>
      </c>
      <c r="J167">
        <v>466</v>
      </c>
      <c r="K167">
        <v>3225</v>
      </c>
      <c r="L167">
        <v>36.619999999999997</v>
      </c>
      <c r="M167">
        <v>15.13</v>
      </c>
      <c r="N167">
        <v>519.5</v>
      </c>
      <c r="O167">
        <v>3473</v>
      </c>
      <c r="P167">
        <v>38.299999999999997</v>
      </c>
      <c r="Q167">
        <v>15.576000000000001</v>
      </c>
      <c r="R167">
        <v>569.20000000000005</v>
      </c>
      <c r="S167">
        <v>3696</v>
      </c>
      <c r="T167">
        <v>39.99</v>
      </c>
      <c r="U167">
        <v>16.021000000000001</v>
      </c>
      <c r="V167">
        <v>621.9</v>
      </c>
      <c r="W167">
        <v>3926</v>
      </c>
      <c r="X167" s="5">
        <f>SUMIFS(Y:Y,'DPS Full FF'!$A:$A,$A167,'DPS Full FF'!$B:$B,$B167,'DPS Full FF'!$C:$C,$C167)</f>
        <v>0</v>
      </c>
      <c r="Y167">
        <v>1</v>
      </c>
    </row>
    <row r="168" spans="1:25" x14ac:dyDescent="0.45">
      <c r="A168" t="s">
        <v>84</v>
      </c>
      <c r="B168" t="s">
        <v>22</v>
      </c>
      <c r="C168" t="s">
        <v>30</v>
      </c>
      <c r="D168">
        <v>32.44</v>
      </c>
      <c r="E168">
        <v>15.951000000000001</v>
      </c>
      <c r="F168">
        <v>273.10000000000002</v>
      </c>
      <c r="G168">
        <v>2596</v>
      </c>
      <c r="H168">
        <v>34.549999999999997</v>
      </c>
      <c r="I168">
        <v>16.649000000000001</v>
      </c>
      <c r="J168">
        <v>308.7</v>
      </c>
      <c r="K168">
        <v>2812</v>
      </c>
      <c r="L168">
        <v>36.61</v>
      </c>
      <c r="M168">
        <v>17.317</v>
      </c>
      <c r="N168">
        <v>345.8</v>
      </c>
      <c r="O168">
        <v>3029</v>
      </c>
      <c r="P168">
        <v>38.42</v>
      </c>
      <c r="Q168">
        <v>17.896000000000001</v>
      </c>
      <c r="R168">
        <v>380.4</v>
      </c>
      <c r="S168">
        <v>3223</v>
      </c>
      <c r="T168">
        <v>40.270000000000003</v>
      </c>
      <c r="U168">
        <v>18.472000000000001</v>
      </c>
      <c r="V168">
        <v>417</v>
      </c>
      <c r="W168">
        <v>3424</v>
      </c>
      <c r="X168" s="5">
        <f>SUMIFS(Y:Y,'DPS Full FF'!$A:$A,$A168,'DPS Full FF'!$B:$B,$B168,'DPS Full FF'!$C:$C,$C168)</f>
        <v>0</v>
      </c>
      <c r="Y168">
        <v>1</v>
      </c>
    </row>
    <row r="169" spans="1:25" x14ac:dyDescent="0.45">
      <c r="A169" t="s">
        <v>182</v>
      </c>
      <c r="B169" t="s">
        <v>39</v>
      </c>
      <c r="C169" t="s">
        <v>23</v>
      </c>
      <c r="D169">
        <v>32.64</v>
      </c>
      <c r="E169">
        <v>15.183</v>
      </c>
      <c r="F169">
        <v>324.3</v>
      </c>
      <c r="G169">
        <v>2566</v>
      </c>
      <c r="H169">
        <v>34.64</v>
      </c>
      <c r="I169">
        <v>15.794</v>
      </c>
      <c r="J169">
        <v>365.4</v>
      </c>
      <c r="K169">
        <v>2780</v>
      </c>
      <c r="L169">
        <v>36.590000000000003</v>
      </c>
      <c r="M169">
        <v>16.378</v>
      </c>
      <c r="N169">
        <v>408.1</v>
      </c>
      <c r="O169">
        <v>2994</v>
      </c>
      <c r="P169">
        <v>38.31</v>
      </c>
      <c r="Q169">
        <v>16.884</v>
      </c>
      <c r="R169">
        <v>447.7</v>
      </c>
      <c r="S169">
        <v>3186</v>
      </c>
      <c r="T169">
        <v>40.06</v>
      </c>
      <c r="U169">
        <v>17.388999999999999</v>
      </c>
      <c r="V169">
        <v>489.8</v>
      </c>
      <c r="W169">
        <v>3385</v>
      </c>
      <c r="X169" s="5">
        <f>SUMIFS(Y:Y,'DPS Full FF'!$A:$A,$A169,'DPS Full FF'!$B:$B,$B169,'DPS Full FF'!$C:$C,$C169)</f>
        <v>0</v>
      </c>
      <c r="Y169">
        <v>1</v>
      </c>
    </row>
    <row r="170" spans="1:25" x14ac:dyDescent="0.45">
      <c r="A170" t="s">
        <v>21</v>
      </c>
      <c r="B170" t="s">
        <v>22</v>
      </c>
      <c r="C170" t="s">
        <v>17</v>
      </c>
      <c r="D170">
        <v>32.69</v>
      </c>
      <c r="E170">
        <v>15.714</v>
      </c>
      <c r="F170">
        <v>294.39999999999998</v>
      </c>
      <c r="G170">
        <v>2476</v>
      </c>
      <c r="H170">
        <v>34.65</v>
      </c>
      <c r="I170">
        <v>16.324999999999999</v>
      </c>
      <c r="J170">
        <v>331.3</v>
      </c>
      <c r="K170">
        <v>2683</v>
      </c>
      <c r="L170">
        <v>36.56</v>
      </c>
      <c r="M170">
        <v>16.911000000000001</v>
      </c>
      <c r="N170">
        <v>369.6</v>
      </c>
      <c r="O170">
        <v>2889</v>
      </c>
      <c r="P170">
        <v>38.25</v>
      </c>
      <c r="Q170">
        <v>17.420000000000002</v>
      </c>
      <c r="R170">
        <v>405.1</v>
      </c>
      <c r="S170">
        <v>3075</v>
      </c>
      <c r="T170">
        <v>39.97</v>
      </c>
      <c r="U170">
        <v>17.927</v>
      </c>
      <c r="V170">
        <v>442.9</v>
      </c>
      <c r="W170">
        <v>3266</v>
      </c>
      <c r="X170" s="5">
        <f>SUMIFS(Y:Y,'DPS Full FF'!$A:$A,$A170,'DPS Full FF'!$B:$B,$B170,'DPS Full FF'!$C:$C,$C170)</f>
        <v>0</v>
      </c>
      <c r="Y170">
        <v>1</v>
      </c>
    </row>
    <row r="171" spans="1:25" x14ac:dyDescent="0.45">
      <c r="A171" t="s">
        <v>181</v>
      </c>
      <c r="B171" t="s">
        <v>52</v>
      </c>
      <c r="C171" t="s">
        <v>25</v>
      </c>
      <c r="D171">
        <v>32.28</v>
      </c>
      <c r="E171">
        <v>15.715</v>
      </c>
      <c r="F171">
        <v>279.7</v>
      </c>
      <c r="G171">
        <v>2566</v>
      </c>
      <c r="H171">
        <v>34.4</v>
      </c>
      <c r="I171">
        <v>16.414000000000001</v>
      </c>
      <c r="J171">
        <v>316.5</v>
      </c>
      <c r="K171">
        <v>2780</v>
      </c>
      <c r="L171">
        <v>36.46</v>
      </c>
      <c r="M171">
        <v>17.081</v>
      </c>
      <c r="N171">
        <v>354.7</v>
      </c>
      <c r="O171">
        <v>2994</v>
      </c>
      <c r="P171">
        <v>38.29</v>
      </c>
      <c r="Q171">
        <v>17.658000000000001</v>
      </c>
      <c r="R171">
        <v>390.2</v>
      </c>
      <c r="S171">
        <v>3186</v>
      </c>
      <c r="T171">
        <v>40.130000000000003</v>
      </c>
      <c r="U171">
        <v>18.231999999999999</v>
      </c>
      <c r="V171">
        <v>428</v>
      </c>
      <c r="W171">
        <v>3385</v>
      </c>
      <c r="X171" s="5">
        <f>SUMIFS(Y:Y,'DPS Full FF'!$A:$A,$A171,'DPS Full FF'!$B:$B,$B171,'DPS Full FF'!$C:$C,$C171)</f>
        <v>0</v>
      </c>
      <c r="Y171">
        <v>1</v>
      </c>
    </row>
    <row r="172" spans="1:25" x14ac:dyDescent="0.45">
      <c r="A172" t="s">
        <v>67</v>
      </c>
      <c r="B172" t="s">
        <v>22</v>
      </c>
      <c r="C172" t="s">
        <v>30</v>
      </c>
      <c r="D172">
        <v>32.42</v>
      </c>
      <c r="E172">
        <v>13.81</v>
      </c>
      <c r="F172">
        <v>419.6</v>
      </c>
      <c r="G172">
        <v>3218</v>
      </c>
      <c r="H172">
        <v>34.450000000000003</v>
      </c>
      <c r="I172">
        <v>14.382</v>
      </c>
      <c r="J172">
        <v>473.4</v>
      </c>
      <c r="K172">
        <v>3486</v>
      </c>
      <c r="L172">
        <v>36.43</v>
      </c>
      <c r="M172">
        <v>14.930999999999999</v>
      </c>
      <c r="N172">
        <v>529.20000000000005</v>
      </c>
      <c r="O172">
        <v>3754</v>
      </c>
      <c r="P172">
        <v>38.18</v>
      </c>
      <c r="Q172">
        <v>15.407</v>
      </c>
      <c r="R172">
        <v>581.20000000000005</v>
      </c>
      <c r="S172">
        <v>3995</v>
      </c>
      <c r="T172">
        <v>39.96</v>
      </c>
      <c r="U172">
        <v>15.882</v>
      </c>
      <c r="V172">
        <v>636.4</v>
      </c>
      <c r="W172">
        <v>4244</v>
      </c>
      <c r="X172" s="5">
        <f>SUMIFS(Y:Y,'DPS Full FF'!$A:$A,$A172,'DPS Full FF'!$B:$B,$B172,'DPS Full FF'!$C:$C,$C172)</f>
        <v>0</v>
      </c>
      <c r="Y172">
        <v>1</v>
      </c>
    </row>
    <row r="173" spans="1:25" x14ac:dyDescent="0.45">
      <c r="A173" t="s">
        <v>51</v>
      </c>
      <c r="B173" t="s">
        <v>52</v>
      </c>
      <c r="C173" t="s">
        <v>23</v>
      </c>
      <c r="D173">
        <v>32.49</v>
      </c>
      <c r="E173">
        <v>15.05</v>
      </c>
      <c r="F173">
        <v>326.7</v>
      </c>
      <c r="G173">
        <v>2587</v>
      </c>
      <c r="H173">
        <v>34.42</v>
      </c>
      <c r="I173">
        <v>15.631</v>
      </c>
      <c r="J173">
        <v>367.6</v>
      </c>
      <c r="K173">
        <v>2802</v>
      </c>
      <c r="L173">
        <v>36.32</v>
      </c>
      <c r="M173">
        <v>16.189</v>
      </c>
      <c r="N173">
        <v>409.9</v>
      </c>
      <c r="O173">
        <v>3018</v>
      </c>
      <c r="P173">
        <v>37.99</v>
      </c>
      <c r="Q173">
        <v>16.670999999999999</v>
      </c>
      <c r="R173">
        <v>449.3</v>
      </c>
      <c r="S173">
        <v>3212</v>
      </c>
      <c r="T173">
        <v>39.68</v>
      </c>
      <c r="U173">
        <v>17.152999999999999</v>
      </c>
      <c r="V173">
        <v>491.1</v>
      </c>
      <c r="W173">
        <v>3412</v>
      </c>
      <c r="X173" s="5">
        <f>SUMIFS(Y:Y,'DPS Full FF'!$A:$A,$A173,'DPS Full FF'!$B:$B,$B173,'DPS Full FF'!$C:$C,$C173)</f>
        <v>1</v>
      </c>
      <c r="Y173">
        <v>1</v>
      </c>
    </row>
    <row r="174" spans="1:25" x14ac:dyDescent="0.45">
      <c r="A174" t="s">
        <v>45</v>
      </c>
      <c r="B174" t="s">
        <v>39</v>
      </c>
      <c r="C174" t="s">
        <v>104</v>
      </c>
      <c r="D174">
        <v>32.29</v>
      </c>
      <c r="E174">
        <v>16.344999999999999</v>
      </c>
      <c r="F174">
        <v>248.8</v>
      </c>
      <c r="G174">
        <v>2826</v>
      </c>
      <c r="H174">
        <v>34.29</v>
      </c>
      <c r="I174">
        <v>17.018000000000001</v>
      </c>
      <c r="J174">
        <v>280.60000000000002</v>
      </c>
      <c r="K174">
        <v>3061</v>
      </c>
      <c r="L174">
        <v>36.26</v>
      </c>
      <c r="M174">
        <v>17.661999999999999</v>
      </c>
      <c r="N174">
        <v>313.7</v>
      </c>
      <c r="O174">
        <v>3297</v>
      </c>
      <c r="P174">
        <v>37.99</v>
      </c>
      <c r="Q174">
        <v>18.22</v>
      </c>
      <c r="R174">
        <v>344.4</v>
      </c>
      <c r="S174">
        <v>3509</v>
      </c>
      <c r="T174">
        <v>39.75</v>
      </c>
      <c r="U174">
        <v>18.777000000000001</v>
      </c>
      <c r="V174">
        <v>377</v>
      </c>
      <c r="W174">
        <v>3727</v>
      </c>
      <c r="X174" s="5">
        <f>SUMIFS(Y:Y,'DPS Full FF'!$A:$A,$A174,'DPS Full FF'!$B:$B,$B174,'DPS Full FF'!$C:$C,$C174)</f>
        <v>0</v>
      </c>
      <c r="Y174">
        <v>1</v>
      </c>
    </row>
    <row r="175" spans="1:25" x14ac:dyDescent="0.45">
      <c r="A175" t="s">
        <v>84</v>
      </c>
      <c r="B175" t="s">
        <v>52</v>
      </c>
      <c r="C175" t="s">
        <v>17</v>
      </c>
      <c r="D175">
        <v>32.340000000000003</v>
      </c>
      <c r="E175">
        <v>15.898</v>
      </c>
      <c r="F175">
        <v>272.10000000000002</v>
      </c>
      <c r="G175">
        <v>2596</v>
      </c>
      <c r="H175">
        <v>34.29</v>
      </c>
      <c r="I175">
        <v>16.521999999999998</v>
      </c>
      <c r="J175">
        <v>306.39999999999998</v>
      </c>
      <c r="K175">
        <v>2812</v>
      </c>
      <c r="L175">
        <v>36.19</v>
      </c>
      <c r="M175">
        <v>17.12</v>
      </c>
      <c r="N175">
        <v>341.9</v>
      </c>
      <c r="O175">
        <v>3029</v>
      </c>
      <c r="P175">
        <v>37.869999999999997</v>
      </c>
      <c r="Q175">
        <v>17.638000000000002</v>
      </c>
      <c r="R175">
        <v>374.9</v>
      </c>
      <c r="S175">
        <v>3223</v>
      </c>
      <c r="T175">
        <v>39.57</v>
      </c>
      <c r="U175">
        <v>18.154</v>
      </c>
      <c r="V175">
        <v>409.9</v>
      </c>
      <c r="W175">
        <v>3424</v>
      </c>
      <c r="X175" s="5">
        <f>SUMIFS(Y:Y,'DPS Full FF'!$A:$A,$A175,'DPS Full FF'!$B:$B,$B175,'DPS Full FF'!$C:$C,$C175)</f>
        <v>0</v>
      </c>
      <c r="Y175">
        <v>1</v>
      </c>
    </row>
    <row r="176" spans="1:25" x14ac:dyDescent="0.45">
      <c r="A176" t="s">
        <v>46</v>
      </c>
      <c r="B176" t="s">
        <v>39</v>
      </c>
      <c r="C176" t="s">
        <v>129</v>
      </c>
      <c r="D176">
        <v>32.18</v>
      </c>
      <c r="E176">
        <v>13.205</v>
      </c>
      <c r="F176">
        <v>465.9</v>
      </c>
      <c r="G176">
        <v>3311</v>
      </c>
      <c r="H176">
        <v>34.200000000000003</v>
      </c>
      <c r="I176">
        <v>13.756</v>
      </c>
      <c r="J176">
        <v>525.79999999999995</v>
      </c>
      <c r="K176">
        <v>3587</v>
      </c>
      <c r="L176">
        <v>36.18</v>
      </c>
      <c r="M176">
        <v>14.285</v>
      </c>
      <c r="N176">
        <v>588</v>
      </c>
      <c r="O176">
        <v>3863</v>
      </c>
      <c r="P176">
        <v>37.93</v>
      </c>
      <c r="Q176">
        <v>14.743</v>
      </c>
      <c r="R176">
        <v>645.79999999999995</v>
      </c>
      <c r="S176">
        <v>4111</v>
      </c>
      <c r="T176">
        <v>39.700000000000003</v>
      </c>
      <c r="U176">
        <v>15.2</v>
      </c>
      <c r="V176">
        <v>707.3</v>
      </c>
      <c r="W176">
        <v>4367</v>
      </c>
      <c r="X176" s="5">
        <f>SUMIFS(Y:Y,'DPS Full FF'!$A:$A,$A176,'DPS Full FF'!$B:$B,$B176,'DPS Full FF'!$C:$C,$C176)</f>
        <v>0</v>
      </c>
      <c r="Y176">
        <v>1</v>
      </c>
    </row>
    <row r="177" spans="1:25" x14ac:dyDescent="0.45">
      <c r="A177" t="s">
        <v>33</v>
      </c>
      <c r="B177" t="s">
        <v>16</v>
      </c>
      <c r="C177" t="s">
        <v>17</v>
      </c>
      <c r="D177">
        <v>32.29</v>
      </c>
      <c r="E177">
        <v>16.289000000000001</v>
      </c>
      <c r="F177">
        <v>251.6</v>
      </c>
      <c r="G177">
        <v>2258</v>
      </c>
      <c r="H177">
        <v>34.22</v>
      </c>
      <c r="I177">
        <v>16.917999999999999</v>
      </c>
      <c r="J177">
        <v>283.10000000000002</v>
      </c>
      <c r="K177">
        <v>2447</v>
      </c>
      <c r="L177">
        <v>36.1</v>
      </c>
      <c r="M177">
        <v>17.521000000000001</v>
      </c>
      <c r="N177">
        <v>315.8</v>
      </c>
      <c r="O177">
        <v>2635</v>
      </c>
      <c r="P177">
        <v>37.76</v>
      </c>
      <c r="Q177">
        <v>18.045000000000002</v>
      </c>
      <c r="R177">
        <v>346.1</v>
      </c>
      <c r="S177">
        <v>2804</v>
      </c>
      <c r="T177">
        <v>39.450000000000003</v>
      </c>
      <c r="U177">
        <v>18.565999999999999</v>
      </c>
      <c r="V177">
        <v>378.3</v>
      </c>
      <c r="W177">
        <v>2979</v>
      </c>
      <c r="X177" s="5">
        <f>SUMIFS(Y:Y,'DPS Full FF'!$A:$A,$A177,'DPS Full FF'!$B:$B,$B177,'DPS Full FF'!$C:$C,$C177)</f>
        <v>1</v>
      </c>
      <c r="Y177">
        <v>1</v>
      </c>
    </row>
    <row r="178" spans="1:25" x14ac:dyDescent="0.45">
      <c r="A178" t="s">
        <v>58</v>
      </c>
      <c r="B178" t="s">
        <v>39</v>
      </c>
      <c r="C178" t="s">
        <v>25</v>
      </c>
      <c r="D178">
        <v>31.94</v>
      </c>
      <c r="E178">
        <v>15.292999999999999</v>
      </c>
      <c r="F178">
        <v>291.10000000000002</v>
      </c>
      <c r="G178">
        <v>2662</v>
      </c>
      <c r="H178">
        <v>34</v>
      </c>
      <c r="I178">
        <v>15.958</v>
      </c>
      <c r="J178">
        <v>329</v>
      </c>
      <c r="K178">
        <v>2883</v>
      </c>
      <c r="L178">
        <v>36.020000000000003</v>
      </c>
      <c r="M178">
        <v>16.593</v>
      </c>
      <c r="N178">
        <v>368.4</v>
      </c>
      <c r="O178">
        <v>3105</v>
      </c>
      <c r="P178">
        <v>37.79</v>
      </c>
      <c r="Q178">
        <v>17.141999999999999</v>
      </c>
      <c r="R178">
        <v>405</v>
      </c>
      <c r="S178">
        <v>3305</v>
      </c>
      <c r="T178">
        <v>39.590000000000003</v>
      </c>
      <c r="U178">
        <v>17.689</v>
      </c>
      <c r="V178">
        <v>444</v>
      </c>
      <c r="W178">
        <v>3511</v>
      </c>
      <c r="X178" s="5">
        <f>SUMIFS(Y:Y,'DPS Full FF'!$A:$A,$A178,'DPS Full FF'!$B:$B,$B178,'DPS Full FF'!$C:$C,$C178)</f>
        <v>0</v>
      </c>
      <c r="Y178">
        <v>1</v>
      </c>
    </row>
    <row r="179" spans="1:25" x14ac:dyDescent="0.45">
      <c r="A179" t="s">
        <v>35</v>
      </c>
      <c r="B179" t="s">
        <v>39</v>
      </c>
      <c r="C179" t="s">
        <v>25</v>
      </c>
      <c r="D179">
        <v>31.82</v>
      </c>
      <c r="E179">
        <v>15.292999999999999</v>
      </c>
      <c r="F179">
        <v>286.5</v>
      </c>
      <c r="G179">
        <v>2476</v>
      </c>
      <c r="H179">
        <v>33.909999999999997</v>
      </c>
      <c r="I179">
        <v>15.977</v>
      </c>
      <c r="J179">
        <v>324.2</v>
      </c>
      <c r="K179">
        <v>2683</v>
      </c>
      <c r="L179">
        <v>35.96</v>
      </c>
      <c r="M179">
        <v>16.63</v>
      </c>
      <c r="N179">
        <v>363.4</v>
      </c>
      <c r="O179">
        <v>2889</v>
      </c>
      <c r="P179">
        <v>37.76</v>
      </c>
      <c r="Q179">
        <v>17.193999999999999</v>
      </c>
      <c r="R179">
        <v>399.9</v>
      </c>
      <c r="S179">
        <v>3075</v>
      </c>
      <c r="T179">
        <v>39.590000000000003</v>
      </c>
      <c r="U179">
        <v>17.756</v>
      </c>
      <c r="V179">
        <v>438.7</v>
      </c>
      <c r="W179">
        <v>3266</v>
      </c>
      <c r="X179" s="5">
        <f>SUMIFS(Y:Y,'DPS Full FF'!$A:$A,$A179,'DPS Full FF'!$B:$B,$B179,'DPS Full FF'!$C:$C,$C179)</f>
        <v>0</v>
      </c>
      <c r="Y179">
        <v>1</v>
      </c>
    </row>
    <row r="180" spans="1:25" x14ac:dyDescent="0.45">
      <c r="A180" t="s">
        <v>38</v>
      </c>
      <c r="B180" t="s">
        <v>39</v>
      </c>
      <c r="C180" t="s">
        <v>25</v>
      </c>
      <c r="D180">
        <v>31.78</v>
      </c>
      <c r="E180">
        <v>15.042999999999999</v>
      </c>
      <c r="F180">
        <v>299.7</v>
      </c>
      <c r="G180">
        <v>2802</v>
      </c>
      <c r="H180">
        <v>33.89</v>
      </c>
      <c r="I180">
        <v>15.723000000000001</v>
      </c>
      <c r="J180">
        <v>339.3</v>
      </c>
      <c r="K180">
        <v>3035</v>
      </c>
      <c r="L180">
        <v>35.950000000000003</v>
      </c>
      <c r="M180">
        <v>16.373000000000001</v>
      </c>
      <c r="N180">
        <v>380.5</v>
      </c>
      <c r="O180">
        <v>3268</v>
      </c>
      <c r="P180">
        <v>37.770000000000003</v>
      </c>
      <c r="Q180">
        <v>16.936</v>
      </c>
      <c r="R180">
        <v>418.9</v>
      </c>
      <c r="S180">
        <v>3479</v>
      </c>
      <c r="T180">
        <v>39.61</v>
      </c>
      <c r="U180">
        <v>17.495999999999999</v>
      </c>
      <c r="V180">
        <v>459.7</v>
      </c>
      <c r="W180">
        <v>3695</v>
      </c>
      <c r="X180" s="5">
        <f>SUMIFS(Y:Y,'DPS Full FF'!$A:$A,$A180,'DPS Full FF'!$B:$B,$B180,'DPS Full FF'!$C:$C,$C180)</f>
        <v>0</v>
      </c>
      <c r="Y180">
        <v>1</v>
      </c>
    </row>
    <row r="181" spans="1:25" x14ac:dyDescent="0.45">
      <c r="A181" t="s">
        <v>32</v>
      </c>
      <c r="B181" t="s">
        <v>22</v>
      </c>
      <c r="C181" t="s">
        <v>23</v>
      </c>
      <c r="D181">
        <v>32.119999999999997</v>
      </c>
      <c r="E181">
        <v>14.749000000000001</v>
      </c>
      <c r="F181">
        <v>331.6</v>
      </c>
      <c r="G181">
        <v>2476</v>
      </c>
      <c r="H181">
        <v>34.04</v>
      </c>
      <c r="I181">
        <v>15.324</v>
      </c>
      <c r="J181">
        <v>373.2</v>
      </c>
      <c r="K181">
        <v>2683</v>
      </c>
      <c r="L181">
        <v>35.92</v>
      </c>
      <c r="M181">
        <v>15.875</v>
      </c>
      <c r="N181">
        <v>416.3</v>
      </c>
      <c r="O181">
        <v>2889</v>
      </c>
      <c r="P181">
        <v>37.590000000000003</v>
      </c>
      <c r="Q181">
        <v>16.353000000000002</v>
      </c>
      <c r="R181">
        <v>456.4</v>
      </c>
      <c r="S181">
        <v>3075</v>
      </c>
      <c r="T181">
        <v>39.270000000000003</v>
      </c>
      <c r="U181">
        <v>16.829000000000001</v>
      </c>
      <c r="V181">
        <v>498.9</v>
      </c>
      <c r="W181">
        <v>3266</v>
      </c>
      <c r="X181" s="5">
        <f>SUMIFS(Y:Y,'DPS Full FF'!$A:$A,$A181,'DPS Full FF'!$B:$B,$B181,'DPS Full FF'!$C:$C,$C181)</f>
        <v>1</v>
      </c>
      <c r="Y181">
        <v>1</v>
      </c>
    </row>
    <row r="182" spans="1:25" x14ac:dyDescent="0.45">
      <c r="A182" t="s">
        <v>182</v>
      </c>
      <c r="B182" t="s">
        <v>52</v>
      </c>
      <c r="C182" t="s">
        <v>23</v>
      </c>
      <c r="D182">
        <v>32.1</v>
      </c>
      <c r="E182">
        <v>14.930999999999999</v>
      </c>
      <c r="F182">
        <v>318.89999999999998</v>
      </c>
      <c r="G182">
        <v>2566</v>
      </c>
      <c r="H182">
        <v>34.020000000000003</v>
      </c>
      <c r="I182">
        <v>15.513</v>
      </c>
      <c r="J182">
        <v>358.9</v>
      </c>
      <c r="K182">
        <v>2780</v>
      </c>
      <c r="L182">
        <v>35.9</v>
      </c>
      <c r="M182">
        <v>16.07</v>
      </c>
      <c r="N182">
        <v>400.4</v>
      </c>
      <c r="O182">
        <v>2994</v>
      </c>
      <c r="P182">
        <v>37.56</v>
      </c>
      <c r="Q182">
        <v>16.553999999999998</v>
      </c>
      <c r="R182">
        <v>439</v>
      </c>
      <c r="S182">
        <v>3186</v>
      </c>
      <c r="T182">
        <v>39.25</v>
      </c>
      <c r="U182">
        <v>17.035</v>
      </c>
      <c r="V182">
        <v>479.9</v>
      </c>
      <c r="W182">
        <v>3385</v>
      </c>
      <c r="X182" s="5">
        <f>SUMIFS(Y:Y,'DPS Full FF'!$A:$A,$A182,'DPS Full FF'!$B:$B,$B182,'DPS Full FF'!$C:$C,$C182)</f>
        <v>0</v>
      </c>
      <c r="Y182">
        <v>1</v>
      </c>
    </row>
    <row r="183" spans="1:25" x14ac:dyDescent="0.45">
      <c r="A183" t="s">
        <v>56</v>
      </c>
      <c r="B183" t="s">
        <v>22</v>
      </c>
      <c r="C183" t="s">
        <v>17</v>
      </c>
      <c r="D183">
        <v>32.11</v>
      </c>
      <c r="E183">
        <v>13.787000000000001</v>
      </c>
      <c r="F183">
        <v>405.8</v>
      </c>
      <c r="G183">
        <v>2977</v>
      </c>
      <c r="H183">
        <v>34.01</v>
      </c>
      <c r="I183">
        <v>14.313000000000001</v>
      </c>
      <c r="J183">
        <v>456.3</v>
      </c>
      <c r="K183">
        <v>3225</v>
      </c>
      <c r="L183">
        <v>35.869999999999997</v>
      </c>
      <c r="M183">
        <v>14.817</v>
      </c>
      <c r="N183">
        <v>508.8</v>
      </c>
      <c r="O183">
        <v>3473</v>
      </c>
      <c r="P183">
        <v>37.51</v>
      </c>
      <c r="Q183">
        <v>15.256</v>
      </c>
      <c r="R183">
        <v>557.5</v>
      </c>
      <c r="S183">
        <v>3696</v>
      </c>
      <c r="T183">
        <v>39.17</v>
      </c>
      <c r="U183">
        <v>15.693</v>
      </c>
      <c r="V183">
        <v>609.20000000000005</v>
      </c>
      <c r="W183">
        <v>3926</v>
      </c>
      <c r="X183" s="5">
        <f>SUMIFS(Y:Y,'DPS Full FF'!$A:$A,$A183,'DPS Full FF'!$B:$B,$B183,'DPS Full FF'!$C:$C,$C183)</f>
        <v>0</v>
      </c>
      <c r="Y183">
        <v>1</v>
      </c>
    </row>
    <row r="184" spans="1:25" x14ac:dyDescent="0.45">
      <c r="A184" t="s">
        <v>45</v>
      </c>
      <c r="B184" t="s">
        <v>52</v>
      </c>
      <c r="C184" t="s">
        <v>37</v>
      </c>
      <c r="D184">
        <v>31.87</v>
      </c>
      <c r="E184">
        <v>16.135000000000002</v>
      </c>
      <c r="F184">
        <v>245.6</v>
      </c>
      <c r="G184">
        <v>2826</v>
      </c>
      <c r="H184">
        <v>33.770000000000003</v>
      </c>
      <c r="I184">
        <v>16.757000000000001</v>
      </c>
      <c r="J184">
        <v>276.3</v>
      </c>
      <c r="K184">
        <v>3061</v>
      </c>
      <c r="L184">
        <v>35.619999999999997</v>
      </c>
      <c r="M184">
        <v>17.353000000000002</v>
      </c>
      <c r="N184">
        <v>308.2</v>
      </c>
      <c r="O184">
        <v>3297</v>
      </c>
      <c r="P184">
        <v>37.26</v>
      </c>
      <c r="Q184">
        <v>17.870999999999999</v>
      </c>
      <c r="R184">
        <v>337.8</v>
      </c>
      <c r="S184">
        <v>3509</v>
      </c>
      <c r="T184">
        <v>38.92</v>
      </c>
      <c r="U184">
        <v>18.385999999999999</v>
      </c>
      <c r="V184">
        <v>369.2</v>
      </c>
      <c r="W184">
        <v>3727</v>
      </c>
      <c r="X184" s="5">
        <f>SUMIFS(Y:Y,'DPS Full FF'!$A:$A,$A184,'DPS Full FF'!$B:$B,$B184,'DPS Full FF'!$C:$C,$C184)</f>
        <v>0</v>
      </c>
      <c r="Y184">
        <v>1</v>
      </c>
    </row>
    <row r="185" spans="1:25" x14ac:dyDescent="0.45">
      <c r="A185" t="s">
        <v>45</v>
      </c>
      <c r="B185" t="s">
        <v>39</v>
      </c>
      <c r="C185" t="s">
        <v>30</v>
      </c>
      <c r="D185">
        <v>31.33</v>
      </c>
      <c r="E185">
        <v>15.86</v>
      </c>
      <c r="F185">
        <v>241.4</v>
      </c>
      <c r="G185">
        <v>2826</v>
      </c>
      <c r="H185">
        <v>33.44</v>
      </c>
      <c r="I185">
        <v>16.591999999999999</v>
      </c>
      <c r="J185">
        <v>273.60000000000002</v>
      </c>
      <c r="K185">
        <v>3061</v>
      </c>
      <c r="L185">
        <v>35.5</v>
      </c>
      <c r="M185">
        <v>17.292000000000002</v>
      </c>
      <c r="N185">
        <v>307.10000000000002</v>
      </c>
      <c r="O185">
        <v>3297</v>
      </c>
      <c r="P185">
        <v>37.32</v>
      </c>
      <c r="Q185">
        <v>17.896999999999998</v>
      </c>
      <c r="R185">
        <v>338.3</v>
      </c>
      <c r="S185">
        <v>3509</v>
      </c>
      <c r="T185">
        <v>39.159999999999997</v>
      </c>
      <c r="U185">
        <v>18.498999999999999</v>
      </c>
      <c r="V185">
        <v>371.4</v>
      </c>
      <c r="W185">
        <v>3727</v>
      </c>
      <c r="X185" s="5">
        <f>SUMIFS(Y:Y,'DPS Full FF'!$A:$A,$A185,'DPS Full FF'!$B:$B,$B185,'DPS Full FF'!$C:$C,$C185)</f>
        <v>0</v>
      </c>
      <c r="Y185">
        <v>1</v>
      </c>
    </row>
    <row r="186" spans="1:25" x14ac:dyDescent="0.45">
      <c r="A186" t="s">
        <v>82</v>
      </c>
      <c r="B186" t="s">
        <v>22</v>
      </c>
      <c r="C186" t="s">
        <v>31</v>
      </c>
      <c r="D186">
        <v>31.71</v>
      </c>
      <c r="E186">
        <v>15.712</v>
      </c>
      <c r="F186">
        <v>260.8</v>
      </c>
      <c r="G186">
        <v>2802</v>
      </c>
      <c r="H186">
        <v>33.630000000000003</v>
      </c>
      <c r="I186">
        <v>16.329000000000001</v>
      </c>
      <c r="J186">
        <v>293.7</v>
      </c>
      <c r="K186">
        <v>3035</v>
      </c>
      <c r="L186">
        <v>35.5</v>
      </c>
      <c r="M186">
        <v>16.922000000000001</v>
      </c>
      <c r="N186">
        <v>327.7</v>
      </c>
      <c r="O186">
        <v>3268</v>
      </c>
      <c r="P186">
        <v>37.15</v>
      </c>
      <c r="Q186">
        <v>17.437000000000001</v>
      </c>
      <c r="R186">
        <v>359.4</v>
      </c>
      <c r="S186">
        <v>3479</v>
      </c>
      <c r="T186">
        <v>38.83</v>
      </c>
      <c r="U186">
        <v>17.951000000000001</v>
      </c>
      <c r="V186">
        <v>393.1</v>
      </c>
      <c r="W186">
        <v>3695</v>
      </c>
      <c r="X186" s="5">
        <f>SUMIFS(Y:Y,'DPS Full FF'!$A:$A,$A186,'DPS Full FF'!$B:$B,$B186,'DPS Full FF'!$C:$C,$C186)</f>
        <v>0</v>
      </c>
      <c r="Y186">
        <v>1</v>
      </c>
    </row>
    <row r="187" spans="1:25" x14ac:dyDescent="0.45">
      <c r="A187" t="s">
        <v>56</v>
      </c>
      <c r="B187" t="s">
        <v>16</v>
      </c>
      <c r="C187" t="s">
        <v>30</v>
      </c>
      <c r="D187">
        <v>31.48</v>
      </c>
      <c r="E187">
        <v>13.515000000000001</v>
      </c>
      <c r="F187">
        <v>397.8</v>
      </c>
      <c r="G187">
        <v>2977</v>
      </c>
      <c r="H187">
        <v>33.42</v>
      </c>
      <c r="I187">
        <v>14.064</v>
      </c>
      <c r="J187">
        <v>448.4</v>
      </c>
      <c r="K187">
        <v>3225</v>
      </c>
      <c r="L187">
        <v>35.32</v>
      </c>
      <c r="M187">
        <v>14.59</v>
      </c>
      <c r="N187">
        <v>501</v>
      </c>
      <c r="O187">
        <v>3473</v>
      </c>
      <c r="P187">
        <v>37</v>
      </c>
      <c r="Q187">
        <v>15.047000000000001</v>
      </c>
      <c r="R187">
        <v>549.79999999999995</v>
      </c>
      <c r="S187">
        <v>3696</v>
      </c>
      <c r="T187">
        <v>38.700000000000003</v>
      </c>
      <c r="U187">
        <v>15.503</v>
      </c>
      <c r="V187">
        <v>601.79999999999995</v>
      </c>
      <c r="W187">
        <v>3926</v>
      </c>
      <c r="X187" s="5">
        <f>SUMIFS(Y:Y,'DPS Full FF'!$A:$A,$A187,'DPS Full FF'!$B:$B,$B187,'DPS Full FF'!$C:$C,$C187)</f>
        <v>0</v>
      </c>
      <c r="Y187">
        <v>1</v>
      </c>
    </row>
    <row r="188" spans="1:25" x14ac:dyDescent="0.45">
      <c r="A188" t="s">
        <v>71</v>
      </c>
      <c r="B188" t="s">
        <v>22</v>
      </c>
      <c r="C188" t="s">
        <v>30</v>
      </c>
      <c r="D188">
        <v>31.18</v>
      </c>
      <c r="E188">
        <v>13.824999999999999</v>
      </c>
      <c r="F188">
        <v>357.8</v>
      </c>
      <c r="G188">
        <v>2970</v>
      </c>
      <c r="H188">
        <v>33.14</v>
      </c>
      <c r="I188">
        <v>14.401999999999999</v>
      </c>
      <c r="J188">
        <v>403.8</v>
      </c>
      <c r="K188">
        <v>3218</v>
      </c>
      <c r="L188">
        <v>35.06</v>
      </c>
      <c r="M188">
        <v>14.955</v>
      </c>
      <c r="N188">
        <v>451.6</v>
      </c>
      <c r="O188">
        <v>3465</v>
      </c>
      <c r="P188">
        <v>36.75</v>
      </c>
      <c r="Q188">
        <v>15.433999999999999</v>
      </c>
      <c r="R188">
        <v>496</v>
      </c>
      <c r="S188">
        <v>3688</v>
      </c>
      <c r="T188">
        <v>38.46</v>
      </c>
      <c r="U188">
        <v>15.913</v>
      </c>
      <c r="V188">
        <v>543.20000000000005</v>
      </c>
      <c r="W188">
        <v>3917</v>
      </c>
      <c r="X188" s="5">
        <f>SUMIFS(Y:Y,'DPS Full FF'!$A:$A,$A188,'DPS Full FF'!$B:$B,$B188,'DPS Full FF'!$C:$C,$C188)</f>
        <v>0</v>
      </c>
      <c r="Y188">
        <v>1</v>
      </c>
    </row>
    <row r="189" spans="1:25" x14ac:dyDescent="0.45">
      <c r="A189" t="s">
        <v>63</v>
      </c>
      <c r="B189" t="s">
        <v>52</v>
      </c>
      <c r="C189" t="s">
        <v>30</v>
      </c>
      <c r="D189">
        <v>31.11</v>
      </c>
      <c r="E189">
        <v>13.616</v>
      </c>
      <c r="F189">
        <v>371.2</v>
      </c>
      <c r="G189">
        <v>3300</v>
      </c>
      <c r="H189">
        <v>33.090000000000003</v>
      </c>
      <c r="I189">
        <v>14.192</v>
      </c>
      <c r="J189">
        <v>419.1</v>
      </c>
      <c r="K189">
        <v>3575</v>
      </c>
      <c r="L189">
        <v>35.01</v>
      </c>
      <c r="M189">
        <v>14.744999999999999</v>
      </c>
      <c r="N189">
        <v>468.9</v>
      </c>
      <c r="O189">
        <v>3850</v>
      </c>
      <c r="P189">
        <v>36.72</v>
      </c>
      <c r="Q189">
        <v>15.223000000000001</v>
      </c>
      <c r="R189">
        <v>515.29999999999995</v>
      </c>
      <c r="S189">
        <v>4098</v>
      </c>
      <c r="T189">
        <v>38.44</v>
      </c>
      <c r="U189">
        <v>15.7</v>
      </c>
      <c r="V189">
        <v>564.5</v>
      </c>
      <c r="W189">
        <v>4353</v>
      </c>
      <c r="X189" s="5">
        <f>SUMIFS(Y:Y,'DPS Full FF'!$A:$A,$A189,'DPS Full FF'!$B:$B,$B189,'DPS Full FF'!$C:$C,$C189)</f>
        <v>0</v>
      </c>
      <c r="Y189">
        <v>1</v>
      </c>
    </row>
    <row r="190" spans="1:25" x14ac:dyDescent="0.45">
      <c r="A190" t="s">
        <v>21</v>
      </c>
      <c r="B190" t="s">
        <v>52</v>
      </c>
      <c r="C190" t="s">
        <v>25</v>
      </c>
      <c r="D190">
        <v>30.97</v>
      </c>
      <c r="E190">
        <v>14.888999999999999</v>
      </c>
      <c r="F190">
        <v>278.89999999999998</v>
      </c>
      <c r="G190">
        <v>2476</v>
      </c>
      <c r="H190">
        <v>32.99</v>
      </c>
      <c r="I190">
        <v>15.542999999999999</v>
      </c>
      <c r="J190">
        <v>315.39999999999998</v>
      </c>
      <c r="K190">
        <v>2683</v>
      </c>
      <c r="L190">
        <v>34.96</v>
      </c>
      <c r="M190">
        <v>16.167000000000002</v>
      </c>
      <c r="N190">
        <v>353.3</v>
      </c>
      <c r="O190">
        <v>2889</v>
      </c>
      <c r="P190">
        <v>36.69</v>
      </c>
      <c r="Q190">
        <v>16.707999999999998</v>
      </c>
      <c r="R190">
        <v>388.6</v>
      </c>
      <c r="S190">
        <v>3075</v>
      </c>
      <c r="T190">
        <v>38.450000000000003</v>
      </c>
      <c r="U190">
        <v>17.245000000000001</v>
      </c>
      <c r="V190">
        <v>426</v>
      </c>
      <c r="W190">
        <v>3266</v>
      </c>
      <c r="X190" s="5">
        <f>SUMIFS(Y:Y,'DPS Full FF'!$A:$A,$A190,'DPS Full FF'!$B:$B,$B190,'DPS Full FF'!$C:$C,$C190)</f>
        <v>0</v>
      </c>
      <c r="Y190">
        <v>1</v>
      </c>
    </row>
    <row r="191" spans="1:25" x14ac:dyDescent="0.45">
      <c r="A191" t="s">
        <v>35</v>
      </c>
      <c r="B191" t="s">
        <v>52</v>
      </c>
      <c r="C191" t="s">
        <v>25</v>
      </c>
      <c r="D191">
        <v>30.97</v>
      </c>
      <c r="E191">
        <v>14.888999999999999</v>
      </c>
      <c r="F191">
        <v>278.89999999999998</v>
      </c>
      <c r="G191">
        <v>2476</v>
      </c>
      <c r="H191">
        <v>32.99</v>
      </c>
      <c r="I191">
        <v>15.542999999999999</v>
      </c>
      <c r="J191">
        <v>315.39999999999998</v>
      </c>
      <c r="K191">
        <v>2683</v>
      </c>
      <c r="L191">
        <v>34.96</v>
      </c>
      <c r="M191">
        <v>16.167000000000002</v>
      </c>
      <c r="N191">
        <v>353.3</v>
      </c>
      <c r="O191">
        <v>2889</v>
      </c>
      <c r="P191">
        <v>36.69</v>
      </c>
      <c r="Q191">
        <v>16.707999999999998</v>
      </c>
      <c r="R191">
        <v>388.6</v>
      </c>
      <c r="S191">
        <v>3075</v>
      </c>
      <c r="T191">
        <v>38.450000000000003</v>
      </c>
      <c r="U191">
        <v>17.245000000000001</v>
      </c>
      <c r="V191">
        <v>426</v>
      </c>
      <c r="W191">
        <v>3266</v>
      </c>
      <c r="X191" s="5">
        <f>SUMIFS(Y:Y,'DPS Full FF'!$A:$A,$A191,'DPS Full FF'!$B:$B,$B191,'DPS Full FF'!$C:$C,$C191)</f>
        <v>0</v>
      </c>
      <c r="Y191">
        <v>1</v>
      </c>
    </row>
    <row r="192" spans="1:25" x14ac:dyDescent="0.45">
      <c r="A192" t="s">
        <v>60</v>
      </c>
      <c r="B192" t="s">
        <v>39</v>
      </c>
      <c r="C192" t="s">
        <v>23</v>
      </c>
      <c r="D192">
        <v>31.2</v>
      </c>
      <c r="E192">
        <v>14.331</v>
      </c>
      <c r="F192">
        <v>322.10000000000002</v>
      </c>
      <c r="G192">
        <v>2476</v>
      </c>
      <c r="H192">
        <v>33.11</v>
      </c>
      <c r="I192">
        <v>14.903</v>
      </c>
      <c r="J192">
        <v>362.9</v>
      </c>
      <c r="K192">
        <v>2683</v>
      </c>
      <c r="L192">
        <v>34.96</v>
      </c>
      <c r="M192">
        <v>15.451000000000001</v>
      </c>
      <c r="N192">
        <v>405.2</v>
      </c>
      <c r="O192">
        <v>2889</v>
      </c>
      <c r="P192">
        <v>36.61</v>
      </c>
      <c r="Q192">
        <v>15.926</v>
      </c>
      <c r="R192">
        <v>444.5</v>
      </c>
      <c r="S192">
        <v>3075</v>
      </c>
      <c r="T192">
        <v>38.270000000000003</v>
      </c>
      <c r="U192">
        <v>16.399999999999999</v>
      </c>
      <c r="V192">
        <v>486.2</v>
      </c>
      <c r="W192">
        <v>3266</v>
      </c>
      <c r="X192" s="5">
        <f>SUMIFS(Y:Y,'DPS Full FF'!$A:$A,$A192,'DPS Full FF'!$B:$B,$B192,'DPS Full FF'!$C:$C,$C192)</f>
        <v>1</v>
      </c>
      <c r="Y192">
        <v>1</v>
      </c>
    </row>
    <row r="193" spans="1:25" x14ac:dyDescent="0.45">
      <c r="A193" t="s">
        <v>82</v>
      </c>
      <c r="B193" t="s">
        <v>39</v>
      </c>
      <c r="C193" t="s">
        <v>31</v>
      </c>
      <c r="D193">
        <v>31.19</v>
      </c>
      <c r="E193">
        <v>15.452999999999999</v>
      </c>
      <c r="F193">
        <v>256.60000000000002</v>
      </c>
      <c r="G193">
        <v>2802</v>
      </c>
      <c r="H193">
        <v>33.090000000000003</v>
      </c>
      <c r="I193">
        <v>16.068999999999999</v>
      </c>
      <c r="J193">
        <v>289</v>
      </c>
      <c r="K193">
        <v>3035</v>
      </c>
      <c r="L193">
        <v>34.950000000000003</v>
      </c>
      <c r="M193">
        <v>16.661000000000001</v>
      </c>
      <c r="N193">
        <v>322.7</v>
      </c>
      <c r="O193">
        <v>3268</v>
      </c>
      <c r="P193">
        <v>36.590000000000003</v>
      </c>
      <c r="Q193">
        <v>17.173999999999999</v>
      </c>
      <c r="R193">
        <v>354</v>
      </c>
      <c r="S193">
        <v>3479</v>
      </c>
      <c r="T193">
        <v>38.26</v>
      </c>
      <c r="U193">
        <v>17.687000000000001</v>
      </c>
      <c r="V193">
        <v>387.3</v>
      </c>
      <c r="W193">
        <v>3695</v>
      </c>
      <c r="X193" s="5">
        <f>SUMIFS(Y:Y,'DPS Full FF'!$A:$A,$A193,'DPS Full FF'!$B:$B,$B193,'DPS Full FF'!$C:$C,$C193)</f>
        <v>0</v>
      </c>
      <c r="Y193">
        <v>1</v>
      </c>
    </row>
    <row r="194" spans="1:25" x14ac:dyDescent="0.45">
      <c r="A194" t="s">
        <v>43</v>
      </c>
      <c r="B194" t="s">
        <v>22</v>
      </c>
      <c r="C194" t="s">
        <v>107</v>
      </c>
      <c r="D194">
        <v>31.3</v>
      </c>
      <c r="E194">
        <v>14.986000000000001</v>
      </c>
      <c r="F194">
        <v>285.10000000000002</v>
      </c>
      <c r="G194">
        <v>2441</v>
      </c>
      <c r="H194">
        <v>33.119999999999997</v>
      </c>
      <c r="I194">
        <v>15.545999999999999</v>
      </c>
      <c r="J194">
        <v>320.39999999999998</v>
      </c>
      <c r="K194">
        <v>2644</v>
      </c>
      <c r="L194">
        <v>34.909999999999997</v>
      </c>
      <c r="M194">
        <v>16.084</v>
      </c>
      <c r="N194">
        <v>357</v>
      </c>
      <c r="O194">
        <v>2848</v>
      </c>
      <c r="P194">
        <v>36.49</v>
      </c>
      <c r="Q194">
        <v>16.55</v>
      </c>
      <c r="R194">
        <v>390.9</v>
      </c>
      <c r="S194">
        <v>3031</v>
      </c>
      <c r="T194">
        <v>38.08</v>
      </c>
      <c r="U194">
        <v>17.015999999999998</v>
      </c>
      <c r="V194">
        <v>426.9</v>
      </c>
      <c r="W194">
        <v>3219</v>
      </c>
      <c r="X194" s="5">
        <f>SUMIFS(Y:Y,'DPS Full FF'!$A:$A,$A194,'DPS Full FF'!$B:$B,$B194,'DPS Full FF'!$C:$C,$C194)</f>
        <v>0</v>
      </c>
      <c r="Y194">
        <v>1</v>
      </c>
    </row>
    <row r="195" spans="1:25" x14ac:dyDescent="0.45">
      <c r="A195" t="s">
        <v>259</v>
      </c>
      <c r="B195" t="s">
        <v>52</v>
      </c>
      <c r="C195" t="s">
        <v>105</v>
      </c>
      <c r="D195">
        <v>30.84</v>
      </c>
      <c r="E195">
        <v>16.338999999999999</v>
      </c>
      <c r="F195">
        <v>207.3</v>
      </c>
      <c r="G195">
        <v>2826</v>
      </c>
      <c r="H195">
        <v>32.880000000000003</v>
      </c>
      <c r="I195">
        <v>17.079000000000001</v>
      </c>
      <c r="J195">
        <v>234.7</v>
      </c>
      <c r="K195">
        <v>3061</v>
      </c>
      <c r="L195">
        <v>34.880000000000003</v>
      </c>
      <c r="M195">
        <v>17.785</v>
      </c>
      <c r="N195">
        <v>263.2</v>
      </c>
      <c r="O195">
        <v>3297</v>
      </c>
      <c r="P195">
        <v>36.65</v>
      </c>
      <c r="Q195">
        <v>18.395</v>
      </c>
      <c r="R195">
        <v>289.7</v>
      </c>
      <c r="S195">
        <v>3509</v>
      </c>
      <c r="T195">
        <v>38.43</v>
      </c>
      <c r="U195">
        <v>19.001999999999999</v>
      </c>
      <c r="V195">
        <v>317.89999999999998</v>
      </c>
      <c r="W195">
        <v>3727</v>
      </c>
      <c r="X195" s="5">
        <f>SUMIFS(Y:Y,'DPS Full FF'!$A:$A,$A195,'DPS Full FF'!$B:$B,$B195,'DPS Full FF'!$C:$C,$C195)</f>
        <v>0</v>
      </c>
      <c r="Y195">
        <v>1</v>
      </c>
    </row>
    <row r="196" spans="1:25" x14ac:dyDescent="0.45">
      <c r="A196" t="s">
        <v>78</v>
      </c>
      <c r="B196" t="s">
        <v>39</v>
      </c>
      <c r="C196" t="s">
        <v>25</v>
      </c>
      <c r="D196">
        <v>30.88</v>
      </c>
      <c r="E196">
        <v>14.252000000000001</v>
      </c>
      <c r="F196">
        <v>313.89999999999998</v>
      </c>
      <c r="G196">
        <v>2760</v>
      </c>
      <c r="H196">
        <v>32.9</v>
      </c>
      <c r="I196">
        <v>14.884</v>
      </c>
      <c r="J196">
        <v>355.1</v>
      </c>
      <c r="K196">
        <v>2990</v>
      </c>
      <c r="L196">
        <v>34.869999999999997</v>
      </c>
      <c r="M196">
        <v>15.488</v>
      </c>
      <c r="N196">
        <v>398</v>
      </c>
      <c r="O196">
        <v>3220</v>
      </c>
      <c r="P196">
        <v>36.61</v>
      </c>
      <c r="Q196">
        <v>16.010999999999999</v>
      </c>
      <c r="R196">
        <v>437.9</v>
      </c>
      <c r="S196">
        <v>3427</v>
      </c>
      <c r="T196">
        <v>38.380000000000003</v>
      </c>
      <c r="U196">
        <v>16.532</v>
      </c>
      <c r="V196">
        <v>480.2</v>
      </c>
      <c r="W196">
        <v>3641</v>
      </c>
      <c r="X196" s="5">
        <f>SUMIFS(Y:Y,'DPS Full FF'!$A:$A,$A196,'DPS Full FF'!$B:$B,$B196,'DPS Full FF'!$C:$C,$C196)</f>
        <v>1</v>
      </c>
      <c r="Y196">
        <v>1</v>
      </c>
    </row>
    <row r="197" spans="1:25" x14ac:dyDescent="0.45">
      <c r="A197" t="s">
        <v>72</v>
      </c>
      <c r="B197" t="s">
        <v>22</v>
      </c>
      <c r="C197" t="s">
        <v>23</v>
      </c>
      <c r="D197">
        <v>31.15</v>
      </c>
      <c r="E197">
        <v>14.815</v>
      </c>
      <c r="F197">
        <v>289.7</v>
      </c>
      <c r="G197">
        <v>2300</v>
      </c>
      <c r="H197">
        <v>33.020000000000003</v>
      </c>
      <c r="I197">
        <v>15.391999999999999</v>
      </c>
      <c r="J197">
        <v>326</v>
      </c>
      <c r="K197">
        <v>2491</v>
      </c>
      <c r="L197">
        <v>34.840000000000003</v>
      </c>
      <c r="M197">
        <v>15.944000000000001</v>
      </c>
      <c r="N197">
        <v>363.7</v>
      </c>
      <c r="O197">
        <v>2683</v>
      </c>
      <c r="P197">
        <v>36.450000000000003</v>
      </c>
      <c r="Q197">
        <v>16.422999999999998</v>
      </c>
      <c r="R197">
        <v>398.7</v>
      </c>
      <c r="S197">
        <v>2856</v>
      </c>
      <c r="T197">
        <v>38.08</v>
      </c>
      <c r="U197">
        <v>16.899999999999999</v>
      </c>
      <c r="V197">
        <v>435.8</v>
      </c>
      <c r="W197">
        <v>3033</v>
      </c>
      <c r="X197" s="5">
        <f>SUMIFS(Y:Y,'DPS Full FF'!$A:$A,$A197,'DPS Full FF'!$B:$B,$B197,'DPS Full FF'!$C:$C,$C197)</f>
        <v>1</v>
      </c>
      <c r="Y197">
        <v>1</v>
      </c>
    </row>
    <row r="198" spans="1:25" x14ac:dyDescent="0.45">
      <c r="A198" t="s">
        <v>53</v>
      </c>
      <c r="B198" t="s">
        <v>22</v>
      </c>
      <c r="C198" t="s">
        <v>25</v>
      </c>
      <c r="D198">
        <v>30.85</v>
      </c>
      <c r="E198">
        <v>14.489000000000001</v>
      </c>
      <c r="F198">
        <v>297.60000000000002</v>
      </c>
      <c r="G198">
        <v>2596</v>
      </c>
      <c r="H198">
        <v>32.840000000000003</v>
      </c>
      <c r="I198">
        <v>15.12</v>
      </c>
      <c r="J198">
        <v>336.5</v>
      </c>
      <c r="K198">
        <v>2812</v>
      </c>
      <c r="L198">
        <v>34.79</v>
      </c>
      <c r="M198">
        <v>15.724</v>
      </c>
      <c r="N198">
        <v>376.8</v>
      </c>
      <c r="O198">
        <v>3029</v>
      </c>
      <c r="P198">
        <v>36.51</v>
      </c>
      <c r="Q198">
        <v>16.247</v>
      </c>
      <c r="R198">
        <v>414.4</v>
      </c>
      <c r="S198">
        <v>3223</v>
      </c>
      <c r="T198">
        <v>38.25</v>
      </c>
      <c r="U198">
        <v>16.766999999999999</v>
      </c>
      <c r="V198">
        <v>454.3</v>
      </c>
      <c r="W198">
        <v>3424</v>
      </c>
      <c r="X198" s="5">
        <f>SUMIFS(Y:Y,'DPS Full FF'!$A:$A,$A198,'DPS Full FF'!$B:$B,$B198,'DPS Full FF'!$C:$C,$C198)</f>
        <v>1</v>
      </c>
      <c r="Y198">
        <v>1</v>
      </c>
    </row>
    <row r="199" spans="1:25" x14ac:dyDescent="0.45">
      <c r="A199" t="s">
        <v>46</v>
      </c>
      <c r="B199" t="s">
        <v>39</v>
      </c>
      <c r="C199" t="s">
        <v>30</v>
      </c>
      <c r="D199">
        <v>30.89</v>
      </c>
      <c r="E199">
        <v>12.673999999999999</v>
      </c>
      <c r="F199">
        <v>447.2</v>
      </c>
      <c r="G199">
        <v>3311</v>
      </c>
      <c r="H199">
        <v>32.83</v>
      </c>
      <c r="I199">
        <v>13.206</v>
      </c>
      <c r="J199">
        <v>504.7</v>
      </c>
      <c r="K199">
        <v>3587</v>
      </c>
      <c r="L199">
        <v>34.74</v>
      </c>
      <c r="M199">
        <v>13.715999999999999</v>
      </c>
      <c r="N199">
        <v>564.5</v>
      </c>
      <c r="O199">
        <v>3863</v>
      </c>
      <c r="P199">
        <v>36.42</v>
      </c>
      <c r="Q199">
        <v>14.157999999999999</v>
      </c>
      <c r="R199">
        <v>620.20000000000005</v>
      </c>
      <c r="S199">
        <v>4111</v>
      </c>
      <c r="T199">
        <v>38.130000000000003</v>
      </c>
      <c r="U199">
        <v>14.599</v>
      </c>
      <c r="V199">
        <v>679.4</v>
      </c>
      <c r="W199">
        <v>4367</v>
      </c>
      <c r="X199" s="5">
        <f>SUMIFS(Y:Y,'DPS Full FF'!$A:$A,$A199,'DPS Full FF'!$B:$B,$B199,'DPS Full FF'!$C:$C,$C199)</f>
        <v>0</v>
      </c>
      <c r="Y199">
        <v>1</v>
      </c>
    </row>
    <row r="200" spans="1:25" x14ac:dyDescent="0.45">
      <c r="A200" t="s">
        <v>181</v>
      </c>
      <c r="B200" t="s">
        <v>39</v>
      </c>
      <c r="C200" t="s">
        <v>30</v>
      </c>
      <c r="D200">
        <v>30.67</v>
      </c>
      <c r="E200">
        <v>14.930999999999999</v>
      </c>
      <c r="F200">
        <v>265.8</v>
      </c>
      <c r="G200">
        <v>2566</v>
      </c>
      <c r="H200">
        <v>32.68</v>
      </c>
      <c r="I200">
        <v>15.596</v>
      </c>
      <c r="J200">
        <v>300.7</v>
      </c>
      <c r="K200">
        <v>2780</v>
      </c>
      <c r="L200">
        <v>34.65</v>
      </c>
      <c r="M200">
        <v>16.231000000000002</v>
      </c>
      <c r="N200">
        <v>337</v>
      </c>
      <c r="O200">
        <v>2994</v>
      </c>
      <c r="P200">
        <v>36.380000000000003</v>
      </c>
      <c r="Q200">
        <v>16.780999999999999</v>
      </c>
      <c r="R200">
        <v>370.8</v>
      </c>
      <c r="S200">
        <v>3186</v>
      </c>
      <c r="T200">
        <v>38.14</v>
      </c>
      <c r="U200">
        <v>17.327999999999999</v>
      </c>
      <c r="V200">
        <v>406.8</v>
      </c>
      <c r="W200">
        <v>3385</v>
      </c>
      <c r="X200" s="5">
        <f>SUMIFS(Y:Y,'DPS Full FF'!$A:$A,$A200,'DPS Full FF'!$B:$B,$B200,'DPS Full FF'!$C:$C,$C200)</f>
        <v>0</v>
      </c>
      <c r="Y200">
        <v>1</v>
      </c>
    </row>
    <row r="201" spans="1:25" x14ac:dyDescent="0.45">
      <c r="A201" t="s">
        <v>126</v>
      </c>
      <c r="B201" t="s">
        <v>16</v>
      </c>
      <c r="C201" t="s">
        <v>17</v>
      </c>
      <c r="D201">
        <v>30.97</v>
      </c>
      <c r="E201">
        <v>13.888</v>
      </c>
      <c r="F201">
        <v>343.5</v>
      </c>
      <c r="G201">
        <v>2696</v>
      </c>
      <c r="H201">
        <v>32.81</v>
      </c>
      <c r="I201">
        <v>14.419</v>
      </c>
      <c r="J201">
        <v>386.4</v>
      </c>
      <c r="K201">
        <v>2921</v>
      </c>
      <c r="L201">
        <v>34.6</v>
      </c>
      <c r="M201">
        <v>14.929</v>
      </c>
      <c r="N201">
        <v>430.8</v>
      </c>
      <c r="O201">
        <v>3145</v>
      </c>
      <c r="P201">
        <v>36.19</v>
      </c>
      <c r="Q201">
        <v>15.372</v>
      </c>
      <c r="R201">
        <v>472.1</v>
      </c>
      <c r="S201">
        <v>3347</v>
      </c>
      <c r="T201">
        <v>37.79</v>
      </c>
      <c r="U201">
        <v>15.814</v>
      </c>
      <c r="V201">
        <v>515.9</v>
      </c>
      <c r="W201">
        <v>3556</v>
      </c>
      <c r="X201" s="5">
        <f>SUMIFS(Y:Y,'DPS Full FF'!$A:$A,$A201,'DPS Full FF'!$B:$B,$B201,'DPS Full FF'!$C:$C,$C201)</f>
        <v>1</v>
      </c>
      <c r="Y201">
        <v>1</v>
      </c>
    </row>
    <row r="202" spans="1:25" x14ac:dyDescent="0.45">
      <c r="A202" t="s">
        <v>45</v>
      </c>
      <c r="B202" t="s">
        <v>52</v>
      </c>
      <c r="C202" t="s">
        <v>104</v>
      </c>
      <c r="D202">
        <v>30.85</v>
      </c>
      <c r="E202">
        <v>15.618</v>
      </c>
      <c r="F202">
        <v>237.8</v>
      </c>
      <c r="G202">
        <v>2826</v>
      </c>
      <c r="H202">
        <v>32.729999999999997</v>
      </c>
      <c r="I202">
        <v>16.242000000000001</v>
      </c>
      <c r="J202">
        <v>267.8</v>
      </c>
      <c r="K202">
        <v>3061</v>
      </c>
      <c r="L202">
        <v>34.57</v>
      </c>
      <c r="M202">
        <v>16.838999999999999</v>
      </c>
      <c r="N202">
        <v>299.10000000000002</v>
      </c>
      <c r="O202">
        <v>3297</v>
      </c>
      <c r="P202">
        <v>36.19</v>
      </c>
      <c r="Q202">
        <v>17.356999999999999</v>
      </c>
      <c r="R202">
        <v>328.1</v>
      </c>
      <c r="S202">
        <v>3509</v>
      </c>
      <c r="T202">
        <v>37.83</v>
      </c>
      <c r="U202">
        <v>17.873000000000001</v>
      </c>
      <c r="V202">
        <v>358.9</v>
      </c>
      <c r="W202">
        <v>3727</v>
      </c>
      <c r="X202" s="5">
        <f>SUMIFS(Y:Y,'DPS Full FF'!$A:$A,$A202,'DPS Full FF'!$B:$B,$B202,'DPS Full FF'!$C:$C,$C202)</f>
        <v>0</v>
      </c>
      <c r="Y202">
        <v>1</v>
      </c>
    </row>
    <row r="203" spans="1:25" x14ac:dyDescent="0.45">
      <c r="A203" t="s">
        <v>21</v>
      </c>
      <c r="B203" t="s">
        <v>22</v>
      </c>
      <c r="C203" t="s">
        <v>30</v>
      </c>
      <c r="D203">
        <v>30.66</v>
      </c>
      <c r="E203">
        <v>14.738</v>
      </c>
      <c r="F203">
        <v>276.10000000000002</v>
      </c>
      <c r="G203">
        <v>2476</v>
      </c>
      <c r="H203">
        <v>32.619999999999997</v>
      </c>
      <c r="I203">
        <v>15.37</v>
      </c>
      <c r="J203">
        <v>311.89999999999998</v>
      </c>
      <c r="K203">
        <v>2683</v>
      </c>
      <c r="L203">
        <v>34.54</v>
      </c>
      <c r="M203">
        <v>15.976000000000001</v>
      </c>
      <c r="N203">
        <v>349.1</v>
      </c>
      <c r="O203">
        <v>2889</v>
      </c>
      <c r="P203">
        <v>36.24</v>
      </c>
      <c r="Q203">
        <v>16.5</v>
      </c>
      <c r="R203">
        <v>383.8</v>
      </c>
      <c r="S203">
        <v>3075</v>
      </c>
      <c r="T203">
        <v>37.950000000000003</v>
      </c>
      <c r="U203">
        <v>17.023</v>
      </c>
      <c r="V203">
        <v>420.6</v>
      </c>
      <c r="W203">
        <v>3266</v>
      </c>
      <c r="X203" s="5">
        <f>SUMIFS(Y:Y,'DPS Full FF'!$A:$A,$A203,'DPS Full FF'!$B:$B,$B203,'DPS Full FF'!$C:$C,$C203)</f>
        <v>0</v>
      </c>
      <c r="Y203">
        <v>1</v>
      </c>
    </row>
    <row r="204" spans="1:25" x14ac:dyDescent="0.45">
      <c r="A204" t="s">
        <v>56</v>
      </c>
      <c r="B204" t="s">
        <v>22</v>
      </c>
      <c r="C204" t="s">
        <v>30</v>
      </c>
      <c r="D204">
        <v>30.66</v>
      </c>
      <c r="E204">
        <v>13.162000000000001</v>
      </c>
      <c r="F204">
        <v>387.4</v>
      </c>
      <c r="G204">
        <v>2977</v>
      </c>
      <c r="H204">
        <v>32.56</v>
      </c>
      <c r="I204">
        <v>13.701000000000001</v>
      </c>
      <c r="J204">
        <v>436.8</v>
      </c>
      <c r="K204">
        <v>3225</v>
      </c>
      <c r="L204">
        <v>34.42</v>
      </c>
      <c r="M204">
        <v>14.218</v>
      </c>
      <c r="N204">
        <v>488.2</v>
      </c>
      <c r="O204">
        <v>3473</v>
      </c>
      <c r="P204">
        <v>36.06</v>
      </c>
      <c r="Q204">
        <v>14.666</v>
      </c>
      <c r="R204">
        <v>535.9</v>
      </c>
      <c r="S204">
        <v>3696</v>
      </c>
      <c r="T204">
        <v>37.72</v>
      </c>
      <c r="U204">
        <v>15.113</v>
      </c>
      <c r="V204">
        <v>586.70000000000005</v>
      </c>
      <c r="W204">
        <v>3926</v>
      </c>
      <c r="X204" s="5">
        <f>SUMIFS(Y:Y,'DPS Full FF'!$A:$A,$A204,'DPS Full FF'!$B:$B,$B204,'DPS Full FF'!$C:$C,$C204)</f>
        <v>0</v>
      </c>
      <c r="Y204">
        <v>1</v>
      </c>
    </row>
    <row r="205" spans="1:25" x14ac:dyDescent="0.45">
      <c r="A205" t="s">
        <v>32</v>
      </c>
      <c r="B205" t="s">
        <v>52</v>
      </c>
      <c r="C205" t="s">
        <v>23</v>
      </c>
      <c r="D205">
        <v>30.69</v>
      </c>
      <c r="E205">
        <v>14.097</v>
      </c>
      <c r="F205">
        <v>316.89999999999998</v>
      </c>
      <c r="G205">
        <v>2476</v>
      </c>
      <c r="H205">
        <v>32.53</v>
      </c>
      <c r="I205">
        <v>14.643000000000001</v>
      </c>
      <c r="J205">
        <v>356.6</v>
      </c>
      <c r="K205">
        <v>2683</v>
      </c>
      <c r="L205">
        <v>34.32</v>
      </c>
      <c r="M205">
        <v>15.166</v>
      </c>
      <c r="N205">
        <v>397.7</v>
      </c>
      <c r="O205">
        <v>2889</v>
      </c>
      <c r="P205">
        <v>35.9</v>
      </c>
      <c r="Q205">
        <v>15.619</v>
      </c>
      <c r="R205">
        <v>435.9</v>
      </c>
      <c r="S205">
        <v>3075</v>
      </c>
      <c r="T205">
        <v>37.5</v>
      </c>
      <c r="U205">
        <v>16.071000000000002</v>
      </c>
      <c r="V205">
        <v>476.5</v>
      </c>
      <c r="W205">
        <v>3266</v>
      </c>
      <c r="X205" s="5">
        <f>SUMIFS(Y:Y,'DPS Full FF'!$A:$A,$A205,'DPS Full FF'!$B:$B,$B205,'DPS Full FF'!$C:$C,$C205)</f>
        <v>0</v>
      </c>
      <c r="Y205">
        <v>1</v>
      </c>
    </row>
    <row r="206" spans="1:25" x14ac:dyDescent="0.45">
      <c r="A206" t="s">
        <v>60</v>
      </c>
      <c r="B206" t="s">
        <v>52</v>
      </c>
      <c r="C206" t="s">
        <v>23</v>
      </c>
      <c r="D206">
        <v>30.69</v>
      </c>
      <c r="E206">
        <v>14.097</v>
      </c>
      <c r="F206">
        <v>316.89999999999998</v>
      </c>
      <c r="G206">
        <v>2476</v>
      </c>
      <c r="H206">
        <v>32.53</v>
      </c>
      <c r="I206">
        <v>14.643000000000001</v>
      </c>
      <c r="J206">
        <v>356.6</v>
      </c>
      <c r="K206">
        <v>2683</v>
      </c>
      <c r="L206">
        <v>34.32</v>
      </c>
      <c r="M206">
        <v>15.166</v>
      </c>
      <c r="N206">
        <v>397.7</v>
      </c>
      <c r="O206">
        <v>2889</v>
      </c>
      <c r="P206">
        <v>35.9</v>
      </c>
      <c r="Q206">
        <v>15.619</v>
      </c>
      <c r="R206">
        <v>435.9</v>
      </c>
      <c r="S206">
        <v>3075</v>
      </c>
      <c r="T206">
        <v>37.5</v>
      </c>
      <c r="U206">
        <v>16.071000000000002</v>
      </c>
      <c r="V206">
        <v>476.5</v>
      </c>
      <c r="W206">
        <v>3266</v>
      </c>
      <c r="X206" s="5">
        <f>SUMIFS(Y:Y,'DPS Full FF'!$A:$A,$A206,'DPS Full FF'!$B:$B,$B206,'DPS Full FF'!$C:$C,$C206)</f>
        <v>0</v>
      </c>
      <c r="Y206">
        <v>1</v>
      </c>
    </row>
    <row r="207" spans="1:25" x14ac:dyDescent="0.45">
      <c r="A207" t="s">
        <v>45</v>
      </c>
      <c r="B207" t="s">
        <v>22</v>
      </c>
      <c r="C207" t="s">
        <v>105</v>
      </c>
      <c r="D207">
        <v>30.33</v>
      </c>
      <c r="E207">
        <v>15.353</v>
      </c>
      <c r="F207">
        <v>233.7</v>
      </c>
      <c r="G207">
        <v>2826</v>
      </c>
      <c r="H207">
        <v>32.28</v>
      </c>
      <c r="I207">
        <v>16.018999999999998</v>
      </c>
      <c r="J207">
        <v>264.2</v>
      </c>
      <c r="K207">
        <v>3061</v>
      </c>
      <c r="L207">
        <v>34.19</v>
      </c>
      <c r="M207">
        <v>16.657</v>
      </c>
      <c r="N207">
        <v>295.8</v>
      </c>
      <c r="O207">
        <v>3297</v>
      </c>
      <c r="P207">
        <v>35.880000000000003</v>
      </c>
      <c r="Q207">
        <v>17.209</v>
      </c>
      <c r="R207">
        <v>325.3</v>
      </c>
      <c r="S207">
        <v>3509</v>
      </c>
      <c r="T207">
        <v>37.590000000000003</v>
      </c>
      <c r="U207">
        <v>17.759</v>
      </c>
      <c r="V207">
        <v>356.6</v>
      </c>
      <c r="W207">
        <v>3727</v>
      </c>
      <c r="X207" s="5">
        <f>SUMIFS(Y:Y,'DPS Full FF'!$A:$A,$A207,'DPS Full FF'!$B:$B,$B207,'DPS Full FF'!$C:$C,$C207)</f>
        <v>0</v>
      </c>
      <c r="Y207">
        <v>1</v>
      </c>
    </row>
    <row r="208" spans="1:25" x14ac:dyDescent="0.45">
      <c r="A208" t="s">
        <v>21</v>
      </c>
      <c r="B208" t="s">
        <v>52</v>
      </c>
      <c r="C208" t="s">
        <v>17</v>
      </c>
      <c r="D208">
        <v>30.52</v>
      </c>
      <c r="E208">
        <v>14.672000000000001</v>
      </c>
      <c r="F208">
        <v>274.8</v>
      </c>
      <c r="G208">
        <v>2476</v>
      </c>
      <c r="H208">
        <v>32.340000000000003</v>
      </c>
      <c r="I208">
        <v>15.238</v>
      </c>
      <c r="J208">
        <v>309.2</v>
      </c>
      <c r="K208">
        <v>2683</v>
      </c>
      <c r="L208">
        <v>34.119999999999997</v>
      </c>
      <c r="M208">
        <v>15.781000000000001</v>
      </c>
      <c r="N208">
        <v>344.9</v>
      </c>
      <c r="O208">
        <v>2889</v>
      </c>
      <c r="P208">
        <v>35.69</v>
      </c>
      <c r="Q208">
        <v>16.251000000000001</v>
      </c>
      <c r="R208">
        <v>378</v>
      </c>
      <c r="S208">
        <v>3075</v>
      </c>
      <c r="T208">
        <v>37.28</v>
      </c>
      <c r="U208">
        <v>16.72</v>
      </c>
      <c r="V208">
        <v>413.1</v>
      </c>
      <c r="W208">
        <v>3266</v>
      </c>
      <c r="X208" s="5">
        <f>SUMIFS(Y:Y,'DPS Full FF'!$A:$A,$A208,'DPS Full FF'!$B:$B,$B208,'DPS Full FF'!$C:$C,$C208)</f>
        <v>0</v>
      </c>
      <c r="Y208">
        <v>1</v>
      </c>
    </row>
    <row r="209" spans="1:25" x14ac:dyDescent="0.45">
      <c r="A209" t="s">
        <v>46</v>
      </c>
      <c r="B209" t="s">
        <v>128</v>
      </c>
      <c r="C209" t="s">
        <v>129</v>
      </c>
      <c r="D209">
        <v>30.31</v>
      </c>
      <c r="E209">
        <v>12.436999999999999</v>
      </c>
      <c r="F209">
        <v>438.8</v>
      </c>
      <c r="G209">
        <v>3311</v>
      </c>
      <c r="H209">
        <v>32.200000000000003</v>
      </c>
      <c r="I209">
        <v>12.952</v>
      </c>
      <c r="J209">
        <v>495</v>
      </c>
      <c r="K209">
        <v>3587</v>
      </c>
      <c r="L209">
        <v>34.06</v>
      </c>
      <c r="M209">
        <v>13.446</v>
      </c>
      <c r="N209">
        <v>553.4</v>
      </c>
      <c r="O209">
        <v>3863</v>
      </c>
      <c r="P209">
        <v>35.69</v>
      </c>
      <c r="Q209">
        <v>13.874000000000001</v>
      </c>
      <c r="R209">
        <v>607.79999999999995</v>
      </c>
      <c r="S209">
        <v>4111</v>
      </c>
      <c r="T209">
        <v>37.35</v>
      </c>
      <c r="U209">
        <v>14.301</v>
      </c>
      <c r="V209">
        <v>665.5</v>
      </c>
      <c r="W209">
        <v>4367</v>
      </c>
      <c r="X209" s="5">
        <f>SUMIFS(Y:Y,'DPS Full FF'!$A:$A,$A209,'DPS Full FF'!$B:$B,$B209,'DPS Full FF'!$C:$C,$C209)</f>
        <v>0</v>
      </c>
      <c r="Y209">
        <v>1</v>
      </c>
    </row>
    <row r="210" spans="1:25" x14ac:dyDescent="0.45">
      <c r="A210" t="s">
        <v>33</v>
      </c>
      <c r="B210" t="s">
        <v>16</v>
      </c>
      <c r="C210" t="s">
        <v>30</v>
      </c>
      <c r="D210">
        <v>30.11</v>
      </c>
      <c r="E210">
        <v>15.19</v>
      </c>
      <c r="F210">
        <v>234.7</v>
      </c>
      <c r="G210">
        <v>2258</v>
      </c>
      <c r="H210">
        <v>32.049999999999997</v>
      </c>
      <c r="I210">
        <v>15.845000000000001</v>
      </c>
      <c r="J210">
        <v>265.2</v>
      </c>
      <c r="K210">
        <v>2447</v>
      </c>
      <c r="L210">
        <v>33.94</v>
      </c>
      <c r="M210">
        <v>16.472000000000001</v>
      </c>
      <c r="N210">
        <v>296.89999999999998</v>
      </c>
      <c r="O210">
        <v>2635</v>
      </c>
      <c r="P210">
        <v>35.61</v>
      </c>
      <c r="Q210">
        <v>17.015000000000001</v>
      </c>
      <c r="R210">
        <v>326.39999999999998</v>
      </c>
      <c r="S210">
        <v>2804</v>
      </c>
      <c r="T210">
        <v>37.299999999999997</v>
      </c>
      <c r="U210">
        <v>17.555</v>
      </c>
      <c r="V210">
        <v>357.7</v>
      </c>
      <c r="W210">
        <v>2979</v>
      </c>
      <c r="X210" s="5">
        <f>SUMIFS(Y:Y,'DPS Full FF'!$A:$A,$A210,'DPS Full FF'!$B:$B,$B210,'DPS Full FF'!$C:$C,$C210)</f>
        <v>0</v>
      </c>
      <c r="Y210">
        <v>1</v>
      </c>
    </row>
    <row r="211" spans="1:25" x14ac:dyDescent="0.45">
      <c r="A211" t="s">
        <v>78</v>
      </c>
      <c r="B211" t="s">
        <v>52</v>
      </c>
      <c r="C211" t="s">
        <v>25</v>
      </c>
      <c r="D211">
        <v>30.04</v>
      </c>
      <c r="E211">
        <v>13.865</v>
      </c>
      <c r="F211">
        <v>305.39999999999998</v>
      </c>
      <c r="G211">
        <v>2760</v>
      </c>
      <c r="H211">
        <v>31.98</v>
      </c>
      <c r="I211">
        <v>14.47</v>
      </c>
      <c r="J211">
        <v>345.2</v>
      </c>
      <c r="K211">
        <v>2990</v>
      </c>
      <c r="L211">
        <v>33.880000000000003</v>
      </c>
      <c r="M211">
        <v>15.047000000000001</v>
      </c>
      <c r="N211">
        <v>386.6</v>
      </c>
      <c r="O211">
        <v>3220</v>
      </c>
      <c r="P211">
        <v>35.549999999999997</v>
      </c>
      <c r="Q211">
        <v>15.547000000000001</v>
      </c>
      <c r="R211">
        <v>425.2</v>
      </c>
      <c r="S211">
        <v>3427</v>
      </c>
      <c r="T211">
        <v>37.25</v>
      </c>
      <c r="U211">
        <v>16.045000000000002</v>
      </c>
      <c r="V211">
        <v>466.1</v>
      </c>
      <c r="W211">
        <v>3641</v>
      </c>
      <c r="X211" s="5">
        <f>SUMIFS(Y:Y,'DPS Full FF'!$A:$A,$A211,'DPS Full FF'!$B:$B,$B211,'DPS Full FF'!$C:$C,$C211)</f>
        <v>0</v>
      </c>
      <c r="Y211">
        <v>1</v>
      </c>
    </row>
    <row r="212" spans="1:25" x14ac:dyDescent="0.45">
      <c r="A212" t="s">
        <v>45</v>
      </c>
      <c r="B212" t="s">
        <v>52</v>
      </c>
      <c r="C212" t="s">
        <v>30</v>
      </c>
      <c r="D212">
        <v>29.89</v>
      </c>
      <c r="E212">
        <v>15.134</v>
      </c>
      <c r="F212">
        <v>230.4</v>
      </c>
      <c r="G212">
        <v>2826</v>
      </c>
      <c r="H212">
        <v>31.89</v>
      </c>
      <c r="I212">
        <v>15.826000000000001</v>
      </c>
      <c r="J212">
        <v>261</v>
      </c>
      <c r="K212">
        <v>3061</v>
      </c>
      <c r="L212">
        <v>33.85</v>
      </c>
      <c r="M212">
        <v>16.488</v>
      </c>
      <c r="N212">
        <v>292.8</v>
      </c>
      <c r="O212">
        <v>3297</v>
      </c>
      <c r="P212">
        <v>35.57</v>
      </c>
      <c r="Q212">
        <v>17.059999999999999</v>
      </c>
      <c r="R212">
        <v>322.39999999999998</v>
      </c>
      <c r="S212">
        <v>3509</v>
      </c>
      <c r="T212">
        <v>37.32</v>
      </c>
      <c r="U212">
        <v>17.629000000000001</v>
      </c>
      <c r="V212">
        <v>353.9</v>
      </c>
      <c r="W212">
        <v>3727</v>
      </c>
      <c r="X212" s="5">
        <f>SUMIFS(Y:Y,'DPS Full FF'!$A:$A,$A212,'DPS Full FF'!$B:$B,$B212,'DPS Full FF'!$C:$C,$C212)</f>
        <v>0</v>
      </c>
      <c r="Y212">
        <v>1</v>
      </c>
    </row>
    <row r="213" spans="1:25" x14ac:dyDescent="0.45">
      <c r="A213" t="s">
        <v>43</v>
      </c>
      <c r="B213" t="s">
        <v>22</v>
      </c>
      <c r="C213" t="s">
        <v>25</v>
      </c>
      <c r="D213">
        <v>30.03</v>
      </c>
      <c r="E213">
        <v>14.378</v>
      </c>
      <c r="F213">
        <v>273.5</v>
      </c>
      <c r="G213">
        <v>2441</v>
      </c>
      <c r="H213">
        <v>31.96</v>
      </c>
      <c r="I213">
        <v>14.997999999999999</v>
      </c>
      <c r="J213">
        <v>309.10000000000002</v>
      </c>
      <c r="K213">
        <v>2644</v>
      </c>
      <c r="L213">
        <v>33.840000000000003</v>
      </c>
      <c r="M213">
        <v>15.592000000000001</v>
      </c>
      <c r="N213">
        <v>346</v>
      </c>
      <c r="O213">
        <v>2848</v>
      </c>
      <c r="P213">
        <v>35.51</v>
      </c>
      <c r="Q213">
        <v>16.105</v>
      </c>
      <c r="R213">
        <v>380.4</v>
      </c>
      <c r="S213">
        <v>3031</v>
      </c>
      <c r="T213">
        <v>37.19</v>
      </c>
      <c r="U213">
        <v>16.617000000000001</v>
      </c>
      <c r="V213">
        <v>416.9</v>
      </c>
      <c r="W213">
        <v>3219</v>
      </c>
      <c r="X213" s="5">
        <f>SUMIFS(Y:Y,'DPS Full FF'!$A:$A,$A213,'DPS Full FF'!$B:$B,$B213,'DPS Full FF'!$C:$C,$C213)</f>
        <v>0</v>
      </c>
      <c r="Y213">
        <v>1</v>
      </c>
    </row>
    <row r="214" spans="1:25" x14ac:dyDescent="0.45">
      <c r="A214" t="s">
        <v>84</v>
      </c>
      <c r="B214" t="s">
        <v>22</v>
      </c>
      <c r="C214" t="s">
        <v>105</v>
      </c>
      <c r="D214">
        <v>29.98</v>
      </c>
      <c r="E214">
        <v>14.739000000000001</v>
      </c>
      <c r="F214">
        <v>252.3</v>
      </c>
      <c r="G214">
        <v>2596</v>
      </c>
      <c r="H214">
        <v>31.89</v>
      </c>
      <c r="I214">
        <v>15.367000000000001</v>
      </c>
      <c r="J214">
        <v>285</v>
      </c>
      <c r="K214">
        <v>2812</v>
      </c>
      <c r="L214">
        <v>33.75</v>
      </c>
      <c r="M214">
        <v>15.967000000000001</v>
      </c>
      <c r="N214">
        <v>318.89999999999998</v>
      </c>
      <c r="O214">
        <v>3029</v>
      </c>
      <c r="P214">
        <v>35.4</v>
      </c>
      <c r="Q214">
        <v>16.488</v>
      </c>
      <c r="R214">
        <v>350.4</v>
      </c>
      <c r="S214">
        <v>3223</v>
      </c>
      <c r="T214">
        <v>37.07</v>
      </c>
      <c r="U214">
        <v>17.006</v>
      </c>
      <c r="V214">
        <v>383.9</v>
      </c>
      <c r="W214">
        <v>3424</v>
      </c>
      <c r="X214" s="5">
        <f>SUMIFS(Y:Y,'DPS Full FF'!$A:$A,$A214,'DPS Full FF'!$B:$B,$B214,'DPS Full FF'!$C:$C,$C214)</f>
        <v>0</v>
      </c>
      <c r="Y214">
        <v>1</v>
      </c>
    </row>
    <row r="215" spans="1:25" x14ac:dyDescent="0.45">
      <c r="A215" t="s">
        <v>53</v>
      </c>
      <c r="B215" t="s">
        <v>22</v>
      </c>
      <c r="C215" t="s">
        <v>17</v>
      </c>
      <c r="D215">
        <v>30.09</v>
      </c>
      <c r="E215">
        <v>14.132999999999999</v>
      </c>
      <c r="F215">
        <v>290.3</v>
      </c>
      <c r="G215">
        <v>2596</v>
      </c>
      <c r="H215">
        <v>31.9</v>
      </c>
      <c r="I215">
        <v>14.689</v>
      </c>
      <c r="J215">
        <v>326.89999999999998</v>
      </c>
      <c r="K215">
        <v>2812</v>
      </c>
      <c r="L215">
        <v>33.68</v>
      </c>
      <c r="M215">
        <v>15.223000000000001</v>
      </c>
      <c r="N215">
        <v>364.8</v>
      </c>
      <c r="O215">
        <v>3029</v>
      </c>
      <c r="P215">
        <v>35.25</v>
      </c>
      <c r="Q215">
        <v>15.685</v>
      </c>
      <c r="R215">
        <v>400</v>
      </c>
      <c r="S215">
        <v>3223</v>
      </c>
      <c r="T215">
        <v>36.840000000000003</v>
      </c>
      <c r="U215">
        <v>16.146999999999998</v>
      </c>
      <c r="V215">
        <v>437.5</v>
      </c>
      <c r="W215">
        <v>3424</v>
      </c>
      <c r="X215" s="5">
        <f>SUMIFS(Y:Y,'DPS Full FF'!$A:$A,$A215,'DPS Full FF'!$B:$B,$B215,'DPS Full FF'!$C:$C,$C215)</f>
        <v>0</v>
      </c>
      <c r="Y215">
        <v>1</v>
      </c>
    </row>
    <row r="216" spans="1:25" x14ac:dyDescent="0.45">
      <c r="A216" t="s">
        <v>15</v>
      </c>
      <c r="B216" t="s">
        <v>16</v>
      </c>
      <c r="C216" t="s">
        <v>17</v>
      </c>
      <c r="D216">
        <v>30.06</v>
      </c>
      <c r="E216">
        <v>13.593</v>
      </c>
      <c r="F216">
        <v>324.89999999999998</v>
      </c>
      <c r="G216">
        <v>2597</v>
      </c>
      <c r="H216">
        <v>31.84</v>
      </c>
      <c r="I216">
        <v>14.114000000000001</v>
      </c>
      <c r="J216">
        <v>365.5</v>
      </c>
      <c r="K216">
        <v>2813</v>
      </c>
      <c r="L216">
        <v>33.58</v>
      </c>
      <c r="M216">
        <v>14.614000000000001</v>
      </c>
      <c r="N216">
        <v>407.5</v>
      </c>
      <c r="O216">
        <v>3029</v>
      </c>
      <c r="P216">
        <v>35.119999999999997</v>
      </c>
      <c r="Q216">
        <v>15.048</v>
      </c>
      <c r="R216">
        <v>446.6</v>
      </c>
      <c r="S216">
        <v>3224</v>
      </c>
      <c r="T216">
        <v>36.68</v>
      </c>
      <c r="U216">
        <v>15.481999999999999</v>
      </c>
      <c r="V216">
        <v>488.1</v>
      </c>
      <c r="W216">
        <v>3425</v>
      </c>
      <c r="X216" s="5">
        <f>SUMIFS(Y:Y,'DPS Full FF'!$A:$A,$A216,'DPS Full FF'!$B:$B,$B216,'DPS Full FF'!$C:$C,$C216)</f>
        <v>1</v>
      </c>
      <c r="Y216">
        <v>1</v>
      </c>
    </row>
    <row r="217" spans="1:25" x14ac:dyDescent="0.45">
      <c r="A217" t="s">
        <v>84</v>
      </c>
      <c r="B217" t="s">
        <v>52</v>
      </c>
      <c r="C217" t="s">
        <v>30</v>
      </c>
      <c r="D217">
        <v>29.71</v>
      </c>
      <c r="E217">
        <v>14.603999999999999</v>
      </c>
      <c r="F217">
        <v>250</v>
      </c>
      <c r="G217">
        <v>2596</v>
      </c>
      <c r="H217">
        <v>31.66</v>
      </c>
      <c r="I217">
        <v>15.254</v>
      </c>
      <c r="J217">
        <v>282.89999999999998</v>
      </c>
      <c r="K217">
        <v>2812</v>
      </c>
      <c r="L217">
        <v>33.56</v>
      </c>
      <c r="M217">
        <v>15.875999999999999</v>
      </c>
      <c r="N217">
        <v>317</v>
      </c>
      <c r="O217">
        <v>3029</v>
      </c>
      <c r="P217">
        <v>35.24</v>
      </c>
      <c r="Q217">
        <v>16.413</v>
      </c>
      <c r="R217">
        <v>348.8</v>
      </c>
      <c r="S217">
        <v>3223</v>
      </c>
      <c r="T217">
        <v>36.94</v>
      </c>
      <c r="U217">
        <v>16.948</v>
      </c>
      <c r="V217">
        <v>382.6</v>
      </c>
      <c r="W217">
        <v>3424</v>
      </c>
      <c r="X217" s="5">
        <f>SUMIFS(Y:Y,'DPS Full FF'!$A:$A,$A217,'DPS Full FF'!$B:$B,$B217,'DPS Full FF'!$C:$C,$C217)</f>
        <v>0</v>
      </c>
      <c r="Y217">
        <v>1</v>
      </c>
    </row>
    <row r="218" spans="1:25" x14ac:dyDescent="0.45">
      <c r="A218" t="s">
        <v>57</v>
      </c>
      <c r="B218" t="s">
        <v>22</v>
      </c>
      <c r="C218" t="s">
        <v>17</v>
      </c>
      <c r="D218">
        <v>29.91</v>
      </c>
      <c r="E218">
        <v>12.379</v>
      </c>
      <c r="F218">
        <v>421.7</v>
      </c>
      <c r="G218">
        <v>3459</v>
      </c>
      <c r="H218">
        <v>31.67</v>
      </c>
      <c r="I218">
        <v>12.85</v>
      </c>
      <c r="J218">
        <v>474.2</v>
      </c>
      <c r="K218">
        <v>3747</v>
      </c>
      <c r="L218">
        <v>33.4</v>
      </c>
      <c r="M218">
        <v>13.303000000000001</v>
      </c>
      <c r="N218">
        <v>528.70000000000005</v>
      </c>
      <c r="O218">
        <v>4035</v>
      </c>
      <c r="P218">
        <v>34.93</v>
      </c>
      <c r="Q218">
        <v>13.696</v>
      </c>
      <c r="R218">
        <v>579.29999999999995</v>
      </c>
      <c r="S218">
        <v>4294</v>
      </c>
      <c r="T218">
        <v>36.479999999999997</v>
      </c>
      <c r="U218">
        <v>14.089</v>
      </c>
      <c r="V218">
        <v>633</v>
      </c>
      <c r="W218">
        <v>4562</v>
      </c>
      <c r="X218" s="5">
        <f>SUMIFS(Y:Y,'DPS Full FF'!$A:$A,$A218,'DPS Full FF'!$B:$B,$B218,'DPS Full FF'!$C:$C,$C218)</f>
        <v>0</v>
      </c>
      <c r="Y218">
        <v>1</v>
      </c>
    </row>
    <row r="219" spans="1:25" x14ac:dyDescent="0.45">
      <c r="A219" t="s">
        <v>45</v>
      </c>
      <c r="B219" t="s">
        <v>22</v>
      </c>
      <c r="C219" t="s">
        <v>31</v>
      </c>
      <c r="D219">
        <v>29.81</v>
      </c>
      <c r="E219">
        <v>15.092000000000001</v>
      </c>
      <c r="F219">
        <v>229.8</v>
      </c>
      <c r="G219">
        <v>2826</v>
      </c>
      <c r="H219">
        <v>31.61</v>
      </c>
      <c r="I219">
        <v>15.686999999999999</v>
      </c>
      <c r="J219">
        <v>258.7</v>
      </c>
      <c r="K219">
        <v>3061</v>
      </c>
      <c r="L219">
        <v>33.380000000000003</v>
      </c>
      <c r="M219">
        <v>16.257999999999999</v>
      </c>
      <c r="N219">
        <v>288.7</v>
      </c>
      <c r="O219">
        <v>3297</v>
      </c>
      <c r="P219">
        <v>34.93</v>
      </c>
      <c r="Q219">
        <v>16.754000000000001</v>
      </c>
      <c r="R219">
        <v>316.7</v>
      </c>
      <c r="S219">
        <v>3509</v>
      </c>
      <c r="T219">
        <v>36.51</v>
      </c>
      <c r="U219">
        <v>17.25</v>
      </c>
      <c r="V219">
        <v>346.3</v>
      </c>
      <c r="W219">
        <v>3727</v>
      </c>
      <c r="X219" s="5">
        <f>SUMIFS(Y:Y,'DPS Full FF'!$A:$A,$A219,'DPS Full FF'!$B:$B,$B219,'DPS Full FF'!$C:$C,$C219)</f>
        <v>0</v>
      </c>
      <c r="Y219">
        <v>1</v>
      </c>
    </row>
    <row r="220" spans="1:25" x14ac:dyDescent="0.45">
      <c r="A220" t="s">
        <v>35</v>
      </c>
      <c r="B220" t="s">
        <v>39</v>
      </c>
      <c r="C220" t="s">
        <v>30</v>
      </c>
      <c r="D220">
        <v>29.38</v>
      </c>
      <c r="E220">
        <v>14.122</v>
      </c>
      <c r="F220">
        <v>264.5</v>
      </c>
      <c r="G220">
        <v>2476</v>
      </c>
      <c r="H220">
        <v>31.29</v>
      </c>
      <c r="I220">
        <v>14.744</v>
      </c>
      <c r="J220">
        <v>299.2</v>
      </c>
      <c r="K220">
        <v>2683</v>
      </c>
      <c r="L220">
        <v>33.17</v>
      </c>
      <c r="M220">
        <v>15.34</v>
      </c>
      <c r="N220">
        <v>335.2</v>
      </c>
      <c r="O220">
        <v>2889</v>
      </c>
      <c r="P220">
        <v>34.82</v>
      </c>
      <c r="Q220">
        <v>15.855</v>
      </c>
      <c r="R220">
        <v>368.7</v>
      </c>
      <c r="S220">
        <v>3075</v>
      </c>
      <c r="T220">
        <v>36.49</v>
      </c>
      <c r="U220">
        <v>16.367999999999999</v>
      </c>
      <c r="V220">
        <v>404.4</v>
      </c>
      <c r="W220">
        <v>3266</v>
      </c>
      <c r="X220" s="5">
        <f>SUMIFS(Y:Y,'DPS Full FF'!$A:$A,$A220,'DPS Full FF'!$B:$B,$B220,'DPS Full FF'!$C:$C,$C220)</f>
        <v>0</v>
      </c>
      <c r="Y220">
        <v>1</v>
      </c>
    </row>
    <row r="221" spans="1:25" x14ac:dyDescent="0.45">
      <c r="A221" t="s">
        <v>87</v>
      </c>
      <c r="B221" t="s">
        <v>39</v>
      </c>
      <c r="C221" t="s">
        <v>23</v>
      </c>
      <c r="D221">
        <v>29.57</v>
      </c>
      <c r="E221">
        <v>14.813000000000001</v>
      </c>
      <c r="F221">
        <v>235.1</v>
      </c>
      <c r="G221">
        <v>2125</v>
      </c>
      <c r="H221">
        <v>31.38</v>
      </c>
      <c r="I221">
        <v>15.412000000000001</v>
      </c>
      <c r="J221">
        <v>265</v>
      </c>
      <c r="K221">
        <v>2302</v>
      </c>
      <c r="L221">
        <v>33.159999999999997</v>
      </c>
      <c r="M221">
        <v>15.984999999999999</v>
      </c>
      <c r="N221">
        <v>296</v>
      </c>
      <c r="O221">
        <v>2479</v>
      </c>
      <c r="P221">
        <v>34.72</v>
      </c>
      <c r="Q221">
        <v>16.481000000000002</v>
      </c>
      <c r="R221">
        <v>324.8</v>
      </c>
      <c r="S221">
        <v>2638</v>
      </c>
      <c r="T221">
        <v>36.31</v>
      </c>
      <c r="U221">
        <v>16.974</v>
      </c>
      <c r="V221">
        <v>355.3</v>
      </c>
      <c r="W221">
        <v>2802</v>
      </c>
      <c r="X221" s="5">
        <f>SUMIFS(Y:Y,'DPS Full FF'!$A:$A,$A221,'DPS Full FF'!$B:$B,$B221,'DPS Full FF'!$C:$C,$C221)</f>
        <v>1</v>
      </c>
      <c r="Y221">
        <v>1</v>
      </c>
    </row>
    <row r="222" spans="1:25" x14ac:dyDescent="0.45">
      <c r="A222" t="s">
        <v>181</v>
      </c>
      <c r="B222" t="s">
        <v>52</v>
      </c>
      <c r="C222" t="s">
        <v>30</v>
      </c>
      <c r="D222">
        <v>29.35</v>
      </c>
      <c r="E222">
        <v>14.287000000000001</v>
      </c>
      <c r="F222">
        <v>254.3</v>
      </c>
      <c r="G222">
        <v>2566</v>
      </c>
      <c r="H222">
        <v>31.25</v>
      </c>
      <c r="I222">
        <v>14.914999999999999</v>
      </c>
      <c r="J222">
        <v>287.60000000000002</v>
      </c>
      <c r="K222">
        <v>2780</v>
      </c>
      <c r="L222">
        <v>33.119999999999997</v>
      </c>
      <c r="M222">
        <v>15.515000000000001</v>
      </c>
      <c r="N222">
        <v>322.2</v>
      </c>
      <c r="O222">
        <v>2994</v>
      </c>
      <c r="P222">
        <v>34.770000000000003</v>
      </c>
      <c r="Q222">
        <v>16.035</v>
      </c>
      <c r="R222">
        <v>354.3</v>
      </c>
      <c r="S222">
        <v>3186</v>
      </c>
      <c r="T222">
        <v>36.43</v>
      </c>
      <c r="U222">
        <v>16.550999999999998</v>
      </c>
      <c r="V222">
        <v>388.5</v>
      </c>
      <c r="W222">
        <v>3385</v>
      </c>
      <c r="X222" s="5">
        <f>SUMIFS(Y:Y,'DPS Full FF'!$A:$A,$A222,'DPS Full FF'!$B:$B,$B222,'DPS Full FF'!$C:$C,$C222)</f>
        <v>0</v>
      </c>
      <c r="Y222">
        <v>1</v>
      </c>
    </row>
    <row r="223" spans="1:25" x14ac:dyDescent="0.45">
      <c r="A223" t="s">
        <v>24</v>
      </c>
      <c r="B223" t="s">
        <v>16</v>
      </c>
      <c r="C223" t="s">
        <v>25</v>
      </c>
      <c r="D223">
        <v>29.38</v>
      </c>
      <c r="E223">
        <v>13.73</v>
      </c>
      <c r="F223">
        <v>288</v>
      </c>
      <c r="G223">
        <v>2372</v>
      </c>
      <c r="H223">
        <v>31.24</v>
      </c>
      <c r="I223">
        <v>14.308</v>
      </c>
      <c r="J223">
        <v>325.10000000000002</v>
      </c>
      <c r="K223">
        <v>2570</v>
      </c>
      <c r="L223">
        <v>33.049999999999997</v>
      </c>
      <c r="M223">
        <v>14.862</v>
      </c>
      <c r="N223">
        <v>363.7</v>
      </c>
      <c r="O223">
        <v>2767</v>
      </c>
      <c r="P223">
        <v>34.659999999999997</v>
      </c>
      <c r="Q223">
        <v>15.340999999999999</v>
      </c>
      <c r="R223">
        <v>399.5</v>
      </c>
      <c r="S223">
        <v>2945</v>
      </c>
      <c r="T223">
        <v>36.28</v>
      </c>
      <c r="U223">
        <v>15.819000000000001</v>
      </c>
      <c r="V223">
        <v>437.6</v>
      </c>
      <c r="W223">
        <v>3129</v>
      </c>
      <c r="X223" s="5">
        <f>SUMIFS(Y:Y,'DPS Full FF'!$A:$A,$A223,'DPS Full FF'!$B:$B,$B223,'DPS Full FF'!$C:$C,$C223)</f>
        <v>1</v>
      </c>
      <c r="Y223">
        <v>1</v>
      </c>
    </row>
    <row r="224" spans="1:25" x14ac:dyDescent="0.45">
      <c r="A224" t="s">
        <v>26</v>
      </c>
      <c r="B224" t="s">
        <v>22</v>
      </c>
      <c r="C224" t="s">
        <v>37</v>
      </c>
      <c r="D224">
        <v>29.54</v>
      </c>
      <c r="E224">
        <v>13.669</v>
      </c>
      <c r="F224">
        <v>298</v>
      </c>
      <c r="G224">
        <v>2685</v>
      </c>
      <c r="H224">
        <v>31.29</v>
      </c>
      <c r="I224">
        <v>14.193</v>
      </c>
      <c r="J224">
        <v>335.2</v>
      </c>
      <c r="K224">
        <v>2909</v>
      </c>
      <c r="L224">
        <v>33</v>
      </c>
      <c r="M224">
        <v>14.696</v>
      </c>
      <c r="N224">
        <v>373.8</v>
      </c>
      <c r="O224">
        <v>3132</v>
      </c>
      <c r="P224">
        <v>34.520000000000003</v>
      </c>
      <c r="Q224">
        <v>15.132999999999999</v>
      </c>
      <c r="R224">
        <v>409.7</v>
      </c>
      <c r="S224">
        <v>3334</v>
      </c>
      <c r="T224">
        <v>36.06</v>
      </c>
      <c r="U224">
        <v>15.57</v>
      </c>
      <c r="V224">
        <v>447.7</v>
      </c>
      <c r="W224">
        <v>3541</v>
      </c>
      <c r="X224" s="5">
        <f>SUMIFS(Y:Y,'DPS Full FF'!$A:$A,$A224,'DPS Full FF'!$B:$B,$B224,'DPS Full FF'!$C:$C,$C224)</f>
        <v>1</v>
      </c>
      <c r="Y224">
        <v>1</v>
      </c>
    </row>
    <row r="225" spans="1:25" x14ac:dyDescent="0.45">
      <c r="A225" t="s">
        <v>28</v>
      </c>
      <c r="B225" t="s">
        <v>22</v>
      </c>
      <c r="C225" t="s">
        <v>17</v>
      </c>
      <c r="D225">
        <v>29.39</v>
      </c>
      <c r="E225">
        <v>13.307</v>
      </c>
      <c r="F225">
        <v>316.5</v>
      </c>
      <c r="G225">
        <v>2622</v>
      </c>
      <c r="H225">
        <v>31.15</v>
      </c>
      <c r="I225">
        <v>13.826000000000001</v>
      </c>
      <c r="J225">
        <v>356.2</v>
      </c>
      <c r="K225">
        <v>2841</v>
      </c>
      <c r="L225">
        <v>32.880000000000003</v>
      </c>
      <c r="M225">
        <v>14.324</v>
      </c>
      <c r="N225">
        <v>397.5</v>
      </c>
      <c r="O225">
        <v>3059</v>
      </c>
      <c r="P225">
        <v>34.4</v>
      </c>
      <c r="Q225">
        <v>14.756</v>
      </c>
      <c r="R225">
        <v>435.8</v>
      </c>
      <c r="S225">
        <v>3256</v>
      </c>
      <c r="T225">
        <v>35.94</v>
      </c>
      <c r="U225">
        <v>15.188000000000001</v>
      </c>
      <c r="V225">
        <v>476.4</v>
      </c>
      <c r="W225">
        <v>3459</v>
      </c>
      <c r="X225" s="5">
        <f>SUMIFS(Y:Y,'DPS Full FF'!$A:$A,$A225,'DPS Full FF'!$B:$B,$B225,'DPS Full FF'!$C:$C,$C225)</f>
        <v>0</v>
      </c>
      <c r="Y225">
        <v>1</v>
      </c>
    </row>
    <row r="226" spans="1:25" x14ac:dyDescent="0.45">
      <c r="A226" t="s">
        <v>26</v>
      </c>
      <c r="B226" t="s">
        <v>22</v>
      </c>
      <c r="C226" t="s">
        <v>30</v>
      </c>
      <c r="D226">
        <v>29.2</v>
      </c>
      <c r="E226">
        <v>13.512</v>
      </c>
      <c r="F226">
        <v>294.60000000000002</v>
      </c>
      <c r="G226">
        <v>2685</v>
      </c>
      <c r="H226">
        <v>31.05</v>
      </c>
      <c r="I226">
        <v>14.086</v>
      </c>
      <c r="J226">
        <v>332.7</v>
      </c>
      <c r="K226">
        <v>2909</v>
      </c>
      <c r="L226">
        <v>32.869999999999997</v>
      </c>
      <c r="M226">
        <v>14.635999999999999</v>
      </c>
      <c r="N226">
        <v>372.3</v>
      </c>
      <c r="O226">
        <v>3132</v>
      </c>
      <c r="P226">
        <v>34.47</v>
      </c>
      <c r="Q226">
        <v>15.113</v>
      </c>
      <c r="R226">
        <v>409.1</v>
      </c>
      <c r="S226">
        <v>3334</v>
      </c>
      <c r="T226">
        <v>36.1</v>
      </c>
      <c r="U226">
        <v>15.587999999999999</v>
      </c>
      <c r="V226">
        <v>448.2</v>
      </c>
      <c r="W226">
        <v>3541</v>
      </c>
      <c r="X226" s="5">
        <f>SUMIFS(Y:Y,'DPS Full FF'!$A:$A,$A226,'DPS Full FF'!$B:$B,$B226,'DPS Full FF'!$C:$C,$C226)</f>
        <v>0</v>
      </c>
      <c r="Y226">
        <v>1</v>
      </c>
    </row>
    <row r="227" spans="1:25" x14ac:dyDescent="0.45">
      <c r="A227" t="s">
        <v>149</v>
      </c>
      <c r="B227" t="s">
        <v>16</v>
      </c>
      <c r="C227" t="s">
        <v>30</v>
      </c>
      <c r="D227">
        <v>29.27</v>
      </c>
      <c r="E227">
        <v>13.069000000000001</v>
      </c>
      <c r="F227">
        <v>328.7</v>
      </c>
      <c r="G227">
        <v>3214</v>
      </c>
      <c r="H227">
        <v>31.09</v>
      </c>
      <c r="I227">
        <v>13.608000000000001</v>
      </c>
      <c r="J227">
        <v>370.7</v>
      </c>
      <c r="K227">
        <v>3481</v>
      </c>
      <c r="L227">
        <v>32.869999999999997</v>
      </c>
      <c r="M227">
        <v>14.124000000000001</v>
      </c>
      <c r="N227">
        <v>414.3</v>
      </c>
      <c r="O227">
        <v>3749</v>
      </c>
      <c r="P227">
        <v>34.44</v>
      </c>
      <c r="Q227">
        <v>14.571</v>
      </c>
      <c r="R227">
        <v>454.9</v>
      </c>
      <c r="S227">
        <v>3990</v>
      </c>
      <c r="T227">
        <v>36.04</v>
      </c>
      <c r="U227">
        <v>15.018000000000001</v>
      </c>
      <c r="V227">
        <v>498.1</v>
      </c>
      <c r="W227">
        <v>4239</v>
      </c>
      <c r="X227" s="5">
        <f>SUMIFS(Y:Y,'DPS Full FF'!$A:$A,$A227,'DPS Full FF'!$B:$B,$B227,'DPS Full FF'!$C:$C,$C227)</f>
        <v>0</v>
      </c>
      <c r="Y227">
        <v>1</v>
      </c>
    </row>
    <row r="228" spans="1:25" x14ac:dyDescent="0.45">
      <c r="A228" t="s">
        <v>45</v>
      </c>
      <c r="B228" t="s">
        <v>39</v>
      </c>
      <c r="C228" t="s">
        <v>105</v>
      </c>
      <c r="D228">
        <v>29.08</v>
      </c>
      <c r="E228">
        <v>14.723000000000001</v>
      </c>
      <c r="F228">
        <v>224.1</v>
      </c>
      <c r="G228">
        <v>2826</v>
      </c>
      <c r="H228">
        <v>30.99</v>
      </c>
      <c r="I228">
        <v>15.38</v>
      </c>
      <c r="J228">
        <v>253.6</v>
      </c>
      <c r="K228">
        <v>3061</v>
      </c>
      <c r="L228">
        <v>32.86</v>
      </c>
      <c r="M228">
        <v>16.007999999999999</v>
      </c>
      <c r="N228">
        <v>284.3</v>
      </c>
      <c r="O228">
        <v>3297</v>
      </c>
      <c r="P228">
        <v>34.51</v>
      </c>
      <c r="Q228">
        <v>16.552</v>
      </c>
      <c r="R228">
        <v>312.8</v>
      </c>
      <c r="S228">
        <v>3509</v>
      </c>
      <c r="T228">
        <v>36.18</v>
      </c>
      <c r="U228">
        <v>17.093</v>
      </c>
      <c r="V228">
        <v>343.2</v>
      </c>
      <c r="W228">
        <v>3727</v>
      </c>
      <c r="X228" s="5">
        <f>SUMIFS(Y:Y,'DPS Full FF'!$A:$A,$A228,'DPS Full FF'!$B:$B,$B228,'DPS Full FF'!$C:$C,$C228)</f>
        <v>0</v>
      </c>
      <c r="Y228">
        <v>1</v>
      </c>
    </row>
    <row r="229" spans="1:25" x14ac:dyDescent="0.45">
      <c r="A229" t="s">
        <v>32</v>
      </c>
      <c r="B229" t="s">
        <v>22</v>
      </c>
      <c r="C229" t="s">
        <v>25</v>
      </c>
      <c r="D229">
        <v>29.16</v>
      </c>
      <c r="E229">
        <v>13.391999999999999</v>
      </c>
      <c r="F229">
        <v>301</v>
      </c>
      <c r="G229">
        <v>2476</v>
      </c>
      <c r="H229">
        <v>31.02</v>
      </c>
      <c r="I229">
        <v>13.964</v>
      </c>
      <c r="J229">
        <v>340</v>
      </c>
      <c r="K229">
        <v>2683</v>
      </c>
      <c r="L229">
        <v>32.840000000000003</v>
      </c>
      <c r="M229">
        <v>14.510999999999999</v>
      </c>
      <c r="N229">
        <v>380.5</v>
      </c>
      <c r="O229">
        <v>2889</v>
      </c>
      <c r="P229">
        <v>34.44</v>
      </c>
      <c r="Q229">
        <v>14.984</v>
      </c>
      <c r="R229">
        <v>418.2</v>
      </c>
      <c r="S229">
        <v>3075</v>
      </c>
      <c r="T229">
        <v>36.07</v>
      </c>
      <c r="U229">
        <v>15.456</v>
      </c>
      <c r="V229">
        <v>458.2</v>
      </c>
      <c r="W229">
        <v>3266</v>
      </c>
      <c r="X229" s="5">
        <f>SUMIFS(Y:Y,'DPS Full FF'!$A:$A,$A229,'DPS Full FF'!$B:$B,$B229,'DPS Full FF'!$C:$C,$C229)</f>
        <v>0</v>
      </c>
      <c r="Y229">
        <v>1</v>
      </c>
    </row>
    <row r="230" spans="1:25" x14ac:dyDescent="0.45">
      <c r="A230" t="s">
        <v>45</v>
      </c>
      <c r="B230" t="s">
        <v>39</v>
      </c>
      <c r="C230" t="s">
        <v>31</v>
      </c>
      <c r="D230">
        <v>29.29</v>
      </c>
      <c r="E230">
        <v>14.83</v>
      </c>
      <c r="F230">
        <v>225.8</v>
      </c>
      <c r="G230">
        <v>2826</v>
      </c>
      <c r="H230">
        <v>31.08</v>
      </c>
      <c r="I230">
        <v>15.423999999999999</v>
      </c>
      <c r="J230">
        <v>254.4</v>
      </c>
      <c r="K230">
        <v>3061</v>
      </c>
      <c r="L230">
        <v>32.83</v>
      </c>
      <c r="M230">
        <v>15.994</v>
      </c>
      <c r="N230">
        <v>284.10000000000002</v>
      </c>
      <c r="O230">
        <v>3297</v>
      </c>
      <c r="P230">
        <v>34.380000000000003</v>
      </c>
      <c r="Q230">
        <v>16.489999999999998</v>
      </c>
      <c r="R230">
        <v>311.7</v>
      </c>
      <c r="S230">
        <v>3509</v>
      </c>
      <c r="T230">
        <v>35.950000000000003</v>
      </c>
      <c r="U230">
        <v>16.984000000000002</v>
      </c>
      <c r="V230">
        <v>341</v>
      </c>
      <c r="W230">
        <v>3727</v>
      </c>
      <c r="X230" s="5">
        <f>SUMIFS(Y:Y,'DPS Full FF'!$A:$A,$A230,'DPS Full FF'!$B:$B,$B230,'DPS Full FF'!$C:$C,$C230)</f>
        <v>0</v>
      </c>
      <c r="Y230">
        <v>1</v>
      </c>
    </row>
    <row r="231" spans="1:25" x14ac:dyDescent="0.45">
      <c r="A231" t="s">
        <v>182</v>
      </c>
      <c r="B231" t="s">
        <v>39</v>
      </c>
      <c r="C231" t="s">
        <v>25</v>
      </c>
      <c r="D231">
        <v>29.02</v>
      </c>
      <c r="E231">
        <v>13.5</v>
      </c>
      <c r="F231">
        <v>288.3</v>
      </c>
      <c r="G231">
        <v>2566</v>
      </c>
      <c r="H231">
        <v>30.92</v>
      </c>
      <c r="I231">
        <v>14.098000000000001</v>
      </c>
      <c r="J231">
        <v>326.2</v>
      </c>
      <c r="K231">
        <v>2780</v>
      </c>
      <c r="L231">
        <v>32.770000000000003</v>
      </c>
      <c r="M231">
        <v>14.67</v>
      </c>
      <c r="N231">
        <v>365.5</v>
      </c>
      <c r="O231">
        <v>2994</v>
      </c>
      <c r="P231">
        <v>34.409999999999997</v>
      </c>
      <c r="Q231">
        <v>15.164999999999999</v>
      </c>
      <c r="R231">
        <v>402.1</v>
      </c>
      <c r="S231">
        <v>3186</v>
      </c>
      <c r="T231">
        <v>36.07</v>
      </c>
      <c r="U231">
        <v>15.657</v>
      </c>
      <c r="V231">
        <v>441</v>
      </c>
      <c r="W231">
        <v>3385</v>
      </c>
      <c r="X231" s="5">
        <f>SUMIFS(Y:Y,'DPS Full FF'!$A:$A,$A231,'DPS Full FF'!$B:$B,$B231,'DPS Full FF'!$C:$C,$C231)</f>
        <v>0</v>
      </c>
      <c r="Y231">
        <v>1</v>
      </c>
    </row>
    <row r="232" spans="1:25" x14ac:dyDescent="0.45">
      <c r="A232" t="s">
        <v>46</v>
      </c>
      <c r="B232" t="s">
        <v>128</v>
      </c>
      <c r="C232" t="s">
        <v>30</v>
      </c>
      <c r="D232">
        <v>29.05</v>
      </c>
      <c r="E232">
        <v>11.92</v>
      </c>
      <c r="F232">
        <v>420.6</v>
      </c>
      <c r="G232">
        <v>3311</v>
      </c>
      <c r="H232">
        <v>30.88</v>
      </c>
      <c r="I232">
        <v>12.417999999999999</v>
      </c>
      <c r="J232">
        <v>474.6</v>
      </c>
      <c r="K232">
        <v>3587</v>
      </c>
      <c r="L232">
        <v>32.67</v>
      </c>
      <c r="M232">
        <v>12.896000000000001</v>
      </c>
      <c r="N232">
        <v>530.79999999999995</v>
      </c>
      <c r="O232">
        <v>3863</v>
      </c>
      <c r="P232">
        <v>34.24</v>
      </c>
      <c r="Q232">
        <v>13.311</v>
      </c>
      <c r="R232">
        <v>583.1</v>
      </c>
      <c r="S232">
        <v>4111</v>
      </c>
      <c r="T232">
        <v>35.840000000000003</v>
      </c>
      <c r="U232">
        <v>13.724</v>
      </c>
      <c r="V232">
        <v>638.6</v>
      </c>
      <c r="W232">
        <v>4367</v>
      </c>
      <c r="X232" s="5">
        <f>SUMIFS(Y:Y,'DPS Full FF'!$A:$A,$A232,'DPS Full FF'!$B:$B,$B232,'DPS Full FF'!$C:$C,$C232)</f>
        <v>0</v>
      </c>
      <c r="Y232">
        <v>1</v>
      </c>
    </row>
    <row r="233" spans="1:25" x14ac:dyDescent="0.45">
      <c r="A233" t="s">
        <v>53</v>
      </c>
      <c r="B233" t="s">
        <v>52</v>
      </c>
      <c r="C233" t="s">
        <v>25</v>
      </c>
      <c r="D233">
        <v>28.62</v>
      </c>
      <c r="E233">
        <v>13.443</v>
      </c>
      <c r="F233">
        <v>276.10000000000002</v>
      </c>
      <c r="G233">
        <v>2596</v>
      </c>
      <c r="H233">
        <v>30.48</v>
      </c>
      <c r="I233">
        <v>14.035</v>
      </c>
      <c r="J233">
        <v>312.3</v>
      </c>
      <c r="K233">
        <v>2812</v>
      </c>
      <c r="L233">
        <v>32.31</v>
      </c>
      <c r="M233">
        <v>14.601000000000001</v>
      </c>
      <c r="N233">
        <v>349.9</v>
      </c>
      <c r="O233">
        <v>3029</v>
      </c>
      <c r="P233">
        <v>33.909999999999997</v>
      </c>
      <c r="Q233">
        <v>15.090999999999999</v>
      </c>
      <c r="R233">
        <v>384.9</v>
      </c>
      <c r="S233">
        <v>3223</v>
      </c>
      <c r="T233">
        <v>35.54</v>
      </c>
      <c r="U233">
        <v>15.577999999999999</v>
      </c>
      <c r="V233">
        <v>422</v>
      </c>
      <c r="W233">
        <v>3424</v>
      </c>
      <c r="X233" s="5">
        <f>SUMIFS(Y:Y,'DPS Full FF'!$A:$A,$A233,'DPS Full FF'!$B:$B,$B233,'DPS Full FF'!$C:$C,$C233)</f>
        <v>0</v>
      </c>
      <c r="Y233">
        <v>1</v>
      </c>
    </row>
    <row r="234" spans="1:25" x14ac:dyDescent="0.45">
      <c r="A234" t="s">
        <v>15</v>
      </c>
      <c r="B234" t="s">
        <v>16</v>
      </c>
      <c r="C234" t="s">
        <v>30</v>
      </c>
      <c r="D234">
        <v>28.68</v>
      </c>
      <c r="E234">
        <v>12.971</v>
      </c>
      <c r="F234">
        <v>310</v>
      </c>
      <c r="G234">
        <v>2597</v>
      </c>
      <c r="H234">
        <v>30.47</v>
      </c>
      <c r="I234">
        <v>13.507999999999999</v>
      </c>
      <c r="J234">
        <v>349.8</v>
      </c>
      <c r="K234">
        <v>2813</v>
      </c>
      <c r="L234">
        <v>32.22</v>
      </c>
      <c r="M234">
        <v>14.022</v>
      </c>
      <c r="N234">
        <v>391</v>
      </c>
      <c r="O234">
        <v>3029</v>
      </c>
      <c r="P234">
        <v>33.770000000000003</v>
      </c>
      <c r="Q234">
        <v>14.468</v>
      </c>
      <c r="R234">
        <v>429.4</v>
      </c>
      <c r="S234">
        <v>3224</v>
      </c>
      <c r="T234">
        <v>35.340000000000003</v>
      </c>
      <c r="U234">
        <v>14.913</v>
      </c>
      <c r="V234">
        <v>470.1</v>
      </c>
      <c r="W234">
        <v>3425</v>
      </c>
      <c r="X234" s="5">
        <f>SUMIFS(Y:Y,'DPS Full FF'!$A:$A,$A234,'DPS Full FF'!$B:$B,$B234,'DPS Full FF'!$C:$C,$C234)</f>
        <v>0</v>
      </c>
      <c r="Y234">
        <v>1</v>
      </c>
    </row>
    <row r="235" spans="1:25" x14ac:dyDescent="0.45">
      <c r="A235" t="s">
        <v>71</v>
      </c>
      <c r="B235" t="s">
        <v>22</v>
      </c>
      <c r="C235" t="s">
        <v>105</v>
      </c>
      <c r="D235">
        <v>28.7</v>
      </c>
      <c r="E235">
        <v>12.725</v>
      </c>
      <c r="F235">
        <v>329.4</v>
      </c>
      <c r="G235">
        <v>2970</v>
      </c>
      <c r="H235">
        <v>30.48</v>
      </c>
      <c r="I235">
        <v>13.246</v>
      </c>
      <c r="J235">
        <v>371.4</v>
      </c>
      <c r="K235">
        <v>3218</v>
      </c>
      <c r="L235">
        <v>32.22</v>
      </c>
      <c r="M235">
        <v>13.744999999999999</v>
      </c>
      <c r="N235">
        <v>415</v>
      </c>
      <c r="O235">
        <v>3465</v>
      </c>
      <c r="P235">
        <v>33.76</v>
      </c>
      <c r="Q235">
        <v>14.178000000000001</v>
      </c>
      <c r="R235">
        <v>455.6</v>
      </c>
      <c r="S235">
        <v>3688</v>
      </c>
      <c r="T235">
        <v>35.32</v>
      </c>
      <c r="U235">
        <v>14.61</v>
      </c>
      <c r="V235">
        <v>498.8</v>
      </c>
      <c r="W235">
        <v>3917</v>
      </c>
      <c r="X235" s="5">
        <f>SUMIFS(Y:Y,'DPS Full FF'!$A:$A,$A235,'DPS Full FF'!$B:$B,$B235,'DPS Full FF'!$C:$C,$C235)</f>
        <v>0</v>
      </c>
      <c r="Y235">
        <v>1</v>
      </c>
    </row>
    <row r="236" spans="1:25" x14ac:dyDescent="0.45">
      <c r="A236" t="s">
        <v>53</v>
      </c>
      <c r="B236" t="s">
        <v>22</v>
      </c>
      <c r="C236" t="s">
        <v>30</v>
      </c>
      <c r="D236">
        <v>28.45</v>
      </c>
      <c r="E236">
        <v>13.363</v>
      </c>
      <c r="F236">
        <v>274.5</v>
      </c>
      <c r="G236">
        <v>2596</v>
      </c>
      <c r="H236">
        <v>30.27</v>
      </c>
      <c r="I236">
        <v>13.936999999999999</v>
      </c>
      <c r="J236">
        <v>310.10000000000002</v>
      </c>
      <c r="K236">
        <v>2812</v>
      </c>
      <c r="L236">
        <v>32.049999999999997</v>
      </c>
      <c r="M236">
        <v>14.487</v>
      </c>
      <c r="N236">
        <v>347.2</v>
      </c>
      <c r="O236">
        <v>3029</v>
      </c>
      <c r="P236">
        <v>33.630000000000003</v>
      </c>
      <c r="Q236">
        <v>14.962999999999999</v>
      </c>
      <c r="R236">
        <v>381.6</v>
      </c>
      <c r="S236">
        <v>3223</v>
      </c>
      <c r="T236">
        <v>35.22</v>
      </c>
      <c r="U236">
        <v>15.438000000000001</v>
      </c>
      <c r="V236">
        <v>418.2</v>
      </c>
      <c r="W236">
        <v>3424</v>
      </c>
      <c r="X236" s="5">
        <f>SUMIFS(Y:Y,'DPS Full FF'!$A:$A,$A236,'DPS Full FF'!$B:$B,$B236,'DPS Full FF'!$C:$C,$C236)</f>
        <v>0</v>
      </c>
      <c r="Y236">
        <v>1</v>
      </c>
    </row>
    <row r="237" spans="1:25" x14ac:dyDescent="0.45">
      <c r="A237" t="s">
        <v>182</v>
      </c>
      <c r="B237" t="s">
        <v>52</v>
      </c>
      <c r="C237" t="s">
        <v>25</v>
      </c>
      <c r="D237">
        <v>28.27</v>
      </c>
      <c r="E237">
        <v>13.15</v>
      </c>
      <c r="F237">
        <v>280.89999999999998</v>
      </c>
      <c r="G237">
        <v>2566</v>
      </c>
      <c r="H237">
        <v>30.09</v>
      </c>
      <c r="I237">
        <v>13.722</v>
      </c>
      <c r="J237">
        <v>317.5</v>
      </c>
      <c r="K237">
        <v>2780</v>
      </c>
      <c r="L237">
        <v>31.88</v>
      </c>
      <c r="M237">
        <v>14.268000000000001</v>
      </c>
      <c r="N237">
        <v>355.5</v>
      </c>
      <c r="O237">
        <v>2994</v>
      </c>
      <c r="P237">
        <v>33.450000000000003</v>
      </c>
      <c r="Q237">
        <v>14.742000000000001</v>
      </c>
      <c r="R237">
        <v>390.9</v>
      </c>
      <c r="S237">
        <v>3186</v>
      </c>
      <c r="T237">
        <v>35.049999999999997</v>
      </c>
      <c r="U237">
        <v>15.212</v>
      </c>
      <c r="V237">
        <v>428.5</v>
      </c>
      <c r="W237">
        <v>3385</v>
      </c>
      <c r="X237" s="5">
        <f>SUMIFS(Y:Y,'DPS Full FF'!$A:$A,$A237,'DPS Full FF'!$B:$B,$B237,'DPS Full FF'!$C:$C,$C237)</f>
        <v>0</v>
      </c>
      <c r="Y237">
        <v>1</v>
      </c>
    </row>
    <row r="238" spans="1:25" x14ac:dyDescent="0.45">
      <c r="A238" t="s">
        <v>21</v>
      </c>
      <c r="B238" t="s">
        <v>52</v>
      </c>
      <c r="C238" t="s">
        <v>30</v>
      </c>
      <c r="D238">
        <v>28.14</v>
      </c>
      <c r="E238">
        <v>13.528</v>
      </c>
      <c r="F238">
        <v>253.4</v>
      </c>
      <c r="G238">
        <v>2476</v>
      </c>
      <c r="H238">
        <v>29.96</v>
      </c>
      <c r="I238">
        <v>14.116</v>
      </c>
      <c r="J238">
        <v>286.5</v>
      </c>
      <c r="K238">
        <v>2683</v>
      </c>
      <c r="L238">
        <v>31.74</v>
      </c>
      <c r="M238">
        <v>14.679</v>
      </c>
      <c r="N238">
        <v>320.8</v>
      </c>
      <c r="O238">
        <v>2889</v>
      </c>
      <c r="P238">
        <v>33.299999999999997</v>
      </c>
      <c r="Q238">
        <v>15.164999999999999</v>
      </c>
      <c r="R238">
        <v>352.7</v>
      </c>
      <c r="S238">
        <v>3075</v>
      </c>
      <c r="T238">
        <v>34.89</v>
      </c>
      <c r="U238">
        <v>15.648999999999999</v>
      </c>
      <c r="V238">
        <v>386.6</v>
      </c>
      <c r="W238">
        <v>3266</v>
      </c>
      <c r="X238" s="5">
        <f>SUMIFS(Y:Y,'DPS Full FF'!$A:$A,$A238,'DPS Full FF'!$B:$B,$B238,'DPS Full FF'!$C:$C,$C238)</f>
        <v>0</v>
      </c>
      <c r="Y238">
        <v>1</v>
      </c>
    </row>
    <row r="239" spans="1:25" x14ac:dyDescent="0.45">
      <c r="A239" t="s">
        <v>35</v>
      </c>
      <c r="B239" t="s">
        <v>52</v>
      </c>
      <c r="C239" t="s">
        <v>30</v>
      </c>
      <c r="D239">
        <v>28.14</v>
      </c>
      <c r="E239">
        <v>13.528</v>
      </c>
      <c r="F239">
        <v>253.4</v>
      </c>
      <c r="G239">
        <v>2476</v>
      </c>
      <c r="H239">
        <v>29.96</v>
      </c>
      <c r="I239">
        <v>14.116</v>
      </c>
      <c r="J239">
        <v>286.5</v>
      </c>
      <c r="K239">
        <v>2683</v>
      </c>
      <c r="L239">
        <v>31.74</v>
      </c>
      <c r="M239">
        <v>14.679</v>
      </c>
      <c r="N239">
        <v>320.8</v>
      </c>
      <c r="O239">
        <v>2889</v>
      </c>
      <c r="P239">
        <v>33.299999999999997</v>
      </c>
      <c r="Q239">
        <v>15.164999999999999</v>
      </c>
      <c r="R239">
        <v>352.7</v>
      </c>
      <c r="S239">
        <v>3075</v>
      </c>
      <c r="T239">
        <v>34.89</v>
      </c>
      <c r="U239">
        <v>15.648999999999999</v>
      </c>
      <c r="V239">
        <v>386.6</v>
      </c>
      <c r="W239">
        <v>3266</v>
      </c>
      <c r="X239" s="5">
        <f>SUMIFS(Y:Y,'DPS Full FF'!$A:$A,$A239,'DPS Full FF'!$B:$B,$B239,'DPS Full FF'!$C:$C,$C239)</f>
        <v>0</v>
      </c>
      <c r="Y239">
        <v>1</v>
      </c>
    </row>
    <row r="240" spans="1:25" x14ac:dyDescent="0.45">
      <c r="A240" t="s">
        <v>45</v>
      </c>
      <c r="B240" t="s">
        <v>52</v>
      </c>
      <c r="C240" t="s">
        <v>31</v>
      </c>
      <c r="D240">
        <v>28.36</v>
      </c>
      <c r="E240">
        <v>14.356</v>
      </c>
      <c r="F240">
        <v>218.5</v>
      </c>
      <c r="G240">
        <v>2826</v>
      </c>
      <c r="H240">
        <v>30.06</v>
      </c>
      <c r="I240">
        <v>14.914999999999999</v>
      </c>
      <c r="J240">
        <v>246</v>
      </c>
      <c r="K240">
        <v>3061</v>
      </c>
      <c r="L240">
        <v>31.72</v>
      </c>
      <c r="M240">
        <v>15.452</v>
      </c>
      <c r="N240">
        <v>274.39999999999998</v>
      </c>
      <c r="O240">
        <v>3297</v>
      </c>
      <c r="P240">
        <v>33.19</v>
      </c>
      <c r="Q240">
        <v>15.917999999999999</v>
      </c>
      <c r="R240">
        <v>300.89999999999998</v>
      </c>
      <c r="S240">
        <v>3509</v>
      </c>
      <c r="T240">
        <v>34.68</v>
      </c>
      <c r="U240">
        <v>16.382999999999999</v>
      </c>
      <c r="V240">
        <v>328.9</v>
      </c>
      <c r="W240">
        <v>3727</v>
      </c>
      <c r="X240" s="5">
        <f>SUMIFS(Y:Y,'DPS Full FF'!$A:$A,$A240,'DPS Full FF'!$B:$B,$B240,'DPS Full FF'!$C:$C,$C240)</f>
        <v>0</v>
      </c>
      <c r="Y240">
        <v>1</v>
      </c>
    </row>
    <row r="241" spans="1:25" x14ac:dyDescent="0.45">
      <c r="A241" t="s">
        <v>32</v>
      </c>
      <c r="B241" t="s">
        <v>22</v>
      </c>
      <c r="C241" t="s">
        <v>17</v>
      </c>
      <c r="D241">
        <v>28.32</v>
      </c>
      <c r="E241">
        <v>13.007999999999999</v>
      </c>
      <c r="F241">
        <v>292.39999999999998</v>
      </c>
      <c r="G241">
        <v>2476</v>
      </c>
      <c r="H241">
        <v>30.02</v>
      </c>
      <c r="I241">
        <v>13.513</v>
      </c>
      <c r="J241">
        <v>329.1</v>
      </c>
      <c r="K241">
        <v>2683</v>
      </c>
      <c r="L241">
        <v>31.68</v>
      </c>
      <c r="M241">
        <v>13.997999999999999</v>
      </c>
      <c r="N241">
        <v>367.1</v>
      </c>
      <c r="O241">
        <v>2889</v>
      </c>
      <c r="P241">
        <v>33.14</v>
      </c>
      <c r="Q241">
        <v>14.419</v>
      </c>
      <c r="R241">
        <v>402.4</v>
      </c>
      <c r="S241">
        <v>3075</v>
      </c>
      <c r="T241">
        <v>34.630000000000003</v>
      </c>
      <c r="U241">
        <v>14.839</v>
      </c>
      <c r="V241">
        <v>439.9</v>
      </c>
      <c r="W241">
        <v>3266</v>
      </c>
      <c r="X241" s="5">
        <f>SUMIFS(Y:Y,'DPS Full FF'!$A:$A,$A241,'DPS Full FF'!$B:$B,$B241,'DPS Full FF'!$C:$C,$C241)</f>
        <v>0</v>
      </c>
      <c r="Y241">
        <v>1</v>
      </c>
    </row>
    <row r="242" spans="1:25" x14ac:dyDescent="0.45">
      <c r="A242" t="s">
        <v>28</v>
      </c>
      <c r="B242" t="s">
        <v>22</v>
      </c>
      <c r="C242" t="s">
        <v>30</v>
      </c>
      <c r="D242">
        <v>27.95</v>
      </c>
      <c r="E242">
        <v>12.656000000000001</v>
      </c>
      <c r="F242">
        <v>301</v>
      </c>
      <c r="G242">
        <v>2622</v>
      </c>
      <c r="H242">
        <v>29.72</v>
      </c>
      <c r="I242">
        <v>13.19</v>
      </c>
      <c r="J242">
        <v>339.8</v>
      </c>
      <c r="K242">
        <v>2841</v>
      </c>
      <c r="L242">
        <v>31.45</v>
      </c>
      <c r="M242">
        <v>13.701000000000001</v>
      </c>
      <c r="N242">
        <v>380.2</v>
      </c>
      <c r="O242">
        <v>3059</v>
      </c>
      <c r="P242">
        <v>32.97</v>
      </c>
      <c r="Q242">
        <v>14.145</v>
      </c>
      <c r="R242">
        <v>417.7</v>
      </c>
      <c r="S242">
        <v>3256</v>
      </c>
      <c r="T242">
        <v>34.520000000000003</v>
      </c>
      <c r="U242">
        <v>14.587</v>
      </c>
      <c r="V242">
        <v>457.6</v>
      </c>
      <c r="W242">
        <v>3459</v>
      </c>
      <c r="X242" s="5">
        <f>SUMIFS(Y:Y,'DPS Full FF'!$A:$A,$A242,'DPS Full FF'!$B:$B,$B242,'DPS Full FF'!$C:$C,$C242)</f>
        <v>0</v>
      </c>
      <c r="Y242">
        <v>1</v>
      </c>
    </row>
    <row r="243" spans="1:25" x14ac:dyDescent="0.45">
      <c r="A243" t="s">
        <v>83</v>
      </c>
      <c r="B243" t="s">
        <v>52</v>
      </c>
      <c r="C243" t="s">
        <v>31</v>
      </c>
      <c r="D243">
        <v>28.16</v>
      </c>
      <c r="E243">
        <v>13.653</v>
      </c>
      <c r="F243">
        <v>247</v>
      </c>
      <c r="G243">
        <v>2556</v>
      </c>
      <c r="H243">
        <v>29.79</v>
      </c>
      <c r="I243">
        <v>14.16</v>
      </c>
      <c r="J243">
        <v>277.5</v>
      </c>
      <c r="K243">
        <v>2769</v>
      </c>
      <c r="L243">
        <v>31.39</v>
      </c>
      <c r="M243">
        <v>14.646000000000001</v>
      </c>
      <c r="N243">
        <v>309.10000000000002</v>
      </c>
      <c r="O243">
        <v>2982</v>
      </c>
      <c r="P243">
        <v>32.799999999999997</v>
      </c>
      <c r="Q243">
        <v>15.068</v>
      </c>
      <c r="R243">
        <v>338.5</v>
      </c>
      <c r="S243">
        <v>3174</v>
      </c>
      <c r="T243">
        <v>34.229999999999997</v>
      </c>
      <c r="U243">
        <v>15.49</v>
      </c>
      <c r="V243">
        <v>369.6</v>
      </c>
      <c r="W243">
        <v>3372</v>
      </c>
      <c r="X243" s="5">
        <f>SUMIFS(Y:Y,'DPS Full FF'!$A:$A,$A243,'DPS Full FF'!$B:$B,$B243,'DPS Full FF'!$C:$C,$C243)</f>
        <v>0</v>
      </c>
      <c r="Y243">
        <v>1</v>
      </c>
    </row>
    <row r="244" spans="1:25" x14ac:dyDescent="0.45">
      <c r="A244" t="s">
        <v>60</v>
      </c>
      <c r="B244" t="s">
        <v>39</v>
      </c>
      <c r="C244" t="s">
        <v>25</v>
      </c>
      <c r="D244">
        <v>27.8</v>
      </c>
      <c r="E244">
        <v>12.769</v>
      </c>
      <c r="F244">
        <v>287</v>
      </c>
      <c r="G244">
        <v>2476</v>
      </c>
      <c r="H244">
        <v>29.61</v>
      </c>
      <c r="I244">
        <v>13.329000000000001</v>
      </c>
      <c r="J244">
        <v>324.60000000000002</v>
      </c>
      <c r="K244">
        <v>2683</v>
      </c>
      <c r="L244">
        <v>31.38</v>
      </c>
      <c r="M244">
        <v>13.865</v>
      </c>
      <c r="N244">
        <v>363.6</v>
      </c>
      <c r="O244">
        <v>2889</v>
      </c>
      <c r="P244">
        <v>32.93</v>
      </c>
      <c r="Q244">
        <v>14.329000000000001</v>
      </c>
      <c r="R244">
        <v>399.9</v>
      </c>
      <c r="S244">
        <v>3075</v>
      </c>
      <c r="T244">
        <v>34.51</v>
      </c>
      <c r="U244">
        <v>14.791</v>
      </c>
      <c r="V244">
        <v>438.5</v>
      </c>
      <c r="W244">
        <v>3266</v>
      </c>
      <c r="X244" s="5">
        <f>SUMIFS(Y:Y,'DPS Full FF'!$A:$A,$A244,'DPS Full FF'!$B:$B,$B244,'DPS Full FF'!$C:$C,$C244)</f>
        <v>0</v>
      </c>
      <c r="Y244">
        <v>1</v>
      </c>
    </row>
    <row r="245" spans="1:25" x14ac:dyDescent="0.45">
      <c r="A245" t="s">
        <v>53</v>
      </c>
      <c r="B245" t="s">
        <v>52</v>
      </c>
      <c r="C245" t="s">
        <v>17</v>
      </c>
      <c r="D245">
        <v>28.01</v>
      </c>
      <c r="E245">
        <v>13.154999999999999</v>
      </c>
      <c r="F245">
        <v>270.2</v>
      </c>
      <c r="G245">
        <v>2596</v>
      </c>
      <c r="H245">
        <v>29.69</v>
      </c>
      <c r="I245">
        <v>13.669</v>
      </c>
      <c r="J245">
        <v>304.2</v>
      </c>
      <c r="K245">
        <v>2812</v>
      </c>
      <c r="L245">
        <v>31.33</v>
      </c>
      <c r="M245">
        <v>14.162000000000001</v>
      </c>
      <c r="N245">
        <v>339.4</v>
      </c>
      <c r="O245">
        <v>3029</v>
      </c>
      <c r="P245">
        <v>32.79</v>
      </c>
      <c r="Q245">
        <v>14.59</v>
      </c>
      <c r="R245">
        <v>372.1</v>
      </c>
      <c r="S245">
        <v>3223</v>
      </c>
      <c r="T245">
        <v>34.26</v>
      </c>
      <c r="U245">
        <v>15.016999999999999</v>
      </c>
      <c r="V245">
        <v>406.8</v>
      </c>
      <c r="W245">
        <v>3424</v>
      </c>
      <c r="X245" s="5">
        <f>SUMIFS(Y:Y,'DPS Full FF'!$A:$A,$A245,'DPS Full FF'!$B:$B,$B245,'DPS Full FF'!$C:$C,$C245)</f>
        <v>0</v>
      </c>
      <c r="Y245">
        <v>1</v>
      </c>
    </row>
    <row r="246" spans="1:25" x14ac:dyDescent="0.45">
      <c r="A246" t="s">
        <v>64</v>
      </c>
      <c r="B246" t="s">
        <v>16</v>
      </c>
      <c r="C246" t="s">
        <v>30</v>
      </c>
      <c r="D246">
        <v>27.85</v>
      </c>
      <c r="E246">
        <v>12.319000000000001</v>
      </c>
      <c r="F246">
        <v>321.60000000000002</v>
      </c>
      <c r="G246">
        <v>2568</v>
      </c>
      <c r="H246">
        <v>29.57</v>
      </c>
      <c r="I246">
        <v>12.824</v>
      </c>
      <c r="J246">
        <v>362.7</v>
      </c>
      <c r="K246">
        <v>2782</v>
      </c>
      <c r="L246">
        <v>31.27</v>
      </c>
      <c r="M246">
        <v>13.308999999999999</v>
      </c>
      <c r="N246">
        <v>405.4</v>
      </c>
      <c r="O246">
        <v>2996</v>
      </c>
      <c r="P246">
        <v>32.76</v>
      </c>
      <c r="Q246">
        <v>13.728999999999999</v>
      </c>
      <c r="R246">
        <v>445</v>
      </c>
      <c r="S246">
        <v>3188</v>
      </c>
      <c r="T246">
        <v>34.270000000000003</v>
      </c>
      <c r="U246">
        <v>14.148</v>
      </c>
      <c r="V246">
        <v>487.2</v>
      </c>
      <c r="W246">
        <v>3387</v>
      </c>
      <c r="X246" s="5">
        <f>SUMIFS(Y:Y,'DPS Full FF'!$A:$A,$A246,'DPS Full FF'!$B:$B,$B246,'DPS Full FF'!$C:$C,$C246)</f>
        <v>0</v>
      </c>
      <c r="Y246">
        <v>1</v>
      </c>
    </row>
    <row r="247" spans="1:25" x14ac:dyDescent="0.45">
      <c r="A247" t="s">
        <v>66</v>
      </c>
      <c r="B247" t="s">
        <v>16</v>
      </c>
      <c r="C247" t="s">
        <v>17</v>
      </c>
      <c r="D247">
        <v>27.96</v>
      </c>
      <c r="E247">
        <v>13.475</v>
      </c>
      <c r="F247">
        <v>249.8</v>
      </c>
      <c r="G247">
        <v>2258</v>
      </c>
      <c r="H247">
        <v>29.63</v>
      </c>
      <c r="I247">
        <v>13.994</v>
      </c>
      <c r="J247">
        <v>281</v>
      </c>
      <c r="K247">
        <v>2447</v>
      </c>
      <c r="L247">
        <v>31.25</v>
      </c>
      <c r="M247">
        <v>14.493</v>
      </c>
      <c r="N247">
        <v>313.39999999999998</v>
      </c>
      <c r="O247">
        <v>2635</v>
      </c>
      <c r="P247">
        <v>32.69</v>
      </c>
      <c r="Q247">
        <v>14.925000000000001</v>
      </c>
      <c r="R247">
        <v>343.5</v>
      </c>
      <c r="S247">
        <v>2804</v>
      </c>
      <c r="T247">
        <v>34.15</v>
      </c>
      <c r="U247">
        <v>15.356999999999999</v>
      </c>
      <c r="V247">
        <v>375.5</v>
      </c>
      <c r="W247">
        <v>2979</v>
      </c>
      <c r="X247" s="5">
        <f>SUMIFS(Y:Y,'DPS Full FF'!$A:$A,$A247,'DPS Full FF'!$B:$B,$B247,'DPS Full FF'!$C:$C,$C247)</f>
        <v>1</v>
      </c>
      <c r="Y247">
        <v>1</v>
      </c>
    </row>
    <row r="248" spans="1:25" x14ac:dyDescent="0.45">
      <c r="A248" t="s">
        <v>51</v>
      </c>
      <c r="B248" t="s">
        <v>52</v>
      </c>
      <c r="C248" t="s">
        <v>17</v>
      </c>
      <c r="D248">
        <v>27.91</v>
      </c>
      <c r="E248">
        <v>12.929</v>
      </c>
      <c r="F248">
        <v>280.60000000000002</v>
      </c>
      <c r="G248">
        <v>2587</v>
      </c>
      <c r="H248">
        <v>29.57</v>
      </c>
      <c r="I248">
        <v>13.426</v>
      </c>
      <c r="J248">
        <v>315.7</v>
      </c>
      <c r="K248">
        <v>2802</v>
      </c>
      <c r="L248">
        <v>31.19</v>
      </c>
      <c r="M248">
        <v>13.903</v>
      </c>
      <c r="N248">
        <v>352.1</v>
      </c>
      <c r="O248">
        <v>3018</v>
      </c>
      <c r="P248">
        <v>32.619999999999997</v>
      </c>
      <c r="Q248">
        <v>14.317</v>
      </c>
      <c r="R248">
        <v>385.9</v>
      </c>
      <c r="S248">
        <v>3212</v>
      </c>
      <c r="T248">
        <v>34.07</v>
      </c>
      <c r="U248">
        <v>14.73</v>
      </c>
      <c r="V248">
        <v>421.7</v>
      </c>
      <c r="W248">
        <v>3412</v>
      </c>
      <c r="X248" s="5">
        <f>SUMIFS(Y:Y,'DPS Full FF'!$A:$A,$A248,'DPS Full FF'!$B:$B,$B248,'DPS Full FF'!$C:$C,$C248)</f>
        <v>0</v>
      </c>
      <c r="Y248">
        <v>1</v>
      </c>
    </row>
    <row r="249" spans="1:25" x14ac:dyDescent="0.45">
      <c r="A249" t="s">
        <v>162</v>
      </c>
      <c r="B249" t="s">
        <v>22</v>
      </c>
      <c r="C249" t="s">
        <v>112</v>
      </c>
      <c r="D249">
        <v>27.79</v>
      </c>
      <c r="E249">
        <v>13.225</v>
      </c>
      <c r="F249">
        <v>258</v>
      </c>
      <c r="G249">
        <v>1954</v>
      </c>
      <c r="H249">
        <v>29.42</v>
      </c>
      <c r="I249">
        <v>13.723000000000001</v>
      </c>
      <c r="J249">
        <v>290.10000000000002</v>
      </c>
      <c r="K249">
        <v>2117</v>
      </c>
      <c r="L249">
        <v>31.02</v>
      </c>
      <c r="M249">
        <v>14.2</v>
      </c>
      <c r="N249">
        <v>323.2</v>
      </c>
      <c r="O249">
        <v>2279</v>
      </c>
      <c r="P249">
        <v>32.42</v>
      </c>
      <c r="Q249">
        <v>14.615</v>
      </c>
      <c r="R249">
        <v>354</v>
      </c>
      <c r="S249">
        <v>2426</v>
      </c>
      <c r="T249">
        <v>33.85</v>
      </c>
      <c r="U249">
        <v>15.029</v>
      </c>
      <c r="V249">
        <v>386.7</v>
      </c>
      <c r="W249">
        <v>2577</v>
      </c>
      <c r="X249" s="5">
        <f>SUMIFS(Y:Y,'DPS Full FF'!$A:$A,$A249,'DPS Full FF'!$B:$B,$B249,'DPS Full FF'!$C:$C,$C249)</f>
        <v>0</v>
      </c>
      <c r="Y249">
        <v>1</v>
      </c>
    </row>
    <row r="250" spans="1:25" x14ac:dyDescent="0.45">
      <c r="A250" t="s">
        <v>38</v>
      </c>
      <c r="B250" t="s">
        <v>22</v>
      </c>
      <c r="C250" t="s">
        <v>31</v>
      </c>
      <c r="D250">
        <v>27.55</v>
      </c>
      <c r="E250">
        <v>13.039</v>
      </c>
      <c r="F250">
        <v>259.8</v>
      </c>
      <c r="G250">
        <v>2802</v>
      </c>
      <c r="H250">
        <v>29.21</v>
      </c>
      <c r="I250">
        <v>13.551</v>
      </c>
      <c r="J250">
        <v>292.5</v>
      </c>
      <c r="K250">
        <v>3035</v>
      </c>
      <c r="L250">
        <v>30.83</v>
      </c>
      <c r="M250">
        <v>14.042999999999999</v>
      </c>
      <c r="N250">
        <v>326.39999999999998</v>
      </c>
      <c r="O250">
        <v>3268</v>
      </c>
      <c r="P250">
        <v>32.270000000000003</v>
      </c>
      <c r="Q250">
        <v>14.471</v>
      </c>
      <c r="R250">
        <v>357.9</v>
      </c>
      <c r="S250">
        <v>3479</v>
      </c>
      <c r="T250">
        <v>33.729999999999997</v>
      </c>
      <c r="U250">
        <v>14.898</v>
      </c>
      <c r="V250">
        <v>391.4</v>
      </c>
      <c r="W250">
        <v>3695</v>
      </c>
      <c r="X250" s="5">
        <f>SUMIFS(Y:Y,'DPS Full FF'!$A:$A,$A250,'DPS Full FF'!$B:$B,$B250,'DPS Full FF'!$C:$C,$C250)</f>
        <v>0</v>
      </c>
      <c r="Y250">
        <v>1</v>
      </c>
    </row>
    <row r="251" spans="1:25" x14ac:dyDescent="0.45">
      <c r="A251" t="s">
        <v>24</v>
      </c>
      <c r="B251" t="s">
        <v>39</v>
      </c>
      <c r="C251" t="s">
        <v>25</v>
      </c>
      <c r="D251">
        <v>27.31</v>
      </c>
      <c r="E251">
        <v>12.76</v>
      </c>
      <c r="F251">
        <v>267.60000000000002</v>
      </c>
      <c r="G251">
        <v>2372</v>
      </c>
      <c r="H251">
        <v>29.08</v>
      </c>
      <c r="I251">
        <v>13.319000000000001</v>
      </c>
      <c r="J251">
        <v>302.60000000000002</v>
      </c>
      <c r="K251">
        <v>2570</v>
      </c>
      <c r="L251">
        <v>30.81</v>
      </c>
      <c r="M251">
        <v>13.853</v>
      </c>
      <c r="N251">
        <v>339</v>
      </c>
      <c r="O251">
        <v>2767</v>
      </c>
      <c r="P251">
        <v>32.340000000000003</v>
      </c>
      <c r="Q251">
        <v>14.316000000000001</v>
      </c>
      <c r="R251">
        <v>372.8</v>
      </c>
      <c r="S251">
        <v>2945</v>
      </c>
      <c r="T251">
        <v>33.89</v>
      </c>
      <c r="U251">
        <v>14.776</v>
      </c>
      <c r="V251">
        <v>408.8</v>
      </c>
      <c r="W251">
        <v>3129</v>
      </c>
      <c r="X251" s="5">
        <f>SUMIFS(Y:Y,'DPS Full FF'!$A:$A,$A251,'DPS Full FF'!$B:$B,$B251,'DPS Full FF'!$C:$C,$C251)</f>
        <v>0</v>
      </c>
      <c r="Y251">
        <v>1</v>
      </c>
    </row>
    <row r="252" spans="1:25" x14ac:dyDescent="0.45">
      <c r="A252" t="s">
        <v>72</v>
      </c>
      <c r="B252" t="s">
        <v>22</v>
      </c>
      <c r="C252" t="s">
        <v>17</v>
      </c>
      <c r="D252">
        <v>27.43</v>
      </c>
      <c r="E252">
        <v>13.045</v>
      </c>
      <c r="F252">
        <v>255.1</v>
      </c>
      <c r="G252">
        <v>2300</v>
      </c>
      <c r="H252">
        <v>29.07</v>
      </c>
      <c r="I252">
        <v>13.551</v>
      </c>
      <c r="J252">
        <v>287</v>
      </c>
      <c r="K252">
        <v>2491</v>
      </c>
      <c r="L252">
        <v>30.67</v>
      </c>
      <c r="M252">
        <v>14.036</v>
      </c>
      <c r="N252">
        <v>320.2</v>
      </c>
      <c r="O252">
        <v>2683</v>
      </c>
      <c r="P252">
        <v>32.090000000000003</v>
      </c>
      <c r="Q252">
        <v>14.457000000000001</v>
      </c>
      <c r="R252">
        <v>351</v>
      </c>
      <c r="S252">
        <v>2856</v>
      </c>
      <c r="T252">
        <v>33.53</v>
      </c>
      <c r="U252">
        <v>14.878</v>
      </c>
      <c r="V252">
        <v>383.6</v>
      </c>
      <c r="W252">
        <v>3033</v>
      </c>
      <c r="X252" s="5">
        <f>SUMIFS(Y:Y,'DPS Full FF'!$A:$A,$A252,'DPS Full FF'!$B:$B,$B252,'DPS Full FF'!$C:$C,$C252)</f>
        <v>0</v>
      </c>
      <c r="Y252">
        <v>1</v>
      </c>
    </row>
    <row r="253" spans="1:25" x14ac:dyDescent="0.45">
      <c r="A253" t="s">
        <v>45</v>
      </c>
      <c r="B253" t="s">
        <v>52</v>
      </c>
      <c r="C253" t="s">
        <v>105</v>
      </c>
      <c r="D253">
        <v>27.08</v>
      </c>
      <c r="E253">
        <v>13.712</v>
      </c>
      <c r="F253">
        <v>208.7</v>
      </c>
      <c r="G253">
        <v>2826</v>
      </c>
      <c r="H253">
        <v>28.85</v>
      </c>
      <c r="I253">
        <v>14.317</v>
      </c>
      <c r="J253">
        <v>236.1</v>
      </c>
      <c r="K253">
        <v>3061</v>
      </c>
      <c r="L253">
        <v>30.58</v>
      </c>
      <c r="M253">
        <v>14.895</v>
      </c>
      <c r="N253">
        <v>264.5</v>
      </c>
      <c r="O253">
        <v>3297</v>
      </c>
      <c r="P253">
        <v>32.1</v>
      </c>
      <c r="Q253">
        <v>15.396000000000001</v>
      </c>
      <c r="R253">
        <v>291</v>
      </c>
      <c r="S253">
        <v>3509</v>
      </c>
      <c r="T253">
        <v>33.64</v>
      </c>
      <c r="U253">
        <v>15.894</v>
      </c>
      <c r="V253">
        <v>319.10000000000002</v>
      </c>
      <c r="W253">
        <v>3727</v>
      </c>
      <c r="X253" s="5">
        <f>SUMIFS(Y:Y,'DPS Full FF'!$A:$A,$A253,'DPS Full FF'!$B:$B,$B253,'DPS Full FF'!$C:$C,$C253)</f>
        <v>0</v>
      </c>
      <c r="Y253">
        <v>1</v>
      </c>
    </row>
    <row r="254" spans="1:25" x14ac:dyDescent="0.45">
      <c r="A254" t="s">
        <v>32</v>
      </c>
      <c r="B254" t="s">
        <v>52</v>
      </c>
      <c r="C254" t="s">
        <v>25</v>
      </c>
      <c r="D254">
        <v>27.11</v>
      </c>
      <c r="E254">
        <v>12.451000000000001</v>
      </c>
      <c r="F254">
        <v>279.89999999999998</v>
      </c>
      <c r="G254">
        <v>2476</v>
      </c>
      <c r="H254">
        <v>28.85</v>
      </c>
      <c r="I254">
        <v>12.986000000000001</v>
      </c>
      <c r="J254">
        <v>316.2</v>
      </c>
      <c r="K254">
        <v>2683</v>
      </c>
      <c r="L254">
        <v>30.55</v>
      </c>
      <c r="M254">
        <v>13.497999999999999</v>
      </c>
      <c r="N254">
        <v>354</v>
      </c>
      <c r="O254">
        <v>2889</v>
      </c>
      <c r="P254">
        <v>32.04</v>
      </c>
      <c r="Q254">
        <v>13.942</v>
      </c>
      <c r="R254">
        <v>389.1</v>
      </c>
      <c r="S254">
        <v>3075</v>
      </c>
      <c r="T254">
        <v>33.56</v>
      </c>
      <c r="U254">
        <v>14.382999999999999</v>
      </c>
      <c r="V254">
        <v>426.4</v>
      </c>
      <c r="W254">
        <v>3266</v>
      </c>
      <c r="X254" s="5">
        <f>SUMIFS(Y:Y,'DPS Full FF'!$A:$A,$A254,'DPS Full FF'!$B:$B,$B254,'DPS Full FF'!$C:$C,$C254)</f>
        <v>0</v>
      </c>
      <c r="Y254">
        <v>1</v>
      </c>
    </row>
    <row r="255" spans="1:25" x14ac:dyDescent="0.45">
      <c r="A255" t="s">
        <v>60</v>
      </c>
      <c r="B255" t="s">
        <v>52</v>
      </c>
      <c r="C255" t="s">
        <v>25</v>
      </c>
      <c r="D255">
        <v>27.11</v>
      </c>
      <c r="E255">
        <v>12.451000000000001</v>
      </c>
      <c r="F255">
        <v>279.89999999999998</v>
      </c>
      <c r="G255">
        <v>2476</v>
      </c>
      <c r="H255">
        <v>28.85</v>
      </c>
      <c r="I255">
        <v>12.986000000000001</v>
      </c>
      <c r="J255">
        <v>316.2</v>
      </c>
      <c r="K255">
        <v>2683</v>
      </c>
      <c r="L255">
        <v>30.55</v>
      </c>
      <c r="M255">
        <v>13.497999999999999</v>
      </c>
      <c r="N255">
        <v>354</v>
      </c>
      <c r="O255">
        <v>2889</v>
      </c>
      <c r="P255">
        <v>32.04</v>
      </c>
      <c r="Q255">
        <v>13.942</v>
      </c>
      <c r="R255">
        <v>389.1</v>
      </c>
      <c r="S255">
        <v>3075</v>
      </c>
      <c r="T255">
        <v>33.56</v>
      </c>
      <c r="U255">
        <v>14.382999999999999</v>
      </c>
      <c r="V255">
        <v>426.4</v>
      </c>
      <c r="W255">
        <v>3266</v>
      </c>
      <c r="X255" s="5">
        <f>SUMIFS(Y:Y,'DPS Full FF'!$A:$A,$A255,'DPS Full FF'!$B:$B,$B255,'DPS Full FF'!$C:$C,$C255)</f>
        <v>0</v>
      </c>
      <c r="Y255">
        <v>1</v>
      </c>
    </row>
    <row r="256" spans="1:25" x14ac:dyDescent="0.45">
      <c r="A256" t="s">
        <v>83</v>
      </c>
      <c r="B256" t="s">
        <v>52</v>
      </c>
      <c r="C256" t="s">
        <v>105</v>
      </c>
      <c r="D256">
        <v>27.16</v>
      </c>
      <c r="E256">
        <v>13.169</v>
      </c>
      <c r="F256">
        <v>238.2</v>
      </c>
      <c r="G256">
        <v>2556</v>
      </c>
      <c r="H256">
        <v>28.85</v>
      </c>
      <c r="I256">
        <v>13.712999999999999</v>
      </c>
      <c r="J256">
        <v>268.7</v>
      </c>
      <c r="K256">
        <v>2769</v>
      </c>
      <c r="L256">
        <v>30.5</v>
      </c>
      <c r="M256">
        <v>14.231999999999999</v>
      </c>
      <c r="N256">
        <v>300.39999999999998</v>
      </c>
      <c r="O256">
        <v>2982</v>
      </c>
      <c r="P256">
        <v>31.96</v>
      </c>
      <c r="Q256">
        <v>14.682</v>
      </c>
      <c r="R256">
        <v>329.8</v>
      </c>
      <c r="S256">
        <v>3174</v>
      </c>
      <c r="T256">
        <v>33.44</v>
      </c>
      <c r="U256">
        <v>15.13</v>
      </c>
      <c r="V256">
        <v>361</v>
      </c>
      <c r="W256">
        <v>3372</v>
      </c>
      <c r="X256" s="5">
        <f>SUMIFS(Y:Y,'DPS Full FF'!$A:$A,$A256,'DPS Full FF'!$B:$B,$B256,'DPS Full FF'!$C:$C,$C256)</f>
        <v>0</v>
      </c>
      <c r="Y256">
        <v>1</v>
      </c>
    </row>
    <row r="257" spans="1:25" x14ac:dyDescent="0.45">
      <c r="A257" t="s">
        <v>56</v>
      </c>
      <c r="B257" t="s">
        <v>16</v>
      </c>
      <c r="C257" t="s">
        <v>31</v>
      </c>
      <c r="D257">
        <v>27.27</v>
      </c>
      <c r="E257">
        <v>11.708</v>
      </c>
      <c r="F257">
        <v>344.6</v>
      </c>
      <c r="G257">
        <v>2977</v>
      </c>
      <c r="H257">
        <v>28.9</v>
      </c>
      <c r="I257">
        <v>12.161</v>
      </c>
      <c r="J257">
        <v>387.7</v>
      </c>
      <c r="K257">
        <v>3225</v>
      </c>
      <c r="L257">
        <v>30.49</v>
      </c>
      <c r="M257">
        <v>12.596</v>
      </c>
      <c r="N257">
        <v>432.5</v>
      </c>
      <c r="O257">
        <v>3473</v>
      </c>
      <c r="P257">
        <v>31.9</v>
      </c>
      <c r="Q257">
        <v>12.974</v>
      </c>
      <c r="R257">
        <v>474.1</v>
      </c>
      <c r="S257">
        <v>3696</v>
      </c>
      <c r="T257">
        <v>33.33</v>
      </c>
      <c r="U257">
        <v>13.352</v>
      </c>
      <c r="V257">
        <v>518.29999999999995</v>
      </c>
      <c r="W257">
        <v>3926</v>
      </c>
      <c r="X257" s="5">
        <f>SUMIFS(Y:Y,'DPS Full FF'!$A:$A,$A257,'DPS Full FF'!$B:$B,$B257,'DPS Full FF'!$C:$C,$C257)</f>
        <v>0</v>
      </c>
      <c r="Y257">
        <v>1</v>
      </c>
    </row>
    <row r="258" spans="1:25" x14ac:dyDescent="0.45">
      <c r="A258" t="s">
        <v>38</v>
      </c>
      <c r="B258" t="s">
        <v>39</v>
      </c>
      <c r="C258" t="s">
        <v>31</v>
      </c>
      <c r="D258">
        <v>27.07</v>
      </c>
      <c r="E258">
        <v>12.813000000000001</v>
      </c>
      <c r="F258">
        <v>255.3</v>
      </c>
      <c r="G258">
        <v>2802</v>
      </c>
      <c r="H258">
        <v>28.72</v>
      </c>
      <c r="I258">
        <v>13.323</v>
      </c>
      <c r="J258">
        <v>287.5</v>
      </c>
      <c r="K258">
        <v>3035</v>
      </c>
      <c r="L258">
        <v>30.33</v>
      </c>
      <c r="M258">
        <v>13.814</v>
      </c>
      <c r="N258">
        <v>321.10000000000002</v>
      </c>
      <c r="O258">
        <v>3268</v>
      </c>
      <c r="P258">
        <v>31.76</v>
      </c>
      <c r="Q258">
        <v>14.24</v>
      </c>
      <c r="R258">
        <v>352.2</v>
      </c>
      <c r="S258">
        <v>3479</v>
      </c>
      <c r="T258">
        <v>33.200000000000003</v>
      </c>
      <c r="U258">
        <v>14.664999999999999</v>
      </c>
      <c r="V258">
        <v>385.3</v>
      </c>
      <c r="W258">
        <v>3695</v>
      </c>
      <c r="X258" s="5">
        <f>SUMIFS(Y:Y,'DPS Full FF'!$A:$A,$A258,'DPS Full FF'!$B:$B,$B258,'DPS Full FF'!$C:$C,$C258)</f>
        <v>0</v>
      </c>
      <c r="Y258">
        <v>1</v>
      </c>
    </row>
    <row r="259" spans="1:25" x14ac:dyDescent="0.45">
      <c r="A259" t="s">
        <v>182</v>
      </c>
      <c r="B259" t="s">
        <v>39</v>
      </c>
      <c r="C259" t="s">
        <v>30</v>
      </c>
      <c r="D259">
        <v>26.84</v>
      </c>
      <c r="E259">
        <v>12.484</v>
      </c>
      <c r="F259">
        <v>266.60000000000002</v>
      </c>
      <c r="G259">
        <v>2566</v>
      </c>
      <c r="H259">
        <v>28.58</v>
      </c>
      <c r="I259">
        <v>13.03</v>
      </c>
      <c r="J259">
        <v>301.5</v>
      </c>
      <c r="K259">
        <v>2780</v>
      </c>
      <c r="L259">
        <v>30.28</v>
      </c>
      <c r="M259">
        <v>13.552</v>
      </c>
      <c r="N259">
        <v>337.7</v>
      </c>
      <c r="O259">
        <v>2994</v>
      </c>
      <c r="P259">
        <v>31.78</v>
      </c>
      <c r="Q259">
        <v>14.004</v>
      </c>
      <c r="R259">
        <v>371.4</v>
      </c>
      <c r="S259">
        <v>3186</v>
      </c>
      <c r="T259">
        <v>33.299999999999997</v>
      </c>
      <c r="U259">
        <v>14.455</v>
      </c>
      <c r="V259">
        <v>407.2</v>
      </c>
      <c r="W259">
        <v>3385</v>
      </c>
      <c r="X259" s="5">
        <f>SUMIFS(Y:Y,'DPS Full FF'!$A:$A,$A259,'DPS Full FF'!$B:$B,$B259,'DPS Full FF'!$C:$C,$C259)</f>
        <v>0</v>
      </c>
      <c r="Y259">
        <v>1</v>
      </c>
    </row>
    <row r="260" spans="1:25" x14ac:dyDescent="0.45">
      <c r="A260" t="s">
        <v>84</v>
      </c>
      <c r="B260" t="s">
        <v>52</v>
      </c>
      <c r="C260" t="s">
        <v>105</v>
      </c>
      <c r="D260">
        <v>26.85</v>
      </c>
      <c r="E260">
        <v>13.201000000000001</v>
      </c>
      <c r="F260">
        <v>226</v>
      </c>
      <c r="G260">
        <v>2596</v>
      </c>
      <c r="H260">
        <v>28.57</v>
      </c>
      <c r="I260">
        <v>13.77</v>
      </c>
      <c r="J260">
        <v>255.4</v>
      </c>
      <c r="K260">
        <v>2812</v>
      </c>
      <c r="L260">
        <v>30.26</v>
      </c>
      <c r="M260">
        <v>14.314</v>
      </c>
      <c r="N260">
        <v>285.8</v>
      </c>
      <c r="O260">
        <v>3029</v>
      </c>
      <c r="P260">
        <v>31.74</v>
      </c>
      <c r="Q260">
        <v>14.785</v>
      </c>
      <c r="R260">
        <v>314.2</v>
      </c>
      <c r="S260">
        <v>3223</v>
      </c>
      <c r="T260">
        <v>33.25</v>
      </c>
      <c r="U260">
        <v>15.253</v>
      </c>
      <c r="V260">
        <v>344.4</v>
      </c>
      <c r="W260">
        <v>3424</v>
      </c>
      <c r="X260" s="5">
        <f>SUMIFS(Y:Y,'DPS Full FF'!$A:$A,$A260,'DPS Full FF'!$B:$B,$B260,'DPS Full FF'!$C:$C,$C260)</f>
        <v>0</v>
      </c>
      <c r="Y260">
        <v>1</v>
      </c>
    </row>
    <row r="261" spans="1:25" x14ac:dyDescent="0.45">
      <c r="A261" t="s">
        <v>32</v>
      </c>
      <c r="B261" t="s">
        <v>22</v>
      </c>
      <c r="C261" t="s">
        <v>30</v>
      </c>
      <c r="D261">
        <v>26.85</v>
      </c>
      <c r="E261">
        <v>12.33</v>
      </c>
      <c r="F261">
        <v>277.2</v>
      </c>
      <c r="G261">
        <v>2476</v>
      </c>
      <c r="H261">
        <v>28.55</v>
      </c>
      <c r="I261">
        <v>12.85</v>
      </c>
      <c r="J261">
        <v>312.89999999999998</v>
      </c>
      <c r="K261">
        <v>2683</v>
      </c>
      <c r="L261">
        <v>30.21</v>
      </c>
      <c r="M261">
        <v>13.349</v>
      </c>
      <c r="N261">
        <v>350.1</v>
      </c>
      <c r="O261">
        <v>2889</v>
      </c>
      <c r="P261">
        <v>31.68</v>
      </c>
      <c r="Q261">
        <v>13.781000000000001</v>
      </c>
      <c r="R261">
        <v>384.6</v>
      </c>
      <c r="S261">
        <v>3075</v>
      </c>
      <c r="T261">
        <v>33.159999999999997</v>
      </c>
      <c r="U261">
        <v>14.212</v>
      </c>
      <c r="V261">
        <v>421.3</v>
      </c>
      <c r="W261">
        <v>3266</v>
      </c>
      <c r="X261" s="5">
        <f>SUMIFS(Y:Y,'DPS Full FF'!$A:$A,$A261,'DPS Full FF'!$B:$B,$B261,'DPS Full FF'!$C:$C,$C261)</f>
        <v>0</v>
      </c>
      <c r="Y261">
        <v>1</v>
      </c>
    </row>
    <row r="262" spans="1:25" x14ac:dyDescent="0.45">
      <c r="A262" t="s">
        <v>161</v>
      </c>
      <c r="B262" t="s">
        <v>52</v>
      </c>
      <c r="C262" t="s">
        <v>17</v>
      </c>
      <c r="D262">
        <v>26.86</v>
      </c>
      <c r="E262">
        <v>13.667</v>
      </c>
      <c r="F262">
        <v>203.8</v>
      </c>
      <c r="G262">
        <v>2052</v>
      </c>
      <c r="H262">
        <v>28.47</v>
      </c>
      <c r="I262">
        <v>14.201000000000001</v>
      </c>
      <c r="J262">
        <v>229.4</v>
      </c>
      <c r="K262">
        <v>2223</v>
      </c>
      <c r="L262">
        <v>30.05</v>
      </c>
      <c r="M262">
        <v>14.711</v>
      </c>
      <c r="N262">
        <v>255.9</v>
      </c>
      <c r="O262">
        <v>2394</v>
      </c>
      <c r="P262">
        <v>31.43</v>
      </c>
      <c r="Q262">
        <v>15.154</v>
      </c>
      <c r="R262">
        <v>280.60000000000002</v>
      </c>
      <c r="S262">
        <v>2547</v>
      </c>
      <c r="T262">
        <v>32.840000000000003</v>
      </c>
      <c r="U262">
        <v>15.593999999999999</v>
      </c>
      <c r="V262">
        <v>306.7</v>
      </c>
      <c r="W262">
        <v>2706</v>
      </c>
      <c r="X262" s="5">
        <f>SUMIFS(Y:Y,'DPS Full FF'!$A:$A,$A262,'DPS Full FF'!$B:$B,$B262,'DPS Full FF'!$C:$C,$C262)</f>
        <v>0</v>
      </c>
      <c r="Y262">
        <v>1</v>
      </c>
    </row>
    <row r="263" spans="1:25" x14ac:dyDescent="0.45">
      <c r="A263" t="s">
        <v>56</v>
      </c>
      <c r="B263" t="s">
        <v>22</v>
      </c>
      <c r="C263" t="s">
        <v>31</v>
      </c>
      <c r="D263">
        <v>26.87</v>
      </c>
      <c r="E263">
        <v>11.537000000000001</v>
      </c>
      <c r="F263">
        <v>339.5</v>
      </c>
      <c r="G263">
        <v>2977</v>
      </c>
      <c r="H263">
        <v>28.47</v>
      </c>
      <c r="I263">
        <v>11.981999999999999</v>
      </c>
      <c r="J263">
        <v>382</v>
      </c>
      <c r="K263">
        <v>3225</v>
      </c>
      <c r="L263">
        <v>30.04</v>
      </c>
      <c r="M263">
        <v>12.41</v>
      </c>
      <c r="N263">
        <v>426.1</v>
      </c>
      <c r="O263">
        <v>3473</v>
      </c>
      <c r="P263">
        <v>31.43</v>
      </c>
      <c r="Q263">
        <v>12.782</v>
      </c>
      <c r="R263">
        <v>467.1</v>
      </c>
      <c r="S263">
        <v>3696</v>
      </c>
      <c r="T263">
        <v>32.83</v>
      </c>
      <c r="U263">
        <v>13.154</v>
      </c>
      <c r="V263">
        <v>510.6</v>
      </c>
      <c r="W263">
        <v>3926</v>
      </c>
      <c r="X263" s="5">
        <f>SUMIFS(Y:Y,'DPS Full FF'!$A:$A,$A263,'DPS Full FF'!$B:$B,$B263,'DPS Full FF'!$C:$C,$C263)</f>
        <v>0</v>
      </c>
      <c r="Y263">
        <v>1</v>
      </c>
    </row>
    <row r="264" spans="1:25" x14ac:dyDescent="0.45">
      <c r="A264" t="s">
        <v>24</v>
      </c>
      <c r="B264" t="s">
        <v>52</v>
      </c>
      <c r="C264" t="s">
        <v>25</v>
      </c>
      <c r="D264">
        <v>26.66</v>
      </c>
      <c r="E264">
        <v>12.455</v>
      </c>
      <c r="F264">
        <v>261.3</v>
      </c>
      <c r="G264">
        <v>2372</v>
      </c>
      <c r="H264">
        <v>28.36</v>
      </c>
      <c r="I264">
        <v>12.99</v>
      </c>
      <c r="J264">
        <v>295.2</v>
      </c>
      <c r="K264">
        <v>2570</v>
      </c>
      <c r="L264">
        <v>30.03</v>
      </c>
      <c r="M264">
        <v>13.500999999999999</v>
      </c>
      <c r="N264">
        <v>330.4</v>
      </c>
      <c r="O264">
        <v>2767</v>
      </c>
      <c r="P264">
        <v>31.5</v>
      </c>
      <c r="Q264">
        <v>13.943</v>
      </c>
      <c r="R264">
        <v>363.1</v>
      </c>
      <c r="S264">
        <v>2945</v>
      </c>
      <c r="T264">
        <v>32.99</v>
      </c>
      <c r="U264">
        <v>14.382999999999999</v>
      </c>
      <c r="V264">
        <v>397.9</v>
      </c>
      <c r="W264">
        <v>3129</v>
      </c>
      <c r="X264" s="5">
        <f>SUMIFS(Y:Y,'DPS Full FF'!$A:$A,$A264,'DPS Full FF'!$B:$B,$B264,'DPS Full FF'!$C:$C,$C264)</f>
        <v>0</v>
      </c>
      <c r="Y264">
        <v>1</v>
      </c>
    </row>
    <row r="265" spans="1:25" x14ac:dyDescent="0.45">
      <c r="A265" t="s">
        <v>66</v>
      </c>
      <c r="B265" t="s">
        <v>16</v>
      </c>
      <c r="C265" t="s">
        <v>30</v>
      </c>
      <c r="D265">
        <v>26.39</v>
      </c>
      <c r="E265">
        <v>12.718</v>
      </c>
      <c r="F265">
        <v>235.8</v>
      </c>
      <c r="G265">
        <v>2258</v>
      </c>
      <c r="H265">
        <v>28.06</v>
      </c>
      <c r="I265">
        <v>13.257</v>
      </c>
      <c r="J265">
        <v>266.2</v>
      </c>
      <c r="K265">
        <v>2447</v>
      </c>
      <c r="L265">
        <v>29.7</v>
      </c>
      <c r="M265">
        <v>13.772</v>
      </c>
      <c r="N265">
        <v>297.89999999999998</v>
      </c>
      <c r="O265">
        <v>2635</v>
      </c>
      <c r="P265">
        <v>31.14</v>
      </c>
      <c r="Q265">
        <v>14.218999999999999</v>
      </c>
      <c r="R265">
        <v>327.3</v>
      </c>
      <c r="S265">
        <v>2804</v>
      </c>
      <c r="T265">
        <v>32.61</v>
      </c>
      <c r="U265">
        <v>14.664</v>
      </c>
      <c r="V265">
        <v>358.5</v>
      </c>
      <c r="W265">
        <v>2979</v>
      </c>
      <c r="X265" s="5">
        <f>SUMIFS(Y:Y,'DPS Full FF'!$A:$A,$A265,'DPS Full FF'!$B:$B,$B265,'DPS Full FF'!$C:$C,$C265)</f>
        <v>0</v>
      </c>
      <c r="Y265">
        <v>1</v>
      </c>
    </row>
    <row r="266" spans="1:25" x14ac:dyDescent="0.45">
      <c r="A266" t="s">
        <v>53</v>
      </c>
      <c r="B266" t="s">
        <v>22</v>
      </c>
      <c r="C266" t="s">
        <v>105</v>
      </c>
      <c r="D266">
        <v>26.27</v>
      </c>
      <c r="E266">
        <v>12.342000000000001</v>
      </c>
      <c r="F266">
        <v>253.5</v>
      </c>
      <c r="G266">
        <v>2596</v>
      </c>
      <c r="H266">
        <v>27.93</v>
      </c>
      <c r="I266">
        <v>12.859</v>
      </c>
      <c r="J266">
        <v>286.10000000000002</v>
      </c>
      <c r="K266">
        <v>2812</v>
      </c>
      <c r="L266">
        <v>29.55</v>
      </c>
      <c r="M266">
        <v>13.353999999999999</v>
      </c>
      <c r="N266">
        <v>320</v>
      </c>
      <c r="O266">
        <v>3029</v>
      </c>
      <c r="P266">
        <v>30.97</v>
      </c>
      <c r="Q266">
        <v>13.782999999999999</v>
      </c>
      <c r="R266">
        <v>351.5</v>
      </c>
      <c r="S266">
        <v>3223</v>
      </c>
      <c r="T266">
        <v>32.42</v>
      </c>
      <c r="U266">
        <v>14.211</v>
      </c>
      <c r="V266">
        <v>385</v>
      </c>
      <c r="W266">
        <v>3424</v>
      </c>
      <c r="X266" s="5">
        <f>SUMIFS(Y:Y,'DPS Full FF'!$A:$A,$A266,'DPS Full FF'!$B:$B,$B266,'DPS Full FF'!$C:$C,$C266)</f>
        <v>0</v>
      </c>
      <c r="Y266">
        <v>1</v>
      </c>
    </row>
    <row r="267" spans="1:25" x14ac:dyDescent="0.45">
      <c r="A267" t="s">
        <v>32</v>
      </c>
      <c r="B267" t="s">
        <v>52</v>
      </c>
      <c r="C267" t="s">
        <v>17</v>
      </c>
      <c r="D267">
        <v>26.41</v>
      </c>
      <c r="E267">
        <v>12.128</v>
      </c>
      <c r="F267">
        <v>272.60000000000002</v>
      </c>
      <c r="G267">
        <v>2476</v>
      </c>
      <c r="H267">
        <v>27.98</v>
      </c>
      <c r="I267">
        <v>12.595000000000001</v>
      </c>
      <c r="J267">
        <v>306.7</v>
      </c>
      <c r="K267">
        <v>2683</v>
      </c>
      <c r="L267">
        <v>29.52</v>
      </c>
      <c r="M267">
        <v>13.042999999999999</v>
      </c>
      <c r="N267">
        <v>342</v>
      </c>
      <c r="O267">
        <v>2889</v>
      </c>
      <c r="P267">
        <v>30.87</v>
      </c>
      <c r="Q267">
        <v>13.432</v>
      </c>
      <c r="R267">
        <v>374.9</v>
      </c>
      <c r="S267">
        <v>3075</v>
      </c>
      <c r="T267">
        <v>32.25</v>
      </c>
      <c r="U267">
        <v>13.819000000000001</v>
      </c>
      <c r="V267">
        <v>409.7</v>
      </c>
      <c r="W267">
        <v>3266</v>
      </c>
      <c r="X267" s="5">
        <f>SUMIFS(Y:Y,'DPS Full FF'!$A:$A,$A267,'DPS Full FF'!$B:$B,$B267,'DPS Full FF'!$C:$C,$C267)</f>
        <v>0</v>
      </c>
      <c r="Y267">
        <v>1</v>
      </c>
    </row>
    <row r="268" spans="1:25" x14ac:dyDescent="0.45">
      <c r="A268" t="s">
        <v>53</v>
      </c>
      <c r="B268" t="s">
        <v>52</v>
      </c>
      <c r="C268" t="s">
        <v>30</v>
      </c>
      <c r="D268">
        <v>26.08</v>
      </c>
      <c r="E268">
        <v>12.25</v>
      </c>
      <c r="F268">
        <v>251.6</v>
      </c>
      <c r="G268">
        <v>2596</v>
      </c>
      <c r="H268">
        <v>27.76</v>
      </c>
      <c r="I268">
        <v>12.782999999999999</v>
      </c>
      <c r="J268">
        <v>284.5</v>
      </c>
      <c r="K268">
        <v>2812</v>
      </c>
      <c r="L268">
        <v>29.41</v>
      </c>
      <c r="M268">
        <v>13.292999999999999</v>
      </c>
      <c r="N268">
        <v>318.60000000000002</v>
      </c>
      <c r="O268">
        <v>3029</v>
      </c>
      <c r="P268">
        <v>30.86</v>
      </c>
      <c r="Q268">
        <v>13.734</v>
      </c>
      <c r="R268">
        <v>350.3</v>
      </c>
      <c r="S268">
        <v>3223</v>
      </c>
      <c r="T268">
        <v>32.340000000000003</v>
      </c>
      <c r="U268">
        <v>14.173999999999999</v>
      </c>
      <c r="V268">
        <v>384</v>
      </c>
      <c r="W268">
        <v>3424</v>
      </c>
      <c r="X268" s="5">
        <f>SUMIFS(Y:Y,'DPS Full FF'!$A:$A,$A268,'DPS Full FF'!$B:$B,$B268,'DPS Full FF'!$C:$C,$C268)</f>
        <v>0</v>
      </c>
      <c r="Y268">
        <v>1</v>
      </c>
    </row>
    <row r="269" spans="1:25" x14ac:dyDescent="0.45">
      <c r="A269" t="s">
        <v>162</v>
      </c>
      <c r="B269" t="s">
        <v>22</v>
      </c>
      <c r="C269" t="s">
        <v>25</v>
      </c>
      <c r="D269">
        <v>26.08</v>
      </c>
      <c r="E269">
        <v>12.407999999999999</v>
      </c>
      <c r="F269">
        <v>242.1</v>
      </c>
      <c r="G269">
        <v>1954</v>
      </c>
      <c r="H269">
        <v>27.75</v>
      </c>
      <c r="I269">
        <v>12.944000000000001</v>
      </c>
      <c r="J269">
        <v>273.60000000000002</v>
      </c>
      <c r="K269">
        <v>2117</v>
      </c>
      <c r="L269">
        <v>29.39</v>
      </c>
      <c r="M269">
        <v>13.457000000000001</v>
      </c>
      <c r="N269">
        <v>306.3</v>
      </c>
      <c r="O269">
        <v>2279</v>
      </c>
      <c r="P269">
        <v>30.84</v>
      </c>
      <c r="Q269">
        <v>13.9</v>
      </c>
      <c r="R269">
        <v>336.7</v>
      </c>
      <c r="S269">
        <v>2426</v>
      </c>
      <c r="T269">
        <v>32.299999999999997</v>
      </c>
      <c r="U269">
        <v>14.342000000000001</v>
      </c>
      <c r="V269">
        <v>369.1</v>
      </c>
      <c r="W269">
        <v>2577</v>
      </c>
      <c r="X269" s="5">
        <f>SUMIFS(Y:Y,'DPS Full FF'!$A:$A,$A269,'DPS Full FF'!$B:$B,$B269,'DPS Full FF'!$C:$C,$C269)</f>
        <v>0</v>
      </c>
      <c r="Y269">
        <v>1</v>
      </c>
    </row>
    <row r="270" spans="1:25" x14ac:dyDescent="0.45">
      <c r="A270" t="s">
        <v>162</v>
      </c>
      <c r="B270" t="s">
        <v>52</v>
      </c>
      <c r="C270" t="s">
        <v>112</v>
      </c>
      <c r="D270">
        <v>26.29</v>
      </c>
      <c r="E270">
        <v>12.509</v>
      </c>
      <c r="F270">
        <v>244.1</v>
      </c>
      <c r="G270">
        <v>1954</v>
      </c>
      <c r="H270">
        <v>27.82</v>
      </c>
      <c r="I270">
        <v>12.974</v>
      </c>
      <c r="J270">
        <v>274.2</v>
      </c>
      <c r="K270">
        <v>2117</v>
      </c>
      <c r="L270">
        <v>29.31</v>
      </c>
      <c r="M270">
        <v>13.42</v>
      </c>
      <c r="N270">
        <v>305.5</v>
      </c>
      <c r="O270">
        <v>2279</v>
      </c>
      <c r="P270">
        <v>30.63</v>
      </c>
      <c r="Q270">
        <v>13.807</v>
      </c>
      <c r="R270">
        <v>334.5</v>
      </c>
      <c r="S270">
        <v>2426</v>
      </c>
      <c r="T270">
        <v>31.97</v>
      </c>
      <c r="U270">
        <v>14.193</v>
      </c>
      <c r="V270">
        <v>365.2</v>
      </c>
      <c r="W270">
        <v>2577</v>
      </c>
      <c r="X270" s="5">
        <f>SUMIFS(Y:Y,'DPS Full FF'!$A:$A,$A270,'DPS Full FF'!$B:$B,$B270,'DPS Full FF'!$C:$C,$C270)</f>
        <v>0</v>
      </c>
      <c r="Y270">
        <v>1</v>
      </c>
    </row>
    <row r="271" spans="1:25" x14ac:dyDescent="0.45">
      <c r="A271" t="s">
        <v>55</v>
      </c>
      <c r="B271" t="s">
        <v>39</v>
      </c>
      <c r="C271" t="s">
        <v>25</v>
      </c>
      <c r="D271">
        <v>25.77</v>
      </c>
      <c r="E271">
        <v>13.323</v>
      </c>
      <c r="F271">
        <v>186.5</v>
      </c>
      <c r="G271">
        <v>1880</v>
      </c>
      <c r="H271">
        <v>27.51</v>
      </c>
      <c r="I271">
        <v>13.942</v>
      </c>
      <c r="J271">
        <v>211.4</v>
      </c>
      <c r="K271">
        <v>2036</v>
      </c>
      <c r="L271">
        <v>29.21</v>
      </c>
      <c r="M271">
        <v>14.532999999999999</v>
      </c>
      <c r="N271">
        <v>237.3</v>
      </c>
      <c r="O271">
        <v>2193</v>
      </c>
      <c r="P271">
        <v>30.71</v>
      </c>
      <c r="Q271">
        <v>15.042999999999999</v>
      </c>
      <c r="R271">
        <v>261.39999999999998</v>
      </c>
      <c r="S271">
        <v>2334</v>
      </c>
      <c r="T271">
        <v>32.229999999999997</v>
      </c>
      <c r="U271">
        <v>15.548999999999999</v>
      </c>
      <c r="V271">
        <v>287.10000000000002</v>
      </c>
      <c r="W271">
        <v>2479</v>
      </c>
      <c r="X271" s="5">
        <f>SUMIFS(Y:Y,'DPS Full FF'!$A:$A,$A271,'DPS Full FF'!$B:$B,$B271,'DPS Full FF'!$C:$C,$C271)</f>
        <v>0</v>
      </c>
      <c r="Y271">
        <v>1</v>
      </c>
    </row>
    <row r="272" spans="1:25" x14ac:dyDescent="0.45">
      <c r="A272" t="s">
        <v>161</v>
      </c>
      <c r="B272" t="s">
        <v>52</v>
      </c>
      <c r="C272" t="s">
        <v>37</v>
      </c>
      <c r="D272">
        <v>26.09</v>
      </c>
      <c r="E272">
        <v>13.279</v>
      </c>
      <c r="F272">
        <v>198</v>
      </c>
      <c r="G272">
        <v>2052</v>
      </c>
      <c r="H272">
        <v>27.63</v>
      </c>
      <c r="I272">
        <v>13.779</v>
      </c>
      <c r="J272">
        <v>222.6</v>
      </c>
      <c r="K272">
        <v>2223</v>
      </c>
      <c r="L272">
        <v>29.12</v>
      </c>
      <c r="M272">
        <v>14.259</v>
      </c>
      <c r="N272">
        <v>248.1</v>
      </c>
      <c r="O272">
        <v>2394</v>
      </c>
      <c r="P272">
        <v>30.44</v>
      </c>
      <c r="Q272">
        <v>14.676</v>
      </c>
      <c r="R272">
        <v>271.7</v>
      </c>
      <c r="S272">
        <v>2547</v>
      </c>
      <c r="T272">
        <v>31.78</v>
      </c>
      <c r="U272">
        <v>15.090999999999999</v>
      </c>
      <c r="V272">
        <v>296.8</v>
      </c>
      <c r="W272">
        <v>2706</v>
      </c>
      <c r="X272" s="5">
        <f>SUMIFS(Y:Y,'DPS Full FF'!$A:$A,$A272,'DPS Full FF'!$B:$B,$B272,'DPS Full FF'!$C:$C,$C272)</f>
        <v>0</v>
      </c>
      <c r="Y272">
        <v>1</v>
      </c>
    </row>
    <row r="273" spans="1:25" x14ac:dyDescent="0.45">
      <c r="A273" t="s">
        <v>182</v>
      </c>
      <c r="B273" t="s">
        <v>52</v>
      </c>
      <c r="C273" t="s">
        <v>30</v>
      </c>
      <c r="D273">
        <v>25.73</v>
      </c>
      <c r="E273">
        <v>11.97</v>
      </c>
      <c r="F273">
        <v>255.7</v>
      </c>
      <c r="G273">
        <v>2566</v>
      </c>
      <c r="H273">
        <v>27.38</v>
      </c>
      <c r="I273">
        <v>12.484999999999999</v>
      </c>
      <c r="J273">
        <v>288.89999999999998</v>
      </c>
      <c r="K273">
        <v>2780</v>
      </c>
      <c r="L273">
        <v>28.99</v>
      </c>
      <c r="M273">
        <v>12.978</v>
      </c>
      <c r="N273">
        <v>323.39999999999998</v>
      </c>
      <c r="O273">
        <v>2994</v>
      </c>
      <c r="P273">
        <v>30.42</v>
      </c>
      <c r="Q273">
        <v>13.404</v>
      </c>
      <c r="R273">
        <v>355.5</v>
      </c>
      <c r="S273">
        <v>3186</v>
      </c>
      <c r="T273">
        <v>31.86</v>
      </c>
      <c r="U273">
        <v>13.829000000000001</v>
      </c>
      <c r="V273">
        <v>389.6</v>
      </c>
      <c r="W273">
        <v>3385</v>
      </c>
      <c r="X273" s="5">
        <f>SUMIFS(Y:Y,'DPS Full FF'!$A:$A,$A273,'DPS Full FF'!$B:$B,$B273,'DPS Full FF'!$C:$C,$C273)</f>
        <v>0</v>
      </c>
      <c r="Y273">
        <v>1</v>
      </c>
    </row>
    <row r="274" spans="1:25" x14ac:dyDescent="0.45">
      <c r="A274" t="s">
        <v>60</v>
      </c>
      <c r="B274" t="s">
        <v>39</v>
      </c>
      <c r="C274" t="s">
        <v>30</v>
      </c>
      <c r="D274">
        <v>25.69</v>
      </c>
      <c r="E274">
        <v>11.8</v>
      </c>
      <c r="F274">
        <v>265.3</v>
      </c>
      <c r="G274">
        <v>2476</v>
      </c>
      <c r="H274">
        <v>27.35</v>
      </c>
      <c r="I274">
        <v>12.311999999999999</v>
      </c>
      <c r="J274">
        <v>299.8</v>
      </c>
      <c r="K274">
        <v>2683</v>
      </c>
      <c r="L274">
        <v>28.97</v>
      </c>
      <c r="M274">
        <v>12.802</v>
      </c>
      <c r="N274">
        <v>335.7</v>
      </c>
      <c r="O274">
        <v>2889</v>
      </c>
      <c r="P274">
        <v>30.4</v>
      </c>
      <c r="Q274">
        <v>13.226000000000001</v>
      </c>
      <c r="R274">
        <v>369.1</v>
      </c>
      <c r="S274">
        <v>3075</v>
      </c>
      <c r="T274">
        <v>31.85</v>
      </c>
      <c r="U274">
        <v>13.648999999999999</v>
      </c>
      <c r="V274">
        <v>404.6</v>
      </c>
      <c r="W274">
        <v>3266</v>
      </c>
      <c r="X274" s="5">
        <f>SUMIFS(Y:Y,'DPS Full FF'!$A:$A,$A274,'DPS Full FF'!$B:$B,$B274,'DPS Full FF'!$C:$C,$C274)</f>
        <v>0</v>
      </c>
      <c r="Y274">
        <v>1</v>
      </c>
    </row>
    <row r="275" spans="1:25" x14ac:dyDescent="0.45">
      <c r="A275" t="s">
        <v>162</v>
      </c>
      <c r="B275" t="s">
        <v>22</v>
      </c>
      <c r="C275" t="s">
        <v>17</v>
      </c>
      <c r="D275">
        <v>25.51</v>
      </c>
      <c r="E275">
        <v>12.14</v>
      </c>
      <c r="F275">
        <v>236.9</v>
      </c>
      <c r="G275">
        <v>1954</v>
      </c>
      <c r="H275">
        <v>27.04</v>
      </c>
      <c r="I275">
        <v>12.612</v>
      </c>
      <c r="J275">
        <v>266.60000000000002</v>
      </c>
      <c r="K275">
        <v>2117</v>
      </c>
      <c r="L275">
        <v>28.54</v>
      </c>
      <c r="M275">
        <v>13.064</v>
      </c>
      <c r="N275">
        <v>297.39999999999998</v>
      </c>
      <c r="O275">
        <v>2279</v>
      </c>
      <c r="P275">
        <v>29.85</v>
      </c>
      <c r="Q275">
        <v>13.456</v>
      </c>
      <c r="R275">
        <v>326</v>
      </c>
      <c r="S275">
        <v>2426</v>
      </c>
      <c r="T275">
        <v>31.19</v>
      </c>
      <c r="U275">
        <v>13.848000000000001</v>
      </c>
      <c r="V275">
        <v>356.4</v>
      </c>
      <c r="W275">
        <v>2577</v>
      </c>
      <c r="X275" s="5">
        <f>SUMIFS(Y:Y,'DPS Full FF'!$A:$A,$A275,'DPS Full FF'!$B:$B,$B275,'DPS Full FF'!$C:$C,$C275)</f>
        <v>0</v>
      </c>
      <c r="Y275">
        <v>1</v>
      </c>
    </row>
    <row r="276" spans="1:25" x14ac:dyDescent="0.45">
      <c r="A276" t="s">
        <v>55</v>
      </c>
      <c r="B276" t="s">
        <v>52</v>
      </c>
      <c r="C276" t="s">
        <v>25</v>
      </c>
      <c r="D276">
        <v>25.18</v>
      </c>
      <c r="E276">
        <v>13.015000000000001</v>
      </c>
      <c r="F276">
        <v>182.2</v>
      </c>
      <c r="G276">
        <v>1880</v>
      </c>
      <c r="H276">
        <v>26.85</v>
      </c>
      <c r="I276">
        <v>13.608000000000001</v>
      </c>
      <c r="J276">
        <v>206.4</v>
      </c>
      <c r="K276">
        <v>2036</v>
      </c>
      <c r="L276">
        <v>28.49</v>
      </c>
      <c r="M276">
        <v>14.173999999999999</v>
      </c>
      <c r="N276">
        <v>231.5</v>
      </c>
      <c r="O276">
        <v>2193</v>
      </c>
      <c r="P276">
        <v>29.94</v>
      </c>
      <c r="Q276">
        <v>14.662000000000001</v>
      </c>
      <c r="R276">
        <v>254.8</v>
      </c>
      <c r="S276">
        <v>2334</v>
      </c>
      <c r="T276">
        <v>31.4</v>
      </c>
      <c r="U276">
        <v>15.147</v>
      </c>
      <c r="V276">
        <v>279.60000000000002</v>
      </c>
      <c r="W276">
        <v>2479</v>
      </c>
      <c r="X276" s="5">
        <f>SUMIFS(Y:Y,'DPS Full FF'!$A:$A,$A276,'DPS Full FF'!$B:$B,$B276,'DPS Full FF'!$C:$C,$C276)</f>
        <v>0</v>
      </c>
      <c r="Y276">
        <v>1</v>
      </c>
    </row>
    <row r="277" spans="1:25" x14ac:dyDescent="0.45">
      <c r="A277" t="s">
        <v>125</v>
      </c>
      <c r="B277" t="s">
        <v>22</v>
      </c>
      <c r="C277" t="s">
        <v>17</v>
      </c>
      <c r="D277">
        <v>25.3</v>
      </c>
      <c r="E277">
        <v>12.243</v>
      </c>
      <c r="F277">
        <v>223.4</v>
      </c>
      <c r="G277">
        <v>2053</v>
      </c>
      <c r="H277">
        <v>26.81</v>
      </c>
      <c r="I277">
        <v>12.712999999999999</v>
      </c>
      <c r="J277">
        <v>251.3</v>
      </c>
      <c r="K277">
        <v>2224</v>
      </c>
      <c r="L277">
        <v>28.27</v>
      </c>
      <c r="M277">
        <v>13.163</v>
      </c>
      <c r="N277">
        <v>280.2</v>
      </c>
      <c r="O277">
        <v>2395</v>
      </c>
      <c r="P277">
        <v>29.57</v>
      </c>
      <c r="Q277">
        <v>13.553000000000001</v>
      </c>
      <c r="R277">
        <v>307</v>
      </c>
      <c r="S277">
        <v>2549</v>
      </c>
      <c r="T277">
        <v>30.88</v>
      </c>
      <c r="U277">
        <v>13.943</v>
      </c>
      <c r="V277">
        <v>335.5</v>
      </c>
      <c r="W277">
        <v>2708</v>
      </c>
      <c r="X277" s="5">
        <f>SUMIFS(Y:Y,'DPS Full FF'!$A:$A,$A277,'DPS Full FF'!$B:$B,$B277,'DPS Full FF'!$C:$C,$C277)</f>
        <v>0</v>
      </c>
      <c r="Y277">
        <v>1</v>
      </c>
    </row>
    <row r="278" spans="1:25" x14ac:dyDescent="0.45">
      <c r="A278" t="s">
        <v>169</v>
      </c>
      <c r="B278" t="s">
        <v>22</v>
      </c>
      <c r="C278" t="s">
        <v>17</v>
      </c>
      <c r="D278">
        <v>25.02</v>
      </c>
      <c r="E278">
        <v>12.276999999999999</v>
      </c>
      <c r="F278">
        <v>211.9</v>
      </c>
      <c r="G278">
        <v>2015</v>
      </c>
      <c r="H278">
        <v>26.52</v>
      </c>
      <c r="I278">
        <v>12.752000000000001</v>
      </c>
      <c r="J278">
        <v>238.4</v>
      </c>
      <c r="K278">
        <v>2183</v>
      </c>
      <c r="L278">
        <v>27.98</v>
      </c>
      <c r="M278">
        <v>13.207000000000001</v>
      </c>
      <c r="N278">
        <v>265.89999999999998</v>
      </c>
      <c r="O278">
        <v>2350</v>
      </c>
      <c r="P278">
        <v>29.26</v>
      </c>
      <c r="Q278">
        <v>13.602</v>
      </c>
      <c r="R278">
        <v>291.39999999999998</v>
      </c>
      <c r="S278">
        <v>2501</v>
      </c>
      <c r="T278">
        <v>30.57</v>
      </c>
      <c r="U278">
        <v>13.996</v>
      </c>
      <c r="V278">
        <v>318.5</v>
      </c>
      <c r="W278">
        <v>2657</v>
      </c>
      <c r="X278" s="5">
        <f>SUMIFS(Y:Y,'DPS Full FF'!$A:$A,$A278,'DPS Full FF'!$B:$B,$B278,'DPS Full FF'!$C:$C,$C278)</f>
        <v>0</v>
      </c>
      <c r="Y278">
        <v>1</v>
      </c>
    </row>
    <row r="279" spans="1:25" x14ac:dyDescent="0.45">
      <c r="A279" t="s">
        <v>32</v>
      </c>
      <c r="B279" t="s">
        <v>52</v>
      </c>
      <c r="C279" t="s">
        <v>30</v>
      </c>
      <c r="D279">
        <v>24.67</v>
      </c>
      <c r="E279">
        <v>11.329000000000001</v>
      </c>
      <c r="F279">
        <v>254.7</v>
      </c>
      <c r="G279">
        <v>2476</v>
      </c>
      <c r="H279">
        <v>26.24</v>
      </c>
      <c r="I279">
        <v>11.811</v>
      </c>
      <c r="J279">
        <v>287.60000000000002</v>
      </c>
      <c r="K279">
        <v>2683</v>
      </c>
      <c r="L279">
        <v>27.77</v>
      </c>
      <c r="M279">
        <v>12.273</v>
      </c>
      <c r="N279">
        <v>321.89999999999998</v>
      </c>
      <c r="O279">
        <v>2889</v>
      </c>
      <c r="P279">
        <v>29.13</v>
      </c>
      <c r="Q279">
        <v>12.673</v>
      </c>
      <c r="R279">
        <v>353.7</v>
      </c>
      <c r="S279">
        <v>3075</v>
      </c>
      <c r="T279">
        <v>30.5</v>
      </c>
      <c r="U279">
        <v>13.071999999999999</v>
      </c>
      <c r="V279">
        <v>387.5</v>
      </c>
      <c r="W279">
        <v>3266</v>
      </c>
      <c r="X279" s="5">
        <f>SUMIFS(Y:Y,'DPS Full FF'!$A:$A,$A279,'DPS Full FF'!$B:$B,$B279,'DPS Full FF'!$C:$C,$C279)</f>
        <v>0</v>
      </c>
      <c r="Y279">
        <v>1</v>
      </c>
    </row>
    <row r="280" spans="1:25" x14ac:dyDescent="0.45">
      <c r="A280" t="s">
        <v>60</v>
      </c>
      <c r="B280" t="s">
        <v>52</v>
      </c>
      <c r="C280" t="s">
        <v>30</v>
      </c>
      <c r="D280">
        <v>24.67</v>
      </c>
      <c r="E280">
        <v>11.329000000000001</v>
      </c>
      <c r="F280">
        <v>254.7</v>
      </c>
      <c r="G280">
        <v>2476</v>
      </c>
      <c r="H280">
        <v>26.24</v>
      </c>
      <c r="I280">
        <v>11.811</v>
      </c>
      <c r="J280">
        <v>287.60000000000002</v>
      </c>
      <c r="K280">
        <v>2683</v>
      </c>
      <c r="L280">
        <v>27.77</v>
      </c>
      <c r="M280">
        <v>12.273</v>
      </c>
      <c r="N280">
        <v>321.89999999999998</v>
      </c>
      <c r="O280">
        <v>2889</v>
      </c>
      <c r="P280">
        <v>29.13</v>
      </c>
      <c r="Q280">
        <v>12.673</v>
      </c>
      <c r="R280">
        <v>353.7</v>
      </c>
      <c r="S280">
        <v>3075</v>
      </c>
      <c r="T280">
        <v>30.5</v>
      </c>
      <c r="U280">
        <v>13.071999999999999</v>
      </c>
      <c r="V280">
        <v>387.5</v>
      </c>
      <c r="W280">
        <v>3266</v>
      </c>
      <c r="X280" s="5">
        <f>SUMIFS(Y:Y,'DPS Full FF'!$A:$A,$A280,'DPS Full FF'!$B:$B,$B280,'DPS Full FF'!$C:$C,$C280)</f>
        <v>0</v>
      </c>
      <c r="Y280">
        <v>1</v>
      </c>
    </row>
    <row r="281" spans="1:25" x14ac:dyDescent="0.45">
      <c r="A281" t="s">
        <v>28</v>
      </c>
      <c r="B281" t="s">
        <v>22</v>
      </c>
      <c r="C281" t="s">
        <v>31</v>
      </c>
      <c r="D281">
        <v>24.78</v>
      </c>
      <c r="E281">
        <v>11.218999999999999</v>
      </c>
      <c r="F281">
        <v>266.8</v>
      </c>
      <c r="G281">
        <v>2622</v>
      </c>
      <c r="H281">
        <v>26.26</v>
      </c>
      <c r="I281">
        <v>11.657</v>
      </c>
      <c r="J281">
        <v>300.39999999999998</v>
      </c>
      <c r="K281">
        <v>2841</v>
      </c>
      <c r="L281">
        <v>27.72</v>
      </c>
      <c r="M281">
        <v>12.077</v>
      </c>
      <c r="N281">
        <v>335.1</v>
      </c>
      <c r="O281">
        <v>3059</v>
      </c>
      <c r="P281">
        <v>29.01</v>
      </c>
      <c r="Q281">
        <v>12.443</v>
      </c>
      <c r="R281">
        <v>367.4</v>
      </c>
      <c r="S281">
        <v>3256</v>
      </c>
      <c r="T281">
        <v>30.31</v>
      </c>
      <c r="U281">
        <v>12.808</v>
      </c>
      <c r="V281">
        <v>401.8</v>
      </c>
      <c r="W281">
        <v>3459</v>
      </c>
      <c r="X281" s="5">
        <f>SUMIFS(Y:Y,'DPS Full FF'!$A:$A,$A281,'DPS Full FF'!$B:$B,$B281,'DPS Full FF'!$C:$C,$C281)</f>
        <v>0</v>
      </c>
      <c r="Y281">
        <v>1</v>
      </c>
    </row>
    <row r="282" spans="1:25" x14ac:dyDescent="0.45">
      <c r="A282" t="s">
        <v>161</v>
      </c>
      <c r="B282" t="s">
        <v>52</v>
      </c>
      <c r="C282" t="s">
        <v>30</v>
      </c>
      <c r="D282">
        <v>24.39</v>
      </c>
      <c r="E282">
        <v>12.414</v>
      </c>
      <c r="F282">
        <v>185.1</v>
      </c>
      <c r="G282">
        <v>2052</v>
      </c>
      <c r="H282">
        <v>26.01</v>
      </c>
      <c r="I282">
        <v>12.972</v>
      </c>
      <c r="J282">
        <v>209.5</v>
      </c>
      <c r="K282">
        <v>2223</v>
      </c>
      <c r="L282">
        <v>27.58</v>
      </c>
      <c r="M282">
        <v>13.504</v>
      </c>
      <c r="N282">
        <v>234.9</v>
      </c>
      <c r="O282">
        <v>2394</v>
      </c>
      <c r="P282">
        <v>28.97</v>
      </c>
      <c r="Q282">
        <v>13.964</v>
      </c>
      <c r="R282">
        <v>258.5</v>
      </c>
      <c r="S282">
        <v>2547</v>
      </c>
      <c r="T282">
        <v>30.37</v>
      </c>
      <c r="U282">
        <v>14.422000000000001</v>
      </c>
      <c r="V282">
        <v>283.7</v>
      </c>
      <c r="W282">
        <v>2706</v>
      </c>
      <c r="X282" s="5">
        <f>SUMIFS(Y:Y,'DPS Full FF'!$A:$A,$A282,'DPS Full FF'!$B:$B,$B282,'DPS Full FF'!$C:$C,$C282)</f>
        <v>0</v>
      </c>
      <c r="Y282">
        <v>1</v>
      </c>
    </row>
    <row r="283" spans="1:25" x14ac:dyDescent="0.45">
      <c r="A283" t="s">
        <v>162</v>
      </c>
      <c r="B283" t="s">
        <v>52</v>
      </c>
      <c r="C283" t="s">
        <v>25</v>
      </c>
      <c r="D283">
        <v>24.24</v>
      </c>
      <c r="E283">
        <v>11.532</v>
      </c>
      <c r="F283">
        <v>225</v>
      </c>
      <c r="G283">
        <v>1954</v>
      </c>
      <c r="H283">
        <v>25.8</v>
      </c>
      <c r="I283">
        <v>12.035</v>
      </c>
      <c r="J283">
        <v>254.4</v>
      </c>
      <c r="K283">
        <v>2117</v>
      </c>
      <c r="L283">
        <v>27.34</v>
      </c>
      <c r="M283">
        <v>12.516</v>
      </c>
      <c r="N283">
        <v>284.89999999999998</v>
      </c>
      <c r="O283">
        <v>2279</v>
      </c>
      <c r="P283">
        <v>28.69</v>
      </c>
      <c r="Q283">
        <v>12.932</v>
      </c>
      <c r="R283">
        <v>313.3</v>
      </c>
      <c r="S283">
        <v>2426</v>
      </c>
      <c r="T283">
        <v>30.06</v>
      </c>
      <c r="U283">
        <v>13.345000000000001</v>
      </c>
      <c r="V283">
        <v>343.4</v>
      </c>
      <c r="W283">
        <v>2577</v>
      </c>
      <c r="X283" s="5">
        <f>SUMIFS(Y:Y,'DPS Full FF'!$A:$A,$A283,'DPS Full FF'!$B:$B,$B283,'DPS Full FF'!$C:$C,$C283)</f>
        <v>0</v>
      </c>
      <c r="Y283">
        <v>1</v>
      </c>
    </row>
    <row r="284" spans="1:25" x14ac:dyDescent="0.45">
      <c r="A284" t="s">
        <v>64</v>
      </c>
      <c r="B284" t="s">
        <v>16</v>
      </c>
      <c r="C284" t="s">
        <v>31</v>
      </c>
      <c r="D284">
        <v>24.24</v>
      </c>
      <c r="E284">
        <v>10.723000000000001</v>
      </c>
      <c r="F284">
        <v>280</v>
      </c>
      <c r="G284">
        <v>2568</v>
      </c>
      <c r="H284">
        <v>25.69</v>
      </c>
      <c r="I284">
        <v>11.138</v>
      </c>
      <c r="J284">
        <v>315</v>
      </c>
      <c r="K284">
        <v>2782</v>
      </c>
      <c r="L284">
        <v>27.1</v>
      </c>
      <c r="M284">
        <v>11.537000000000001</v>
      </c>
      <c r="N284">
        <v>351.4</v>
      </c>
      <c r="O284">
        <v>2996</v>
      </c>
      <c r="P284">
        <v>28.36</v>
      </c>
      <c r="Q284">
        <v>11.884</v>
      </c>
      <c r="R284">
        <v>385.2</v>
      </c>
      <c r="S284">
        <v>3188</v>
      </c>
      <c r="T284">
        <v>29.63</v>
      </c>
      <c r="U284">
        <v>12.23</v>
      </c>
      <c r="V284">
        <v>421.1</v>
      </c>
      <c r="W284">
        <v>3387</v>
      </c>
      <c r="X284" s="5">
        <f>SUMIFS(Y:Y,'DPS Full FF'!$A:$A,$A284,'DPS Full FF'!$B:$B,$B284,'DPS Full FF'!$C:$C,$C284)</f>
        <v>0</v>
      </c>
      <c r="Y284">
        <v>1</v>
      </c>
    </row>
    <row r="285" spans="1:25" x14ac:dyDescent="0.45">
      <c r="A285" t="s">
        <v>162</v>
      </c>
      <c r="B285" t="s">
        <v>22</v>
      </c>
      <c r="C285" t="s">
        <v>30</v>
      </c>
      <c r="D285">
        <v>24.02</v>
      </c>
      <c r="E285">
        <v>11.429</v>
      </c>
      <c r="F285">
        <v>223</v>
      </c>
      <c r="G285">
        <v>1954</v>
      </c>
      <c r="H285">
        <v>25.55</v>
      </c>
      <c r="I285">
        <v>11.916</v>
      </c>
      <c r="J285">
        <v>251.9</v>
      </c>
      <c r="K285">
        <v>2117</v>
      </c>
      <c r="L285">
        <v>27.05</v>
      </c>
      <c r="M285">
        <v>12.382999999999999</v>
      </c>
      <c r="N285">
        <v>281.89999999999998</v>
      </c>
      <c r="O285">
        <v>2279</v>
      </c>
      <c r="P285">
        <v>28.37</v>
      </c>
      <c r="Q285">
        <v>12.787000000000001</v>
      </c>
      <c r="R285">
        <v>309.8</v>
      </c>
      <c r="S285">
        <v>2426</v>
      </c>
      <c r="T285">
        <v>29.71</v>
      </c>
      <c r="U285">
        <v>13.19</v>
      </c>
      <c r="V285">
        <v>339.4</v>
      </c>
      <c r="W285">
        <v>2577</v>
      </c>
      <c r="X285" s="5">
        <f>SUMIFS(Y:Y,'DPS Full FF'!$A:$A,$A285,'DPS Full FF'!$B:$B,$B285,'DPS Full FF'!$C:$C,$C285)</f>
        <v>0</v>
      </c>
      <c r="Y285">
        <v>1</v>
      </c>
    </row>
    <row r="286" spans="1:25" x14ac:dyDescent="0.45">
      <c r="A286" t="s">
        <v>34</v>
      </c>
      <c r="B286" t="s">
        <v>52</v>
      </c>
      <c r="C286" t="s">
        <v>31</v>
      </c>
      <c r="D286">
        <v>24.22</v>
      </c>
      <c r="E286">
        <v>11.221</v>
      </c>
      <c r="F286">
        <v>243.6</v>
      </c>
      <c r="G286">
        <v>2556</v>
      </c>
      <c r="H286">
        <v>25.64</v>
      </c>
      <c r="I286">
        <v>11.641</v>
      </c>
      <c r="J286">
        <v>273.8</v>
      </c>
      <c r="K286">
        <v>2769</v>
      </c>
      <c r="L286">
        <v>27.02</v>
      </c>
      <c r="M286">
        <v>12.044</v>
      </c>
      <c r="N286">
        <v>305</v>
      </c>
      <c r="O286">
        <v>2982</v>
      </c>
      <c r="P286">
        <v>28.24</v>
      </c>
      <c r="Q286">
        <v>12.394</v>
      </c>
      <c r="R286">
        <v>334.1</v>
      </c>
      <c r="S286">
        <v>3174</v>
      </c>
      <c r="T286">
        <v>29.48</v>
      </c>
      <c r="U286">
        <v>12.744</v>
      </c>
      <c r="V286">
        <v>364.9</v>
      </c>
      <c r="W286">
        <v>3372</v>
      </c>
      <c r="X286" s="5">
        <f>SUMIFS(Y:Y,'DPS Full FF'!$A:$A,$A286,'DPS Full FF'!$B:$B,$B286,'DPS Full FF'!$C:$C,$C286)</f>
        <v>0</v>
      </c>
      <c r="Y286">
        <v>1</v>
      </c>
    </row>
    <row r="287" spans="1:25" x14ac:dyDescent="0.45">
      <c r="A287" t="s">
        <v>87</v>
      </c>
      <c r="B287" t="s">
        <v>39</v>
      </c>
      <c r="C287" t="s">
        <v>30</v>
      </c>
      <c r="D287">
        <v>23.81</v>
      </c>
      <c r="E287">
        <v>11.929</v>
      </c>
      <c r="F287">
        <v>189.3</v>
      </c>
      <c r="G287">
        <v>2125</v>
      </c>
      <c r="H287">
        <v>25.38</v>
      </c>
      <c r="I287">
        <v>12.465999999999999</v>
      </c>
      <c r="J287">
        <v>214.3</v>
      </c>
      <c r="K287">
        <v>2302</v>
      </c>
      <c r="L287">
        <v>26.92</v>
      </c>
      <c r="M287">
        <v>12.978999999999999</v>
      </c>
      <c r="N287">
        <v>240.3</v>
      </c>
      <c r="O287">
        <v>2479</v>
      </c>
      <c r="P287">
        <v>28.28</v>
      </c>
      <c r="Q287">
        <v>13.423</v>
      </c>
      <c r="R287">
        <v>264.5</v>
      </c>
      <c r="S287">
        <v>2638</v>
      </c>
      <c r="T287">
        <v>29.66</v>
      </c>
      <c r="U287">
        <v>13.865</v>
      </c>
      <c r="V287">
        <v>290.2</v>
      </c>
      <c r="W287">
        <v>2802</v>
      </c>
      <c r="X287" s="5">
        <f>SUMIFS(Y:Y,'DPS Full FF'!$A:$A,$A287,'DPS Full FF'!$B:$B,$B287,'DPS Full FF'!$C:$C,$C287)</f>
        <v>0</v>
      </c>
      <c r="Y287">
        <v>1</v>
      </c>
    </row>
    <row r="288" spans="1:25" x14ac:dyDescent="0.45">
      <c r="A288" t="s">
        <v>141</v>
      </c>
      <c r="B288" t="s">
        <v>22</v>
      </c>
      <c r="C288" t="s">
        <v>112</v>
      </c>
      <c r="D288">
        <v>24.06</v>
      </c>
      <c r="E288">
        <v>10.936</v>
      </c>
      <c r="F288">
        <v>256.10000000000002</v>
      </c>
      <c r="G288">
        <v>1954</v>
      </c>
      <c r="H288">
        <v>25.47</v>
      </c>
      <c r="I288">
        <v>11.348000000000001</v>
      </c>
      <c r="J288">
        <v>287.8</v>
      </c>
      <c r="K288">
        <v>2117</v>
      </c>
      <c r="L288">
        <v>26.85</v>
      </c>
      <c r="M288">
        <v>11.744</v>
      </c>
      <c r="N288">
        <v>320.8</v>
      </c>
      <c r="O288">
        <v>2279</v>
      </c>
      <c r="P288">
        <v>28.07</v>
      </c>
      <c r="Q288">
        <v>12.087</v>
      </c>
      <c r="R288">
        <v>351.4</v>
      </c>
      <c r="S288">
        <v>2426</v>
      </c>
      <c r="T288">
        <v>29.3</v>
      </c>
      <c r="U288">
        <v>12.43</v>
      </c>
      <c r="V288">
        <v>383.9</v>
      </c>
      <c r="W288">
        <v>2577</v>
      </c>
      <c r="X288" s="5">
        <f>SUMIFS(Y:Y,'DPS Full FF'!$A:$A,$A288,'DPS Full FF'!$B:$B,$B288,'DPS Full FF'!$C:$C,$C288)</f>
        <v>0</v>
      </c>
      <c r="Y288">
        <v>1</v>
      </c>
    </row>
    <row r="289" spans="1:25" x14ac:dyDescent="0.45">
      <c r="A289" t="s">
        <v>148</v>
      </c>
      <c r="B289" t="s">
        <v>22</v>
      </c>
      <c r="C289" t="s">
        <v>30</v>
      </c>
      <c r="D289">
        <v>23.76</v>
      </c>
      <c r="E289">
        <v>11.417</v>
      </c>
      <c r="F289">
        <v>214</v>
      </c>
      <c r="G289">
        <v>2109</v>
      </c>
      <c r="H289">
        <v>25.28</v>
      </c>
      <c r="I289">
        <v>11.907999999999999</v>
      </c>
      <c r="J289">
        <v>241.8</v>
      </c>
      <c r="K289">
        <v>2285</v>
      </c>
      <c r="L289">
        <v>26.77</v>
      </c>
      <c r="M289">
        <v>12.379</v>
      </c>
      <c r="N289">
        <v>270.7</v>
      </c>
      <c r="O289">
        <v>2461</v>
      </c>
      <c r="P289">
        <v>28.08</v>
      </c>
      <c r="Q289">
        <v>12.786</v>
      </c>
      <c r="R289">
        <v>297.5</v>
      </c>
      <c r="S289">
        <v>2619</v>
      </c>
      <c r="T289">
        <v>29.41</v>
      </c>
      <c r="U289">
        <v>13.192</v>
      </c>
      <c r="V289">
        <v>326.10000000000002</v>
      </c>
      <c r="W289">
        <v>2782</v>
      </c>
      <c r="X289" s="5">
        <f>SUMIFS(Y:Y,'DPS Full FF'!$A:$A,$A289,'DPS Full FF'!$B:$B,$B289,'DPS Full FF'!$C:$C,$C289)</f>
        <v>0</v>
      </c>
      <c r="Y289">
        <v>1</v>
      </c>
    </row>
    <row r="290" spans="1:25" x14ac:dyDescent="0.45">
      <c r="A290" t="s">
        <v>51</v>
      </c>
      <c r="B290" t="s">
        <v>52</v>
      </c>
      <c r="C290" t="s">
        <v>31</v>
      </c>
      <c r="D290">
        <v>23.95</v>
      </c>
      <c r="E290">
        <v>11.096</v>
      </c>
      <c r="F290">
        <v>240.9</v>
      </c>
      <c r="G290">
        <v>2587</v>
      </c>
      <c r="H290">
        <v>25.37</v>
      </c>
      <c r="I290">
        <v>11.52</v>
      </c>
      <c r="J290">
        <v>270.89999999999998</v>
      </c>
      <c r="K290">
        <v>2802</v>
      </c>
      <c r="L290">
        <v>26.76</v>
      </c>
      <c r="M290">
        <v>11.928000000000001</v>
      </c>
      <c r="N290">
        <v>302.10000000000002</v>
      </c>
      <c r="O290">
        <v>3018</v>
      </c>
      <c r="P290">
        <v>27.98</v>
      </c>
      <c r="Q290">
        <v>12.282</v>
      </c>
      <c r="R290">
        <v>331</v>
      </c>
      <c r="S290">
        <v>3212</v>
      </c>
      <c r="T290">
        <v>29.23</v>
      </c>
      <c r="U290">
        <v>12.635</v>
      </c>
      <c r="V290">
        <v>361.7</v>
      </c>
      <c r="W290">
        <v>3412</v>
      </c>
      <c r="X290" s="5">
        <f>SUMIFS(Y:Y,'DPS Full FF'!$A:$A,$A290,'DPS Full FF'!$B:$B,$B290,'DPS Full FF'!$C:$C,$C290)</f>
        <v>0</v>
      </c>
      <c r="Y290">
        <v>1</v>
      </c>
    </row>
    <row r="291" spans="1:25" x14ac:dyDescent="0.45">
      <c r="A291" t="s">
        <v>162</v>
      </c>
      <c r="B291" t="s">
        <v>52</v>
      </c>
      <c r="C291" t="s">
        <v>17</v>
      </c>
      <c r="D291">
        <v>23.81</v>
      </c>
      <c r="E291">
        <v>11.33</v>
      </c>
      <c r="F291">
        <v>221.1</v>
      </c>
      <c r="G291">
        <v>1954</v>
      </c>
      <c r="H291">
        <v>25.23</v>
      </c>
      <c r="I291">
        <v>11.766999999999999</v>
      </c>
      <c r="J291">
        <v>248.7</v>
      </c>
      <c r="K291">
        <v>2117</v>
      </c>
      <c r="L291">
        <v>26.62</v>
      </c>
      <c r="M291">
        <v>12.185</v>
      </c>
      <c r="N291">
        <v>277.39999999999998</v>
      </c>
      <c r="O291">
        <v>2279</v>
      </c>
      <c r="P291">
        <v>27.84</v>
      </c>
      <c r="Q291">
        <v>12.548</v>
      </c>
      <c r="R291">
        <v>304</v>
      </c>
      <c r="S291">
        <v>2426</v>
      </c>
      <c r="T291">
        <v>29.08</v>
      </c>
      <c r="U291">
        <v>12.91</v>
      </c>
      <c r="V291">
        <v>332.2</v>
      </c>
      <c r="W291">
        <v>2577</v>
      </c>
      <c r="X291" s="5">
        <f>SUMIFS(Y:Y,'DPS Full FF'!$A:$A,$A291,'DPS Full FF'!$B:$B,$B291,'DPS Full FF'!$C:$C,$C291)</f>
        <v>0</v>
      </c>
      <c r="Y291">
        <v>1</v>
      </c>
    </row>
    <row r="292" spans="1:25" x14ac:dyDescent="0.45">
      <c r="A292" t="s">
        <v>34</v>
      </c>
      <c r="B292" t="s">
        <v>52</v>
      </c>
      <c r="C292" t="s">
        <v>105</v>
      </c>
      <c r="D292">
        <v>23.68</v>
      </c>
      <c r="E292">
        <v>10.972</v>
      </c>
      <c r="F292">
        <v>238.2</v>
      </c>
      <c r="G292">
        <v>2556</v>
      </c>
      <c r="H292">
        <v>25.14</v>
      </c>
      <c r="I292">
        <v>11.417999999999999</v>
      </c>
      <c r="J292">
        <v>268.5</v>
      </c>
      <c r="K292">
        <v>2769</v>
      </c>
      <c r="L292">
        <v>26.57</v>
      </c>
      <c r="M292">
        <v>11.846</v>
      </c>
      <c r="N292">
        <v>300</v>
      </c>
      <c r="O292">
        <v>2982</v>
      </c>
      <c r="P292">
        <v>27.83</v>
      </c>
      <c r="Q292">
        <v>12.215999999999999</v>
      </c>
      <c r="R292">
        <v>329.3</v>
      </c>
      <c r="S292">
        <v>3174</v>
      </c>
      <c r="T292">
        <v>29.11</v>
      </c>
      <c r="U292">
        <v>12.585000000000001</v>
      </c>
      <c r="V292">
        <v>360.3</v>
      </c>
      <c r="W292">
        <v>3372</v>
      </c>
      <c r="X292" s="5">
        <f>SUMIFS(Y:Y,'DPS Full FF'!$A:$A,$A292,'DPS Full FF'!$B:$B,$B292,'DPS Full FF'!$C:$C,$C292)</f>
        <v>0</v>
      </c>
      <c r="Y292">
        <v>1</v>
      </c>
    </row>
    <row r="293" spans="1:25" x14ac:dyDescent="0.45">
      <c r="A293" t="s">
        <v>24</v>
      </c>
      <c r="B293" t="s">
        <v>16</v>
      </c>
      <c r="C293" t="s">
        <v>31</v>
      </c>
      <c r="D293">
        <v>23.74</v>
      </c>
      <c r="E293">
        <v>11.095000000000001</v>
      </c>
      <c r="F293">
        <v>232.7</v>
      </c>
      <c r="G293">
        <v>2372</v>
      </c>
      <c r="H293">
        <v>25.16</v>
      </c>
      <c r="I293">
        <v>11.523999999999999</v>
      </c>
      <c r="J293">
        <v>261.8</v>
      </c>
      <c r="K293">
        <v>2570</v>
      </c>
      <c r="L293">
        <v>26.55</v>
      </c>
      <c r="M293">
        <v>11.936</v>
      </c>
      <c r="N293">
        <v>292.10000000000002</v>
      </c>
      <c r="O293">
        <v>2767</v>
      </c>
      <c r="P293">
        <v>27.77</v>
      </c>
      <c r="Q293">
        <v>12.295</v>
      </c>
      <c r="R293">
        <v>320.2</v>
      </c>
      <c r="S293">
        <v>2945</v>
      </c>
      <c r="T293">
        <v>29.02</v>
      </c>
      <c r="U293">
        <v>12.653</v>
      </c>
      <c r="V293">
        <v>350</v>
      </c>
      <c r="W293">
        <v>3129</v>
      </c>
      <c r="X293" s="5">
        <f>SUMIFS(Y:Y,'DPS Full FF'!$A:$A,$A293,'DPS Full FF'!$B:$B,$B293,'DPS Full FF'!$C:$C,$C293)</f>
        <v>0</v>
      </c>
      <c r="Y293">
        <v>1</v>
      </c>
    </row>
    <row r="294" spans="1:25" x14ac:dyDescent="0.45">
      <c r="A294" t="s">
        <v>53</v>
      </c>
      <c r="B294" t="s">
        <v>52</v>
      </c>
      <c r="C294" t="s">
        <v>105</v>
      </c>
      <c r="D294">
        <v>23.56</v>
      </c>
      <c r="E294">
        <v>11.066000000000001</v>
      </c>
      <c r="F294">
        <v>227.3</v>
      </c>
      <c r="G294">
        <v>2596</v>
      </c>
      <c r="H294">
        <v>25.05</v>
      </c>
      <c r="I294">
        <v>11.532999999999999</v>
      </c>
      <c r="J294">
        <v>256.60000000000002</v>
      </c>
      <c r="K294">
        <v>2812</v>
      </c>
      <c r="L294">
        <v>26.51</v>
      </c>
      <c r="M294">
        <v>11.98</v>
      </c>
      <c r="N294">
        <v>287.10000000000002</v>
      </c>
      <c r="O294">
        <v>3029</v>
      </c>
      <c r="P294">
        <v>27.79</v>
      </c>
      <c r="Q294">
        <v>12.368</v>
      </c>
      <c r="R294">
        <v>315.39999999999998</v>
      </c>
      <c r="S294">
        <v>3223</v>
      </c>
      <c r="T294">
        <v>29.1</v>
      </c>
      <c r="U294">
        <v>12.754</v>
      </c>
      <c r="V294">
        <v>345.5</v>
      </c>
      <c r="W294">
        <v>3424</v>
      </c>
      <c r="X294" s="5">
        <f>SUMIFS(Y:Y,'DPS Full FF'!$A:$A,$A294,'DPS Full FF'!$B:$B,$B294,'DPS Full FF'!$C:$C,$C294)</f>
        <v>0</v>
      </c>
      <c r="Y294">
        <v>1</v>
      </c>
    </row>
    <row r="295" spans="1:25" x14ac:dyDescent="0.45">
      <c r="A295" t="s">
        <v>169</v>
      </c>
      <c r="B295" t="s">
        <v>22</v>
      </c>
      <c r="C295" t="s">
        <v>30</v>
      </c>
      <c r="D295">
        <v>23.37</v>
      </c>
      <c r="E295">
        <v>11.464</v>
      </c>
      <c r="F295">
        <v>197.8</v>
      </c>
      <c r="G295">
        <v>2015</v>
      </c>
      <c r="H295">
        <v>24.86</v>
      </c>
      <c r="I295">
        <v>11.956</v>
      </c>
      <c r="J295">
        <v>223.5</v>
      </c>
      <c r="K295">
        <v>2183</v>
      </c>
      <c r="L295">
        <v>26.32</v>
      </c>
      <c r="M295">
        <v>12.427</v>
      </c>
      <c r="N295">
        <v>250.2</v>
      </c>
      <c r="O295">
        <v>2350</v>
      </c>
      <c r="P295">
        <v>27.61</v>
      </c>
      <c r="Q295">
        <v>12.835000000000001</v>
      </c>
      <c r="R295">
        <v>275</v>
      </c>
      <c r="S295">
        <v>2501</v>
      </c>
      <c r="T295">
        <v>28.92</v>
      </c>
      <c r="U295">
        <v>13.242000000000001</v>
      </c>
      <c r="V295">
        <v>301.39999999999998</v>
      </c>
      <c r="W295">
        <v>2657</v>
      </c>
      <c r="X295" s="5">
        <f>SUMIFS(Y:Y,'DPS Full FF'!$A:$A,$A295,'DPS Full FF'!$B:$B,$B295,'DPS Full FF'!$C:$C,$C295)</f>
        <v>0</v>
      </c>
      <c r="Y295">
        <v>1</v>
      </c>
    </row>
    <row r="296" spans="1:25" x14ac:dyDescent="0.45">
      <c r="A296" t="s">
        <v>174</v>
      </c>
      <c r="B296" t="s">
        <v>128</v>
      </c>
      <c r="C296" t="s">
        <v>17</v>
      </c>
      <c r="D296">
        <v>23.3</v>
      </c>
      <c r="E296">
        <v>10.007999999999999</v>
      </c>
      <c r="F296">
        <v>294.2</v>
      </c>
      <c r="G296">
        <v>2856</v>
      </c>
      <c r="H296">
        <v>24.7</v>
      </c>
      <c r="I296">
        <v>10.397</v>
      </c>
      <c r="J296">
        <v>331.1</v>
      </c>
      <c r="K296">
        <v>3094</v>
      </c>
      <c r="L296">
        <v>26.06</v>
      </c>
      <c r="M296">
        <v>10.77</v>
      </c>
      <c r="N296">
        <v>369.3</v>
      </c>
      <c r="O296">
        <v>3332</v>
      </c>
      <c r="P296">
        <v>27.27</v>
      </c>
      <c r="Q296">
        <v>11.093999999999999</v>
      </c>
      <c r="R296">
        <v>404.9</v>
      </c>
      <c r="S296">
        <v>3546</v>
      </c>
      <c r="T296">
        <v>28.49</v>
      </c>
      <c r="U296">
        <v>11.417999999999999</v>
      </c>
      <c r="V296">
        <v>442.7</v>
      </c>
      <c r="W296">
        <v>3767</v>
      </c>
      <c r="X296" s="5">
        <f>SUMIFS(Y:Y,'DPS Full FF'!$A:$A,$A296,'DPS Full FF'!$B:$B,$B296,'DPS Full FF'!$C:$C,$C296)</f>
        <v>0</v>
      </c>
      <c r="Y296">
        <v>1</v>
      </c>
    </row>
    <row r="297" spans="1:25" x14ac:dyDescent="0.45">
      <c r="A297" t="s">
        <v>138</v>
      </c>
      <c r="B297" t="s">
        <v>52</v>
      </c>
      <c r="C297" t="s">
        <v>17</v>
      </c>
      <c r="D297">
        <v>23.24</v>
      </c>
      <c r="E297">
        <v>11.3</v>
      </c>
      <c r="F297">
        <v>202.2</v>
      </c>
      <c r="G297">
        <v>2052</v>
      </c>
      <c r="H297">
        <v>24.63</v>
      </c>
      <c r="I297">
        <v>11.74</v>
      </c>
      <c r="J297">
        <v>227.6</v>
      </c>
      <c r="K297">
        <v>2223</v>
      </c>
      <c r="L297">
        <v>25.99</v>
      </c>
      <c r="M297">
        <v>12.16</v>
      </c>
      <c r="N297">
        <v>253.9</v>
      </c>
      <c r="O297">
        <v>2394</v>
      </c>
      <c r="P297">
        <v>27.19</v>
      </c>
      <c r="Q297">
        <v>12.525</v>
      </c>
      <c r="R297">
        <v>278.3</v>
      </c>
      <c r="S297">
        <v>2547</v>
      </c>
      <c r="T297">
        <v>28.41</v>
      </c>
      <c r="U297">
        <v>12.888999999999999</v>
      </c>
      <c r="V297">
        <v>304.2</v>
      </c>
      <c r="W297">
        <v>2706</v>
      </c>
      <c r="X297" s="5">
        <f>SUMIFS(Y:Y,'DPS Full FF'!$A:$A,$A297,'DPS Full FF'!$B:$B,$B297,'DPS Full FF'!$C:$C,$C297)</f>
        <v>0</v>
      </c>
      <c r="Y297">
        <v>1</v>
      </c>
    </row>
    <row r="298" spans="1:25" x14ac:dyDescent="0.45">
      <c r="A298" t="s">
        <v>24</v>
      </c>
      <c r="B298" t="s">
        <v>39</v>
      </c>
      <c r="C298" t="s">
        <v>31</v>
      </c>
      <c r="D298">
        <v>23</v>
      </c>
      <c r="E298">
        <v>10.749000000000001</v>
      </c>
      <c r="F298">
        <v>225.5</v>
      </c>
      <c r="G298">
        <v>2372</v>
      </c>
      <c r="H298">
        <v>24.39</v>
      </c>
      <c r="I298">
        <v>11.17</v>
      </c>
      <c r="J298">
        <v>253.8</v>
      </c>
      <c r="K298">
        <v>2570</v>
      </c>
      <c r="L298">
        <v>25.74</v>
      </c>
      <c r="M298">
        <v>11.574</v>
      </c>
      <c r="N298">
        <v>283.2</v>
      </c>
      <c r="O298">
        <v>2767</v>
      </c>
      <c r="P298">
        <v>26.94</v>
      </c>
      <c r="Q298">
        <v>11.925000000000001</v>
      </c>
      <c r="R298">
        <v>310.60000000000002</v>
      </c>
      <c r="S298">
        <v>2945</v>
      </c>
      <c r="T298">
        <v>28.15</v>
      </c>
      <c r="U298">
        <v>12.276</v>
      </c>
      <c r="V298">
        <v>339.6</v>
      </c>
      <c r="W298">
        <v>3129</v>
      </c>
      <c r="X298" s="5">
        <f>SUMIFS(Y:Y,'DPS Full FF'!$A:$A,$A298,'DPS Full FF'!$B:$B,$B298,'DPS Full FF'!$C:$C,$C298)</f>
        <v>0</v>
      </c>
      <c r="Y298">
        <v>1</v>
      </c>
    </row>
    <row r="299" spans="1:25" x14ac:dyDescent="0.45">
      <c r="A299" t="s">
        <v>141</v>
      </c>
      <c r="B299" t="s">
        <v>22</v>
      </c>
      <c r="C299" t="s">
        <v>25</v>
      </c>
      <c r="D299">
        <v>22.86</v>
      </c>
      <c r="E299">
        <v>10.391</v>
      </c>
      <c r="F299">
        <v>243.3</v>
      </c>
      <c r="G299">
        <v>1954</v>
      </c>
      <c r="H299">
        <v>24.31</v>
      </c>
      <c r="I299">
        <v>10.831</v>
      </c>
      <c r="J299">
        <v>274.7</v>
      </c>
      <c r="K299">
        <v>2117</v>
      </c>
      <c r="L299">
        <v>25.73</v>
      </c>
      <c r="M299">
        <v>11.253</v>
      </c>
      <c r="N299">
        <v>307.39999999999998</v>
      </c>
      <c r="O299">
        <v>2279</v>
      </c>
      <c r="P299">
        <v>26.98</v>
      </c>
      <c r="Q299">
        <v>11.618</v>
      </c>
      <c r="R299">
        <v>337.7</v>
      </c>
      <c r="S299">
        <v>2426</v>
      </c>
      <c r="T299">
        <v>28.24</v>
      </c>
      <c r="U299">
        <v>11.981999999999999</v>
      </c>
      <c r="V299">
        <v>370</v>
      </c>
      <c r="W299">
        <v>2577</v>
      </c>
      <c r="X299" s="5">
        <f>SUMIFS(Y:Y,'DPS Full FF'!$A:$A,$A299,'DPS Full FF'!$B:$B,$B299,'DPS Full FF'!$C:$C,$C299)</f>
        <v>0</v>
      </c>
      <c r="Y299">
        <v>1</v>
      </c>
    </row>
    <row r="300" spans="1:25" x14ac:dyDescent="0.45">
      <c r="A300" t="s">
        <v>148</v>
      </c>
      <c r="B300" t="s">
        <v>39</v>
      </c>
      <c r="C300" t="s">
        <v>30</v>
      </c>
      <c r="D300">
        <v>22.67</v>
      </c>
      <c r="E300">
        <v>10.898</v>
      </c>
      <c r="F300">
        <v>204.2</v>
      </c>
      <c r="G300">
        <v>2109</v>
      </c>
      <c r="H300">
        <v>24.16</v>
      </c>
      <c r="I300">
        <v>11.381</v>
      </c>
      <c r="J300">
        <v>231.1</v>
      </c>
      <c r="K300">
        <v>2285</v>
      </c>
      <c r="L300">
        <v>25.61</v>
      </c>
      <c r="M300">
        <v>11.843999999999999</v>
      </c>
      <c r="N300">
        <v>259</v>
      </c>
      <c r="O300">
        <v>2461</v>
      </c>
      <c r="P300">
        <v>26.89</v>
      </c>
      <c r="Q300">
        <v>12.244</v>
      </c>
      <c r="R300">
        <v>284.89999999999998</v>
      </c>
      <c r="S300">
        <v>2619</v>
      </c>
      <c r="T300">
        <v>28.19</v>
      </c>
      <c r="U300">
        <v>12.643000000000001</v>
      </c>
      <c r="V300">
        <v>312.5</v>
      </c>
      <c r="W300">
        <v>2782</v>
      </c>
      <c r="X300" s="5">
        <f>SUMIFS(Y:Y,'DPS Full FF'!$A:$A,$A300,'DPS Full FF'!$B:$B,$B300,'DPS Full FF'!$C:$C,$C300)</f>
        <v>0</v>
      </c>
      <c r="Y300">
        <v>1</v>
      </c>
    </row>
    <row r="301" spans="1:25" x14ac:dyDescent="0.45">
      <c r="A301" t="s">
        <v>113</v>
      </c>
      <c r="B301" t="s">
        <v>52</v>
      </c>
      <c r="C301" t="s">
        <v>105</v>
      </c>
      <c r="D301">
        <v>22.81</v>
      </c>
      <c r="E301">
        <v>10.234</v>
      </c>
      <c r="F301">
        <v>252.8</v>
      </c>
      <c r="G301">
        <v>2563</v>
      </c>
      <c r="H301">
        <v>24.22</v>
      </c>
      <c r="I301">
        <v>10.65</v>
      </c>
      <c r="J301">
        <v>285</v>
      </c>
      <c r="K301">
        <v>2777</v>
      </c>
      <c r="L301">
        <v>25.6</v>
      </c>
      <c r="M301">
        <v>11.048999999999999</v>
      </c>
      <c r="N301">
        <v>318.3</v>
      </c>
      <c r="O301">
        <v>2990</v>
      </c>
      <c r="P301">
        <v>26.81</v>
      </c>
      <c r="Q301">
        <v>11.394</v>
      </c>
      <c r="R301">
        <v>349.4</v>
      </c>
      <c r="S301">
        <v>3182</v>
      </c>
      <c r="T301">
        <v>28.04</v>
      </c>
      <c r="U301">
        <v>11.738</v>
      </c>
      <c r="V301">
        <v>382.4</v>
      </c>
      <c r="W301">
        <v>3381</v>
      </c>
      <c r="X301" s="5">
        <f>SUMIFS(Y:Y,'DPS Full FF'!$A:$A,$A301,'DPS Full FF'!$B:$B,$B301,'DPS Full FF'!$C:$C,$C301)</f>
        <v>0</v>
      </c>
      <c r="Y301">
        <v>1</v>
      </c>
    </row>
    <row r="302" spans="1:25" x14ac:dyDescent="0.45">
      <c r="A302" t="s">
        <v>109</v>
      </c>
      <c r="B302" t="s">
        <v>39</v>
      </c>
      <c r="C302" t="s">
        <v>25</v>
      </c>
      <c r="D302">
        <v>22.56</v>
      </c>
      <c r="E302">
        <v>11.145</v>
      </c>
      <c r="F302">
        <v>187.2</v>
      </c>
      <c r="G302">
        <v>1880</v>
      </c>
      <c r="H302">
        <v>24.06</v>
      </c>
      <c r="I302">
        <v>11.651</v>
      </c>
      <c r="J302">
        <v>212</v>
      </c>
      <c r="K302">
        <v>2036</v>
      </c>
      <c r="L302">
        <v>25.53</v>
      </c>
      <c r="M302">
        <v>12.132999999999999</v>
      </c>
      <c r="N302">
        <v>237.8</v>
      </c>
      <c r="O302">
        <v>2193</v>
      </c>
      <c r="P302">
        <v>26.82</v>
      </c>
      <c r="Q302">
        <v>12.551</v>
      </c>
      <c r="R302">
        <v>261.7</v>
      </c>
      <c r="S302">
        <v>2334</v>
      </c>
      <c r="T302">
        <v>28.13</v>
      </c>
      <c r="U302">
        <v>12.965</v>
      </c>
      <c r="V302">
        <v>287.2</v>
      </c>
      <c r="W302">
        <v>2479</v>
      </c>
      <c r="X302" s="5">
        <f>SUMIFS(Y:Y,'DPS Full FF'!$A:$A,$A302,'DPS Full FF'!$B:$B,$B302,'DPS Full FF'!$C:$C,$C302)</f>
        <v>0</v>
      </c>
      <c r="Y302">
        <v>1</v>
      </c>
    </row>
    <row r="303" spans="1:25" x14ac:dyDescent="0.45">
      <c r="A303" t="s">
        <v>141</v>
      </c>
      <c r="B303" t="s">
        <v>52</v>
      </c>
      <c r="C303" t="s">
        <v>112</v>
      </c>
      <c r="D303">
        <v>22.72</v>
      </c>
      <c r="E303">
        <v>10.33</v>
      </c>
      <c r="F303">
        <v>241.9</v>
      </c>
      <c r="G303">
        <v>1954</v>
      </c>
      <c r="H303">
        <v>24.05</v>
      </c>
      <c r="I303">
        <v>10.715</v>
      </c>
      <c r="J303">
        <v>271.8</v>
      </c>
      <c r="K303">
        <v>2117</v>
      </c>
      <c r="L303">
        <v>25.34</v>
      </c>
      <c r="M303">
        <v>11.084</v>
      </c>
      <c r="N303">
        <v>302.7</v>
      </c>
      <c r="O303">
        <v>2279</v>
      </c>
      <c r="P303">
        <v>26.48</v>
      </c>
      <c r="Q303">
        <v>11.404</v>
      </c>
      <c r="R303">
        <v>331.5</v>
      </c>
      <c r="S303">
        <v>2426</v>
      </c>
      <c r="T303">
        <v>27.64</v>
      </c>
      <c r="U303">
        <v>11.724</v>
      </c>
      <c r="V303">
        <v>362</v>
      </c>
      <c r="W303">
        <v>2577</v>
      </c>
      <c r="X303" s="5">
        <f>SUMIFS(Y:Y,'DPS Full FF'!$A:$A,$A303,'DPS Full FF'!$B:$B,$B303,'DPS Full FF'!$C:$C,$C303)</f>
        <v>0</v>
      </c>
      <c r="Y303">
        <v>1</v>
      </c>
    </row>
    <row r="304" spans="1:25" x14ac:dyDescent="0.45">
      <c r="A304" t="s">
        <v>138</v>
      </c>
      <c r="B304" t="s">
        <v>52</v>
      </c>
      <c r="C304" t="s">
        <v>37</v>
      </c>
      <c r="D304">
        <v>22.53</v>
      </c>
      <c r="E304">
        <v>10.954000000000001</v>
      </c>
      <c r="F304">
        <v>196</v>
      </c>
      <c r="G304">
        <v>2052</v>
      </c>
      <c r="H304">
        <v>23.85</v>
      </c>
      <c r="I304">
        <v>11.367000000000001</v>
      </c>
      <c r="J304">
        <v>220.4</v>
      </c>
      <c r="K304">
        <v>2223</v>
      </c>
      <c r="L304">
        <v>25.15</v>
      </c>
      <c r="M304">
        <v>11.763999999999999</v>
      </c>
      <c r="N304">
        <v>245.6</v>
      </c>
      <c r="O304">
        <v>2394</v>
      </c>
      <c r="P304">
        <v>26.29</v>
      </c>
      <c r="Q304">
        <v>12.108000000000001</v>
      </c>
      <c r="R304">
        <v>269</v>
      </c>
      <c r="S304">
        <v>2547</v>
      </c>
      <c r="T304">
        <v>27.45</v>
      </c>
      <c r="U304">
        <v>12.452</v>
      </c>
      <c r="V304">
        <v>293.89999999999998</v>
      </c>
      <c r="W304">
        <v>2706</v>
      </c>
      <c r="X304" s="5">
        <f>SUMIFS(Y:Y,'DPS Full FF'!$A:$A,$A304,'DPS Full FF'!$B:$B,$B304,'DPS Full FF'!$C:$C,$C304)</f>
        <v>0</v>
      </c>
      <c r="Y304">
        <v>1</v>
      </c>
    </row>
    <row r="305" spans="1:25" x14ac:dyDescent="0.45">
      <c r="A305" t="s">
        <v>109</v>
      </c>
      <c r="B305" t="s">
        <v>52</v>
      </c>
      <c r="C305" t="s">
        <v>25</v>
      </c>
      <c r="D305">
        <v>22.08</v>
      </c>
      <c r="E305">
        <v>10.907</v>
      </c>
      <c r="F305">
        <v>183.2</v>
      </c>
      <c r="G305">
        <v>1880</v>
      </c>
      <c r="H305">
        <v>23.53</v>
      </c>
      <c r="I305">
        <v>11.39</v>
      </c>
      <c r="J305">
        <v>207.3</v>
      </c>
      <c r="K305">
        <v>2036</v>
      </c>
      <c r="L305">
        <v>24.94</v>
      </c>
      <c r="M305">
        <v>11.852</v>
      </c>
      <c r="N305">
        <v>232.2</v>
      </c>
      <c r="O305">
        <v>2193</v>
      </c>
      <c r="P305">
        <v>26.18</v>
      </c>
      <c r="Q305">
        <v>12.250999999999999</v>
      </c>
      <c r="R305">
        <v>255.5</v>
      </c>
      <c r="S305">
        <v>2334</v>
      </c>
      <c r="T305">
        <v>27.44</v>
      </c>
      <c r="U305">
        <v>12.648</v>
      </c>
      <c r="V305">
        <v>280.2</v>
      </c>
      <c r="W305">
        <v>2479</v>
      </c>
      <c r="X305" s="5">
        <f>SUMIFS(Y:Y,'DPS Full FF'!$A:$A,$A305,'DPS Full FF'!$B:$B,$B305,'DPS Full FF'!$C:$C,$C305)</f>
        <v>0</v>
      </c>
      <c r="Y305">
        <v>1</v>
      </c>
    </row>
    <row r="306" spans="1:25" x14ac:dyDescent="0.45">
      <c r="A306" t="s">
        <v>24</v>
      </c>
      <c r="B306" t="s">
        <v>52</v>
      </c>
      <c r="C306" t="s">
        <v>31</v>
      </c>
      <c r="D306">
        <v>22.34</v>
      </c>
      <c r="E306">
        <v>10.438000000000001</v>
      </c>
      <c r="F306">
        <v>218.9</v>
      </c>
      <c r="G306">
        <v>2372</v>
      </c>
      <c r="H306">
        <v>23.66</v>
      </c>
      <c r="I306">
        <v>10.835000000000001</v>
      </c>
      <c r="J306">
        <v>246.2</v>
      </c>
      <c r="K306">
        <v>2570</v>
      </c>
      <c r="L306">
        <v>24.94</v>
      </c>
      <c r="M306">
        <v>11.215999999999999</v>
      </c>
      <c r="N306">
        <v>274.39999999999998</v>
      </c>
      <c r="O306">
        <v>2767</v>
      </c>
      <c r="P306">
        <v>26.08</v>
      </c>
      <c r="Q306">
        <v>11.545999999999999</v>
      </c>
      <c r="R306">
        <v>300.7</v>
      </c>
      <c r="S306">
        <v>2945</v>
      </c>
      <c r="T306">
        <v>27.24</v>
      </c>
      <c r="U306">
        <v>11.875999999999999</v>
      </c>
      <c r="V306">
        <v>328.5</v>
      </c>
      <c r="W306">
        <v>3129</v>
      </c>
      <c r="X306" s="5">
        <f>SUMIFS(Y:Y,'DPS Full FF'!$A:$A,$A306,'DPS Full FF'!$B:$B,$B306,'DPS Full FF'!$C:$C,$C306)</f>
        <v>0</v>
      </c>
      <c r="Y306">
        <v>1</v>
      </c>
    </row>
    <row r="307" spans="1:25" x14ac:dyDescent="0.45">
      <c r="A307" t="s">
        <v>162</v>
      </c>
      <c r="B307" t="s">
        <v>22</v>
      </c>
      <c r="C307" t="s">
        <v>105</v>
      </c>
      <c r="D307">
        <v>22.19</v>
      </c>
      <c r="E307">
        <v>10.558999999999999</v>
      </c>
      <c r="F307">
        <v>206</v>
      </c>
      <c r="G307">
        <v>1954</v>
      </c>
      <c r="H307">
        <v>23.58</v>
      </c>
      <c r="I307">
        <v>10.997999999999999</v>
      </c>
      <c r="J307">
        <v>232.5</v>
      </c>
      <c r="K307">
        <v>2117</v>
      </c>
      <c r="L307">
        <v>24.94</v>
      </c>
      <c r="M307">
        <v>11.417999999999999</v>
      </c>
      <c r="N307">
        <v>259.89999999999998</v>
      </c>
      <c r="O307">
        <v>2279</v>
      </c>
      <c r="P307">
        <v>26.14</v>
      </c>
      <c r="Q307">
        <v>11.782</v>
      </c>
      <c r="R307">
        <v>285.39999999999998</v>
      </c>
      <c r="S307">
        <v>2426</v>
      </c>
      <c r="T307">
        <v>27.35</v>
      </c>
      <c r="U307">
        <v>12.145</v>
      </c>
      <c r="V307">
        <v>312.5</v>
      </c>
      <c r="W307">
        <v>2577</v>
      </c>
      <c r="X307" s="5">
        <f>SUMIFS(Y:Y,'DPS Full FF'!$A:$A,$A307,'DPS Full FF'!$B:$B,$B307,'DPS Full FF'!$C:$C,$C307)</f>
        <v>0</v>
      </c>
      <c r="Y307">
        <v>1</v>
      </c>
    </row>
    <row r="308" spans="1:25" x14ac:dyDescent="0.45">
      <c r="A308" t="s">
        <v>178</v>
      </c>
      <c r="B308" t="s">
        <v>22</v>
      </c>
      <c r="C308" t="s">
        <v>25</v>
      </c>
      <c r="D308">
        <v>22.12</v>
      </c>
      <c r="E308">
        <v>10.071999999999999</v>
      </c>
      <c r="F308">
        <v>234.3</v>
      </c>
      <c r="G308">
        <v>1905</v>
      </c>
      <c r="H308">
        <v>23.53</v>
      </c>
      <c r="I308">
        <v>10.503</v>
      </c>
      <c r="J308">
        <v>264.60000000000002</v>
      </c>
      <c r="K308">
        <v>2064</v>
      </c>
      <c r="L308">
        <v>24.91</v>
      </c>
      <c r="M308">
        <v>10.914999999999999</v>
      </c>
      <c r="N308">
        <v>296.2</v>
      </c>
      <c r="O308">
        <v>2223</v>
      </c>
      <c r="P308">
        <v>26.13</v>
      </c>
      <c r="Q308">
        <v>11.272</v>
      </c>
      <c r="R308">
        <v>325.5</v>
      </c>
      <c r="S308">
        <v>2365</v>
      </c>
      <c r="T308">
        <v>27.37</v>
      </c>
      <c r="U308">
        <v>11.628</v>
      </c>
      <c r="V308">
        <v>356.7</v>
      </c>
      <c r="W308">
        <v>2513</v>
      </c>
      <c r="X308" s="5">
        <f>SUMIFS(Y:Y,'DPS Full FF'!$A:$A,$A308,'DPS Full FF'!$B:$B,$B308,'DPS Full FF'!$C:$C,$C308)</f>
        <v>0</v>
      </c>
      <c r="Y308">
        <v>1</v>
      </c>
    </row>
    <row r="309" spans="1:25" x14ac:dyDescent="0.45">
      <c r="A309" t="s">
        <v>162</v>
      </c>
      <c r="B309" t="s">
        <v>52</v>
      </c>
      <c r="C309" t="s">
        <v>30</v>
      </c>
      <c r="D309">
        <v>22.06</v>
      </c>
      <c r="E309">
        <v>10.497</v>
      </c>
      <c r="F309">
        <v>204.8</v>
      </c>
      <c r="G309">
        <v>1954</v>
      </c>
      <c r="H309">
        <v>23.48</v>
      </c>
      <c r="I309">
        <v>10.949</v>
      </c>
      <c r="J309">
        <v>231.4</v>
      </c>
      <c r="K309">
        <v>2117</v>
      </c>
      <c r="L309">
        <v>24.86</v>
      </c>
      <c r="M309">
        <v>11.382</v>
      </c>
      <c r="N309">
        <v>259.10000000000002</v>
      </c>
      <c r="O309">
        <v>2279</v>
      </c>
      <c r="P309">
        <v>26.08</v>
      </c>
      <c r="Q309">
        <v>11.757</v>
      </c>
      <c r="R309">
        <v>284.8</v>
      </c>
      <c r="S309">
        <v>2426</v>
      </c>
      <c r="T309">
        <v>27.32</v>
      </c>
      <c r="U309">
        <v>12.13</v>
      </c>
      <c r="V309">
        <v>312.2</v>
      </c>
      <c r="W309">
        <v>2577</v>
      </c>
      <c r="X309" s="5">
        <f>SUMIFS(Y:Y,'DPS Full FF'!$A:$A,$A309,'DPS Full FF'!$B:$B,$B309,'DPS Full FF'!$C:$C,$C309)</f>
        <v>0</v>
      </c>
      <c r="Y309">
        <v>1</v>
      </c>
    </row>
    <row r="310" spans="1:25" x14ac:dyDescent="0.45">
      <c r="A310" t="s">
        <v>141</v>
      </c>
      <c r="B310" t="s">
        <v>22</v>
      </c>
      <c r="C310" t="s">
        <v>17</v>
      </c>
      <c r="D310">
        <v>22.17</v>
      </c>
      <c r="E310">
        <v>10.077</v>
      </c>
      <c r="F310">
        <v>236</v>
      </c>
      <c r="G310">
        <v>1954</v>
      </c>
      <c r="H310">
        <v>23.49</v>
      </c>
      <c r="I310">
        <v>10.468</v>
      </c>
      <c r="J310">
        <v>265.5</v>
      </c>
      <c r="K310">
        <v>2117</v>
      </c>
      <c r="L310">
        <v>24.79</v>
      </c>
      <c r="M310">
        <v>10.842000000000001</v>
      </c>
      <c r="N310">
        <v>296.10000000000002</v>
      </c>
      <c r="O310">
        <v>2279</v>
      </c>
      <c r="P310">
        <v>25.93</v>
      </c>
      <c r="Q310">
        <v>11.167</v>
      </c>
      <c r="R310">
        <v>324.60000000000002</v>
      </c>
      <c r="S310">
        <v>2426</v>
      </c>
      <c r="T310">
        <v>27.09</v>
      </c>
      <c r="U310">
        <v>11.491</v>
      </c>
      <c r="V310">
        <v>354.8</v>
      </c>
      <c r="W310">
        <v>2577</v>
      </c>
      <c r="X310" s="5">
        <f>SUMIFS(Y:Y,'DPS Full FF'!$A:$A,$A310,'DPS Full FF'!$B:$B,$B310,'DPS Full FF'!$C:$C,$C310)</f>
        <v>0</v>
      </c>
      <c r="Y310">
        <v>1</v>
      </c>
    </row>
    <row r="311" spans="1:25" x14ac:dyDescent="0.45">
      <c r="A311" t="s">
        <v>148</v>
      </c>
      <c r="B311" t="s">
        <v>22</v>
      </c>
      <c r="C311" t="s">
        <v>105</v>
      </c>
      <c r="D311">
        <v>21.97</v>
      </c>
      <c r="E311">
        <v>10.558999999999999</v>
      </c>
      <c r="F311">
        <v>197.9</v>
      </c>
      <c r="G311">
        <v>2109</v>
      </c>
      <c r="H311">
        <v>23.35</v>
      </c>
      <c r="I311">
        <v>11.000999999999999</v>
      </c>
      <c r="J311">
        <v>223.4</v>
      </c>
      <c r="K311">
        <v>2285</v>
      </c>
      <c r="L311">
        <v>24.7</v>
      </c>
      <c r="M311">
        <v>11.423999999999999</v>
      </c>
      <c r="N311">
        <v>249.8</v>
      </c>
      <c r="O311">
        <v>2461</v>
      </c>
      <c r="P311">
        <v>25.9</v>
      </c>
      <c r="Q311">
        <v>11.791</v>
      </c>
      <c r="R311">
        <v>274.39999999999998</v>
      </c>
      <c r="S311">
        <v>2619</v>
      </c>
      <c r="T311">
        <v>27.11</v>
      </c>
      <c r="U311">
        <v>12.157</v>
      </c>
      <c r="V311">
        <v>300.5</v>
      </c>
      <c r="W311">
        <v>2782</v>
      </c>
      <c r="X311" s="5">
        <f>SUMIFS(Y:Y,'DPS Full FF'!$A:$A,$A311,'DPS Full FF'!$B:$B,$B311,'DPS Full FF'!$C:$C,$C311)</f>
        <v>0</v>
      </c>
      <c r="Y311">
        <v>1</v>
      </c>
    </row>
    <row r="312" spans="1:25" x14ac:dyDescent="0.45">
      <c r="A312" t="s">
        <v>148</v>
      </c>
      <c r="B312" t="s">
        <v>52</v>
      </c>
      <c r="C312" t="s">
        <v>30</v>
      </c>
      <c r="D312">
        <v>21.79</v>
      </c>
      <c r="E312">
        <v>10.473000000000001</v>
      </c>
      <c r="F312">
        <v>196.3</v>
      </c>
      <c r="G312">
        <v>2109</v>
      </c>
      <c r="H312">
        <v>23.2</v>
      </c>
      <c r="I312">
        <v>10.929</v>
      </c>
      <c r="J312">
        <v>221.9</v>
      </c>
      <c r="K312">
        <v>2285</v>
      </c>
      <c r="L312">
        <v>24.58</v>
      </c>
      <c r="M312">
        <v>11.366</v>
      </c>
      <c r="N312">
        <v>248.5</v>
      </c>
      <c r="O312">
        <v>2461</v>
      </c>
      <c r="P312">
        <v>25.79</v>
      </c>
      <c r="Q312">
        <v>11.744</v>
      </c>
      <c r="R312">
        <v>273.3</v>
      </c>
      <c r="S312">
        <v>2619</v>
      </c>
      <c r="T312">
        <v>27.02</v>
      </c>
      <c r="U312">
        <v>12.12</v>
      </c>
      <c r="V312">
        <v>299.60000000000002</v>
      </c>
      <c r="W312">
        <v>2782</v>
      </c>
      <c r="X312" s="5">
        <f>SUMIFS(Y:Y,'DPS Full FF'!$A:$A,$A312,'DPS Full FF'!$B:$B,$B312,'DPS Full FF'!$C:$C,$C312)</f>
        <v>0</v>
      </c>
      <c r="Y312">
        <v>1</v>
      </c>
    </row>
    <row r="313" spans="1:25" x14ac:dyDescent="0.45">
      <c r="A313" t="s">
        <v>155</v>
      </c>
      <c r="B313" t="s">
        <v>16</v>
      </c>
      <c r="C313" t="s">
        <v>17</v>
      </c>
      <c r="D313">
        <v>21.96</v>
      </c>
      <c r="E313">
        <v>11.901</v>
      </c>
      <c r="F313">
        <v>138.1</v>
      </c>
      <c r="G313">
        <v>1417</v>
      </c>
      <c r="H313">
        <v>23.28</v>
      </c>
      <c r="I313">
        <v>12.365</v>
      </c>
      <c r="J313">
        <v>155.4</v>
      </c>
      <c r="K313">
        <v>1535</v>
      </c>
      <c r="L313">
        <v>24.57</v>
      </c>
      <c r="M313">
        <v>12.808</v>
      </c>
      <c r="N313">
        <v>173.4</v>
      </c>
      <c r="O313">
        <v>1653</v>
      </c>
      <c r="P313">
        <v>25.7</v>
      </c>
      <c r="Q313">
        <v>13.193</v>
      </c>
      <c r="R313">
        <v>190.1</v>
      </c>
      <c r="S313">
        <v>1759</v>
      </c>
      <c r="T313">
        <v>26.85</v>
      </c>
      <c r="U313">
        <v>13.576000000000001</v>
      </c>
      <c r="V313">
        <v>207.8</v>
      </c>
      <c r="W313">
        <v>1868</v>
      </c>
      <c r="X313" s="5">
        <f>SUMIFS(Y:Y,'DPS Full FF'!$A:$A,$A313,'DPS Full FF'!$B:$B,$B313,'DPS Full FF'!$C:$C,$C313)</f>
        <v>0</v>
      </c>
      <c r="Y313">
        <v>1</v>
      </c>
    </row>
    <row r="314" spans="1:25" x14ac:dyDescent="0.45">
      <c r="A314" t="s">
        <v>138</v>
      </c>
      <c r="B314" t="s">
        <v>52</v>
      </c>
      <c r="C314" t="s">
        <v>30</v>
      </c>
      <c r="D314">
        <v>21.44</v>
      </c>
      <c r="E314">
        <v>10.423999999999999</v>
      </c>
      <c r="F314">
        <v>186.5</v>
      </c>
      <c r="G314">
        <v>2052</v>
      </c>
      <c r="H314">
        <v>22.83</v>
      </c>
      <c r="I314">
        <v>10.88</v>
      </c>
      <c r="J314">
        <v>210.9</v>
      </c>
      <c r="K314">
        <v>2223</v>
      </c>
      <c r="L314">
        <v>24.19</v>
      </c>
      <c r="M314">
        <v>11.317</v>
      </c>
      <c r="N314">
        <v>236.2</v>
      </c>
      <c r="O314">
        <v>2394</v>
      </c>
      <c r="P314">
        <v>25.39</v>
      </c>
      <c r="Q314">
        <v>11.694000000000001</v>
      </c>
      <c r="R314">
        <v>259.8</v>
      </c>
      <c r="S314">
        <v>2547</v>
      </c>
      <c r="T314">
        <v>26.6</v>
      </c>
      <c r="U314">
        <v>12.07</v>
      </c>
      <c r="V314">
        <v>284.89999999999998</v>
      </c>
      <c r="W314">
        <v>2706</v>
      </c>
      <c r="X314" s="5">
        <f>SUMIFS(Y:Y,'DPS Full FF'!$A:$A,$A314,'DPS Full FF'!$B:$B,$B314,'DPS Full FF'!$C:$C,$C314)</f>
        <v>0</v>
      </c>
      <c r="Y314">
        <v>1</v>
      </c>
    </row>
    <row r="315" spans="1:25" x14ac:dyDescent="0.45">
      <c r="A315" t="s">
        <v>178</v>
      </c>
      <c r="B315" t="s">
        <v>22</v>
      </c>
      <c r="C315" t="s">
        <v>17</v>
      </c>
      <c r="D315">
        <v>21.46</v>
      </c>
      <c r="E315">
        <v>9.77</v>
      </c>
      <c r="F315">
        <v>227.2</v>
      </c>
      <c r="G315">
        <v>1905</v>
      </c>
      <c r="H315">
        <v>22.74</v>
      </c>
      <c r="I315">
        <v>10.151</v>
      </c>
      <c r="J315">
        <v>255.8</v>
      </c>
      <c r="K315">
        <v>2064</v>
      </c>
      <c r="L315">
        <v>24</v>
      </c>
      <c r="M315">
        <v>10.516999999999999</v>
      </c>
      <c r="N315">
        <v>285.39999999999998</v>
      </c>
      <c r="O315">
        <v>2223</v>
      </c>
      <c r="P315">
        <v>25.12</v>
      </c>
      <c r="Q315">
        <v>10.835000000000001</v>
      </c>
      <c r="R315">
        <v>312.89999999999998</v>
      </c>
      <c r="S315">
        <v>2365</v>
      </c>
      <c r="T315">
        <v>26.25</v>
      </c>
      <c r="U315">
        <v>11.151999999999999</v>
      </c>
      <c r="V315">
        <v>342.1</v>
      </c>
      <c r="W315">
        <v>2513</v>
      </c>
      <c r="X315" s="5">
        <f>SUMIFS(Y:Y,'DPS Full FF'!$A:$A,$A315,'DPS Full FF'!$B:$B,$B315,'DPS Full FF'!$C:$C,$C315)</f>
        <v>0</v>
      </c>
      <c r="Y315">
        <v>1</v>
      </c>
    </row>
    <row r="316" spans="1:25" x14ac:dyDescent="0.45">
      <c r="A316" t="s">
        <v>141</v>
      </c>
      <c r="B316" t="s">
        <v>52</v>
      </c>
      <c r="C316" t="s">
        <v>25</v>
      </c>
      <c r="D316">
        <v>21.27</v>
      </c>
      <c r="E316">
        <v>9.6669999999999998</v>
      </c>
      <c r="F316">
        <v>226.4</v>
      </c>
      <c r="G316">
        <v>1954</v>
      </c>
      <c r="H316">
        <v>22.62</v>
      </c>
      <c r="I316">
        <v>10.08</v>
      </c>
      <c r="J316">
        <v>255.7</v>
      </c>
      <c r="K316">
        <v>2117</v>
      </c>
      <c r="L316">
        <v>23.95</v>
      </c>
      <c r="M316">
        <v>10.474</v>
      </c>
      <c r="N316">
        <v>286.10000000000002</v>
      </c>
      <c r="O316">
        <v>2279</v>
      </c>
      <c r="P316">
        <v>25.11</v>
      </c>
      <c r="Q316">
        <v>10.816000000000001</v>
      </c>
      <c r="R316">
        <v>314.39999999999998</v>
      </c>
      <c r="S316">
        <v>2426</v>
      </c>
      <c r="T316">
        <v>26.3</v>
      </c>
      <c r="U316">
        <v>11.156000000000001</v>
      </c>
      <c r="V316">
        <v>344.5</v>
      </c>
      <c r="W316">
        <v>2577</v>
      </c>
      <c r="X316" s="5">
        <f>SUMIFS(Y:Y,'DPS Full FF'!$A:$A,$A316,'DPS Full FF'!$B:$B,$B316,'DPS Full FF'!$C:$C,$C316)</f>
        <v>0</v>
      </c>
      <c r="Y316">
        <v>1</v>
      </c>
    </row>
    <row r="317" spans="1:25" x14ac:dyDescent="0.45">
      <c r="A317" t="s">
        <v>172</v>
      </c>
      <c r="B317" t="s">
        <v>22</v>
      </c>
      <c r="C317" t="s">
        <v>30</v>
      </c>
      <c r="D317">
        <v>21.17</v>
      </c>
      <c r="E317">
        <v>9.9719999999999995</v>
      </c>
      <c r="F317">
        <v>202.7</v>
      </c>
      <c r="G317">
        <v>1890</v>
      </c>
      <c r="H317">
        <v>22.51</v>
      </c>
      <c r="I317">
        <v>10.391999999999999</v>
      </c>
      <c r="J317">
        <v>228.8</v>
      </c>
      <c r="K317">
        <v>2047</v>
      </c>
      <c r="L317">
        <v>23.82</v>
      </c>
      <c r="M317">
        <v>10.795</v>
      </c>
      <c r="N317">
        <v>256</v>
      </c>
      <c r="O317">
        <v>2205</v>
      </c>
      <c r="P317">
        <v>24.98</v>
      </c>
      <c r="Q317">
        <v>11.143000000000001</v>
      </c>
      <c r="R317">
        <v>281.2</v>
      </c>
      <c r="S317">
        <v>2346</v>
      </c>
      <c r="T317">
        <v>26.15</v>
      </c>
      <c r="U317">
        <v>11.491</v>
      </c>
      <c r="V317">
        <v>308.10000000000002</v>
      </c>
      <c r="W317">
        <v>2493</v>
      </c>
      <c r="X317" s="5">
        <f>SUMIFS(Y:Y,'DPS Full FF'!$A:$A,$A317,'DPS Full FF'!$B:$B,$B317,'DPS Full FF'!$C:$C,$C317)</f>
        <v>0</v>
      </c>
      <c r="Y317">
        <v>1</v>
      </c>
    </row>
    <row r="318" spans="1:25" x14ac:dyDescent="0.45">
      <c r="A318" t="s">
        <v>148</v>
      </c>
      <c r="B318" t="s">
        <v>22</v>
      </c>
      <c r="C318" t="s">
        <v>31</v>
      </c>
      <c r="D318">
        <v>21.28</v>
      </c>
      <c r="E318">
        <v>10.228</v>
      </c>
      <c r="F318">
        <v>191.7</v>
      </c>
      <c r="G318">
        <v>2109</v>
      </c>
      <c r="H318">
        <v>22.56</v>
      </c>
      <c r="I318">
        <v>10.625999999999999</v>
      </c>
      <c r="J318">
        <v>215.7</v>
      </c>
      <c r="K318">
        <v>2285</v>
      </c>
      <c r="L318">
        <v>23.81</v>
      </c>
      <c r="M318">
        <v>11.009</v>
      </c>
      <c r="N318">
        <v>240.7</v>
      </c>
      <c r="O318">
        <v>2461</v>
      </c>
      <c r="P318">
        <v>24.91</v>
      </c>
      <c r="Q318">
        <v>11.342000000000001</v>
      </c>
      <c r="R318">
        <v>263.89999999999998</v>
      </c>
      <c r="S318">
        <v>2619</v>
      </c>
      <c r="T318">
        <v>26.03</v>
      </c>
      <c r="U318">
        <v>11.673999999999999</v>
      </c>
      <c r="V318">
        <v>288.60000000000002</v>
      </c>
      <c r="W318">
        <v>2782</v>
      </c>
      <c r="X318" s="5">
        <f>SUMIFS(Y:Y,'DPS Full FF'!$A:$A,$A318,'DPS Full FF'!$B:$B,$B318,'DPS Full FF'!$C:$C,$C318)</f>
        <v>0</v>
      </c>
      <c r="Y318">
        <v>1</v>
      </c>
    </row>
    <row r="319" spans="1:25" x14ac:dyDescent="0.45">
      <c r="A319" t="s">
        <v>141</v>
      </c>
      <c r="B319" t="s">
        <v>22</v>
      </c>
      <c r="C319" t="s">
        <v>30</v>
      </c>
      <c r="D319">
        <v>21.08</v>
      </c>
      <c r="E319">
        <v>9.5820000000000007</v>
      </c>
      <c r="F319">
        <v>224.3</v>
      </c>
      <c r="G319">
        <v>1954</v>
      </c>
      <c r="H319">
        <v>22.4</v>
      </c>
      <c r="I319">
        <v>9.9830000000000005</v>
      </c>
      <c r="J319">
        <v>253.2</v>
      </c>
      <c r="K319">
        <v>2117</v>
      </c>
      <c r="L319">
        <v>23.7</v>
      </c>
      <c r="M319">
        <v>10.367000000000001</v>
      </c>
      <c r="N319">
        <v>283.2</v>
      </c>
      <c r="O319">
        <v>2279</v>
      </c>
      <c r="P319">
        <v>24.85</v>
      </c>
      <c r="Q319">
        <v>10.701000000000001</v>
      </c>
      <c r="R319">
        <v>311.10000000000002</v>
      </c>
      <c r="S319">
        <v>2426</v>
      </c>
      <c r="T319">
        <v>26.01</v>
      </c>
      <c r="U319">
        <v>11.032999999999999</v>
      </c>
      <c r="V319">
        <v>340.7</v>
      </c>
      <c r="W319">
        <v>2577</v>
      </c>
      <c r="X319" s="5">
        <f>SUMIFS(Y:Y,'DPS Full FF'!$A:$A,$A319,'DPS Full FF'!$B:$B,$B319,'DPS Full FF'!$C:$C,$C319)</f>
        <v>0</v>
      </c>
      <c r="Y319">
        <v>1</v>
      </c>
    </row>
    <row r="320" spans="1:25" x14ac:dyDescent="0.45">
      <c r="A320" t="s">
        <v>148</v>
      </c>
      <c r="B320" t="s">
        <v>39</v>
      </c>
      <c r="C320" t="s">
        <v>105</v>
      </c>
      <c r="D320">
        <v>20.99</v>
      </c>
      <c r="E320">
        <v>10.087999999999999</v>
      </c>
      <c r="F320">
        <v>189.1</v>
      </c>
      <c r="G320">
        <v>2109</v>
      </c>
      <c r="H320">
        <v>22.34</v>
      </c>
      <c r="I320">
        <v>10.523</v>
      </c>
      <c r="J320">
        <v>213.7</v>
      </c>
      <c r="K320">
        <v>2285</v>
      </c>
      <c r="L320">
        <v>23.66</v>
      </c>
      <c r="M320">
        <v>10.939</v>
      </c>
      <c r="N320">
        <v>239.2</v>
      </c>
      <c r="O320">
        <v>2461</v>
      </c>
      <c r="P320">
        <v>24.82</v>
      </c>
      <c r="Q320">
        <v>11.3</v>
      </c>
      <c r="R320">
        <v>263</v>
      </c>
      <c r="S320">
        <v>2619</v>
      </c>
      <c r="T320">
        <v>26</v>
      </c>
      <c r="U320">
        <v>11.66</v>
      </c>
      <c r="V320">
        <v>288.2</v>
      </c>
      <c r="W320">
        <v>2782</v>
      </c>
      <c r="X320" s="5">
        <f>SUMIFS(Y:Y,'DPS Full FF'!$A:$A,$A320,'DPS Full FF'!$B:$B,$B320,'DPS Full FF'!$C:$C,$C320)</f>
        <v>0</v>
      </c>
      <c r="Y320">
        <v>1</v>
      </c>
    </row>
    <row r="321" spans="1:25" x14ac:dyDescent="0.45">
      <c r="A321" t="s">
        <v>155</v>
      </c>
      <c r="B321" t="s">
        <v>16</v>
      </c>
      <c r="C321" t="s">
        <v>37</v>
      </c>
      <c r="D321">
        <v>21.07</v>
      </c>
      <c r="E321">
        <v>11.417999999999999</v>
      </c>
      <c r="F321">
        <v>132.5</v>
      </c>
      <c r="G321">
        <v>1417</v>
      </c>
      <c r="H321">
        <v>22.31</v>
      </c>
      <c r="I321">
        <v>11.849</v>
      </c>
      <c r="J321">
        <v>148.9</v>
      </c>
      <c r="K321">
        <v>1535</v>
      </c>
      <c r="L321">
        <v>23.52</v>
      </c>
      <c r="M321">
        <v>12.263</v>
      </c>
      <c r="N321">
        <v>166</v>
      </c>
      <c r="O321">
        <v>1653</v>
      </c>
      <c r="P321">
        <v>24.59</v>
      </c>
      <c r="Q321">
        <v>12.622</v>
      </c>
      <c r="R321">
        <v>181.8</v>
      </c>
      <c r="S321">
        <v>1759</v>
      </c>
      <c r="T321">
        <v>25.67</v>
      </c>
      <c r="U321">
        <v>12.978999999999999</v>
      </c>
      <c r="V321">
        <v>198.6</v>
      </c>
      <c r="W321">
        <v>1868</v>
      </c>
      <c r="X321" s="5">
        <f>SUMIFS(Y:Y,'DPS Full FF'!$A:$A,$A321,'DPS Full FF'!$B:$B,$B321,'DPS Full FF'!$C:$C,$C321)</f>
        <v>0</v>
      </c>
      <c r="Y321">
        <v>1</v>
      </c>
    </row>
    <row r="322" spans="1:25" x14ac:dyDescent="0.45">
      <c r="A322" t="s">
        <v>176</v>
      </c>
      <c r="B322" t="s">
        <v>22</v>
      </c>
      <c r="C322" t="s">
        <v>25</v>
      </c>
      <c r="D322">
        <v>20.83</v>
      </c>
      <c r="E322">
        <v>9.3889999999999993</v>
      </c>
      <c r="F322">
        <v>227.7</v>
      </c>
      <c r="G322">
        <v>1794</v>
      </c>
      <c r="H322">
        <v>22.15</v>
      </c>
      <c r="I322">
        <v>9.7850000000000001</v>
      </c>
      <c r="J322">
        <v>257.10000000000002</v>
      </c>
      <c r="K322">
        <v>1943</v>
      </c>
      <c r="L322">
        <v>23.44</v>
      </c>
      <c r="M322">
        <v>10.164</v>
      </c>
      <c r="N322">
        <v>287.5</v>
      </c>
      <c r="O322">
        <v>2093</v>
      </c>
      <c r="P322">
        <v>24.58</v>
      </c>
      <c r="Q322">
        <v>10.493</v>
      </c>
      <c r="R322">
        <v>315.89999999999998</v>
      </c>
      <c r="S322">
        <v>2227</v>
      </c>
      <c r="T322">
        <v>25.73</v>
      </c>
      <c r="U322">
        <v>10.82</v>
      </c>
      <c r="V322">
        <v>346.1</v>
      </c>
      <c r="W322">
        <v>2366</v>
      </c>
      <c r="X322" s="5">
        <f>SUMIFS(Y:Y,'DPS Full FF'!$A:$A,$A322,'DPS Full FF'!$B:$B,$B322,'DPS Full FF'!$C:$C,$C322)</f>
        <v>0</v>
      </c>
      <c r="Y322">
        <v>1</v>
      </c>
    </row>
    <row r="323" spans="1:25" x14ac:dyDescent="0.45">
      <c r="A323" t="s">
        <v>148</v>
      </c>
      <c r="B323" t="s">
        <v>39</v>
      </c>
      <c r="C323" t="s">
        <v>31</v>
      </c>
      <c r="D323">
        <v>20.88</v>
      </c>
      <c r="E323">
        <v>10.036</v>
      </c>
      <c r="F323">
        <v>188.1</v>
      </c>
      <c r="G323">
        <v>2109</v>
      </c>
      <c r="H323">
        <v>22.15</v>
      </c>
      <c r="I323">
        <v>10.433</v>
      </c>
      <c r="J323">
        <v>211.8</v>
      </c>
      <c r="K323">
        <v>2285</v>
      </c>
      <c r="L323">
        <v>23.39</v>
      </c>
      <c r="M323">
        <v>10.815</v>
      </c>
      <c r="N323">
        <v>236.5</v>
      </c>
      <c r="O323">
        <v>2461</v>
      </c>
      <c r="P323">
        <v>24.48</v>
      </c>
      <c r="Q323">
        <v>11.146000000000001</v>
      </c>
      <c r="R323">
        <v>259.39999999999998</v>
      </c>
      <c r="S323">
        <v>2619</v>
      </c>
      <c r="T323">
        <v>25.59</v>
      </c>
      <c r="U323">
        <v>11.477</v>
      </c>
      <c r="V323">
        <v>283.7</v>
      </c>
      <c r="W323">
        <v>2782</v>
      </c>
      <c r="X323" s="5">
        <f>SUMIFS(Y:Y,'DPS Full FF'!$A:$A,$A323,'DPS Full FF'!$B:$B,$B323,'DPS Full FF'!$C:$C,$C323)</f>
        <v>0</v>
      </c>
      <c r="Y323">
        <v>1</v>
      </c>
    </row>
    <row r="324" spans="1:25" x14ac:dyDescent="0.45">
      <c r="A324" t="s">
        <v>178</v>
      </c>
      <c r="B324" t="s">
        <v>52</v>
      </c>
      <c r="C324" t="s">
        <v>25</v>
      </c>
      <c r="D324">
        <v>20.55</v>
      </c>
      <c r="E324">
        <v>9.3580000000000005</v>
      </c>
      <c r="F324">
        <v>217.7</v>
      </c>
      <c r="G324">
        <v>1905</v>
      </c>
      <c r="H324">
        <v>21.87</v>
      </c>
      <c r="I324">
        <v>9.7620000000000005</v>
      </c>
      <c r="J324">
        <v>246</v>
      </c>
      <c r="K324">
        <v>2064</v>
      </c>
      <c r="L324">
        <v>23.16</v>
      </c>
      <c r="M324">
        <v>10.148</v>
      </c>
      <c r="N324">
        <v>275.39999999999998</v>
      </c>
      <c r="O324">
        <v>2223</v>
      </c>
      <c r="P324">
        <v>24.3</v>
      </c>
      <c r="Q324">
        <v>10.481999999999999</v>
      </c>
      <c r="R324">
        <v>302.7</v>
      </c>
      <c r="S324">
        <v>2365</v>
      </c>
      <c r="T324">
        <v>25.45</v>
      </c>
      <c r="U324">
        <v>10.815</v>
      </c>
      <c r="V324">
        <v>331.8</v>
      </c>
      <c r="W324">
        <v>2513</v>
      </c>
      <c r="X324" s="5">
        <f>SUMIFS(Y:Y,'DPS Full FF'!$A:$A,$A324,'DPS Full FF'!$B:$B,$B324,'DPS Full FF'!$C:$C,$C324)</f>
        <v>0</v>
      </c>
      <c r="Y324">
        <v>1</v>
      </c>
    </row>
    <row r="325" spans="1:25" x14ac:dyDescent="0.45">
      <c r="A325" t="s">
        <v>155</v>
      </c>
      <c r="B325" t="s">
        <v>16</v>
      </c>
      <c r="C325" t="s">
        <v>104</v>
      </c>
      <c r="D325">
        <v>20.67</v>
      </c>
      <c r="E325">
        <v>11.2</v>
      </c>
      <c r="F325">
        <v>130</v>
      </c>
      <c r="G325">
        <v>1417</v>
      </c>
      <c r="H325">
        <v>21.91</v>
      </c>
      <c r="I325">
        <v>11.637</v>
      </c>
      <c r="J325">
        <v>146.30000000000001</v>
      </c>
      <c r="K325">
        <v>1535</v>
      </c>
      <c r="L325">
        <v>23.12</v>
      </c>
      <c r="M325">
        <v>12.055999999999999</v>
      </c>
      <c r="N325">
        <v>163.19999999999999</v>
      </c>
      <c r="O325">
        <v>1653</v>
      </c>
      <c r="P325">
        <v>24.19</v>
      </c>
      <c r="Q325">
        <v>12.419</v>
      </c>
      <c r="R325">
        <v>178.9</v>
      </c>
      <c r="S325">
        <v>1759</v>
      </c>
      <c r="T325">
        <v>25.28</v>
      </c>
      <c r="U325">
        <v>12.781000000000001</v>
      </c>
      <c r="V325">
        <v>195.6</v>
      </c>
      <c r="W325">
        <v>1868</v>
      </c>
      <c r="X325" s="5">
        <f>SUMIFS(Y:Y,'DPS Full FF'!$A:$A,$A325,'DPS Full FF'!$B:$B,$B325,'DPS Full FF'!$C:$C,$C325)</f>
        <v>0</v>
      </c>
      <c r="Y325">
        <v>1</v>
      </c>
    </row>
    <row r="326" spans="1:25" x14ac:dyDescent="0.45">
      <c r="A326" t="s">
        <v>141</v>
      </c>
      <c r="B326" t="s">
        <v>52</v>
      </c>
      <c r="C326" t="s">
        <v>17</v>
      </c>
      <c r="D326">
        <v>20.67</v>
      </c>
      <c r="E326">
        <v>9.3949999999999996</v>
      </c>
      <c r="F326">
        <v>220</v>
      </c>
      <c r="G326">
        <v>1954</v>
      </c>
      <c r="H326">
        <v>21.89</v>
      </c>
      <c r="I326">
        <v>9.7560000000000002</v>
      </c>
      <c r="J326">
        <v>247.5</v>
      </c>
      <c r="K326">
        <v>2117</v>
      </c>
      <c r="L326">
        <v>23.09</v>
      </c>
      <c r="M326">
        <v>10.102</v>
      </c>
      <c r="N326">
        <v>275.89999999999998</v>
      </c>
      <c r="O326">
        <v>2279</v>
      </c>
      <c r="P326">
        <v>24.15</v>
      </c>
      <c r="Q326">
        <v>10.401999999999999</v>
      </c>
      <c r="R326">
        <v>302.39999999999998</v>
      </c>
      <c r="S326">
        <v>2426</v>
      </c>
      <c r="T326">
        <v>25.23</v>
      </c>
      <c r="U326">
        <v>10.701000000000001</v>
      </c>
      <c r="V326">
        <v>330.4</v>
      </c>
      <c r="W326">
        <v>2577</v>
      </c>
      <c r="X326" s="5">
        <f>SUMIFS(Y:Y,'DPS Full FF'!$A:$A,$A326,'DPS Full FF'!$B:$B,$B326,'DPS Full FF'!$C:$C,$C326)</f>
        <v>0</v>
      </c>
      <c r="Y326">
        <v>1</v>
      </c>
    </row>
    <row r="327" spans="1:25" x14ac:dyDescent="0.45">
      <c r="A327" t="s">
        <v>172</v>
      </c>
      <c r="B327" t="s">
        <v>39</v>
      </c>
      <c r="C327" t="s">
        <v>30</v>
      </c>
      <c r="D327">
        <v>20.190000000000001</v>
      </c>
      <c r="E327">
        <v>9.5079999999999991</v>
      </c>
      <c r="F327">
        <v>193.3</v>
      </c>
      <c r="G327">
        <v>1890</v>
      </c>
      <c r="H327">
        <v>21.49</v>
      </c>
      <c r="I327">
        <v>9.9220000000000006</v>
      </c>
      <c r="J327">
        <v>218.5</v>
      </c>
      <c r="K327">
        <v>2047</v>
      </c>
      <c r="L327">
        <v>22.77</v>
      </c>
      <c r="M327">
        <v>10.317</v>
      </c>
      <c r="N327">
        <v>244.7</v>
      </c>
      <c r="O327">
        <v>2205</v>
      </c>
      <c r="P327">
        <v>23.89</v>
      </c>
      <c r="Q327">
        <v>10.66</v>
      </c>
      <c r="R327">
        <v>269</v>
      </c>
      <c r="S327">
        <v>2346</v>
      </c>
      <c r="T327">
        <v>25.03</v>
      </c>
      <c r="U327">
        <v>11.000999999999999</v>
      </c>
      <c r="V327">
        <v>294.89999999999998</v>
      </c>
      <c r="W327">
        <v>2493</v>
      </c>
      <c r="X327" s="5">
        <f>SUMIFS(Y:Y,'DPS Full FF'!$A:$A,$A327,'DPS Full FF'!$B:$B,$B327,'DPS Full FF'!$C:$C,$C327)</f>
        <v>0</v>
      </c>
      <c r="Y327">
        <v>1</v>
      </c>
    </row>
    <row r="328" spans="1:25" x14ac:dyDescent="0.45">
      <c r="A328" t="s">
        <v>148</v>
      </c>
      <c r="B328" t="s">
        <v>52</v>
      </c>
      <c r="C328" t="s">
        <v>31</v>
      </c>
      <c r="D328">
        <v>20.25</v>
      </c>
      <c r="E328">
        <v>9.7330000000000005</v>
      </c>
      <c r="F328">
        <v>182.4</v>
      </c>
      <c r="G328">
        <v>2109</v>
      </c>
      <c r="H328">
        <v>21.45</v>
      </c>
      <c r="I328">
        <v>10.106999999999999</v>
      </c>
      <c r="J328">
        <v>205.2</v>
      </c>
      <c r="K328">
        <v>2285</v>
      </c>
      <c r="L328">
        <v>22.63</v>
      </c>
      <c r="M328">
        <v>10.465999999999999</v>
      </c>
      <c r="N328">
        <v>228.8</v>
      </c>
      <c r="O328">
        <v>2461</v>
      </c>
      <c r="P328">
        <v>23.67</v>
      </c>
      <c r="Q328">
        <v>10.776999999999999</v>
      </c>
      <c r="R328">
        <v>250.8</v>
      </c>
      <c r="S328">
        <v>2619</v>
      </c>
      <c r="T328">
        <v>24.72</v>
      </c>
      <c r="U328">
        <v>11.087999999999999</v>
      </c>
      <c r="V328">
        <v>274.10000000000002</v>
      </c>
      <c r="W328">
        <v>2782</v>
      </c>
      <c r="X328" s="5">
        <f>SUMIFS(Y:Y,'DPS Full FF'!$A:$A,$A328,'DPS Full FF'!$B:$B,$B328,'DPS Full FF'!$C:$C,$C328)</f>
        <v>0</v>
      </c>
      <c r="Y328">
        <v>1</v>
      </c>
    </row>
    <row r="329" spans="1:25" x14ac:dyDescent="0.45">
      <c r="A329" t="s">
        <v>144</v>
      </c>
      <c r="B329" t="s">
        <v>52</v>
      </c>
      <c r="C329" t="s">
        <v>17</v>
      </c>
      <c r="D329">
        <v>20.170000000000002</v>
      </c>
      <c r="E329">
        <v>10.09</v>
      </c>
      <c r="F329">
        <v>161.19999999999999</v>
      </c>
      <c r="G329">
        <v>1649</v>
      </c>
      <c r="H329">
        <v>21.35</v>
      </c>
      <c r="I329">
        <v>10.465999999999999</v>
      </c>
      <c r="J329">
        <v>181.2</v>
      </c>
      <c r="K329">
        <v>1787</v>
      </c>
      <c r="L329">
        <v>22.5</v>
      </c>
      <c r="M329">
        <v>10.827</v>
      </c>
      <c r="N329">
        <v>201.8</v>
      </c>
      <c r="O329">
        <v>1924</v>
      </c>
      <c r="P329">
        <v>23.51</v>
      </c>
      <c r="Q329">
        <v>11.14</v>
      </c>
      <c r="R329">
        <v>221</v>
      </c>
      <c r="S329">
        <v>2048</v>
      </c>
      <c r="T329">
        <v>24.53</v>
      </c>
      <c r="U329">
        <v>11.451000000000001</v>
      </c>
      <c r="V329">
        <v>241.3</v>
      </c>
      <c r="W329">
        <v>2175</v>
      </c>
      <c r="X329" s="5">
        <f>SUMIFS(Y:Y,'DPS Full FF'!$A:$A,$A329,'DPS Full FF'!$B:$B,$B329,'DPS Full FF'!$C:$C,$C329)</f>
        <v>0</v>
      </c>
      <c r="Y329">
        <v>1</v>
      </c>
    </row>
    <row r="330" spans="1:25" x14ac:dyDescent="0.45">
      <c r="A330" t="s">
        <v>155</v>
      </c>
      <c r="B330" t="s">
        <v>52</v>
      </c>
      <c r="C330" t="s">
        <v>17</v>
      </c>
      <c r="D330">
        <v>20.11</v>
      </c>
      <c r="E330">
        <v>10.894</v>
      </c>
      <c r="F330">
        <v>126.4</v>
      </c>
      <c r="G330">
        <v>1417</v>
      </c>
      <c r="H330">
        <v>21.31</v>
      </c>
      <c r="I330">
        <v>11.32</v>
      </c>
      <c r="J330">
        <v>142.30000000000001</v>
      </c>
      <c r="K330">
        <v>1535</v>
      </c>
      <c r="L330">
        <v>22.49</v>
      </c>
      <c r="M330">
        <v>11.727</v>
      </c>
      <c r="N330">
        <v>158.69999999999999</v>
      </c>
      <c r="O330">
        <v>1653</v>
      </c>
      <c r="P330">
        <v>23.53</v>
      </c>
      <c r="Q330">
        <v>12.08</v>
      </c>
      <c r="R330">
        <v>174</v>
      </c>
      <c r="S330">
        <v>1759</v>
      </c>
      <c r="T330">
        <v>24.59</v>
      </c>
      <c r="U330">
        <v>12.430999999999999</v>
      </c>
      <c r="V330">
        <v>190.2</v>
      </c>
      <c r="W330">
        <v>1868</v>
      </c>
      <c r="X330" s="5">
        <f>SUMIFS(Y:Y,'DPS Full FF'!$A:$A,$A330,'DPS Full FF'!$B:$B,$B330,'DPS Full FF'!$C:$C,$C330)</f>
        <v>0</v>
      </c>
      <c r="Y330">
        <v>1</v>
      </c>
    </row>
    <row r="331" spans="1:25" x14ac:dyDescent="0.45">
      <c r="A331" t="s">
        <v>164</v>
      </c>
      <c r="B331" t="s">
        <v>52</v>
      </c>
      <c r="C331" t="s">
        <v>17</v>
      </c>
      <c r="D331">
        <v>20.11</v>
      </c>
      <c r="E331">
        <v>10.894</v>
      </c>
      <c r="F331">
        <v>126.4</v>
      </c>
      <c r="G331">
        <v>1417</v>
      </c>
      <c r="H331">
        <v>21.31</v>
      </c>
      <c r="I331">
        <v>11.32</v>
      </c>
      <c r="J331">
        <v>142.30000000000001</v>
      </c>
      <c r="K331">
        <v>1535</v>
      </c>
      <c r="L331">
        <v>22.49</v>
      </c>
      <c r="M331">
        <v>11.727</v>
      </c>
      <c r="N331">
        <v>158.69999999999999</v>
      </c>
      <c r="O331">
        <v>1653</v>
      </c>
      <c r="P331">
        <v>23.53</v>
      </c>
      <c r="Q331">
        <v>12.08</v>
      </c>
      <c r="R331">
        <v>174</v>
      </c>
      <c r="S331">
        <v>1759</v>
      </c>
      <c r="T331">
        <v>24.59</v>
      </c>
      <c r="U331">
        <v>12.430999999999999</v>
      </c>
      <c r="V331">
        <v>190.2</v>
      </c>
      <c r="W331">
        <v>1868</v>
      </c>
      <c r="X331" s="5">
        <f>SUMIFS(Y:Y,'DPS Full FF'!$A:$A,$A331,'DPS Full FF'!$B:$B,$B331,'DPS Full FF'!$C:$C,$C331)</f>
        <v>0</v>
      </c>
      <c r="Y331">
        <v>1</v>
      </c>
    </row>
    <row r="332" spans="1:25" x14ac:dyDescent="0.45">
      <c r="A332" t="s">
        <v>152</v>
      </c>
      <c r="B332" t="s">
        <v>22</v>
      </c>
      <c r="C332" t="s">
        <v>30</v>
      </c>
      <c r="D332">
        <v>19.920000000000002</v>
      </c>
      <c r="E332">
        <v>9.82</v>
      </c>
      <c r="F332">
        <v>166.3</v>
      </c>
      <c r="G332">
        <v>1573</v>
      </c>
      <c r="H332">
        <v>21.21</v>
      </c>
      <c r="I332">
        <v>10.246</v>
      </c>
      <c r="J332">
        <v>188</v>
      </c>
      <c r="K332">
        <v>1704</v>
      </c>
      <c r="L332">
        <v>22.46</v>
      </c>
      <c r="M332">
        <v>10.653</v>
      </c>
      <c r="N332">
        <v>210.5</v>
      </c>
      <c r="O332">
        <v>1835</v>
      </c>
      <c r="P332">
        <v>23.57</v>
      </c>
      <c r="Q332">
        <v>11.005000000000001</v>
      </c>
      <c r="R332">
        <v>231.4</v>
      </c>
      <c r="S332">
        <v>1953</v>
      </c>
      <c r="T332">
        <v>24.69</v>
      </c>
      <c r="U332">
        <v>11.356</v>
      </c>
      <c r="V332">
        <v>253.7</v>
      </c>
      <c r="W332">
        <v>2075</v>
      </c>
      <c r="X332" s="5">
        <f>SUMIFS(Y:Y,'DPS Full FF'!$A:$A,$A332,'DPS Full FF'!$B:$B,$B332,'DPS Full FF'!$C:$C,$C332)</f>
        <v>0</v>
      </c>
      <c r="Y332">
        <v>1</v>
      </c>
    </row>
    <row r="333" spans="1:25" x14ac:dyDescent="0.45">
      <c r="A333" t="s">
        <v>162</v>
      </c>
      <c r="B333" t="s">
        <v>52</v>
      </c>
      <c r="C333" t="s">
        <v>105</v>
      </c>
      <c r="D333">
        <v>19.95</v>
      </c>
      <c r="E333">
        <v>9.4909999999999997</v>
      </c>
      <c r="F333">
        <v>185.2</v>
      </c>
      <c r="G333">
        <v>1954</v>
      </c>
      <c r="H333">
        <v>21.2</v>
      </c>
      <c r="I333">
        <v>9.8870000000000005</v>
      </c>
      <c r="J333">
        <v>209</v>
      </c>
      <c r="K333">
        <v>2117</v>
      </c>
      <c r="L333">
        <v>22.43</v>
      </c>
      <c r="M333">
        <v>10.266999999999999</v>
      </c>
      <c r="N333">
        <v>233.7</v>
      </c>
      <c r="O333">
        <v>2279</v>
      </c>
      <c r="P333">
        <v>23.51</v>
      </c>
      <c r="Q333">
        <v>10.596</v>
      </c>
      <c r="R333">
        <v>256.7</v>
      </c>
      <c r="S333">
        <v>2426</v>
      </c>
      <c r="T333">
        <v>24.6</v>
      </c>
      <c r="U333">
        <v>10.923999999999999</v>
      </c>
      <c r="V333">
        <v>281.10000000000002</v>
      </c>
      <c r="W333">
        <v>2577</v>
      </c>
      <c r="X333" s="5">
        <f>SUMIFS(Y:Y,'DPS Full FF'!$A:$A,$A333,'DPS Full FF'!$B:$B,$B333,'DPS Full FF'!$C:$C,$C333)</f>
        <v>0</v>
      </c>
      <c r="Y333">
        <v>1</v>
      </c>
    </row>
    <row r="334" spans="1:25" x14ac:dyDescent="0.45">
      <c r="A334" t="s">
        <v>178</v>
      </c>
      <c r="B334" t="s">
        <v>52</v>
      </c>
      <c r="C334" t="s">
        <v>17</v>
      </c>
      <c r="D334">
        <v>19.97</v>
      </c>
      <c r="E334">
        <v>9.093</v>
      </c>
      <c r="F334">
        <v>211.5</v>
      </c>
      <c r="G334">
        <v>1905</v>
      </c>
      <c r="H334">
        <v>21.16</v>
      </c>
      <c r="I334">
        <v>9.4450000000000003</v>
      </c>
      <c r="J334">
        <v>238</v>
      </c>
      <c r="K334">
        <v>2064</v>
      </c>
      <c r="L334">
        <v>22.33</v>
      </c>
      <c r="M334">
        <v>9.7829999999999995</v>
      </c>
      <c r="N334">
        <v>265.5</v>
      </c>
      <c r="O334">
        <v>2223</v>
      </c>
      <c r="P334">
        <v>23.36</v>
      </c>
      <c r="Q334">
        <v>10.077</v>
      </c>
      <c r="R334">
        <v>291</v>
      </c>
      <c r="S334">
        <v>2365</v>
      </c>
      <c r="T334">
        <v>24.4</v>
      </c>
      <c r="U334">
        <v>10.369</v>
      </c>
      <c r="V334">
        <v>318.10000000000002</v>
      </c>
      <c r="W334">
        <v>2513</v>
      </c>
      <c r="X334" s="5">
        <f>SUMIFS(Y:Y,'DPS Full FF'!$A:$A,$A334,'DPS Full FF'!$B:$B,$B334,'DPS Full FF'!$C:$C,$C334)</f>
        <v>0</v>
      </c>
      <c r="Y334">
        <v>1</v>
      </c>
    </row>
    <row r="335" spans="1:25" x14ac:dyDescent="0.45">
      <c r="A335" t="s">
        <v>148</v>
      </c>
      <c r="B335" t="s">
        <v>52</v>
      </c>
      <c r="C335" t="s">
        <v>105</v>
      </c>
      <c r="D335">
        <v>19.72</v>
      </c>
      <c r="E335">
        <v>9.4779999999999998</v>
      </c>
      <c r="F335">
        <v>177.6</v>
      </c>
      <c r="G335">
        <v>2109</v>
      </c>
      <c r="H335">
        <v>20.97</v>
      </c>
      <c r="I335">
        <v>9.8780000000000001</v>
      </c>
      <c r="J335">
        <v>200.6</v>
      </c>
      <c r="K335">
        <v>2285</v>
      </c>
      <c r="L335">
        <v>22.19</v>
      </c>
      <c r="M335">
        <v>10.260999999999999</v>
      </c>
      <c r="N335">
        <v>224.4</v>
      </c>
      <c r="O335">
        <v>2461</v>
      </c>
      <c r="P335">
        <v>23.26</v>
      </c>
      <c r="Q335">
        <v>10.593</v>
      </c>
      <c r="R335">
        <v>246.5</v>
      </c>
      <c r="S335">
        <v>2619</v>
      </c>
      <c r="T335">
        <v>24.35</v>
      </c>
      <c r="U335">
        <v>10.923</v>
      </c>
      <c r="V335">
        <v>270</v>
      </c>
      <c r="W335">
        <v>2782</v>
      </c>
      <c r="X335" s="5">
        <f>SUMIFS(Y:Y,'DPS Full FF'!$A:$A,$A335,'DPS Full FF'!$B:$B,$B335,'DPS Full FF'!$C:$C,$C335)</f>
        <v>0</v>
      </c>
      <c r="Y335">
        <v>1</v>
      </c>
    </row>
    <row r="336" spans="1:25" x14ac:dyDescent="0.45">
      <c r="A336" t="s">
        <v>155</v>
      </c>
      <c r="B336" t="s">
        <v>52</v>
      </c>
      <c r="C336" t="s">
        <v>37</v>
      </c>
      <c r="D336">
        <v>19.61</v>
      </c>
      <c r="E336">
        <v>10.624000000000001</v>
      </c>
      <c r="F336">
        <v>123.3</v>
      </c>
      <c r="G336">
        <v>1417</v>
      </c>
      <c r="H336">
        <v>20.75</v>
      </c>
      <c r="I336">
        <v>11.021000000000001</v>
      </c>
      <c r="J336">
        <v>138.5</v>
      </c>
      <c r="K336">
        <v>1535</v>
      </c>
      <c r="L336">
        <v>21.87</v>
      </c>
      <c r="M336">
        <v>11.401999999999999</v>
      </c>
      <c r="N336">
        <v>154.30000000000001</v>
      </c>
      <c r="O336">
        <v>1653</v>
      </c>
      <c r="P336">
        <v>22.86</v>
      </c>
      <c r="Q336">
        <v>11.731999999999999</v>
      </c>
      <c r="R336">
        <v>169</v>
      </c>
      <c r="S336">
        <v>1759</v>
      </c>
      <c r="T336">
        <v>23.85</v>
      </c>
      <c r="U336">
        <v>12.061</v>
      </c>
      <c r="V336">
        <v>184.6</v>
      </c>
      <c r="W336">
        <v>1868</v>
      </c>
      <c r="X336" s="5">
        <f>SUMIFS(Y:Y,'DPS Full FF'!$A:$A,$A336,'DPS Full FF'!$B:$B,$B336,'DPS Full FF'!$C:$C,$C336)</f>
        <v>0</v>
      </c>
      <c r="Y336">
        <v>1</v>
      </c>
    </row>
    <row r="337" spans="1:25" x14ac:dyDescent="0.45">
      <c r="A337" t="s">
        <v>141</v>
      </c>
      <c r="B337" t="s">
        <v>22</v>
      </c>
      <c r="C337" t="s">
        <v>105</v>
      </c>
      <c r="D337">
        <v>19.47</v>
      </c>
      <c r="E337">
        <v>8.8529999999999998</v>
      </c>
      <c r="F337">
        <v>207.3</v>
      </c>
      <c r="G337">
        <v>1954</v>
      </c>
      <c r="H337">
        <v>20.68</v>
      </c>
      <c r="I337">
        <v>9.2149999999999999</v>
      </c>
      <c r="J337">
        <v>233.7</v>
      </c>
      <c r="K337">
        <v>2117</v>
      </c>
      <c r="L337">
        <v>21.86</v>
      </c>
      <c r="M337">
        <v>9.5619999999999994</v>
      </c>
      <c r="N337">
        <v>261.2</v>
      </c>
      <c r="O337">
        <v>2279</v>
      </c>
      <c r="P337">
        <v>22.9</v>
      </c>
      <c r="Q337">
        <v>9.8620000000000001</v>
      </c>
      <c r="R337">
        <v>286.7</v>
      </c>
      <c r="S337">
        <v>2426</v>
      </c>
      <c r="T337">
        <v>23.96</v>
      </c>
      <c r="U337">
        <v>10.162000000000001</v>
      </c>
      <c r="V337">
        <v>313.8</v>
      </c>
      <c r="W337">
        <v>2577</v>
      </c>
      <c r="X337" s="5">
        <f>SUMIFS(Y:Y,'DPS Full FF'!$A:$A,$A337,'DPS Full FF'!$B:$B,$B337,'DPS Full FF'!$C:$C,$C337)</f>
        <v>0</v>
      </c>
      <c r="Y337">
        <v>1</v>
      </c>
    </row>
    <row r="338" spans="1:25" x14ac:dyDescent="0.45">
      <c r="A338" t="s">
        <v>176</v>
      </c>
      <c r="B338" t="s">
        <v>52</v>
      </c>
      <c r="C338" t="s">
        <v>25</v>
      </c>
      <c r="D338">
        <v>19.39</v>
      </c>
      <c r="E338">
        <v>8.7370000000000001</v>
      </c>
      <c r="F338">
        <v>211.9</v>
      </c>
      <c r="G338">
        <v>1794</v>
      </c>
      <c r="H338">
        <v>20.62</v>
      </c>
      <c r="I338">
        <v>9.1080000000000005</v>
      </c>
      <c r="J338">
        <v>239.3</v>
      </c>
      <c r="K338">
        <v>1943</v>
      </c>
      <c r="L338">
        <v>21.82</v>
      </c>
      <c r="M338">
        <v>9.4629999999999992</v>
      </c>
      <c r="N338">
        <v>267.7</v>
      </c>
      <c r="O338">
        <v>2093</v>
      </c>
      <c r="P338">
        <v>22.89</v>
      </c>
      <c r="Q338">
        <v>9.77</v>
      </c>
      <c r="R338">
        <v>294.2</v>
      </c>
      <c r="S338">
        <v>2227</v>
      </c>
      <c r="T338">
        <v>23.96</v>
      </c>
      <c r="U338">
        <v>10.076000000000001</v>
      </c>
      <c r="V338">
        <v>322.3</v>
      </c>
      <c r="W338">
        <v>2366</v>
      </c>
      <c r="X338" s="5">
        <f>SUMIFS(Y:Y,'DPS Full FF'!$A:$A,$A338,'DPS Full FF'!$B:$B,$B338,'DPS Full FF'!$C:$C,$C338)</f>
        <v>0</v>
      </c>
      <c r="Y338">
        <v>1</v>
      </c>
    </row>
    <row r="339" spans="1:25" x14ac:dyDescent="0.45">
      <c r="A339" t="s">
        <v>141</v>
      </c>
      <c r="B339" t="s">
        <v>52</v>
      </c>
      <c r="C339" t="s">
        <v>30</v>
      </c>
      <c r="D339">
        <v>19.38</v>
      </c>
      <c r="E339">
        <v>8.8109999999999999</v>
      </c>
      <c r="F339">
        <v>206.3</v>
      </c>
      <c r="G339">
        <v>1954</v>
      </c>
      <c r="H339">
        <v>20.61</v>
      </c>
      <c r="I339">
        <v>9.1829999999999998</v>
      </c>
      <c r="J339">
        <v>232.9</v>
      </c>
      <c r="K339">
        <v>2117</v>
      </c>
      <c r="L339">
        <v>21.81</v>
      </c>
      <c r="M339">
        <v>9.5389999999999997</v>
      </c>
      <c r="N339">
        <v>260.60000000000002</v>
      </c>
      <c r="O339">
        <v>2279</v>
      </c>
      <c r="P339">
        <v>22.87</v>
      </c>
      <c r="Q339">
        <v>9.8469999999999995</v>
      </c>
      <c r="R339">
        <v>286.3</v>
      </c>
      <c r="S339">
        <v>2426</v>
      </c>
      <c r="T339">
        <v>23.94</v>
      </c>
      <c r="U339">
        <v>10.154</v>
      </c>
      <c r="V339">
        <v>313.60000000000002</v>
      </c>
      <c r="W339">
        <v>2577</v>
      </c>
      <c r="X339" s="5">
        <f>SUMIFS(Y:Y,'DPS Full FF'!$A:$A,$A339,'DPS Full FF'!$B:$B,$B339,'DPS Full FF'!$C:$C,$C339)</f>
        <v>0</v>
      </c>
      <c r="Y339">
        <v>1</v>
      </c>
    </row>
    <row r="340" spans="1:25" x14ac:dyDescent="0.45">
      <c r="A340" t="s">
        <v>166</v>
      </c>
      <c r="B340" t="s">
        <v>52</v>
      </c>
      <c r="C340" t="s">
        <v>17</v>
      </c>
      <c r="D340">
        <v>19.190000000000001</v>
      </c>
      <c r="E340">
        <v>9.75</v>
      </c>
      <c r="F340">
        <v>146.30000000000001</v>
      </c>
      <c r="G340">
        <v>1741</v>
      </c>
      <c r="H340">
        <v>20.329999999999998</v>
      </c>
      <c r="I340">
        <v>10.125999999999999</v>
      </c>
      <c r="J340">
        <v>164.5</v>
      </c>
      <c r="K340">
        <v>1886</v>
      </c>
      <c r="L340">
        <v>21.45</v>
      </c>
      <c r="M340">
        <v>10.486000000000001</v>
      </c>
      <c r="N340">
        <v>183.5</v>
      </c>
      <c r="O340">
        <v>2031</v>
      </c>
      <c r="P340">
        <v>22.43</v>
      </c>
      <c r="Q340">
        <v>10.797000000000001</v>
      </c>
      <c r="R340">
        <v>201.1</v>
      </c>
      <c r="S340">
        <v>2162</v>
      </c>
      <c r="T340">
        <v>23.43</v>
      </c>
      <c r="U340">
        <v>11.108000000000001</v>
      </c>
      <c r="V340">
        <v>219.8</v>
      </c>
      <c r="W340">
        <v>2296</v>
      </c>
      <c r="X340" s="5">
        <f>SUMIFS(Y:Y,'DPS Full FF'!$A:$A,$A340,'DPS Full FF'!$B:$B,$B340,'DPS Full FF'!$C:$C,$C340)</f>
        <v>0</v>
      </c>
      <c r="Y340">
        <v>1</v>
      </c>
    </row>
    <row r="341" spans="1:25" x14ac:dyDescent="0.45">
      <c r="A341" t="s">
        <v>115</v>
      </c>
      <c r="B341" t="s">
        <v>16</v>
      </c>
      <c r="C341" t="s">
        <v>17</v>
      </c>
      <c r="D341">
        <v>19.059999999999999</v>
      </c>
      <c r="E341">
        <v>9.8680000000000003</v>
      </c>
      <c r="F341">
        <v>137.4</v>
      </c>
      <c r="G341">
        <v>1417</v>
      </c>
      <c r="H341">
        <v>20.2</v>
      </c>
      <c r="I341">
        <v>10.25</v>
      </c>
      <c r="J341">
        <v>154.6</v>
      </c>
      <c r="K341">
        <v>1535</v>
      </c>
      <c r="L341">
        <v>21.31</v>
      </c>
      <c r="M341">
        <v>10.616</v>
      </c>
      <c r="N341">
        <v>172.4</v>
      </c>
      <c r="O341">
        <v>1653</v>
      </c>
      <c r="P341">
        <v>22.29</v>
      </c>
      <c r="Q341">
        <v>10.933</v>
      </c>
      <c r="R341">
        <v>189</v>
      </c>
      <c r="S341">
        <v>1759</v>
      </c>
      <c r="T341">
        <v>23.29</v>
      </c>
      <c r="U341">
        <v>11.249000000000001</v>
      </c>
      <c r="V341">
        <v>206.6</v>
      </c>
      <c r="W341">
        <v>1868</v>
      </c>
      <c r="X341" s="5">
        <f>SUMIFS(Y:Y,'DPS Full FF'!$A:$A,$A341,'DPS Full FF'!$B:$B,$B341,'DPS Full FF'!$C:$C,$C341)</f>
        <v>0</v>
      </c>
      <c r="Y341">
        <v>1</v>
      </c>
    </row>
    <row r="342" spans="1:25" x14ac:dyDescent="0.45">
      <c r="A342" t="s">
        <v>147</v>
      </c>
      <c r="B342" t="s">
        <v>52</v>
      </c>
      <c r="C342" t="s">
        <v>17</v>
      </c>
      <c r="D342">
        <v>18.95</v>
      </c>
      <c r="E342">
        <v>9.6590000000000007</v>
      </c>
      <c r="F342">
        <v>143.19999999999999</v>
      </c>
      <c r="G342">
        <v>1563</v>
      </c>
      <c r="H342">
        <v>20.079999999999998</v>
      </c>
      <c r="I342">
        <v>10.031000000000001</v>
      </c>
      <c r="J342">
        <v>161.1</v>
      </c>
      <c r="K342">
        <v>1693</v>
      </c>
      <c r="L342">
        <v>21.18</v>
      </c>
      <c r="M342">
        <v>10.388</v>
      </c>
      <c r="N342">
        <v>179.6</v>
      </c>
      <c r="O342">
        <v>1824</v>
      </c>
      <c r="P342">
        <v>22.15</v>
      </c>
      <c r="Q342">
        <v>10.696</v>
      </c>
      <c r="R342">
        <v>196.9</v>
      </c>
      <c r="S342">
        <v>1941</v>
      </c>
      <c r="T342">
        <v>23.14</v>
      </c>
      <c r="U342">
        <v>11.004</v>
      </c>
      <c r="V342">
        <v>215.1</v>
      </c>
      <c r="W342">
        <v>2062</v>
      </c>
      <c r="X342" s="5">
        <f>SUMIFS(Y:Y,'DPS Full FF'!$A:$A,$A342,'DPS Full FF'!$B:$B,$B342,'DPS Full FF'!$C:$C,$C342)</f>
        <v>0</v>
      </c>
      <c r="Y342">
        <v>1</v>
      </c>
    </row>
    <row r="343" spans="1:25" x14ac:dyDescent="0.45">
      <c r="A343" t="s">
        <v>155</v>
      </c>
      <c r="B343" t="s">
        <v>52</v>
      </c>
      <c r="C343" t="s">
        <v>104</v>
      </c>
      <c r="D343">
        <v>18.89</v>
      </c>
      <c r="E343">
        <v>10.234</v>
      </c>
      <c r="F343">
        <v>118.8</v>
      </c>
      <c r="G343">
        <v>1417</v>
      </c>
      <c r="H343">
        <v>20.02</v>
      </c>
      <c r="I343">
        <v>10.635</v>
      </c>
      <c r="J343">
        <v>133.69999999999999</v>
      </c>
      <c r="K343">
        <v>1535</v>
      </c>
      <c r="L343">
        <v>21.13</v>
      </c>
      <c r="M343">
        <v>11.018000000000001</v>
      </c>
      <c r="N343">
        <v>149.1</v>
      </c>
      <c r="O343">
        <v>1653</v>
      </c>
      <c r="P343">
        <v>22.11</v>
      </c>
      <c r="Q343">
        <v>11.35</v>
      </c>
      <c r="R343">
        <v>163.5</v>
      </c>
      <c r="S343">
        <v>1759</v>
      </c>
      <c r="T343">
        <v>23.1</v>
      </c>
      <c r="U343">
        <v>11.68</v>
      </c>
      <c r="V343">
        <v>178.7</v>
      </c>
      <c r="W343">
        <v>1868</v>
      </c>
      <c r="X343" s="5">
        <f>SUMIFS(Y:Y,'DPS Full FF'!$A:$A,$A343,'DPS Full FF'!$B:$B,$B343,'DPS Full FF'!$C:$C,$C343)</f>
        <v>0</v>
      </c>
      <c r="Y343">
        <v>1</v>
      </c>
    </row>
    <row r="344" spans="1:25" x14ac:dyDescent="0.45">
      <c r="A344" t="s">
        <v>172</v>
      </c>
      <c r="B344" t="s">
        <v>22</v>
      </c>
      <c r="C344" t="s">
        <v>31</v>
      </c>
      <c r="D344">
        <v>18.829999999999998</v>
      </c>
      <c r="E344">
        <v>8.8689999999999998</v>
      </c>
      <c r="F344">
        <v>180.3</v>
      </c>
      <c r="G344">
        <v>1890</v>
      </c>
      <c r="H344">
        <v>19.95</v>
      </c>
      <c r="I344">
        <v>9.2110000000000003</v>
      </c>
      <c r="J344">
        <v>202.8</v>
      </c>
      <c r="K344">
        <v>2047</v>
      </c>
      <c r="L344">
        <v>21.05</v>
      </c>
      <c r="M344">
        <v>9.5410000000000004</v>
      </c>
      <c r="N344">
        <v>226.2</v>
      </c>
      <c r="O344">
        <v>2205</v>
      </c>
      <c r="P344">
        <v>22.02</v>
      </c>
      <c r="Q344">
        <v>9.827</v>
      </c>
      <c r="R344">
        <v>248</v>
      </c>
      <c r="S344">
        <v>2346</v>
      </c>
      <c r="T344">
        <v>23.01</v>
      </c>
      <c r="U344">
        <v>10.112</v>
      </c>
      <c r="V344">
        <v>271.10000000000002</v>
      </c>
      <c r="W344">
        <v>2493</v>
      </c>
      <c r="X344" s="5">
        <f>SUMIFS(Y:Y,'DPS Full FF'!$A:$A,$A344,'DPS Full FF'!$B:$B,$B344,'DPS Full FF'!$C:$C,$C344)</f>
        <v>0</v>
      </c>
      <c r="Y344">
        <v>1</v>
      </c>
    </row>
    <row r="345" spans="1:25" x14ac:dyDescent="0.45">
      <c r="A345" t="s">
        <v>108</v>
      </c>
      <c r="B345" t="s">
        <v>52</v>
      </c>
      <c r="C345" t="s">
        <v>17</v>
      </c>
      <c r="D345">
        <v>18.809999999999999</v>
      </c>
      <c r="E345">
        <v>9.6430000000000007</v>
      </c>
      <c r="F345">
        <v>139.69999999999999</v>
      </c>
      <c r="G345">
        <v>1554</v>
      </c>
      <c r="H345">
        <v>19.940000000000001</v>
      </c>
      <c r="I345">
        <v>10.018000000000001</v>
      </c>
      <c r="J345">
        <v>157.30000000000001</v>
      </c>
      <c r="K345">
        <v>1683</v>
      </c>
      <c r="L345">
        <v>21.04</v>
      </c>
      <c r="M345">
        <v>10.377000000000001</v>
      </c>
      <c r="N345">
        <v>175.4</v>
      </c>
      <c r="O345">
        <v>1813</v>
      </c>
      <c r="P345">
        <v>22.01</v>
      </c>
      <c r="Q345">
        <v>10.688000000000001</v>
      </c>
      <c r="R345">
        <v>192.3</v>
      </c>
      <c r="S345">
        <v>1929</v>
      </c>
      <c r="T345">
        <v>22.99</v>
      </c>
      <c r="U345">
        <v>10.997</v>
      </c>
      <c r="V345">
        <v>210.2</v>
      </c>
      <c r="W345">
        <v>2049</v>
      </c>
      <c r="X345" s="5">
        <f>SUMIFS(Y:Y,'DPS Full FF'!$A:$A,$A345,'DPS Full FF'!$B:$B,$B345,'DPS Full FF'!$C:$C,$C345)</f>
        <v>0</v>
      </c>
      <c r="Y345">
        <v>1</v>
      </c>
    </row>
    <row r="346" spans="1:25" x14ac:dyDescent="0.45">
      <c r="A346" t="s">
        <v>177</v>
      </c>
      <c r="B346" t="s">
        <v>52</v>
      </c>
      <c r="C346" t="s">
        <v>17</v>
      </c>
      <c r="D346">
        <v>18.82</v>
      </c>
      <c r="E346">
        <v>10.007999999999999</v>
      </c>
      <c r="F346">
        <v>125.1</v>
      </c>
      <c r="G346">
        <v>1466</v>
      </c>
      <c r="H346">
        <v>19.940000000000001</v>
      </c>
      <c r="I346">
        <v>10.394</v>
      </c>
      <c r="J346">
        <v>140.69999999999999</v>
      </c>
      <c r="K346">
        <v>1588</v>
      </c>
      <c r="L346">
        <v>21.03</v>
      </c>
      <c r="M346">
        <v>10.762</v>
      </c>
      <c r="N346">
        <v>156.9</v>
      </c>
      <c r="O346">
        <v>1710</v>
      </c>
      <c r="P346">
        <v>21.99</v>
      </c>
      <c r="Q346">
        <v>11.081</v>
      </c>
      <c r="R346">
        <v>171.9</v>
      </c>
      <c r="S346">
        <v>1820</v>
      </c>
      <c r="T346">
        <v>22.97</v>
      </c>
      <c r="U346">
        <v>11.398999999999999</v>
      </c>
      <c r="V346">
        <v>187.8</v>
      </c>
      <c r="W346">
        <v>1934</v>
      </c>
      <c r="X346" s="5">
        <f>SUMIFS(Y:Y,'DPS Full FF'!$A:$A,$A346,'DPS Full FF'!$B:$B,$B346,'DPS Full FF'!$C:$C,$C346)</f>
        <v>0</v>
      </c>
      <c r="Y346">
        <v>1</v>
      </c>
    </row>
    <row r="347" spans="1:25" x14ac:dyDescent="0.45">
      <c r="A347" t="s">
        <v>172</v>
      </c>
      <c r="B347" t="s">
        <v>39</v>
      </c>
      <c r="C347" t="s">
        <v>31</v>
      </c>
      <c r="D347">
        <v>18.47</v>
      </c>
      <c r="E347">
        <v>8.7010000000000005</v>
      </c>
      <c r="F347">
        <v>176.9</v>
      </c>
      <c r="G347">
        <v>1890</v>
      </c>
      <c r="H347">
        <v>19.59</v>
      </c>
      <c r="I347">
        <v>9.0419999999999998</v>
      </c>
      <c r="J347">
        <v>199.1</v>
      </c>
      <c r="K347">
        <v>2047</v>
      </c>
      <c r="L347">
        <v>20.68</v>
      </c>
      <c r="M347">
        <v>9.3689999999999998</v>
      </c>
      <c r="N347">
        <v>222.2</v>
      </c>
      <c r="O347">
        <v>2205</v>
      </c>
      <c r="P347">
        <v>21.64</v>
      </c>
      <c r="Q347">
        <v>9.6539999999999999</v>
      </c>
      <c r="R347">
        <v>243.6</v>
      </c>
      <c r="S347">
        <v>2346</v>
      </c>
      <c r="T347">
        <v>22.61</v>
      </c>
      <c r="U347">
        <v>9.9380000000000006</v>
      </c>
      <c r="V347">
        <v>266.39999999999998</v>
      </c>
      <c r="W347">
        <v>2493</v>
      </c>
      <c r="X347" s="5">
        <f>SUMIFS(Y:Y,'DPS Full FF'!$A:$A,$A347,'DPS Full FF'!$B:$B,$B347,'DPS Full FF'!$C:$C,$C347)</f>
        <v>0</v>
      </c>
      <c r="Y347">
        <v>1</v>
      </c>
    </row>
    <row r="348" spans="1:25" x14ac:dyDescent="0.45">
      <c r="A348" t="s">
        <v>152</v>
      </c>
      <c r="B348" t="s">
        <v>22</v>
      </c>
      <c r="C348" t="s">
        <v>102</v>
      </c>
      <c r="D348">
        <v>18.239999999999998</v>
      </c>
      <c r="E348">
        <v>8.9890000000000008</v>
      </c>
      <c r="F348">
        <v>152.30000000000001</v>
      </c>
      <c r="G348">
        <v>1573</v>
      </c>
      <c r="H348">
        <v>19.329999999999998</v>
      </c>
      <c r="I348">
        <v>9.3409999999999993</v>
      </c>
      <c r="J348">
        <v>171.4</v>
      </c>
      <c r="K348">
        <v>1704</v>
      </c>
      <c r="L348">
        <v>20.399999999999999</v>
      </c>
      <c r="M348">
        <v>9.6780000000000008</v>
      </c>
      <c r="N348">
        <v>191.2</v>
      </c>
      <c r="O348">
        <v>1835</v>
      </c>
      <c r="P348">
        <v>21.35</v>
      </c>
      <c r="Q348">
        <v>9.9710000000000001</v>
      </c>
      <c r="R348">
        <v>209.7</v>
      </c>
      <c r="S348">
        <v>1953</v>
      </c>
      <c r="T348">
        <v>22.31</v>
      </c>
      <c r="U348">
        <v>10.263</v>
      </c>
      <c r="V348">
        <v>229.3</v>
      </c>
      <c r="W348">
        <v>2075</v>
      </c>
      <c r="X348" s="5">
        <f>SUMIFS(Y:Y,'DPS Full FF'!$A:$A,$A348,'DPS Full FF'!$B:$B,$B348,'DPS Full FF'!$C:$C,$C348)</f>
        <v>0</v>
      </c>
      <c r="Y348">
        <v>1</v>
      </c>
    </row>
    <row r="349" spans="1:25" x14ac:dyDescent="0.45">
      <c r="A349" t="s">
        <v>115</v>
      </c>
      <c r="B349" t="s">
        <v>16</v>
      </c>
      <c r="C349" t="s">
        <v>37</v>
      </c>
      <c r="D349">
        <v>18.260000000000002</v>
      </c>
      <c r="E349">
        <v>9.4529999999999994</v>
      </c>
      <c r="F349">
        <v>131.6</v>
      </c>
      <c r="G349">
        <v>1417</v>
      </c>
      <c r="H349">
        <v>19.329999999999998</v>
      </c>
      <c r="I349">
        <v>9.81</v>
      </c>
      <c r="J349">
        <v>148</v>
      </c>
      <c r="K349">
        <v>1535</v>
      </c>
      <c r="L349">
        <v>20.38</v>
      </c>
      <c r="M349">
        <v>10.151999999999999</v>
      </c>
      <c r="N349">
        <v>164.9</v>
      </c>
      <c r="O349">
        <v>1653</v>
      </c>
      <c r="P349">
        <v>21.31</v>
      </c>
      <c r="Q349">
        <v>10.449</v>
      </c>
      <c r="R349">
        <v>180.6</v>
      </c>
      <c r="S349">
        <v>1759</v>
      </c>
      <c r="T349">
        <v>22.24</v>
      </c>
      <c r="U349">
        <v>10.746</v>
      </c>
      <c r="V349">
        <v>197.3</v>
      </c>
      <c r="W349">
        <v>1868</v>
      </c>
      <c r="X349" s="5">
        <f>SUMIFS(Y:Y,'DPS Full FF'!$A:$A,$A349,'DPS Full FF'!$B:$B,$B349,'DPS Full FF'!$C:$C,$C349)</f>
        <v>0</v>
      </c>
      <c r="Y349">
        <v>1</v>
      </c>
    </row>
    <row r="350" spans="1:25" x14ac:dyDescent="0.45">
      <c r="A350" t="s">
        <v>111</v>
      </c>
      <c r="B350" t="s">
        <v>52</v>
      </c>
      <c r="C350" t="s">
        <v>112</v>
      </c>
      <c r="D350">
        <v>18.170000000000002</v>
      </c>
      <c r="E350">
        <v>8.9320000000000004</v>
      </c>
      <c r="F350">
        <v>153</v>
      </c>
      <c r="G350">
        <v>1399</v>
      </c>
      <c r="H350">
        <v>19.22</v>
      </c>
      <c r="I350">
        <v>9.2579999999999991</v>
      </c>
      <c r="J350">
        <v>171.8</v>
      </c>
      <c r="K350">
        <v>1515</v>
      </c>
      <c r="L350">
        <v>20.239999999999998</v>
      </c>
      <c r="M350">
        <v>9.5719999999999992</v>
      </c>
      <c r="N350">
        <v>191.3</v>
      </c>
      <c r="O350">
        <v>1632</v>
      </c>
      <c r="P350">
        <v>21.14</v>
      </c>
      <c r="Q350">
        <v>9.843</v>
      </c>
      <c r="R350">
        <v>209.4</v>
      </c>
      <c r="S350">
        <v>1737</v>
      </c>
      <c r="T350">
        <v>22.05</v>
      </c>
      <c r="U350">
        <v>10.114000000000001</v>
      </c>
      <c r="V350">
        <v>228.5</v>
      </c>
      <c r="W350">
        <v>1845</v>
      </c>
      <c r="X350" s="5">
        <f>SUMIFS(Y:Y,'DPS Full FF'!$A:$A,$A350,'DPS Full FF'!$B:$B,$B350,'DPS Full FF'!$C:$C,$C350)</f>
        <v>0</v>
      </c>
      <c r="Y350">
        <v>1</v>
      </c>
    </row>
    <row r="351" spans="1:25" x14ac:dyDescent="0.45">
      <c r="A351" t="s">
        <v>115</v>
      </c>
      <c r="B351" t="s">
        <v>16</v>
      </c>
      <c r="C351" t="s">
        <v>104</v>
      </c>
      <c r="D351">
        <v>17.97</v>
      </c>
      <c r="E351">
        <v>9.3030000000000008</v>
      </c>
      <c r="F351">
        <v>129.5</v>
      </c>
      <c r="G351">
        <v>1417</v>
      </c>
      <c r="H351">
        <v>19.04</v>
      </c>
      <c r="I351">
        <v>9.6630000000000003</v>
      </c>
      <c r="J351">
        <v>145.69999999999999</v>
      </c>
      <c r="K351">
        <v>1535</v>
      </c>
      <c r="L351">
        <v>20.09</v>
      </c>
      <c r="M351">
        <v>10.007999999999999</v>
      </c>
      <c r="N351">
        <v>162.6</v>
      </c>
      <c r="O351">
        <v>1653</v>
      </c>
      <c r="P351">
        <v>21.02</v>
      </c>
      <c r="Q351">
        <v>10.308</v>
      </c>
      <c r="R351">
        <v>178.2</v>
      </c>
      <c r="S351">
        <v>1759</v>
      </c>
      <c r="T351">
        <v>21.96</v>
      </c>
      <c r="U351">
        <v>10.606999999999999</v>
      </c>
      <c r="V351">
        <v>194.8</v>
      </c>
      <c r="W351">
        <v>1868</v>
      </c>
      <c r="X351" s="5">
        <f>SUMIFS(Y:Y,'DPS Full FF'!$A:$A,$A351,'DPS Full FF'!$B:$B,$B351,'DPS Full FF'!$C:$C,$C351)</f>
        <v>0</v>
      </c>
      <c r="Y351">
        <v>1</v>
      </c>
    </row>
    <row r="352" spans="1:25" x14ac:dyDescent="0.45">
      <c r="A352" t="s">
        <v>118</v>
      </c>
      <c r="B352" t="s">
        <v>52</v>
      </c>
      <c r="C352" t="s">
        <v>17</v>
      </c>
      <c r="D352">
        <v>17.77</v>
      </c>
      <c r="E352">
        <v>9.3339999999999996</v>
      </c>
      <c r="F352">
        <v>122.7</v>
      </c>
      <c r="G352">
        <v>1416</v>
      </c>
      <c r="H352">
        <v>18.829999999999998</v>
      </c>
      <c r="I352">
        <v>9.6950000000000003</v>
      </c>
      <c r="J352">
        <v>138.1</v>
      </c>
      <c r="K352">
        <v>1534</v>
      </c>
      <c r="L352">
        <v>19.87</v>
      </c>
      <c r="M352">
        <v>10.041</v>
      </c>
      <c r="N352">
        <v>154</v>
      </c>
      <c r="O352">
        <v>1652</v>
      </c>
      <c r="P352">
        <v>20.78</v>
      </c>
      <c r="Q352">
        <v>10.34</v>
      </c>
      <c r="R352">
        <v>168.8</v>
      </c>
      <c r="S352">
        <v>1758</v>
      </c>
      <c r="T352">
        <v>21.71</v>
      </c>
      <c r="U352">
        <v>10.638</v>
      </c>
      <c r="V352">
        <v>184.5</v>
      </c>
      <c r="W352">
        <v>1868</v>
      </c>
      <c r="X352" s="5">
        <f>SUMIFS(Y:Y,'DPS Full FF'!$A:$A,$A352,'DPS Full FF'!$B:$B,$B352,'DPS Full FF'!$C:$C,$C352)</f>
        <v>0</v>
      </c>
      <c r="Y352">
        <v>1</v>
      </c>
    </row>
    <row r="353" spans="1:25" x14ac:dyDescent="0.45">
      <c r="A353" t="s">
        <v>101</v>
      </c>
      <c r="B353" t="s">
        <v>22</v>
      </c>
      <c r="C353" t="s">
        <v>30</v>
      </c>
      <c r="D353">
        <v>17.53</v>
      </c>
      <c r="E353">
        <v>8.2560000000000002</v>
      </c>
      <c r="F353">
        <v>167.8</v>
      </c>
      <c r="G353">
        <v>1573</v>
      </c>
      <c r="H353">
        <v>18.64</v>
      </c>
      <c r="I353">
        <v>8.6050000000000004</v>
      </c>
      <c r="J353">
        <v>189.5</v>
      </c>
      <c r="K353">
        <v>1704</v>
      </c>
      <c r="L353">
        <v>19.73</v>
      </c>
      <c r="M353">
        <v>8.94</v>
      </c>
      <c r="N353">
        <v>212</v>
      </c>
      <c r="O353">
        <v>1835</v>
      </c>
      <c r="P353">
        <v>20.69</v>
      </c>
      <c r="Q353">
        <v>9.23</v>
      </c>
      <c r="R353">
        <v>232.9</v>
      </c>
      <c r="S353">
        <v>1953</v>
      </c>
      <c r="T353">
        <v>21.66</v>
      </c>
      <c r="U353">
        <v>9.5190000000000001</v>
      </c>
      <c r="V353">
        <v>255.2</v>
      </c>
      <c r="W353">
        <v>2075</v>
      </c>
      <c r="X353" s="5">
        <f>SUMIFS(Y:Y,'DPS Full FF'!$A:$A,$A353,'DPS Full FF'!$B:$B,$B353,'DPS Full FF'!$C:$C,$C353)</f>
        <v>0</v>
      </c>
      <c r="Y353">
        <v>1</v>
      </c>
    </row>
    <row r="354" spans="1:25" x14ac:dyDescent="0.45">
      <c r="A354" t="s">
        <v>141</v>
      </c>
      <c r="B354" t="s">
        <v>52</v>
      </c>
      <c r="C354" t="s">
        <v>105</v>
      </c>
      <c r="D354">
        <v>17.53</v>
      </c>
      <c r="E354">
        <v>7.968</v>
      </c>
      <c r="F354">
        <v>186.6</v>
      </c>
      <c r="G354">
        <v>1954</v>
      </c>
      <c r="H354">
        <v>18.61</v>
      </c>
      <c r="I354">
        <v>8.2940000000000005</v>
      </c>
      <c r="J354">
        <v>210.4</v>
      </c>
      <c r="K354">
        <v>2117</v>
      </c>
      <c r="L354">
        <v>19.68</v>
      </c>
      <c r="M354">
        <v>8.6069999999999993</v>
      </c>
      <c r="N354">
        <v>235.1</v>
      </c>
      <c r="O354">
        <v>2279</v>
      </c>
      <c r="P354">
        <v>20.61</v>
      </c>
      <c r="Q354">
        <v>8.8780000000000001</v>
      </c>
      <c r="R354">
        <v>258.10000000000002</v>
      </c>
      <c r="S354">
        <v>2426</v>
      </c>
      <c r="T354">
        <v>21.56</v>
      </c>
      <c r="U354">
        <v>9.1479999999999997</v>
      </c>
      <c r="V354">
        <v>282.5</v>
      </c>
      <c r="W354">
        <v>2577</v>
      </c>
      <c r="X354" s="5">
        <f>SUMIFS(Y:Y,'DPS Full FF'!$A:$A,$A354,'DPS Full FF'!$B:$B,$B354,'DPS Full FF'!$C:$C,$C354)</f>
        <v>0</v>
      </c>
      <c r="Y354">
        <v>1</v>
      </c>
    </row>
    <row r="355" spans="1:25" x14ac:dyDescent="0.45">
      <c r="A355" t="s">
        <v>117</v>
      </c>
      <c r="B355" t="s">
        <v>39</v>
      </c>
      <c r="C355" t="s">
        <v>31</v>
      </c>
      <c r="D355">
        <v>17.5</v>
      </c>
      <c r="E355">
        <v>7.3250000000000002</v>
      </c>
      <c r="F355">
        <v>238.5</v>
      </c>
      <c r="G355">
        <v>2016</v>
      </c>
      <c r="H355">
        <v>18.55</v>
      </c>
      <c r="I355">
        <v>7.61</v>
      </c>
      <c r="J355">
        <v>268.5</v>
      </c>
      <c r="K355">
        <v>2184</v>
      </c>
      <c r="L355">
        <v>19.57</v>
      </c>
      <c r="M355">
        <v>7.8840000000000003</v>
      </c>
      <c r="N355">
        <v>299.5</v>
      </c>
      <c r="O355">
        <v>2352</v>
      </c>
      <c r="P355">
        <v>20.48</v>
      </c>
      <c r="Q355">
        <v>8.1219999999999999</v>
      </c>
      <c r="R355">
        <v>328.4</v>
      </c>
      <c r="S355">
        <v>2503</v>
      </c>
      <c r="T355">
        <v>21.4</v>
      </c>
      <c r="U355">
        <v>8.359</v>
      </c>
      <c r="V355">
        <v>359</v>
      </c>
      <c r="W355">
        <v>2659</v>
      </c>
      <c r="X355" s="5">
        <f>SUMIFS(Y:Y,'DPS Full FF'!$A:$A,$A355,'DPS Full FF'!$B:$B,$B355,'DPS Full FF'!$C:$C,$C355)</f>
        <v>0</v>
      </c>
      <c r="Y355">
        <v>1</v>
      </c>
    </row>
    <row r="356" spans="1:25" x14ac:dyDescent="0.45">
      <c r="A356" t="s">
        <v>160</v>
      </c>
      <c r="B356" t="s">
        <v>52</v>
      </c>
      <c r="C356" t="s">
        <v>17</v>
      </c>
      <c r="D356">
        <v>17.420000000000002</v>
      </c>
      <c r="E356">
        <v>10.731999999999999</v>
      </c>
      <c r="F356">
        <v>74.599999999999994</v>
      </c>
      <c r="G356">
        <v>1058</v>
      </c>
      <c r="H356">
        <v>18.5</v>
      </c>
      <c r="I356">
        <v>11.167999999999999</v>
      </c>
      <c r="J356">
        <v>84</v>
      </c>
      <c r="K356">
        <v>1146</v>
      </c>
      <c r="L356">
        <v>19.54</v>
      </c>
      <c r="M356">
        <v>11.583</v>
      </c>
      <c r="N356">
        <v>93.9</v>
      </c>
      <c r="O356">
        <v>1234</v>
      </c>
      <c r="P356">
        <v>20.46</v>
      </c>
      <c r="Q356">
        <v>11.941000000000001</v>
      </c>
      <c r="R356">
        <v>103</v>
      </c>
      <c r="S356">
        <v>1314</v>
      </c>
      <c r="T356">
        <v>21.39</v>
      </c>
      <c r="U356">
        <v>12.295999999999999</v>
      </c>
      <c r="V356">
        <v>112.7</v>
      </c>
      <c r="W356">
        <v>1395</v>
      </c>
      <c r="X356" s="5">
        <f>SUMIFS(Y:Y,'DPS Full FF'!$A:$A,$A356,'DPS Full FF'!$B:$B,$B356,'DPS Full FF'!$C:$C,$C356)</f>
        <v>0</v>
      </c>
      <c r="Y356">
        <v>1</v>
      </c>
    </row>
    <row r="357" spans="1:25" x14ac:dyDescent="0.45">
      <c r="A357" t="s">
        <v>115</v>
      </c>
      <c r="B357" t="s">
        <v>52</v>
      </c>
      <c r="C357" t="s">
        <v>17</v>
      </c>
      <c r="D357">
        <v>17.399999999999999</v>
      </c>
      <c r="E357">
        <v>9.0079999999999991</v>
      </c>
      <c r="F357">
        <v>125.4</v>
      </c>
      <c r="G357">
        <v>1417</v>
      </c>
      <c r="H357">
        <v>18.440000000000001</v>
      </c>
      <c r="I357">
        <v>9.3580000000000005</v>
      </c>
      <c r="J357">
        <v>141.1</v>
      </c>
      <c r="K357">
        <v>1535</v>
      </c>
      <c r="L357">
        <v>19.46</v>
      </c>
      <c r="M357">
        <v>9.6929999999999996</v>
      </c>
      <c r="N357">
        <v>157.4</v>
      </c>
      <c r="O357">
        <v>1653</v>
      </c>
      <c r="P357">
        <v>20.350000000000001</v>
      </c>
      <c r="Q357">
        <v>9.9819999999999993</v>
      </c>
      <c r="R357">
        <v>172.6</v>
      </c>
      <c r="S357">
        <v>1759</v>
      </c>
      <c r="T357">
        <v>21.26</v>
      </c>
      <c r="U357">
        <v>10.271000000000001</v>
      </c>
      <c r="V357">
        <v>188.6</v>
      </c>
      <c r="W357">
        <v>1868</v>
      </c>
      <c r="X357" s="5">
        <f>SUMIFS(Y:Y,'DPS Full FF'!$A:$A,$A357,'DPS Full FF'!$B:$B,$B357,'DPS Full FF'!$C:$C,$C357)</f>
        <v>0</v>
      </c>
      <c r="Y357">
        <v>1</v>
      </c>
    </row>
    <row r="358" spans="1:25" x14ac:dyDescent="0.45">
      <c r="A358" t="s">
        <v>146</v>
      </c>
      <c r="B358" t="s">
        <v>52</v>
      </c>
      <c r="C358" t="s">
        <v>17</v>
      </c>
      <c r="D358">
        <v>17.399999999999999</v>
      </c>
      <c r="E358">
        <v>9.0079999999999991</v>
      </c>
      <c r="F358">
        <v>125.4</v>
      </c>
      <c r="G358">
        <v>1417</v>
      </c>
      <c r="H358">
        <v>18.440000000000001</v>
      </c>
      <c r="I358">
        <v>9.3580000000000005</v>
      </c>
      <c r="J358">
        <v>141.1</v>
      </c>
      <c r="K358">
        <v>1535</v>
      </c>
      <c r="L358">
        <v>19.46</v>
      </c>
      <c r="M358">
        <v>9.6929999999999996</v>
      </c>
      <c r="N358">
        <v>157.4</v>
      </c>
      <c r="O358">
        <v>1653</v>
      </c>
      <c r="P358">
        <v>20.350000000000001</v>
      </c>
      <c r="Q358">
        <v>9.9819999999999993</v>
      </c>
      <c r="R358">
        <v>172.6</v>
      </c>
      <c r="S358">
        <v>1759</v>
      </c>
      <c r="T358">
        <v>21.26</v>
      </c>
      <c r="U358">
        <v>10.271000000000001</v>
      </c>
      <c r="V358">
        <v>188.6</v>
      </c>
      <c r="W358">
        <v>1868</v>
      </c>
      <c r="X358" s="5">
        <f>SUMIFS(Y:Y,'DPS Full FF'!$A:$A,$A358,'DPS Full FF'!$B:$B,$B358,'DPS Full FF'!$C:$C,$C358)</f>
        <v>0</v>
      </c>
      <c r="Y358">
        <v>1</v>
      </c>
    </row>
    <row r="359" spans="1:25" x14ac:dyDescent="0.45">
      <c r="A359" t="s">
        <v>121</v>
      </c>
      <c r="B359" t="s">
        <v>16</v>
      </c>
      <c r="C359" t="s">
        <v>37</v>
      </c>
      <c r="D359">
        <v>17.36</v>
      </c>
      <c r="E359">
        <v>9.4819999999999993</v>
      </c>
      <c r="F359">
        <v>106.5</v>
      </c>
      <c r="G359">
        <v>1236</v>
      </c>
      <c r="H359">
        <v>18.36</v>
      </c>
      <c r="I359">
        <v>9.8320000000000007</v>
      </c>
      <c r="J359">
        <v>119.7</v>
      </c>
      <c r="K359">
        <v>1339</v>
      </c>
      <c r="L359">
        <v>19.350000000000001</v>
      </c>
      <c r="M359">
        <v>10.167999999999999</v>
      </c>
      <c r="N359">
        <v>133.30000000000001</v>
      </c>
      <c r="O359">
        <v>1442</v>
      </c>
      <c r="P359">
        <v>20.21</v>
      </c>
      <c r="Q359">
        <v>10.459</v>
      </c>
      <c r="R359">
        <v>145.9</v>
      </c>
      <c r="S359">
        <v>1534</v>
      </c>
      <c r="T359">
        <v>21.09</v>
      </c>
      <c r="U359">
        <v>10.749000000000001</v>
      </c>
      <c r="V359">
        <v>159.30000000000001</v>
      </c>
      <c r="W359">
        <v>1630</v>
      </c>
      <c r="X359" s="5">
        <f>SUMIFS(Y:Y,'DPS Full FF'!$A:$A,$A359,'DPS Full FF'!$B:$B,$B359,'DPS Full FF'!$C:$C,$C359)</f>
        <v>0</v>
      </c>
      <c r="Y359">
        <v>1</v>
      </c>
    </row>
    <row r="360" spans="1:25" x14ac:dyDescent="0.45">
      <c r="A360" t="s">
        <v>140</v>
      </c>
      <c r="B360" t="s">
        <v>52</v>
      </c>
      <c r="C360" t="s">
        <v>17</v>
      </c>
      <c r="D360">
        <v>17.3</v>
      </c>
      <c r="E360">
        <v>9.1760000000000002</v>
      </c>
      <c r="F360">
        <v>115.9</v>
      </c>
      <c r="G360">
        <v>1349</v>
      </c>
      <c r="H360">
        <v>18.329999999999998</v>
      </c>
      <c r="I360">
        <v>9.5280000000000005</v>
      </c>
      <c r="J360">
        <v>130.4</v>
      </c>
      <c r="K360">
        <v>1462</v>
      </c>
      <c r="L360">
        <v>19.329999999999998</v>
      </c>
      <c r="M360">
        <v>9.8650000000000002</v>
      </c>
      <c r="N360">
        <v>145.4</v>
      </c>
      <c r="O360">
        <v>1574</v>
      </c>
      <c r="P360">
        <v>20.21</v>
      </c>
      <c r="Q360">
        <v>10.157</v>
      </c>
      <c r="R360">
        <v>159.30000000000001</v>
      </c>
      <c r="S360">
        <v>1675</v>
      </c>
      <c r="T360">
        <v>21.11</v>
      </c>
      <c r="U360">
        <v>10.448</v>
      </c>
      <c r="V360">
        <v>174.1</v>
      </c>
      <c r="W360">
        <v>1780</v>
      </c>
      <c r="X360" s="5">
        <f>SUMIFS(Y:Y,'DPS Full FF'!$A:$A,$A360,'DPS Full FF'!$B:$B,$B360,'DPS Full FF'!$C:$C,$C360)</f>
        <v>0</v>
      </c>
      <c r="Y360">
        <v>1</v>
      </c>
    </row>
    <row r="361" spans="1:25" x14ac:dyDescent="0.45">
      <c r="A361" t="s">
        <v>164</v>
      </c>
      <c r="B361" t="s">
        <v>52</v>
      </c>
      <c r="C361" t="s">
        <v>31</v>
      </c>
      <c r="D361">
        <v>17.29</v>
      </c>
      <c r="E361">
        <v>9.3680000000000003</v>
      </c>
      <c r="F361">
        <v>108.7</v>
      </c>
      <c r="G361">
        <v>1417</v>
      </c>
      <c r="H361">
        <v>18.309999999999999</v>
      </c>
      <c r="I361">
        <v>9.7249999999999996</v>
      </c>
      <c r="J361">
        <v>122.2</v>
      </c>
      <c r="K361">
        <v>1535</v>
      </c>
      <c r="L361">
        <v>19.309999999999999</v>
      </c>
      <c r="M361">
        <v>10.067</v>
      </c>
      <c r="N361">
        <v>136.30000000000001</v>
      </c>
      <c r="O361">
        <v>1653</v>
      </c>
      <c r="P361">
        <v>20.190000000000001</v>
      </c>
      <c r="Q361">
        <v>10.364000000000001</v>
      </c>
      <c r="R361">
        <v>149.30000000000001</v>
      </c>
      <c r="S361">
        <v>1759</v>
      </c>
      <c r="T361">
        <v>21.08</v>
      </c>
      <c r="U361">
        <v>10.66</v>
      </c>
      <c r="V361">
        <v>163.1</v>
      </c>
      <c r="W361">
        <v>1868</v>
      </c>
      <c r="X361" s="5">
        <f>SUMIFS(Y:Y,'DPS Full FF'!$A:$A,$A361,'DPS Full FF'!$B:$B,$B361,'DPS Full FF'!$C:$C,$C361)</f>
        <v>0</v>
      </c>
      <c r="Y361">
        <v>1</v>
      </c>
    </row>
    <row r="362" spans="1:25" x14ac:dyDescent="0.45">
      <c r="A362" t="s">
        <v>131</v>
      </c>
      <c r="B362" t="s">
        <v>52</v>
      </c>
      <c r="C362" t="s">
        <v>104</v>
      </c>
      <c r="D362">
        <v>17.239999999999998</v>
      </c>
      <c r="E362">
        <v>9.0559999999999992</v>
      </c>
      <c r="F362">
        <v>119.1</v>
      </c>
      <c r="G362">
        <v>1464</v>
      </c>
      <c r="H362">
        <v>18.28</v>
      </c>
      <c r="I362">
        <v>9.4079999999999995</v>
      </c>
      <c r="J362">
        <v>134</v>
      </c>
      <c r="K362">
        <v>1586</v>
      </c>
      <c r="L362">
        <v>19.28</v>
      </c>
      <c r="M362">
        <v>9.7449999999999992</v>
      </c>
      <c r="N362">
        <v>149.5</v>
      </c>
      <c r="O362">
        <v>1708</v>
      </c>
      <c r="P362">
        <v>20.170000000000002</v>
      </c>
      <c r="Q362">
        <v>10.036</v>
      </c>
      <c r="R362">
        <v>163.80000000000001</v>
      </c>
      <c r="S362">
        <v>1818</v>
      </c>
      <c r="T362">
        <v>21.07</v>
      </c>
      <c r="U362">
        <v>10.326000000000001</v>
      </c>
      <c r="V362">
        <v>179</v>
      </c>
      <c r="W362">
        <v>1931</v>
      </c>
      <c r="X362" s="5">
        <f>SUMIFS(Y:Y,'DPS Full FF'!$A:$A,$A362,'DPS Full FF'!$B:$B,$B362,'DPS Full FF'!$C:$C,$C362)</f>
        <v>0</v>
      </c>
      <c r="Y362">
        <v>1</v>
      </c>
    </row>
    <row r="363" spans="1:25" x14ac:dyDescent="0.45">
      <c r="A363" t="s">
        <v>144</v>
      </c>
      <c r="B363" t="s">
        <v>52</v>
      </c>
      <c r="C363" t="s">
        <v>31</v>
      </c>
      <c r="D363">
        <v>17.16</v>
      </c>
      <c r="E363">
        <v>8.5809999999999995</v>
      </c>
      <c r="F363">
        <v>137.1</v>
      </c>
      <c r="G363">
        <v>1649</v>
      </c>
      <c r="H363">
        <v>18.16</v>
      </c>
      <c r="I363">
        <v>8.9009999999999998</v>
      </c>
      <c r="J363">
        <v>154.1</v>
      </c>
      <c r="K363">
        <v>1787</v>
      </c>
      <c r="L363">
        <v>19.13</v>
      </c>
      <c r="M363">
        <v>9.2080000000000002</v>
      </c>
      <c r="N363">
        <v>171.6</v>
      </c>
      <c r="O363">
        <v>1924</v>
      </c>
      <c r="P363">
        <v>19.989999999999998</v>
      </c>
      <c r="Q363">
        <v>9.4740000000000002</v>
      </c>
      <c r="R363">
        <v>188</v>
      </c>
      <c r="S363">
        <v>2048</v>
      </c>
      <c r="T363">
        <v>20.87</v>
      </c>
      <c r="U363">
        <v>9.7390000000000008</v>
      </c>
      <c r="V363">
        <v>205.3</v>
      </c>
      <c r="W363">
        <v>2175</v>
      </c>
      <c r="X363" s="5">
        <f>SUMIFS(Y:Y,'DPS Full FF'!$A:$A,$A363,'DPS Full FF'!$B:$B,$B363,'DPS Full FF'!$C:$C,$C363)</f>
        <v>0</v>
      </c>
      <c r="Y363">
        <v>1</v>
      </c>
    </row>
    <row r="364" spans="1:25" x14ac:dyDescent="0.45">
      <c r="A364" t="s">
        <v>137</v>
      </c>
      <c r="B364" t="s">
        <v>39</v>
      </c>
      <c r="C364" t="s">
        <v>25</v>
      </c>
      <c r="D364">
        <v>16.809999999999999</v>
      </c>
      <c r="E364">
        <v>8.0920000000000005</v>
      </c>
      <c r="F364">
        <v>150.69999999999999</v>
      </c>
      <c r="G364">
        <v>1458</v>
      </c>
      <c r="H364">
        <v>17.93</v>
      </c>
      <c r="I364">
        <v>8.4610000000000003</v>
      </c>
      <c r="J364">
        <v>170.7</v>
      </c>
      <c r="K364">
        <v>1580</v>
      </c>
      <c r="L364">
        <v>19.03</v>
      </c>
      <c r="M364">
        <v>8.8130000000000006</v>
      </c>
      <c r="N364">
        <v>191.5</v>
      </c>
      <c r="O364">
        <v>1702</v>
      </c>
      <c r="P364">
        <v>19.989999999999998</v>
      </c>
      <c r="Q364">
        <v>9.1180000000000003</v>
      </c>
      <c r="R364">
        <v>210.9</v>
      </c>
      <c r="S364">
        <v>1811</v>
      </c>
      <c r="T364">
        <v>20.97</v>
      </c>
      <c r="U364">
        <v>9.4209999999999994</v>
      </c>
      <c r="V364">
        <v>231.4</v>
      </c>
      <c r="W364">
        <v>1924</v>
      </c>
      <c r="X364" s="5">
        <f>SUMIFS(Y:Y,'DPS Full FF'!$A:$A,$A364,'DPS Full FF'!$B:$B,$B364,'DPS Full FF'!$C:$C,$C364)</f>
        <v>0</v>
      </c>
      <c r="Y364">
        <v>1</v>
      </c>
    </row>
    <row r="365" spans="1:25" x14ac:dyDescent="0.45">
      <c r="A365" t="s">
        <v>133</v>
      </c>
      <c r="B365" t="s">
        <v>16</v>
      </c>
      <c r="C365" t="s">
        <v>17</v>
      </c>
      <c r="D365">
        <v>16.95</v>
      </c>
      <c r="E365">
        <v>8.9139999999999997</v>
      </c>
      <c r="F365">
        <v>116.5</v>
      </c>
      <c r="G365">
        <v>1222</v>
      </c>
      <c r="H365">
        <v>17.95</v>
      </c>
      <c r="I365">
        <v>9.2560000000000002</v>
      </c>
      <c r="J365">
        <v>131</v>
      </c>
      <c r="K365">
        <v>1323</v>
      </c>
      <c r="L365">
        <v>18.940000000000001</v>
      </c>
      <c r="M365">
        <v>9.5830000000000002</v>
      </c>
      <c r="N365">
        <v>146.1</v>
      </c>
      <c r="O365">
        <v>1425</v>
      </c>
      <c r="P365">
        <v>19.8</v>
      </c>
      <c r="Q365">
        <v>9.8659999999999997</v>
      </c>
      <c r="R365">
        <v>160.1</v>
      </c>
      <c r="S365">
        <v>1517</v>
      </c>
      <c r="T365">
        <v>20.68</v>
      </c>
      <c r="U365">
        <v>10.148</v>
      </c>
      <c r="V365">
        <v>174.9</v>
      </c>
      <c r="W365">
        <v>1611</v>
      </c>
      <c r="X365" s="5">
        <f>SUMIFS(Y:Y,'DPS Full FF'!$A:$A,$A365,'DPS Full FF'!$B:$B,$B365,'DPS Full FF'!$C:$C,$C365)</f>
        <v>0</v>
      </c>
      <c r="Y365">
        <v>1</v>
      </c>
    </row>
    <row r="366" spans="1:25" x14ac:dyDescent="0.45">
      <c r="A366" t="s">
        <v>115</v>
      </c>
      <c r="B366" t="s">
        <v>52</v>
      </c>
      <c r="C366" t="s">
        <v>37</v>
      </c>
      <c r="D366">
        <v>16.920000000000002</v>
      </c>
      <c r="E366">
        <v>8.7579999999999991</v>
      </c>
      <c r="F366">
        <v>121.9</v>
      </c>
      <c r="G366">
        <v>1417</v>
      </c>
      <c r="H366">
        <v>17.899999999999999</v>
      </c>
      <c r="I366">
        <v>9.0860000000000003</v>
      </c>
      <c r="J366">
        <v>137</v>
      </c>
      <c r="K366">
        <v>1535</v>
      </c>
      <c r="L366">
        <v>18.87</v>
      </c>
      <c r="M366">
        <v>9.4</v>
      </c>
      <c r="N366">
        <v>152.69999999999999</v>
      </c>
      <c r="O366">
        <v>1653</v>
      </c>
      <c r="P366">
        <v>19.72</v>
      </c>
      <c r="Q366">
        <v>9.6720000000000006</v>
      </c>
      <c r="R366">
        <v>167.2</v>
      </c>
      <c r="S366">
        <v>1759</v>
      </c>
      <c r="T366">
        <v>20.58</v>
      </c>
      <c r="U366">
        <v>9.9440000000000008</v>
      </c>
      <c r="V366">
        <v>182.6</v>
      </c>
      <c r="W366">
        <v>1868</v>
      </c>
      <c r="X366" s="5">
        <f>SUMIFS(Y:Y,'DPS Full FF'!$A:$A,$A366,'DPS Full FF'!$B:$B,$B366,'DPS Full FF'!$C:$C,$C366)</f>
        <v>0</v>
      </c>
      <c r="Y366">
        <v>1</v>
      </c>
    </row>
    <row r="367" spans="1:25" x14ac:dyDescent="0.45">
      <c r="A367" t="s">
        <v>159</v>
      </c>
      <c r="B367" t="s">
        <v>52</v>
      </c>
      <c r="C367" t="s">
        <v>17</v>
      </c>
      <c r="D367">
        <v>16.77</v>
      </c>
      <c r="E367">
        <v>9.7870000000000008</v>
      </c>
      <c r="F367">
        <v>84.4</v>
      </c>
      <c r="G367">
        <v>1066</v>
      </c>
      <c r="H367">
        <v>17.78</v>
      </c>
      <c r="I367">
        <v>10.17</v>
      </c>
      <c r="J367">
        <v>95</v>
      </c>
      <c r="K367">
        <v>1154</v>
      </c>
      <c r="L367">
        <v>18.760000000000002</v>
      </c>
      <c r="M367">
        <v>10.536</v>
      </c>
      <c r="N367">
        <v>105.9</v>
      </c>
      <c r="O367">
        <v>1243</v>
      </c>
      <c r="P367">
        <v>19.63</v>
      </c>
      <c r="Q367">
        <v>10.852</v>
      </c>
      <c r="R367">
        <v>116.1</v>
      </c>
      <c r="S367">
        <v>1323</v>
      </c>
      <c r="T367">
        <v>20.5</v>
      </c>
      <c r="U367">
        <v>11.166</v>
      </c>
      <c r="V367">
        <v>126.9</v>
      </c>
      <c r="W367">
        <v>1405</v>
      </c>
      <c r="X367" s="5">
        <f>SUMIFS(Y:Y,'DPS Full FF'!$A:$A,$A367,'DPS Full FF'!$B:$B,$B367,'DPS Full FF'!$C:$C,$C367)</f>
        <v>0</v>
      </c>
      <c r="Y367">
        <v>1</v>
      </c>
    </row>
    <row r="368" spans="1:25" x14ac:dyDescent="0.45">
      <c r="A368" t="s">
        <v>137</v>
      </c>
      <c r="B368" t="s">
        <v>52</v>
      </c>
      <c r="C368" t="s">
        <v>25</v>
      </c>
      <c r="D368">
        <v>16.53</v>
      </c>
      <c r="E368">
        <v>7.9569999999999999</v>
      </c>
      <c r="F368">
        <v>148.19999999999999</v>
      </c>
      <c r="G368">
        <v>1458</v>
      </c>
      <c r="H368">
        <v>17.61</v>
      </c>
      <c r="I368">
        <v>8.3089999999999993</v>
      </c>
      <c r="J368">
        <v>167.7</v>
      </c>
      <c r="K368">
        <v>1580</v>
      </c>
      <c r="L368">
        <v>18.670000000000002</v>
      </c>
      <c r="M368">
        <v>8.6460000000000008</v>
      </c>
      <c r="N368">
        <v>187.9</v>
      </c>
      <c r="O368">
        <v>1702</v>
      </c>
      <c r="P368">
        <v>19.600000000000001</v>
      </c>
      <c r="Q368">
        <v>8.9369999999999994</v>
      </c>
      <c r="R368">
        <v>206.7</v>
      </c>
      <c r="S368">
        <v>1811</v>
      </c>
      <c r="T368">
        <v>20.54</v>
      </c>
      <c r="U368">
        <v>9.2260000000000009</v>
      </c>
      <c r="V368">
        <v>226.6</v>
      </c>
      <c r="W368">
        <v>1924</v>
      </c>
      <c r="X368" s="5">
        <f>SUMIFS(Y:Y,'DPS Full FF'!$A:$A,$A368,'DPS Full FF'!$B:$B,$B368,'DPS Full FF'!$C:$C,$C368)</f>
        <v>0</v>
      </c>
      <c r="Y368">
        <v>1</v>
      </c>
    </row>
    <row r="369" spans="1:25" x14ac:dyDescent="0.45">
      <c r="A369" t="s">
        <v>168</v>
      </c>
      <c r="B369" t="s">
        <v>52</v>
      </c>
      <c r="C369" t="s">
        <v>17</v>
      </c>
      <c r="D369">
        <v>16.649999999999999</v>
      </c>
      <c r="E369">
        <v>8.0830000000000002</v>
      </c>
      <c r="F369">
        <v>145.5</v>
      </c>
      <c r="G369">
        <v>1741</v>
      </c>
      <c r="H369">
        <v>17.64</v>
      </c>
      <c r="I369">
        <v>8.3930000000000007</v>
      </c>
      <c r="J369">
        <v>163.69999999999999</v>
      </c>
      <c r="K369">
        <v>1886</v>
      </c>
      <c r="L369">
        <v>18.600000000000001</v>
      </c>
      <c r="M369">
        <v>8.6890000000000001</v>
      </c>
      <c r="N369">
        <v>182.5</v>
      </c>
      <c r="O369">
        <v>2031</v>
      </c>
      <c r="P369">
        <v>19.45</v>
      </c>
      <c r="Q369">
        <v>8.9459999999999997</v>
      </c>
      <c r="R369">
        <v>199.9</v>
      </c>
      <c r="S369">
        <v>2162</v>
      </c>
      <c r="T369">
        <v>20.309999999999999</v>
      </c>
      <c r="U369">
        <v>9.2029999999999994</v>
      </c>
      <c r="V369">
        <v>218.5</v>
      </c>
      <c r="W369">
        <v>2296</v>
      </c>
      <c r="X369" s="5">
        <f>SUMIFS(Y:Y,'DPS Full FF'!$A:$A,$A369,'DPS Full FF'!$B:$B,$B369,'DPS Full FF'!$C:$C,$C369)</f>
        <v>0</v>
      </c>
      <c r="Y369">
        <v>1</v>
      </c>
    </row>
    <row r="370" spans="1:25" x14ac:dyDescent="0.45">
      <c r="A370" t="s">
        <v>145</v>
      </c>
      <c r="B370" t="s">
        <v>52</v>
      </c>
      <c r="C370" t="s">
        <v>30</v>
      </c>
      <c r="D370">
        <v>16.260000000000002</v>
      </c>
      <c r="E370">
        <v>8.5920000000000005</v>
      </c>
      <c r="F370">
        <v>110.3</v>
      </c>
      <c r="G370">
        <v>1455</v>
      </c>
      <c r="H370">
        <v>17.350000000000001</v>
      </c>
      <c r="I370">
        <v>8.9860000000000007</v>
      </c>
      <c r="J370">
        <v>125</v>
      </c>
      <c r="K370">
        <v>1576</v>
      </c>
      <c r="L370">
        <v>18.420000000000002</v>
      </c>
      <c r="M370">
        <v>9.3629999999999995</v>
      </c>
      <c r="N370">
        <v>140.19999999999999</v>
      </c>
      <c r="O370">
        <v>1697</v>
      </c>
      <c r="P370">
        <v>19.36</v>
      </c>
      <c r="Q370">
        <v>9.6880000000000006</v>
      </c>
      <c r="R370">
        <v>154.4</v>
      </c>
      <c r="S370">
        <v>1806</v>
      </c>
      <c r="T370">
        <v>20.309999999999999</v>
      </c>
      <c r="U370">
        <v>10.012</v>
      </c>
      <c r="V370">
        <v>169.5</v>
      </c>
      <c r="W370">
        <v>1919</v>
      </c>
      <c r="X370" s="5">
        <f>SUMIFS(Y:Y,'DPS Full FF'!$A:$A,$A370,'DPS Full FF'!$B:$B,$B370,'DPS Full FF'!$C:$C,$C370)</f>
        <v>0</v>
      </c>
      <c r="Y370">
        <v>1</v>
      </c>
    </row>
    <row r="371" spans="1:25" x14ac:dyDescent="0.45">
      <c r="A371" t="s">
        <v>115</v>
      </c>
      <c r="B371" t="s">
        <v>52</v>
      </c>
      <c r="C371" t="s">
        <v>104</v>
      </c>
      <c r="D371">
        <v>16.37</v>
      </c>
      <c r="E371">
        <v>8.4730000000000008</v>
      </c>
      <c r="F371">
        <v>118</v>
      </c>
      <c r="G371">
        <v>1417</v>
      </c>
      <c r="H371">
        <v>17.350000000000001</v>
      </c>
      <c r="I371">
        <v>8.8019999999999996</v>
      </c>
      <c r="J371">
        <v>132.80000000000001</v>
      </c>
      <c r="K371">
        <v>1535</v>
      </c>
      <c r="L371">
        <v>18.3</v>
      </c>
      <c r="M371">
        <v>9.1180000000000003</v>
      </c>
      <c r="N371">
        <v>148.1</v>
      </c>
      <c r="O371">
        <v>1653</v>
      </c>
      <c r="P371">
        <v>19.149999999999999</v>
      </c>
      <c r="Q371">
        <v>9.391</v>
      </c>
      <c r="R371">
        <v>162.30000000000001</v>
      </c>
      <c r="S371">
        <v>1759</v>
      </c>
      <c r="T371">
        <v>20</v>
      </c>
      <c r="U371">
        <v>9.6630000000000003</v>
      </c>
      <c r="V371">
        <v>177.4</v>
      </c>
      <c r="W371">
        <v>1868</v>
      </c>
      <c r="X371" s="5">
        <f>SUMIFS(Y:Y,'DPS Full FF'!$A:$A,$A371,'DPS Full FF'!$B:$B,$B371,'DPS Full FF'!$C:$C,$C371)</f>
        <v>0</v>
      </c>
      <c r="Y371">
        <v>1</v>
      </c>
    </row>
    <row r="372" spans="1:25" x14ac:dyDescent="0.45">
      <c r="A372" t="s">
        <v>147</v>
      </c>
      <c r="B372" t="s">
        <v>52</v>
      </c>
      <c r="C372" t="s">
        <v>31</v>
      </c>
      <c r="D372">
        <v>16.25</v>
      </c>
      <c r="E372">
        <v>8.282</v>
      </c>
      <c r="F372">
        <v>122.8</v>
      </c>
      <c r="G372">
        <v>1563</v>
      </c>
      <c r="H372">
        <v>17.21</v>
      </c>
      <c r="I372">
        <v>8.5969999999999995</v>
      </c>
      <c r="J372">
        <v>138.1</v>
      </c>
      <c r="K372">
        <v>1693</v>
      </c>
      <c r="L372">
        <v>18.149999999999999</v>
      </c>
      <c r="M372">
        <v>8.8989999999999991</v>
      </c>
      <c r="N372">
        <v>153.9</v>
      </c>
      <c r="O372">
        <v>1824</v>
      </c>
      <c r="P372">
        <v>18.97</v>
      </c>
      <c r="Q372">
        <v>9.1609999999999996</v>
      </c>
      <c r="R372">
        <v>168.6</v>
      </c>
      <c r="S372">
        <v>1941</v>
      </c>
      <c r="T372">
        <v>19.809999999999999</v>
      </c>
      <c r="U372">
        <v>9.4220000000000006</v>
      </c>
      <c r="V372">
        <v>184.2</v>
      </c>
      <c r="W372">
        <v>2062</v>
      </c>
      <c r="X372" s="5">
        <f>SUMIFS(Y:Y,'DPS Full FF'!$A:$A,$A372,'DPS Full FF'!$B:$B,$B372,'DPS Full FF'!$C:$C,$C372)</f>
        <v>0</v>
      </c>
      <c r="Y372">
        <v>1</v>
      </c>
    </row>
    <row r="373" spans="1:25" x14ac:dyDescent="0.45">
      <c r="A373" t="s">
        <v>108</v>
      </c>
      <c r="B373" t="s">
        <v>52</v>
      </c>
      <c r="C373" t="s">
        <v>31</v>
      </c>
      <c r="D373">
        <v>16.170000000000002</v>
      </c>
      <c r="E373">
        <v>8.2870000000000008</v>
      </c>
      <c r="F373">
        <v>120.1</v>
      </c>
      <c r="G373">
        <v>1554</v>
      </c>
      <c r="H373">
        <v>17.12</v>
      </c>
      <c r="I373">
        <v>8.6029999999999998</v>
      </c>
      <c r="J373">
        <v>135.1</v>
      </c>
      <c r="K373">
        <v>1683</v>
      </c>
      <c r="L373">
        <v>18.059999999999999</v>
      </c>
      <c r="M373">
        <v>8.907</v>
      </c>
      <c r="N373">
        <v>150.6</v>
      </c>
      <c r="O373">
        <v>1813</v>
      </c>
      <c r="P373">
        <v>18.89</v>
      </c>
      <c r="Q373">
        <v>9.17</v>
      </c>
      <c r="R373">
        <v>165</v>
      </c>
      <c r="S373">
        <v>1929</v>
      </c>
      <c r="T373">
        <v>19.72</v>
      </c>
      <c r="U373">
        <v>9.4329999999999998</v>
      </c>
      <c r="V373">
        <v>180.3</v>
      </c>
      <c r="W373">
        <v>2049</v>
      </c>
      <c r="X373" s="5">
        <f>SUMIFS(Y:Y,'DPS Full FF'!$A:$A,$A373,'DPS Full FF'!$B:$B,$B373,'DPS Full FF'!$C:$C,$C373)</f>
        <v>0</v>
      </c>
      <c r="Y373">
        <v>1</v>
      </c>
    </row>
    <row r="374" spans="1:25" x14ac:dyDescent="0.45">
      <c r="A374" t="s">
        <v>177</v>
      </c>
      <c r="B374" t="s">
        <v>52</v>
      </c>
      <c r="C374" t="s">
        <v>31</v>
      </c>
      <c r="D374">
        <v>16.12</v>
      </c>
      <c r="E374">
        <v>8.5730000000000004</v>
      </c>
      <c r="F374">
        <v>107.1</v>
      </c>
      <c r="G374">
        <v>1466</v>
      </c>
      <c r="H374">
        <v>17.07</v>
      </c>
      <c r="I374">
        <v>8.8970000000000002</v>
      </c>
      <c r="J374">
        <v>120.4</v>
      </c>
      <c r="K374">
        <v>1588</v>
      </c>
      <c r="L374">
        <v>17.989999999999998</v>
      </c>
      <c r="M374">
        <v>9.2080000000000002</v>
      </c>
      <c r="N374">
        <v>134.19999999999999</v>
      </c>
      <c r="O374">
        <v>1710</v>
      </c>
      <c r="P374">
        <v>18.809999999999999</v>
      </c>
      <c r="Q374">
        <v>9.4779999999999998</v>
      </c>
      <c r="R374">
        <v>147</v>
      </c>
      <c r="S374">
        <v>1820</v>
      </c>
      <c r="T374">
        <v>19.64</v>
      </c>
      <c r="U374">
        <v>9.7469999999999999</v>
      </c>
      <c r="V374">
        <v>160.6</v>
      </c>
      <c r="W374">
        <v>1934</v>
      </c>
      <c r="X374" s="5">
        <f>SUMIFS(Y:Y,'DPS Full FF'!$A:$A,$A374,'DPS Full FF'!$B:$B,$B374,'DPS Full FF'!$C:$C,$C374)</f>
        <v>0</v>
      </c>
      <c r="Y374">
        <v>1</v>
      </c>
    </row>
    <row r="375" spans="1:25" x14ac:dyDescent="0.45">
      <c r="A375" t="s">
        <v>101</v>
      </c>
      <c r="B375" t="s">
        <v>22</v>
      </c>
      <c r="C375" t="s">
        <v>102</v>
      </c>
      <c r="D375">
        <v>15.93</v>
      </c>
      <c r="E375">
        <v>7.5049999999999999</v>
      </c>
      <c r="F375">
        <v>152.5</v>
      </c>
      <c r="G375">
        <v>1573</v>
      </c>
      <c r="H375">
        <v>16.89</v>
      </c>
      <c r="I375">
        <v>7.7960000000000003</v>
      </c>
      <c r="J375">
        <v>171.7</v>
      </c>
      <c r="K375">
        <v>1704</v>
      </c>
      <c r="L375">
        <v>17.82</v>
      </c>
      <c r="M375">
        <v>8.0749999999999993</v>
      </c>
      <c r="N375">
        <v>191.5</v>
      </c>
      <c r="O375">
        <v>1835</v>
      </c>
      <c r="P375">
        <v>18.64</v>
      </c>
      <c r="Q375">
        <v>8.3179999999999996</v>
      </c>
      <c r="R375">
        <v>209.9</v>
      </c>
      <c r="S375">
        <v>1953</v>
      </c>
      <c r="T375">
        <v>19.48</v>
      </c>
      <c r="U375">
        <v>8.56</v>
      </c>
      <c r="V375">
        <v>229.5</v>
      </c>
      <c r="W375">
        <v>2075</v>
      </c>
      <c r="X375" s="5">
        <f>SUMIFS(Y:Y,'DPS Full FF'!$A:$A,$A375,'DPS Full FF'!$B:$B,$B375,'DPS Full FF'!$C:$C,$C375)</f>
        <v>0</v>
      </c>
      <c r="Y375">
        <v>1</v>
      </c>
    </row>
    <row r="376" spans="1:25" x14ac:dyDescent="0.45">
      <c r="A376" t="s">
        <v>133</v>
      </c>
      <c r="B376" t="s">
        <v>39</v>
      </c>
      <c r="C376" t="s">
        <v>17</v>
      </c>
      <c r="D376">
        <v>15.88</v>
      </c>
      <c r="E376">
        <v>8.3539999999999992</v>
      </c>
      <c r="F376">
        <v>109.2</v>
      </c>
      <c r="G376">
        <v>1222</v>
      </c>
      <c r="H376">
        <v>16.86</v>
      </c>
      <c r="I376">
        <v>8.69</v>
      </c>
      <c r="J376">
        <v>123</v>
      </c>
      <c r="K376">
        <v>1323</v>
      </c>
      <c r="L376">
        <v>17.809999999999999</v>
      </c>
      <c r="M376">
        <v>9.0120000000000005</v>
      </c>
      <c r="N376">
        <v>137.4</v>
      </c>
      <c r="O376">
        <v>1425</v>
      </c>
      <c r="P376">
        <v>18.649999999999999</v>
      </c>
      <c r="Q376">
        <v>9.2899999999999991</v>
      </c>
      <c r="R376">
        <v>150.80000000000001</v>
      </c>
      <c r="S376">
        <v>1517</v>
      </c>
      <c r="T376">
        <v>19.5</v>
      </c>
      <c r="U376">
        <v>9.5679999999999996</v>
      </c>
      <c r="V376">
        <v>164.9</v>
      </c>
      <c r="W376">
        <v>1611</v>
      </c>
      <c r="X376" s="5">
        <f>SUMIFS(Y:Y,'DPS Full FF'!$A:$A,$A376,'DPS Full FF'!$B:$B,$B376,'DPS Full FF'!$C:$C,$C376)</f>
        <v>0</v>
      </c>
      <c r="Y376">
        <v>1</v>
      </c>
    </row>
    <row r="377" spans="1:25" x14ac:dyDescent="0.45">
      <c r="A377" t="s">
        <v>145</v>
      </c>
      <c r="B377" t="s">
        <v>52</v>
      </c>
      <c r="C377" t="s">
        <v>31</v>
      </c>
      <c r="D377">
        <v>15.56</v>
      </c>
      <c r="E377">
        <v>8.2219999999999995</v>
      </c>
      <c r="F377">
        <v>105.6</v>
      </c>
      <c r="G377">
        <v>1455</v>
      </c>
      <c r="H377">
        <v>16.489999999999998</v>
      </c>
      <c r="I377">
        <v>8.5389999999999997</v>
      </c>
      <c r="J377">
        <v>118.8</v>
      </c>
      <c r="K377">
        <v>1576</v>
      </c>
      <c r="L377">
        <v>17.39</v>
      </c>
      <c r="M377">
        <v>8.8420000000000005</v>
      </c>
      <c r="N377">
        <v>132.4</v>
      </c>
      <c r="O377">
        <v>1697</v>
      </c>
      <c r="P377">
        <v>18.190000000000001</v>
      </c>
      <c r="Q377">
        <v>9.1050000000000004</v>
      </c>
      <c r="R377">
        <v>145.1</v>
      </c>
      <c r="S377">
        <v>1806</v>
      </c>
      <c r="T377">
        <v>19</v>
      </c>
      <c r="U377">
        <v>9.3680000000000003</v>
      </c>
      <c r="V377">
        <v>158.6</v>
      </c>
      <c r="W377">
        <v>1919</v>
      </c>
      <c r="X377" s="5">
        <f>SUMIFS(Y:Y,'DPS Full FF'!$A:$A,$A377,'DPS Full FF'!$B:$B,$B377,'DPS Full FF'!$C:$C,$C377)</f>
        <v>0</v>
      </c>
      <c r="Y377">
        <v>1</v>
      </c>
    </row>
    <row r="378" spans="1:25" x14ac:dyDescent="0.45">
      <c r="A378" t="s">
        <v>133</v>
      </c>
      <c r="B378" t="s">
        <v>52</v>
      </c>
      <c r="C378" t="s">
        <v>17</v>
      </c>
      <c r="D378">
        <v>15.51</v>
      </c>
      <c r="E378">
        <v>8.1560000000000006</v>
      </c>
      <c r="F378">
        <v>106.6</v>
      </c>
      <c r="G378">
        <v>1222</v>
      </c>
      <c r="H378">
        <v>16.43</v>
      </c>
      <c r="I378">
        <v>8.4689999999999994</v>
      </c>
      <c r="J378">
        <v>119.9</v>
      </c>
      <c r="K378">
        <v>1323</v>
      </c>
      <c r="L378">
        <v>17.329999999999998</v>
      </c>
      <c r="M378">
        <v>8.7680000000000007</v>
      </c>
      <c r="N378">
        <v>133.69999999999999</v>
      </c>
      <c r="O378">
        <v>1425</v>
      </c>
      <c r="P378">
        <v>18.12</v>
      </c>
      <c r="Q378">
        <v>9.0269999999999992</v>
      </c>
      <c r="R378">
        <v>146.5</v>
      </c>
      <c r="S378">
        <v>1517</v>
      </c>
      <c r="T378">
        <v>18.920000000000002</v>
      </c>
      <c r="U378">
        <v>9.2850000000000001</v>
      </c>
      <c r="V378">
        <v>160.1</v>
      </c>
      <c r="W378">
        <v>1611</v>
      </c>
      <c r="X378" s="5">
        <f>SUMIFS(Y:Y,'DPS Full FF'!$A:$A,$A378,'DPS Full FF'!$B:$B,$B378,'DPS Full FF'!$C:$C,$C378)</f>
        <v>0</v>
      </c>
      <c r="Y378">
        <v>1</v>
      </c>
    </row>
    <row r="379" spans="1:25" x14ac:dyDescent="0.45">
      <c r="A379" t="s">
        <v>136</v>
      </c>
      <c r="B379" t="s">
        <v>52</v>
      </c>
      <c r="C379" t="s">
        <v>17</v>
      </c>
      <c r="D379">
        <v>15.33</v>
      </c>
      <c r="E379">
        <v>8.6880000000000006</v>
      </c>
      <c r="F379">
        <v>84.2</v>
      </c>
      <c r="G379">
        <v>1134</v>
      </c>
      <c r="H379">
        <v>16.260000000000002</v>
      </c>
      <c r="I379">
        <v>9.0340000000000007</v>
      </c>
      <c r="J379">
        <v>94.9</v>
      </c>
      <c r="K379">
        <v>1229</v>
      </c>
      <c r="L379">
        <v>17.18</v>
      </c>
      <c r="M379">
        <v>9.3650000000000002</v>
      </c>
      <c r="N379">
        <v>105.9</v>
      </c>
      <c r="O379">
        <v>1323</v>
      </c>
      <c r="P379">
        <v>17.98</v>
      </c>
      <c r="Q379">
        <v>9.6509999999999998</v>
      </c>
      <c r="R379">
        <v>116.2</v>
      </c>
      <c r="S379">
        <v>1408</v>
      </c>
      <c r="T379">
        <v>18.79</v>
      </c>
      <c r="U379">
        <v>9.9350000000000005</v>
      </c>
      <c r="V379">
        <v>127.1</v>
      </c>
      <c r="W379">
        <v>1496</v>
      </c>
      <c r="X379" s="5">
        <f>SUMIFS(Y:Y,'DPS Full FF'!$A:$A,$A379,'DPS Full FF'!$B:$B,$B379,'DPS Full FF'!$C:$C,$C379)</f>
        <v>0</v>
      </c>
      <c r="Y379">
        <v>1</v>
      </c>
    </row>
    <row r="380" spans="1:25" x14ac:dyDescent="0.45">
      <c r="A380" t="s">
        <v>127</v>
      </c>
      <c r="B380" t="s">
        <v>52</v>
      </c>
      <c r="C380" t="s">
        <v>17</v>
      </c>
      <c r="D380">
        <v>15.28</v>
      </c>
      <c r="E380">
        <v>8.4260000000000002</v>
      </c>
      <c r="F380">
        <v>91.2</v>
      </c>
      <c r="G380">
        <v>1133</v>
      </c>
      <c r="H380">
        <v>16.190000000000001</v>
      </c>
      <c r="I380">
        <v>8.7509999999999994</v>
      </c>
      <c r="J380">
        <v>102.6</v>
      </c>
      <c r="K380">
        <v>1228</v>
      </c>
      <c r="L380">
        <v>17.079999999999998</v>
      </c>
      <c r="M380">
        <v>9.06</v>
      </c>
      <c r="N380">
        <v>114.4</v>
      </c>
      <c r="O380">
        <v>1322</v>
      </c>
      <c r="P380">
        <v>17.86</v>
      </c>
      <c r="Q380">
        <v>9.3290000000000006</v>
      </c>
      <c r="R380">
        <v>125.3</v>
      </c>
      <c r="S380">
        <v>1407</v>
      </c>
      <c r="T380">
        <v>18.649999999999999</v>
      </c>
      <c r="U380">
        <v>9.5950000000000006</v>
      </c>
      <c r="V380">
        <v>136.9</v>
      </c>
      <c r="W380">
        <v>1495</v>
      </c>
      <c r="X380" s="5">
        <f>SUMIFS(Y:Y,'DPS Full FF'!$A:$A,$A380,'DPS Full FF'!$B:$B,$B380,'DPS Full FF'!$C:$C,$C380)</f>
        <v>0</v>
      </c>
      <c r="Y380">
        <v>1</v>
      </c>
    </row>
    <row r="381" spans="1:25" x14ac:dyDescent="0.45">
      <c r="A381" t="s">
        <v>145</v>
      </c>
      <c r="B381" t="s">
        <v>52</v>
      </c>
      <c r="C381" t="s">
        <v>102</v>
      </c>
      <c r="D381">
        <v>15.24</v>
      </c>
      <c r="E381">
        <v>8.0530000000000008</v>
      </c>
      <c r="F381">
        <v>103.4</v>
      </c>
      <c r="G381">
        <v>1455</v>
      </c>
      <c r="H381">
        <v>16.16</v>
      </c>
      <c r="I381">
        <v>8.3689999999999998</v>
      </c>
      <c r="J381">
        <v>116.4</v>
      </c>
      <c r="K381">
        <v>1576</v>
      </c>
      <c r="L381">
        <v>17.059999999999999</v>
      </c>
      <c r="M381">
        <v>8.6709999999999994</v>
      </c>
      <c r="N381">
        <v>129.9</v>
      </c>
      <c r="O381">
        <v>1697</v>
      </c>
      <c r="P381">
        <v>17.850000000000001</v>
      </c>
      <c r="Q381">
        <v>8.9339999999999993</v>
      </c>
      <c r="R381">
        <v>142.4</v>
      </c>
      <c r="S381">
        <v>1806</v>
      </c>
      <c r="T381">
        <v>18.649999999999999</v>
      </c>
      <c r="U381">
        <v>9.1950000000000003</v>
      </c>
      <c r="V381">
        <v>155.69999999999999</v>
      </c>
      <c r="W381">
        <v>1919</v>
      </c>
      <c r="X381" s="5">
        <f>SUMIFS(Y:Y,'DPS Full FF'!$A:$A,$A381,'DPS Full FF'!$B:$B,$B381,'DPS Full FF'!$C:$C,$C381)</f>
        <v>0</v>
      </c>
      <c r="Y381">
        <v>1</v>
      </c>
    </row>
    <row r="382" spans="1:25" x14ac:dyDescent="0.45">
      <c r="A382" t="s">
        <v>118</v>
      </c>
      <c r="B382" t="s">
        <v>52</v>
      </c>
      <c r="C382" t="s">
        <v>31</v>
      </c>
      <c r="D382">
        <v>15.25</v>
      </c>
      <c r="E382">
        <v>8.0090000000000003</v>
      </c>
      <c r="F382">
        <v>105.3</v>
      </c>
      <c r="G382">
        <v>1416</v>
      </c>
      <c r="H382">
        <v>16.149999999999999</v>
      </c>
      <c r="I382">
        <v>8.3130000000000006</v>
      </c>
      <c r="J382">
        <v>118.4</v>
      </c>
      <c r="K382">
        <v>1534</v>
      </c>
      <c r="L382">
        <v>17.03</v>
      </c>
      <c r="M382">
        <v>8.6050000000000004</v>
      </c>
      <c r="N382">
        <v>132</v>
      </c>
      <c r="O382">
        <v>1652</v>
      </c>
      <c r="P382">
        <v>17.809999999999999</v>
      </c>
      <c r="Q382">
        <v>8.8580000000000005</v>
      </c>
      <c r="R382">
        <v>144.6</v>
      </c>
      <c r="S382">
        <v>1758</v>
      </c>
      <c r="T382">
        <v>18.59</v>
      </c>
      <c r="U382">
        <v>9.1110000000000007</v>
      </c>
      <c r="V382">
        <v>158</v>
      </c>
      <c r="W382">
        <v>1868</v>
      </c>
      <c r="X382" s="5">
        <f>SUMIFS(Y:Y,'DPS Full FF'!$A:$A,$A382,'DPS Full FF'!$B:$B,$B382,'DPS Full FF'!$C:$C,$C382)</f>
        <v>0</v>
      </c>
      <c r="Y382">
        <v>1</v>
      </c>
    </row>
    <row r="383" spans="1:25" x14ac:dyDescent="0.45">
      <c r="A383" t="s">
        <v>111</v>
      </c>
      <c r="B383" t="s">
        <v>52</v>
      </c>
      <c r="C383" t="s">
        <v>30</v>
      </c>
      <c r="D383">
        <v>15.09</v>
      </c>
      <c r="E383">
        <v>7.4189999999999996</v>
      </c>
      <c r="F383">
        <v>127.1</v>
      </c>
      <c r="G383">
        <v>1399</v>
      </c>
      <c r="H383">
        <v>16.059999999999999</v>
      </c>
      <c r="I383">
        <v>7.7380000000000004</v>
      </c>
      <c r="J383">
        <v>143.6</v>
      </c>
      <c r="K383">
        <v>1515</v>
      </c>
      <c r="L383">
        <v>17.010000000000002</v>
      </c>
      <c r="M383">
        <v>8.0429999999999993</v>
      </c>
      <c r="N383">
        <v>160.69999999999999</v>
      </c>
      <c r="O383">
        <v>1632</v>
      </c>
      <c r="P383">
        <v>17.84</v>
      </c>
      <c r="Q383">
        <v>8.3070000000000004</v>
      </c>
      <c r="R383">
        <v>176.7</v>
      </c>
      <c r="S383">
        <v>1737</v>
      </c>
      <c r="T383">
        <v>18.68</v>
      </c>
      <c r="U383">
        <v>8.5690000000000008</v>
      </c>
      <c r="V383">
        <v>193.6</v>
      </c>
      <c r="W383">
        <v>1845</v>
      </c>
      <c r="X383" s="5">
        <f>SUMIFS(Y:Y,'DPS Full FF'!$A:$A,$A383,'DPS Full FF'!$B:$B,$B383,'DPS Full FF'!$C:$C,$C383)</f>
        <v>0</v>
      </c>
      <c r="Y383">
        <v>1</v>
      </c>
    </row>
    <row r="384" spans="1:25" x14ac:dyDescent="0.45">
      <c r="A384" t="s">
        <v>131</v>
      </c>
      <c r="B384" t="s">
        <v>52</v>
      </c>
      <c r="C384" t="s">
        <v>105</v>
      </c>
      <c r="D384">
        <v>15.03</v>
      </c>
      <c r="E384">
        <v>7.8949999999999996</v>
      </c>
      <c r="F384">
        <v>103.8</v>
      </c>
      <c r="G384">
        <v>1464</v>
      </c>
      <c r="H384">
        <v>16</v>
      </c>
      <c r="I384">
        <v>8.2370000000000001</v>
      </c>
      <c r="J384">
        <v>117.3</v>
      </c>
      <c r="K384">
        <v>1586</v>
      </c>
      <c r="L384">
        <v>16.95</v>
      </c>
      <c r="M384">
        <v>8.5630000000000006</v>
      </c>
      <c r="N384">
        <v>131.30000000000001</v>
      </c>
      <c r="O384">
        <v>1708</v>
      </c>
      <c r="P384">
        <v>17.78</v>
      </c>
      <c r="Q384">
        <v>8.8460000000000001</v>
      </c>
      <c r="R384">
        <v>144.4</v>
      </c>
      <c r="S384">
        <v>1818</v>
      </c>
      <c r="T384">
        <v>18.62</v>
      </c>
      <c r="U384">
        <v>9.1259999999999994</v>
      </c>
      <c r="V384">
        <v>158.19999999999999</v>
      </c>
      <c r="W384">
        <v>1931</v>
      </c>
      <c r="X384" s="5">
        <f>SUMIFS(Y:Y,'DPS Full FF'!$A:$A,$A384,'DPS Full FF'!$B:$B,$B384,'DPS Full FF'!$C:$C,$C384)</f>
        <v>0</v>
      </c>
      <c r="Y384">
        <v>1</v>
      </c>
    </row>
    <row r="385" spans="1:25" x14ac:dyDescent="0.45">
      <c r="A385" t="s">
        <v>130</v>
      </c>
      <c r="B385" t="s">
        <v>52</v>
      </c>
      <c r="C385" t="s">
        <v>17</v>
      </c>
      <c r="D385">
        <v>15.04</v>
      </c>
      <c r="E385">
        <v>8.8490000000000002</v>
      </c>
      <c r="F385">
        <v>73.8</v>
      </c>
      <c r="G385">
        <v>1058</v>
      </c>
      <c r="H385">
        <v>15.96</v>
      </c>
      <c r="I385">
        <v>9.2040000000000006</v>
      </c>
      <c r="J385">
        <v>83.1</v>
      </c>
      <c r="K385">
        <v>1146</v>
      </c>
      <c r="L385">
        <v>16.850000000000001</v>
      </c>
      <c r="M385">
        <v>9.5419999999999998</v>
      </c>
      <c r="N385">
        <v>92.8</v>
      </c>
      <c r="O385">
        <v>1234</v>
      </c>
      <c r="P385">
        <v>17.64</v>
      </c>
      <c r="Q385">
        <v>9.8339999999999996</v>
      </c>
      <c r="R385">
        <v>101.8</v>
      </c>
      <c r="S385">
        <v>1314</v>
      </c>
      <c r="T385">
        <v>18.440000000000001</v>
      </c>
      <c r="U385">
        <v>10.124000000000001</v>
      </c>
      <c r="V385">
        <v>111.3</v>
      </c>
      <c r="W385">
        <v>1395</v>
      </c>
      <c r="X385" s="5">
        <f>SUMIFS(Y:Y,'DPS Full FF'!$A:$A,$A385,'DPS Full FF'!$B:$B,$B385,'DPS Full FF'!$C:$C,$C385)</f>
        <v>0</v>
      </c>
      <c r="Y385">
        <v>1</v>
      </c>
    </row>
    <row r="386" spans="1:25" x14ac:dyDescent="0.45">
      <c r="A386" t="s">
        <v>136</v>
      </c>
      <c r="B386" t="s">
        <v>52</v>
      </c>
      <c r="C386" t="s">
        <v>37</v>
      </c>
      <c r="D386">
        <v>15.02</v>
      </c>
      <c r="E386">
        <v>8.5120000000000005</v>
      </c>
      <c r="F386">
        <v>82.6</v>
      </c>
      <c r="G386">
        <v>1134</v>
      </c>
      <c r="H386">
        <v>15.9</v>
      </c>
      <c r="I386">
        <v>8.8339999999999996</v>
      </c>
      <c r="J386">
        <v>92.8</v>
      </c>
      <c r="K386">
        <v>1229</v>
      </c>
      <c r="L386">
        <v>16.77</v>
      </c>
      <c r="M386">
        <v>9.1419999999999995</v>
      </c>
      <c r="N386">
        <v>103.4</v>
      </c>
      <c r="O386">
        <v>1323</v>
      </c>
      <c r="P386">
        <v>17.53</v>
      </c>
      <c r="Q386">
        <v>9.4090000000000007</v>
      </c>
      <c r="R386">
        <v>113.3</v>
      </c>
      <c r="S386">
        <v>1408</v>
      </c>
      <c r="T386">
        <v>18.29</v>
      </c>
      <c r="U386">
        <v>9.6739999999999995</v>
      </c>
      <c r="V386">
        <v>123.7</v>
      </c>
      <c r="W386">
        <v>1496</v>
      </c>
      <c r="X386" s="5">
        <f>SUMIFS(Y:Y,'DPS Full FF'!$A:$A,$A386,'DPS Full FF'!$B:$B,$B386,'DPS Full FF'!$C:$C,$C386)</f>
        <v>0</v>
      </c>
      <c r="Y386">
        <v>1</v>
      </c>
    </row>
    <row r="387" spans="1:25" x14ac:dyDescent="0.45">
      <c r="A387" t="s">
        <v>146</v>
      </c>
      <c r="B387" t="s">
        <v>52</v>
      </c>
      <c r="C387" t="s">
        <v>31</v>
      </c>
      <c r="D387">
        <v>14.94</v>
      </c>
      <c r="E387">
        <v>7.7359999999999998</v>
      </c>
      <c r="F387">
        <v>107.7</v>
      </c>
      <c r="G387">
        <v>1417</v>
      </c>
      <c r="H387">
        <v>15.83</v>
      </c>
      <c r="I387">
        <v>8.0310000000000006</v>
      </c>
      <c r="J387">
        <v>121.1</v>
      </c>
      <c r="K387">
        <v>1535</v>
      </c>
      <c r="L387">
        <v>16.690000000000001</v>
      </c>
      <c r="M387">
        <v>8.3140000000000001</v>
      </c>
      <c r="N387">
        <v>135.1</v>
      </c>
      <c r="O387">
        <v>1653</v>
      </c>
      <c r="P387">
        <v>17.45</v>
      </c>
      <c r="Q387">
        <v>8.56</v>
      </c>
      <c r="R387">
        <v>148</v>
      </c>
      <c r="S387">
        <v>1759</v>
      </c>
      <c r="T387">
        <v>18.23</v>
      </c>
      <c r="U387">
        <v>8.8049999999999997</v>
      </c>
      <c r="V387">
        <v>161.69999999999999</v>
      </c>
      <c r="W387">
        <v>1868</v>
      </c>
      <c r="X387" s="5">
        <f>SUMIFS(Y:Y,'DPS Full FF'!$A:$A,$A387,'DPS Full FF'!$B:$B,$B387,'DPS Full FF'!$C:$C,$C387)</f>
        <v>0</v>
      </c>
      <c r="Y387">
        <v>1</v>
      </c>
    </row>
    <row r="388" spans="1:25" x14ac:dyDescent="0.45">
      <c r="A388" t="s">
        <v>121</v>
      </c>
      <c r="B388" t="s">
        <v>16</v>
      </c>
      <c r="C388" t="s">
        <v>31</v>
      </c>
      <c r="D388">
        <v>14.9</v>
      </c>
      <c r="E388">
        <v>8.14</v>
      </c>
      <c r="F388">
        <v>91.5</v>
      </c>
      <c r="G388">
        <v>1236</v>
      </c>
      <c r="H388">
        <v>15.79</v>
      </c>
      <c r="I388">
        <v>8.4510000000000005</v>
      </c>
      <c r="J388">
        <v>102.9</v>
      </c>
      <c r="K388">
        <v>1339</v>
      </c>
      <c r="L388">
        <v>16.649999999999999</v>
      </c>
      <c r="M388">
        <v>8.75</v>
      </c>
      <c r="N388">
        <v>114.7</v>
      </c>
      <c r="O388">
        <v>1442</v>
      </c>
      <c r="P388">
        <v>17.41</v>
      </c>
      <c r="Q388">
        <v>9.0090000000000003</v>
      </c>
      <c r="R388">
        <v>125.7</v>
      </c>
      <c r="S388">
        <v>1534</v>
      </c>
      <c r="T388">
        <v>18.18</v>
      </c>
      <c r="U388">
        <v>9.2680000000000007</v>
      </c>
      <c r="V388">
        <v>137.30000000000001</v>
      </c>
      <c r="W388">
        <v>1630</v>
      </c>
      <c r="X388" s="5">
        <f>SUMIFS(Y:Y,'DPS Full FF'!$A:$A,$A388,'DPS Full FF'!$B:$B,$B388,'DPS Full FF'!$C:$C,$C388)</f>
        <v>0</v>
      </c>
      <c r="Y388">
        <v>1</v>
      </c>
    </row>
    <row r="389" spans="1:25" x14ac:dyDescent="0.45">
      <c r="A389" t="s">
        <v>137</v>
      </c>
      <c r="B389" t="s">
        <v>39</v>
      </c>
      <c r="C389" t="s">
        <v>105</v>
      </c>
      <c r="D389">
        <v>14.51</v>
      </c>
      <c r="E389">
        <v>6.984</v>
      </c>
      <c r="F389">
        <v>130.1</v>
      </c>
      <c r="G389">
        <v>1458</v>
      </c>
      <c r="H389">
        <v>15.44</v>
      </c>
      <c r="I389">
        <v>7.2859999999999996</v>
      </c>
      <c r="J389">
        <v>147</v>
      </c>
      <c r="K389">
        <v>1580</v>
      </c>
      <c r="L389">
        <v>16.350000000000001</v>
      </c>
      <c r="M389">
        <v>7.5750000000000002</v>
      </c>
      <c r="N389">
        <v>164.6</v>
      </c>
      <c r="O389">
        <v>1702</v>
      </c>
      <c r="P389">
        <v>17.16</v>
      </c>
      <c r="Q389">
        <v>7.8250000000000002</v>
      </c>
      <c r="R389">
        <v>181</v>
      </c>
      <c r="S389">
        <v>1811</v>
      </c>
      <c r="T389">
        <v>17.98</v>
      </c>
      <c r="U389">
        <v>8.0749999999999993</v>
      </c>
      <c r="V389">
        <v>198.4</v>
      </c>
      <c r="W389">
        <v>1924</v>
      </c>
      <c r="X389" s="5">
        <f>SUMIFS(Y:Y,'DPS Full FF'!$A:$A,$A389,'DPS Full FF'!$B:$B,$B389,'DPS Full FF'!$C:$C,$C389)</f>
        <v>0</v>
      </c>
      <c r="Y389">
        <v>1</v>
      </c>
    </row>
    <row r="390" spans="1:25" x14ac:dyDescent="0.45">
      <c r="A390" t="s">
        <v>140</v>
      </c>
      <c r="B390" t="s">
        <v>52</v>
      </c>
      <c r="C390" t="s">
        <v>102</v>
      </c>
      <c r="D390">
        <v>14.52</v>
      </c>
      <c r="E390">
        <v>7.7</v>
      </c>
      <c r="F390">
        <v>97.3</v>
      </c>
      <c r="G390">
        <v>1349</v>
      </c>
      <c r="H390">
        <v>15.38</v>
      </c>
      <c r="I390">
        <v>7.9960000000000004</v>
      </c>
      <c r="J390">
        <v>109.4</v>
      </c>
      <c r="K390">
        <v>1462</v>
      </c>
      <c r="L390">
        <v>16.22</v>
      </c>
      <c r="M390">
        <v>8.2799999999999994</v>
      </c>
      <c r="N390">
        <v>122</v>
      </c>
      <c r="O390">
        <v>1574</v>
      </c>
      <c r="P390">
        <v>16.97</v>
      </c>
      <c r="Q390">
        <v>8.5250000000000004</v>
      </c>
      <c r="R390">
        <v>133.69999999999999</v>
      </c>
      <c r="S390">
        <v>1675</v>
      </c>
      <c r="T390">
        <v>17.72</v>
      </c>
      <c r="U390">
        <v>8.77</v>
      </c>
      <c r="V390">
        <v>146.1</v>
      </c>
      <c r="W390">
        <v>1780</v>
      </c>
      <c r="X390" s="5">
        <f>SUMIFS(Y:Y,'DPS Full FF'!$A:$A,$A390,'DPS Full FF'!$B:$B,$B390,'DPS Full FF'!$C:$C,$C390)</f>
        <v>0</v>
      </c>
      <c r="Y390">
        <v>1</v>
      </c>
    </row>
    <row r="391" spans="1:25" x14ac:dyDescent="0.45">
      <c r="A391" t="s">
        <v>124</v>
      </c>
      <c r="B391" t="s">
        <v>52</v>
      </c>
      <c r="C391" t="s">
        <v>17</v>
      </c>
      <c r="D391">
        <v>14.47</v>
      </c>
      <c r="E391">
        <v>8.0709999999999997</v>
      </c>
      <c r="F391">
        <v>83.5</v>
      </c>
      <c r="G391">
        <v>1066</v>
      </c>
      <c r="H391">
        <v>15.34</v>
      </c>
      <c r="I391">
        <v>8.3840000000000003</v>
      </c>
      <c r="J391">
        <v>93.9</v>
      </c>
      <c r="K391">
        <v>1154</v>
      </c>
      <c r="L391">
        <v>16.18</v>
      </c>
      <c r="M391">
        <v>8.6829999999999998</v>
      </c>
      <c r="N391">
        <v>104.8</v>
      </c>
      <c r="O391">
        <v>1243</v>
      </c>
      <c r="P391">
        <v>16.93</v>
      </c>
      <c r="Q391">
        <v>8.9420000000000002</v>
      </c>
      <c r="R391">
        <v>114.8</v>
      </c>
      <c r="S391">
        <v>1323</v>
      </c>
      <c r="T391">
        <v>17.68</v>
      </c>
      <c r="U391">
        <v>9.1989999999999998</v>
      </c>
      <c r="V391">
        <v>125.5</v>
      </c>
      <c r="W391">
        <v>1405</v>
      </c>
      <c r="X391" s="5">
        <f>SUMIFS(Y:Y,'DPS Full FF'!$A:$A,$A391,'DPS Full FF'!$B:$B,$B391,'DPS Full FF'!$C:$C,$C391)</f>
        <v>0</v>
      </c>
      <c r="Y391">
        <v>1</v>
      </c>
    </row>
    <row r="392" spans="1:25" x14ac:dyDescent="0.45">
      <c r="A392" t="s">
        <v>136</v>
      </c>
      <c r="B392" t="s">
        <v>52</v>
      </c>
      <c r="C392" t="s">
        <v>104</v>
      </c>
      <c r="D392">
        <v>14.42</v>
      </c>
      <c r="E392">
        <v>8.1690000000000005</v>
      </c>
      <c r="F392">
        <v>79.2</v>
      </c>
      <c r="G392">
        <v>1134</v>
      </c>
      <c r="H392">
        <v>15.29</v>
      </c>
      <c r="I392">
        <v>8.4939999999999998</v>
      </c>
      <c r="J392">
        <v>89.2</v>
      </c>
      <c r="K392">
        <v>1229</v>
      </c>
      <c r="L392">
        <v>16.149999999999999</v>
      </c>
      <c r="M392">
        <v>8.8049999999999997</v>
      </c>
      <c r="N392">
        <v>99.6</v>
      </c>
      <c r="O392">
        <v>1323</v>
      </c>
      <c r="P392">
        <v>16.899999999999999</v>
      </c>
      <c r="Q392">
        <v>9.0739999999999998</v>
      </c>
      <c r="R392">
        <v>109.3</v>
      </c>
      <c r="S392">
        <v>1408</v>
      </c>
      <c r="T392">
        <v>17.670000000000002</v>
      </c>
      <c r="U392">
        <v>9.3420000000000005</v>
      </c>
      <c r="V392">
        <v>119.5</v>
      </c>
      <c r="W392">
        <v>1496</v>
      </c>
      <c r="X392" s="5">
        <f>SUMIFS(Y:Y,'DPS Full FF'!$A:$A,$A392,'DPS Full FF'!$B:$B,$B392,'DPS Full FF'!$C:$C,$C392)</f>
        <v>0</v>
      </c>
      <c r="Y392">
        <v>1</v>
      </c>
    </row>
    <row r="393" spans="1:25" x14ac:dyDescent="0.45">
      <c r="A393" t="s">
        <v>132</v>
      </c>
      <c r="B393" t="s">
        <v>52</v>
      </c>
      <c r="C393" t="s">
        <v>31</v>
      </c>
      <c r="D393">
        <v>14.28</v>
      </c>
      <c r="E393">
        <v>7.7229999999999999</v>
      </c>
      <c r="F393">
        <v>90.2</v>
      </c>
      <c r="G393">
        <v>1283</v>
      </c>
      <c r="H393">
        <v>15.12</v>
      </c>
      <c r="I393">
        <v>8.0180000000000007</v>
      </c>
      <c r="J393">
        <v>101.5</v>
      </c>
      <c r="K393">
        <v>1389</v>
      </c>
      <c r="L393">
        <v>15.95</v>
      </c>
      <c r="M393">
        <v>8.3000000000000007</v>
      </c>
      <c r="N393">
        <v>113.1</v>
      </c>
      <c r="O393">
        <v>1496</v>
      </c>
      <c r="P393">
        <v>16.670000000000002</v>
      </c>
      <c r="Q393">
        <v>8.5440000000000005</v>
      </c>
      <c r="R393">
        <v>123.9</v>
      </c>
      <c r="S393">
        <v>1593</v>
      </c>
      <c r="T393">
        <v>17.41</v>
      </c>
      <c r="U393">
        <v>8.7880000000000003</v>
      </c>
      <c r="V393">
        <v>135.4</v>
      </c>
      <c r="W393">
        <v>1692</v>
      </c>
      <c r="X393" s="5">
        <f>SUMIFS(Y:Y,'DPS Full FF'!$A:$A,$A393,'DPS Full FF'!$B:$B,$B393,'DPS Full FF'!$C:$C,$C393)</f>
        <v>0</v>
      </c>
      <c r="Y393">
        <v>1</v>
      </c>
    </row>
    <row r="394" spans="1:25" x14ac:dyDescent="0.45">
      <c r="A394" t="s">
        <v>133</v>
      </c>
      <c r="B394" t="s">
        <v>16</v>
      </c>
      <c r="C394" t="s">
        <v>31</v>
      </c>
      <c r="D394">
        <v>14.04</v>
      </c>
      <c r="E394">
        <v>7.3840000000000003</v>
      </c>
      <c r="F394">
        <v>96.5</v>
      </c>
      <c r="G394">
        <v>1222</v>
      </c>
      <c r="H394">
        <v>14.87</v>
      </c>
      <c r="I394">
        <v>7.6680000000000001</v>
      </c>
      <c r="J394">
        <v>108.6</v>
      </c>
      <c r="K394">
        <v>1323</v>
      </c>
      <c r="L394">
        <v>15.69</v>
      </c>
      <c r="M394">
        <v>7.94</v>
      </c>
      <c r="N394">
        <v>121.1</v>
      </c>
      <c r="O394">
        <v>1425</v>
      </c>
      <c r="P394">
        <v>16.41</v>
      </c>
      <c r="Q394">
        <v>8.1760000000000002</v>
      </c>
      <c r="R394">
        <v>132.69999999999999</v>
      </c>
      <c r="S394">
        <v>1517</v>
      </c>
      <c r="T394">
        <v>17.14</v>
      </c>
      <c r="U394">
        <v>8.4130000000000003</v>
      </c>
      <c r="V394">
        <v>145</v>
      </c>
      <c r="W394">
        <v>1611</v>
      </c>
      <c r="X394" s="5">
        <f>SUMIFS(Y:Y,'DPS Full FF'!$A:$A,$A394,'DPS Full FF'!$B:$B,$B394,'DPS Full FF'!$C:$C,$C394)</f>
        <v>0</v>
      </c>
      <c r="Y394">
        <v>1</v>
      </c>
    </row>
    <row r="395" spans="1:25" x14ac:dyDescent="0.45">
      <c r="A395" t="s">
        <v>159</v>
      </c>
      <c r="B395" t="s">
        <v>52</v>
      </c>
      <c r="C395" t="s">
        <v>102</v>
      </c>
      <c r="D395">
        <v>14</v>
      </c>
      <c r="E395">
        <v>8.17</v>
      </c>
      <c r="F395">
        <v>70.400000000000006</v>
      </c>
      <c r="G395">
        <v>1066</v>
      </c>
      <c r="H395">
        <v>14.84</v>
      </c>
      <c r="I395">
        <v>8.4890000000000008</v>
      </c>
      <c r="J395">
        <v>79.3</v>
      </c>
      <c r="K395">
        <v>1154</v>
      </c>
      <c r="L395">
        <v>15.66</v>
      </c>
      <c r="M395">
        <v>8.7940000000000005</v>
      </c>
      <c r="N395">
        <v>88.4</v>
      </c>
      <c r="O395">
        <v>1243</v>
      </c>
      <c r="P395">
        <v>16.38</v>
      </c>
      <c r="Q395">
        <v>9.0579999999999998</v>
      </c>
      <c r="R395">
        <v>96.9</v>
      </c>
      <c r="S395">
        <v>1323</v>
      </c>
      <c r="T395">
        <v>17.11</v>
      </c>
      <c r="U395">
        <v>9.32</v>
      </c>
      <c r="V395">
        <v>106</v>
      </c>
      <c r="W395">
        <v>1405</v>
      </c>
      <c r="X395" s="5">
        <f>SUMIFS(Y:Y,'DPS Full FF'!$A:$A,$A395,'DPS Full FF'!$B:$B,$B395,'DPS Full FF'!$C:$C,$C395)</f>
        <v>0</v>
      </c>
      <c r="Y395">
        <v>1</v>
      </c>
    </row>
    <row r="396" spans="1:25" x14ac:dyDescent="0.45">
      <c r="A396" t="s">
        <v>132</v>
      </c>
      <c r="B396" t="s">
        <v>52</v>
      </c>
      <c r="C396" t="s">
        <v>102</v>
      </c>
      <c r="D396">
        <v>13.98</v>
      </c>
      <c r="E396">
        <v>7.5629999999999997</v>
      </c>
      <c r="F396">
        <v>88.4</v>
      </c>
      <c r="G396">
        <v>1283</v>
      </c>
      <c r="H396">
        <v>14.82</v>
      </c>
      <c r="I396">
        <v>7.8559999999999999</v>
      </c>
      <c r="J396">
        <v>99.4</v>
      </c>
      <c r="K396">
        <v>1389</v>
      </c>
      <c r="L396">
        <v>15.64</v>
      </c>
      <c r="M396">
        <v>8.1379999999999999</v>
      </c>
      <c r="N396">
        <v>110.9</v>
      </c>
      <c r="O396">
        <v>1496</v>
      </c>
      <c r="P396">
        <v>16.36</v>
      </c>
      <c r="Q396">
        <v>8.3819999999999997</v>
      </c>
      <c r="R396">
        <v>121.6</v>
      </c>
      <c r="S396">
        <v>1593</v>
      </c>
      <c r="T396">
        <v>17.09</v>
      </c>
      <c r="U396">
        <v>8.625</v>
      </c>
      <c r="V396">
        <v>132.9</v>
      </c>
      <c r="W396">
        <v>1692</v>
      </c>
      <c r="X396" s="5">
        <f>SUMIFS(Y:Y,'DPS Full FF'!$A:$A,$A396,'DPS Full FF'!$B:$B,$B396,'DPS Full FF'!$C:$C,$C396)</f>
        <v>0</v>
      </c>
      <c r="Y396">
        <v>1</v>
      </c>
    </row>
    <row r="397" spans="1:25" x14ac:dyDescent="0.45">
      <c r="A397" t="s">
        <v>137</v>
      </c>
      <c r="B397" t="s">
        <v>52</v>
      </c>
      <c r="C397" t="s">
        <v>105</v>
      </c>
      <c r="D397">
        <v>13.76</v>
      </c>
      <c r="E397">
        <v>6.6210000000000004</v>
      </c>
      <c r="F397">
        <v>123.3</v>
      </c>
      <c r="G397">
        <v>1458</v>
      </c>
      <c r="H397">
        <v>14.62</v>
      </c>
      <c r="I397">
        <v>6.8979999999999997</v>
      </c>
      <c r="J397">
        <v>139.19999999999999</v>
      </c>
      <c r="K397">
        <v>1580</v>
      </c>
      <c r="L397">
        <v>15.47</v>
      </c>
      <c r="M397">
        <v>7.1639999999999997</v>
      </c>
      <c r="N397">
        <v>155.69999999999999</v>
      </c>
      <c r="O397">
        <v>1702</v>
      </c>
      <c r="P397">
        <v>16.21</v>
      </c>
      <c r="Q397">
        <v>7.3940000000000001</v>
      </c>
      <c r="R397">
        <v>171</v>
      </c>
      <c r="S397">
        <v>1811</v>
      </c>
      <c r="T397">
        <v>16.97</v>
      </c>
      <c r="U397">
        <v>7.6219999999999999</v>
      </c>
      <c r="V397">
        <v>187.3</v>
      </c>
      <c r="W397">
        <v>1924</v>
      </c>
      <c r="X397" s="5">
        <f>SUMIFS(Y:Y,'DPS Full FF'!$A:$A,$A397,'DPS Full FF'!$B:$B,$B397,'DPS Full FF'!$C:$C,$C397)</f>
        <v>0</v>
      </c>
      <c r="Y397">
        <v>1</v>
      </c>
    </row>
    <row r="398" spans="1:25" x14ac:dyDescent="0.45">
      <c r="A398" t="s">
        <v>150</v>
      </c>
      <c r="B398" t="s">
        <v>52</v>
      </c>
      <c r="C398" t="s">
        <v>17</v>
      </c>
      <c r="D398">
        <v>13.8</v>
      </c>
      <c r="E398">
        <v>8.1020000000000003</v>
      </c>
      <c r="F398">
        <v>68.2</v>
      </c>
      <c r="G398">
        <v>961</v>
      </c>
      <c r="H398">
        <v>14.64</v>
      </c>
      <c r="I398">
        <v>8.4220000000000006</v>
      </c>
      <c r="J398">
        <v>76.8</v>
      </c>
      <c r="K398">
        <v>1041</v>
      </c>
      <c r="L398">
        <v>15.45</v>
      </c>
      <c r="M398">
        <v>8.7279999999999998</v>
      </c>
      <c r="N398">
        <v>85.7</v>
      </c>
      <c r="O398">
        <v>1122</v>
      </c>
      <c r="P398">
        <v>16.170000000000002</v>
      </c>
      <c r="Q398">
        <v>8.9920000000000009</v>
      </c>
      <c r="R398">
        <v>94</v>
      </c>
      <c r="S398">
        <v>1194</v>
      </c>
      <c r="T398">
        <v>16.89</v>
      </c>
      <c r="U398">
        <v>9.2539999999999996</v>
      </c>
      <c r="V398">
        <v>102.8</v>
      </c>
      <c r="W398">
        <v>1268</v>
      </c>
      <c r="X398" s="5">
        <f>SUMIFS(Y:Y,'DPS Full FF'!$A:$A,$A398,'DPS Full FF'!$B:$B,$B398,'DPS Full FF'!$C:$C,$C398)</f>
        <v>0</v>
      </c>
      <c r="Y398">
        <v>1</v>
      </c>
    </row>
    <row r="399" spans="1:25" x14ac:dyDescent="0.45">
      <c r="A399" t="s">
        <v>123</v>
      </c>
      <c r="B399" t="s">
        <v>52</v>
      </c>
      <c r="C399" t="s">
        <v>31</v>
      </c>
      <c r="D399">
        <v>13.73</v>
      </c>
      <c r="E399">
        <v>7.25</v>
      </c>
      <c r="F399">
        <v>93.3</v>
      </c>
      <c r="G399">
        <v>1259</v>
      </c>
      <c r="H399">
        <v>14.54</v>
      </c>
      <c r="I399">
        <v>7.5250000000000004</v>
      </c>
      <c r="J399">
        <v>104.9</v>
      </c>
      <c r="K399">
        <v>1364</v>
      </c>
      <c r="L399">
        <v>15.33</v>
      </c>
      <c r="M399">
        <v>7.7880000000000003</v>
      </c>
      <c r="N399">
        <v>116.9</v>
      </c>
      <c r="O399">
        <v>1469</v>
      </c>
      <c r="P399">
        <v>16.02</v>
      </c>
      <c r="Q399">
        <v>8.016</v>
      </c>
      <c r="R399">
        <v>128</v>
      </c>
      <c r="S399">
        <v>1563</v>
      </c>
      <c r="T399">
        <v>16.73</v>
      </c>
      <c r="U399">
        <v>8.2430000000000003</v>
      </c>
      <c r="V399">
        <v>139.9</v>
      </c>
      <c r="W399">
        <v>1661</v>
      </c>
      <c r="X399" s="5">
        <f>SUMIFS(Y:Y,'DPS Full FF'!$A:$A,$A399,'DPS Full FF'!$B:$B,$B399,'DPS Full FF'!$C:$C,$C399)</f>
        <v>0</v>
      </c>
      <c r="Y399">
        <v>1</v>
      </c>
    </row>
    <row r="400" spans="1:25" x14ac:dyDescent="0.45">
      <c r="A400" t="s">
        <v>154</v>
      </c>
      <c r="B400" t="s">
        <v>52</v>
      </c>
      <c r="C400" t="s">
        <v>17</v>
      </c>
      <c r="D400">
        <v>13.62</v>
      </c>
      <c r="E400">
        <v>8.3369999999999997</v>
      </c>
      <c r="F400">
        <v>59.4</v>
      </c>
      <c r="G400">
        <v>840</v>
      </c>
      <c r="H400">
        <v>14.46</v>
      </c>
      <c r="I400">
        <v>8.6780000000000008</v>
      </c>
      <c r="J400">
        <v>66.900000000000006</v>
      </c>
      <c r="K400">
        <v>910</v>
      </c>
      <c r="L400">
        <v>15.28</v>
      </c>
      <c r="M400">
        <v>9.0020000000000007</v>
      </c>
      <c r="N400">
        <v>74.8</v>
      </c>
      <c r="O400">
        <v>980</v>
      </c>
      <c r="P400">
        <v>16.010000000000002</v>
      </c>
      <c r="Q400">
        <v>9.282</v>
      </c>
      <c r="R400">
        <v>82.1</v>
      </c>
      <c r="S400">
        <v>1043</v>
      </c>
      <c r="T400">
        <v>16.73</v>
      </c>
      <c r="U400">
        <v>9.56</v>
      </c>
      <c r="V400">
        <v>89.8</v>
      </c>
      <c r="W400">
        <v>1108</v>
      </c>
      <c r="X400" s="5">
        <f>SUMIFS(Y:Y,'DPS Full FF'!$A:$A,$A400,'DPS Full FF'!$B:$B,$B400,'DPS Full FF'!$C:$C,$C400)</f>
        <v>0</v>
      </c>
      <c r="Y400">
        <v>1</v>
      </c>
    </row>
    <row r="401" spans="1:25" x14ac:dyDescent="0.45">
      <c r="A401" t="s">
        <v>156</v>
      </c>
      <c r="B401" t="s">
        <v>52</v>
      </c>
      <c r="C401" t="s">
        <v>17</v>
      </c>
      <c r="D401">
        <v>13.62</v>
      </c>
      <c r="E401">
        <v>8.3369999999999997</v>
      </c>
      <c r="F401">
        <v>59.4</v>
      </c>
      <c r="G401">
        <v>840</v>
      </c>
      <c r="H401">
        <v>14.46</v>
      </c>
      <c r="I401">
        <v>8.6780000000000008</v>
      </c>
      <c r="J401">
        <v>66.900000000000006</v>
      </c>
      <c r="K401">
        <v>910</v>
      </c>
      <c r="L401">
        <v>15.28</v>
      </c>
      <c r="M401">
        <v>9.0020000000000007</v>
      </c>
      <c r="N401">
        <v>74.8</v>
      </c>
      <c r="O401">
        <v>980</v>
      </c>
      <c r="P401">
        <v>16.010000000000002</v>
      </c>
      <c r="Q401">
        <v>9.282</v>
      </c>
      <c r="R401">
        <v>82.1</v>
      </c>
      <c r="S401">
        <v>1043</v>
      </c>
      <c r="T401">
        <v>16.73</v>
      </c>
      <c r="U401">
        <v>9.56</v>
      </c>
      <c r="V401">
        <v>89.8</v>
      </c>
      <c r="W401">
        <v>1108</v>
      </c>
      <c r="X401" s="5">
        <f>SUMIFS(Y:Y,'DPS Full FF'!$A:$A,$A401,'DPS Full FF'!$B:$B,$B401,'DPS Full FF'!$C:$C,$C401)</f>
        <v>0</v>
      </c>
      <c r="Y401">
        <v>1</v>
      </c>
    </row>
    <row r="402" spans="1:25" x14ac:dyDescent="0.45">
      <c r="A402" t="s">
        <v>133</v>
      </c>
      <c r="B402" t="s">
        <v>39</v>
      </c>
      <c r="C402" t="s">
        <v>31</v>
      </c>
      <c r="D402">
        <v>13.53</v>
      </c>
      <c r="E402">
        <v>7.1150000000000002</v>
      </c>
      <c r="F402">
        <v>93</v>
      </c>
      <c r="G402">
        <v>1222</v>
      </c>
      <c r="H402">
        <v>14.34</v>
      </c>
      <c r="I402">
        <v>7.3940000000000001</v>
      </c>
      <c r="J402">
        <v>104.7</v>
      </c>
      <c r="K402">
        <v>1323</v>
      </c>
      <c r="L402">
        <v>15.14</v>
      </c>
      <c r="M402">
        <v>7.6619999999999999</v>
      </c>
      <c r="N402">
        <v>116.8</v>
      </c>
      <c r="O402">
        <v>1425</v>
      </c>
      <c r="P402">
        <v>15.84</v>
      </c>
      <c r="Q402">
        <v>7.8940000000000001</v>
      </c>
      <c r="R402">
        <v>128.1</v>
      </c>
      <c r="S402">
        <v>1517</v>
      </c>
      <c r="T402">
        <v>16.559999999999999</v>
      </c>
      <c r="U402">
        <v>8.1259999999999994</v>
      </c>
      <c r="V402">
        <v>140.1</v>
      </c>
      <c r="W402">
        <v>1611</v>
      </c>
      <c r="X402" s="5">
        <f>SUMIFS(Y:Y,'DPS Full FF'!$A:$A,$A402,'DPS Full FF'!$B:$B,$B402,'DPS Full FF'!$C:$C,$C402)</f>
        <v>0</v>
      </c>
      <c r="Y402">
        <v>1</v>
      </c>
    </row>
    <row r="403" spans="1:25" x14ac:dyDescent="0.45">
      <c r="A403" t="s">
        <v>151</v>
      </c>
      <c r="B403" t="s">
        <v>52</v>
      </c>
      <c r="C403" t="s">
        <v>17</v>
      </c>
      <c r="D403">
        <v>13.53</v>
      </c>
      <c r="E403">
        <v>7.9240000000000004</v>
      </c>
      <c r="F403">
        <v>67.400000000000006</v>
      </c>
      <c r="G403">
        <v>940</v>
      </c>
      <c r="H403">
        <v>14.35</v>
      </c>
      <c r="I403">
        <v>8.2360000000000007</v>
      </c>
      <c r="J403">
        <v>75.8</v>
      </c>
      <c r="K403">
        <v>1019</v>
      </c>
      <c r="L403">
        <v>15.14</v>
      </c>
      <c r="M403">
        <v>8.5329999999999995</v>
      </c>
      <c r="N403">
        <v>84.6</v>
      </c>
      <c r="O403">
        <v>1097</v>
      </c>
      <c r="P403">
        <v>15.84</v>
      </c>
      <c r="Q403">
        <v>8.7899999999999991</v>
      </c>
      <c r="R403">
        <v>92.8</v>
      </c>
      <c r="S403">
        <v>1167</v>
      </c>
      <c r="T403">
        <v>16.55</v>
      </c>
      <c r="U403">
        <v>9.0449999999999999</v>
      </c>
      <c r="V403">
        <v>101.4</v>
      </c>
      <c r="W403">
        <v>1240</v>
      </c>
      <c r="X403" s="5">
        <f>SUMIFS(Y:Y,'DPS Full FF'!$A:$A,$A403,'DPS Full FF'!$B:$B,$B403,'DPS Full FF'!$C:$C,$C403)</f>
        <v>0</v>
      </c>
      <c r="Y403">
        <v>1</v>
      </c>
    </row>
    <row r="404" spans="1:25" x14ac:dyDescent="0.45">
      <c r="A404" t="s">
        <v>167</v>
      </c>
      <c r="B404" t="s">
        <v>52</v>
      </c>
      <c r="C404" t="s">
        <v>112</v>
      </c>
      <c r="D404">
        <v>13.37</v>
      </c>
      <c r="E404">
        <v>7.9370000000000003</v>
      </c>
      <c r="F404">
        <v>63.9</v>
      </c>
      <c r="G404">
        <v>757</v>
      </c>
      <c r="H404">
        <v>14.15</v>
      </c>
      <c r="I404">
        <v>8.2360000000000007</v>
      </c>
      <c r="J404">
        <v>71.8</v>
      </c>
      <c r="K404">
        <v>820</v>
      </c>
      <c r="L404">
        <v>14.92</v>
      </c>
      <c r="M404">
        <v>8.5210000000000008</v>
      </c>
      <c r="N404">
        <v>80</v>
      </c>
      <c r="O404">
        <v>883</v>
      </c>
      <c r="P404">
        <v>15.59</v>
      </c>
      <c r="Q404">
        <v>8.7669999999999995</v>
      </c>
      <c r="R404">
        <v>87.7</v>
      </c>
      <c r="S404">
        <v>940</v>
      </c>
      <c r="T404">
        <v>16.27</v>
      </c>
      <c r="U404">
        <v>9.0120000000000005</v>
      </c>
      <c r="V404">
        <v>95.7</v>
      </c>
      <c r="W404">
        <v>998</v>
      </c>
      <c r="X404" s="5">
        <f>SUMIFS(Y:Y,'DPS Full FF'!$A:$A,$A404,'DPS Full FF'!$B:$B,$B404,'DPS Full FF'!$C:$C,$C404)</f>
        <v>0</v>
      </c>
      <c r="Y404">
        <v>1</v>
      </c>
    </row>
    <row r="405" spans="1:25" x14ac:dyDescent="0.45">
      <c r="A405" t="s">
        <v>153</v>
      </c>
      <c r="B405" t="s">
        <v>52</v>
      </c>
      <c r="C405" t="s">
        <v>17</v>
      </c>
      <c r="D405">
        <v>13.31</v>
      </c>
      <c r="E405">
        <v>8.0009999999999994</v>
      </c>
      <c r="F405">
        <v>61.3</v>
      </c>
      <c r="G405">
        <v>991</v>
      </c>
      <c r="H405">
        <v>14.12</v>
      </c>
      <c r="I405">
        <v>8.3209999999999997</v>
      </c>
      <c r="J405">
        <v>69</v>
      </c>
      <c r="K405">
        <v>1073</v>
      </c>
      <c r="L405">
        <v>14.91</v>
      </c>
      <c r="M405">
        <v>8.625</v>
      </c>
      <c r="N405">
        <v>77</v>
      </c>
      <c r="O405">
        <v>1156</v>
      </c>
      <c r="P405">
        <v>15.61</v>
      </c>
      <c r="Q405">
        <v>8.8879999999999999</v>
      </c>
      <c r="R405">
        <v>84.5</v>
      </c>
      <c r="S405">
        <v>1230</v>
      </c>
      <c r="T405">
        <v>16.309999999999999</v>
      </c>
      <c r="U405">
        <v>9.15</v>
      </c>
      <c r="V405">
        <v>92.4</v>
      </c>
      <c r="W405">
        <v>1307</v>
      </c>
      <c r="X405" s="5">
        <f>SUMIFS(Y:Y,'DPS Full FF'!$A:$A,$A405,'DPS Full FF'!$B:$B,$B405,'DPS Full FF'!$C:$C,$C405)</f>
        <v>0</v>
      </c>
      <c r="Y405">
        <v>1</v>
      </c>
    </row>
    <row r="406" spans="1:25" x14ac:dyDescent="0.45">
      <c r="A406" t="s">
        <v>175</v>
      </c>
      <c r="B406" t="s">
        <v>52</v>
      </c>
      <c r="C406" t="s">
        <v>17</v>
      </c>
      <c r="D406">
        <v>13.23</v>
      </c>
      <c r="E406">
        <v>7.7080000000000002</v>
      </c>
      <c r="F406">
        <v>66.900000000000006</v>
      </c>
      <c r="G406">
        <v>937</v>
      </c>
      <c r="H406">
        <v>14.03</v>
      </c>
      <c r="I406">
        <v>8.0150000000000006</v>
      </c>
      <c r="J406">
        <v>75.3</v>
      </c>
      <c r="K406">
        <v>1015</v>
      </c>
      <c r="L406">
        <v>14.82</v>
      </c>
      <c r="M406">
        <v>8.3070000000000004</v>
      </c>
      <c r="N406">
        <v>84.1</v>
      </c>
      <c r="O406">
        <v>1093</v>
      </c>
      <c r="P406">
        <v>15.51</v>
      </c>
      <c r="Q406">
        <v>8.56</v>
      </c>
      <c r="R406">
        <v>92.2</v>
      </c>
      <c r="S406">
        <v>1164</v>
      </c>
      <c r="T406">
        <v>16.21</v>
      </c>
      <c r="U406">
        <v>8.8109999999999999</v>
      </c>
      <c r="V406">
        <v>100.8</v>
      </c>
      <c r="W406">
        <v>1236</v>
      </c>
      <c r="X406" s="5">
        <f>SUMIFS(Y:Y,'DPS Full FF'!$A:$A,$A406,'DPS Full FF'!$B:$B,$B406,'DPS Full FF'!$C:$C,$C406)</f>
        <v>0</v>
      </c>
      <c r="Y406">
        <v>1</v>
      </c>
    </row>
    <row r="407" spans="1:25" x14ac:dyDescent="0.45">
      <c r="A407" t="s">
        <v>133</v>
      </c>
      <c r="B407" t="s">
        <v>52</v>
      </c>
      <c r="C407" t="s">
        <v>31</v>
      </c>
      <c r="D407">
        <v>13.27</v>
      </c>
      <c r="E407">
        <v>6.9790000000000001</v>
      </c>
      <c r="F407">
        <v>91.2</v>
      </c>
      <c r="G407">
        <v>1222</v>
      </c>
      <c r="H407">
        <v>14.05</v>
      </c>
      <c r="I407">
        <v>7.2430000000000003</v>
      </c>
      <c r="J407">
        <v>102.5</v>
      </c>
      <c r="K407">
        <v>1323</v>
      </c>
      <c r="L407">
        <v>14.81</v>
      </c>
      <c r="M407">
        <v>7.4950000000000001</v>
      </c>
      <c r="N407">
        <v>114.3</v>
      </c>
      <c r="O407">
        <v>1425</v>
      </c>
      <c r="P407">
        <v>15.48</v>
      </c>
      <c r="Q407">
        <v>7.7149999999999999</v>
      </c>
      <c r="R407">
        <v>125.2</v>
      </c>
      <c r="S407">
        <v>1517</v>
      </c>
      <c r="T407">
        <v>16.170000000000002</v>
      </c>
      <c r="U407">
        <v>7.9340000000000002</v>
      </c>
      <c r="V407">
        <v>136.80000000000001</v>
      </c>
      <c r="W407">
        <v>1611</v>
      </c>
      <c r="X407" s="5">
        <f>SUMIFS(Y:Y,'DPS Full FF'!$A:$A,$A407,'DPS Full FF'!$B:$B,$B407,'DPS Full FF'!$C:$C,$C407)</f>
        <v>0</v>
      </c>
      <c r="Y407">
        <v>1</v>
      </c>
    </row>
    <row r="408" spans="1:25" x14ac:dyDescent="0.45">
      <c r="A408" t="s">
        <v>123</v>
      </c>
      <c r="B408" t="s">
        <v>52</v>
      </c>
      <c r="C408" t="s">
        <v>105</v>
      </c>
      <c r="D408">
        <v>13.13</v>
      </c>
      <c r="E408">
        <v>6.9349999999999996</v>
      </c>
      <c r="F408">
        <v>89.2</v>
      </c>
      <c r="G408">
        <v>1259</v>
      </c>
      <c r="H408">
        <v>13.97</v>
      </c>
      <c r="I408">
        <v>7.2329999999999997</v>
      </c>
      <c r="J408">
        <v>100.8</v>
      </c>
      <c r="K408">
        <v>1364</v>
      </c>
      <c r="L408">
        <v>14.8</v>
      </c>
      <c r="M408">
        <v>7.5170000000000003</v>
      </c>
      <c r="N408">
        <v>112.8</v>
      </c>
      <c r="O408">
        <v>1469</v>
      </c>
      <c r="P408">
        <v>15.52</v>
      </c>
      <c r="Q408">
        <v>7.7629999999999999</v>
      </c>
      <c r="R408">
        <v>124</v>
      </c>
      <c r="S408">
        <v>1563</v>
      </c>
      <c r="T408">
        <v>16.25</v>
      </c>
      <c r="U408">
        <v>8.0079999999999991</v>
      </c>
      <c r="V408">
        <v>135.9</v>
      </c>
      <c r="W408">
        <v>1661</v>
      </c>
      <c r="X408" s="5">
        <f>SUMIFS(Y:Y,'DPS Full FF'!$A:$A,$A408,'DPS Full FF'!$B:$B,$B408,'DPS Full FF'!$C:$C,$C408)</f>
        <v>0</v>
      </c>
      <c r="Y408">
        <v>1</v>
      </c>
    </row>
    <row r="409" spans="1:25" x14ac:dyDescent="0.45">
      <c r="A409" t="s">
        <v>134</v>
      </c>
      <c r="B409" t="s">
        <v>52</v>
      </c>
      <c r="C409" t="s">
        <v>17</v>
      </c>
      <c r="D409">
        <v>12.89</v>
      </c>
      <c r="E409">
        <v>7.6630000000000003</v>
      </c>
      <c r="F409">
        <v>61.3</v>
      </c>
      <c r="G409">
        <v>887</v>
      </c>
      <c r="H409">
        <v>13.67</v>
      </c>
      <c r="I409">
        <v>7.968</v>
      </c>
      <c r="J409">
        <v>69</v>
      </c>
      <c r="K409">
        <v>961</v>
      </c>
      <c r="L409">
        <v>14.43</v>
      </c>
      <c r="M409">
        <v>8.2590000000000003</v>
      </c>
      <c r="N409">
        <v>77</v>
      </c>
      <c r="O409">
        <v>1035</v>
      </c>
      <c r="P409">
        <v>15.11</v>
      </c>
      <c r="Q409">
        <v>8.51</v>
      </c>
      <c r="R409">
        <v>84.5</v>
      </c>
      <c r="S409">
        <v>1102</v>
      </c>
      <c r="T409">
        <v>15.79</v>
      </c>
      <c r="U409">
        <v>8.76</v>
      </c>
      <c r="V409">
        <v>92.4</v>
      </c>
      <c r="W409">
        <v>1170</v>
      </c>
      <c r="X409" s="5">
        <f>SUMIFS(Y:Y,'DPS Full FF'!$A:$A,$A409,'DPS Full FF'!$B:$B,$B409,'DPS Full FF'!$C:$C,$C409)</f>
        <v>0</v>
      </c>
      <c r="Y409">
        <v>1</v>
      </c>
    </row>
    <row r="410" spans="1:25" x14ac:dyDescent="0.45">
      <c r="A410" t="s">
        <v>154</v>
      </c>
      <c r="B410" t="s">
        <v>52</v>
      </c>
      <c r="C410" t="s">
        <v>104</v>
      </c>
      <c r="D410">
        <v>12.79</v>
      </c>
      <c r="E410">
        <v>7.8319999999999999</v>
      </c>
      <c r="F410">
        <v>55.8</v>
      </c>
      <c r="G410">
        <v>840</v>
      </c>
      <c r="H410">
        <v>13.58</v>
      </c>
      <c r="I410">
        <v>8.1509999999999998</v>
      </c>
      <c r="J410">
        <v>62.9</v>
      </c>
      <c r="K410">
        <v>910</v>
      </c>
      <c r="L410">
        <v>14.35</v>
      </c>
      <c r="M410">
        <v>8.4550000000000001</v>
      </c>
      <c r="N410">
        <v>70.2</v>
      </c>
      <c r="O410">
        <v>980</v>
      </c>
      <c r="P410">
        <v>15.03</v>
      </c>
      <c r="Q410">
        <v>8.7170000000000005</v>
      </c>
      <c r="R410">
        <v>77.099999999999994</v>
      </c>
      <c r="S410">
        <v>1043</v>
      </c>
      <c r="T410">
        <v>15.72</v>
      </c>
      <c r="U410">
        <v>8.9770000000000003</v>
      </c>
      <c r="V410">
        <v>84.3</v>
      </c>
      <c r="W410">
        <v>1108</v>
      </c>
      <c r="X410" s="5">
        <f>SUMIFS(Y:Y,'DPS Full FF'!$A:$A,$A410,'DPS Full FF'!$B:$B,$B410,'DPS Full FF'!$C:$C,$C410)</f>
        <v>0</v>
      </c>
      <c r="Y410">
        <v>1</v>
      </c>
    </row>
    <row r="411" spans="1:25" x14ac:dyDescent="0.45">
      <c r="A411" t="s">
        <v>173</v>
      </c>
      <c r="B411" t="s">
        <v>52</v>
      </c>
      <c r="C411" t="s">
        <v>17</v>
      </c>
      <c r="D411">
        <v>12.85</v>
      </c>
      <c r="E411">
        <v>7.1230000000000002</v>
      </c>
      <c r="F411">
        <v>75.400000000000006</v>
      </c>
      <c r="G411">
        <v>928</v>
      </c>
      <c r="H411">
        <v>13.6</v>
      </c>
      <c r="I411">
        <v>7.3920000000000003</v>
      </c>
      <c r="J411">
        <v>84.8</v>
      </c>
      <c r="K411">
        <v>1005</v>
      </c>
      <c r="L411">
        <v>14.34</v>
      </c>
      <c r="M411">
        <v>7.649</v>
      </c>
      <c r="N411">
        <v>94.5</v>
      </c>
      <c r="O411">
        <v>1083</v>
      </c>
      <c r="P411">
        <v>14.99</v>
      </c>
      <c r="Q411">
        <v>7.8719999999999999</v>
      </c>
      <c r="R411">
        <v>103.5</v>
      </c>
      <c r="S411">
        <v>1152</v>
      </c>
      <c r="T411">
        <v>15.65</v>
      </c>
      <c r="U411">
        <v>8.093</v>
      </c>
      <c r="V411">
        <v>113</v>
      </c>
      <c r="W411">
        <v>1224</v>
      </c>
      <c r="X411" s="5">
        <f>SUMIFS(Y:Y,'DPS Full FF'!$A:$A,$A411,'DPS Full FF'!$B:$B,$B411,'DPS Full FF'!$C:$C,$C411)</f>
        <v>0</v>
      </c>
      <c r="Y411">
        <v>1</v>
      </c>
    </row>
    <row r="412" spans="1:25" x14ac:dyDescent="0.45">
      <c r="A412" t="s">
        <v>110</v>
      </c>
      <c r="B412" t="s">
        <v>39</v>
      </c>
      <c r="C412" t="s">
        <v>31</v>
      </c>
      <c r="D412">
        <v>12.69</v>
      </c>
      <c r="E412">
        <v>5.9290000000000003</v>
      </c>
      <c r="F412">
        <v>124.4</v>
      </c>
      <c r="G412">
        <v>1296</v>
      </c>
      <c r="H412">
        <v>13.45</v>
      </c>
      <c r="I412">
        <v>6.1589999999999998</v>
      </c>
      <c r="J412">
        <v>140</v>
      </c>
      <c r="K412">
        <v>1404</v>
      </c>
      <c r="L412">
        <v>14.19</v>
      </c>
      <c r="M412">
        <v>6.38</v>
      </c>
      <c r="N412">
        <v>156.1</v>
      </c>
      <c r="O412">
        <v>1512</v>
      </c>
      <c r="P412">
        <v>14.85</v>
      </c>
      <c r="Q412">
        <v>6.5730000000000004</v>
      </c>
      <c r="R412">
        <v>171.2</v>
      </c>
      <c r="S412">
        <v>1610</v>
      </c>
      <c r="T412">
        <v>15.51</v>
      </c>
      <c r="U412">
        <v>6.7640000000000002</v>
      </c>
      <c r="V412">
        <v>187.1</v>
      </c>
      <c r="W412">
        <v>1710</v>
      </c>
      <c r="X412" s="5">
        <f>SUMIFS(Y:Y,'DPS Full FF'!$A:$A,$A412,'DPS Full FF'!$B:$B,$B412,'DPS Full FF'!$C:$C,$C412)</f>
        <v>0</v>
      </c>
      <c r="Y412">
        <v>1</v>
      </c>
    </row>
    <row r="413" spans="1:25" x14ac:dyDescent="0.45">
      <c r="A413" t="s">
        <v>124</v>
      </c>
      <c r="B413" t="s">
        <v>52</v>
      </c>
      <c r="C413" t="s">
        <v>102</v>
      </c>
      <c r="D413">
        <v>12.15</v>
      </c>
      <c r="E413">
        <v>6.774</v>
      </c>
      <c r="F413">
        <v>70.099999999999994</v>
      </c>
      <c r="G413">
        <v>1066</v>
      </c>
      <c r="H413">
        <v>12.87</v>
      </c>
      <c r="I413">
        <v>7.0359999999999996</v>
      </c>
      <c r="J413">
        <v>78.8</v>
      </c>
      <c r="K413">
        <v>1154</v>
      </c>
      <c r="L413">
        <v>13.58</v>
      </c>
      <c r="M413">
        <v>7.2859999999999996</v>
      </c>
      <c r="N413">
        <v>87.9</v>
      </c>
      <c r="O413">
        <v>1243</v>
      </c>
      <c r="P413">
        <v>14.2</v>
      </c>
      <c r="Q413">
        <v>7.5030000000000001</v>
      </c>
      <c r="R413">
        <v>96.4</v>
      </c>
      <c r="S413">
        <v>1323</v>
      </c>
      <c r="T413">
        <v>14.84</v>
      </c>
      <c r="U413">
        <v>7.7190000000000003</v>
      </c>
      <c r="V413">
        <v>105.3</v>
      </c>
      <c r="W413">
        <v>1405</v>
      </c>
      <c r="X413" s="5">
        <f>SUMIFS(Y:Y,'DPS Full FF'!$A:$A,$A413,'DPS Full FF'!$B:$B,$B413,'DPS Full FF'!$C:$C,$C413)</f>
        <v>0</v>
      </c>
      <c r="Y413">
        <v>1</v>
      </c>
    </row>
    <row r="414" spans="1:25" x14ac:dyDescent="0.45">
      <c r="A414" t="s">
        <v>122</v>
      </c>
      <c r="B414" t="s">
        <v>52</v>
      </c>
      <c r="C414" t="s">
        <v>17</v>
      </c>
      <c r="D414">
        <v>12.05</v>
      </c>
      <c r="E414">
        <v>6.8849999999999998</v>
      </c>
      <c r="F414">
        <v>64.7</v>
      </c>
      <c r="G414">
        <v>881</v>
      </c>
      <c r="H414">
        <v>12.79</v>
      </c>
      <c r="I414">
        <v>7.1589999999999998</v>
      </c>
      <c r="J414">
        <v>72.900000000000006</v>
      </c>
      <c r="K414">
        <v>954</v>
      </c>
      <c r="L414">
        <v>13.5</v>
      </c>
      <c r="M414">
        <v>7.4210000000000003</v>
      </c>
      <c r="N414">
        <v>81.3</v>
      </c>
      <c r="O414">
        <v>1028</v>
      </c>
      <c r="P414">
        <v>14.13</v>
      </c>
      <c r="Q414">
        <v>7.6470000000000002</v>
      </c>
      <c r="R414">
        <v>89.2</v>
      </c>
      <c r="S414">
        <v>1094</v>
      </c>
      <c r="T414">
        <v>14.77</v>
      </c>
      <c r="U414">
        <v>7.8719999999999999</v>
      </c>
      <c r="V414">
        <v>97.6</v>
      </c>
      <c r="W414">
        <v>1162</v>
      </c>
      <c r="X414" s="5">
        <f>SUMIFS(Y:Y,'DPS Full FF'!$A:$A,$A414,'DPS Full FF'!$B:$B,$B414,'DPS Full FF'!$C:$C,$C414)</f>
        <v>0</v>
      </c>
      <c r="Y414">
        <v>1</v>
      </c>
    </row>
    <row r="415" spans="1:25" x14ac:dyDescent="0.45">
      <c r="A415" t="s">
        <v>167</v>
      </c>
      <c r="B415" t="s">
        <v>52</v>
      </c>
      <c r="C415" t="s">
        <v>17</v>
      </c>
      <c r="D415">
        <v>11.85</v>
      </c>
      <c r="E415">
        <v>7.032</v>
      </c>
      <c r="F415">
        <v>56.6</v>
      </c>
      <c r="G415">
        <v>757</v>
      </c>
      <c r="H415">
        <v>12.57</v>
      </c>
      <c r="I415">
        <v>7.3159999999999998</v>
      </c>
      <c r="J415">
        <v>63.8</v>
      </c>
      <c r="K415">
        <v>820</v>
      </c>
      <c r="L415">
        <v>13.28</v>
      </c>
      <c r="M415">
        <v>7.5860000000000003</v>
      </c>
      <c r="N415">
        <v>71.3</v>
      </c>
      <c r="O415">
        <v>883</v>
      </c>
      <c r="P415">
        <v>13.91</v>
      </c>
      <c r="Q415">
        <v>7.82</v>
      </c>
      <c r="R415">
        <v>78.2</v>
      </c>
      <c r="S415">
        <v>940</v>
      </c>
      <c r="T415">
        <v>14.54</v>
      </c>
      <c r="U415">
        <v>8.0519999999999996</v>
      </c>
      <c r="V415">
        <v>85.5</v>
      </c>
      <c r="W415">
        <v>998</v>
      </c>
      <c r="X415" s="5">
        <f>SUMIFS(Y:Y,'DPS Full FF'!$A:$A,$A415,'DPS Full FF'!$B:$B,$B415,'DPS Full FF'!$C:$C,$C415)</f>
        <v>0</v>
      </c>
      <c r="Y415">
        <v>1</v>
      </c>
    </row>
    <row r="416" spans="1:25" x14ac:dyDescent="0.45">
      <c r="A416" t="s">
        <v>114</v>
      </c>
      <c r="B416" t="s">
        <v>52</v>
      </c>
      <c r="C416" t="s">
        <v>17</v>
      </c>
      <c r="D416">
        <v>11.82</v>
      </c>
      <c r="E416">
        <v>6.9130000000000003</v>
      </c>
      <c r="F416">
        <v>59.1</v>
      </c>
      <c r="G416">
        <v>840</v>
      </c>
      <c r="H416">
        <v>12.54</v>
      </c>
      <c r="I416">
        <v>7.19</v>
      </c>
      <c r="J416">
        <v>66.599999999999994</v>
      </c>
      <c r="K416">
        <v>910</v>
      </c>
      <c r="L416">
        <v>13.24</v>
      </c>
      <c r="M416">
        <v>7.4539999999999997</v>
      </c>
      <c r="N416">
        <v>74.3</v>
      </c>
      <c r="O416">
        <v>980</v>
      </c>
      <c r="P416">
        <v>13.86</v>
      </c>
      <c r="Q416">
        <v>7.6820000000000004</v>
      </c>
      <c r="R416">
        <v>81.5</v>
      </c>
      <c r="S416">
        <v>1043</v>
      </c>
      <c r="T416">
        <v>14.49</v>
      </c>
      <c r="U416">
        <v>7.9089999999999998</v>
      </c>
      <c r="V416">
        <v>89.1</v>
      </c>
      <c r="W416">
        <v>1108</v>
      </c>
      <c r="X416" s="5">
        <f>SUMIFS(Y:Y,'DPS Full FF'!$A:$A,$A416,'DPS Full FF'!$B:$B,$B416,'DPS Full FF'!$C:$C,$C416)</f>
        <v>0</v>
      </c>
      <c r="Y416">
        <v>1</v>
      </c>
    </row>
    <row r="417" spans="1:25" x14ac:dyDescent="0.45">
      <c r="A417" t="s">
        <v>119</v>
      </c>
      <c r="B417" t="s">
        <v>52</v>
      </c>
      <c r="C417" t="s">
        <v>17</v>
      </c>
      <c r="D417">
        <v>11.82</v>
      </c>
      <c r="E417">
        <v>6.9130000000000003</v>
      </c>
      <c r="F417">
        <v>59.1</v>
      </c>
      <c r="G417">
        <v>840</v>
      </c>
      <c r="H417">
        <v>12.54</v>
      </c>
      <c r="I417">
        <v>7.19</v>
      </c>
      <c r="J417">
        <v>66.599999999999994</v>
      </c>
      <c r="K417">
        <v>910</v>
      </c>
      <c r="L417">
        <v>13.24</v>
      </c>
      <c r="M417">
        <v>7.4539999999999997</v>
      </c>
      <c r="N417">
        <v>74.3</v>
      </c>
      <c r="O417">
        <v>980</v>
      </c>
      <c r="P417">
        <v>13.86</v>
      </c>
      <c r="Q417">
        <v>7.6820000000000004</v>
      </c>
      <c r="R417">
        <v>81.5</v>
      </c>
      <c r="S417">
        <v>1043</v>
      </c>
      <c r="T417">
        <v>14.49</v>
      </c>
      <c r="U417">
        <v>7.9089999999999998</v>
      </c>
      <c r="V417">
        <v>89.1</v>
      </c>
      <c r="W417">
        <v>1108</v>
      </c>
      <c r="X417" s="5">
        <f>SUMIFS(Y:Y,'DPS Full FF'!$A:$A,$A417,'DPS Full FF'!$B:$B,$B417,'DPS Full FF'!$C:$C,$C417)</f>
        <v>0</v>
      </c>
      <c r="Y417">
        <v>1</v>
      </c>
    </row>
    <row r="418" spans="1:25" x14ac:dyDescent="0.45">
      <c r="A418" t="s">
        <v>154</v>
      </c>
      <c r="B418" t="s">
        <v>52</v>
      </c>
      <c r="C418" t="s">
        <v>31</v>
      </c>
      <c r="D418">
        <v>11.8</v>
      </c>
      <c r="E418">
        <v>7.2270000000000003</v>
      </c>
      <c r="F418">
        <v>51.5</v>
      </c>
      <c r="G418">
        <v>840</v>
      </c>
      <c r="H418">
        <v>12.51</v>
      </c>
      <c r="I418">
        <v>7.5060000000000002</v>
      </c>
      <c r="J418">
        <v>57.9</v>
      </c>
      <c r="K418">
        <v>910</v>
      </c>
      <c r="L418">
        <v>13.2</v>
      </c>
      <c r="M418">
        <v>7.7729999999999997</v>
      </c>
      <c r="N418">
        <v>64.599999999999994</v>
      </c>
      <c r="O418">
        <v>980</v>
      </c>
      <c r="P418">
        <v>13.8</v>
      </c>
      <c r="Q418">
        <v>8.0039999999999996</v>
      </c>
      <c r="R418">
        <v>70.8</v>
      </c>
      <c r="S418">
        <v>1043</v>
      </c>
      <c r="T418">
        <v>14.41</v>
      </c>
      <c r="U418">
        <v>8.234</v>
      </c>
      <c r="V418">
        <v>77.3</v>
      </c>
      <c r="W418">
        <v>1108</v>
      </c>
      <c r="X418" s="5">
        <f>SUMIFS(Y:Y,'DPS Full FF'!$A:$A,$A418,'DPS Full FF'!$B:$B,$B418,'DPS Full FF'!$C:$C,$C418)</f>
        <v>0</v>
      </c>
      <c r="Y418">
        <v>1</v>
      </c>
    </row>
    <row r="419" spans="1:25" x14ac:dyDescent="0.45">
      <c r="A419" t="s">
        <v>156</v>
      </c>
      <c r="B419" t="s">
        <v>52</v>
      </c>
      <c r="C419" t="s">
        <v>31</v>
      </c>
      <c r="D419">
        <v>11.8</v>
      </c>
      <c r="E419">
        <v>7.2270000000000003</v>
      </c>
      <c r="F419">
        <v>51.5</v>
      </c>
      <c r="G419">
        <v>840</v>
      </c>
      <c r="H419">
        <v>12.51</v>
      </c>
      <c r="I419">
        <v>7.5060000000000002</v>
      </c>
      <c r="J419">
        <v>57.9</v>
      </c>
      <c r="K419">
        <v>910</v>
      </c>
      <c r="L419">
        <v>13.2</v>
      </c>
      <c r="M419">
        <v>7.7729999999999997</v>
      </c>
      <c r="N419">
        <v>64.599999999999994</v>
      </c>
      <c r="O419">
        <v>980</v>
      </c>
      <c r="P419">
        <v>13.8</v>
      </c>
      <c r="Q419">
        <v>8.0039999999999996</v>
      </c>
      <c r="R419">
        <v>70.8</v>
      </c>
      <c r="S419">
        <v>1043</v>
      </c>
      <c r="T419">
        <v>14.41</v>
      </c>
      <c r="U419">
        <v>8.234</v>
      </c>
      <c r="V419">
        <v>77.3</v>
      </c>
      <c r="W419">
        <v>1108</v>
      </c>
      <c r="X419" s="5">
        <f>SUMIFS(Y:Y,'DPS Full FF'!$A:$A,$A419,'DPS Full FF'!$B:$B,$B419,'DPS Full FF'!$C:$C,$C419)</f>
        <v>0</v>
      </c>
      <c r="Y419">
        <v>1</v>
      </c>
    </row>
    <row r="420" spans="1:25" x14ac:dyDescent="0.45">
      <c r="A420" t="s">
        <v>163</v>
      </c>
      <c r="B420" t="s">
        <v>52</v>
      </c>
      <c r="C420" t="s">
        <v>105</v>
      </c>
      <c r="D420">
        <v>11.66</v>
      </c>
      <c r="E420">
        <v>6.9470000000000001</v>
      </c>
      <c r="F420">
        <v>55</v>
      </c>
      <c r="G420">
        <v>906</v>
      </c>
      <c r="H420">
        <v>12.43</v>
      </c>
      <c r="I420">
        <v>7.2649999999999997</v>
      </c>
      <c r="J420">
        <v>62.3</v>
      </c>
      <c r="K420">
        <v>982</v>
      </c>
      <c r="L420">
        <v>13.19</v>
      </c>
      <c r="M420">
        <v>7.5679999999999996</v>
      </c>
      <c r="N420">
        <v>69.900000000000006</v>
      </c>
      <c r="O420">
        <v>1057</v>
      </c>
      <c r="P420">
        <v>13.86</v>
      </c>
      <c r="Q420">
        <v>7.8289999999999997</v>
      </c>
      <c r="R420">
        <v>77</v>
      </c>
      <c r="S420">
        <v>1125</v>
      </c>
      <c r="T420">
        <v>14.54</v>
      </c>
      <c r="U420">
        <v>8.0879999999999992</v>
      </c>
      <c r="V420">
        <v>84.5</v>
      </c>
      <c r="W420">
        <v>1196</v>
      </c>
      <c r="X420" s="5">
        <f>SUMIFS(Y:Y,'DPS Full FF'!$A:$A,$A420,'DPS Full FF'!$B:$B,$B420,'DPS Full FF'!$C:$C,$C420)</f>
        <v>0</v>
      </c>
      <c r="Y420">
        <v>1</v>
      </c>
    </row>
    <row r="421" spans="1:25" x14ac:dyDescent="0.45">
      <c r="A421" t="s">
        <v>116</v>
      </c>
      <c r="B421" t="s">
        <v>52</v>
      </c>
      <c r="C421" t="s">
        <v>17</v>
      </c>
      <c r="D421">
        <v>11.71</v>
      </c>
      <c r="E421">
        <v>6.851</v>
      </c>
      <c r="F421">
        <v>58.5</v>
      </c>
      <c r="G421">
        <v>820</v>
      </c>
      <c r="H421">
        <v>12.42</v>
      </c>
      <c r="I421">
        <v>7.1219999999999999</v>
      </c>
      <c r="J421">
        <v>65.8</v>
      </c>
      <c r="K421">
        <v>889</v>
      </c>
      <c r="L421">
        <v>13.11</v>
      </c>
      <c r="M421">
        <v>7.3810000000000002</v>
      </c>
      <c r="N421">
        <v>73.5</v>
      </c>
      <c r="O421">
        <v>957</v>
      </c>
      <c r="P421">
        <v>13.72</v>
      </c>
      <c r="Q421">
        <v>7.6040000000000001</v>
      </c>
      <c r="R421">
        <v>80.5</v>
      </c>
      <c r="S421">
        <v>1018</v>
      </c>
      <c r="T421">
        <v>14.33</v>
      </c>
      <c r="U421">
        <v>7.8259999999999996</v>
      </c>
      <c r="V421">
        <v>88.1</v>
      </c>
      <c r="W421">
        <v>1082</v>
      </c>
      <c r="X421" s="5">
        <f>SUMIFS(Y:Y,'DPS Full FF'!$A:$A,$A421,'DPS Full FF'!$B:$B,$B421,'DPS Full FF'!$C:$C,$C421)</f>
        <v>0</v>
      </c>
      <c r="Y421">
        <v>1</v>
      </c>
    </row>
    <row r="422" spans="1:25" x14ac:dyDescent="0.45">
      <c r="A422" t="s">
        <v>151</v>
      </c>
      <c r="B422" t="s">
        <v>52</v>
      </c>
      <c r="C422" t="s">
        <v>31</v>
      </c>
      <c r="D422">
        <v>11.62</v>
      </c>
      <c r="E422">
        <v>6.8049999999999997</v>
      </c>
      <c r="F422">
        <v>57.8</v>
      </c>
      <c r="G422">
        <v>940</v>
      </c>
      <c r="H422">
        <v>12.3</v>
      </c>
      <c r="I422">
        <v>7.0629999999999997</v>
      </c>
      <c r="J422">
        <v>65</v>
      </c>
      <c r="K422">
        <v>1019</v>
      </c>
      <c r="L422">
        <v>12.97</v>
      </c>
      <c r="M422">
        <v>7.31</v>
      </c>
      <c r="N422">
        <v>72.5</v>
      </c>
      <c r="O422">
        <v>1097</v>
      </c>
      <c r="P422">
        <v>13.56</v>
      </c>
      <c r="Q422">
        <v>7.524</v>
      </c>
      <c r="R422">
        <v>79.400000000000006</v>
      </c>
      <c r="S422">
        <v>1167</v>
      </c>
      <c r="T422">
        <v>14.16</v>
      </c>
      <c r="U422">
        <v>7.7370000000000001</v>
      </c>
      <c r="V422">
        <v>86.7</v>
      </c>
      <c r="W422">
        <v>1240</v>
      </c>
      <c r="X422" s="5">
        <f>SUMIFS(Y:Y,'DPS Full FF'!$A:$A,$A422,'DPS Full FF'!$B:$B,$B422,'DPS Full FF'!$C:$C,$C422)</f>
        <v>0</v>
      </c>
      <c r="Y422">
        <v>1</v>
      </c>
    </row>
    <row r="423" spans="1:25" x14ac:dyDescent="0.45">
      <c r="A423" t="s">
        <v>103</v>
      </c>
      <c r="B423" t="s">
        <v>52</v>
      </c>
      <c r="C423" t="s">
        <v>17</v>
      </c>
      <c r="D423">
        <v>11.54</v>
      </c>
      <c r="E423">
        <v>6.6260000000000003</v>
      </c>
      <c r="F423">
        <v>60.9</v>
      </c>
      <c r="G423">
        <v>991</v>
      </c>
      <c r="H423">
        <v>12.23</v>
      </c>
      <c r="I423">
        <v>6.8869999999999996</v>
      </c>
      <c r="J423">
        <v>68.5</v>
      </c>
      <c r="K423">
        <v>1073</v>
      </c>
      <c r="L423">
        <v>12.91</v>
      </c>
      <c r="M423">
        <v>7.1360000000000001</v>
      </c>
      <c r="N423">
        <v>76.5</v>
      </c>
      <c r="O423">
        <v>1156</v>
      </c>
      <c r="P423">
        <v>13.51</v>
      </c>
      <c r="Q423">
        <v>7.351</v>
      </c>
      <c r="R423">
        <v>83.8</v>
      </c>
      <c r="S423">
        <v>1230</v>
      </c>
      <c r="T423">
        <v>14.11</v>
      </c>
      <c r="U423">
        <v>7.5650000000000004</v>
      </c>
      <c r="V423">
        <v>91.7</v>
      </c>
      <c r="W423">
        <v>1307</v>
      </c>
      <c r="X423" s="5">
        <f>SUMIFS(Y:Y,'DPS Full FF'!$A:$A,$A423,'DPS Full FF'!$B:$B,$B423,'DPS Full FF'!$C:$C,$C423)</f>
        <v>0</v>
      </c>
      <c r="Y423">
        <v>1</v>
      </c>
    </row>
    <row r="424" spans="1:25" x14ac:dyDescent="0.45">
      <c r="A424" t="s">
        <v>179</v>
      </c>
      <c r="B424" t="s">
        <v>52</v>
      </c>
      <c r="C424" t="s">
        <v>112</v>
      </c>
      <c r="D424">
        <v>11.56</v>
      </c>
      <c r="E424">
        <v>6.5549999999999997</v>
      </c>
      <c r="F424">
        <v>63.3</v>
      </c>
      <c r="G424">
        <v>757</v>
      </c>
      <c r="H424">
        <v>12.23</v>
      </c>
      <c r="I424">
        <v>6.7990000000000004</v>
      </c>
      <c r="J424">
        <v>71.2</v>
      </c>
      <c r="K424">
        <v>820</v>
      </c>
      <c r="L424">
        <v>12.89</v>
      </c>
      <c r="M424">
        <v>7.0330000000000004</v>
      </c>
      <c r="N424">
        <v>79.3</v>
      </c>
      <c r="O424">
        <v>883</v>
      </c>
      <c r="P424">
        <v>13.47</v>
      </c>
      <c r="Q424">
        <v>7.2359999999999998</v>
      </c>
      <c r="R424">
        <v>86.8</v>
      </c>
      <c r="S424">
        <v>940</v>
      </c>
      <c r="T424">
        <v>14.05</v>
      </c>
      <c r="U424">
        <v>7.4370000000000003</v>
      </c>
      <c r="V424">
        <v>94.8</v>
      </c>
      <c r="W424">
        <v>998</v>
      </c>
      <c r="X424" s="5">
        <f>SUMIFS(Y:Y,'DPS Full FF'!$A:$A,$A424,'DPS Full FF'!$B:$B,$B424,'DPS Full FF'!$C:$C,$C424)</f>
        <v>0</v>
      </c>
      <c r="Y424">
        <v>1</v>
      </c>
    </row>
    <row r="425" spans="1:25" x14ac:dyDescent="0.45">
      <c r="A425" t="s">
        <v>175</v>
      </c>
      <c r="B425" t="s">
        <v>52</v>
      </c>
      <c r="C425" t="s">
        <v>31</v>
      </c>
      <c r="D425">
        <v>11.4</v>
      </c>
      <c r="E425">
        <v>6.641</v>
      </c>
      <c r="F425">
        <v>57.6</v>
      </c>
      <c r="G425">
        <v>937</v>
      </c>
      <c r="H425">
        <v>12.07</v>
      </c>
      <c r="I425">
        <v>6.8949999999999996</v>
      </c>
      <c r="J425">
        <v>64.8</v>
      </c>
      <c r="K425">
        <v>1015</v>
      </c>
      <c r="L425">
        <v>12.73</v>
      </c>
      <c r="M425">
        <v>7.1379999999999999</v>
      </c>
      <c r="N425">
        <v>72.3</v>
      </c>
      <c r="O425">
        <v>1093</v>
      </c>
      <c r="P425">
        <v>13.31</v>
      </c>
      <c r="Q425">
        <v>7.3490000000000002</v>
      </c>
      <c r="R425">
        <v>79.2</v>
      </c>
      <c r="S425">
        <v>1164</v>
      </c>
      <c r="T425">
        <v>13.9</v>
      </c>
      <c r="U425">
        <v>7.5590000000000002</v>
      </c>
      <c r="V425">
        <v>86.5</v>
      </c>
      <c r="W425">
        <v>1236</v>
      </c>
      <c r="X425" s="5">
        <f>SUMIFS(Y:Y,'DPS Full FF'!$A:$A,$A425,'DPS Full FF'!$B:$B,$B425,'DPS Full FF'!$C:$C,$C425)</f>
        <v>0</v>
      </c>
      <c r="Y425">
        <v>1</v>
      </c>
    </row>
    <row r="426" spans="1:25" x14ac:dyDescent="0.45">
      <c r="A426" t="s">
        <v>143</v>
      </c>
      <c r="B426" t="s">
        <v>22</v>
      </c>
      <c r="C426" t="s">
        <v>104</v>
      </c>
      <c r="D426">
        <v>11.37</v>
      </c>
      <c r="E426">
        <v>6.415</v>
      </c>
      <c r="F426">
        <v>63.2</v>
      </c>
      <c r="G426">
        <v>820</v>
      </c>
      <c r="H426">
        <v>12.05</v>
      </c>
      <c r="I426">
        <v>6.665</v>
      </c>
      <c r="J426">
        <v>71.2</v>
      </c>
      <c r="K426">
        <v>888</v>
      </c>
      <c r="L426">
        <v>12.71</v>
      </c>
      <c r="M426">
        <v>6.9039999999999999</v>
      </c>
      <c r="N426">
        <v>79.400000000000006</v>
      </c>
      <c r="O426">
        <v>956</v>
      </c>
      <c r="P426">
        <v>13.3</v>
      </c>
      <c r="Q426">
        <v>7.1109999999999998</v>
      </c>
      <c r="R426">
        <v>87</v>
      </c>
      <c r="S426">
        <v>1018</v>
      </c>
      <c r="T426">
        <v>13.89</v>
      </c>
      <c r="U426">
        <v>7.3170000000000002</v>
      </c>
      <c r="V426">
        <v>95.1</v>
      </c>
      <c r="W426">
        <v>1081</v>
      </c>
      <c r="X426" s="5">
        <f>SUMIFS(Y:Y,'DPS Full FF'!$A:$A,$A426,'DPS Full FF'!$B:$B,$B426,'DPS Full FF'!$C:$C,$C426)</f>
        <v>0</v>
      </c>
      <c r="Y426">
        <v>1</v>
      </c>
    </row>
    <row r="427" spans="1:25" x14ac:dyDescent="0.45">
      <c r="A427" t="s">
        <v>114</v>
      </c>
      <c r="B427" t="s">
        <v>52</v>
      </c>
      <c r="C427" t="s">
        <v>104</v>
      </c>
      <c r="D427">
        <v>11.12</v>
      </c>
      <c r="E427">
        <v>6.5019999999999998</v>
      </c>
      <c r="F427">
        <v>55.6</v>
      </c>
      <c r="G427">
        <v>840</v>
      </c>
      <c r="H427">
        <v>11.79</v>
      </c>
      <c r="I427">
        <v>6.7610000000000001</v>
      </c>
      <c r="J427">
        <v>62.6</v>
      </c>
      <c r="K427">
        <v>910</v>
      </c>
      <c r="L427">
        <v>12.45</v>
      </c>
      <c r="M427">
        <v>7.01</v>
      </c>
      <c r="N427">
        <v>69.900000000000006</v>
      </c>
      <c r="O427">
        <v>980</v>
      </c>
      <c r="P427">
        <v>13.04</v>
      </c>
      <c r="Q427">
        <v>7.2240000000000002</v>
      </c>
      <c r="R427">
        <v>76.599999999999994</v>
      </c>
      <c r="S427">
        <v>1043</v>
      </c>
      <c r="T427">
        <v>13.63</v>
      </c>
      <c r="U427">
        <v>7.4370000000000003</v>
      </c>
      <c r="V427">
        <v>83.8</v>
      </c>
      <c r="W427">
        <v>1108</v>
      </c>
      <c r="X427" s="5">
        <f>SUMIFS(Y:Y,'DPS Full FF'!$A:$A,$A427,'DPS Full FF'!$B:$B,$B427,'DPS Full FF'!$C:$C,$C427)</f>
        <v>0</v>
      </c>
      <c r="Y427">
        <v>1</v>
      </c>
    </row>
    <row r="428" spans="1:25" x14ac:dyDescent="0.45">
      <c r="A428" t="s">
        <v>134</v>
      </c>
      <c r="B428" t="s">
        <v>52</v>
      </c>
      <c r="C428" t="s">
        <v>31</v>
      </c>
      <c r="D428">
        <v>11.1</v>
      </c>
      <c r="E428">
        <v>6.601</v>
      </c>
      <c r="F428">
        <v>52.8</v>
      </c>
      <c r="G428">
        <v>887</v>
      </c>
      <c r="H428">
        <v>11.76</v>
      </c>
      <c r="I428">
        <v>6.8520000000000003</v>
      </c>
      <c r="J428">
        <v>59.4</v>
      </c>
      <c r="K428">
        <v>961</v>
      </c>
      <c r="L428">
        <v>12.4</v>
      </c>
      <c r="M428">
        <v>7.0940000000000003</v>
      </c>
      <c r="N428">
        <v>66.2</v>
      </c>
      <c r="O428">
        <v>1035</v>
      </c>
      <c r="P428">
        <v>12.96</v>
      </c>
      <c r="Q428">
        <v>7.3029999999999999</v>
      </c>
      <c r="R428">
        <v>72.5</v>
      </c>
      <c r="S428">
        <v>1102</v>
      </c>
      <c r="T428">
        <v>13.53</v>
      </c>
      <c r="U428">
        <v>7.5110000000000001</v>
      </c>
      <c r="V428">
        <v>79.2</v>
      </c>
      <c r="W428">
        <v>1170</v>
      </c>
      <c r="X428" s="5">
        <f>SUMIFS(Y:Y,'DPS Full FF'!$A:$A,$A428,'DPS Full FF'!$B:$B,$B428,'DPS Full FF'!$C:$C,$C428)</f>
        <v>0</v>
      </c>
      <c r="Y428">
        <v>1</v>
      </c>
    </row>
    <row r="429" spans="1:25" x14ac:dyDescent="0.45">
      <c r="A429" t="s">
        <v>135</v>
      </c>
      <c r="B429" t="s">
        <v>52</v>
      </c>
      <c r="C429" t="s">
        <v>104</v>
      </c>
      <c r="D429">
        <v>11.06</v>
      </c>
      <c r="E429">
        <v>6.1870000000000003</v>
      </c>
      <c r="F429">
        <v>63.2</v>
      </c>
      <c r="G429">
        <v>863</v>
      </c>
      <c r="H429">
        <v>11.72</v>
      </c>
      <c r="I429">
        <v>6.4269999999999996</v>
      </c>
      <c r="J429">
        <v>71.099999999999994</v>
      </c>
      <c r="K429">
        <v>934</v>
      </c>
      <c r="L429">
        <v>12.37</v>
      </c>
      <c r="M429">
        <v>6.6559999999999997</v>
      </c>
      <c r="N429">
        <v>79.3</v>
      </c>
      <c r="O429">
        <v>1006</v>
      </c>
      <c r="P429">
        <v>12.94</v>
      </c>
      <c r="Q429">
        <v>6.8550000000000004</v>
      </c>
      <c r="R429">
        <v>87</v>
      </c>
      <c r="S429">
        <v>1071</v>
      </c>
      <c r="T429">
        <v>13.51</v>
      </c>
      <c r="U429">
        <v>7.0519999999999996</v>
      </c>
      <c r="V429">
        <v>95</v>
      </c>
      <c r="W429">
        <v>1138</v>
      </c>
      <c r="X429" s="5">
        <f>SUMIFS(Y:Y,'DPS Full FF'!$A:$A,$A429,'DPS Full FF'!$B:$B,$B429,'DPS Full FF'!$C:$C,$C429)</f>
        <v>0</v>
      </c>
      <c r="Y429">
        <v>1</v>
      </c>
    </row>
    <row r="430" spans="1:25" x14ac:dyDescent="0.45">
      <c r="A430" t="s">
        <v>171</v>
      </c>
      <c r="B430" t="s">
        <v>52</v>
      </c>
      <c r="C430" t="s">
        <v>104</v>
      </c>
      <c r="D430">
        <v>10.89</v>
      </c>
      <c r="E430">
        <v>6.72</v>
      </c>
      <c r="F430">
        <v>46.4</v>
      </c>
      <c r="G430">
        <v>767</v>
      </c>
      <c r="H430">
        <v>11.56</v>
      </c>
      <c r="I430">
        <v>6.9909999999999997</v>
      </c>
      <c r="J430">
        <v>52.3</v>
      </c>
      <c r="K430">
        <v>831</v>
      </c>
      <c r="L430">
        <v>12.21</v>
      </c>
      <c r="M430">
        <v>7.2489999999999997</v>
      </c>
      <c r="N430">
        <v>58.4</v>
      </c>
      <c r="O430">
        <v>895</v>
      </c>
      <c r="P430">
        <v>12.79</v>
      </c>
      <c r="Q430">
        <v>7.4720000000000004</v>
      </c>
      <c r="R430">
        <v>64.099999999999994</v>
      </c>
      <c r="S430">
        <v>952</v>
      </c>
      <c r="T430">
        <v>13.36</v>
      </c>
      <c r="U430">
        <v>7.6929999999999996</v>
      </c>
      <c r="V430">
        <v>70.099999999999994</v>
      </c>
      <c r="W430">
        <v>1011</v>
      </c>
      <c r="X430" s="5">
        <f>SUMIFS(Y:Y,'DPS Full FF'!$A:$A,$A430,'DPS Full FF'!$B:$B,$B430,'DPS Full FF'!$C:$C,$C430)</f>
        <v>0</v>
      </c>
      <c r="Y430">
        <v>1</v>
      </c>
    </row>
    <row r="431" spans="1:25" x14ac:dyDescent="0.45">
      <c r="A431" t="s">
        <v>173</v>
      </c>
      <c r="B431" t="s">
        <v>52</v>
      </c>
      <c r="C431" t="s">
        <v>31</v>
      </c>
      <c r="D431">
        <v>10.93</v>
      </c>
      <c r="E431">
        <v>6.0590000000000002</v>
      </c>
      <c r="F431">
        <v>64.2</v>
      </c>
      <c r="G431">
        <v>928</v>
      </c>
      <c r="H431">
        <v>11.57</v>
      </c>
      <c r="I431">
        <v>6.2839999999999998</v>
      </c>
      <c r="J431">
        <v>72.099999999999994</v>
      </c>
      <c r="K431">
        <v>1005</v>
      </c>
      <c r="L431">
        <v>12.19</v>
      </c>
      <c r="M431">
        <v>6.5010000000000003</v>
      </c>
      <c r="N431">
        <v>80.3</v>
      </c>
      <c r="O431">
        <v>1083</v>
      </c>
      <c r="P431">
        <v>12.73</v>
      </c>
      <c r="Q431">
        <v>6.6879999999999997</v>
      </c>
      <c r="R431">
        <v>87.9</v>
      </c>
      <c r="S431">
        <v>1152</v>
      </c>
      <c r="T431">
        <v>13.29</v>
      </c>
      <c r="U431">
        <v>6.875</v>
      </c>
      <c r="V431">
        <v>96</v>
      </c>
      <c r="W431">
        <v>1224</v>
      </c>
      <c r="X431" s="5">
        <f>SUMIFS(Y:Y,'DPS Full FF'!$A:$A,$A431,'DPS Full FF'!$B:$B,$B431,'DPS Full FF'!$C:$C,$C431)</f>
        <v>0</v>
      </c>
      <c r="Y431">
        <v>1</v>
      </c>
    </row>
    <row r="432" spans="1:25" x14ac:dyDescent="0.45">
      <c r="A432" t="s">
        <v>122</v>
      </c>
      <c r="B432" t="s">
        <v>52</v>
      </c>
      <c r="C432" t="s">
        <v>31</v>
      </c>
      <c r="D432">
        <v>10.4</v>
      </c>
      <c r="E432">
        <v>5.94</v>
      </c>
      <c r="F432">
        <v>55.8</v>
      </c>
      <c r="G432">
        <v>881</v>
      </c>
      <c r="H432">
        <v>11.02</v>
      </c>
      <c r="I432">
        <v>6.1680000000000001</v>
      </c>
      <c r="J432">
        <v>62.8</v>
      </c>
      <c r="K432">
        <v>954</v>
      </c>
      <c r="L432">
        <v>11.62</v>
      </c>
      <c r="M432">
        <v>6.3860000000000001</v>
      </c>
      <c r="N432">
        <v>70</v>
      </c>
      <c r="O432">
        <v>1028</v>
      </c>
      <c r="P432">
        <v>12.15</v>
      </c>
      <c r="Q432">
        <v>6.5750000000000002</v>
      </c>
      <c r="R432">
        <v>76.7</v>
      </c>
      <c r="S432">
        <v>1094</v>
      </c>
      <c r="T432">
        <v>12.69</v>
      </c>
      <c r="U432">
        <v>6.7640000000000002</v>
      </c>
      <c r="V432">
        <v>83.8</v>
      </c>
      <c r="W432">
        <v>1162</v>
      </c>
      <c r="X432" s="5">
        <f>SUMIFS(Y:Y,'DPS Full FF'!$A:$A,$A432,'DPS Full FF'!$B:$B,$B432,'DPS Full FF'!$C:$C,$C432)</f>
        <v>0</v>
      </c>
      <c r="Y432">
        <v>1</v>
      </c>
    </row>
    <row r="433" spans="1:25" x14ac:dyDescent="0.45">
      <c r="A433" t="s">
        <v>142</v>
      </c>
      <c r="B433" t="s">
        <v>52</v>
      </c>
      <c r="C433" t="s">
        <v>105</v>
      </c>
      <c r="D433">
        <v>10.29</v>
      </c>
      <c r="E433">
        <v>5.8630000000000004</v>
      </c>
      <c r="F433">
        <v>55.7</v>
      </c>
      <c r="G433">
        <v>906</v>
      </c>
      <c r="H433">
        <v>10.96</v>
      </c>
      <c r="I433">
        <v>6.1210000000000004</v>
      </c>
      <c r="J433">
        <v>63</v>
      </c>
      <c r="K433">
        <v>982</v>
      </c>
      <c r="L433">
        <v>11.62</v>
      </c>
      <c r="M433">
        <v>6.367</v>
      </c>
      <c r="N433">
        <v>70.599999999999994</v>
      </c>
      <c r="O433">
        <v>1057</v>
      </c>
      <c r="P433">
        <v>12.19</v>
      </c>
      <c r="Q433">
        <v>6.5789999999999997</v>
      </c>
      <c r="R433">
        <v>77.599999999999994</v>
      </c>
      <c r="S433">
        <v>1125</v>
      </c>
      <c r="T433">
        <v>12.78</v>
      </c>
      <c r="U433">
        <v>6.79</v>
      </c>
      <c r="V433">
        <v>85.1</v>
      </c>
      <c r="W433">
        <v>1196</v>
      </c>
      <c r="X433" s="5">
        <f>SUMIFS(Y:Y,'DPS Full FF'!$A:$A,$A433,'DPS Full FF'!$B:$B,$B433,'DPS Full FF'!$C:$C,$C433)</f>
        <v>0</v>
      </c>
      <c r="Y433">
        <v>1</v>
      </c>
    </row>
    <row r="434" spans="1:25" x14ac:dyDescent="0.45">
      <c r="A434" t="s">
        <v>179</v>
      </c>
      <c r="B434" t="s">
        <v>52</v>
      </c>
      <c r="C434" t="s">
        <v>17</v>
      </c>
      <c r="D434">
        <v>10.32</v>
      </c>
      <c r="E434">
        <v>5.8540000000000001</v>
      </c>
      <c r="F434">
        <v>56.6</v>
      </c>
      <c r="G434">
        <v>757</v>
      </c>
      <c r="H434">
        <v>10.95</v>
      </c>
      <c r="I434">
        <v>6.0860000000000003</v>
      </c>
      <c r="J434">
        <v>63.7</v>
      </c>
      <c r="K434">
        <v>820</v>
      </c>
      <c r="L434">
        <v>11.56</v>
      </c>
      <c r="M434">
        <v>6.3070000000000004</v>
      </c>
      <c r="N434">
        <v>71.099999999999994</v>
      </c>
      <c r="O434">
        <v>883</v>
      </c>
      <c r="P434">
        <v>12.09</v>
      </c>
      <c r="Q434">
        <v>6.4980000000000002</v>
      </c>
      <c r="R434">
        <v>78</v>
      </c>
      <c r="S434">
        <v>940</v>
      </c>
      <c r="T434">
        <v>12.64</v>
      </c>
      <c r="U434">
        <v>6.6879999999999997</v>
      </c>
      <c r="V434">
        <v>85.2</v>
      </c>
      <c r="W434">
        <v>998</v>
      </c>
      <c r="X434" s="5">
        <f>SUMIFS(Y:Y,'DPS Full FF'!$A:$A,$A434,'DPS Full FF'!$B:$B,$B434,'DPS Full FF'!$C:$C,$C434)</f>
        <v>0</v>
      </c>
      <c r="Y434">
        <v>1</v>
      </c>
    </row>
    <row r="435" spans="1:25" x14ac:dyDescent="0.45">
      <c r="A435" t="s">
        <v>167</v>
      </c>
      <c r="B435" t="s">
        <v>52</v>
      </c>
      <c r="C435" t="s">
        <v>31</v>
      </c>
      <c r="D435">
        <v>10.24</v>
      </c>
      <c r="E435">
        <v>6.0810000000000004</v>
      </c>
      <c r="F435">
        <v>49</v>
      </c>
      <c r="G435">
        <v>757</v>
      </c>
      <c r="H435">
        <v>10.85</v>
      </c>
      <c r="I435">
        <v>6.3150000000000004</v>
      </c>
      <c r="J435">
        <v>55.1</v>
      </c>
      <c r="K435">
        <v>820</v>
      </c>
      <c r="L435">
        <v>11.45</v>
      </c>
      <c r="M435">
        <v>6.5389999999999997</v>
      </c>
      <c r="N435">
        <v>61.4</v>
      </c>
      <c r="O435">
        <v>883</v>
      </c>
      <c r="P435">
        <v>11.97</v>
      </c>
      <c r="Q435">
        <v>6.7329999999999997</v>
      </c>
      <c r="R435">
        <v>67.3</v>
      </c>
      <c r="S435">
        <v>940</v>
      </c>
      <c r="T435">
        <v>12.5</v>
      </c>
      <c r="U435">
        <v>6.9269999999999996</v>
      </c>
      <c r="V435">
        <v>73.599999999999994</v>
      </c>
      <c r="W435">
        <v>998</v>
      </c>
      <c r="X435" s="5">
        <f>SUMIFS(Y:Y,'DPS Full FF'!$A:$A,$A435,'DPS Full FF'!$B:$B,$B435,'DPS Full FF'!$C:$C,$C435)</f>
        <v>0</v>
      </c>
      <c r="Y435">
        <v>1</v>
      </c>
    </row>
    <row r="436" spans="1:25" x14ac:dyDescent="0.45">
      <c r="A436" t="s">
        <v>114</v>
      </c>
      <c r="B436" t="s">
        <v>52</v>
      </c>
      <c r="C436" t="s">
        <v>31</v>
      </c>
      <c r="D436">
        <v>10.210000000000001</v>
      </c>
      <c r="E436">
        <v>5.97</v>
      </c>
      <c r="F436">
        <v>51</v>
      </c>
      <c r="G436">
        <v>840</v>
      </c>
      <c r="H436">
        <v>10.81</v>
      </c>
      <c r="I436">
        <v>6.1989999999999998</v>
      </c>
      <c r="J436">
        <v>57.4</v>
      </c>
      <c r="K436">
        <v>910</v>
      </c>
      <c r="L436">
        <v>11.41</v>
      </c>
      <c r="M436">
        <v>6.4189999999999996</v>
      </c>
      <c r="N436">
        <v>64</v>
      </c>
      <c r="O436">
        <v>980</v>
      </c>
      <c r="P436">
        <v>11.93</v>
      </c>
      <c r="Q436">
        <v>6.609</v>
      </c>
      <c r="R436">
        <v>70.099999999999994</v>
      </c>
      <c r="S436">
        <v>1043</v>
      </c>
      <c r="T436">
        <v>12.46</v>
      </c>
      <c r="U436">
        <v>6.7990000000000004</v>
      </c>
      <c r="V436">
        <v>76.599999999999994</v>
      </c>
      <c r="W436">
        <v>1108</v>
      </c>
      <c r="X436" s="5">
        <f>SUMIFS(Y:Y,'DPS Full FF'!$A:$A,$A436,'DPS Full FF'!$B:$B,$B436,'DPS Full FF'!$C:$C,$C436)</f>
        <v>0</v>
      </c>
      <c r="Y436">
        <v>1</v>
      </c>
    </row>
    <row r="437" spans="1:25" x14ac:dyDescent="0.45">
      <c r="A437" t="s">
        <v>119</v>
      </c>
      <c r="B437" t="s">
        <v>52</v>
      </c>
      <c r="C437" t="s">
        <v>31</v>
      </c>
      <c r="D437">
        <v>10.210000000000001</v>
      </c>
      <c r="E437">
        <v>5.97</v>
      </c>
      <c r="F437">
        <v>51</v>
      </c>
      <c r="G437">
        <v>840</v>
      </c>
      <c r="H437">
        <v>10.81</v>
      </c>
      <c r="I437">
        <v>6.1989999999999998</v>
      </c>
      <c r="J437">
        <v>57.4</v>
      </c>
      <c r="K437">
        <v>910</v>
      </c>
      <c r="L437">
        <v>11.41</v>
      </c>
      <c r="M437">
        <v>6.4189999999999996</v>
      </c>
      <c r="N437">
        <v>64</v>
      </c>
      <c r="O437">
        <v>980</v>
      </c>
      <c r="P437">
        <v>11.93</v>
      </c>
      <c r="Q437">
        <v>6.609</v>
      </c>
      <c r="R437">
        <v>70.099999999999994</v>
      </c>
      <c r="S437">
        <v>1043</v>
      </c>
      <c r="T437">
        <v>12.46</v>
      </c>
      <c r="U437">
        <v>6.7990000000000004</v>
      </c>
      <c r="V437">
        <v>76.599999999999994</v>
      </c>
      <c r="W437">
        <v>1108</v>
      </c>
      <c r="X437" s="5">
        <f>SUMIFS(Y:Y,'DPS Full FF'!$A:$A,$A437,'DPS Full FF'!$B:$B,$B437,'DPS Full FF'!$C:$C,$C437)</f>
        <v>0</v>
      </c>
      <c r="Y437">
        <v>1</v>
      </c>
    </row>
    <row r="438" spans="1:25" x14ac:dyDescent="0.45">
      <c r="A438" t="s">
        <v>170</v>
      </c>
      <c r="B438" t="s">
        <v>52</v>
      </c>
      <c r="C438" t="s">
        <v>105</v>
      </c>
      <c r="D438">
        <v>10.050000000000001</v>
      </c>
      <c r="E438">
        <v>5.7270000000000003</v>
      </c>
      <c r="F438">
        <v>54.4</v>
      </c>
      <c r="G438">
        <v>899</v>
      </c>
      <c r="H438">
        <v>10.71</v>
      </c>
      <c r="I438">
        <v>5.9829999999999997</v>
      </c>
      <c r="J438">
        <v>61.5</v>
      </c>
      <c r="K438">
        <v>974</v>
      </c>
      <c r="L438">
        <v>11.36</v>
      </c>
      <c r="M438">
        <v>6.2270000000000003</v>
      </c>
      <c r="N438">
        <v>69</v>
      </c>
      <c r="O438">
        <v>1049</v>
      </c>
      <c r="P438">
        <v>11.93</v>
      </c>
      <c r="Q438">
        <v>6.4370000000000003</v>
      </c>
      <c r="R438">
        <v>75.900000000000006</v>
      </c>
      <c r="S438">
        <v>1116</v>
      </c>
      <c r="T438">
        <v>12.5</v>
      </c>
      <c r="U438">
        <v>6.6470000000000002</v>
      </c>
      <c r="V438">
        <v>83.2</v>
      </c>
      <c r="W438">
        <v>1186</v>
      </c>
      <c r="X438" s="5">
        <f>SUMIFS(Y:Y,'DPS Full FF'!$A:$A,$A438,'DPS Full FF'!$B:$B,$B438,'DPS Full FF'!$C:$C,$C438)</f>
        <v>0</v>
      </c>
      <c r="Y438">
        <v>1</v>
      </c>
    </row>
    <row r="439" spans="1:25" x14ac:dyDescent="0.45">
      <c r="A439" t="s">
        <v>143</v>
      </c>
      <c r="B439" t="s">
        <v>22</v>
      </c>
      <c r="C439" t="s">
        <v>31</v>
      </c>
      <c r="D439">
        <v>10.09</v>
      </c>
      <c r="E439">
        <v>5.6950000000000003</v>
      </c>
      <c r="F439">
        <v>56.1</v>
      </c>
      <c r="G439">
        <v>820</v>
      </c>
      <c r="H439">
        <v>10.69</v>
      </c>
      <c r="I439">
        <v>5.9130000000000003</v>
      </c>
      <c r="J439">
        <v>63.1</v>
      </c>
      <c r="K439">
        <v>888</v>
      </c>
      <c r="L439">
        <v>11.27</v>
      </c>
      <c r="M439">
        <v>6.1230000000000002</v>
      </c>
      <c r="N439">
        <v>70.400000000000006</v>
      </c>
      <c r="O439">
        <v>956</v>
      </c>
      <c r="P439">
        <v>11.79</v>
      </c>
      <c r="Q439">
        <v>6.3049999999999997</v>
      </c>
      <c r="R439">
        <v>77.099999999999994</v>
      </c>
      <c r="S439">
        <v>1018</v>
      </c>
      <c r="T439">
        <v>12.32</v>
      </c>
      <c r="U439">
        <v>6.4859999999999998</v>
      </c>
      <c r="V439">
        <v>84.3</v>
      </c>
      <c r="W439">
        <v>1081</v>
      </c>
      <c r="X439" s="5">
        <f>SUMIFS(Y:Y,'DPS Full FF'!$A:$A,$A439,'DPS Full FF'!$B:$B,$B439,'DPS Full FF'!$C:$C,$C439)</f>
        <v>0</v>
      </c>
      <c r="Y439">
        <v>1</v>
      </c>
    </row>
    <row r="440" spans="1:25" x14ac:dyDescent="0.45">
      <c r="A440" t="s">
        <v>135</v>
      </c>
      <c r="B440" t="s">
        <v>52</v>
      </c>
      <c r="C440" t="s">
        <v>31</v>
      </c>
      <c r="D440">
        <v>10.09</v>
      </c>
      <c r="E440">
        <v>5.641</v>
      </c>
      <c r="F440">
        <v>57.6</v>
      </c>
      <c r="G440">
        <v>863</v>
      </c>
      <c r="H440">
        <v>10.68</v>
      </c>
      <c r="I440">
        <v>5.8540000000000001</v>
      </c>
      <c r="J440">
        <v>64.8</v>
      </c>
      <c r="K440">
        <v>934</v>
      </c>
      <c r="L440">
        <v>11.26</v>
      </c>
      <c r="M440">
        <v>6.0590000000000002</v>
      </c>
      <c r="N440">
        <v>72.2</v>
      </c>
      <c r="O440">
        <v>1006</v>
      </c>
      <c r="P440">
        <v>11.77</v>
      </c>
      <c r="Q440">
        <v>6.2359999999999998</v>
      </c>
      <c r="R440">
        <v>79.099999999999994</v>
      </c>
      <c r="S440">
        <v>1071</v>
      </c>
      <c r="T440">
        <v>12.29</v>
      </c>
      <c r="U440">
        <v>6.4130000000000003</v>
      </c>
      <c r="V440">
        <v>86.4</v>
      </c>
      <c r="W440">
        <v>1138</v>
      </c>
      <c r="X440" s="5">
        <f>SUMIFS(Y:Y,'DPS Full FF'!$A:$A,$A440,'DPS Full FF'!$B:$B,$B440,'DPS Full FF'!$C:$C,$C440)</f>
        <v>0</v>
      </c>
      <c r="Y440">
        <v>1</v>
      </c>
    </row>
    <row r="441" spans="1:25" x14ac:dyDescent="0.45">
      <c r="A441" t="s">
        <v>116</v>
      </c>
      <c r="B441" t="s">
        <v>52</v>
      </c>
      <c r="C441" t="s">
        <v>31</v>
      </c>
      <c r="D441">
        <v>10.07</v>
      </c>
      <c r="E441">
        <v>5.8929999999999998</v>
      </c>
      <c r="F441">
        <v>50.3</v>
      </c>
      <c r="G441">
        <v>820</v>
      </c>
      <c r="H441">
        <v>10.67</v>
      </c>
      <c r="I441">
        <v>6.117</v>
      </c>
      <c r="J441">
        <v>56.5</v>
      </c>
      <c r="K441">
        <v>889</v>
      </c>
      <c r="L441">
        <v>11.25</v>
      </c>
      <c r="M441">
        <v>6.3319999999999999</v>
      </c>
      <c r="N441">
        <v>63</v>
      </c>
      <c r="O441">
        <v>957</v>
      </c>
      <c r="P441">
        <v>11.76</v>
      </c>
      <c r="Q441">
        <v>6.5179999999999998</v>
      </c>
      <c r="R441">
        <v>69</v>
      </c>
      <c r="S441">
        <v>1018</v>
      </c>
      <c r="T441">
        <v>12.28</v>
      </c>
      <c r="U441">
        <v>6.7039999999999997</v>
      </c>
      <c r="V441">
        <v>75.400000000000006</v>
      </c>
      <c r="W441">
        <v>1082</v>
      </c>
      <c r="X441" s="5">
        <f>SUMIFS(Y:Y,'DPS Full FF'!$A:$A,$A441,'DPS Full FF'!$B:$B,$B441,'DPS Full FF'!$C:$C,$C441)</f>
        <v>0</v>
      </c>
      <c r="Y441">
        <v>1</v>
      </c>
    </row>
    <row r="442" spans="1:25" x14ac:dyDescent="0.45">
      <c r="A442" t="s">
        <v>171</v>
      </c>
      <c r="B442" t="s">
        <v>52</v>
      </c>
      <c r="C442" t="s">
        <v>31</v>
      </c>
      <c r="D442">
        <v>10.02</v>
      </c>
      <c r="E442">
        <v>6.1820000000000004</v>
      </c>
      <c r="F442">
        <v>42.7</v>
      </c>
      <c r="G442">
        <v>767</v>
      </c>
      <c r="H442">
        <v>10.62</v>
      </c>
      <c r="I442">
        <v>6.4180000000000001</v>
      </c>
      <c r="J442">
        <v>48</v>
      </c>
      <c r="K442">
        <v>831</v>
      </c>
      <c r="L442">
        <v>11.2</v>
      </c>
      <c r="M442">
        <v>6.6449999999999996</v>
      </c>
      <c r="N442">
        <v>53.5</v>
      </c>
      <c r="O442">
        <v>895</v>
      </c>
      <c r="P442">
        <v>11.71</v>
      </c>
      <c r="Q442">
        <v>6.8410000000000002</v>
      </c>
      <c r="R442">
        <v>58.7</v>
      </c>
      <c r="S442">
        <v>952</v>
      </c>
      <c r="T442">
        <v>12.22</v>
      </c>
      <c r="U442">
        <v>7.0369999999999999</v>
      </c>
      <c r="V442">
        <v>64.099999999999994</v>
      </c>
      <c r="W442">
        <v>1011</v>
      </c>
      <c r="X442" s="5">
        <f>SUMIFS(Y:Y,'DPS Full FF'!$A:$A,$A442,'DPS Full FF'!$B:$B,$B442,'DPS Full FF'!$C:$C,$C442)</f>
        <v>0</v>
      </c>
      <c r="Y442">
        <v>1</v>
      </c>
    </row>
    <row r="443" spans="1:25" x14ac:dyDescent="0.45">
      <c r="A443" t="s">
        <v>116</v>
      </c>
      <c r="B443" t="s">
        <v>52</v>
      </c>
      <c r="C443" t="s">
        <v>102</v>
      </c>
      <c r="D443">
        <v>9.85</v>
      </c>
      <c r="E443">
        <v>5.766</v>
      </c>
      <c r="F443">
        <v>49.2</v>
      </c>
      <c r="G443">
        <v>820</v>
      </c>
      <c r="H443">
        <v>10.45</v>
      </c>
      <c r="I443">
        <v>5.9909999999999997</v>
      </c>
      <c r="J443">
        <v>55.4</v>
      </c>
      <c r="K443">
        <v>889</v>
      </c>
      <c r="L443">
        <v>11.02</v>
      </c>
      <c r="M443">
        <v>6.2060000000000004</v>
      </c>
      <c r="N443">
        <v>61.8</v>
      </c>
      <c r="O443">
        <v>957</v>
      </c>
      <c r="P443">
        <v>11.53</v>
      </c>
      <c r="Q443">
        <v>6.3929999999999998</v>
      </c>
      <c r="R443">
        <v>67.7</v>
      </c>
      <c r="S443">
        <v>1018</v>
      </c>
      <c r="T443">
        <v>12.05</v>
      </c>
      <c r="U443">
        <v>6.5780000000000003</v>
      </c>
      <c r="V443">
        <v>74</v>
      </c>
      <c r="W443">
        <v>1082</v>
      </c>
      <c r="X443" s="5">
        <f>SUMIFS(Y:Y,'DPS Full FF'!$A:$A,$A443,'DPS Full FF'!$B:$B,$B443,'DPS Full FF'!$C:$C,$C443)</f>
        <v>0</v>
      </c>
      <c r="Y443">
        <v>1</v>
      </c>
    </row>
    <row r="444" spans="1:25" x14ac:dyDescent="0.45">
      <c r="A444" t="s">
        <v>135</v>
      </c>
      <c r="B444" t="s">
        <v>52</v>
      </c>
      <c r="C444" t="s">
        <v>105</v>
      </c>
      <c r="D444">
        <v>9.5399999999999991</v>
      </c>
      <c r="E444">
        <v>5.335</v>
      </c>
      <c r="F444">
        <v>54.5</v>
      </c>
      <c r="G444">
        <v>863</v>
      </c>
      <c r="H444">
        <v>10.16</v>
      </c>
      <c r="I444">
        <v>5.569</v>
      </c>
      <c r="J444">
        <v>61.6</v>
      </c>
      <c r="K444">
        <v>934</v>
      </c>
      <c r="L444">
        <v>10.76</v>
      </c>
      <c r="M444">
        <v>5.7930000000000001</v>
      </c>
      <c r="N444">
        <v>69.099999999999994</v>
      </c>
      <c r="O444">
        <v>1006</v>
      </c>
      <c r="P444">
        <v>11.3</v>
      </c>
      <c r="Q444">
        <v>5.9859999999999998</v>
      </c>
      <c r="R444">
        <v>75.900000000000006</v>
      </c>
      <c r="S444">
        <v>1071</v>
      </c>
      <c r="T444">
        <v>11.84</v>
      </c>
      <c r="U444">
        <v>6.1779999999999999</v>
      </c>
      <c r="V444">
        <v>83.3</v>
      </c>
      <c r="W444">
        <v>1138</v>
      </c>
      <c r="X444" s="5">
        <f>SUMIFS(Y:Y,'DPS Full FF'!$A:$A,$A444,'DPS Full FF'!$B:$B,$B444,'DPS Full FF'!$C:$C,$C444)</f>
        <v>0</v>
      </c>
      <c r="Y444">
        <v>1</v>
      </c>
    </row>
    <row r="445" spans="1:25" x14ac:dyDescent="0.45">
      <c r="A445" t="s">
        <v>179</v>
      </c>
      <c r="B445" t="s">
        <v>52</v>
      </c>
      <c r="C445" t="s">
        <v>31</v>
      </c>
      <c r="D445">
        <v>8.89</v>
      </c>
      <c r="E445">
        <v>5.0430000000000001</v>
      </c>
      <c r="F445">
        <v>48.7</v>
      </c>
      <c r="G445">
        <v>757</v>
      </c>
      <c r="H445">
        <v>9.42</v>
      </c>
      <c r="I445">
        <v>5.2350000000000003</v>
      </c>
      <c r="J445">
        <v>54.8</v>
      </c>
      <c r="K445">
        <v>820</v>
      </c>
      <c r="L445">
        <v>9.93</v>
      </c>
      <c r="M445">
        <v>5.42</v>
      </c>
      <c r="N445">
        <v>61.1</v>
      </c>
      <c r="O445">
        <v>883</v>
      </c>
      <c r="P445">
        <v>10.39</v>
      </c>
      <c r="Q445">
        <v>5.58</v>
      </c>
      <c r="R445">
        <v>66.900000000000006</v>
      </c>
      <c r="S445">
        <v>940</v>
      </c>
      <c r="T445">
        <v>10.85</v>
      </c>
      <c r="U445">
        <v>5.74</v>
      </c>
      <c r="V445">
        <v>73.2</v>
      </c>
      <c r="W445">
        <v>998</v>
      </c>
      <c r="X445" s="5">
        <f>SUMIFS(Y:Y,'DPS Full FF'!$A:$A,$A445,'DPS Full FF'!$B:$B,$B445,'DPS Full FF'!$C:$C,$C445)</f>
        <v>0</v>
      </c>
      <c r="Y445">
        <v>1</v>
      </c>
    </row>
  </sheetData>
  <sortState xmlns:xlrd2="http://schemas.microsoft.com/office/spreadsheetml/2017/richdata2" ref="A2:W445">
    <sortCondition descending="1" ref="L2:L445"/>
  </sortState>
  <conditionalFormatting sqref="X1">
    <cfRule type="cellIs" dxfId="1" priority="2" operator="equal">
      <formula>0</formula>
    </cfRule>
  </conditionalFormatting>
  <conditionalFormatting sqref="X2:X445">
    <cfRule type="cellIs" dxfId="0" priority="1" operator="equal">
      <formula>0</formula>
    </cfRule>
  </conditionalFormatting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13</vt:i4>
      </vt:variant>
    </vt:vector>
  </HeadingPairs>
  <TitlesOfParts>
    <vt:vector size="13" baseType="lpstr">
      <vt:lpstr>Fire table_ESTIMATOR 3nerf</vt:lpstr>
      <vt:lpstr>Fire table_TIME 3nerf</vt:lpstr>
      <vt:lpstr>ASETTW Now</vt:lpstr>
      <vt:lpstr>ASETTW NowTag</vt:lpstr>
      <vt:lpstr>ASETTW Future</vt:lpstr>
      <vt:lpstr>Mega</vt:lpstr>
      <vt:lpstr>ASETTW Full</vt:lpstr>
      <vt:lpstr>ASETTW Untruncated</vt:lpstr>
      <vt:lpstr>DPS Now FF</vt:lpstr>
      <vt:lpstr>DPS Now Tag FF</vt:lpstr>
      <vt:lpstr>DPS Future FF</vt:lpstr>
      <vt:lpstr>DPS Full FF</vt:lpstr>
      <vt:lpstr>comprehensive_dps30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Charles Lyu</dc:creator>
  <cp:lastModifiedBy>Charles Lyu</cp:lastModifiedBy>
  <dcterms:created xsi:type="dcterms:W3CDTF">2022-10-07T01:37:28Z</dcterms:created>
  <dcterms:modified xsi:type="dcterms:W3CDTF">2023-02-23T06:19:49Z</dcterms:modified>
</cp:coreProperties>
</file>